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3.xml" ContentType="application/vnd.openxmlformats-officedocument.drawing+xml"/>
  <Override PartName="/xl/activeX/activeX5.xml" ContentType="application/vnd.ms-office.activeX+xml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Fixed Income\Employees\phuang\Bond Source\"/>
    </mc:Choice>
  </mc:AlternateContent>
  <bookViews>
    <workbookView xWindow="0" yWindow="0" windowWidth="25200" windowHeight="11985" activeTab="2"/>
  </bookViews>
  <sheets>
    <sheet name="BondSource" sheetId="1" r:id="rId1"/>
    <sheet name="CdnDepNotes" sheetId="3" r:id="rId2"/>
    <sheet name="HOME" sheetId="5" r:id="rId3"/>
    <sheet name="Bid Spread" sheetId="10" r:id="rId4"/>
    <sheet name="Bid G-Spread" sheetId="8" r:id="rId5"/>
    <sheet name="Bid Z-Spread" sheetId="9" r:id="rId6"/>
    <sheet name="Bid Price" sheetId="7" r:id="rId7"/>
    <sheet name="transposeBackup" sheetId="11" r:id="rId8"/>
    <sheet name="backup" sheetId="2" r:id="rId9"/>
    <sheet name="Depo Notes" sheetId="6" r:id="rId10"/>
  </sheets>
  <functionGroups builtInGroupCount="18"/>
  <definedNames>
    <definedName name="_xlnm._FilterDatabase" localSheetId="1" hidden="1">CdnDepNotes!$C$4:$O$10468</definedName>
    <definedName name="currDate">BondSource!$D$3</definedName>
    <definedName name="DisplayAskGSpread">HOME!$F$17</definedName>
    <definedName name="DisplayAskPrice">HOME!$F$19</definedName>
    <definedName name="DisplayAskSpread">HOME!$F$16</definedName>
    <definedName name="DisplayAskZSpread">HOME!$F$18</definedName>
    <definedName name="DisplayBenchmark">HOME!$B$15</definedName>
    <definedName name="DisplayBidGSpread">HOME!$B$17</definedName>
    <definedName name="DisplayBidPrice">HOME!$B$19</definedName>
    <definedName name="DisplayBidSpread">HOME!$B$16</definedName>
    <definedName name="DisplayBidZSpread">HOME!$B$18</definedName>
    <definedName name="prevDate1">BondSource!$E$3</definedName>
    <definedName name="prevDate14">BondSource!$G$3</definedName>
    <definedName name="prevDate28">BondSource!$H$3</definedName>
    <definedName name="prevDate7">BondSource!$F$3</definedName>
    <definedName name="prevDate90">BondSource!$I$3</definedName>
    <definedName name="SpreadTypeSelect">HOME!$B$9</definedName>
  </definedNames>
  <calcPr calcId="152511" calcMode="autoNoTable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" i="3" l="1"/>
  <c r="AF5" i="3"/>
  <c r="AC5" i="3"/>
  <c r="Z5" i="3"/>
  <c r="W5" i="3"/>
  <c r="L19" i="5" l="1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9" i="5"/>
  <c r="L10" i="5"/>
  <c r="L11" i="5"/>
  <c r="L12" i="5"/>
  <c r="L13" i="5"/>
  <c r="L14" i="5"/>
  <c r="L15" i="5"/>
  <c r="L16" i="5"/>
  <c r="L17" i="5"/>
  <c r="L18" i="5"/>
  <c r="L8" i="5"/>
  <c r="AJ5" i="3" l="1"/>
  <c r="AG5" i="3"/>
  <c r="AD5" i="3"/>
  <c r="AA5" i="3"/>
  <c r="X5" i="3"/>
  <c r="B6" i="3" l="1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B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B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B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B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B9417" i="3"/>
  <c r="B9418" i="3"/>
  <c r="B9419" i="3"/>
  <c r="B9420" i="3"/>
  <c r="B9421" i="3"/>
  <c r="B9422" i="3"/>
  <c r="B9423" i="3"/>
  <c r="B9424" i="3"/>
  <c r="B9425" i="3"/>
  <c r="B9426" i="3"/>
  <c r="B9427" i="3"/>
  <c r="B9428" i="3"/>
  <c r="B9429" i="3"/>
  <c r="B9430" i="3"/>
  <c r="B9431" i="3"/>
  <c r="B9432" i="3"/>
  <c r="B9433" i="3"/>
  <c r="B9434" i="3"/>
  <c r="B9435" i="3"/>
  <c r="B9436" i="3"/>
  <c r="B9437" i="3"/>
  <c r="B9438" i="3"/>
  <c r="B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B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B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B9491" i="3"/>
  <c r="B9492" i="3"/>
  <c r="B9493" i="3"/>
  <c r="B9494" i="3"/>
  <c r="B9495" i="3"/>
  <c r="B9496" i="3"/>
  <c r="B9497" i="3"/>
  <c r="B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B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B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B9554" i="3"/>
  <c r="B9555" i="3"/>
  <c r="B9556" i="3"/>
  <c r="B9557" i="3"/>
  <c r="B9558" i="3"/>
  <c r="B9559" i="3"/>
  <c r="B9560" i="3"/>
  <c r="B9561" i="3"/>
  <c r="B9562" i="3"/>
  <c r="B9563" i="3"/>
  <c r="B9564" i="3"/>
  <c r="B9565" i="3"/>
  <c r="B9566" i="3"/>
  <c r="B9567" i="3"/>
  <c r="B9568" i="3"/>
  <c r="B9569" i="3"/>
  <c r="B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B9593" i="3"/>
  <c r="B9594" i="3"/>
  <c r="B9595" i="3"/>
  <c r="B9596" i="3"/>
  <c r="B9597" i="3"/>
  <c r="B9598" i="3"/>
  <c r="B9599" i="3"/>
  <c r="B9600" i="3"/>
  <c r="B9601" i="3"/>
  <c r="B9602" i="3"/>
  <c r="B9603" i="3"/>
  <c r="B9604" i="3"/>
  <c r="B9605" i="3"/>
  <c r="B9606" i="3"/>
  <c r="B9607" i="3"/>
  <c r="B9608" i="3"/>
  <c r="B9609" i="3"/>
  <c r="B9610" i="3"/>
  <c r="B9611" i="3"/>
  <c r="B9612" i="3"/>
  <c r="B9613" i="3"/>
  <c r="B9614" i="3"/>
  <c r="B9615" i="3"/>
  <c r="B9616" i="3"/>
  <c r="B9617" i="3"/>
  <c r="B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B9634" i="3"/>
  <c r="B9635" i="3"/>
  <c r="B9636" i="3"/>
  <c r="B9637" i="3"/>
  <c r="B9638" i="3"/>
  <c r="B9639" i="3"/>
  <c r="B9640" i="3"/>
  <c r="B9641" i="3"/>
  <c r="B9642" i="3"/>
  <c r="B9643" i="3"/>
  <c r="B9644" i="3"/>
  <c r="B9645" i="3"/>
  <c r="B9646" i="3"/>
  <c r="B9647" i="3"/>
  <c r="B9648" i="3"/>
  <c r="B9649" i="3"/>
  <c r="B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B9667" i="3"/>
  <c r="B9668" i="3"/>
  <c r="B9669" i="3"/>
  <c r="B9670" i="3"/>
  <c r="B9671" i="3"/>
  <c r="B9672" i="3"/>
  <c r="B9673" i="3"/>
  <c r="B9674" i="3"/>
  <c r="B9675" i="3"/>
  <c r="B9676" i="3"/>
  <c r="B9677" i="3"/>
  <c r="B9678" i="3"/>
  <c r="B9679" i="3"/>
  <c r="B9680" i="3"/>
  <c r="B9681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B9705" i="3"/>
  <c r="B9706" i="3"/>
  <c r="B9707" i="3"/>
  <c r="B9708" i="3"/>
  <c r="B9709" i="3"/>
  <c r="B9710" i="3"/>
  <c r="B9711" i="3"/>
  <c r="B9712" i="3"/>
  <c r="B9713" i="3"/>
  <c r="B9714" i="3"/>
  <c r="B9715" i="3"/>
  <c r="B9716" i="3"/>
  <c r="B9717" i="3"/>
  <c r="B9718" i="3"/>
  <c r="B9719" i="3"/>
  <c r="B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B9737" i="3"/>
  <c r="B9738" i="3"/>
  <c r="B9739" i="3"/>
  <c r="B9740" i="3"/>
  <c r="B9741" i="3"/>
  <c r="B9742" i="3"/>
  <c r="B9743" i="3"/>
  <c r="B9744" i="3"/>
  <c r="B9745" i="3"/>
  <c r="B9746" i="3"/>
  <c r="B9747" i="3"/>
  <c r="B9748" i="3"/>
  <c r="B9749" i="3"/>
  <c r="B9750" i="3"/>
  <c r="B9751" i="3"/>
  <c r="B9752" i="3"/>
  <c r="B9753" i="3"/>
  <c r="B9754" i="3"/>
  <c r="B9755" i="3"/>
  <c r="B9756" i="3"/>
  <c r="B9757" i="3"/>
  <c r="B9758" i="3"/>
  <c r="B9759" i="3"/>
  <c r="B9760" i="3"/>
  <c r="B9761" i="3"/>
  <c r="B9762" i="3"/>
  <c r="B9763" i="3"/>
  <c r="B9764" i="3"/>
  <c r="B9765" i="3"/>
  <c r="B9766" i="3"/>
  <c r="B9767" i="3"/>
  <c r="B9768" i="3"/>
  <c r="B9769" i="3"/>
  <c r="B9770" i="3"/>
  <c r="B9771" i="3"/>
  <c r="B9772" i="3"/>
  <c r="B9773" i="3"/>
  <c r="B9774" i="3"/>
  <c r="B9775" i="3"/>
  <c r="B9776" i="3"/>
  <c r="B9777" i="3"/>
  <c r="B9778" i="3"/>
  <c r="B9779" i="3"/>
  <c r="B9780" i="3"/>
  <c r="B9781" i="3"/>
  <c r="B9782" i="3"/>
  <c r="B9783" i="3"/>
  <c r="B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B9810" i="3"/>
  <c r="B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B9833" i="3"/>
  <c r="B9834" i="3"/>
  <c r="B9835" i="3"/>
  <c r="B9836" i="3"/>
  <c r="B9837" i="3"/>
  <c r="B9838" i="3"/>
  <c r="B9839" i="3"/>
  <c r="B9840" i="3"/>
  <c r="B9841" i="3"/>
  <c r="B9842" i="3"/>
  <c r="B9843" i="3"/>
  <c r="B9844" i="3"/>
  <c r="B9845" i="3"/>
  <c r="B9846" i="3"/>
  <c r="B9847" i="3"/>
  <c r="B9848" i="3"/>
  <c r="B9849" i="3"/>
  <c r="B9850" i="3"/>
  <c r="B9851" i="3"/>
  <c r="B9852" i="3"/>
  <c r="B9853" i="3"/>
  <c r="B9854" i="3"/>
  <c r="B9855" i="3"/>
  <c r="B9856" i="3"/>
  <c r="B9857" i="3"/>
  <c r="B9858" i="3"/>
  <c r="B9859" i="3"/>
  <c r="B9860" i="3"/>
  <c r="B9861" i="3"/>
  <c r="B9862" i="3"/>
  <c r="B9863" i="3"/>
  <c r="B9864" i="3"/>
  <c r="B9865" i="3"/>
  <c r="B9866" i="3"/>
  <c r="B9867" i="3"/>
  <c r="B9868" i="3"/>
  <c r="B9869" i="3"/>
  <c r="B9870" i="3"/>
  <c r="B9871" i="3"/>
  <c r="B9872" i="3"/>
  <c r="B9873" i="3"/>
  <c r="B9874" i="3"/>
  <c r="B9875" i="3"/>
  <c r="B9876" i="3"/>
  <c r="B9877" i="3"/>
  <c r="B9878" i="3"/>
  <c r="B9879" i="3"/>
  <c r="B9880" i="3"/>
  <c r="B9881" i="3"/>
  <c r="B9882" i="3"/>
  <c r="B9883" i="3"/>
  <c r="B9884" i="3"/>
  <c r="B9885" i="3"/>
  <c r="B9886" i="3"/>
  <c r="B9887" i="3"/>
  <c r="B9888" i="3"/>
  <c r="B9889" i="3"/>
  <c r="B9890" i="3"/>
  <c r="B9891" i="3"/>
  <c r="B9892" i="3"/>
  <c r="B9893" i="3"/>
  <c r="B9894" i="3"/>
  <c r="B9895" i="3"/>
  <c r="B9896" i="3"/>
  <c r="B9897" i="3"/>
  <c r="B9898" i="3"/>
  <c r="B9899" i="3"/>
  <c r="B9900" i="3"/>
  <c r="B9901" i="3"/>
  <c r="B9902" i="3"/>
  <c r="B9903" i="3"/>
  <c r="B9904" i="3"/>
  <c r="B9905" i="3"/>
  <c r="B9906" i="3"/>
  <c r="B9907" i="3"/>
  <c r="B9908" i="3"/>
  <c r="B9909" i="3"/>
  <c r="B9910" i="3"/>
  <c r="B9911" i="3"/>
  <c r="B9912" i="3"/>
  <c r="B9913" i="3"/>
  <c r="B9914" i="3"/>
  <c r="B9915" i="3"/>
  <c r="B9916" i="3"/>
  <c r="B9917" i="3"/>
  <c r="B9918" i="3"/>
  <c r="B9919" i="3"/>
  <c r="B9920" i="3"/>
  <c r="B9921" i="3"/>
  <c r="B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B9940" i="3"/>
  <c r="B9941" i="3"/>
  <c r="B9942" i="3"/>
  <c r="B9943" i="3"/>
  <c r="B9944" i="3"/>
  <c r="B9945" i="3"/>
  <c r="B9946" i="3"/>
  <c r="B9947" i="3"/>
  <c r="B9948" i="3"/>
  <c r="B9949" i="3"/>
  <c r="B9950" i="3"/>
  <c r="B9951" i="3"/>
  <c r="B9952" i="3"/>
  <c r="B9953" i="3"/>
  <c r="B9954" i="3"/>
  <c r="B9955" i="3"/>
  <c r="B9956" i="3"/>
  <c r="B9957" i="3"/>
  <c r="B9958" i="3"/>
  <c r="B9959" i="3"/>
  <c r="B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B9974" i="3"/>
  <c r="B9975" i="3"/>
  <c r="B9976" i="3"/>
  <c r="B9977" i="3"/>
  <c r="B9978" i="3"/>
  <c r="B9979" i="3"/>
  <c r="B9980" i="3"/>
  <c r="B9981" i="3"/>
  <c r="B9982" i="3"/>
  <c r="B9983" i="3"/>
  <c r="B9984" i="3"/>
  <c r="B9985" i="3"/>
  <c r="B9986" i="3"/>
  <c r="B9987" i="3"/>
  <c r="B9988" i="3"/>
  <c r="B9989" i="3"/>
  <c r="B9990" i="3"/>
  <c r="B9991" i="3"/>
  <c r="B9992" i="3"/>
  <c r="B9993" i="3"/>
  <c r="B9994" i="3"/>
  <c r="B9995" i="3"/>
  <c r="B9996" i="3"/>
  <c r="B9997" i="3"/>
  <c r="B9998" i="3"/>
  <c r="B9999" i="3"/>
  <c r="B10000" i="3"/>
  <c r="B10001" i="3"/>
  <c r="B10002" i="3"/>
  <c r="B10003" i="3"/>
  <c r="B10004" i="3"/>
  <c r="B10005" i="3"/>
  <c r="B10006" i="3"/>
  <c r="B10007" i="3"/>
  <c r="B10008" i="3"/>
  <c r="B10009" i="3"/>
  <c r="B10010" i="3"/>
  <c r="B10011" i="3"/>
  <c r="B10012" i="3"/>
  <c r="B10013" i="3"/>
  <c r="B10014" i="3"/>
  <c r="B10015" i="3"/>
  <c r="B10016" i="3"/>
  <c r="B10017" i="3"/>
  <c r="B10018" i="3"/>
  <c r="B10019" i="3"/>
  <c r="B10020" i="3"/>
  <c r="B10021" i="3"/>
  <c r="B10022" i="3"/>
  <c r="B10023" i="3"/>
  <c r="B10024" i="3"/>
  <c r="B10025" i="3"/>
  <c r="B10026" i="3"/>
  <c r="B10027" i="3"/>
  <c r="B10028" i="3"/>
  <c r="B10029" i="3"/>
  <c r="B10030" i="3"/>
  <c r="B10031" i="3"/>
  <c r="B10032" i="3"/>
  <c r="B10033" i="3"/>
  <c r="B10034" i="3"/>
  <c r="B10035" i="3"/>
  <c r="B10036" i="3"/>
  <c r="B10037" i="3"/>
  <c r="B10038" i="3"/>
  <c r="B10039" i="3"/>
  <c r="B10040" i="3"/>
  <c r="B10041" i="3"/>
  <c r="B10042" i="3"/>
  <c r="B10043" i="3"/>
  <c r="B10044" i="3"/>
  <c r="B10045" i="3"/>
  <c r="B10046" i="3"/>
  <c r="B10047" i="3"/>
  <c r="B10048" i="3"/>
  <c r="B10049" i="3"/>
  <c r="B10050" i="3"/>
  <c r="B10051" i="3"/>
  <c r="B10052" i="3"/>
  <c r="B10053" i="3"/>
  <c r="B10054" i="3"/>
  <c r="B10055" i="3"/>
  <c r="B10056" i="3"/>
  <c r="B10057" i="3"/>
  <c r="B10058" i="3"/>
  <c r="B10059" i="3"/>
  <c r="B10060" i="3"/>
  <c r="B10061" i="3"/>
  <c r="B10062" i="3"/>
  <c r="B10063" i="3"/>
  <c r="B10064" i="3"/>
  <c r="B10065" i="3"/>
  <c r="B10066" i="3"/>
  <c r="B10067" i="3"/>
  <c r="B10068" i="3"/>
  <c r="B10069" i="3"/>
  <c r="B10070" i="3"/>
  <c r="B10071" i="3"/>
  <c r="B10072" i="3"/>
  <c r="B10073" i="3"/>
  <c r="B10074" i="3"/>
  <c r="B10075" i="3"/>
  <c r="B10076" i="3"/>
  <c r="B10077" i="3"/>
  <c r="B10078" i="3"/>
  <c r="B10079" i="3"/>
  <c r="B10080" i="3"/>
  <c r="B10081" i="3"/>
  <c r="B10082" i="3"/>
  <c r="B10083" i="3"/>
  <c r="B10084" i="3"/>
  <c r="B10085" i="3"/>
  <c r="B10086" i="3"/>
  <c r="B10087" i="3"/>
  <c r="B10088" i="3"/>
  <c r="B10089" i="3"/>
  <c r="B10090" i="3"/>
  <c r="B10091" i="3"/>
  <c r="B10092" i="3"/>
  <c r="B10093" i="3"/>
  <c r="B10094" i="3"/>
  <c r="B10095" i="3"/>
  <c r="B10096" i="3"/>
  <c r="B10097" i="3"/>
  <c r="B10098" i="3"/>
  <c r="B10099" i="3"/>
  <c r="B10100" i="3"/>
  <c r="B10101" i="3"/>
  <c r="B10102" i="3"/>
  <c r="B10103" i="3"/>
  <c r="B10104" i="3"/>
  <c r="B10105" i="3"/>
  <c r="B10106" i="3"/>
  <c r="B10107" i="3"/>
  <c r="B10108" i="3"/>
  <c r="B10109" i="3"/>
  <c r="B10110" i="3"/>
  <c r="B10111" i="3"/>
  <c r="B10112" i="3"/>
  <c r="B10113" i="3"/>
  <c r="B10114" i="3"/>
  <c r="B10115" i="3"/>
  <c r="B10116" i="3"/>
  <c r="B10117" i="3"/>
  <c r="B10118" i="3"/>
  <c r="B10119" i="3"/>
  <c r="B10120" i="3"/>
  <c r="B10121" i="3"/>
  <c r="B10122" i="3"/>
  <c r="B10123" i="3"/>
  <c r="B10124" i="3"/>
  <c r="B10125" i="3"/>
  <c r="B10126" i="3"/>
  <c r="B10127" i="3"/>
  <c r="B10128" i="3"/>
  <c r="B10129" i="3"/>
  <c r="B10130" i="3"/>
  <c r="B10131" i="3"/>
  <c r="B10132" i="3"/>
  <c r="B10133" i="3"/>
  <c r="B10134" i="3"/>
  <c r="B10135" i="3"/>
  <c r="B10136" i="3"/>
  <c r="B10137" i="3"/>
  <c r="B10138" i="3"/>
  <c r="B10139" i="3"/>
  <c r="B10140" i="3"/>
  <c r="B10141" i="3"/>
  <c r="B10142" i="3"/>
  <c r="B10143" i="3"/>
  <c r="B10144" i="3"/>
  <c r="B10145" i="3"/>
  <c r="B10146" i="3"/>
  <c r="B10147" i="3"/>
  <c r="B10148" i="3"/>
  <c r="B10149" i="3"/>
  <c r="B10150" i="3"/>
  <c r="B10151" i="3"/>
  <c r="B10152" i="3"/>
  <c r="B10153" i="3"/>
  <c r="B10154" i="3"/>
  <c r="B10155" i="3"/>
  <c r="B10156" i="3"/>
  <c r="B10157" i="3"/>
  <c r="B10158" i="3"/>
  <c r="B10159" i="3"/>
  <c r="B10160" i="3"/>
  <c r="B10161" i="3"/>
  <c r="B10162" i="3"/>
  <c r="B10163" i="3"/>
  <c r="B10164" i="3"/>
  <c r="B10165" i="3"/>
  <c r="B10166" i="3"/>
  <c r="B10167" i="3"/>
  <c r="B10168" i="3"/>
  <c r="B10169" i="3"/>
  <c r="B10170" i="3"/>
  <c r="B10171" i="3"/>
  <c r="B10172" i="3"/>
  <c r="B10173" i="3"/>
  <c r="B10174" i="3"/>
  <c r="B10175" i="3"/>
  <c r="B10176" i="3"/>
  <c r="B10177" i="3"/>
  <c r="B10178" i="3"/>
  <c r="B10179" i="3"/>
  <c r="B10180" i="3"/>
  <c r="B10181" i="3"/>
  <c r="B10182" i="3"/>
  <c r="B10183" i="3"/>
  <c r="B10184" i="3"/>
  <c r="B10185" i="3"/>
  <c r="B10186" i="3"/>
  <c r="B10187" i="3"/>
  <c r="B10188" i="3"/>
  <c r="B10189" i="3"/>
  <c r="B10190" i="3"/>
  <c r="B10191" i="3"/>
  <c r="B10192" i="3"/>
  <c r="B10193" i="3"/>
  <c r="B10194" i="3"/>
  <c r="B10195" i="3"/>
  <c r="B10196" i="3"/>
  <c r="B10197" i="3"/>
  <c r="B10198" i="3"/>
  <c r="B10199" i="3"/>
  <c r="B10200" i="3"/>
  <c r="B10201" i="3"/>
  <c r="B10202" i="3"/>
  <c r="B10203" i="3"/>
  <c r="B10204" i="3"/>
  <c r="B10205" i="3"/>
  <c r="B10206" i="3"/>
  <c r="B10207" i="3"/>
  <c r="B10208" i="3"/>
  <c r="B10209" i="3"/>
  <c r="B10210" i="3"/>
  <c r="B10211" i="3"/>
  <c r="B10212" i="3"/>
  <c r="B10213" i="3"/>
  <c r="B10214" i="3"/>
  <c r="B10215" i="3"/>
  <c r="B10216" i="3"/>
  <c r="B10217" i="3"/>
  <c r="B10218" i="3"/>
  <c r="B10219" i="3"/>
  <c r="B10220" i="3"/>
  <c r="B10221" i="3"/>
  <c r="B10222" i="3"/>
  <c r="B10223" i="3"/>
  <c r="B10224" i="3"/>
  <c r="B10225" i="3"/>
  <c r="B10226" i="3"/>
  <c r="B10227" i="3"/>
  <c r="B10228" i="3"/>
  <c r="B10229" i="3"/>
  <c r="B10230" i="3"/>
  <c r="B10231" i="3"/>
  <c r="B10232" i="3"/>
  <c r="B10233" i="3"/>
  <c r="B10234" i="3"/>
  <c r="B10235" i="3"/>
  <c r="B10236" i="3"/>
  <c r="B10237" i="3"/>
  <c r="B10238" i="3"/>
  <c r="B10239" i="3"/>
  <c r="B10240" i="3"/>
  <c r="B10241" i="3"/>
  <c r="B10242" i="3"/>
  <c r="B10243" i="3"/>
  <c r="B10244" i="3"/>
  <c r="B10245" i="3"/>
  <c r="B10246" i="3"/>
  <c r="B10247" i="3"/>
  <c r="B10248" i="3"/>
  <c r="B10249" i="3"/>
  <c r="B10250" i="3"/>
  <c r="B10251" i="3"/>
  <c r="B10252" i="3"/>
  <c r="B10253" i="3"/>
  <c r="B10254" i="3"/>
  <c r="B10255" i="3"/>
  <c r="B10256" i="3"/>
  <c r="B10257" i="3"/>
  <c r="B10258" i="3"/>
  <c r="B10259" i="3"/>
  <c r="B10260" i="3"/>
  <c r="B10261" i="3"/>
  <c r="B10262" i="3"/>
  <c r="B10263" i="3"/>
  <c r="B10264" i="3"/>
  <c r="B10265" i="3"/>
  <c r="B10266" i="3"/>
  <c r="B10267" i="3"/>
  <c r="B10268" i="3"/>
  <c r="B10269" i="3"/>
  <c r="B10270" i="3"/>
  <c r="B10271" i="3"/>
  <c r="B10272" i="3"/>
  <c r="B10273" i="3"/>
  <c r="B10274" i="3"/>
  <c r="B10275" i="3"/>
  <c r="B10276" i="3"/>
  <c r="B10277" i="3"/>
  <c r="B10278" i="3"/>
  <c r="B10279" i="3"/>
  <c r="B10280" i="3"/>
  <c r="B10281" i="3"/>
  <c r="B10282" i="3"/>
  <c r="B10283" i="3"/>
  <c r="B10284" i="3"/>
  <c r="B10285" i="3"/>
  <c r="B10286" i="3"/>
  <c r="B10287" i="3"/>
  <c r="B10288" i="3"/>
  <c r="B10289" i="3"/>
  <c r="B10290" i="3"/>
  <c r="B10291" i="3"/>
  <c r="B10292" i="3"/>
  <c r="B10293" i="3"/>
  <c r="B10294" i="3"/>
  <c r="B10295" i="3"/>
  <c r="B10296" i="3"/>
  <c r="B10297" i="3"/>
  <c r="B10298" i="3"/>
  <c r="B10299" i="3"/>
  <c r="B10300" i="3"/>
  <c r="B10301" i="3"/>
  <c r="B10302" i="3"/>
  <c r="B10303" i="3"/>
  <c r="B10304" i="3"/>
  <c r="B10305" i="3"/>
  <c r="B10306" i="3"/>
  <c r="B10307" i="3"/>
  <c r="B10308" i="3"/>
  <c r="B10309" i="3"/>
  <c r="B10310" i="3"/>
  <c r="B10311" i="3"/>
  <c r="B10312" i="3"/>
  <c r="B10313" i="3"/>
  <c r="B10314" i="3"/>
  <c r="B10315" i="3"/>
  <c r="B10316" i="3"/>
  <c r="B10317" i="3"/>
  <c r="B10318" i="3"/>
  <c r="B10319" i="3"/>
  <c r="B10320" i="3"/>
  <c r="B10321" i="3"/>
  <c r="B10322" i="3"/>
  <c r="B10323" i="3"/>
  <c r="B10324" i="3"/>
  <c r="B10325" i="3"/>
  <c r="B10326" i="3"/>
  <c r="B10327" i="3"/>
  <c r="B10328" i="3"/>
  <c r="B10329" i="3"/>
  <c r="B10330" i="3"/>
  <c r="B10331" i="3"/>
  <c r="B10332" i="3"/>
  <c r="B10333" i="3"/>
  <c r="B10334" i="3"/>
  <c r="B10335" i="3"/>
  <c r="B10336" i="3"/>
  <c r="B10337" i="3"/>
  <c r="B10338" i="3"/>
  <c r="B10339" i="3"/>
  <c r="B10340" i="3"/>
  <c r="B10341" i="3"/>
  <c r="B10342" i="3"/>
  <c r="B10343" i="3"/>
  <c r="B10344" i="3"/>
  <c r="B10345" i="3"/>
  <c r="B10346" i="3"/>
  <c r="B10347" i="3"/>
  <c r="B10348" i="3"/>
  <c r="B10349" i="3"/>
  <c r="B10350" i="3"/>
  <c r="B10351" i="3"/>
  <c r="B10352" i="3"/>
  <c r="B10353" i="3"/>
  <c r="B10354" i="3"/>
  <c r="B10355" i="3"/>
  <c r="B10356" i="3"/>
  <c r="B10357" i="3"/>
  <c r="B10358" i="3"/>
  <c r="B10359" i="3"/>
  <c r="B10360" i="3"/>
  <c r="B10361" i="3"/>
  <c r="B10362" i="3"/>
  <c r="B10363" i="3"/>
  <c r="B10364" i="3"/>
  <c r="B10365" i="3"/>
  <c r="B10366" i="3"/>
  <c r="B10367" i="3"/>
  <c r="B10368" i="3"/>
  <c r="B10369" i="3"/>
  <c r="B10370" i="3"/>
  <c r="B10371" i="3"/>
  <c r="B10372" i="3"/>
  <c r="B10373" i="3"/>
  <c r="B10374" i="3"/>
  <c r="B10375" i="3"/>
  <c r="B10376" i="3"/>
  <c r="B10377" i="3"/>
  <c r="B10378" i="3"/>
  <c r="B10379" i="3"/>
  <c r="B10380" i="3"/>
  <c r="B10381" i="3"/>
  <c r="B10382" i="3"/>
  <c r="B10383" i="3"/>
  <c r="B10384" i="3"/>
  <c r="B10385" i="3"/>
  <c r="B10386" i="3"/>
  <c r="B10387" i="3"/>
  <c r="B10388" i="3"/>
  <c r="B10389" i="3"/>
  <c r="B10390" i="3"/>
  <c r="B10391" i="3"/>
  <c r="B10392" i="3"/>
  <c r="B10393" i="3"/>
  <c r="B10394" i="3"/>
  <c r="B10395" i="3"/>
  <c r="B10396" i="3"/>
  <c r="B10397" i="3"/>
  <c r="B10398" i="3"/>
  <c r="B10399" i="3"/>
  <c r="B10400" i="3"/>
  <c r="B10401" i="3"/>
  <c r="B10402" i="3"/>
  <c r="B10403" i="3"/>
  <c r="B10404" i="3"/>
  <c r="B10405" i="3"/>
  <c r="B10406" i="3"/>
  <c r="B10407" i="3"/>
  <c r="B10408" i="3"/>
  <c r="B10409" i="3"/>
  <c r="B10410" i="3"/>
  <c r="B10411" i="3"/>
  <c r="B10412" i="3"/>
  <c r="B10413" i="3"/>
  <c r="B10414" i="3"/>
  <c r="B10415" i="3"/>
  <c r="B10416" i="3"/>
  <c r="B10417" i="3"/>
  <c r="B10418" i="3"/>
  <c r="B10419" i="3"/>
  <c r="B10420" i="3"/>
  <c r="B10421" i="3"/>
  <c r="B10422" i="3"/>
  <c r="B10423" i="3"/>
  <c r="B10424" i="3"/>
  <c r="B10425" i="3"/>
  <c r="B10426" i="3"/>
  <c r="B10427" i="3"/>
  <c r="B10428" i="3"/>
  <c r="B10429" i="3"/>
  <c r="B10430" i="3"/>
  <c r="B10431" i="3"/>
  <c r="B10432" i="3"/>
  <c r="B10433" i="3"/>
  <c r="B10434" i="3"/>
  <c r="B10435" i="3"/>
  <c r="B10436" i="3"/>
  <c r="B10437" i="3"/>
  <c r="B10438" i="3"/>
  <c r="B10439" i="3"/>
  <c r="B10440" i="3"/>
  <c r="B10441" i="3"/>
  <c r="B10442" i="3"/>
  <c r="B10443" i="3"/>
  <c r="B10444" i="3"/>
  <c r="B10445" i="3"/>
  <c r="B10446" i="3"/>
  <c r="B10447" i="3"/>
  <c r="B10448" i="3"/>
  <c r="B10449" i="3"/>
  <c r="B10450" i="3"/>
  <c r="B10451" i="3"/>
  <c r="B10452" i="3"/>
  <c r="B10453" i="3"/>
  <c r="B10454" i="3"/>
  <c r="B10455" i="3"/>
  <c r="B10456" i="3"/>
  <c r="B10457" i="3"/>
  <c r="B10458" i="3"/>
  <c r="B10459" i="3"/>
  <c r="B10460" i="3"/>
  <c r="B10461" i="3"/>
  <c r="B10462" i="3"/>
  <c r="B10463" i="3"/>
  <c r="B10464" i="3"/>
  <c r="B10465" i="3"/>
  <c r="B10466" i="3"/>
  <c r="B10467" i="3"/>
  <c r="B10468" i="3"/>
  <c r="B5" i="3"/>
  <c r="U6" i="3" l="1" a="1"/>
  <c r="U6" i="3" s="1"/>
  <c r="T6" i="3"/>
  <c r="U157" i="3" a="1"/>
  <c r="U157" i="3" s="1"/>
  <c r="U153" i="3" a="1"/>
  <c r="U153" i="3" s="1"/>
  <c r="U149" i="3" a="1"/>
  <c r="U149" i="3" s="1"/>
  <c r="U145" i="3" a="1"/>
  <c r="U145" i="3" s="1"/>
  <c r="U141" i="3" a="1"/>
  <c r="U141" i="3" s="1"/>
  <c r="U137" i="3" a="1"/>
  <c r="U137" i="3" s="1"/>
  <c r="U133" i="3" a="1"/>
  <c r="U133" i="3" s="1"/>
  <c r="U129" i="3" a="1"/>
  <c r="U129" i="3" s="1"/>
  <c r="U125" i="3" a="1"/>
  <c r="U125" i="3" s="1"/>
  <c r="U121" i="3" a="1"/>
  <c r="U121" i="3" s="1"/>
  <c r="U117" i="3" a="1"/>
  <c r="U117" i="3" s="1"/>
  <c r="U113" i="3" a="1"/>
  <c r="U113" i="3" s="1"/>
  <c r="U109" i="3" a="1"/>
  <c r="U109" i="3" s="1"/>
  <c r="U105" i="3" a="1"/>
  <c r="U105" i="3" s="1"/>
  <c r="U101" i="3" a="1"/>
  <c r="U101" i="3" s="1"/>
  <c r="U97" i="3" a="1"/>
  <c r="U97" i="3" s="1"/>
  <c r="U93" i="3" a="1"/>
  <c r="U93" i="3" s="1"/>
  <c r="U89" i="3" a="1"/>
  <c r="U89" i="3" s="1"/>
  <c r="U85" i="3" a="1"/>
  <c r="U85" i="3" s="1"/>
  <c r="U81" i="3" a="1"/>
  <c r="U81" i="3" s="1"/>
  <c r="U77" i="3" a="1"/>
  <c r="U77" i="3" s="1"/>
  <c r="U73" i="3" a="1"/>
  <c r="U73" i="3" s="1"/>
  <c r="U69" i="3" a="1"/>
  <c r="U69" i="3" s="1"/>
  <c r="U65" i="3" a="1"/>
  <c r="U65" i="3" s="1"/>
  <c r="U61" i="3" a="1"/>
  <c r="U61" i="3" s="1"/>
  <c r="U57" i="3" a="1"/>
  <c r="U57" i="3" s="1"/>
  <c r="U53" i="3" a="1"/>
  <c r="U53" i="3" s="1"/>
  <c r="U49" i="3" a="1"/>
  <c r="U49" i="3" s="1"/>
  <c r="U45" i="3" a="1"/>
  <c r="U45" i="3" s="1"/>
  <c r="U41" i="3" a="1"/>
  <c r="U41" i="3" s="1"/>
  <c r="U37" i="3" a="1"/>
  <c r="U37" i="3" s="1"/>
  <c r="U33" i="3" a="1"/>
  <c r="U33" i="3" s="1"/>
  <c r="U29" i="3" a="1"/>
  <c r="U29" i="3" s="1"/>
  <c r="U25" i="3" a="1"/>
  <c r="U25" i="3" s="1"/>
  <c r="U21" i="3" a="1"/>
  <c r="U21" i="3" s="1"/>
  <c r="U17" i="3" a="1"/>
  <c r="U17" i="3" s="1"/>
  <c r="U13" i="3" a="1"/>
  <c r="U13" i="3" s="1"/>
  <c r="U9" i="3" a="1"/>
  <c r="U9" i="3" s="1"/>
  <c r="U156" i="3" a="1"/>
  <c r="U156" i="3" s="1"/>
  <c r="U152" i="3" a="1"/>
  <c r="U152" i="3" s="1"/>
  <c r="U148" i="3" a="1"/>
  <c r="U148" i="3" s="1"/>
  <c r="U144" i="3" a="1"/>
  <c r="U144" i="3" s="1"/>
  <c r="U140" i="3" a="1"/>
  <c r="U140" i="3" s="1"/>
  <c r="U136" i="3" a="1"/>
  <c r="U136" i="3" s="1"/>
  <c r="U132" i="3" a="1"/>
  <c r="U132" i="3" s="1"/>
  <c r="U128" i="3" a="1"/>
  <c r="U128" i="3" s="1"/>
  <c r="U124" i="3" a="1"/>
  <c r="U124" i="3" s="1"/>
  <c r="U120" i="3" a="1"/>
  <c r="U120" i="3" s="1"/>
  <c r="U116" i="3" a="1"/>
  <c r="U116" i="3" s="1"/>
  <c r="U112" i="3" a="1"/>
  <c r="U112" i="3" s="1"/>
  <c r="U108" i="3" a="1"/>
  <c r="U108" i="3" s="1"/>
  <c r="U104" i="3" a="1"/>
  <c r="U104" i="3" s="1"/>
  <c r="U100" i="3" a="1"/>
  <c r="U100" i="3" s="1"/>
  <c r="U96" i="3" a="1"/>
  <c r="U96" i="3" s="1"/>
  <c r="U92" i="3" a="1"/>
  <c r="U92" i="3" s="1"/>
  <c r="U88" i="3" a="1"/>
  <c r="U88" i="3" s="1"/>
  <c r="U84" i="3" a="1"/>
  <c r="U84" i="3" s="1"/>
  <c r="U80" i="3" a="1"/>
  <c r="U80" i="3" s="1"/>
  <c r="U76" i="3" a="1"/>
  <c r="U76" i="3" s="1"/>
  <c r="U72" i="3" a="1"/>
  <c r="U72" i="3" s="1"/>
  <c r="U68" i="3" a="1"/>
  <c r="U68" i="3" s="1"/>
  <c r="U64" i="3" a="1"/>
  <c r="U64" i="3" s="1"/>
  <c r="U60" i="3" a="1"/>
  <c r="U60" i="3" s="1"/>
  <c r="U56" i="3" a="1"/>
  <c r="U56" i="3" s="1"/>
  <c r="U52" i="3" a="1"/>
  <c r="U52" i="3" s="1"/>
  <c r="U48" i="3" a="1"/>
  <c r="U48" i="3" s="1"/>
  <c r="U44" i="3" a="1"/>
  <c r="U44" i="3" s="1"/>
  <c r="U40" i="3" a="1"/>
  <c r="U40" i="3" s="1"/>
  <c r="U36" i="3" a="1"/>
  <c r="U36" i="3" s="1"/>
  <c r="U32" i="3" a="1"/>
  <c r="U32" i="3" s="1"/>
  <c r="U28" i="3" a="1"/>
  <c r="U28" i="3" s="1"/>
  <c r="U24" i="3" a="1"/>
  <c r="U24" i="3" s="1"/>
  <c r="U20" i="3" a="1"/>
  <c r="U20" i="3" s="1"/>
  <c r="U16" i="3" a="1"/>
  <c r="U16" i="3" s="1"/>
  <c r="U12" i="3" a="1"/>
  <c r="U12" i="3" s="1"/>
  <c r="U8" i="3" a="1"/>
  <c r="U8" i="3" s="1"/>
  <c r="U155" i="3" a="1"/>
  <c r="U155" i="3" s="1"/>
  <c r="U151" i="3" a="1"/>
  <c r="U151" i="3" s="1"/>
  <c r="U147" i="3" a="1"/>
  <c r="U147" i="3" s="1"/>
  <c r="U143" i="3" a="1"/>
  <c r="U143" i="3" s="1"/>
  <c r="U139" i="3" a="1"/>
  <c r="U139" i="3" s="1"/>
  <c r="U135" i="3" a="1"/>
  <c r="U135" i="3" s="1"/>
  <c r="U131" i="3" a="1"/>
  <c r="U131" i="3" s="1"/>
  <c r="U127" i="3" a="1"/>
  <c r="U127" i="3" s="1"/>
  <c r="U123" i="3" a="1"/>
  <c r="U123" i="3" s="1"/>
  <c r="U119" i="3" a="1"/>
  <c r="U119" i="3" s="1"/>
  <c r="U115" i="3" a="1"/>
  <c r="U115" i="3" s="1"/>
  <c r="U111" i="3" a="1"/>
  <c r="U111" i="3" s="1"/>
  <c r="U107" i="3" a="1"/>
  <c r="U107" i="3" s="1"/>
  <c r="U103" i="3" a="1"/>
  <c r="U103" i="3" s="1"/>
  <c r="U99" i="3" a="1"/>
  <c r="U99" i="3" s="1"/>
  <c r="U95" i="3" a="1"/>
  <c r="U95" i="3" s="1"/>
  <c r="U91" i="3" a="1"/>
  <c r="U91" i="3" s="1"/>
  <c r="U87" i="3" a="1"/>
  <c r="U87" i="3" s="1"/>
  <c r="U83" i="3" a="1"/>
  <c r="U83" i="3" s="1"/>
  <c r="U79" i="3" a="1"/>
  <c r="U79" i="3" s="1"/>
  <c r="U75" i="3" a="1"/>
  <c r="U75" i="3" s="1"/>
  <c r="U71" i="3" a="1"/>
  <c r="U71" i="3" s="1"/>
  <c r="U67" i="3" a="1"/>
  <c r="U67" i="3" s="1"/>
  <c r="U63" i="3" a="1"/>
  <c r="U63" i="3" s="1"/>
  <c r="U59" i="3" a="1"/>
  <c r="U59" i="3" s="1"/>
  <c r="U55" i="3" a="1"/>
  <c r="U55" i="3" s="1"/>
  <c r="U51" i="3" a="1"/>
  <c r="U51" i="3" s="1"/>
  <c r="U47" i="3" a="1"/>
  <c r="U47" i="3" s="1"/>
  <c r="U43" i="3" a="1"/>
  <c r="U43" i="3" s="1"/>
  <c r="U39" i="3" a="1"/>
  <c r="U39" i="3" s="1"/>
  <c r="U35" i="3" a="1"/>
  <c r="U35" i="3" s="1"/>
  <c r="U31" i="3" a="1"/>
  <c r="U31" i="3" s="1"/>
  <c r="U27" i="3" a="1"/>
  <c r="U27" i="3" s="1"/>
  <c r="U23" i="3" a="1"/>
  <c r="U23" i="3" s="1"/>
  <c r="U19" i="3" a="1"/>
  <c r="U19" i="3" s="1"/>
  <c r="U15" i="3" a="1"/>
  <c r="U15" i="3" s="1"/>
  <c r="U11" i="3" a="1"/>
  <c r="U11" i="3" s="1"/>
  <c r="U7" i="3" a="1"/>
  <c r="U7" i="3" s="1"/>
  <c r="U158" i="3" a="1"/>
  <c r="U158" i="3" s="1"/>
  <c r="U154" i="3" a="1"/>
  <c r="U154" i="3" s="1"/>
  <c r="U150" i="3" a="1"/>
  <c r="U150" i="3" s="1"/>
  <c r="U146" i="3" a="1"/>
  <c r="U146" i="3" s="1"/>
  <c r="U142" i="3" a="1"/>
  <c r="U142" i="3" s="1"/>
  <c r="U138" i="3" a="1"/>
  <c r="U138" i="3" s="1"/>
  <c r="U134" i="3" a="1"/>
  <c r="U134" i="3" s="1"/>
  <c r="U130" i="3" a="1"/>
  <c r="U130" i="3" s="1"/>
  <c r="U126" i="3" a="1"/>
  <c r="U126" i="3" s="1"/>
  <c r="U122" i="3" a="1"/>
  <c r="U122" i="3" s="1"/>
  <c r="U118" i="3" a="1"/>
  <c r="U118" i="3" s="1"/>
  <c r="U114" i="3" a="1"/>
  <c r="U114" i="3" s="1"/>
  <c r="U110" i="3" a="1"/>
  <c r="U110" i="3" s="1"/>
  <c r="U106" i="3" a="1"/>
  <c r="U106" i="3" s="1"/>
  <c r="U102" i="3" a="1"/>
  <c r="U102" i="3" s="1"/>
  <c r="U98" i="3" a="1"/>
  <c r="U98" i="3" s="1"/>
  <c r="U94" i="3" a="1"/>
  <c r="U94" i="3" s="1"/>
  <c r="U90" i="3" a="1"/>
  <c r="U90" i="3" s="1"/>
  <c r="U86" i="3" a="1"/>
  <c r="U86" i="3" s="1"/>
  <c r="U82" i="3" a="1"/>
  <c r="U82" i="3" s="1"/>
  <c r="U78" i="3" a="1"/>
  <c r="U78" i="3" s="1"/>
  <c r="U74" i="3" a="1"/>
  <c r="U74" i="3" s="1"/>
  <c r="U70" i="3" a="1"/>
  <c r="U70" i="3" s="1"/>
  <c r="U66" i="3" a="1"/>
  <c r="U66" i="3" s="1"/>
  <c r="U62" i="3" a="1"/>
  <c r="U62" i="3" s="1"/>
  <c r="U58" i="3" a="1"/>
  <c r="U58" i="3" s="1"/>
  <c r="U54" i="3" a="1"/>
  <c r="U54" i="3" s="1"/>
  <c r="U50" i="3" a="1"/>
  <c r="U50" i="3" s="1"/>
  <c r="U46" i="3" a="1"/>
  <c r="U46" i="3" s="1"/>
  <c r="U42" i="3" a="1"/>
  <c r="U42" i="3" s="1"/>
  <c r="U38" i="3" a="1"/>
  <c r="U38" i="3" s="1"/>
  <c r="U34" i="3" a="1"/>
  <c r="U34" i="3" s="1"/>
  <c r="U30" i="3" a="1"/>
  <c r="U30" i="3" s="1"/>
  <c r="U26" i="3" a="1"/>
  <c r="U26" i="3" s="1"/>
  <c r="U22" i="3" a="1"/>
  <c r="U22" i="3" s="1"/>
  <c r="U18" i="3" a="1"/>
  <c r="U18" i="3" s="1"/>
  <c r="U14" i="3" a="1"/>
  <c r="U14" i="3" s="1"/>
  <c r="U10" i="3" a="1"/>
  <c r="U10" i="3" s="1"/>
  <c r="B11" i="1"/>
  <c r="S13" i="3" s="1"/>
  <c r="B12" i="1"/>
  <c r="S14" i="3" s="1"/>
  <c r="B13" i="1"/>
  <c r="S15" i="3" s="1"/>
  <c r="B14" i="1"/>
  <c r="S16" i="3" s="1"/>
  <c r="B15" i="1"/>
  <c r="S17" i="3" s="1"/>
  <c r="B16" i="1"/>
  <c r="S18" i="3" s="1"/>
  <c r="B17" i="1"/>
  <c r="S19" i="3" s="1"/>
  <c r="B18" i="1"/>
  <c r="S20" i="3" s="1"/>
  <c r="B19" i="1"/>
  <c r="S21" i="3" s="1"/>
  <c r="B20" i="1"/>
  <c r="S22" i="3" s="1"/>
  <c r="B21" i="1"/>
  <c r="S23" i="3" s="1"/>
  <c r="B22" i="1"/>
  <c r="S24" i="3" s="1"/>
  <c r="B23" i="1"/>
  <c r="S25" i="3" s="1"/>
  <c r="B24" i="1"/>
  <c r="S26" i="3" s="1"/>
  <c r="B25" i="1"/>
  <c r="S27" i="3" s="1"/>
  <c r="B26" i="1"/>
  <c r="S28" i="3" s="1"/>
  <c r="B27" i="1"/>
  <c r="S29" i="3" s="1"/>
  <c r="B28" i="1"/>
  <c r="S30" i="3" s="1"/>
  <c r="B29" i="1"/>
  <c r="S31" i="3" s="1"/>
  <c r="B30" i="1"/>
  <c r="S32" i="3" s="1"/>
  <c r="B31" i="1"/>
  <c r="S33" i="3" s="1"/>
  <c r="B32" i="1"/>
  <c r="S34" i="3" s="1"/>
  <c r="B33" i="1"/>
  <c r="S35" i="3" s="1"/>
  <c r="B34" i="1"/>
  <c r="S36" i="3" s="1"/>
  <c r="B35" i="1"/>
  <c r="S37" i="3" s="1"/>
  <c r="B36" i="1"/>
  <c r="S38" i="3" s="1"/>
  <c r="B37" i="1"/>
  <c r="S39" i="3" s="1"/>
  <c r="B38" i="1"/>
  <c r="S40" i="3" s="1"/>
  <c r="B39" i="1"/>
  <c r="S41" i="3" s="1"/>
  <c r="B40" i="1"/>
  <c r="S42" i="3" s="1"/>
  <c r="B41" i="1"/>
  <c r="S43" i="3" s="1"/>
  <c r="B42" i="1"/>
  <c r="S44" i="3" s="1"/>
  <c r="B43" i="1"/>
  <c r="S45" i="3" s="1"/>
  <c r="B44" i="1"/>
  <c r="S46" i="3" s="1"/>
  <c r="B45" i="1"/>
  <c r="S47" i="3" s="1"/>
  <c r="B46" i="1"/>
  <c r="S48" i="3" s="1"/>
  <c r="B47" i="1"/>
  <c r="S49" i="3" s="1"/>
  <c r="B48" i="1"/>
  <c r="S50" i="3" s="1"/>
  <c r="B49" i="1"/>
  <c r="S51" i="3" s="1"/>
  <c r="B50" i="1"/>
  <c r="S52" i="3" s="1"/>
  <c r="B51" i="1"/>
  <c r="S53" i="3" s="1"/>
  <c r="B52" i="1"/>
  <c r="S54" i="3" s="1"/>
  <c r="B53" i="1"/>
  <c r="S55" i="3" s="1"/>
  <c r="B54" i="1"/>
  <c r="S56" i="3" s="1"/>
  <c r="B55" i="1"/>
  <c r="S57" i="3" s="1"/>
  <c r="B56" i="1"/>
  <c r="S58" i="3" s="1"/>
  <c r="B57" i="1"/>
  <c r="S59" i="3" s="1"/>
  <c r="B58" i="1"/>
  <c r="S60" i="3" s="1"/>
  <c r="B59" i="1"/>
  <c r="S61" i="3" s="1"/>
  <c r="B60" i="1"/>
  <c r="S62" i="3" s="1"/>
  <c r="B61" i="1"/>
  <c r="S63" i="3" s="1"/>
  <c r="B62" i="1"/>
  <c r="S64" i="3" s="1"/>
  <c r="B63" i="1"/>
  <c r="S65" i="3" s="1"/>
  <c r="B64" i="1"/>
  <c r="S66" i="3" s="1"/>
  <c r="B65" i="1"/>
  <c r="S67" i="3" s="1"/>
  <c r="B66" i="1"/>
  <c r="S68" i="3" s="1"/>
  <c r="B67" i="1"/>
  <c r="S69" i="3" s="1"/>
  <c r="B68" i="1"/>
  <c r="S70" i="3" s="1"/>
  <c r="B69" i="1"/>
  <c r="S71" i="3" s="1"/>
  <c r="B70" i="1"/>
  <c r="S72" i="3" s="1"/>
  <c r="B71" i="1"/>
  <c r="S73" i="3" s="1"/>
  <c r="B72" i="1"/>
  <c r="S74" i="3" s="1"/>
  <c r="B73" i="1"/>
  <c r="S75" i="3" s="1"/>
  <c r="B74" i="1"/>
  <c r="S76" i="3" s="1"/>
  <c r="B75" i="1"/>
  <c r="S77" i="3" s="1"/>
  <c r="B76" i="1"/>
  <c r="S78" i="3" s="1"/>
  <c r="B77" i="1"/>
  <c r="S79" i="3" s="1"/>
  <c r="B78" i="1"/>
  <c r="S80" i="3" s="1"/>
  <c r="B79" i="1"/>
  <c r="S81" i="3" s="1"/>
  <c r="B80" i="1"/>
  <c r="S82" i="3" s="1"/>
  <c r="B81" i="1"/>
  <c r="S83" i="3" s="1"/>
  <c r="B82" i="1"/>
  <c r="S84" i="3" s="1"/>
  <c r="B83" i="1"/>
  <c r="S85" i="3" s="1"/>
  <c r="B84" i="1"/>
  <c r="S86" i="3" s="1"/>
  <c r="B85" i="1"/>
  <c r="S87" i="3" s="1"/>
  <c r="B86" i="1"/>
  <c r="S88" i="3" s="1"/>
  <c r="B87" i="1"/>
  <c r="S89" i="3" s="1"/>
  <c r="B88" i="1"/>
  <c r="S90" i="3" s="1"/>
  <c r="B89" i="1"/>
  <c r="S91" i="3" s="1"/>
  <c r="B90" i="1"/>
  <c r="S92" i="3" s="1"/>
  <c r="B91" i="1"/>
  <c r="S93" i="3" s="1"/>
  <c r="B92" i="1"/>
  <c r="S94" i="3" s="1"/>
  <c r="B93" i="1"/>
  <c r="S95" i="3" s="1"/>
  <c r="B94" i="1"/>
  <c r="S96" i="3" s="1"/>
  <c r="B95" i="1"/>
  <c r="S97" i="3" s="1"/>
  <c r="B96" i="1"/>
  <c r="S98" i="3" s="1"/>
  <c r="B97" i="1"/>
  <c r="S99" i="3" s="1"/>
  <c r="B98" i="1"/>
  <c r="S100" i="3" s="1"/>
  <c r="B99" i="1"/>
  <c r="S101" i="3" s="1"/>
  <c r="B100" i="1"/>
  <c r="S102" i="3" s="1"/>
  <c r="B101" i="1"/>
  <c r="S103" i="3" s="1"/>
  <c r="B102" i="1"/>
  <c r="S104" i="3" s="1"/>
  <c r="B103" i="1"/>
  <c r="S105" i="3" s="1"/>
  <c r="B104" i="1"/>
  <c r="S106" i="3" s="1"/>
  <c r="B105" i="1"/>
  <c r="S107" i="3" s="1"/>
  <c r="B106" i="1"/>
  <c r="S108" i="3" s="1"/>
  <c r="B107" i="1"/>
  <c r="S109" i="3" s="1"/>
  <c r="B108" i="1"/>
  <c r="S110" i="3" s="1"/>
  <c r="B109" i="1"/>
  <c r="S111" i="3" s="1"/>
  <c r="B110" i="1"/>
  <c r="S112" i="3" s="1"/>
  <c r="B111" i="1"/>
  <c r="S113" i="3" s="1"/>
  <c r="B112" i="1"/>
  <c r="S114" i="3" s="1"/>
  <c r="B113" i="1"/>
  <c r="S115" i="3" s="1"/>
  <c r="B114" i="1"/>
  <c r="S116" i="3" s="1"/>
  <c r="B115" i="1"/>
  <c r="S117" i="3" s="1"/>
  <c r="B116" i="1"/>
  <c r="S118" i="3" s="1"/>
  <c r="B117" i="1"/>
  <c r="S119" i="3" s="1"/>
  <c r="B118" i="1"/>
  <c r="S120" i="3" s="1"/>
  <c r="B119" i="1"/>
  <c r="S121" i="3" s="1"/>
  <c r="B120" i="1"/>
  <c r="S122" i="3" s="1"/>
  <c r="B121" i="1"/>
  <c r="S123" i="3" s="1"/>
  <c r="B122" i="1"/>
  <c r="S124" i="3" s="1"/>
  <c r="B123" i="1"/>
  <c r="S125" i="3" s="1"/>
  <c r="B124" i="1"/>
  <c r="S126" i="3" s="1"/>
  <c r="B125" i="1"/>
  <c r="S127" i="3" s="1"/>
  <c r="B126" i="1"/>
  <c r="S128" i="3" s="1"/>
  <c r="B127" i="1"/>
  <c r="S129" i="3" s="1"/>
  <c r="B128" i="1"/>
  <c r="S130" i="3" s="1"/>
  <c r="B129" i="1"/>
  <c r="S131" i="3" s="1"/>
  <c r="B130" i="1"/>
  <c r="S132" i="3" s="1"/>
  <c r="B131" i="1"/>
  <c r="S133" i="3" s="1"/>
  <c r="B132" i="1"/>
  <c r="S134" i="3" s="1"/>
  <c r="B133" i="1"/>
  <c r="S135" i="3" s="1"/>
  <c r="B134" i="1"/>
  <c r="S136" i="3" s="1"/>
  <c r="B135" i="1"/>
  <c r="S137" i="3" s="1"/>
  <c r="B136" i="1"/>
  <c r="S138" i="3" s="1"/>
  <c r="B137" i="1"/>
  <c r="S139" i="3" s="1"/>
  <c r="B138" i="1"/>
  <c r="S140" i="3" s="1"/>
  <c r="B139" i="1"/>
  <c r="S141" i="3" s="1"/>
  <c r="B140" i="1"/>
  <c r="S142" i="3" s="1"/>
  <c r="B141" i="1"/>
  <c r="S143" i="3" s="1"/>
  <c r="B142" i="1"/>
  <c r="S144" i="3" s="1"/>
  <c r="B143" i="1"/>
  <c r="S145" i="3" s="1"/>
  <c r="B144" i="1"/>
  <c r="S146" i="3" s="1"/>
  <c r="B145" i="1"/>
  <c r="S147" i="3" s="1"/>
  <c r="B146" i="1"/>
  <c r="S148" i="3" s="1"/>
  <c r="B147" i="1"/>
  <c r="S149" i="3" s="1"/>
  <c r="B148" i="1"/>
  <c r="S150" i="3" s="1"/>
  <c r="B149" i="1"/>
  <c r="S151" i="3" s="1"/>
  <c r="B150" i="1"/>
  <c r="S152" i="3" s="1"/>
  <c r="B151" i="1"/>
  <c r="S153" i="3" s="1"/>
  <c r="B152" i="1"/>
  <c r="S154" i="3" s="1"/>
  <c r="B153" i="1"/>
  <c r="S155" i="3" s="1"/>
  <c r="B154" i="1"/>
  <c r="S156" i="3" s="1"/>
  <c r="B155" i="1"/>
  <c r="S157" i="3" s="1"/>
  <c r="B156" i="1"/>
  <c r="S158" i="3" s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AE155" i="3" l="1"/>
  <c r="AF155" i="3" s="1" a="1"/>
  <c r="AF155" i="3" s="1"/>
  <c r="AG155" i="3" s="1"/>
  <c r="AB155" i="3"/>
  <c r="AC155" i="3" s="1" a="1"/>
  <c r="AC155" i="3" s="1"/>
  <c r="AD155" i="3" s="1"/>
  <c r="Y155" i="3"/>
  <c r="Z155" i="3" s="1" a="1"/>
  <c r="Z155" i="3" s="1"/>
  <c r="AA155" i="3" s="1"/>
  <c r="AH155" i="3"/>
  <c r="AI155" i="3" s="1" a="1"/>
  <c r="AI155" i="3" s="1"/>
  <c r="AJ155" i="3" s="1"/>
  <c r="V155" i="3"/>
  <c r="W155" i="3" s="1" a="1"/>
  <c r="W155" i="3" s="1"/>
  <c r="X155" i="3" s="1"/>
  <c r="V151" i="3"/>
  <c r="W151" i="3" s="1" a="1"/>
  <c r="W151" i="3" s="1"/>
  <c r="X151" i="3" s="1"/>
  <c r="AH151" i="3"/>
  <c r="AI151" i="3" s="1" a="1"/>
  <c r="AI151" i="3" s="1"/>
  <c r="AJ151" i="3" s="1"/>
  <c r="AE151" i="3"/>
  <c r="AF151" i="3" s="1" a="1"/>
  <c r="AF151" i="3" s="1"/>
  <c r="AG151" i="3" s="1"/>
  <c r="Y151" i="3"/>
  <c r="Z151" i="3" s="1" a="1"/>
  <c r="Z151" i="3" s="1"/>
  <c r="AA151" i="3" s="1"/>
  <c r="AB151" i="3"/>
  <c r="AC151" i="3" s="1" a="1"/>
  <c r="AC151" i="3" s="1"/>
  <c r="AD151" i="3" s="1"/>
  <c r="AE147" i="3"/>
  <c r="AF147" i="3" s="1" a="1"/>
  <c r="AF147" i="3" s="1"/>
  <c r="AG147" i="3" s="1"/>
  <c r="V147" i="3"/>
  <c r="W147" i="3" s="1" a="1"/>
  <c r="W147" i="3" s="1"/>
  <c r="X147" i="3" s="1"/>
  <c r="AB147" i="3"/>
  <c r="AC147" i="3" s="1" a="1"/>
  <c r="AC147" i="3" s="1"/>
  <c r="AD147" i="3" s="1"/>
  <c r="Y147" i="3"/>
  <c r="Z147" i="3" s="1" a="1"/>
  <c r="Z147" i="3" s="1"/>
  <c r="AA147" i="3" s="1"/>
  <c r="AH147" i="3"/>
  <c r="AI147" i="3" s="1" a="1"/>
  <c r="AI147" i="3" s="1"/>
  <c r="AJ147" i="3" s="1"/>
  <c r="V143" i="3"/>
  <c r="W143" i="3" s="1" a="1"/>
  <c r="W143" i="3" s="1"/>
  <c r="X143" i="3" s="1"/>
  <c r="AE143" i="3"/>
  <c r="AF143" i="3" s="1" a="1"/>
  <c r="AF143" i="3" s="1"/>
  <c r="AG143" i="3" s="1"/>
  <c r="AB143" i="3"/>
  <c r="AC143" i="3" s="1" a="1"/>
  <c r="AC143" i="3" s="1"/>
  <c r="AD143" i="3" s="1"/>
  <c r="Y143" i="3"/>
  <c r="Z143" i="3" s="1" a="1"/>
  <c r="Z143" i="3" s="1"/>
  <c r="AA143" i="3" s="1"/>
  <c r="AH143" i="3"/>
  <c r="AI143" i="3" s="1" a="1"/>
  <c r="AI143" i="3" s="1"/>
  <c r="AJ143" i="3" s="1"/>
  <c r="AE139" i="3"/>
  <c r="AF139" i="3" s="1" a="1"/>
  <c r="AF139" i="3" s="1"/>
  <c r="AG139" i="3" s="1"/>
  <c r="AB139" i="3"/>
  <c r="AC139" i="3" s="1" a="1"/>
  <c r="AC139" i="3" s="1"/>
  <c r="AD139" i="3" s="1"/>
  <c r="V139" i="3"/>
  <c r="W139" i="3" s="1" a="1"/>
  <c r="W139" i="3" s="1"/>
  <c r="X139" i="3" s="1"/>
  <c r="Y139" i="3"/>
  <c r="Z139" i="3" s="1" a="1"/>
  <c r="Z139" i="3" s="1"/>
  <c r="AA139" i="3" s="1"/>
  <c r="AH139" i="3"/>
  <c r="AI139" i="3" s="1" a="1"/>
  <c r="AI139" i="3" s="1"/>
  <c r="AJ139" i="3" s="1"/>
  <c r="AE135" i="3"/>
  <c r="AF135" i="3" s="1" a="1"/>
  <c r="AF135" i="3" s="1"/>
  <c r="AG135" i="3" s="1"/>
  <c r="V135" i="3"/>
  <c r="W135" i="3" s="1" a="1"/>
  <c r="W135" i="3" s="1"/>
  <c r="X135" i="3" s="1"/>
  <c r="Y135" i="3"/>
  <c r="Z135" i="3" s="1" a="1"/>
  <c r="Z135" i="3" s="1"/>
  <c r="AA135" i="3" s="1"/>
  <c r="AB135" i="3"/>
  <c r="AC135" i="3" s="1" a="1"/>
  <c r="AC135" i="3" s="1"/>
  <c r="AD135" i="3" s="1"/>
  <c r="AH135" i="3"/>
  <c r="AI135" i="3" s="1" a="1"/>
  <c r="AI135" i="3" s="1"/>
  <c r="AJ135" i="3" s="1"/>
  <c r="AE131" i="3"/>
  <c r="AF131" i="3" s="1" a="1"/>
  <c r="AF131" i="3" s="1"/>
  <c r="AG131" i="3" s="1"/>
  <c r="AB131" i="3"/>
  <c r="AC131" i="3" s="1" a="1"/>
  <c r="AC131" i="3" s="1"/>
  <c r="AD131" i="3" s="1"/>
  <c r="Y131" i="3"/>
  <c r="Z131" i="3" s="1" a="1"/>
  <c r="Z131" i="3" s="1"/>
  <c r="AA131" i="3" s="1"/>
  <c r="V131" i="3"/>
  <c r="W131" i="3" s="1" a="1"/>
  <c r="W131" i="3" s="1"/>
  <c r="X131" i="3" s="1"/>
  <c r="AH131" i="3"/>
  <c r="AI131" i="3" s="1" a="1"/>
  <c r="AI131" i="3" s="1"/>
  <c r="AJ131" i="3" s="1"/>
  <c r="AE127" i="3"/>
  <c r="AF127" i="3" s="1" a="1"/>
  <c r="AF127" i="3" s="1"/>
  <c r="AG127" i="3" s="1"/>
  <c r="AB127" i="3"/>
  <c r="AC127" i="3" s="1" a="1"/>
  <c r="AC127" i="3" s="1"/>
  <c r="AD127" i="3" s="1"/>
  <c r="V127" i="3"/>
  <c r="W127" i="3" s="1" a="1"/>
  <c r="W127" i="3" s="1"/>
  <c r="X127" i="3" s="1"/>
  <c r="Y127" i="3"/>
  <c r="Z127" i="3" s="1" a="1"/>
  <c r="Z127" i="3" s="1"/>
  <c r="AA127" i="3" s="1"/>
  <c r="AH127" i="3"/>
  <c r="AI127" i="3" s="1" a="1"/>
  <c r="AI127" i="3" s="1"/>
  <c r="AJ127" i="3" s="1"/>
  <c r="AE123" i="3"/>
  <c r="AF123" i="3" s="1" a="1"/>
  <c r="AF123" i="3" s="1"/>
  <c r="AG123" i="3" s="1"/>
  <c r="AB123" i="3"/>
  <c r="AC123" i="3" s="1" a="1"/>
  <c r="AC123" i="3" s="1"/>
  <c r="AD123" i="3" s="1"/>
  <c r="Y123" i="3"/>
  <c r="Z123" i="3" s="1" a="1"/>
  <c r="Z123" i="3" s="1"/>
  <c r="AA123" i="3" s="1"/>
  <c r="AH123" i="3"/>
  <c r="AI123" i="3" s="1" a="1"/>
  <c r="AI123" i="3" s="1"/>
  <c r="AJ123" i="3" s="1"/>
  <c r="V123" i="3"/>
  <c r="W123" i="3" s="1" a="1"/>
  <c r="W123" i="3" s="1"/>
  <c r="X123" i="3" s="1"/>
  <c r="AE119" i="3"/>
  <c r="AF119" i="3" s="1" a="1"/>
  <c r="AF119" i="3" s="1"/>
  <c r="AG119" i="3" s="1"/>
  <c r="Y119" i="3"/>
  <c r="Z119" i="3" s="1" a="1"/>
  <c r="Z119" i="3" s="1"/>
  <c r="AA119" i="3" s="1"/>
  <c r="AB119" i="3"/>
  <c r="AC119" i="3" s="1" a="1"/>
  <c r="AC119" i="3" s="1"/>
  <c r="AD119" i="3" s="1"/>
  <c r="V119" i="3"/>
  <c r="W119" i="3" s="1" a="1"/>
  <c r="W119" i="3" s="1"/>
  <c r="X119" i="3" s="1"/>
  <c r="AH119" i="3"/>
  <c r="AI119" i="3" s="1" a="1"/>
  <c r="AI119" i="3" s="1"/>
  <c r="AJ119" i="3" s="1"/>
  <c r="AE115" i="3"/>
  <c r="AF115" i="3" s="1" a="1"/>
  <c r="AF115" i="3" s="1"/>
  <c r="AG115" i="3" s="1"/>
  <c r="V115" i="3"/>
  <c r="W115" i="3" s="1" a="1"/>
  <c r="W115" i="3" s="1"/>
  <c r="X115" i="3" s="1"/>
  <c r="AB115" i="3"/>
  <c r="AC115" i="3" s="1" a="1"/>
  <c r="AC115" i="3" s="1"/>
  <c r="AD115" i="3" s="1"/>
  <c r="Y115" i="3"/>
  <c r="Z115" i="3" s="1" a="1"/>
  <c r="Z115" i="3" s="1"/>
  <c r="AA115" i="3" s="1"/>
  <c r="AH115" i="3"/>
  <c r="AI115" i="3" s="1" a="1"/>
  <c r="AI115" i="3" s="1"/>
  <c r="AJ115" i="3" s="1"/>
  <c r="V111" i="3"/>
  <c r="W111" i="3" s="1" a="1"/>
  <c r="W111" i="3" s="1"/>
  <c r="X111" i="3" s="1"/>
  <c r="AE111" i="3"/>
  <c r="AF111" i="3" s="1" a="1"/>
  <c r="AF111" i="3" s="1"/>
  <c r="AG111" i="3" s="1"/>
  <c r="AB111" i="3"/>
  <c r="AC111" i="3" s="1" a="1"/>
  <c r="AC111" i="3" s="1"/>
  <c r="AD111" i="3" s="1"/>
  <c r="Y111" i="3"/>
  <c r="Z111" i="3" s="1" a="1"/>
  <c r="Z111" i="3" s="1"/>
  <c r="AA111" i="3" s="1"/>
  <c r="AH111" i="3"/>
  <c r="AI111" i="3" s="1" a="1"/>
  <c r="AI111" i="3" s="1"/>
  <c r="AJ111" i="3" s="1"/>
  <c r="AE107" i="3"/>
  <c r="AF107" i="3" s="1" a="1"/>
  <c r="AF107" i="3" s="1"/>
  <c r="AG107" i="3" s="1"/>
  <c r="Y107" i="3"/>
  <c r="Z107" i="3" s="1" a="1"/>
  <c r="Z107" i="3" s="1"/>
  <c r="AA107" i="3" s="1"/>
  <c r="V107" i="3"/>
  <c r="W107" i="3" s="1" a="1"/>
  <c r="W107" i="3" s="1"/>
  <c r="X107" i="3" s="1"/>
  <c r="AB107" i="3"/>
  <c r="AC107" i="3" s="1" a="1"/>
  <c r="AC107" i="3" s="1"/>
  <c r="AD107" i="3" s="1"/>
  <c r="AH107" i="3"/>
  <c r="AI107" i="3" s="1" a="1"/>
  <c r="AI107" i="3" s="1"/>
  <c r="AJ107" i="3" s="1"/>
  <c r="AE103" i="3"/>
  <c r="AF103" i="3" s="1" a="1"/>
  <c r="AF103" i="3" s="1"/>
  <c r="AG103" i="3" s="1"/>
  <c r="V103" i="3"/>
  <c r="W103" i="3" s="1" a="1"/>
  <c r="W103" i="3" s="1"/>
  <c r="X103" i="3" s="1"/>
  <c r="Y103" i="3"/>
  <c r="Z103" i="3" s="1" a="1"/>
  <c r="Z103" i="3" s="1"/>
  <c r="AA103" i="3" s="1"/>
  <c r="AB103" i="3"/>
  <c r="AC103" i="3" s="1" a="1"/>
  <c r="AC103" i="3" s="1"/>
  <c r="AD103" i="3" s="1"/>
  <c r="AH103" i="3"/>
  <c r="AI103" i="3" s="1" a="1"/>
  <c r="AI103" i="3" s="1"/>
  <c r="AJ103" i="3" s="1"/>
  <c r="AE99" i="3"/>
  <c r="AF99" i="3" s="1" a="1"/>
  <c r="AF99" i="3" s="1"/>
  <c r="AG99" i="3" s="1"/>
  <c r="AB99" i="3"/>
  <c r="AC99" i="3" s="1" a="1"/>
  <c r="AC99" i="3" s="1"/>
  <c r="AD99" i="3" s="1"/>
  <c r="Y99" i="3"/>
  <c r="Z99" i="3" s="1" a="1"/>
  <c r="Z99" i="3" s="1"/>
  <c r="AA99" i="3" s="1"/>
  <c r="V99" i="3"/>
  <c r="W99" i="3" s="1" a="1"/>
  <c r="W99" i="3" s="1"/>
  <c r="X99" i="3" s="1"/>
  <c r="AH99" i="3"/>
  <c r="AI99" i="3" s="1" a="1"/>
  <c r="AI99" i="3" s="1"/>
  <c r="AJ99" i="3" s="1"/>
  <c r="AE95" i="3"/>
  <c r="AF95" i="3" s="1" a="1"/>
  <c r="AF95" i="3" s="1"/>
  <c r="AG95" i="3" s="1"/>
  <c r="AB95" i="3"/>
  <c r="AC95" i="3" s="1" a="1"/>
  <c r="AC95" i="3" s="1"/>
  <c r="AD95" i="3" s="1"/>
  <c r="V95" i="3"/>
  <c r="W95" i="3" s="1" a="1"/>
  <c r="W95" i="3" s="1"/>
  <c r="X95" i="3" s="1"/>
  <c r="Y95" i="3"/>
  <c r="Z95" i="3" s="1" a="1"/>
  <c r="Z95" i="3" s="1"/>
  <c r="AA95" i="3" s="1"/>
  <c r="AH95" i="3"/>
  <c r="AI95" i="3" s="1" a="1"/>
  <c r="AI95" i="3" s="1"/>
  <c r="AJ95" i="3" s="1"/>
  <c r="AE91" i="3"/>
  <c r="AF91" i="3" s="1" a="1"/>
  <c r="AF91" i="3" s="1"/>
  <c r="AG91" i="3" s="1"/>
  <c r="Y91" i="3"/>
  <c r="Z91" i="3" s="1" a="1"/>
  <c r="Z91" i="3" s="1"/>
  <c r="AA91" i="3" s="1"/>
  <c r="AB91" i="3"/>
  <c r="AC91" i="3" s="1" a="1"/>
  <c r="AC91" i="3" s="1"/>
  <c r="AD91" i="3" s="1"/>
  <c r="AH91" i="3"/>
  <c r="AI91" i="3" s="1" a="1"/>
  <c r="AI91" i="3" s="1"/>
  <c r="AJ91" i="3" s="1"/>
  <c r="V91" i="3"/>
  <c r="W91" i="3" s="1" a="1"/>
  <c r="W91" i="3" s="1"/>
  <c r="X91" i="3" s="1"/>
  <c r="V87" i="3"/>
  <c r="W87" i="3" s="1" a="1"/>
  <c r="W87" i="3" s="1"/>
  <c r="X87" i="3" s="1"/>
  <c r="AE87" i="3"/>
  <c r="AF87" i="3" s="1" a="1"/>
  <c r="AF87" i="3" s="1"/>
  <c r="AG87" i="3" s="1"/>
  <c r="Y87" i="3"/>
  <c r="Z87" i="3" s="1" a="1"/>
  <c r="Z87" i="3" s="1"/>
  <c r="AA87" i="3" s="1"/>
  <c r="AB87" i="3"/>
  <c r="AC87" i="3" s="1" a="1"/>
  <c r="AC87" i="3" s="1"/>
  <c r="AD87" i="3" s="1"/>
  <c r="AH87" i="3"/>
  <c r="AI87" i="3" s="1" a="1"/>
  <c r="AI87" i="3" s="1"/>
  <c r="AJ87" i="3" s="1"/>
  <c r="AE83" i="3"/>
  <c r="AF83" i="3" s="1" a="1"/>
  <c r="AF83" i="3" s="1"/>
  <c r="AG83" i="3" s="1"/>
  <c r="V83" i="3"/>
  <c r="W83" i="3" s="1" a="1"/>
  <c r="W83" i="3" s="1"/>
  <c r="X83" i="3" s="1"/>
  <c r="AB83" i="3"/>
  <c r="AC83" i="3" s="1" a="1"/>
  <c r="AC83" i="3" s="1"/>
  <c r="AD83" i="3" s="1"/>
  <c r="Y83" i="3"/>
  <c r="Z83" i="3" s="1" a="1"/>
  <c r="Z83" i="3" s="1"/>
  <c r="AA83" i="3" s="1"/>
  <c r="AH83" i="3"/>
  <c r="AI83" i="3" s="1" a="1"/>
  <c r="AI83" i="3" s="1"/>
  <c r="AJ83" i="3" s="1"/>
  <c r="AE79" i="3"/>
  <c r="AF79" i="3" s="1" a="1"/>
  <c r="AF79" i="3" s="1"/>
  <c r="AG79" i="3" s="1"/>
  <c r="AB79" i="3"/>
  <c r="AC79" i="3" s="1" a="1"/>
  <c r="AC79" i="3" s="1"/>
  <c r="AD79" i="3" s="1"/>
  <c r="Y79" i="3"/>
  <c r="Z79" i="3" s="1" a="1"/>
  <c r="Z79" i="3" s="1"/>
  <c r="AA79" i="3" s="1"/>
  <c r="V79" i="3"/>
  <c r="W79" i="3" s="1" a="1"/>
  <c r="W79" i="3" s="1"/>
  <c r="X79" i="3" s="1"/>
  <c r="AH79" i="3"/>
  <c r="AI79" i="3" s="1" a="1"/>
  <c r="AI79" i="3" s="1"/>
  <c r="AJ79" i="3" s="1"/>
  <c r="AE75" i="3"/>
  <c r="AF75" i="3" s="1" a="1"/>
  <c r="AF75" i="3" s="1"/>
  <c r="AG75" i="3" s="1"/>
  <c r="Y75" i="3"/>
  <c r="Z75" i="3" s="1" a="1"/>
  <c r="Z75" i="3" s="1"/>
  <c r="AA75" i="3" s="1"/>
  <c r="V75" i="3"/>
  <c r="W75" i="3" s="1" a="1"/>
  <c r="W75" i="3" s="1"/>
  <c r="X75" i="3" s="1"/>
  <c r="AB75" i="3"/>
  <c r="AC75" i="3" s="1" a="1"/>
  <c r="AC75" i="3" s="1"/>
  <c r="AD75" i="3" s="1"/>
  <c r="AH75" i="3"/>
  <c r="AI75" i="3" s="1" a="1"/>
  <c r="AI75" i="3" s="1"/>
  <c r="AJ75" i="3" s="1"/>
  <c r="V71" i="3"/>
  <c r="W71" i="3" s="1" a="1"/>
  <c r="W71" i="3" s="1"/>
  <c r="X71" i="3" s="1"/>
  <c r="AE71" i="3"/>
  <c r="AF71" i="3" s="1" a="1"/>
  <c r="AF71" i="3" s="1"/>
  <c r="AG71" i="3" s="1"/>
  <c r="Y71" i="3"/>
  <c r="Z71" i="3" s="1" a="1"/>
  <c r="Z71" i="3" s="1"/>
  <c r="AA71" i="3" s="1"/>
  <c r="AB71" i="3"/>
  <c r="AC71" i="3" s="1" a="1"/>
  <c r="AC71" i="3" s="1"/>
  <c r="AD71" i="3" s="1"/>
  <c r="AH71" i="3"/>
  <c r="AI71" i="3" s="1" a="1"/>
  <c r="AI71" i="3" s="1"/>
  <c r="AJ71" i="3" s="1"/>
  <c r="AE67" i="3"/>
  <c r="AF67" i="3" s="1" a="1"/>
  <c r="AF67" i="3" s="1"/>
  <c r="AG67" i="3" s="1"/>
  <c r="AB67" i="3"/>
  <c r="AC67" i="3" s="1" a="1"/>
  <c r="AC67" i="3" s="1"/>
  <c r="AD67" i="3" s="1"/>
  <c r="Y67" i="3"/>
  <c r="Z67" i="3" s="1" a="1"/>
  <c r="Z67" i="3" s="1"/>
  <c r="AA67" i="3" s="1"/>
  <c r="V67" i="3"/>
  <c r="W67" i="3" s="1" a="1"/>
  <c r="W67" i="3" s="1"/>
  <c r="X67" i="3" s="1"/>
  <c r="AH67" i="3"/>
  <c r="AI67" i="3" s="1" a="1"/>
  <c r="AI67" i="3" s="1"/>
  <c r="AJ67" i="3" s="1"/>
  <c r="AE63" i="3"/>
  <c r="AF63" i="3" s="1" a="1"/>
  <c r="AF63" i="3" s="1"/>
  <c r="AG63" i="3" s="1"/>
  <c r="V63" i="3"/>
  <c r="W63" i="3" s="1" a="1"/>
  <c r="W63" i="3" s="1"/>
  <c r="X63" i="3" s="1"/>
  <c r="AB63" i="3"/>
  <c r="AC63" i="3" s="1" a="1"/>
  <c r="AC63" i="3" s="1"/>
  <c r="AD63" i="3" s="1"/>
  <c r="Y63" i="3"/>
  <c r="Z63" i="3" s="1" a="1"/>
  <c r="Z63" i="3" s="1"/>
  <c r="AA63" i="3" s="1"/>
  <c r="AH63" i="3"/>
  <c r="AI63" i="3" s="1" a="1"/>
  <c r="AI63" i="3" s="1"/>
  <c r="AJ63" i="3" s="1"/>
  <c r="AE59" i="3"/>
  <c r="AF59" i="3" s="1" a="1"/>
  <c r="AF59" i="3" s="1"/>
  <c r="AG59" i="3" s="1"/>
  <c r="Y59" i="3"/>
  <c r="Z59" i="3" s="1" a="1"/>
  <c r="Z59" i="3" s="1"/>
  <c r="AA59" i="3" s="1"/>
  <c r="AB59" i="3"/>
  <c r="AC59" i="3" s="1" a="1"/>
  <c r="AC59" i="3" s="1"/>
  <c r="AD59" i="3" s="1"/>
  <c r="AH59" i="3"/>
  <c r="AI59" i="3" s="1" a="1"/>
  <c r="AI59" i="3" s="1"/>
  <c r="AJ59" i="3" s="1"/>
  <c r="V59" i="3"/>
  <c r="W59" i="3" s="1" a="1"/>
  <c r="W59" i="3" s="1"/>
  <c r="X59" i="3" s="1"/>
  <c r="V55" i="3"/>
  <c r="W55" i="3" s="1" a="1"/>
  <c r="W55" i="3" s="1"/>
  <c r="X55" i="3" s="1"/>
  <c r="AE55" i="3"/>
  <c r="AF55" i="3" s="1" a="1"/>
  <c r="AF55" i="3" s="1"/>
  <c r="AG55" i="3" s="1"/>
  <c r="Y55" i="3"/>
  <c r="Z55" i="3" s="1" a="1"/>
  <c r="Z55" i="3" s="1"/>
  <c r="AA55" i="3" s="1"/>
  <c r="AB55" i="3"/>
  <c r="AC55" i="3" s="1" a="1"/>
  <c r="AC55" i="3" s="1"/>
  <c r="AD55" i="3" s="1"/>
  <c r="AH55" i="3"/>
  <c r="AI55" i="3" s="1" a="1"/>
  <c r="AI55" i="3" s="1"/>
  <c r="AJ55" i="3" s="1"/>
  <c r="AE51" i="3"/>
  <c r="AF51" i="3" s="1" a="1"/>
  <c r="AF51" i="3" s="1"/>
  <c r="AG51" i="3" s="1"/>
  <c r="V51" i="3"/>
  <c r="W51" i="3" s="1" a="1"/>
  <c r="W51" i="3" s="1"/>
  <c r="X51" i="3" s="1"/>
  <c r="AB51" i="3"/>
  <c r="AC51" i="3" s="1" a="1"/>
  <c r="AC51" i="3" s="1"/>
  <c r="AD51" i="3" s="1"/>
  <c r="Y51" i="3"/>
  <c r="Z51" i="3" s="1" a="1"/>
  <c r="Z51" i="3" s="1"/>
  <c r="AA51" i="3" s="1"/>
  <c r="AH51" i="3"/>
  <c r="AI51" i="3" s="1" a="1"/>
  <c r="AI51" i="3" s="1"/>
  <c r="AJ51" i="3" s="1"/>
  <c r="AE47" i="3"/>
  <c r="AF47" i="3" s="1" a="1"/>
  <c r="AF47" i="3" s="1"/>
  <c r="AG47" i="3" s="1"/>
  <c r="AB47" i="3"/>
  <c r="AC47" i="3" s="1" a="1"/>
  <c r="AC47" i="3" s="1"/>
  <c r="AD47" i="3" s="1"/>
  <c r="V47" i="3"/>
  <c r="W47" i="3" s="1" a="1"/>
  <c r="W47" i="3" s="1"/>
  <c r="X47" i="3" s="1"/>
  <c r="Y47" i="3"/>
  <c r="Z47" i="3" s="1" a="1"/>
  <c r="Z47" i="3" s="1"/>
  <c r="AA47" i="3" s="1"/>
  <c r="AH47" i="3"/>
  <c r="AI47" i="3" s="1" a="1"/>
  <c r="AI47" i="3" s="1"/>
  <c r="AJ47" i="3" s="1"/>
  <c r="AE43" i="3"/>
  <c r="AF43" i="3" s="1" a="1"/>
  <c r="AF43" i="3" s="1"/>
  <c r="AG43" i="3" s="1"/>
  <c r="Y43" i="3"/>
  <c r="Z43" i="3" s="1" a="1"/>
  <c r="Z43" i="3" s="1"/>
  <c r="AA43" i="3" s="1"/>
  <c r="V43" i="3"/>
  <c r="W43" i="3" s="1" a="1"/>
  <c r="W43" i="3" s="1"/>
  <c r="X43" i="3" s="1"/>
  <c r="AB43" i="3"/>
  <c r="AC43" i="3" s="1" a="1"/>
  <c r="AC43" i="3" s="1"/>
  <c r="AD43" i="3" s="1"/>
  <c r="AH43" i="3"/>
  <c r="AI43" i="3" s="1" a="1"/>
  <c r="AI43" i="3" s="1"/>
  <c r="AJ43" i="3" s="1"/>
  <c r="AE39" i="3"/>
  <c r="AF39" i="3" s="1" a="1"/>
  <c r="AF39" i="3" s="1"/>
  <c r="AG39" i="3" s="1"/>
  <c r="AB39" i="3"/>
  <c r="AC39" i="3" s="1" a="1"/>
  <c r="AC39" i="3" s="1"/>
  <c r="AD39" i="3" s="1"/>
  <c r="V39" i="3"/>
  <c r="W39" i="3" s="1" a="1"/>
  <c r="W39" i="3" s="1"/>
  <c r="X39" i="3" s="1"/>
  <c r="Y39" i="3"/>
  <c r="Z39" i="3" s="1" a="1"/>
  <c r="Z39" i="3" s="1"/>
  <c r="AA39" i="3" s="1"/>
  <c r="AH39" i="3"/>
  <c r="AI39" i="3" s="1" a="1"/>
  <c r="AI39" i="3" s="1"/>
  <c r="AJ39" i="3" s="1"/>
  <c r="AE35" i="3"/>
  <c r="AF35" i="3" s="1" a="1"/>
  <c r="AF35" i="3" s="1"/>
  <c r="AG35" i="3" s="1"/>
  <c r="AB35" i="3"/>
  <c r="AC35" i="3" s="1" a="1"/>
  <c r="AC35" i="3" s="1"/>
  <c r="AD35" i="3" s="1"/>
  <c r="Y35" i="3"/>
  <c r="Z35" i="3" s="1" a="1"/>
  <c r="Z35" i="3" s="1"/>
  <c r="AA35" i="3" s="1"/>
  <c r="AH35" i="3"/>
  <c r="AI35" i="3" s="1" a="1"/>
  <c r="AI35" i="3" s="1"/>
  <c r="AJ35" i="3" s="1"/>
  <c r="V35" i="3"/>
  <c r="W35" i="3" s="1" a="1"/>
  <c r="W35" i="3" s="1"/>
  <c r="X35" i="3" s="1"/>
  <c r="AE31" i="3"/>
  <c r="AF31" i="3" s="1" a="1"/>
  <c r="AF31" i="3" s="1"/>
  <c r="AG31" i="3" s="1"/>
  <c r="AB31" i="3"/>
  <c r="AC31" i="3" s="1" a="1"/>
  <c r="AC31" i="3" s="1"/>
  <c r="AD31" i="3" s="1"/>
  <c r="Y31" i="3"/>
  <c r="Z31" i="3" s="1" a="1"/>
  <c r="Z31" i="3" s="1"/>
  <c r="AA31" i="3" s="1"/>
  <c r="V31" i="3"/>
  <c r="W31" i="3" s="1" a="1"/>
  <c r="W31" i="3" s="1"/>
  <c r="X31" i="3" s="1"/>
  <c r="AH31" i="3"/>
  <c r="AI31" i="3" s="1" a="1"/>
  <c r="AI31" i="3" s="1"/>
  <c r="AJ31" i="3" s="1"/>
  <c r="AE27" i="3"/>
  <c r="AF27" i="3" s="1" a="1"/>
  <c r="AF27" i="3" s="1"/>
  <c r="AG27" i="3" s="1"/>
  <c r="AB27" i="3"/>
  <c r="AC27" i="3" s="1" a="1"/>
  <c r="AC27" i="3" s="1"/>
  <c r="AD27" i="3" s="1"/>
  <c r="Y27" i="3"/>
  <c r="Z27" i="3" s="1" a="1"/>
  <c r="Z27" i="3" s="1"/>
  <c r="AA27" i="3" s="1"/>
  <c r="V27" i="3"/>
  <c r="W27" i="3" s="1" a="1"/>
  <c r="W27" i="3" s="1"/>
  <c r="X27" i="3" s="1"/>
  <c r="AH27" i="3"/>
  <c r="AI27" i="3" s="1" a="1"/>
  <c r="AI27" i="3" s="1"/>
  <c r="AJ27" i="3" s="1"/>
  <c r="AE23" i="3"/>
  <c r="AF23" i="3" s="1" a="1"/>
  <c r="AF23" i="3" s="1"/>
  <c r="AG23" i="3" s="1"/>
  <c r="AB23" i="3"/>
  <c r="AC23" i="3" s="1" a="1"/>
  <c r="AC23" i="3" s="1"/>
  <c r="AD23" i="3" s="1"/>
  <c r="Y23" i="3"/>
  <c r="Z23" i="3" s="1" a="1"/>
  <c r="Z23" i="3" s="1"/>
  <c r="AA23" i="3" s="1"/>
  <c r="V23" i="3"/>
  <c r="W23" i="3" s="1" a="1"/>
  <c r="W23" i="3" s="1"/>
  <c r="X23" i="3" s="1"/>
  <c r="AH23" i="3"/>
  <c r="AI23" i="3" s="1" a="1"/>
  <c r="AI23" i="3" s="1"/>
  <c r="AJ23" i="3" s="1"/>
  <c r="AE19" i="3"/>
  <c r="AF19" i="3" s="1" a="1"/>
  <c r="AF19" i="3" s="1"/>
  <c r="AG19" i="3" s="1"/>
  <c r="AB19" i="3"/>
  <c r="AC19" i="3" s="1" a="1"/>
  <c r="AC19" i="3" s="1"/>
  <c r="AD19" i="3" s="1"/>
  <c r="Y19" i="3"/>
  <c r="Z19" i="3" s="1" a="1"/>
  <c r="Z19" i="3" s="1"/>
  <c r="AA19" i="3" s="1"/>
  <c r="AH19" i="3"/>
  <c r="AI19" i="3" s="1" a="1"/>
  <c r="AI19" i="3" s="1"/>
  <c r="AJ19" i="3" s="1"/>
  <c r="V19" i="3"/>
  <c r="W19" i="3" s="1" a="1"/>
  <c r="W19" i="3" s="1"/>
  <c r="X19" i="3" s="1"/>
  <c r="V15" i="3"/>
  <c r="W15" i="3" s="1" a="1"/>
  <c r="W15" i="3" s="1"/>
  <c r="X15" i="3" s="1"/>
  <c r="AE15" i="3"/>
  <c r="AF15" i="3" s="1" a="1"/>
  <c r="AF15" i="3" s="1"/>
  <c r="AG15" i="3" s="1"/>
  <c r="AB15" i="3"/>
  <c r="AC15" i="3" s="1" a="1"/>
  <c r="AC15" i="3" s="1"/>
  <c r="AD15" i="3" s="1"/>
  <c r="Y15" i="3"/>
  <c r="Z15" i="3" s="1" a="1"/>
  <c r="Z15" i="3" s="1"/>
  <c r="AA15" i="3" s="1"/>
  <c r="AH15" i="3"/>
  <c r="AI15" i="3" s="1" a="1"/>
  <c r="AI15" i="3" s="1"/>
  <c r="AJ15" i="3" s="1"/>
  <c r="V158" i="3"/>
  <c r="W158" i="3" s="1" a="1"/>
  <c r="W158" i="3" s="1"/>
  <c r="X158" i="3" s="1"/>
  <c r="AE158" i="3"/>
  <c r="AF158" i="3" s="1" a="1"/>
  <c r="AF158" i="3" s="1"/>
  <c r="AG158" i="3" s="1"/>
  <c r="Y158" i="3"/>
  <c r="Z158" i="3" s="1" a="1"/>
  <c r="Z158" i="3" s="1"/>
  <c r="AA158" i="3" s="1"/>
  <c r="AH158" i="3"/>
  <c r="AI158" i="3" s="1" a="1"/>
  <c r="AI158" i="3" s="1"/>
  <c r="AJ158" i="3" s="1"/>
  <c r="AB158" i="3"/>
  <c r="AC158" i="3" s="1" a="1"/>
  <c r="AC158" i="3" s="1"/>
  <c r="AD158" i="3" s="1"/>
  <c r="AH154" i="3"/>
  <c r="AI154" i="3" s="1" a="1"/>
  <c r="AI154" i="3" s="1"/>
  <c r="AJ154" i="3" s="1"/>
  <c r="V154" i="3"/>
  <c r="W154" i="3" s="1" a="1"/>
  <c r="W154" i="3" s="1"/>
  <c r="X154" i="3" s="1"/>
  <c r="AE154" i="3"/>
  <c r="AF154" i="3" s="1" a="1"/>
  <c r="AF154" i="3" s="1"/>
  <c r="AG154" i="3" s="1"/>
  <c r="AB154" i="3"/>
  <c r="AC154" i="3" s="1" a="1"/>
  <c r="AC154" i="3" s="1"/>
  <c r="AD154" i="3" s="1"/>
  <c r="Y154" i="3"/>
  <c r="Z154" i="3" s="1" a="1"/>
  <c r="Z154" i="3" s="1"/>
  <c r="AA154" i="3" s="1"/>
  <c r="Y150" i="3"/>
  <c r="Z150" i="3" s="1" a="1"/>
  <c r="Z150" i="3" s="1"/>
  <c r="AA150" i="3" s="1"/>
  <c r="V150" i="3"/>
  <c r="W150" i="3" s="1" a="1"/>
  <c r="W150" i="3" s="1"/>
  <c r="X150" i="3" s="1"/>
  <c r="AH150" i="3"/>
  <c r="AI150" i="3" s="1" a="1"/>
  <c r="AI150" i="3" s="1"/>
  <c r="AJ150" i="3" s="1"/>
  <c r="AE150" i="3"/>
  <c r="AF150" i="3" s="1" a="1"/>
  <c r="AF150" i="3" s="1"/>
  <c r="AG150" i="3" s="1"/>
  <c r="AB150" i="3"/>
  <c r="AC150" i="3" s="1" a="1"/>
  <c r="AC150" i="3" s="1"/>
  <c r="AD150" i="3" s="1"/>
  <c r="AH146" i="3"/>
  <c r="AI146" i="3" s="1" a="1"/>
  <c r="AI146" i="3" s="1"/>
  <c r="AJ146" i="3" s="1"/>
  <c r="AB146" i="3"/>
  <c r="AC146" i="3" s="1" a="1"/>
  <c r="AC146" i="3" s="1"/>
  <c r="AD146" i="3" s="1"/>
  <c r="Y146" i="3"/>
  <c r="Z146" i="3" s="1" a="1"/>
  <c r="Z146" i="3" s="1"/>
  <c r="AA146" i="3" s="1"/>
  <c r="V146" i="3"/>
  <c r="W146" i="3" s="1" a="1"/>
  <c r="W146" i="3" s="1"/>
  <c r="X146" i="3" s="1"/>
  <c r="AE146" i="3"/>
  <c r="AF146" i="3" s="1" a="1"/>
  <c r="AF146" i="3" s="1"/>
  <c r="AG146" i="3" s="1"/>
  <c r="Y142" i="3"/>
  <c r="Z142" i="3" s="1" a="1"/>
  <c r="Z142" i="3" s="1"/>
  <c r="AA142" i="3" s="1"/>
  <c r="AE142" i="3"/>
  <c r="AF142" i="3" s="1" a="1"/>
  <c r="AF142" i="3" s="1"/>
  <c r="AG142" i="3" s="1"/>
  <c r="V142" i="3"/>
  <c r="W142" i="3" s="1" a="1"/>
  <c r="W142" i="3" s="1"/>
  <c r="X142" i="3" s="1"/>
  <c r="AH142" i="3"/>
  <c r="AI142" i="3" s="1" a="1"/>
  <c r="AI142" i="3" s="1"/>
  <c r="AJ142" i="3" s="1"/>
  <c r="AB142" i="3"/>
  <c r="AC142" i="3" s="1" a="1"/>
  <c r="AC142" i="3" s="1"/>
  <c r="AD142" i="3" s="1"/>
  <c r="Y138" i="3"/>
  <c r="Z138" i="3" s="1" a="1"/>
  <c r="Z138" i="3" s="1"/>
  <c r="AA138" i="3" s="1"/>
  <c r="V138" i="3"/>
  <c r="W138" i="3" s="1" a="1"/>
  <c r="W138" i="3" s="1"/>
  <c r="X138" i="3" s="1"/>
  <c r="AH138" i="3"/>
  <c r="AI138" i="3" s="1" a="1"/>
  <c r="AI138" i="3" s="1"/>
  <c r="AJ138" i="3" s="1"/>
  <c r="AE138" i="3"/>
  <c r="AF138" i="3" s="1" a="1"/>
  <c r="AF138" i="3" s="1"/>
  <c r="AG138" i="3" s="1"/>
  <c r="AB138" i="3"/>
  <c r="AC138" i="3" s="1" a="1"/>
  <c r="AC138" i="3" s="1"/>
  <c r="AD138" i="3" s="1"/>
  <c r="Y134" i="3"/>
  <c r="Z134" i="3" s="1" a="1"/>
  <c r="Z134" i="3" s="1"/>
  <c r="AA134" i="3" s="1"/>
  <c r="V134" i="3"/>
  <c r="W134" i="3" s="1" a="1"/>
  <c r="W134" i="3" s="1"/>
  <c r="X134" i="3" s="1"/>
  <c r="AB134" i="3"/>
  <c r="AC134" i="3" s="1" a="1"/>
  <c r="AC134" i="3" s="1"/>
  <c r="AD134" i="3" s="1"/>
  <c r="AE134" i="3"/>
  <c r="AF134" i="3" s="1" a="1"/>
  <c r="AF134" i="3" s="1"/>
  <c r="AG134" i="3" s="1"/>
  <c r="AH134" i="3"/>
  <c r="AI134" i="3" s="1" a="1"/>
  <c r="AI134" i="3" s="1"/>
  <c r="AJ134" i="3" s="1"/>
  <c r="AE130" i="3"/>
  <c r="AF130" i="3" s="1" a="1"/>
  <c r="AF130" i="3" s="1"/>
  <c r="AG130" i="3" s="1"/>
  <c r="AB130" i="3"/>
  <c r="AC130" i="3" s="1" a="1"/>
  <c r="AC130" i="3" s="1"/>
  <c r="AD130" i="3" s="1"/>
  <c r="Y130" i="3"/>
  <c r="Z130" i="3" s="1" a="1"/>
  <c r="Z130" i="3" s="1"/>
  <c r="AA130" i="3" s="1"/>
  <c r="V130" i="3"/>
  <c r="W130" i="3" s="1" a="1"/>
  <c r="W130" i="3" s="1"/>
  <c r="X130" i="3" s="1"/>
  <c r="AH130" i="3"/>
  <c r="AI130" i="3" s="1" a="1"/>
  <c r="AI130" i="3" s="1"/>
  <c r="AJ130" i="3" s="1"/>
  <c r="Y126" i="3"/>
  <c r="Z126" i="3" s="1" a="1"/>
  <c r="Z126" i="3" s="1"/>
  <c r="AA126" i="3" s="1"/>
  <c r="AE126" i="3"/>
  <c r="AF126" i="3" s="1" a="1"/>
  <c r="AF126" i="3" s="1"/>
  <c r="AG126" i="3" s="1"/>
  <c r="V126" i="3"/>
  <c r="W126" i="3" s="1" a="1"/>
  <c r="W126" i="3" s="1"/>
  <c r="X126" i="3" s="1"/>
  <c r="AB126" i="3"/>
  <c r="AC126" i="3" s="1" a="1"/>
  <c r="AC126" i="3" s="1"/>
  <c r="AD126" i="3" s="1"/>
  <c r="AH126" i="3"/>
  <c r="AI126" i="3" s="1" a="1"/>
  <c r="AI126" i="3" s="1"/>
  <c r="AJ126" i="3" s="1"/>
  <c r="AB122" i="3"/>
  <c r="AC122" i="3" s="1" a="1"/>
  <c r="AC122" i="3" s="1"/>
  <c r="AD122" i="3" s="1"/>
  <c r="Y122" i="3"/>
  <c r="Z122" i="3" s="1" a="1"/>
  <c r="Z122" i="3" s="1"/>
  <c r="AA122" i="3" s="1"/>
  <c r="AH122" i="3"/>
  <c r="AI122" i="3" s="1" a="1"/>
  <c r="AI122" i="3" s="1"/>
  <c r="AJ122" i="3" s="1"/>
  <c r="V122" i="3"/>
  <c r="W122" i="3" s="1" a="1"/>
  <c r="W122" i="3" s="1"/>
  <c r="X122" i="3" s="1"/>
  <c r="AE122" i="3"/>
  <c r="AF122" i="3" s="1" a="1"/>
  <c r="AF122" i="3" s="1"/>
  <c r="AG122" i="3" s="1"/>
  <c r="AE118" i="3"/>
  <c r="AF118" i="3" s="1" a="1"/>
  <c r="AF118" i="3" s="1"/>
  <c r="AG118" i="3" s="1"/>
  <c r="Y118" i="3"/>
  <c r="Z118" i="3" s="1" a="1"/>
  <c r="Z118" i="3" s="1"/>
  <c r="AA118" i="3" s="1"/>
  <c r="V118" i="3"/>
  <c r="W118" i="3" s="1" a="1"/>
  <c r="W118" i="3" s="1"/>
  <c r="X118" i="3" s="1"/>
  <c r="AH118" i="3"/>
  <c r="AI118" i="3" s="1" a="1"/>
  <c r="AI118" i="3" s="1"/>
  <c r="AJ118" i="3" s="1"/>
  <c r="AB118" i="3"/>
  <c r="AC118" i="3" s="1" a="1"/>
  <c r="AC118" i="3" s="1"/>
  <c r="AD118" i="3" s="1"/>
  <c r="AE114" i="3"/>
  <c r="AF114" i="3" s="1" a="1"/>
  <c r="AF114" i="3" s="1"/>
  <c r="AG114" i="3" s="1"/>
  <c r="AB114" i="3"/>
  <c r="AC114" i="3" s="1" a="1"/>
  <c r="AC114" i="3" s="1"/>
  <c r="AD114" i="3" s="1"/>
  <c r="Y114" i="3"/>
  <c r="Z114" i="3" s="1" a="1"/>
  <c r="Z114" i="3" s="1"/>
  <c r="AA114" i="3" s="1"/>
  <c r="V114" i="3"/>
  <c r="W114" i="3" s="1" a="1"/>
  <c r="W114" i="3" s="1"/>
  <c r="X114" i="3" s="1"/>
  <c r="AH114" i="3"/>
  <c r="AI114" i="3" s="1" a="1"/>
  <c r="AI114" i="3" s="1"/>
  <c r="AJ114" i="3" s="1"/>
  <c r="Y110" i="3"/>
  <c r="Z110" i="3" s="1" a="1"/>
  <c r="Z110" i="3" s="1"/>
  <c r="AA110" i="3" s="1"/>
  <c r="AB110" i="3"/>
  <c r="AC110" i="3" s="1" a="1"/>
  <c r="AC110" i="3" s="1"/>
  <c r="AD110" i="3" s="1"/>
  <c r="AE110" i="3"/>
  <c r="AF110" i="3" s="1" a="1"/>
  <c r="AF110" i="3" s="1"/>
  <c r="AG110" i="3" s="1"/>
  <c r="V110" i="3"/>
  <c r="W110" i="3" s="1" a="1"/>
  <c r="W110" i="3" s="1"/>
  <c r="X110" i="3" s="1"/>
  <c r="AH110" i="3"/>
  <c r="AI110" i="3" s="1" a="1"/>
  <c r="AI110" i="3" s="1"/>
  <c r="AJ110" i="3" s="1"/>
  <c r="V106" i="3"/>
  <c r="W106" i="3" s="1" a="1"/>
  <c r="W106" i="3" s="1"/>
  <c r="X106" i="3" s="1"/>
  <c r="AE106" i="3"/>
  <c r="AF106" i="3" s="1" a="1"/>
  <c r="AF106" i="3" s="1"/>
  <c r="AG106" i="3" s="1"/>
  <c r="AH106" i="3"/>
  <c r="AI106" i="3" s="1" a="1"/>
  <c r="AI106" i="3" s="1"/>
  <c r="AJ106" i="3" s="1"/>
  <c r="Y106" i="3"/>
  <c r="Z106" i="3" s="1" a="1"/>
  <c r="Z106" i="3" s="1"/>
  <c r="AA106" i="3" s="1"/>
  <c r="AB106" i="3"/>
  <c r="AC106" i="3" s="1" a="1"/>
  <c r="AC106" i="3" s="1"/>
  <c r="AD106" i="3" s="1"/>
  <c r="AH102" i="3"/>
  <c r="AI102" i="3" s="1" a="1"/>
  <c r="AI102" i="3" s="1"/>
  <c r="AJ102" i="3" s="1"/>
  <c r="AE102" i="3"/>
  <c r="AF102" i="3" s="1" a="1"/>
  <c r="AF102" i="3" s="1"/>
  <c r="AG102" i="3" s="1"/>
  <c r="V102" i="3"/>
  <c r="W102" i="3" s="1" a="1"/>
  <c r="W102" i="3" s="1"/>
  <c r="X102" i="3" s="1"/>
  <c r="Y102" i="3"/>
  <c r="Z102" i="3" s="1" a="1"/>
  <c r="Z102" i="3" s="1"/>
  <c r="AA102" i="3" s="1"/>
  <c r="AB102" i="3"/>
  <c r="AC102" i="3" s="1" a="1"/>
  <c r="AC102" i="3" s="1"/>
  <c r="AD102" i="3" s="1"/>
  <c r="AE98" i="3"/>
  <c r="AF98" i="3" s="1" a="1"/>
  <c r="AF98" i="3" s="1"/>
  <c r="AG98" i="3" s="1"/>
  <c r="AB98" i="3"/>
  <c r="AC98" i="3" s="1" a="1"/>
  <c r="AC98" i="3" s="1"/>
  <c r="AD98" i="3" s="1"/>
  <c r="AH98" i="3"/>
  <c r="AI98" i="3" s="1" a="1"/>
  <c r="AI98" i="3" s="1"/>
  <c r="AJ98" i="3" s="1"/>
  <c r="Y98" i="3"/>
  <c r="Z98" i="3" s="1" a="1"/>
  <c r="Z98" i="3" s="1"/>
  <c r="AA98" i="3" s="1"/>
  <c r="V98" i="3"/>
  <c r="W98" i="3" s="1" a="1"/>
  <c r="W98" i="3" s="1"/>
  <c r="X98" i="3" s="1"/>
  <c r="Y94" i="3"/>
  <c r="Z94" i="3" s="1" a="1"/>
  <c r="Z94" i="3" s="1"/>
  <c r="AA94" i="3" s="1"/>
  <c r="AE94" i="3"/>
  <c r="AF94" i="3" s="1" a="1"/>
  <c r="AF94" i="3" s="1"/>
  <c r="AG94" i="3" s="1"/>
  <c r="AH94" i="3"/>
  <c r="AI94" i="3" s="1" a="1"/>
  <c r="AI94" i="3" s="1"/>
  <c r="AJ94" i="3" s="1"/>
  <c r="AB94" i="3"/>
  <c r="AC94" i="3" s="1" a="1"/>
  <c r="AC94" i="3" s="1"/>
  <c r="AD94" i="3" s="1"/>
  <c r="V94" i="3"/>
  <c r="W94" i="3" s="1" a="1"/>
  <c r="W94" i="3" s="1"/>
  <c r="X94" i="3" s="1"/>
  <c r="V90" i="3"/>
  <c r="W90" i="3" s="1" a="1"/>
  <c r="W90" i="3" s="1"/>
  <c r="X90" i="3" s="1"/>
  <c r="AE90" i="3"/>
  <c r="AF90" i="3" s="1" a="1"/>
  <c r="AF90" i="3" s="1"/>
  <c r="AG90" i="3" s="1"/>
  <c r="AH90" i="3"/>
  <c r="AI90" i="3" s="1" a="1"/>
  <c r="AI90" i="3" s="1"/>
  <c r="AJ90" i="3" s="1"/>
  <c r="Y90" i="3"/>
  <c r="Z90" i="3" s="1" a="1"/>
  <c r="Z90" i="3" s="1"/>
  <c r="AA90" i="3" s="1"/>
  <c r="AB90" i="3"/>
  <c r="AC90" i="3" s="1" a="1"/>
  <c r="AC90" i="3" s="1"/>
  <c r="AD90" i="3" s="1"/>
  <c r="V86" i="3"/>
  <c r="W86" i="3" s="1" a="1"/>
  <c r="W86" i="3" s="1"/>
  <c r="X86" i="3" s="1"/>
  <c r="AH86" i="3"/>
  <c r="AI86" i="3" s="1" a="1"/>
  <c r="AI86" i="3" s="1"/>
  <c r="AJ86" i="3" s="1"/>
  <c r="AE86" i="3"/>
  <c r="AF86" i="3" s="1" a="1"/>
  <c r="AF86" i="3" s="1"/>
  <c r="AG86" i="3" s="1"/>
  <c r="Y86" i="3"/>
  <c r="Z86" i="3" s="1" a="1"/>
  <c r="Z86" i="3" s="1"/>
  <c r="AA86" i="3" s="1"/>
  <c r="AB86" i="3"/>
  <c r="AC86" i="3" s="1" a="1"/>
  <c r="AC86" i="3" s="1"/>
  <c r="AD86" i="3" s="1"/>
  <c r="AE82" i="3"/>
  <c r="AF82" i="3" s="1" a="1"/>
  <c r="AF82" i="3" s="1"/>
  <c r="AG82" i="3" s="1"/>
  <c r="AB82" i="3"/>
  <c r="AC82" i="3" s="1" a="1"/>
  <c r="AC82" i="3" s="1"/>
  <c r="AD82" i="3" s="1"/>
  <c r="AH82" i="3"/>
  <c r="AI82" i="3" s="1" a="1"/>
  <c r="AI82" i="3" s="1"/>
  <c r="AJ82" i="3" s="1"/>
  <c r="Y82" i="3"/>
  <c r="Z82" i="3" s="1" a="1"/>
  <c r="Z82" i="3" s="1"/>
  <c r="AA82" i="3" s="1"/>
  <c r="V82" i="3"/>
  <c r="W82" i="3" s="1" a="1"/>
  <c r="W82" i="3" s="1"/>
  <c r="X82" i="3" s="1"/>
  <c r="V78" i="3"/>
  <c r="W78" i="3" s="1" a="1"/>
  <c r="W78" i="3" s="1"/>
  <c r="X78" i="3" s="1"/>
  <c r="AH78" i="3"/>
  <c r="AI78" i="3" s="1" a="1"/>
  <c r="AI78" i="3" s="1"/>
  <c r="AJ78" i="3" s="1"/>
  <c r="Y78" i="3"/>
  <c r="Z78" i="3" s="1" a="1"/>
  <c r="Z78" i="3" s="1"/>
  <c r="AA78" i="3" s="1"/>
  <c r="AB78" i="3"/>
  <c r="AC78" i="3" s="1" a="1"/>
  <c r="AC78" i="3" s="1"/>
  <c r="AD78" i="3" s="1"/>
  <c r="AE78" i="3"/>
  <c r="AF78" i="3" s="1" a="1"/>
  <c r="AF78" i="3" s="1"/>
  <c r="AG78" i="3" s="1"/>
  <c r="AB74" i="3"/>
  <c r="AC74" i="3" s="1" a="1"/>
  <c r="AC74" i="3" s="1"/>
  <c r="AD74" i="3" s="1"/>
  <c r="V74" i="3"/>
  <c r="W74" i="3" s="1" a="1"/>
  <c r="W74" i="3" s="1"/>
  <c r="X74" i="3" s="1"/>
  <c r="AH74" i="3"/>
  <c r="AI74" i="3" s="1" a="1"/>
  <c r="AI74" i="3" s="1"/>
  <c r="AJ74" i="3" s="1"/>
  <c r="Y74" i="3"/>
  <c r="Z74" i="3" s="1" a="1"/>
  <c r="Z74" i="3" s="1"/>
  <c r="AA74" i="3" s="1"/>
  <c r="AE74" i="3"/>
  <c r="AF74" i="3" s="1" a="1"/>
  <c r="AF74" i="3" s="1"/>
  <c r="AG74" i="3" s="1"/>
  <c r="V70" i="3"/>
  <c r="W70" i="3" s="1" a="1"/>
  <c r="W70" i="3" s="1"/>
  <c r="X70" i="3" s="1"/>
  <c r="AB70" i="3"/>
  <c r="AC70" i="3" s="1" a="1"/>
  <c r="AC70" i="3" s="1"/>
  <c r="AD70" i="3" s="1"/>
  <c r="AH70" i="3"/>
  <c r="AI70" i="3" s="1" a="1"/>
  <c r="AI70" i="3" s="1"/>
  <c r="AJ70" i="3" s="1"/>
  <c r="Y70" i="3"/>
  <c r="Z70" i="3" s="1" a="1"/>
  <c r="Z70" i="3" s="1"/>
  <c r="AA70" i="3" s="1"/>
  <c r="AE70" i="3"/>
  <c r="AF70" i="3" s="1" a="1"/>
  <c r="AF70" i="3" s="1"/>
  <c r="AG70" i="3" s="1"/>
  <c r="AE66" i="3"/>
  <c r="AF66" i="3" s="1" a="1"/>
  <c r="AF66" i="3" s="1"/>
  <c r="AG66" i="3" s="1"/>
  <c r="AB66" i="3"/>
  <c r="AC66" i="3" s="1" a="1"/>
  <c r="AC66" i="3" s="1"/>
  <c r="AD66" i="3" s="1"/>
  <c r="Y66" i="3"/>
  <c r="Z66" i="3" s="1" a="1"/>
  <c r="Z66" i="3" s="1"/>
  <c r="AA66" i="3" s="1"/>
  <c r="V66" i="3"/>
  <c r="W66" i="3" s="1" a="1"/>
  <c r="W66" i="3" s="1"/>
  <c r="X66" i="3" s="1"/>
  <c r="AH66" i="3"/>
  <c r="AI66" i="3" s="1" a="1"/>
  <c r="AI66" i="3" s="1"/>
  <c r="AJ66" i="3" s="1"/>
  <c r="AE62" i="3"/>
  <c r="AF62" i="3" s="1" a="1"/>
  <c r="AF62" i="3" s="1"/>
  <c r="AG62" i="3" s="1"/>
  <c r="AB62" i="3"/>
  <c r="AC62" i="3" s="1" a="1"/>
  <c r="AC62" i="3" s="1"/>
  <c r="AD62" i="3" s="1"/>
  <c r="Y62" i="3"/>
  <c r="Z62" i="3" s="1" a="1"/>
  <c r="Z62" i="3" s="1"/>
  <c r="AA62" i="3" s="1"/>
  <c r="AH62" i="3"/>
  <c r="AI62" i="3" s="1" a="1"/>
  <c r="AI62" i="3" s="1"/>
  <c r="AJ62" i="3" s="1"/>
  <c r="V62" i="3"/>
  <c r="W62" i="3" s="1" a="1"/>
  <c r="W62" i="3" s="1"/>
  <c r="X62" i="3" s="1"/>
  <c r="AB58" i="3"/>
  <c r="AC58" i="3" s="1" a="1"/>
  <c r="AC58" i="3" s="1"/>
  <c r="AD58" i="3" s="1"/>
  <c r="V58" i="3"/>
  <c r="W58" i="3" s="1" a="1"/>
  <c r="W58" i="3" s="1"/>
  <c r="X58" i="3" s="1"/>
  <c r="AH58" i="3"/>
  <c r="AI58" i="3" s="1" a="1"/>
  <c r="AI58" i="3" s="1"/>
  <c r="AJ58" i="3" s="1"/>
  <c r="Y58" i="3"/>
  <c r="Z58" i="3" s="1" a="1"/>
  <c r="Z58" i="3" s="1"/>
  <c r="AA58" i="3" s="1"/>
  <c r="AE58" i="3"/>
  <c r="AF58" i="3" s="1" a="1"/>
  <c r="AF58" i="3" s="1"/>
  <c r="AG58" i="3" s="1"/>
  <c r="AE54" i="3"/>
  <c r="AF54" i="3" s="1" a="1"/>
  <c r="AF54" i="3" s="1"/>
  <c r="AG54" i="3" s="1"/>
  <c r="Y54" i="3"/>
  <c r="Z54" i="3" s="1" a="1"/>
  <c r="Z54" i="3" s="1"/>
  <c r="AA54" i="3" s="1"/>
  <c r="V54" i="3"/>
  <c r="W54" i="3" s="1" a="1"/>
  <c r="W54" i="3" s="1"/>
  <c r="X54" i="3" s="1"/>
  <c r="AH54" i="3"/>
  <c r="AI54" i="3" s="1" a="1"/>
  <c r="AI54" i="3" s="1"/>
  <c r="AJ54" i="3" s="1"/>
  <c r="AB54" i="3"/>
  <c r="AC54" i="3" s="1" a="1"/>
  <c r="AC54" i="3" s="1"/>
  <c r="AD54" i="3" s="1"/>
  <c r="AE50" i="3"/>
  <c r="AF50" i="3" s="1" a="1"/>
  <c r="AF50" i="3" s="1"/>
  <c r="AG50" i="3" s="1"/>
  <c r="AB50" i="3"/>
  <c r="AC50" i="3" s="1" a="1"/>
  <c r="AC50" i="3" s="1"/>
  <c r="AD50" i="3" s="1"/>
  <c r="Y50" i="3"/>
  <c r="Z50" i="3" s="1" a="1"/>
  <c r="Z50" i="3" s="1"/>
  <c r="AA50" i="3" s="1"/>
  <c r="V50" i="3"/>
  <c r="W50" i="3" s="1" a="1"/>
  <c r="W50" i="3" s="1"/>
  <c r="X50" i="3" s="1"/>
  <c r="AH50" i="3"/>
  <c r="AI50" i="3" s="1" a="1"/>
  <c r="AI50" i="3" s="1"/>
  <c r="AJ50" i="3" s="1"/>
  <c r="Y46" i="3"/>
  <c r="Z46" i="3" s="1" a="1"/>
  <c r="Z46" i="3" s="1"/>
  <c r="AA46" i="3" s="1"/>
  <c r="AB46" i="3"/>
  <c r="AC46" i="3" s="1" a="1"/>
  <c r="AC46" i="3" s="1"/>
  <c r="AD46" i="3" s="1"/>
  <c r="AE46" i="3"/>
  <c r="AF46" i="3" s="1" a="1"/>
  <c r="AF46" i="3" s="1"/>
  <c r="AG46" i="3" s="1"/>
  <c r="V46" i="3"/>
  <c r="W46" i="3" s="1" a="1"/>
  <c r="W46" i="3" s="1"/>
  <c r="X46" i="3" s="1"/>
  <c r="AH46" i="3"/>
  <c r="AI46" i="3" s="1" a="1"/>
  <c r="AI46" i="3" s="1"/>
  <c r="AJ46" i="3" s="1"/>
  <c r="V42" i="3"/>
  <c r="W42" i="3" s="1" a="1"/>
  <c r="W42" i="3" s="1"/>
  <c r="X42" i="3" s="1"/>
  <c r="AE42" i="3"/>
  <c r="AF42" i="3" s="1" a="1"/>
  <c r="AF42" i="3" s="1"/>
  <c r="AG42" i="3" s="1"/>
  <c r="AH42" i="3"/>
  <c r="AI42" i="3" s="1" a="1"/>
  <c r="AI42" i="3" s="1"/>
  <c r="AJ42" i="3" s="1"/>
  <c r="Y42" i="3"/>
  <c r="Z42" i="3" s="1" a="1"/>
  <c r="Z42" i="3" s="1"/>
  <c r="AA42" i="3" s="1"/>
  <c r="AB42" i="3"/>
  <c r="AC42" i="3" s="1" a="1"/>
  <c r="AC42" i="3" s="1"/>
  <c r="AD42" i="3" s="1"/>
  <c r="AH38" i="3"/>
  <c r="AI38" i="3" s="1" a="1"/>
  <c r="AI38" i="3" s="1"/>
  <c r="AJ38" i="3" s="1"/>
  <c r="AE38" i="3"/>
  <c r="AF38" i="3" s="1" a="1"/>
  <c r="AF38" i="3" s="1"/>
  <c r="AG38" i="3" s="1"/>
  <c r="V38" i="3"/>
  <c r="W38" i="3" s="1" a="1"/>
  <c r="W38" i="3" s="1"/>
  <c r="X38" i="3" s="1"/>
  <c r="Y38" i="3"/>
  <c r="Z38" i="3" s="1" a="1"/>
  <c r="Z38" i="3" s="1"/>
  <c r="AA38" i="3" s="1"/>
  <c r="AB38" i="3"/>
  <c r="AC38" i="3" s="1" a="1"/>
  <c r="AC38" i="3" s="1"/>
  <c r="AD38" i="3" s="1"/>
  <c r="AE34" i="3"/>
  <c r="AF34" i="3" s="1" a="1"/>
  <c r="AF34" i="3" s="1"/>
  <c r="AG34" i="3" s="1"/>
  <c r="V34" i="3"/>
  <c r="W34" i="3" s="1" a="1"/>
  <c r="W34" i="3" s="1"/>
  <c r="X34" i="3" s="1"/>
  <c r="AB34" i="3"/>
  <c r="AC34" i="3" s="1" a="1"/>
  <c r="AC34" i="3" s="1"/>
  <c r="AD34" i="3" s="1"/>
  <c r="AH34" i="3"/>
  <c r="AI34" i="3" s="1" a="1"/>
  <c r="AI34" i="3" s="1"/>
  <c r="AJ34" i="3" s="1"/>
  <c r="Y34" i="3"/>
  <c r="Z34" i="3" s="1" a="1"/>
  <c r="Z34" i="3" s="1"/>
  <c r="AA34" i="3" s="1"/>
  <c r="Y30" i="3"/>
  <c r="Z30" i="3" s="1" a="1"/>
  <c r="Z30" i="3" s="1"/>
  <c r="AA30" i="3" s="1"/>
  <c r="AE30" i="3"/>
  <c r="AF30" i="3" s="1" a="1"/>
  <c r="AF30" i="3" s="1"/>
  <c r="AG30" i="3" s="1"/>
  <c r="AH30" i="3"/>
  <c r="AI30" i="3" s="1" a="1"/>
  <c r="AI30" i="3" s="1"/>
  <c r="AJ30" i="3" s="1"/>
  <c r="V30" i="3"/>
  <c r="W30" i="3" s="1" a="1"/>
  <c r="W30" i="3" s="1"/>
  <c r="X30" i="3" s="1"/>
  <c r="AB30" i="3"/>
  <c r="AC30" i="3" s="1" a="1"/>
  <c r="AC30" i="3" s="1"/>
  <c r="AD30" i="3" s="1"/>
  <c r="V26" i="3"/>
  <c r="W26" i="3" s="1" a="1"/>
  <c r="W26" i="3" s="1"/>
  <c r="X26" i="3" s="1"/>
  <c r="AE26" i="3"/>
  <c r="AF26" i="3" s="1" a="1"/>
  <c r="AF26" i="3" s="1"/>
  <c r="AG26" i="3" s="1"/>
  <c r="AH26" i="3"/>
  <c r="AI26" i="3" s="1" a="1"/>
  <c r="AI26" i="3" s="1"/>
  <c r="AJ26" i="3" s="1"/>
  <c r="Y26" i="3"/>
  <c r="Z26" i="3" s="1" a="1"/>
  <c r="Z26" i="3" s="1"/>
  <c r="AA26" i="3" s="1"/>
  <c r="AB26" i="3"/>
  <c r="AC26" i="3" s="1" a="1"/>
  <c r="AC26" i="3" s="1"/>
  <c r="AD26" i="3" s="1"/>
  <c r="V22" i="3"/>
  <c r="W22" i="3" s="1" a="1"/>
  <c r="W22" i="3" s="1"/>
  <c r="X22" i="3" s="1"/>
  <c r="AH22" i="3"/>
  <c r="AI22" i="3" s="1" a="1"/>
  <c r="AI22" i="3" s="1"/>
  <c r="AJ22" i="3" s="1"/>
  <c r="AE22" i="3"/>
  <c r="AF22" i="3" s="1" a="1"/>
  <c r="AF22" i="3" s="1"/>
  <c r="AG22" i="3" s="1"/>
  <c r="Y22" i="3"/>
  <c r="Z22" i="3" s="1" a="1"/>
  <c r="Z22" i="3" s="1"/>
  <c r="AA22" i="3" s="1"/>
  <c r="AB22" i="3"/>
  <c r="AC22" i="3" s="1" a="1"/>
  <c r="AC22" i="3" s="1"/>
  <c r="AD22" i="3" s="1"/>
  <c r="AE18" i="3"/>
  <c r="AF18" i="3" s="1" a="1"/>
  <c r="AF18" i="3" s="1"/>
  <c r="AG18" i="3" s="1"/>
  <c r="V18" i="3"/>
  <c r="W18" i="3" s="1" a="1"/>
  <c r="W18" i="3" s="1"/>
  <c r="X18" i="3" s="1"/>
  <c r="AB18" i="3"/>
  <c r="AC18" i="3" s="1" a="1"/>
  <c r="AC18" i="3" s="1"/>
  <c r="AD18" i="3" s="1"/>
  <c r="AH18" i="3"/>
  <c r="AI18" i="3" s="1" a="1"/>
  <c r="AI18" i="3" s="1"/>
  <c r="AJ18" i="3" s="1"/>
  <c r="Y18" i="3"/>
  <c r="Z18" i="3" s="1" a="1"/>
  <c r="Z18" i="3" s="1"/>
  <c r="AA18" i="3" s="1"/>
  <c r="V14" i="3"/>
  <c r="W14" i="3" s="1" a="1"/>
  <c r="W14" i="3" s="1"/>
  <c r="X14" i="3" s="1"/>
  <c r="AH14" i="3"/>
  <c r="AI14" i="3" s="1" a="1"/>
  <c r="AI14" i="3" s="1"/>
  <c r="AJ14" i="3" s="1"/>
  <c r="Y14" i="3"/>
  <c r="Z14" i="3" s="1" a="1"/>
  <c r="Z14" i="3" s="1"/>
  <c r="AA14" i="3" s="1"/>
  <c r="AE14" i="3"/>
  <c r="AF14" i="3" s="1" a="1"/>
  <c r="AF14" i="3" s="1"/>
  <c r="AG14" i="3" s="1"/>
  <c r="AB14" i="3"/>
  <c r="AC14" i="3" s="1" a="1"/>
  <c r="AC14" i="3" s="1"/>
  <c r="AD14" i="3" s="1"/>
  <c r="V157" i="3"/>
  <c r="W157" i="3" s="1" a="1"/>
  <c r="W157" i="3" s="1"/>
  <c r="X157" i="3" s="1"/>
  <c r="AH157" i="3"/>
  <c r="AI157" i="3" s="1" a="1"/>
  <c r="AI157" i="3" s="1"/>
  <c r="AJ157" i="3" s="1"/>
  <c r="AB157" i="3"/>
  <c r="AC157" i="3" s="1" a="1"/>
  <c r="AC157" i="3" s="1"/>
  <c r="AD157" i="3" s="1"/>
  <c r="AE157" i="3"/>
  <c r="AF157" i="3" s="1" a="1"/>
  <c r="AF157" i="3" s="1"/>
  <c r="AG157" i="3" s="1"/>
  <c r="Y157" i="3"/>
  <c r="Z157" i="3" s="1" a="1"/>
  <c r="Z157" i="3" s="1"/>
  <c r="AA157" i="3" s="1"/>
  <c r="Y153" i="3"/>
  <c r="Z153" i="3" s="1" a="1"/>
  <c r="Z153" i="3" s="1"/>
  <c r="AA153" i="3" s="1"/>
  <c r="V153" i="3"/>
  <c r="W153" i="3" s="1" a="1"/>
  <c r="W153" i="3" s="1"/>
  <c r="X153" i="3" s="1"/>
  <c r="AH153" i="3"/>
  <c r="AI153" i="3" s="1" a="1"/>
  <c r="AI153" i="3" s="1"/>
  <c r="AJ153" i="3" s="1"/>
  <c r="AE153" i="3"/>
  <c r="AF153" i="3" s="1" a="1"/>
  <c r="AF153" i="3" s="1"/>
  <c r="AG153" i="3" s="1"/>
  <c r="AB153" i="3"/>
  <c r="AC153" i="3" s="1" a="1"/>
  <c r="AC153" i="3" s="1"/>
  <c r="AD153" i="3" s="1"/>
  <c r="AE149" i="3"/>
  <c r="AF149" i="3" s="1" a="1"/>
  <c r="AF149" i="3" s="1"/>
  <c r="AG149" i="3" s="1"/>
  <c r="Y149" i="3"/>
  <c r="Z149" i="3" s="1" a="1"/>
  <c r="Z149" i="3" s="1"/>
  <c r="AA149" i="3" s="1"/>
  <c r="V149" i="3"/>
  <c r="W149" i="3" s="1" a="1"/>
  <c r="W149" i="3" s="1"/>
  <c r="X149" i="3" s="1"/>
  <c r="AH149" i="3"/>
  <c r="AI149" i="3" s="1" a="1"/>
  <c r="AI149" i="3" s="1"/>
  <c r="AJ149" i="3" s="1"/>
  <c r="AB149" i="3"/>
  <c r="AC149" i="3" s="1" a="1"/>
  <c r="AC149" i="3" s="1"/>
  <c r="AD149" i="3" s="1"/>
  <c r="AH145" i="3"/>
  <c r="AI145" i="3" s="1" a="1"/>
  <c r="AI145" i="3" s="1"/>
  <c r="AJ145" i="3" s="1"/>
  <c r="AB145" i="3"/>
  <c r="AC145" i="3" s="1" a="1"/>
  <c r="AC145" i="3" s="1"/>
  <c r="AD145" i="3" s="1"/>
  <c r="AE145" i="3"/>
  <c r="AF145" i="3" s="1" a="1"/>
  <c r="AF145" i="3" s="1"/>
  <c r="AG145" i="3" s="1"/>
  <c r="Y145" i="3"/>
  <c r="Z145" i="3" s="1" a="1"/>
  <c r="Z145" i="3" s="1"/>
  <c r="AA145" i="3" s="1"/>
  <c r="V145" i="3"/>
  <c r="W145" i="3" s="1" a="1"/>
  <c r="W145" i="3" s="1"/>
  <c r="X145" i="3" s="1"/>
  <c r="V141" i="3"/>
  <c r="W141" i="3" s="1" a="1"/>
  <c r="W141" i="3" s="1"/>
  <c r="X141" i="3" s="1"/>
  <c r="AH141" i="3"/>
  <c r="AI141" i="3" s="1" a="1"/>
  <c r="AI141" i="3" s="1"/>
  <c r="AJ141" i="3" s="1"/>
  <c r="AB141" i="3"/>
  <c r="AC141" i="3" s="1" a="1"/>
  <c r="AC141" i="3" s="1"/>
  <c r="AD141" i="3" s="1"/>
  <c r="AE141" i="3"/>
  <c r="AF141" i="3" s="1" a="1"/>
  <c r="AF141" i="3" s="1"/>
  <c r="AG141" i="3" s="1"/>
  <c r="Y141" i="3"/>
  <c r="Z141" i="3" s="1" a="1"/>
  <c r="Z141" i="3" s="1"/>
  <c r="AA141" i="3" s="1"/>
  <c r="AB137" i="3"/>
  <c r="AC137" i="3" s="1" a="1"/>
  <c r="AC137" i="3" s="1"/>
  <c r="AD137" i="3" s="1"/>
  <c r="Y137" i="3"/>
  <c r="Z137" i="3" s="1" a="1"/>
  <c r="Z137" i="3" s="1"/>
  <c r="AA137" i="3" s="1"/>
  <c r="AH137" i="3"/>
  <c r="AI137" i="3" s="1" a="1"/>
  <c r="AI137" i="3" s="1"/>
  <c r="AJ137" i="3" s="1"/>
  <c r="V137" i="3"/>
  <c r="W137" i="3" s="1" a="1"/>
  <c r="W137" i="3" s="1"/>
  <c r="X137" i="3" s="1"/>
  <c r="AE137" i="3"/>
  <c r="AF137" i="3" s="1" a="1"/>
  <c r="AF137" i="3" s="1"/>
  <c r="AG137" i="3" s="1"/>
  <c r="AE133" i="3"/>
  <c r="AF133" i="3" s="1" a="1"/>
  <c r="AF133" i="3" s="1"/>
  <c r="AG133" i="3" s="1"/>
  <c r="Y133" i="3"/>
  <c r="Z133" i="3" s="1" a="1"/>
  <c r="Z133" i="3" s="1"/>
  <c r="AA133" i="3" s="1"/>
  <c r="V133" i="3"/>
  <c r="W133" i="3" s="1" a="1"/>
  <c r="W133" i="3" s="1"/>
  <c r="X133" i="3" s="1"/>
  <c r="AH133" i="3"/>
  <c r="AI133" i="3" s="1" a="1"/>
  <c r="AI133" i="3" s="1"/>
  <c r="AJ133" i="3" s="1"/>
  <c r="AB133" i="3"/>
  <c r="AC133" i="3" s="1" a="1"/>
  <c r="AC133" i="3" s="1"/>
  <c r="AD133" i="3" s="1"/>
  <c r="AH129" i="3"/>
  <c r="AI129" i="3" s="1" a="1"/>
  <c r="AI129" i="3" s="1"/>
  <c r="AJ129" i="3" s="1"/>
  <c r="AB129" i="3"/>
  <c r="AC129" i="3" s="1" a="1"/>
  <c r="AC129" i="3" s="1"/>
  <c r="AD129" i="3" s="1"/>
  <c r="AE129" i="3"/>
  <c r="AF129" i="3" s="1" a="1"/>
  <c r="AF129" i="3" s="1"/>
  <c r="AG129" i="3" s="1"/>
  <c r="Y129" i="3"/>
  <c r="Z129" i="3" s="1" a="1"/>
  <c r="Z129" i="3" s="1"/>
  <c r="AA129" i="3" s="1"/>
  <c r="V129" i="3"/>
  <c r="W129" i="3" s="1" a="1"/>
  <c r="W129" i="3" s="1"/>
  <c r="X129" i="3" s="1"/>
  <c r="V125" i="3"/>
  <c r="W125" i="3" s="1" a="1"/>
  <c r="W125" i="3" s="1"/>
  <c r="X125" i="3" s="1"/>
  <c r="AH125" i="3"/>
  <c r="AI125" i="3" s="1" a="1"/>
  <c r="AI125" i="3" s="1"/>
  <c r="AJ125" i="3" s="1"/>
  <c r="AB125" i="3"/>
  <c r="AC125" i="3" s="1" a="1"/>
  <c r="AC125" i="3" s="1"/>
  <c r="AD125" i="3" s="1"/>
  <c r="AE125" i="3"/>
  <c r="AF125" i="3" s="1" a="1"/>
  <c r="AF125" i="3" s="1"/>
  <c r="AG125" i="3" s="1"/>
  <c r="Y125" i="3"/>
  <c r="Z125" i="3" s="1" a="1"/>
  <c r="Z125" i="3" s="1"/>
  <c r="AA125" i="3" s="1"/>
  <c r="AB121" i="3"/>
  <c r="AC121" i="3" s="1" a="1"/>
  <c r="AC121" i="3" s="1"/>
  <c r="AD121" i="3" s="1"/>
  <c r="Y121" i="3"/>
  <c r="Z121" i="3" s="1" a="1"/>
  <c r="Z121" i="3" s="1"/>
  <c r="AA121" i="3" s="1"/>
  <c r="AH121" i="3"/>
  <c r="AI121" i="3" s="1" a="1"/>
  <c r="AI121" i="3" s="1"/>
  <c r="AJ121" i="3" s="1"/>
  <c r="V121" i="3"/>
  <c r="W121" i="3" s="1" a="1"/>
  <c r="W121" i="3" s="1"/>
  <c r="X121" i="3" s="1"/>
  <c r="AE121" i="3"/>
  <c r="AF121" i="3" s="1" a="1"/>
  <c r="AF121" i="3" s="1"/>
  <c r="AG121" i="3" s="1"/>
  <c r="AE117" i="3"/>
  <c r="AF117" i="3" s="1" a="1"/>
  <c r="AF117" i="3" s="1"/>
  <c r="AG117" i="3" s="1"/>
  <c r="Y117" i="3"/>
  <c r="Z117" i="3" s="1" a="1"/>
  <c r="Z117" i="3" s="1"/>
  <c r="AA117" i="3" s="1"/>
  <c r="V117" i="3"/>
  <c r="W117" i="3" s="1" a="1"/>
  <c r="W117" i="3" s="1"/>
  <c r="X117" i="3" s="1"/>
  <c r="AH117" i="3"/>
  <c r="AI117" i="3" s="1" a="1"/>
  <c r="AI117" i="3" s="1"/>
  <c r="AJ117" i="3" s="1"/>
  <c r="AB117" i="3"/>
  <c r="AC117" i="3" s="1" a="1"/>
  <c r="AC117" i="3" s="1"/>
  <c r="AD117" i="3" s="1"/>
  <c r="AH113" i="3"/>
  <c r="AI113" i="3" s="1" a="1"/>
  <c r="AI113" i="3" s="1"/>
  <c r="AJ113" i="3" s="1"/>
  <c r="AB113" i="3"/>
  <c r="AC113" i="3" s="1" a="1"/>
  <c r="AC113" i="3" s="1"/>
  <c r="AD113" i="3" s="1"/>
  <c r="AE113" i="3"/>
  <c r="AF113" i="3" s="1" a="1"/>
  <c r="AF113" i="3" s="1"/>
  <c r="AG113" i="3" s="1"/>
  <c r="Y113" i="3"/>
  <c r="Z113" i="3" s="1" a="1"/>
  <c r="Z113" i="3" s="1"/>
  <c r="AA113" i="3" s="1"/>
  <c r="V113" i="3"/>
  <c r="W113" i="3" s="1" a="1"/>
  <c r="W113" i="3" s="1"/>
  <c r="X113" i="3" s="1"/>
  <c r="Y109" i="3"/>
  <c r="Z109" i="3" s="1" a="1"/>
  <c r="Z109" i="3" s="1"/>
  <c r="AA109" i="3" s="1"/>
  <c r="AH109" i="3"/>
  <c r="AI109" i="3" s="1" a="1"/>
  <c r="AI109" i="3" s="1"/>
  <c r="AJ109" i="3" s="1"/>
  <c r="AB109" i="3"/>
  <c r="AC109" i="3" s="1" a="1"/>
  <c r="AC109" i="3" s="1"/>
  <c r="AD109" i="3" s="1"/>
  <c r="AE109" i="3"/>
  <c r="AF109" i="3" s="1" a="1"/>
  <c r="AF109" i="3" s="1"/>
  <c r="AG109" i="3" s="1"/>
  <c r="V109" i="3"/>
  <c r="W109" i="3" s="1" a="1"/>
  <c r="W109" i="3" s="1"/>
  <c r="X109" i="3" s="1"/>
  <c r="AB105" i="3"/>
  <c r="AC105" i="3" s="1" a="1"/>
  <c r="AC105" i="3" s="1"/>
  <c r="AD105" i="3" s="1"/>
  <c r="V105" i="3"/>
  <c r="W105" i="3" s="1" a="1"/>
  <c r="W105" i="3" s="1"/>
  <c r="X105" i="3" s="1"/>
  <c r="AH105" i="3"/>
  <c r="AI105" i="3" s="1" a="1"/>
  <c r="AI105" i="3" s="1"/>
  <c r="AJ105" i="3" s="1"/>
  <c r="Y105" i="3"/>
  <c r="Z105" i="3" s="1" a="1"/>
  <c r="Z105" i="3" s="1"/>
  <c r="AA105" i="3" s="1"/>
  <c r="AE105" i="3"/>
  <c r="AF105" i="3" s="1" a="1"/>
  <c r="AF105" i="3" s="1"/>
  <c r="AG105" i="3" s="1"/>
  <c r="AE101" i="3"/>
  <c r="AF101" i="3" s="1" a="1"/>
  <c r="AF101" i="3" s="1"/>
  <c r="AG101" i="3" s="1"/>
  <c r="V101" i="3"/>
  <c r="W101" i="3" s="1" a="1"/>
  <c r="W101" i="3" s="1"/>
  <c r="X101" i="3" s="1"/>
  <c r="AB101" i="3"/>
  <c r="AC101" i="3" s="1" a="1"/>
  <c r="AC101" i="3" s="1"/>
  <c r="AD101" i="3" s="1"/>
  <c r="AH101" i="3"/>
  <c r="AI101" i="3" s="1" a="1"/>
  <c r="AI101" i="3" s="1"/>
  <c r="AJ101" i="3" s="1"/>
  <c r="Y101" i="3"/>
  <c r="Z101" i="3" s="1" a="1"/>
  <c r="Z101" i="3" s="1"/>
  <c r="AA101" i="3" s="1"/>
  <c r="AH97" i="3"/>
  <c r="AI97" i="3" s="1" a="1"/>
  <c r="AI97" i="3" s="1"/>
  <c r="AJ97" i="3" s="1"/>
  <c r="AB97" i="3"/>
  <c r="AC97" i="3" s="1" a="1"/>
  <c r="AC97" i="3" s="1"/>
  <c r="AD97" i="3" s="1"/>
  <c r="AE97" i="3"/>
  <c r="AF97" i="3" s="1" a="1"/>
  <c r="AF97" i="3" s="1"/>
  <c r="AG97" i="3" s="1"/>
  <c r="Y97" i="3"/>
  <c r="Z97" i="3" s="1" a="1"/>
  <c r="Z97" i="3" s="1"/>
  <c r="AA97" i="3" s="1"/>
  <c r="V97" i="3"/>
  <c r="W97" i="3" s="1" a="1"/>
  <c r="W97" i="3" s="1"/>
  <c r="X97" i="3" s="1"/>
  <c r="Y93" i="3"/>
  <c r="Z93" i="3" s="1" a="1"/>
  <c r="Z93" i="3" s="1"/>
  <c r="AA93" i="3" s="1"/>
  <c r="AH93" i="3"/>
  <c r="AI93" i="3" s="1" a="1"/>
  <c r="AI93" i="3" s="1"/>
  <c r="AJ93" i="3" s="1"/>
  <c r="AB93" i="3"/>
  <c r="AC93" i="3" s="1" a="1"/>
  <c r="AC93" i="3" s="1"/>
  <c r="AD93" i="3" s="1"/>
  <c r="AE93" i="3"/>
  <c r="AF93" i="3" s="1" a="1"/>
  <c r="AF93" i="3" s="1"/>
  <c r="AG93" i="3" s="1"/>
  <c r="V93" i="3"/>
  <c r="W93" i="3" s="1" a="1"/>
  <c r="W93" i="3" s="1"/>
  <c r="X93" i="3" s="1"/>
  <c r="AB89" i="3"/>
  <c r="AC89" i="3" s="1" a="1"/>
  <c r="AC89" i="3" s="1"/>
  <c r="AD89" i="3" s="1"/>
  <c r="V89" i="3"/>
  <c r="W89" i="3" s="1" a="1"/>
  <c r="W89" i="3" s="1"/>
  <c r="X89" i="3" s="1"/>
  <c r="AH89" i="3"/>
  <c r="AI89" i="3" s="1" a="1"/>
  <c r="AI89" i="3" s="1"/>
  <c r="AJ89" i="3" s="1"/>
  <c r="Y89" i="3"/>
  <c r="Z89" i="3" s="1" a="1"/>
  <c r="Z89" i="3" s="1"/>
  <c r="AA89" i="3" s="1"/>
  <c r="AE89" i="3"/>
  <c r="AF89" i="3" s="1" a="1"/>
  <c r="AF89" i="3" s="1"/>
  <c r="AG89" i="3" s="1"/>
  <c r="AE85" i="3"/>
  <c r="AF85" i="3" s="1" a="1"/>
  <c r="AF85" i="3" s="1"/>
  <c r="AG85" i="3" s="1"/>
  <c r="V85" i="3"/>
  <c r="W85" i="3" s="1" a="1"/>
  <c r="W85" i="3" s="1"/>
  <c r="X85" i="3" s="1"/>
  <c r="AB85" i="3"/>
  <c r="AC85" i="3" s="1" a="1"/>
  <c r="AC85" i="3" s="1"/>
  <c r="AD85" i="3" s="1"/>
  <c r="AH85" i="3"/>
  <c r="AI85" i="3" s="1" a="1"/>
  <c r="AI85" i="3" s="1"/>
  <c r="AJ85" i="3" s="1"/>
  <c r="Y85" i="3"/>
  <c r="Z85" i="3" s="1" a="1"/>
  <c r="Z85" i="3" s="1"/>
  <c r="AA85" i="3" s="1"/>
  <c r="AH81" i="3"/>
  <c r="AI81" i="3" s="1" a="1"/>
  <c r="AI81" i="3" s="1"/>
  <c r="AJ81" i="3" s="1"/>
  <c r="AB81" i="3"/>
  <c r="AC81" i="3" s="1" a="1"/>
  <c r="AC81" i="3" s="1"/>
  <c r="AD81" i="3" s="1"/>
  <c r="AE81" i="3"/>
  <c r="AF81" i="3" s="1" a="1"/>
  <c r="AF81" i="3" s="1"/>
  <c r="AG81" i="3" s="1"/>
  <c r="Y81" i="3"/>
  <c r="Z81" i="3" s="1" a="1"/>
  <c r="Z81" i="3" s="1"/>
  <c r="AA81" i="3" s="1"/>
  <c r="V81" i="3"/>
  <c r="W81" i="3" s="1" a="1"/>
  <c r="W81" i="3" s="1"/>
  <c r="X81" i="3" s="1"/>
  <c r="Y77" i="3"/>
  <c r="Z77" i="3" s="1" a="1"/>
  <c r="Z77" i="3" s="1"/>
  <c r="AA77" i="3" s="1"/>
  <c r="AH77" i="3"/>
  <c r="AI77" i="3" s="1" a="1"/>
  <c r="AI77" i="3" s="1"/>
  <c r="AJ77" i="3" s="1"/>
  <c r="AB77" i="3"/>
  <c r="AC77" i="3" s="1" a="1"/>
  <c r="AC77" i="3" s="1"/>
  <c r="AD77" i="3" s="1"/>
  <c r="AE77" i="3"/>
  <c r="AF77" i="3" s="1" a="1"/>
  <c r="AF77" i="3" s="1"/>
  <c r="AG77" i="3" s="1"/>
  <c r="V77" i="3"/>
  <c r="W77" i="3" s="1" a="1"/>
  <c r="W77" i="3" s="1"/>
  <c r="X77" i="3" s="1"/>
  <c r="AB73" i="3"/>
  <c r="AC73" i="3" s="1" a="1"/>
  <c r="AC73" i="3" s="1"/>
  <c r="AD73" i="3" s="1"/>
  <c r="V73" i="3"/>
  <c r="W73" i="3" s="1" a="1"/>
  <c r="W73" i="3" s="1"/>
  <c r="X73" i="3" s="1"/>
  <c r="AH73" i="3"/>
  <c r="AI73" i="3" s="1" a="1"/>
  <c r="AI73" i="3" s="1"/>
  <c r="AJ73" i="3" s="1"/>
  <c r="Y73" i="3"/>
  <c r="Z73" i="3" s="1" a="1"/>
  <c r="Z73" i="3" s="1"/>
  <c r="AA73" i="3" s="1"/>
  <c r="AE73" i="3"/>
  <c r="AF73" i="3" s="1" a="1"/>
  <c r="AF73" i="3" s="1"/>
  <c r="AG73" i="3" s="1"/>
  <c r="AE69" i="3"/>
  <c r="AF69" i="3" s="1" a="1"/>
  <c r="AF69" i="3" s="1"/>
  <c r="AG69" i="3" s="1"/>
  <c r="V69" i="3"/>
  <c r="W69" i="3" s="1" a="1"/>
  <c r="W69" i="3" s="1"/>
  <c r="X69" i="3" s="1"/>
  <c r="AB69" i="3"/>
  <c r="AC69" i="3" s="1" a="1"/>
  <c r="AC69" i="3" s="1"/>
  <c r="AD69" i="3" s="1"/>
  <c r="AH69" i="3"/>
  <c r="AI69" i="3" s="1" a="1"/>
  <c r="AI69" i="3" s="1"/>
  <c r="AJ69" i="3" s="1"/>
  <c r="Y69" i="3"/>
  <c r="Z69" i="3" s="1" a="1"/>
  <c r="Z69" i="3" s="1"/>
  <c r="AA69" i="3" s="1"/>
  <c r="AH65" i="3"/>
  <c r="AI65" i="3" s="1" a="1"/>
  <c r="AI65" i="3" s="1"/>
  <c r="AJ65" i="3" s="1"/>
  <c r="AB65" i="3"/>
  <c r="AC65" i="3" s="1" a="1"/>
  <c r="AC65" i="3" s="1"/>
  <c r="AD65" i="3" s="1"/>
  <c r="AE65" i="3"/>
  <c r="AF65" i="3" s="1" a="1"/>
  <c r="AF65" i="3" s="1"/>
  <c r="AG65" i="3" s="1"/>
  <c r="Y65" i="3"/>
  <c r="Z65" i="3" s="1" a="1"/>
  <c r="Z65" i="3" s="1"/>
  <c r="AA65" i="3" s="1"/>
  <c r="V65" i="3"/>
  <c r="W65" i="3" s="1" a="1"/>
  <c r="W65" i="3" s="1"/>
  <c r="X65" i="3" s="1"/>
  <c r="Y61" i="3"/>
  <c r="Z61" i="3" s="1" a="1"/>
  <c r="Z61" i="3" s="1"/>
  <c r="AA61" i="3" s="1"/>
  <c r="AH61" i="3"/>
  <c r="AI61" i="3" s="1" a="1"/>
  <c r="AI61" i="3" s="1"/>
  <c r="AJ61" i="3" s="1"/>
  <c r="AB61" i="3"/>
  <c r="AC61" i="3" s="1" a="1"/>
  <c r="AC61" i="3" s="1"/>
  <c r="AD61" i="3" s="1"/>
  <c r="AE61" i="3"/>
  <c r="AF61" i="3" s="1" a="1"/>
  <c r="AF61" i="3" s="1"/>
  <c r="AG61" i="3" s="1"/>
  <c r="V61" i="3"/>
  <c r="W61" i="3" s="1" a="1"/>
  <c r="W61" i="3" s="1"/>
  <c r="X61" i="3" s="1"/>
  <c r="AB57" i="3"/>
  <c r="AC57" i="3" s="1" a="1"/>
  <c r="AC57" i="3" s="1"/>
  <c r="AD57" i="3" s="1"/>
  <c r="V57" i="3"/>
  <c r="W57" i="3" s="1" a="1"/>
  <c r="W57" i="3" s="1"/>
  <c r="X57" i="3" s="1"/>
  <c r="AH57" i="3"/>
  <c r="AI57" i="3" s="1" a="1"/>
  <c r="AI57" i="3" s="1"/>
  <c r="AJ57" i="3" s="1"/>
  <c r="AE57" i="3"/>
  <c r="AF57" i="3" s="1" a="1"/>
  <c r="AF57" i="3" s="1"/>
  <c r="AG57" i="3" s="1"/>
  <c r="Y57" i="3"/>
  <c r="Z57" i="3" s="1" a="1"/>
  <c r="Z57" i="3" s="1"/>
  <c r="AA57" i="3" s="1"/>
  <c r="AB53" i="3"/>
  <c r="AC53" i="3" s="1" a="1"/>
  <c r="AC53" i="3" s="1"/>
  <c r="AD53" i="3" s="1"/>
  <c r="AH53" i="3"/>
  <c r="AI53" i="3" s="1" a="1"/>
  <c r="AI53" i="3" s="1"/>
  <c r="AJ53" i="3" s="1"/>
  <c r="Y53" i="3"/>
  <c r="Z53" i="3" s="1" a="1"/>
  <c r="Z53" i="3" s="1"/>
  <c r="AA53" i="3" s="1"/>
  <c r="AE53" i="3"/>
  <c r="AF53" i="3" s="1" a="1"/>
  <c r="AF53" i="3" s="1"/>
  <c r="AG53" i="3" s="1"/>
  <c r="V53" i="3"/>
  <c r="W53" i="3" s="1" a="1"/>
  <c r="W53" i="3" s="1"/>
  <c r="X53" i="3" s="1"/>
  <c r="Y49" i="3"/>
  <c r="Z49" i="3" s="1" a="1"/>
  <c r="Z49" i="3" s="1"/>
  <c r="AA49" i="3" s="1"/>
  <c r="V49" i="3"/>
  <c r="W49" i="3" s="1" a="1"/>
  <c r="W49" i="3" s="1"/>
  <c r="X49" i="3" s="1"/>
  <c r="AH49" i="3"/>
  <c r="AI49" i="3" s="1" a="1"/>
  <c r="AI49" i="3" s="1"/>
  <c r="AJ49" i="3" s="1"/>
  <c r="AB49" i="3"/>
  <c r="AC49" i="3" s="1" a="1"/>
  <c r="AC49" i="3" s="1"/>
  <c r="AD49" i="3" s="1"/>
  <c r="AE49" i="3"/>
  <c r="AF49" i="3" s="1" a="1"/>
  <c r="AF49" i="3" s="1"/>
  <c r="AG49" i="3" s="1"/>
  <c r="AE45" i="3"/>
  <c r="AF45" i="3" s="1" a="1"/>
  <c r="AF45" i="3" s="1"/>
  <c r="AG45" i="3" s="1"/>
  <c r="V45" i="3"/>
  <c r="W45" i="3" s="1" a="1"/>
  <c r="W45" i="3" s="1"/>
  <c r="X45" i="3" s="1"/>
  <c r="Y45" i="3"/>
  <c r="Z45" i="3" s="1" a="1"/>
  <c r="Z45" i="3" s="1"/>
  <c r="AA45" i="3" s="1"/>
  <c r="AH45" i="3"/>
  <c r="AI45" i="3" s="1" a="1"/>
  <c r="AI45" i="3" s="1"/>
  <c r="AJ45" i="3" s="1"/>
  <c r="AB45" i="3"/>
  <c r="AC45" i="3" s="1" a="1"/>
  <c r="AC45" i="3" s="1"/>
  <c r="AD45" i="3" s="1"/>
  <c r="AH41" i="3"/>
  <c r="AI41" i="3" s="1" a="1"/>
  <c r="AI41" i="3" s="1"/>
  <c r="AJ41" i="3" s="1"/>
  <c r="Y41" i="3"/>
  <c r="Z41" i="3" s="1" a="1"/>
  <c r="Z41" i="3" s="1"/>
  <c r="AA41" i="3" s="1"/>
  <c r="AE41" i="3"/>
  <c r="AF41" i="3" s="1" a="1"/>
  <c r="AF41" i="3" s="1"/>
  <c r="AG41" i="3" s="1"/>
  <c r="AB41" i="3"/>
  <c r="AC41" i="3" s="1" a="1"/>
  <c r="AC41" i="3" s="1"/>
  <c r="AD41" i="3" s="1"/>
  <c r="V41" i="3"/>
  <c r="W41" i="3" s="1" a="1"/>
  <c r="W41" i="3" s="1"/>
  <c r="X41" i="3" s="1"/>
  <c r="AB37" i="3"/>
  <c r="AC37" i="3" s="1" a="1"/>
  <c r="AC37" i="3" s="1"/>
  <c r="AD37" i="3" s="1"/>
  <c r="AH37" i="3"/>
  <c r="AI37" i="3" s="1" a="1"/>
  <c r="AI37" i="3" s="1"/>
  <c r="AJ37" i="3" s="1"/>
  <c r="Y37" i="3"/>
  <c r="Z37" i="3" s="1" a="1"/>
  <c r="Z37" i="3" s="1"/>
  <c r="AA37" i="3" s="1"/>
  <c r="AE37" i="3"/>
  <c r="AF37" i="3" s="1" a="1"/>
  <c r="AF37" i="3" s="1"/>
  <c r="AG37" i="3" s="1"/>
  <c r="V37" i="3"/>
  <c r="W37" i="3" s="1" a="1"/>
  <c r="W37" i="3" s="1"/>
  <c r="X37" i="3" s="1"/>
  <c r="AB33" i="3"/>
  <c r="AC33" i="3" s="1" a="1"/>
  <c r="AC33" i="3" s="1"/>
  <c r="AD33" i="3" s="1"/>
  <c r="Y33" i="3"/>
  <c r="Z33" i="3" s="1" a="1"/>
  <c r="Z33" i="3" s="1"/>
  <c r="AA33" i="3" s="1"/>
  <c r="AH33" i="3"/>
  <c r="AI33" i="3" s="1" a="1"/>
  <c r="AI33" i="3" s="1"/>
  <c r="AJ33" i="3" s="1"/>
  <c r="V33" i="3"/>
  <c r="W33" i="3" s="1" a="1"/>
  <c r="W33" i="3" s="1"/>
  <c r="X33" i="3" s="1"/>
  <c r="AE33" i="3"/>
  <c r="AF33" i="3" s="1" a="1"/>
  <c r="AF33" i="3" s="1"/>
  <c r="AG33" i="3" s="1"/>
  <c r="AE29" i="3"/>
  <c r="AF29" i="3" s="1" a="1"/>
  <c r="AF29" i="3" s="1"/>
  <c r="AG29" i="3" s="1"/>
  <c r="AB29" i="3"/>
  <c r="AC29" i="3" s="1" a="1"/>
  <c r="AC29" i="3" s="1"/>
  <c r="AD29" i="3" s="1"/>
  <c r="V29" i="3"/>
  <c r="W29" i="3" s="1" a="1"/>
  <c r="W29" i="3" s="1"/>
  <c r="X29" i="3" s="1"/>
  <c r="AH29" i="3"/>
  <c r="AI29" i="3" s="1" a="1"/>
  <c r="AI29" i="3" s="1"/>
  <c r="AJ29" i="3" s="1"/>
  <c r="Y29" i="3"/>
  <c r="Z29" i="3" s="1" a="1"/>
  <c r="Z29" i="3" s="1"/>
  <c r="AA29" i="3" s="1"/>
  <c r="AH25" i="3"/>
  <c r="AI25" i="3" s="1" a="1"/>
  <c r="AI25" i="3" s="1"/>
  <c r="AJ25" i="3" s="1"/>
  <c r="AB25" i="3"/>
  <c r="AC25" i="3" s="1" a="1"/>
  <c r="AC25" i="3" s="1"/>
  <c r="AD25" i="3" s="1"/>
  <c r="AE25" i="3"/>
  <c r="AF25" i="3" s="1" a="1"/>
  <c r="AF25" i="3" s="1"/>
  <c r="AG25" i="3" s="1"/>
  <c r="V25" i="3"/>
  <c r="W25" i="3" s="1" a="1"/>
  <c r="W25" i="3" s="1"/>
  <c r="X25" i="3" s="1"/>
  <c r="Y25" i="3"/>
  <c r="Z25" i="3" s="1" a="1"/>
  <c r="Z25" i="3" s="1"/>
  <c r="AA25" i="3" s="1"/>
  <c r="AB21" i="3"/>
  <c r="AC21" i="3" s="1" a="1"/>
  <c r="AC21" i="3" s="1"/>
  <c r="AD21" i="3" s="1"/>
  <c r="AH21" i="3"/>
  <c r="AI21" i="3" s="1" a="1"/>
  <c r="AI21" i="3" s="1"/>
  <c r="AJ21" i="3" s="1"/>
  <c r="Y21" i="3"/>
  <c r="Z21" i="3" s="1" a="1"/>
  <c r="Z21" i="3" s="1"/>
  <c r="AA21" i="3" s="1"/>
  <c r="AE21" i="3"/>
  <c r="AF21" i="3" s="1" a="1"/>
  <c r="AF21" i="3" s="1"/>
  <c r="AG21" i="3" s="1"/>
  <c r="V21" i="3"/>
  <c r="W21" i="3" s="1" a="1"/>
  <c r="W21" i="3" s="1"/>
  <c r="X21" i="3" s="1"/>
  <c r="Y17" i="3"/>
  <c r="Z17" i="3" s="1" a="1"/>
  <c r="Z17" i="3" s="1"/>
  <c r="AA17" i="3" s="1"/>
  <c r="V17" i="3"/>
  <c r="W17" i="3" s="1" a="1"/>
  <c r="W17" i="3" s="1"/>
  <c r="X17" i="3" s="1"/>
  <c r="AH17" i="3"/>
  <c r="AI17" i="3" s="1" a="1"/>
  <c r="AI17" i="3" s="1"/>
  <c r="AJ17" i="3" s="1"/>
  <c r="AB17" i="3"/>
  <c r="AC17" i="3" s="1" a="1"/>
  <c r="AC17" i="3" s="1"/>
  <c r="AD17" i="3" s="1"/>
  <c r="AE17" i="3"/>
  <c r="AF17" i="3" s="1" a="1"/>
  <c r="AF17" i="3" s="1"/>
  <c r="AG17" i="3" s="1"/>
  <c r="AE13" i="3"/>
  <c r="AF13" i="3" s="1" a="1"/>
  <c r="AF13" i="3" s="1"/>
  <c r="AG13" i="3" s="1"/>
  <c r="AB13" i="3"/>
  <c r="AC13" i="3" s="1" a="1"/>
  <c r="AC13" i="3" s="1"/>
  <c r="AD13" i="3" s="1"/>
  <c r="V13" i="3"/>
  <c r="W13" i="3" s="1" a="1"/>
  <c r="W13" i="3" s="1"/>
  <c r="X13" i="3" s="1"/>
  <c r="AH13" i="3"/>
  <c r="AI13" i="3" s="1" a="1"/>
  <c r="AI13" i="3" s="1"/>
  <c r="AJ13" i="3" s="1"/>
  <c r="Y13" i="3"/>
  <c r="Z13" i="3" s="1" a="1"/>
  <c r="Z13" i="3" s="1"/>
  <c r="AA13" i="3" s="1"/>
  <c r="AB156" i="3"/>
  <c r="AC156" i="3" s="1" a="1"/>
  <c r="AC156" i="3" s="1"/>
  <c r="AD156" i="3" s="1"/>
  <c r="AE156" i="3"/>
  <c r="AF156" i="3" s="1" a="1"/>
  <c r="AF156" i="3" s="1"/>
  <c r="AG156" i="3" s="1"/>
  <c r="Y156" i="3"/>
  <c r="Z156" i="3" s="1" a="1"/>
  <c r="Z156" i="3" s="1"/>
  <c r="AA156" i="3" s="1"/>
  <c r="AH156" i="3"/>
  <c r="AI156" i="3" s="1" a="1"/>
  <c r="AI156" i="3" s="1"/>
  <c r="AJ156" i="3" s="1"/>
  <c r="V156" i="3"/>
  <c r="W156" i="3" s="1" a="1"/>
  <c r="W156" i="3" s="1"/>
  <c r="X156" i="3" s="1"/>
  <c r="AH152" i="3"/>
  <c r="AI152" i="3" s="1" a="1"/>
  <c r="AI152" i="3" s="1"/>
  <c r="AJ152" i="3" s="1"/>
  <c r="AB152" i="3"/>
  <c r="AC152" i="3" s="1" a="1"/>
  <c r="AC152" i="3" s="1"/>
  <c r="AD152" i="3" s="1"/>
  <c r="AE152" i="3"/>
  <c r="AF152" i="3" s="1" a="1"/>
  <c r="AF152" i="3" s="1"/>
  <c r="AG152" i="3" s="1"/>
  <c r="Y152" i="3"/>
  <c r="Z152" i="3" s="1" a="1"/>
  <c r="Z152" i="3" s="1"/>
  <c r="AA152" i="3" s="1"/>
  <c r="V152" i="3"/>
  <c r="W152" i="3" s="1" a="1"/>
  <c r="W152" i="3" s="1"/>
  <c r="X152" i="3" s="1"/>
  <c r="Y148" i="3"/>
  <c r="Z148" i="3" s="1" a="1"/>
  <c r="Z148" i="3" s="1"/>
  <c r="AA148" i="3" s="1"/>
  <c r="V148" i="3"/>
  <c r="W148" i="3" s="1" a="1"/>
  <c r="W148" i="3" s="1"/>
  <c r="X148" i="3" s="1"/>
  <c r="AH148" i="3"/>
  <c r="AI148" i="3" s="1" a="1"/>
  <c r="AI148" i="3" s="1"/>
  <c r="AJ148" i="3" s="1"/>
  <c r="AB148" i="3"/>
  <c r="AC148" i="3" s="1" a="1"/>
  <c r="AC148" i="3" s="1"/>
  <c r="AD148" i="3" s="1"/>
  <c r="AE148" i="3"/>
  <c r="AF148" i="3" s="1" a="1"/>
  <c r="AF148" i="3" s="1"/>
  <c r="AG148" i="3" s="1"/>
  <c r="Y144" i="3"/>
  <c r="Z144" i="3" s="1" a="1"/>
  <c r="Z144" i="3" s="1"/>
  <c r="AA144" i="3" s="1"/>
  <c r="AH144" i="3"/>
  <c r="AI144" i="3" s="1" a="1"/>
  <c r="AI144" i="3" s="1"/>
  <c r="AJ144" i="3" s="1"/>
  <c r="AB144" i="3"/>
  <c r="AC144" i="3" s="1" a="1"/>
  <c r="AC144" i="3" s="1"/>
  <c r="AD144" i="3" s="1"/>
  <c r="AE144" i="3"/>
  <c r="AF144" i="3" s="1" a="1"/>
  <c r="AF144" i="3" s="1"/>
  <c r="AG144" i="3" s="1"/>
  <c r="V144" i="3"/>
  <c r="W144" i="3" s="1" a="1"/>
  <c r="W144" i="3" s="1"/>
  <c r="X144" i="3" s="1"/>
  <c r="Y140" i="3"/>
  <c r="Z140" i="3" s="1" a="1"/>
  <c r="Z140" i="3" s="1"/>
  <c r="AA140" i="3" s="1"/>
  <c r="AH140" i="3"/>
  <c r="AI140" i="3" s="1" a="1"/>
  <c r="AI140" i="3" s="1"/>
  <c r="AJ140" i="3" s="1"/>
  <c r="V140" i="3"/>
  <c r="W140" i="3" s="1" a="1"/>
  <c r="W140" i="3" s="1"/>
  <c r="X140" i="3" s="1"/>
  <c r="AB140" i="3"/>
  <c r="AC140" i="3" s="1" a="1"/>
  <c r="AC140" i="3" s="1"/>
  <c r="AD140" i="3" s="1"/>
  <c r="AE140" i="3"/>
  <c r="AF140" i="3" s="1" a="1"/>
  <c r="AF140" i="3" s="1"/>
  <c r="AG140" i="3" s="1"/>
  <c r="Y136" i="3"/>
  <c r="Z136" i="3" s="1" a="1"/>
  <c r="Z136" i="3" s="1"/>
  <c r="AA136" i="3" s="1"/>
  <c r="AH136" i="3"/>
  <c r="AI136" i="3" s="1" a="1"/>
  <c r="AI136" i="3" s="1"/>
  <c r="AJ136" i="3" s="1"/>
  <c r="AB136" i="3"/>
  <c r="AC136" i="3" s="1" a="1"/>
  <c r="AC136" i="3" s="1"/>
  <c r="AD136" i="3" s="1"/>
  <c r="AE136" i="3"/>
  <c r="AF136" i="3" s="1" a="1"/>
  <c r="AF136" i="3" s="1"/>
  <c r="AG136" i="3" s="1"/>
  <c r="V136" i="3"/>
  <c r="W136" i="3" s="1" a="1"/>
  <c r="W136" i="3" s="1"/>
  <c r="X136" i="3" s="1"/>
  <c r="Y132" i="3"/>
  <c r="Z132" i="3" s="1" a="1"/>
  <c r="Z132" i="3" s="1"/>
  <c r="AA132" i="3" s="1"/>
  <c r="AH132" i="3"/>
  <c r="AI132" i="3" s="1" a="1"/>
  <c r="AI132" i="3" s="1"/>
  <c r="AJ132" i="3" s="1"/>
  <c r="AB132" i="3"/>
  <c r="AC132" i="3" s="1" a="1"/>
  <c r="AC132" i="3" s="1"/>
  <c r="AD132" i="3" s="1"/>
  <c r="V132" i="3"/>
  <c r="W132" i="3" s="1" a="1"/>
  <c r="W132" i="3" s="1"/>
  <c r="X132" i="3" s="1"/>
  <c r="AE132" i="3"/>
  <c r="AF132" i="3" s="1" a="1"/>
  <c r="AF132" i="3" s="1"/>
  <c r="AG132" i="3" s="1"/>
  <c r="Y128" i="3"/>
  <c r="Z128" i="3" s="1" a="1"/>
  <c r="Z128" i="3" s="1"/>
  <c r="AA128" i="3" s="1"/>
  <c r="AH128" i="3"/>
  <c r="AI128" i="3" s="1" a="1"/>
  <c r="AI128" i="3" s="1"/>
  <c r="AJ128" i="3" s="1"/>
  <c r="AB128" i="3"/>
  <c r="AC128" i="3" s="1" a="1"/>
  <c r="AC128" i="3" s="1"/>
  <c r="AD128" i="3" s="1"/>
  <c r="AE128" i="3"/>
  <c r="AF128" i="3" s="1" a="1"/>
  <c r="AF128" i="3" s="1"/>
  <c r="AG128" i="3" s="1"/>
  <c r="V128" i="3"/>
  <c r="W128" i="3" s="1" a="1"/>
  <c r="W128" i="3" s="1"/>
  <c r="X128" i="3" s="1"/>
  <c r="Y124" i="3"/>
  <c r="Z124" i="3" s="1" a="1"/>
  <c r="Z124" i="3" s="1"/>
  <c r="AA124" i="3" s="1"/>
  <c r="AH124" i="3"/>
  <c r="AI124" i="3" s="1" a="1"/>
  <c r="AI124" i="3" s="1"/>
  <c r="AJ124" i="3" s="1"/>
  <c r="AB124" i="3"/>
  <c r="AC124" i="3" s="1" a="1"/>
  <c r="AC124" i="3" s="1"/>
  <c r="AD124" i="3" s="1"/>
  <c r="AE124" i="3"/>
  <c r="AF124" i="3" s="1" a="1"/>
  <c r="AF124" i="3" s="1"/>
  <c r="AG124" i="3" s="1"/>
  <c r="V124" i="3"/>
  <c r="W124" i="3" s="1" a="1"/>
  <c r="W124" i="3" s="1"/>
  <c r="X124" i="3" s="1"/>
  <c r="Y120" i="3"/>
  <c r="Z120" i="3" s="1" a="1"/>
  <c r="Z120" i="3" s="1"/>
  <c r="AA120" i="3" s="1"/>
  <c r="AH120" i="3"/>
  <c r="AI120" i="3" s="1" a="1"/>
  <c r="AI120" i="3" s="1"/>
  <c r="AJ120" i="3" s="1"/>
  <c r="AE120" i="3"/>
  <c r="AF120" i="3" s="1" a="1"/>
  <c r="AF120" i="3" s="1"/>
  <c r="AG120" i="3" s="1"/>
  <c r="AB120" i="3"/>
  <c r="AC120" i="3" s="1" a="1"/>
  <c r="AC120" i="3" s="1"/>
  <c r="AD120" i="3" s="1"/>
  <c r="V120" i="3"/>
  <c r="W120" i="3" s="1" a="1"/>
  <c r="W120" i="3" s="1"/>
  <c r="X120" i="3" s="1"/>
  <c r="Y116" i="3"/>
  <c r="Z116" i="3" s="1" a="1"/>
  <c r="Z116" i="3" s="1"/>
  <c r="AA116" i="3" s="1"/>
  <c r="V116" i="3"/>
  <c r="W116" i="3" s="1" a="1"/>
  <c r="W116" i="3" s="1"/>
  <c r="X116" i="3" s="1"/>
  <c r="AH116" i="3"/>
  <c r="AI116" i="3" s="1" a="1"/>
  <c r="AI116" i="3" s="1"/>
  <c r="AJ116" i="3" s="1"/>
  <c r="AE116" i="3"/>
  <c r="AF116" i="3" s="1" a="1"/>
  <c r="AF116" i="3" s="1"/>
  <c r="AG116" i="3" s="1"/>
  <c r="AB116" i="3"/>
  <c r="AC116" i="3" s="1" a="1"/>
  <c r="AC116" i="3" s="1"/>
  <c r="AD116" i="3" s="1"/>
  <c r="Y112" i="3"/>
  <c r="Z112" i="3" s="1" a="1"/>
  <c r="Z112" i="3" s="1"/>
  <c r="AA112" i="3" s="1"/>
  <c r="AH112" i="3"/>
  <c r="AI112" i="3" s="1" a="1"/>
  <c r="AI112" i="3" s="1"/>
  <c r="AJ112" i="3" s="1"/>
  <c r="AE112" i="3"/>
  <c r="AF112" i="3" s="1" a="1"/>
  <c r="AF112" i="3" s="1"/>
  <c r="AG112" i="3" s="1"/>
  <c r="AB112" i="3"/>
  <c r="AC112" i="3" s="1" a="1"/>
  <c r="AC112" i="3" s="1"/>
  <c r="AD112" i="3" s="1"/>
  <c r="V112" i="3"/>
  <c r="W112" i="3" s="1" a="1"/>
  <c r="W112" i="3" s="1"/>
  <c r="X112" i="3" s="1"/>
  <c r="Y108" i="3"/>
  <c r="Z108" i="3" s="1" a="1"/>
  <c r="Z108" i="3" s="1"/>
  <c r="AA108" i="3" s="1"/>
  <c r="AH108" i="3"/>
  <c r="AI108" i="3" s="1" a="1"/>
  <c r="AI108" i="3" s="1"/>
  <c r="AJ108" i="3" s="1"/>
  <c r="V108" i="3"/>
  <c r="W108" i="3" s="1" a="1"/>
  <c r="W108" i="3" s="1"/>
  <c r="X108" i="3" s="1"/>
  <c r="AE108" i="3"/>
  <c r="AF108" i="3" s="1" a="1"/>
  <c r="AF108" i="3" s="1"/>
  <c r="AG108" i="3" s="1"/>
  <c r="AB108" i="3"/>
  <c r="AC108" i="3" s="1" a="1"/>
  <c r="AC108" i="3" s="1"/>
  <c r="AD108" i="3" s="1"/>
  <c r="Y104" i="3"/>
  <c r="Z104" i="3" s="1" a="1"/>
  <c r="Z104" i="3" s="1"/>
  <c r="AA104" i="3" s="1"/>
  <c r="AH104" i="3"/>
  <c r="AI104" i="3" s="1" a="1"/>
  <c r="AI104" i="3" s="1"/>
  <c r="AJ104" i="3" s="1"/>
  <c r="AE104" i="3"/>
  <c r="AF104" i="3" s="1" a="1"/>
  <c r="AF104" i="3" s="1"/>
  <c r="AG104" i="3" s="1"/>
  <c r="AB104" i="3"/>
  <c r="AC104" i="3" s="1" a="1"/>
  <c r="AC104" i="3" s="1"/>
  <c r="AD104" i="3" s="1"/>
  <c r="V104" i="3"/>
  <c r="W104" i="3" s="1" a="1"/>
  <c r="W104" i="3" s="1"/>
  <c r="X104" i="3" s="1"/>
  <c r="Y100" i="3"/>
  <c r="Z100" i="3" s="1" a="1"/>
  <c r="Z100" i="3" s="1"/>
  <c r="AA100" i="3" s="1"/>
  <c r="AH100" i="3"/>
  <c r="AI100" i="3" s="1" a="1"/>
  <c r="AI100" i="3" s="1"/>
  <c r="AJ100" i="3" s="1"/>
  <c r="AE100" i="3"/>
  <c r="AF100" i="3" s="1" a="1"/>
  <c r="AF100" i="3" s="1"/>
  <c r="AG100" i="3" s="1"/>
  <c r="V100" i="3"/>
  <c r="W100" i="3" s="1" a="1"/>
  <c r="W100" i="3" s="1"/>
  <c r="X100" i="3" s="1"/>
  <c r="AB100" i="3"/>
  <c r="AC100" i="3" s="1" a="1"/>
  <c r="AC100" i="3" s="1"/>
  <c r="AD100" i="3" s="1"/>
  <c r="Y96" i="3"/>
  <c r="Z96" i="3" s="1" a="1"/>
  <c r="Z96" i="3" s="1"/>
  <c r="AA96" i="3" s="1"/>
  <c r="AH96" i="3"/>
  <c r="AI96" i="3" s="1" a="1"/>
  <c r="AI96" i="3" s="1"/>
  <c r="AJ96" i="3" s="1"/>
  <c r="AE96" i="3"/>
  <c r="AF96" i="3" s="1" a="1"/>
  <c r="AF96" i="3" s="1"/>
  <c r="AG96" i="3" s="1"/>
  <c r="AB96" i="3"/>
  <c r="AC96" i="3" s="1" a="1"/>
  <c r="AC96" i="3" s="1"/>
  <c r="AD96" i="3" s="1"/>
  <c r="V96" i="3"/>
  <c r="W96" i="3" s="1" a="1"/>
  <c r="W96" i="3" s="1"/>
  <c r="X96" i="3" s="1"/>
  <c r="Y92" i="3"/>
  <c r="Z92" i="3" s="1" a="1"/>
  <c r="Z92" i="3" s="1"/>
  <c r="AA92" i="3" s="1"/>
  <c r="AH92" i="3"/>
  <c r="AI92" i="3" s="1" a="1"/>
  <c r="AI92" i="3" s="1"/>
  <c r="AJ92" i="3" s="1"/>
  <c r="AE92" i="3"/>
  <c r="AF92" i="3" s="1" a="1"/>
  <c r="AF92" i="3" s="1"/>
  <c r="AG92" i="3" s="1"/>
  <c r="AB92" i="3"/>
  <c r="AC92" i="3" s="1" a="1"/>
  <c r="AC92" i="3" s="1"/>
  <c r="AD92" i="3" s="1"/>
  <c r="V92" i="3"/>
  <c r="W92" i="3" s="1" a="1"/>
  <c r="W92" i="3" s="1"/>
  <c r="X92" i="3" s="1"/>
  <c r="Y88" i="3"/>
  <c r="Z88" i="3" s="1" a="1"/>
  <c r="Z88" i="3" s="1"/>
  <c r="AA88" i="3" s="1"/>
  <c r="AH88" i="3"/>
  <c r="AI88" i="3" s="1" a="1"/>
  <c r="AI88" i="3" s="1"/>
  <c r="AJ88" i="3" s="1"/>
  <c r="AE88" i="3"/>
  <c r="AF88" i="3" s="1" a="1"/>
  <c r="AF88" i="3" s="1"/>
  <c r="AG88" i="3" s="1"/>
  <c r="AB88" i="3"/>
  <c r="AC88" i="3" s="1" a="1"/>
  <c r="AC88" i="3" s="1"/>
  <c r="AD88" i="3" s="1"/>
  <c r="V88" i="3"/>
  <c r="W88" i="3" s="1" a="1"/>
  <c r="W88" i="3" s="1"/>
  <c r="X88" i="3" s="1"/>
  <c r="Y84" i="3"/>
  <c r="Z84" i="3" s="1" a="1"/>
  <c r="Z84" i="3" s="1"/>
  <c r="AA84" i="3" s="1"/>
  <c r="V84" i="3"/>
  <c r="W84" i="3" s="1" a="1"/>
  <c r="W84" i="3" s="1"/>
  <c r="X84" i="3" s="1"/>
  <c r="AH84" i="3"/>
  <c r="AI84" i="3" s="1" a="1"/>
  <c r="AI84" i="3" s="1"/>
  <c r="AJ84" i="3" s="1"/>
  <c r="AE84" i="3"/>
  <c r="AF84" i="3" s="1" a="1"/>
  <c r="AF84" i="3" s="1"/>
  <c r="AG84" i="3" s="1"/>
  <c r="AB84" i="3"/>
  <c r="AC84" i="3" s="1" a="1"/>
  <c r="AC84" i="3" s="1"/>
  <c r="AD84" i="3" s="1"/>
  <c r="Y80" i="3"/>
  <c r="Z80" i="3" s="1" a="1"/>
  <c r="Z80" i="3" s="1"/>
  <c r="AA80" i="3" s="1"/>
  <c r="AH80" i="3"/>
  <c r="AI80" i="3" s="1" a="1"/>
  <c r="AI80" i="3" s="1"/>
  <c r="AJ80" i="3" s="1"/>
  <c r="AE80" i="3"/>
  <c r="AF80" i="3" s="1" a="1"/>
  <c r="AF80" i="3" s="1"/>
  <c r="AG80" i="3" s="1"/>
  <c r="AB80" i="3"/>
  <c r="AC80" i="3" s="1" a="1"/>
  <c r="AC80" i="3" s="1"/>
  <c r="AD80" i="3" s="1"/>
  <c r="V80" i="3"/>
  <c r="W80" i="3" s="1" a="1"/>
  <c r="W80" i="3" s="1"/>
  <c r="X80" i="3" s="1"/>
  <c r="Y76" i="3"/>
  <c r="Z76" i="3" s="1" a="1"/>
  <c r="Z76" i="3" s="1"/>
  <c r="AA76" i="3" s="1"/>
  <c r="AH76" i="3"/>
  <c r="AI76" i="3" s="1" a="1"/>
  <c r="AI76" i="3" s="1"/>
  <c r="AJ76" i="3" s="1"/>
  <c r="V76" i="3"/>
  <c r="W76" i="3" s="1" a="1"/>
  <c r="W76" i="3" s="1"/>
  <c r="X76" i="3" s="1"/>
  <c r="AE76" i="3"/>
  <c r="AF76" i="3" s="1" a="1"/>
  <c r="AF76" i="3" s="1"/>
  <c r="AG76" i="3" s="1"/>
  <c r="AB76" i="3"/>
  <c r="AC76" i="3" s="1" a="1"/>
  <c r="AC76" i="3" s="1"/>
  <c r="AD76" i="3" s="1"/>
  <c r="Y72" i="3"/>
  <c r="Z72" i="3" s="1" a="1"/>
  <c r="Z72" i="3" s="1"/>
  <c r="AA72" i="3" s="1"/>
  <c r="AH72" i="3"/>
  <c r="AI72" i="3" s="1" a="1"/>
  <c r="AI72" i="3" s="1"/>
  <c r="AJ72" i="3" s="1"/>
  <c r="AE72" i="3"/>
  <c r="AF72" i="3" s="1" a="1"/>
  <c r="AF72" i="3" s="1"/>
  <c r="AG72" i="3" s="1"/>
  <c r="AB72" i="3"/>
  <c r="AC72" i="3" s="1" a="1"/>
  <c r="AC72" i="3" s="1"/>
  <c r="AD72" i="3" s="1"/>
  <c r="V72" i="3"/>
  <c r="W72" i="3" s="1" a="1"/>
  <c r="W72" i="3" s="1"/>
  <c r="X72" i="3" s="1"/>
  <c r="Y68" i="3"/>
  <c r="Z68" i="3" s="1" a="1"/>
  <c r="Z68" i="3" s="1"/>
  <c r="AA68" i="3" s="1"/>
  <c r="AH68" i="3"/>
  <c r="AI68" i="3" s="1" a="1"/>
  <c r="AI68" i="3" s="1"/>
  <c r="AJ68" i="3" s="1"/>
  <c r="AE68" i="3"/>
  <c r="AF68" i="3" s="1" a="1"/>
  <c r="AF68" i="3" s="1"/>
  <c r="AG68" i="3" s="1"/>
  <c r="V68" i="3"/>
  <c r="W68" i="3" s="1" a="1"/>
  <c r="W68" i="3" s="1"/>
  <c r="X68" i="3" s="1"/>
  <c r="AB68" i="3"/>
  <c r="AC68" i="3" s="1" a="1"/>
  <c r="AC68" i="3" s="1"/>
  <c r="AD68" i="3" s="1"/>
  <c r="Y64" i="3"/>
  <c r="Z64" i="3" s="1" a="1"/>
  <c r="Z64" i="3" s="1"/>
  <c r="AA64" i="3" s="1"/>
  <c r="AH64" i="3"/>
  <c r="AI64" i="3" s="1" a="1"/>
  <c r="AI64" i="3" s="1"/>
  <c r="AJ64" i="3" s="1"/>
  <c r="AE64" i="3"/>
  <c r="AF64" i="3" s="1" a="1"/>
  <c r="AF64" i="3" s="1"/>
  <c r="AG64" i="3" s="1"/>
  <c r="AB64" i="3"/>
  <c r="AC64" i="3" s="1" a="1"/>
  <c r="AC64" i="3" s="1"/>
  <c r="AD64" i="3" s="1"/>
  <c r="V64" i="3"/>
  <c r="W64" i="3" s="1" a="1"/>
  <c r="W64" i="3" s="1"/>
  <c r="X64" i="3" s="1"/>
  <c r="Y60" i="3"/>
  <c r="Z60" i="3" s="1" a="1"/>
  <c r="Z60" i="3" s="1"/>
  <c r="AA60" i="3" s="1"/>
  <c r="AH60" i="3"/>
  <c r="AI60" i="3" s="1" a="1"/>
  <c r="AI60" i="3" s="1"/>
  <c r="AJ60" i="3" s="1"/>
  <c r="AE60" i="3"/>
  <c r="AF60" i="3" s="1" a="1"/>
  <c r="AF60" i="3" s="1"/>
  <c r="AG60" i="3" s="1"/>
  <c r="AB60" i="3"/>
  <c r="AC60" i="3" s="1" a="1"/>
  <c r="AC60" i="3" s="1"/>
  <c r="AD60" i="3" s="1"/>
  <c r="V60" i="3"/>
  <c r="W60" i="3" s="1" a="1"/>
  <c r="W60" i="3" s="1"/>
  <c r="X60" i="3" s="1"/>
  <c r="Y56" i="3"/>
  <c r="Z56" i="3" s="1" a="1"/>
  <c r="Z56" i="3" s="1"/>
  <c r="AA56" i="3" s="1"/>
  <c r="AH56" i="3"/>
  <c r="AI56" i="3" s="1" a="1"/>
  <c r="AI56" i="3" s="1"/>
  <c r="AJ56" i="3" s="1"/>
  <c r="AE56" i="3"/>
  <c r="AF56" i="3" s="1" a="1"/>
  <c r="AF56" i="3" s="1"/>
  <c r="AG56" i="3" s="1"/>
  <c r="AB56" i="3"/>
  <c r="AC56" i="3" s="1" a="1"/>
  <c r="AC56" i="3" s="1"/>
  <c r="AD56" i="3" s="1"/>
  <c r="V56" i="3"/>
  <c r="W56" i="3" s="1" a="1"/>
  <c r="W56" i="3" s="1"/>
  <c r="X56" i="3" s="1"/>
  <c r="Y52" i="3"/>
  <c r="Z52" i="3" s="1" a="1"/>
  <c r="Z52" i="3" s="1"/>
  <c r="AA52" i="3" s="1"/>
  <c r="V52" i="3"/>
  <c r="W52" i="3" s="1" a="1"/>
  <c r="W52" i="3" s="1"/>
  <c r="X52" i="3" s="1"/>
  <c r="AH52" i="3"/>
  <c r="AI52" i="3" s="1" a="1"/>
  <c r="AI52" i="3" s="1"/>
  <c r="AJ52" i="3" s="1"/>
  <c r="AE52" i="3"/>
  <c r="AF52" i="3" s="1" a="1"/>
  <c r="AF52" i="3" s="1"/>
  <c r="AG52" i="3" s="1"/>
  <c r="AB52" i="3"/>
  <c r="AC52" i="3" s="1" a="1"/>
  <c r="AC52" i="3" s="1"/>
  <c r="AD52" i="3" s="1"/>
  <c r="Y48" i="3"/>
  <c r="Z48" i="3" s="1" a="1"/>
  <c r="Z48" i="3" s="1"/>
  <c r="AA48" i="3" s="1"/>
  <c r="AH48" i="3"/>
  <c r="AI48" i="3" s="1" a="1"/>
  <c r="AI48" i="3" s="1"/>
  <c r="AJ48" i="3" s="1"/>
  <c r="AE48" i="3"/>
  <c r="AF48" i="3" s="1" a="1"/>
  <c r="AF48" i="3" s="1"/>
  <c r="AG48" i="3" s="1"/>
  <c r="AB48" i="3"/>
  <c r="AC48" i="3" s="1" a="1"/>
  <c r="AC48" i="3" s="1"/>
  <c r="AD48" i="3" s="1"/>
  <c r="V48" i="3"/>
  <c r="W48" i="3" s="1" a="1"/>
  <c r="W48" i="3" s="1"/>
  <c r="X48" i="3" s="1"/>
  <c r="Y44" i="3"/>
  <c r="Z44" i="3" s="1" a="1"/>
  <c r="Z44" i="3" s="1"/>
  <c r="AA44" i="3" s="1"/>
  <c r="AH44" i="3"/>
  <c r="AI44" i="3" s="1" a="1"/>
  <c r="AI44" i="3" s="1"/>
  <c r="AJ44" i="3" s="1"/>
  <c r="V44" i="3"/>
  <c r="W44" i="3" s="1" a="1"/>
  <c r="W44" i="3" s="1"/>
  <c r="X44" i="3" s="1"/>
  <c r="AE44" i="3"/>
  <c r="AF44" i="3" s="1" a="1"/>
  <c r="AF44" i="3" s="1"/>
  <c r="AG44" i="3" s="1"/>
  <c r="AB44" i="3"/>
  <c r="AC44" i="3" s="1" a="1"/>
  <c r="AC44" i="3" s="1"/>
  <c r="AD44" i="3" s="1"/>
  <c r="AB40" i="3"/>
  <c r="AC40" i="3" s="1" a="1"/>
  <c r="AC40" i="3" s="1"/>
  <c r="AD40" i="3" s="1"/>
  <c r="Y40" i="3"/>
  <c r="Z40" i="3" s="1" a="1"/>
  <c r="Z40" i="3" s="1"/>
  <c r="AA40" i="3" s="1"/>
  <c r="AH40" i="3"/>
  <c r="AI40" i="3" s="1" a="1"/>
  <c r="AI40" i="3" s="1"/>
  <c r="AJ40" i="3" s="1"/>
  <c r="V40" i="3"/>
  <c r="W40" i="3" s="1" a="1"/>
  <c r="W40" i="3" s="1"/>
  <c r="X40" i="3" s="1"/>
  <c r="AE40" i="3"/>
  <c r="AF40" i="3" s="1" a="1"/>
  <c r="AF40" i="3" s="1"/>
  <c r="AG40" i="3" s="1"/>
  <c r="AE36" i="3"/>
  <c r="AF36" i="3" s="1" a="1"/>
  <c r="AF36" i="3" s="1"/>
  <c r="AG36" i="3" s="1"/>
  <c r="Y36" i="3"/>
  <c r="Z36" i="3" s="1" a="1"/>
  <c r="Z36" i="3" s="1"/>
  <c r="AA36" i="3" s="1"/>
  <c r="AB36" i="3"/>
  <c r="AC36" i="3" s="1" a="1"/>
  <c r="AC36" i="3" s="1"/>
  <c r="AD36" i="3" s="1"/>
  <c r="AH36" i="3"/>
  <c r="AI36" i="3" s="1" a="1"/>
  <c r="AI36" i="3" s="1"/>
  <c r="AJ36" i="3" s="1"/>
  <c r="V36" i="3"/>
  <c r="W36" i="3" s="1" a="1"/>
  <c r="W36" i="3" s="1"/>
  <c r="X36" i="3" s="1"/>
  <c r="AH32" i="3"/>
  <c r="AI32" i="3" s="1" a="1"/>
  <c r="AI32" i="3" s="1"/>
  <c r="AJ32" i="3" s="1"/>
  <c r="V32" i="3"/>
  <c r="W32" i="3" s="1" a="1"/>
  <c r="W32" i="3" s="1"/>
  <c r="X32" i="3" s="1"/>
  <c r="AE32" i="3"/>
  <c r="AF32" i="3" s="1" a="1"/>
  <c r="AF32" i="3" s="1"/>
  <c r="AG32" i="3" s="1"/>
  <c r="Y32" i="3"/>
  <c r="Z32" i="3" s="1" a="1"/>
  <c r="Z32" i="3" s="1"/>
  <c r="AA32" i="3" s="1"/>
  <c r="AB32" i="3"/>
  <c r="AC32" i="3" s="1" a="1"/>
  <c r="AC32" i="3" s="1"/>
  <c r="AD32" i="3" s="1"/>
  <c r="AB28" i="3"/>
  <c r="AC28" i="3" s="1" a="1"/>
  <c r="AC28" i="3" s="1"/>
  <c r="AD28" i="3" s="1"/>
  <c r="AH28" i="3"/>
  <c r="AI28" i="3" s="1" a="1"/>
  <c r="AI28" i="3" s="1"/>
  <c r="AJ28" i="3" s="1"/>
  <c r="V28" i="3"/>
  <c r="W28" i="3" s="1" a="1"/>
  <c r="W28" i="3" s="1"/>
  <c r="X28" i="3" s="1"/>
  <c r="AE28" i="3"/>
  <c r="AF28" i="3" s="1" a="1"/>
  <c r="AF28" i="3" s="1"/>
  <c r="AG28" i="3" s="1"/>
  <c r="Y28" i="3"/>
  <c r="Z28" i="3" s="1" a="1"/>
  <c r="Z28" i="3" s="1"/>
  <c r="AA28" i="3" s="1"/>
  <c r="AB24" i="3"/>
  <c r="AC24" i="3" s="1" a="1"/>
  <c r="AC24" i="3" s="1"/>
  <c r="AD24" i="3" s="1"/>
  <c r="Y24" i="3"/>
  <c r="Z24" i="3" s="1" a="1"/>
  <c r="Z24" i="3" s="1"/>
  <c r="AA24" i="3" s="1"/>
  <c r="AH24" i="3"/>
  <c r="AI24" i="3" s="1" a="1"/>
  <c r="AI24" i="3" s="1"/>
  <c r="AJ24" i="3" s="1"/>
  <c r="V24" i="3"/>
  <c r="W24" i="3" s="1" a="1"/>
  <c r="W24" i="3" s="1"/>
  <c r="X24" i="3" s="1"/>
  <c r="AE24" i="3"/>
  <c r="AF24" i="3" s="1" a="1"/>
  <c r="AF24" i="3" s="1"/>
  <c r="AG24" i="3" s="1"/>
  <c r="AE20" i="3"/>
  <c r="AF20" i="3" s="1" a="1"/>
  <c r="AF20" i="3" s="1"/>
  <c r="AG20" i="3" s="1"/>
  <c r="Y20" i="3"/>
  <c r="Z20" i="3" s="1" a="1"/>
  <c r="Z20" i="3" s="1"/>
  <c r="AA20" i="3" s="1"/>
  <c r="AB20" i="3"/>
  <c r="AC20" i="3" s="1" a="1"/>
  <c r="AC20" i="3" s="1"/>
  <c r="AD20" i="3" s="1"/>
  <c r="AH20" i="3"/>
  <c r="AI20" i="3" s="1" a="1"/>
  <c r="AI20" i="3" s="1"/>
  <c r="AJ20" i="3" s="1"/>
  <c r="V20" i="3"/>
  <c r="W20" i="3" s="1" a="1"/>
  <c r="W20" i="3" s="1"/>
  <c r="X20" i="3" s="1"/>
  <c r="AH16" i="3"/>
  <c r="AI16" i="3" s="1" a="1"/>
  <c r="AI16" i="3" s="1"/>
  <c r="AJ16" i="3" s="1"/>
  <c r="V16" i="3"/>
  <c r="W16" i="3" s="1" a="1"/>
  <c r="W16" i="3" s="1"/>
  <c r="X16" i="3" s="1"/>
  <c r="AE16" i="3"/>
  <c r="AF16" i="3" s="1" a="1"/>
  <c r="AF16" i="3" s="1"/>
  <c r="AG16" i="3" s="1"/>
  <c r="Y16" i="3"/>
  <c r="Z16" i="3" s="1" a="1"/>
  <c r="Z16" i="3" s="1"/>
  <c r="AA16" i="3" s="1"/>
  <c r="AB16" i="3"/>
  <c r="AC16" i="3" s="1" a="1"/>
  <c r="AC16" i="3" s="1"/>
  <c r="AD16" i="3" s="1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S2" i="2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B5" i="1"/>
  <c r="S7" i="3" s="1"/>
  <c r="B6" i="1"/>
  <c r="S8" i="3" s="1"/>
  <c r="B7" i="1"/>
  <c r="S9" i="3" s="1"/>
  <c r="B8" i="1"/>
  <c r="S10" i="3" s="1"/>
  <c r="B9" i="1"/>
  <c r="S11" i="3" s="1"/>
  <c r="B10" i="1"/>
  <c r="S12" i="3" s="1"/>
  <c r="B4" i="1"/>
  <c r="S6" i="3" s="1"/>
  <c r="AE11" i="3" l="1"/>
  <c r="AF11" i="3" s="1" a="1"/>
  <c r="AF11" i="3" s="1"/>
  <c r="AG11" i="3" s="1"/>
  <c r="AB11" i="3"/>
  <c r="AC11" i="3" s="1" a="1"/>
  <c r="AC11" i="3" s="1"/>
  <c r="AD11" i="3" s="1"/>
  <c r="Y11" i="3"/>
  <c r="Z11" i="3" s="1" a="1"/>
  <c r="Z11" i="3" s="1"/>
  <c r="AA11" i="3" s="1"/>
  <c r="AH11" i="3"/>
  <c r="AI11" i="3" s="1" a="1"/>
  <c r="AI11" i="3" s="1"/>
  <c r="AJ11" i="3" s="1"/>
  <c r="V11" i="3"/>
  <c r="W11" i="3" s="1" a="1"/>
  <c r="W11" i="3" s="1"/>
  <c r="X11" i="3" s="1"/>
  <c r="AE7" i="3"/>
  <c r="AF7" i="3" s="1" a="1"/>
  <c r="AF7" i="3" s="1"/>
  <c r="AG7" i="3" s="1"/>
  <c r="AB7" i="3"/>
  <c r="AC7" i="3" s="1" a="1"/>
  <c r="AC7" i="3" s="1"/>
  <c r="AD7" i="3" s="1"/>
  <c r="Y7" i="3"/>
  <c r="Z7" i="3" s="1" a="1"/>
  <c r="Z7" i="3" s="1"/>
  <c r="AA7" i="3" s="1"/>
  <c r="AH7" i="3"/>
  <c r="AI7" i="3" s="1" a="1"/>
  <c r="AI7" i="3" s="1"/>
  <c r="AJ7" i="3" s="1"/>
  <c r="V7" i="3"/>
  <c r="W7" i="3" s="1" a="1"/>
  <c r="W7" i="3" s="1"/>
  <c r="X7" i="3" s="1"/>
  <c r="AB6" i="3"/>
  <c r="AC6" i="3" s="1" a="1"/>
  <c r="AC6" i="3" s="1"/>
  <c r="AD6" i="3" s="1"/>
  <c r="Y6" i="3"/>
  <c r="Z6" i="3" s="1" a="1"/>
  <c r="Z6" i="3" s="1"/>
  <c r="AA6" i="3" s="1"/>
  <c r="AE6" i="3"/>
  <c r="AF6" i="3" s="1" a="1"/>
  <c r="AF6" i="3" s="1"/>
  <c r="AG6" i="3" s="1"/>
  <c r="V6" i="3"/>
  <c r="W6" i="3" s="1" a="1"/>
  <c r="W6" i="3" s="1"/>
  <c r="X6" i="3" s="1"/>
  <c r="AH6" i="3"/>
  <c r="AI6" i="3" s="1" a="1"/>
  <c r="AI6" i="3" s="1"/>
  <c r="AJ6" i="3" s="1"/>
  <c r="AH9" i="3"/>
  <c r="AI9" i="3" s="1" a="1"/>
  <c r="AI9" i="3" s="1"/>
  <c r="AJ9" i="3" s="1"/>
  <c r="Y9" i="3"/>
  <c r="Z9" i="3" s="1" a="1"/>
  <c r="Z9" i="3" s="1"/>
  <c r="AA9" i="3" s="1"/>
  <c r="AE9" i="3"/>
  <c r="AF9" i="3" s="1" a="1"/>
  <c r="AF9" i="3" s="1"/>
  <c r="AG9" i="3" s="1"/>
  <c r="V9" i="3"/>
  <c r="W9" i="3" s="1" a="1"/>
  <c r="W9" i="3" s="1"/>
  <c r="X9" i="3" s="1"/>
  <c r="AB9" i="3"/>
  <c r="AC9" i="3" s="1" a="1"/>
  <c r="AC9" i="3" s="1"/>
  <c r="AD9" i="3" s="1"/>
  <c r="V10" i="3"/>
  <c r="W10" i="3" s="1" a="1"/>
  <c r="W10" i="3" s="1"/>
  <c r="X10" i="3" s="1"/>
  <c r="AB10" i="3"/>
  <c r="AC10" i="3" s="1" a="1"/>
  <c r="AC10" i="3" s="1"/>
  <c r="AD10" i="3" s="1"/>
  <c r="AH10" i="3"/>
  <c r="AI10" i="3" s="1" a="1"/>
  <c r="AI10" i="3" s="1"/>
  <c r="AJ10" i="3" s="1"/>
  <c r="Y10" i="3"/>
  <c r="Z10" i="3" s="1" a="1"/>
  <c r="Z10" i="3" s="1"/>
  <c r="AA10" i="3" s="1"/>
  <c r="AE10" i="3"/>
  <c r="AF10" i="3" s="1" a="1"/>
  <c r="AF10" i="3" s="1"/>
  <c r="AG10" i="3" s="1"/>
  <c r="AB12" i="3"/>
  <c r="AC12" i="3" s="1" a="1"/>
  <c r="AC12" i="3" s="1"/>
  <c r="AD12" i="3" s="1"/>
  <c r="AH12" i="3"/>
  <c r="AI12" i="3" s="1" a="1"/>
  <c r="AI12" i="3" s="1"/>
  <c r="AJ12" i="3" s="1"/>
  <c r="V12" i="3"/>
  <c r="W12" i="3" s="1" a="1"/>
  <c r="W12" i="3" s="1"/>
  <c r="X12" i="3" s="1"/>
  <c r="AE12" i="3"/>
  <c r="AF12" i="3" s="1" a="1"/>
  <c r="AF12" i="3" s="1"/>
  <c r="AG12" i="3" s="1"/>
  <c r="Y12" i="3"/>
  <c r="Z12" i="3" s="1" a="1"/>
  <c r="Z12" i="3" s="1"/>
  <c r="AA12" i="3" s="1"/>
  <c r="AB8" i="3"/>
  <c r="AC8" i="3" s="1" a="1"/>
  <c r="AC8" i="3" s="1"/>
  <c r="AD8" i="3" s="1"/>
  <c r="Y8" i="3"/>
  <c r="Z8" i="3" s="1" a="1"/>
  <c r="Z8" i="3" s="1"/>
  <c r="AA8" i="3" s="1"/>
  <c r="AH8" i="3"/>
  <c r="AI8" i="3" s="1" a="1"/>
  <c r="AI8" i="3" s="1"/>
  <c r="AJ8" i="3" s="1"/>
  <c r="V8" i="3"/>
  <c r="W8" i="3" s="1" a="1"/>
  <c r="W8" i="3" s="1"/>
  <c r="X8" i="3" s="1"/>
  <c r="AE8" i="3"/>
  <c r="AF8" i="3" s="1" a="1"/>
  <c r="AF8" i="3" s="1"/>
  <c r="AG8" i="3" s="1"/>
  <c r="I3" i="1"/>
  <c r="H3" i="1"/>
  <c r="G3" i="1"/>
  <c r="F3" i="1"/>
  <c r="E3" i="1"/>
  <c r="I2" i="1"/>
  <c r="H2" i="1"/>
  <c r="G2" i="1"/>
  <c r="F2" i="1"/>
  <c r="E2" i="1"/>
  <c r="D3" i="1"/>
</calcChain>
</file>

<file path=xl/sharedStrings.xml><?xml version="1.0" encoding="utf-8"?>
<sst xmlns="http://schemas.openxmlformats.org/spreadsheetml/2006/main" count="49908" uniqueCount="459">
  <si>
    <t>AO4250905</t>
  </si>
  <si>
    <t xml:space="preserve">JK8163798 </t>
  </si>
  <si>
    <t xml:space="preserve">JK8629541 </t>
  </si>
  <si>
    <t xml:space="preserve">LW2897574 </t>
  </si>
  <si>
    <t xml:space="preserve">LW9277739 </t>
  </si>
  <si>
    <t xml:space="preserve">QZ0270160 </t>
  </si>
  <si>
    <t xml:space="preserve">AL2446998 </t>
  </si>
  <si>
    <t xml:space="preserve">AL5222511 </t>
  </si>
  <si>
    <t xml:space="preserve">AN2648615 </t>
  </si>
  <si>
    <t xml:space="preserve">AN6325749 </t>
  </si>
  <si>
    <t>AO3866214</t>
  </si>
  <si>
    <t xml:space="preserve">JK2088777 </t>
  </si>
  <si>
    <t xml:space="preserve">JK8163822 </t>
  </si>
  <si>
    <t xml:space="preserve">LW9039105 </t>
  </si>
  <si>
    <t xml:space="preserve">QZ9143293 </t>
  </si>
  <si>
    <t xml:space="preserve">QZ9261053 </t>
  </si>
  <si>
    <t xml:space="preserve">AM2015494 </t>
  </si>
  <si>
    <t xml:space="preserve">EK0384629 </t>
  </si>
  <si>
    <t xml:space="preserve">EK1510297 </t>
  </si>
  <si>
    <t xml:space="preserve">EK8800295 </t>
  </si>
  <si>
    <t xml:space="preserve">UV3539888 </t>
  </si>
  <si>
    <t xml:space="preserve">QJ2158120 </t>
  </si>
  <si>
    <t xml:space="preserve">AM2015510 </t>
  </si>
  <si>
    <t>Today</t>
  </si>
  <si>
    <t>Manually input dates is easier</t>
  </si>
  <si>
    <t>all</t>
  </si>
  <si>
    <t>bond_id</t>
  </si>
  <si>
    <t>bid_spread</t>
  </si>
  <si>
    <t>bid_gspread</t>
  </si>
  <si>
    <t>bid_zspread</t>
  </si>
  <si>
    <t>bid_price</t>
  </si>
  <si>
    <t>ask b</t>
  </si>
  <si>
    <t>ask g</t>
  </si>
  <si>
    <t>ask z</t>
  </si>
  <si>
    <t>ask p</t>
  </si>
  <si>
    <t>dealer</t>
  </si>
  <si>
    <t>AO425090</t>
  </si>
  <si>
    <t>JK816379</t>
  </si>
  <si>
    <t>JK862954</t>
  </si>
  <si>
    <t>LW289757</t>
  </si>
  <si>
    <t>LW927773</t>
  </si>
  <si>
    <t>QZ027016</t>
  </si>
  <si>
    <t>AL244699</t>
  </si>
  <si>
    <t>AL522251</t>
  </si>
  <si>
    <t>AN264861</t>
  </si>
  <si>
    <t>AN632574</t>
  </si>
  <si>
    <t>AO386621</t>
  </si>
  <si>
    <t>JK208877</t>
  </si>
  <si>
    <t>JK816382</t>
  </si>
  <si>
    <t>LW903910</t>
  </si>
  <si>
    <t>QZ914329</t>
  </si>
  <si>
    <t>QZ926105</t>
  </si>
  <si>
    <t>AM201549</t>
  </si>
  <si>
    <t>EK038462</t>
  </si>
  <si>
    <t>EK151029</t>
  </si>
  <si>
    <t>EK880029</t>
  </si>
  <si>
    <t>UV353988</t>
  </si>
  <si>
    <t>QJ215812</t>
  </si>
  <si>
    <t>AM201551</t>
  </si>
  <si>
    <t>AO425091</t>
  </si>
  <si>
    <t>AO425092</t>
  </si>
  <si>
    <t>AO425093</t>
  </si>
  <si>
    <t>quote_time</t>
  </si>
  <si>
    <t>Bond ID</t>
  </si>
  <si>
    <t>Date</t>
  </si>
  <si>
    <t>Dealer</t>
  </si>
  <si>
    <t>Benchmark</t>
  </si>
  <si>
    <t>Bid Spread</t>
  </si>
  <si>
    <t>Ask Spread</t>
  </si>
  <si>
    <t>Bid Price</t>
  </si>
  <si>
    <t>Ask Price</t>
  </si>
  <si>
    <t>Ticker</t>
  </si>
  <si>
    <t>HSBC</t>
  </si>
  <si>
    <t>TD</t>
  </si>
  <si>
    <t>BMO</t>
  </si>
  <si>
    <t>BNS</t>
  </si>
  <si>
    <t>RY</t>
  </si>
  <si>
    <t>Bid GSpread</t>
  </si>
  <si>
    <t>Ask GSpread</t>
  </si>
  <si>
    <t>Bid ZSpread</t>
  </si>
  <si>
    <t>Ask ZSpread</t>
  </si>
  <si>
    <t>QJ0765876</t>
  </si>
  <si>
    <t>JK6069872</t>
  </si>
  <si>
    <t>EJ8978417</t>
  </si>
  <si>
    <t>QZ9952297</t>
  </si>
  <si>
    <t>EK8020993</t>
  </si>
  <si>
    <t>AO2602602</t>
  </si>
  <si>
    <t>AP0715536</t>
  </si>
  <si>
    <t>EI3994361</t>
  </si>
  <si>
    <t>AL6085164</t>
  </si>
  <si>
    <t>AR5226261</t>
  </si>
  <si>
    <t>EK1230508</t>
  </si>
  <si>
    <t>EK5653812</t>
  </si>
  <si>
    <t>EK6905302</t>
  </si>
  <si>
    <t>EK9708851</t>
  </si>
  <si>
    <t>UV7796328</t>
  </si>
  <si>
    <t>EK0149329</t>
  </si>
  <si>
    <t>EK3114866</t>
  </si>
  <si>
    <t>AL4819473</t>
  </si>
  <si>
    <t>AN3400966</t>
  </si>
  <si>
    <t>AP8914131</t>
  </si>
  <si>
    <t>AO1441382</t>
  </si>
  <si>
    <t>AL4831015</t>
  </si>
  <si>
    <t>AR0467324</t>
  </si>
  <si>
    <t>QJ1227884</t>
  </si>
  <si>
    <t>EK3455780</t>
  </si>
  <si>
    <t>AM2021302</t>
  </si>
  <si>
    <t>AF2411771</t>
  </si>
  <si>
    <t>JK8852135</t>
  </si>
  <si>
    <t>LW8022714</t>
  </si>
  <si>
    <t>AM8920325</t>
  </si>
  <si>
    <t>AO2684899</t>
  </si>
  <si>
    <t>AQ2791624</t>
  </si>
  <si>
    <t>EJ8769493</t>
  </si>
  <si>
    <t>EJ9805627</t>
  </si>
  <si>
    <t>EJ1635469</t>
  </si>
  <si>
    <t>EK6448436</t>
  </si>
  <si>
    <t>AF2763353</t>
  </si>
  <si>
    <t>EK1014936</t>
  </si>
  <si>
    <t>JK4093049</t>
  </si>
  <si>
    <t>LW8671346</t>
  </si>
  <si>
    <t>QZ4973561</t>
  </si>
  <si>
    <t>EK7736953</t>
  </si>
  <si>
    <t>AM7823991</t>
  </si>
  <si>
    <t>AQ2646422</t>
  </si>
  <si>
    <t>AL5166734</t>
  </si>
  <si>
    <t>EI3238421</t>
  </si>
  <si>
    <t>EK1536565</t>
  </si>
  <si>
    <t>EK8359250</t>
  </si>
  <si>
    <t>EK3456689</t>
  </si>
  <si>
    <t>JK3520869</t>
  </si>
  <si>
    <t>EK6655881</t>
  </si>
  <si>
    <t>AM9315590</t>
  </si>
  <si>
    <t>LW8887678</t>
  </si>
  <si>
    <t>EK3993939</t>
  </si>
  <si>
    <t>AF241177</t>
  </si>
  <si>
    <t>CM</t>
  </si>
  <si>
    <t>AF276335</t>
  </si>
  <si>
    <t>AL481947</t>
  </si>
  <si>
    <t>AL483101</t>
  </si>
  <si>
    <t>AL516673</t>
  </si>
  <si>
    <t>AL608516</t>
  </si>
  <si>
    <t>AM202130</t>
  </si>
  <si>
    <t>AM782399</t>
  </si>
  <si>
    <t>AM892032</t>
  </si>
  <si>
    <t>AM931559</t>
  </si>
  <si>
    <t>AN340096</t>
  </si>
  <si>
    <t>AO144138</t>
  </si>
  <si>
    <t>AO260260</t>
  </si>
  <si>
    <t>AO268489</t>
  </si>
  <si>
    <t>AP071553</t>
  </si>
  <si>
    <t>AP891413</t>
  </si>
  <si>
    <t>AQ264642</t>
  </si>
  <si>
    <t>AQ279162</t>
  </si>
  <si>
    <t>AR046732</t>
  </si>
  <si>
    <t>AR522626</t>
  </si>
  <si>
    <t>EI323842</t>
  </si>
  <si>
    <t>EI399436</t>
  </si>
  <si>
    <t>EJ163546</t>
  </si>
  <si>
    <t>EJ876949</t>
  </si>
  <si>
    <t>EJ897841</t>
  </si>
  <si>
    <t>EJ980562</t>
  </si>
  <si>
    <t>EK014932</t>
  </si>
  <si>
    <t>EK101493</t>
  </si>
  <si>
    <t>EK123050</t>
  </si>
  <si>
    <t>EK153656</t>
  </si>
  <si>
    <t>EK311486</t>
  </si>
  <si>
    <t>EK345578</t>
  </si>
  <si>
    <t>EK345668</t>
  </si>
  <si>
    <t>EK399393</t>
  </si>
  <si>
    <t>EK565381</t>
  </si>
  <si>
    <t>EK644843</t>
  </si>
  <si>
    <t>EK665588</t>
  </si>
  <si>
    <t>EK690530</t>
  </si>
  <si>
    <t>EK773695</t>
  </si>
  <si>
    <t>EK802099</t>
  </si>
  <si>
    <t>EK835925</t>
  </si>
  <si>
    <t>EK970885</t>
  </si>
  <si>
    <t>JK352086</t>
  </si>
  <si>
    <t>JK409304</t>
  </si>
  <si>
    <t>JK606987</t>
  </si>
  <si>
    <t>JK885213</t>
  </si>
  <si>
    <t>LW802271</t>
  </si>
  <si>
    <t>LW867134</t>
  </si>
  <si>
    <t>LW888767</t>
  </si>
  <si>
    <t>QJ076587</t>
  </si>
  <si>
    <t>QJ122788</t>
  </si>
  <si>
    <t>QZ497356</t>
  </si>
  <si>
    <t>QZ995229</t>
  </si>
  <si>
    <t>UV779632</t>
  </si>
  <si>
    <t>AT1785225</t>
  </si>
  <si>
    <t>AP5355759</t>
  </si>
  <si>
    <t>AS2139879</t>
  </si>
  <si>
    <t>AO5133357</t>
  </si>
  <si>
    <t>AS7880360</t>
  </si>
  <si>
    <t>QJ9077315</t>
  </si>
  <si>
    <t>EK2653831</t>
  </si>
  <si>
    <t>EJ5095710</t>
  </si>
  <si>
    <t>EK8400856</t>
  </si>
  <si>
    <t>UV8871542</t>
  </si>
  <si>
    <t>EK5151924</t>
  </si>
  <si>
    <t>AO1299418</t>
  </si>
  <si>
    <t>AP8206579</t>
  </si>
  <si>
    <t>AS8865493</t>
  </si>
  <si>
    <t>EK5636791</t>
  </si>
  <si>
    <t>EK7776413</t>
  </si>
  <si>
    <t>LW9690519</t>
  </si>
  <si>
    <t>EK8067028</t>
  </si>
  <si>
    <t>AS4206890</t>
  </si>
  <si>
    <t>AR0085480</t>
  </si>
  <si>
    <t>AS8167080</t>
  </si>
  <si>
    <t>EJ8554929</t>
  </si>
  <si>
    <t>LW8851625</t>
  </si>
  <si>
    <t>AP0477459</t>
  </si>
  <si>
    <t>AL6320330</t>
  </si>
  <si>
    <t>AL6316494</t>
  </si>
  <si>
    <t>AN9520619</t>
  </si>
  <si>
    <t>AS1697877</t>
  </si>
  <si>
    <t>AS1688918</t>
  </si>
  <si>
    <t>QZ3362311</t>
  </si>
  <si>
    <t>QZ3362253</t>
  </si>
  <si>
    <t>AP0486526</t>
  </si>
  <si>
    <t>EJ4287821</t>
  </si>
  <si>
    <t>EJ9033485</t>
  </si>
  <si>
    <t>JV6245965</t>
  </si>
  <si>
    <t>EK3054435</t>
  </si>
  <si>
    <t>LW4017718</t>
  </si>
  <si>
    <t>AO3186043</t>
  </si>
  <si>
    <t>QJ1984195</t>
  </si>
  <si>
    <t>AQ6431508</t>
  </si>
  <si>
    <t>EI5317322</t>
  </si>
  <si>
    <t>JK5056318</t>
  </si>
  <si>
    <t>AS2710802</t>
  </si>
  <si>
    <t>AS2681052</t>
  </si>
  <si>
    <t>EK3852069</t>
  </si>
  <si>
    <t>AM6967807</t>
  </si>
  <si>
    <t>AM6967575</t>
  </si>
  <si>
    <t>AP1633993</t>
  </si>
  <si>
    <t>AP1633944</t>
  </si>
  <si>
    <t>QZ3785529</t>
  </si>
  <si>
    <t>QZ3784886</t>
  </si>
  <si>
    <t>AQ9465107</t>
  </si>
  <si>
    <t>AQ9457682</t>
  </si>
  <si>
    <t>AN9302596</t>
  </si>
  <si>
    <t>AN9301879</t>
  </si>
  <si>
    <t>JV1994096</t>
  </si>
  <si>
    <t>AN8613449</t>
  </si>
  <si>
    <t>AP7915261</t>
  </si>
  <si>
    <t>JV1206046</t>
  </si>
  <si>
    <t>EK1085621</t>
  </si>
  <si>
    <t>QZ0110234</t>
  </si>
  <si>
    <t>QZ0107305</t>
  </si>
  <si>
    <t>AM6822176</t>
  </si>
  <si>
    <t>AM6822150</t>
  </si>
  <si>
    <t>EK7793400</t>
  </si>
  <si>
    <t>AP6425908</t>
  </si>
  <si>
    <t>QJ3285195</t>
  </si>
  <si>
    <t>JV6026084</t>
  </si>
  <si>
    <t>AS3759352</t>
  </si>
  <si>
    <t>AM2937101</t>
  </si>
  <si>
    <t>AM2934710</t>
  </si>
  <si>
    <t>AM2152578</t>
  </si>
  <si>
    <t>JV6615639</t>
  </si>
  <si>
    <t>EK3574952</t>
  </si>
  <si>
    <t>EK3574655</t>
  </si>
  <si>
    <t>LW7786848</t>
  </si>
  <si>
    <t>AP6628683</t>
  </si>
  <si>
    <t>EK5768636</t>
  </si>
  <si>
    <t>AS9720721</t>
  </si>
  <si>
    <t>AP0707186</t>
  </si>
  <si>
    <t>JV2026112</t>
  </si>
  <si>
    <t>AQ8603823</t>
  </si>
  <si>
    <t>JK6337477</t>
  </si>
  <si>
    <t>AS9722164</t>
  </si>
  <si>
    <t>AS9721349</t>
  </si>
  <si>
    <t>LW7798884</t>
  </si>
  <si>
    <t>NACN</t>
  </si>
  <si>
    <t>AL631649</t>
  </si>
  <si>
    <t>AL632033</t>
  </si>
  <si>
    <t>AM215257</t>
  </si>
  <si>
    <t>AM293471</t>
  </si>
  <si>
    <t>AM293710</t>
  </si>
  <si>
    <t>AM682215</t>
  </si>
  <si>
    <t>AM682217</t>
  </si>
  <si>
    <t>AM696757</t>
  </si>
  <si>
    <t>AM696780</t>
  </si>
  <si>
    <t>AN861344</t>
  </si>
  <si>
    <t>AN930187</t>
  </si>
  <si>
    <t>AN930259</t>
  </si>
  <si>
    <t>AN952061</t>
  </si>
  <si>
    <t>AO129941</t>
  </si>
  <si>
    <t>AO318604</t>
  </si>
  <si>
    <t>AO513335</t>
  </si>
  <si>
    <t>AP047745</t>
  </si>
  <si>
    <t>AP048652</t>
  </si>
  <si>
    <t>AP070718</t>
  </si>
  <si>
    <t>AP163394</t>
  </si>
  <si>
    <t>AP163399</t>
  </si>
  <si>
    <t>AP535575</t>
  </si>
  <si>
    <t>AP642590</t>
  </si>
  <si>
    <t>AP662868</t>
  </si>
  <si>
    <t>AP791526</t>
  </si>
  <si>
    <t>AP820657</t>
  </si>
  <si>
    <t>AQ643150</t>
  </si>
  <si>
    <t>AQ860382</t>
  </si>
  <si>
    <t>AQ945768</t>
  </si>
  <si>
    <t>AQ946510</t>
  </si>
  <si>
    <t>AR008548</t>
  </si>
  <si>
    <t>AS168891</t>
  </si>
  <si>
    <t>AS169787</t>
  </si>
  <si>
    <t>AS213987</t>
  </si>
  <si>
    <t>AS268105</t>
  </si>
  <si>
    <t>AS271080</t>
  </si>
  <si>
    <t>AS375935</t>
  </si>
  <si>
    <t>AS420689</t>
  </si>
  <si>
    <t>AS788036</t>
  </si>
  <si>
    <t>AS816708</t>
  </si>
  <si>
    <t>AS886549</t>
  </si>
  <si>
    <t>AS972072</t>
  </si>
  <si>
    <t>AS972134</t>
  </si>
  <si>
    <t>AS972216</t>
  </si>
  <si>
    <t>AT178522</t>
  </si>
  <si>
    <t>EI531732</t>
  </si>
  <si>
    <t>EJ428782</t>
  </si>
  <si>
    <t>EJ509571</t>
  </si>
  <si>
    <t>EJ855492</t>
  </si>
  <si>
    <t>EJ903348</t>
  </si>
  <si>
    <t>EK108562</t>
  </si>
  <si>
    <t>EK265383</t>
  </si>
  <si>
    <t>EK305443</t>
  </si>
  <si>
    <t>EK357465</t>
  </si>
  <si>
    <t>EK357495</t>
  </si>
  <si>
    <t>EK385206</t>
  </si>
  <si>
    <t>EK515192</t>
  </si>
  <si>
    <t>EK563679</t>
  </si>
  <si>
    <t>EK576863</t>
  </si>
  <si>
    <t>EK777641</t>
  </si>
  <si>
    <t>EK779340</t>
  </si>
  <si>
    <t>EK806702</t>
  </si>
  <si>
    <t>EK840085</t>
  </si>
  <si>
    <t>JK505631</t>
  </si>
  <si>
    <t>JK633747</t>
  </si>
  <si>
    <t>JV120604</t>
  </si>
  <si>
    <t>JV199409</t>
  </si>
  <si>
    <t>JV202611</t>
  </si>
  <si>
    <t>JV602608</t>
  </si>
  <si>
    <t>JV624596</t>
  </si>
  <si>
    <t>JV661563</t>
  </si>
  <si>
    <t>LW401771</t>
  </si>
  <si>
    <t>LW778684</t>
  </si>
  <si>
    <t>LW779888</t>
  </si>
  <si>
    <t>LW885162</t>
  </si>
  <si>
    <t>LW969051</t>
  </si>
  <si>
    <t>QJ198419</t>
  </si>
  <si>
    <t>QJ328519</t>
  </si>
  <si>
    <t>QJ907731</t>
  </si>
  <si>
    <t>QZ010730</t>
  </si>
  <si>
    <t>QZ011023</t>
  </si>
  <si>
    <t>QZ336225</t>
  </si>
  <si>
    <t>QZ336231</t>
  </si>
  <si>
    <t>QZ378488</t>
  </si>
  <si>
    <t>QZ378552</t>
  </si>
  <si>
    <t>UV887154</t>
  </si>
  <si>
    <t>Helper</t>
  </si>
  <si>
    <t>X</t>
  </si>
  <si>
    <t>helper</t>
  </si>
  <si>
    <t>B_Gspreads</t>
  </si>
  <si>
    <t>FIXED INCOME DAILY MONITOR</t>
  </si>
  <si>
    <t>Type of Spread to Select: Default is Min</t>
  </si>
  <si>
    <t>Min</t>
  </si>
  <si>
    <t>Max</t>
  </si>
  <si>
    <t>Mode</t>
  </si>
  <si>
    <t>User Defined Inputs</t>
  </si>
  <si>
    <t>List of Bonds</t>
  </si>
  <si>
    <t>List of Dates</t>
  </si>
  <si>
    <t>Raw Data Paste Here</t>
  </si>
  <si>
    <t>What values to display?</t>
  </si>
  <si>
    <t>Bid G-Spread</t>
  </si>
  <si>
    <t>Bid Z-Spread</t>
  </si>
  <si>
    <t>Ask G-Spread</t>
  </si>
  <si>
    <t>Ask Z-Spread</t>
  </si>
  <si>
    <t>Yes</t>
  </si>
  <si>
    <t>No</t>
  </si>
  <si>
    <t>Paste Below</t>
  </si>
  <si>
    <t>backup</t>
  </si>
  <si>
    <t/>
  </si>
  <si>
    <t>Suggestion: Copy your bond list/date list onto the backup sheet! If you clear by accident you are not screwed :)</t>
  </si>
  <si>
    <t>CIBC</t>
  </si>
  <si>
    <t>EH963117 Govt</t>
  </si>
  <si>
    <t>RBC</t>
  </si>
  <si>
    <t>NBF</t>
  </si>
  <si>
    <t>JK727466 Govt</t>
  </si>
  <si>
    <t>UV300751 Govt</t>
  </si>
  <si>
    <t>EJ299599 Govt</t>
  </si>
  <si>
    <t>9128284Q Govt</t>
  </si>
  <si>
    <t>9128284J Govt</t>
  </si>
  <si>
    <t>CBA</t>
  </si>
  <si>
    <t>BAML</t>
  </si>
  <si>
    <t>USBC</t>
  </si>
  <si>
    <t>DB</t>
  </si>
  <si>
    <t>WFS</t>
  </si>
  <si>
    <t>SEAP</t>
  </si>
  <si>
    <t>CS</t>
  </si>
  <si>
    <t>RBSM</t>
  </si>
  <si>
    <t>EK538052 Govt</t>
  </si>
  <si>
    <t>EK173959 Govt</t>
  </si>
  <si>
    <t>CG</t>
  </si>
  <si>
    <t>9128284L Govt</t>
  </si>
  <si>
    <t>BARC</t>
  </si>
  <si>
    <t>SUMR</t>
  </si>
  <si>
    <t>9128284S Govt</t>
  </si>
  <si>
    <t>JPM</t>
  </si>
  <si>
    <t>BNY</t>
  </si>
  <si>
    <t>DIWA</t>
  </si>
  <si>
    <t>9128284C Govt</t>
  </si>
  <si>
    <t>GSA</t>
  </si>
  <si>
    <t>UBS</t>
  </si>
  <si>
    <t>RB</t>
  </si>
  <si>
    <t>QZ808593 Govt</t>
  </si>
  <si>
    <t>EI767213 Govt</t>
  </si>
  <si>
    <t>EJ736224 Govt</t>
  </si>
  <si>
    <t>BNP</t>
  </si>
  <si>
    <t>AN164546 Govt</t>
  </si>
  <si>
    <t>9128284P Govt</t>
  </si>
  <si>
    <t>9128284T Govt</t>
  </si>
  <si>
    <t>QZ074427 Govt</t>
  </si>
  <si>
    <t>AP434040 Govt</t>
  </si>
  <si>
    <t>SUMI</t>
  </si>
  <si>
    <t>EK354848 Govt</t>
  </si>
  <si>
    <t>AS089280 Govt</t>
  </si>
  <si>
    <t>135087UT Govt</t>
  </si>
  <si>
    <t>EH580480 Govt</t>
  </si>
  <si>
    <t>EJ671420 Govt</t>
  </si>
  <si>
    <t>EJ924322 Govt</t>
  </si>
  <si>
    <t>QZ213752 Govt</t>
  </si>
  <si>
    <t>EI324751 Govt</t>
  </si>
  <si>
    <t>QJ201301 Govt</t>
  </si>
  <si>
    <t>912796QC Govt</t>
  </si>
  <si>
    <t>912796QH Govt</t>
  </si>
  <si>
    <t>9128282T Govt</t>
  </si>
  <si>
    <t>EK849926 Govt</t>
  </si>
  <si>
    <t>AS865813 Govt</t>
  </si>
  <si>
    <t>AS462334 Govt</t>
  </si>
  <si>
    <t>JEFF</t>
  </si>
  <si>
    <t>RILY</t>
  </si>
  <si>
    <t>9128283Y Govt</t>
  </si>
  <si>
    <t>AR194899 Govt</t>
  </si>
  <si>
    <t>9128282X Govt</t>
  </si>
  <si>
    <t>SNC</t>
  </si>
  <si>
    <t>I will implement a button for this after the main stuff is all done</t>
  </si>
  <si>
    <t>MS</t>
  </si>
  <si>
    <t>CF</t>
  </si>
  <si>
    <t>NOMR</t>
  </si>
  <si>
    <t>9128283U Govt</t>
  </si>
  <si>
    <t>CPCA</t>
  </si>
  <si>
    <t>SUN</t>
  </si>
  <si>
    <t>9128283N Govt</t>
  </si>
  <si>
    <t>9128283S Govt</t>
  </si>
  <si>
    <t>8 char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</si>
</sst>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9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3" tint="0.59999389629810485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0"/>
      <color rgb="FFFFC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A8CCEA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14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0" fontId="1" fillId="0" borderId="0" xfId="0" applyFont="1" applyFill="1" applyBorder="1"/>
    <xf numFmtId="0" fontId="0" fillId="5" borderId="0" xfId="0" applyFill="1"/>
    <xf numFmtId="0" fontId="5" fillId="5" borderId="0" xfId="0" applyFont="1" applyFill="1"/>
    <xf numFmtId="0" fontId="0" fillId="5" borderId="11" xfId="0" applyFill="1" applyBorder="1"/>
    <xf numFmtId="0" fontId="0" fillId="5" borderId="0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3" borderId="11" xfId="0" applyFill="1" applyBorder="1"/>
    <xf numFmtId="0" fontId="0" fillId="3" borderId="0" xfId="0" applyFill="1" applyBorder="1"/>
    <xf numFmtId="0" fontId="0" fillId="7" borderId="12" xfId="0" applyFill="1" applyBorder="1"/>
    <xf numFmtId="0" fontId="9" fillId="8" borderId="22" xfId="0" applyFont="1" applyFill="1" applyBorder="1" applyAlignment="1">
      <alignment horizontal="center"/>
    </xf>
    <xf numFmtId="0" fontId="0" fillId="14" borderId="9" xfId="0" applyFill="1" applyBorder="1"/>
    <xf numFmtId="0" fontId="0" fillId="14" borderId="10" xfId="0" applyFill="1" applyBorder="1"/>
    <xf numFmtId="0" fontId="0" fillId="14" borderId="12" xfId="0" applyFill="1" applyBorder="1"/>
    <xf numFmtId="0" fontId="0" fillId="14" borderId="15" xfId="0" applyFill="1" applyBorder="1"/>
    <xf numFmtId="0" fontId="0" fillId="11" borderId="8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24" xfId="0" applyFill="1" applyBorder="1" applyAlignment="1">
      <alignment horizontal="center"/>
    </xf>
    <xf numFmtId="0" fontId="0" fillId="11" borderId="25" xfId="0" applyFill="1" applyBorder="1" applyAlignment="1">
      <alignment horizontal="center"/>
    </xf>
    <xf numFmtId="14" fontId="0" fillId="7" borderId="12" xfId="0" applyNumberFormat="1" applyFill="1" applyBorder="1" applyAlignment="1">
      <alignment horizontal="center"/>
    </xf>
    <xf numFmtId="0" fontId="0" fillId="0" borderId="0" xfId="0" applyFill="1"/>
    <xf numFmtId="0" fontId="0" fillId="15" borderId="0" xfId="0" applyFill="1"/>
    <xf numFmtId="0" fontId="0" fillId="0" borderId="0" xfId="0" applyNumberFormat="1"/>
    <xf numFmtId="0" fontId="0" fillId="2" borderId="0" xfId="0" applyNumberFormat="1" applyFill="1"/>
    <xf numFmtId="0" fontId="0" fillId="7" borderId="12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8" xfId="0" applyFont="1" applyFill="1" applyBorder="1" applyAlignment="1">
      <alignment horizontal="center" vertical="center"/>
    </xf>
    <xf numFmtId="0" fontId="4" fillId="11" borderId="8" xfId="0" applyFont="1" applyFill="1" applyBorder="1" applyAlignment="1">
      <alignment horizontal="center" vertical="center"/>
    </xf>
    <xf numFmtId="0" fontId="4" fillId="11" borderId="16" xfId="0" applyFont="1" applyFill="1" applyBorder="1" applyAlignment="1">
      <alignment horizontal="center" vertical="center"/>
    </xf>
    <xf numFmtId="0" fontId="4" fillId="11" borderId="13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/>
    </xf>
    <xf numFmtId="0" fontId="2" fillId="12" borderId="9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11" fillId="14" borderId="8" xfId="0" applyFont="1" applyFill="1" applyBorder="1" applyAlignment="1">
      <alignment horizontal="center"/>
    </xf>
    <xf numFmtId="0" fontId="11" fillId="14" borderId="9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0" fontId="3" fillId="9" borderId="12" xfId="0" applyFont="1" applyFill="1" applyBorder="1" applyAlignment="1">
      <alignment horizontal="center" vertical="center"/>
    </xf>
    <xf numFmtId="0" fontId="3" fillId="9" borderId="13" xfId="0" applyFont="1" applyFill="1" applyBorder="1" applyAlignment="1">
      <alignment horizontal="center" vertical="center"/>
    </xf>
    <xf numFmtId="0" fontId="3" fillId="9" borderId="14" xfId="0" applyFont="1" applyFill="1" applyBorder="1" applyAlignment="1">
      <alignment horizontal="center" vertical="center"/>
    </xf>
    <xf numFmtId="0" fontId="3" fillId="9" borderId="15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10" borderId="9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4" fillId="10" borderId="15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10" xfId="0" applyFont="1" applyFill="1" applyBorder="1" applyAlignment="1">
      <alignment horizontal="center" vertical="center"/>
    </xf>
    <xf numFmtId="0" fontId="7" fillId="13" borderId="13" xfId="0" applyFont="1" applyFill="1" applyBorder="1" applyAlignment="1">
      <alignment horizontal="center" vertical="center"/>
    </xf>
    <xf numFmtId="0" fontId="7" fillId="13" borderId="14" xfId="0" applyFont="1" applyFill="1" applyBorder="1" applyAlignment="1">
      <alignment horizontal="center" vertical="center"/>
    </xf>
    <xf numFmtId="0" fontId="7" fillId="13" borderId="15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10" fillId="14" borderId="11" xfId="0" applyFont="1" applyFill="1" applyBorder="1" applyAlignment="1">
      <alignment horizontal="center"/>
    </xf>
    <xf numFmtId="0" fontId="10" fillId="14" borderId="0" xfId="0" applyFont="1" applyFill="1" applyBorder="1" applyAlignment="1">
      <alignment horizontal="center"/>
    </xf>
    <xf numFmtId="0" fontId="10" fillId="14" borderId="13" xfId="0" applyFont="1" applyFill="1" applyBorder="1" applyAlignment="1">
      <alignment horizontal="center"/>
    </xf>
    <xf numFmtId="0" fontId="10" fillId="14" borderId="14" xfId="0" applyFont="1" applyFill="1" applyBorder="1" applyAlignment="1">
      <alignment horizontal="center"/>
    </xf>
    <xf numFmtId="0" fontId="8" fillId="14" borderId="11" xfId="0" applyFont="1" applyFill="1" applyBorder="1" applyAlignment="1">
      <alignment horizontal="center"/>
    </xf>
    <xf numFmtId="0" fontId="8" fillId="14" borderId="12" xfId="0" applyFont="1" applyFill="1" applyBorder="1" applyAlignment="1">
      <alignment horizontal="center"/>
    </xf>
    <xf numFmtId="0" fontId="8" fillId="14" borderId="13" xfId="0" applyFont="1" applyFill="1" applyBorder="1" applyAlignment="1">
      <alignment horizontal="center"/>
    </xf>
    <xf numFmtId="0" fontId="8" fillId="14" borderId="15" xfId="0" applyFont="1" applyFill="1" applyBorder="1" applyAlignment="1">
      <alignment horizontal="center"/>
    </xf>
    <xf numFmtId="0" fontId="12" fillId="3" borderId="0" xfId="0" applyFont="1" applyFill="1" applyBorder="1"/>
    <xf numFmtId="0" fontId="13" fillId="3" borderId="21" xfId="0" applyFont="1" applyFill="1" applyBorder="1" applyAlignment="1">
      <alignment horizontal="left"/>
    </xf>
    <xf numFmtId="0" fontId="8" fillId="3" borderId="20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8CC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57150</xdr:rowOff>
        </xdr:from>
        <xdr:to>
          <xdr:col>15</xdr:col>
          <xdr:colOff>485775</xdr:colOff>
          <xdr:row>2</xdr:row>
          <xdr:rowOff>152400</xdr:rowOff>
        </xdr:to>
        <xdr:sp macro="" textlink="">
          <xdr:nvSpPr>
            <xdr:cNvPr id="1025" name="GetData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21</xdr:row>
          <xdr:rowOff>76200</xdr:rowOff>
        </xdr:from>
        <xdr:to>
          <xdr:col>8</xdr:col>
          <xdr:colOff>0</xdr:colOff>
          <xdr:row>24</xdr:row>
          <xdr:rowOff>66675</xdr:rowOff>
        </xdr:to>
        <xdr:sp macro="" textlink="">
          <xdr:nvSpPr>
            <xdr:cNvPr id="5127" name="UpdateButton1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476250</xdr:colOff>
          <xdr:row>1</xdr:row>
          <xdr:rowOff>190500</xdr:rowOff>
        </xdr:from>
        <xdr:to>
          <xdr:col>17</xdr:col>
          <xdr:colOff>85725</xdr:colOff>
          <xdr:row>3</xdr:row>
          <xdr:rowOff>180975</xdr:rowOff>
        </xdr:to>
        <xdr:sp macro="" textlink="">
          <xdr:nvSpPr>
            <xdr:cNvPr id="5128" name="ClearBondsButton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476250</xdr:colOff>
          <xdr:row>4</xdr:row>
          <xdr:rowOff>28575</xdr:rowOff>
        </xdr:from>
        <xdr:to>
          <xdr:col>17</xdr:col>
          <xdr:colOff>85725</xdr:colOff>
          <xdr:row>6</xdr:row>
          <xdr:rowOff>19050</xdr:rowOff>
        </xdr:to>
        <xdr:sp macro="" textlink="">
          <xdr:nvSpPr>
            <xdr:cNvPr id="5129" name="ClearDatesButton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47625</xdr:rowOff>
        </xdr:from>
        <xdr:to>
          <xdr:col>1</xdr:col>
          <xdr:colOff>600075</xdr:colOff>
          <xdr:row>1</xdr:row>
          <xdr:rowOff>161925</xdr:rowOff>
        </xdr:to>
        <xdr:sp macro="" textlink="">
          <xdr:nvSpPr>
            <xdr:cNvPr id="10241" name="Transpose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6651"/>
  <sheetViews>
    <sheetView topLeftCell="A76" workbookViewId="0">
      <selection activeCell="I95" sqref="I95"/>
    </sheetView>
  </sheetViews>
  <sheetFormatPr defaultRowHeight="15" x14ac:dyDescent="0.25"/>
  <cols>
    <col min="1" max="1" width="11.42578125" bestFit="1" customWidth="1"/>
    <col min="2" max="2" width="10" bestFit="1" customWidth="1"/>
    <col min="3" max="3" width="10" customWidth="1"/>
    <col min="4" max="6" width="9.7109375" bestFit="1" customWidth="1"/>
    <col min="8" max="9" width="9.7109375" bestFit="1" customWidth="1"/>
    <col min="13" max="13" width="9.7109375" bestFit="1" customWidth="1"/>
    <col min="14" max="14" width="9" customWidth="1"/>
    <col min="15" max="15" width="10.85546875" bestFit="1" customWidth="1"/>
    <col min="16" max="16" width="10.7109375" bestFit="1" customWidth="1"/>
    <col min="17" max="17" width="11.5703125" bestFit="1" customWidth="1"/>
    <col min="18" max="19" width="11.85546875" bestFit="1" customWidth="1"/>
    <col min="20" max="21" width="11.5703125" bestFit="1" customWidth="1"/>
  </cols>
  <sheetData>
    <row r="1" spans="1:26" x14ac:dyDescent="0.25">
      <c r="A1" t="s">
        <v>25</v>
      </c>
      <c r="D1" s="6"/>
      <c r="E1" s="7">
        <v>1</v>
      </c>
      <c r="F1" s="7">
        <v>7</v>
      </c>
      <c r="G1" s="7">
        <v>14</v>
      </c>
      <c r="H1" s="7">
        <v>28</v>
      </c>
      <c r="I1" s="7">
        <v>90</v>
      </c>
      <c r="K1" t="s">
        <v>24</v>
      </c>
    </row>
    <row r="2" spans="1:26" x14ac:dyDescent="0.25">
      <c r="D2" s="7" t="s">
        <v>23</v>
      </c>
      <c r="E2" s="7" t="str">
        <f>"T - "&amp;E1</f>
        <v>T - 1</v>
      </c>
      <c r="F2" s="7" t="str">
        <f t="shared" ref="F2:I2" si="0">"T - "&amp;F1</f>
        <v>T - 7</v>
      </c>
      <c r="G2" s="7" t="str">
        <f t="shared" si="0"/>
        <v>T - 14</v>
      </c>
      <c r="H2" s="7" t="str">
        <f t="shared" si="0"/>
        <v>T - 28</v>
      </c>
      <c r="I2" s="7" t="str">
        <f t="shared" si="0"/>
        <v>T - 90</v>
      </c>
    </row>
    <row r="3" spans="1:26" x14ac:dyDescent="0.25">
      <c r="D3" s="8">
        <f ca="1">TODAY()</f>
        <v>43285</v>
      </c>
      <c r="E3" s="8">
        <f ca="1">TODAY()-E1</f>
        <v>43284</v>
      </c>
      <c r="F3" s="8">
        <f ca="1">TODAY()-F1</f>
        <v>43278</v>
      </c>
      <c r="G3" s="8">
        <f ca="1">TODAY()-G1</f>
        <v>43271</v>
      </c>
      <c r="H3" s="8">
        <f ca="1">TODAY()-H1</f>
        <v>43257</v>
      </c>
      <c r="I3" s="8">
        <f ca="1">TODAY()-I1</f>
        <v>43195</v>
      </c>
    </row>
    <row r="4" spans="1:26" x14ac:dyDescent="0.25">
      <c r="A4" t="s">
        <v>81</v>
      </c>
      <c r="B4" t="str">
        <f>LEFT(A4, 8)</f>
        <v>QJ076587</v>
      </c>
      <c r="C4" s="1">
        <v>43271</v>
      </c>
      <c r="D4" s="1"/>
      <c r="E4" s="38" t="s">
        <v>74</v>
      </c>
      <c r="Z4" t="s">
        <v>0</v>
      </c>
    </row>
    <row r="5" spans="1:26" x14ac:dyDescent="0.25">
      <c r="A5" t="s">
        <v>82</v>
      </c>
      <c r="B5" t="str">
        <f t="shared" ref="B5:B68" si="1">LEFT(A5, 8)</f>
        <v>JK606987</v>
      </c>
      <c r="C5" s="1">
        <v>43270</v>
      </c>
      <c r="D5" s="1"/>
      <c r="E5" s="39"/>
      <c r="M5" s="1"/>
      <c r="Z5" t="s">
        <v>1</v>
      </c>
    </row>
    <row r="6" spans="1:26" x14ac:dyDescent="0.25">
      <c r="A6" t="s">
        <v>83</v>
      </c>
      <c r="B6" t="str">
        <f t="shared" si="1"/>
        <v>EJ897841</v>
      </c>
      <c r="C6" s="1">
        <v>43264</v>
      </c>
      <c r="D6" s="1"/>
      <c r="E6" s="39"/>
      <c r="M6" s="1"/>
      <c r="Z6" t="s">
        <v>2</v>
      </c>
    </row>
    <row r="7" spans="1:26" x14ac:dyDescent="0.25">
      <c r="A7" t="s">
        <v>84</v>
      </c>
      <c r="B7" t="str">
        <f t="shared" si="1"/>
        <v>QZ995229</v>
      </c>
      <c r="C7" s="1">
        <v>43257</v>
      </c>
      <c r="D7" s="1"/>
      <c r="E7" s="39"/>
      <c r="M7" s="1"/>
      <c r="Z7" t="s">
        <v>3</v>
      </c>
    </row>
    <row r="8" spans="1:26" x14ac:dyDescent="0.25">
      <c r="A8" t="s">
        <v>85</v>
      </c>
      <c r="B8" t="str">
        <f t="shared" si="1"/>
        <v>EK802099</v>
      </c>
      <c r="C8" s="1">
        <v>43243</v>
      </c>
      <c r="D8" s="1"/>
      <c r="E8" s="39"/>
      <c r="M8" s="1"/>
      <c r="Z8" t="s">
        <v>4</v>
      </c>
    </row>
    <row r="9" spans="1:26" x14ac:dyDescent="0.25">
      <c r="A9" t="s">
        <v>86</v>
      </c>
      <c r="B9" t="str">
        <f t="shared" si="1"/>
        <v>AO260260</v>
      </c>
      <c r="C9" s="1"/>
      <c r="D9" s="1"/>
      <c r="E9" s="39"/>
      <c r="M9" s="1"/>
      <c r="Z9" t="s">
        <v>5</v>
      </c>
    </row>
    <row r="10" spans="1:26" x14ac:dyDescent="0.25">
      <c r="A10" t="s">
        <v>190</v>
      </c>
      <c r="B10" t="str">
        <f t="shared" si="1"/>
        <v>AT178522</v>
      </c>
      <c r="C10" s="1"/>
      <c r="D10" s="1"/>
      <c r="E10" s="39"/>
      <c r="M10" s="1"/>
      <c r="Z10" t="s">
        <v>6</v>
      </c>
    </row>
    <row r="11" spans="1:26" x14ac:dyDescent="0.25">
      <c r="A11" t="s">
        <v>87</v>
      </c>
      <c r="B11" t="str">
        <f t="shared" si="1"/>
        <v>AP071553</v>
      </c>
      <c r="C11" s="1"/>
      <c r="D11" s="1"/>
      <c r="E11" s="39"/>
      <c r="M11" s="1"/>
      <c r="Z11" t="s">
        <v>7</v>
      </c>
    </row>
    <row r="12" spans="1:26" x14ac:dyDescent="0.25">
      <c r="A12" t="s">
        <v>88</v>
      </c>
      <c r="B12" t="str">
        <f t="shared" si="1"/>
        <v>EI399436</v>
      </c>
      <c r="C12" s="1"/>
      <c r="D12" s="1"/>
      <c r="E12" s="39"/>
      <c r="M12" s="1"/>
      <c r="Z12" t="s">
        <v>8</v>
      </c>
    </row>
    <row r="13" spans="1:26" x14ac:dyDescent="0.25">
      <c r="A13" t="s">
        <v>89</v>
      </c>
      <c r="B13" t="str">
        <f t="shared" si="1"/>
        <v>AL608516</v>
      </c>
      <c r="C13" s="1"/>
      <c r="D13" s="1"/>
      <c r="E13" s="39"/>
      <c r="M13" s="1"/>
      <c r="Z13" t="s">
        <v>9</v>
      </c>
    </row>
    <row r="14" spans="1:26" x14ac:dyDescent="0.25">
      <c r="A14" t="s">
        <v>90</v>
      </c>
      <c r="B14" t="str">
        <f t="shared" si="1"/>
        <v>AR522626</v>
      </c>
      <c r="C14" s="1"/>
      <c r="D14" s="1"/>
      <c r="E14" s="40"/>
      <c r="M14" s="1"/>
      <c r="Z14" t="s">
        <v>10</v>
      </c>
    </row>
    <row r="15" spans="1:26" x14ac:dyDescent="0.25">
      <c r="B15" t="str">
        <f t="shared" si="1"/>
        <v/>
      </c>
      <c r="C15" s="1"/>
      <c r="D15" s="1"/>
      <c r="M15" s="1"/>
      <c r="Z15" t="s">
        <v>11</v>
      </c>
    </row>
    <row r="16" spans="1:26" x14ac:dyDescent="0.25">
      <c r="A16" t="s">
        <v>191</v>
      </c>
      <c r="B16" t="str">
        <f t="shared" si="1"/>
        <v>AP535575</v>
      </c>
      <c r="C16" s="1"/>
      <c r="D16" s="1"/>
      <c r="E16" s="38" t="s">
        <v>75</v>
      </c>
      <c r="M16" s="1"/>
      <c r="Z16" t="s">
        <v>12</v>
      </c>
    </row>
    <row r="17" spans="1:26" x14ac:dyDescent="0.25">
      <c r="A17" t="s">
        <v>91</v>
      </c>
      <c r="B17" t="str">
        <f t="shared" si="1"/>
        <v>EK123050</v>
      </c>
      <c r="C17" s="1"/>
      <c r="D17" s="1"/>
      <c r="E17" s="39"/>
      <c r="M17" s="1"/>
      <c r="Z17" t="s">
        <v>13</v>
      </c>
    </row>
    <row r="18" spans="1:26" x14ac:dyDescent="0.25">
      <c r="A18" t="s">
        <v>92</v>
      </c>
      <c r="B18" t="str">
        <f t="shared" si="1"/>
        <v>EK565381</v>
      </c>
      <c r="C18" s="1"/>
      <c r="D18" s="1"/>
      <c r="E18" s="39"/>
      <c r="M18" s="1"/>
      <c r="Z18" t="s">
        <v>14</v>
      </c>
    </row>
    <row r="19" spans="1:26" x14ac:dyDescent="0.25">
      <c r="A19" t="s">
        <v>93</v>
      </c>
      <c r="B19" t="str">
        <f t="shared" si="1"/>
        <v>EK690530</v>
      </c>
      <c r="C19" s="1"/>
      <c r="D19" s="1"/>
      <c r="E19" s="39"/>
      <c r="M19" s="1"/>
      <c r="Z19" t="s">
        <v>15</v>
      </c>
    </row>
    <row r="20" spans="1:26" x14ac:dyDescent="0.25">
      <c r="A20" t="s">
        <v>94</v>
      </c>
      <c r="B20" t="str">
        <f t="shared" si="1"/>
        <v>EK970885</v>
      </c>
      <c r="C20" s="1"/>
      <c r="D20" s="1"/>
      <c r="E20" s="39"/>
      <c r="M20" s="1"/>
      <c r="Z20" t="s">
        <v>16</v>
      </c>
    </row>
    <row r="21" spans="1:26" x14ac:dyDescent="0.25">
      <c r="A21" t="s">
        <v>95</v>
      </c>
      <c r="B21" t="str">
        <f t="shared" si="1"/>
        <v>UV779632</v>
      </c>
      <c r="C21" s="1"/>
      <c r="D21" s="1"/>
      <c r="E21" s="39"/>
      <c r="M21" s="1"/>
      <c r="Z21" t="s">
        <v>17</v>
      </c>
    </row>
    <row r="22" spans="1:26" x14ac:dyDescent="0.25">
      <c r="A22" t="s">
        <v>96</v>
      </c>
      <c r="B22" t="str">
        <f t="shared" si="1"/>
        <v>EK014932</v>
      </c>
      <c r="C22" s="1"/>
      <c r="D22" s="1"/>
      <c r="E22" s="39"/>
      <c r="M22" s="1"/>
      <c r="Z22" t="s">
        <v>18</v>
      </c>
    </row>
    <row r="23" spans="1:26" x14ac:dyDescent="0.25">
      <c r="A23" t="s">
        <v>97</v>
      </c>
      <c r="B23" t="str">
        <f t="shared" si="1"/>
        <v>EK311486</v>
      </c>
      <c r="C23" s="1"/>
      <c r="D23" s="1"/>
      <c r="E23" s="39"/>
      <c r="M23" s="1"/>
      <c r="Z23" t="s">
        <v>19</v>
      </c>
    </row>
    <row r="24" spans="1:26" x14ac:dyDescent="0.25">
      <c r="A24" t="s">
        <v>98</v>
      </c>
      <c r="B24" t="str">
        <f t="shared" si="1"/>
        <v>AL481947</v>
      </c>
      <c r="C24" s="1"/>
      <c r="D24" s="1"/>
      <c r="E24" s="39"/>
      <c r="M24" s="1"/>
      <c r="Z24" t="s">
        <v>20</v>
      </c>
    </row>
    <row r="25" spans="1:26" x14ac:dyDescent="0.25">
      <c r="A25" t="s">
        <v>99</v>
      </c>
      <c r="B25" t="str">
        <f t="shared" si="1"/>
        <v>AN340096</v>
      </c>
      <c r="C25" s="1"/>
      <c r="D25" s="1"/>
      <c r="E25" s="39"/>
      <c r="M25" s="1"/>
      <c r="Z25" t="s">
        <v>21</v>
      </c>
    </row>
    <row r="26" spans="1:26" x14ac:dyDescent="0.25">
      <c r="A26" t="s">
        <v>100</v>
      </c>
      <c r="B26" t="str">
        <f t="shared" si="1"/>
        <v>AP891413</v>
      </c>
      <c r="C26" s="1"/>
      <c r="D26" s="1"/>
      <c r="E26" s="39"/>
      <c r="M26" s="1"/>
      <c r="Z26" t="s">
        <v>22</v>
      </c>
    </row>
    <row r="27" spans="1:26" x14ac:dyDescent="0.25">
      <c r="A27" t="s">
        <v>192</v>
      </c>
      <c r="B27" t="str">
        <f t="shared" si="1"/>
        <v>AS213987</v>
      </c>
      <c r="C27" s="1"/>
      <c r="D27" s="1"/>
      <c r="E27" s="39"/>
      <c r="M27" s="1"/>
    </row>
    <row r="28" spans="1:26" x14ac:dyDescent="0.25">
      <c r="A28" t="s">
        <v>101</v>
      </c>
      <c r="B28" t="str">
        <f t="shared" si="1"/>
        <v>AO144138</v>
      </c>
      <c r="C28" s="1"/>
      <c r="D28" s="1"/>
      <c r="E28" s="39"/>
      <c r="M28" s="1"/>
    </row>
    <row r="29" spans="1:26" x14ac:dyDescent="0.25">
      <c r="A29" t="s">
        <v>102</v>
      </c>
      <c r="B29" t="str">
        <f t="shared" si="1"/>
        <v>AL483101</v>
      </c>
      <c r="C29" s="1"/>
      <c r="D29" s="1"/>
      <c r="E29" s="39"/>
      <c r="M29" s="1"/>
    </row>
    <row r="30" spans="1:26" x14ac:dyDescent="0.25">
      <c r="A30" t="s">
        <v>103</v>
      </c>
      <c r="B30" t="str">
        <f t="shared" si="1"/>
        <v>AR046732</v>
      </c>
      <c r="C30" s="1"/>
      <c r="D30" s="1"/>
      <c r="E30" s="40"/>
      <c r="M30" s="1"/>
    </row>
    <row r="31" spans="1:26" x14ac:dyDescent="0.25">
      <c r="B31" t="str">
        <f t="shared" si="1"/>
        <v/>
      </c>
      <c r="C31" s="1"/>
      <c r="D31" s="1"/>
      <c r="M31" s="1"/>
    </row>
    <row r="32" spans="1:26" x14ac:dyDescent="0.25">
      <c r="A32" t="s">
        <v>104</v>
      </c>
      <c r="B32" t="str">
        <f t="shared" si="1"/>
        <v>QJ122788</v>
      </c>
      <c r="C32" s="1"/>
      <c r="D32" s="1"/>
      <c r="E32" s="38" t="s">
        <v>136</v>
      </c>
      <c r="M32" s="1"/>
    </row>
    <row r="33" spans="1:13" x14ac:dyDescent="0.25">
      <c r="A33" t="s">
        <v>193</v>
      </c>
      <c r="B33" t="str">
        <f t="shared" si="1"/>
        <v>AO513335</v>
      </c>
      <c r="C33" s="1"/>
      <c r="D33" s="1"/>
      <c r="E33" s="39"/>
      <c r="M33" s="1"/>
    </row>
    <row r="34" spans="1:13" x14ac:dyDescent="0.25">
      <c r="A34" t="s">
        <v>105</v>
      </c>
      <c r="B34" t="str">
        <f t="shared" si="1"/>
        <v>EK345578</v>
      </c>
      <c r="C34" s="1"/>
      <c r="D34" s="1"/>
      <c r="E34" s="39"/>
      <c r="M34" s="1"/>
    </row>
    <row r="35" spans="1:13" x14ac:dyDescent="0.25">
      <c r="A35" t="s">
        <v>106</v>
      </c>
      <c r="B35" t="str">
        <f t="shared" si="1"/>
        <v>AM202130</v>
      </c>
      <c r="C35" s="1"/>
      <c r="D35" s="1"/>
      <c r="E35" s="39"/>
      <c r="M35" s="1"/>
    </row>
    <row r="36" spans="1:13" x14ac:dyDescent="0.25">
      <c r="A36" t="s">
        <v>107</v>
      </c>
      <c r="B36" t="str">
        <f t="shared" si="1"/>
        <v>AF241177</v>
      </c>
      <c r="D36" s="1"/>
      <c r="E36" s="39"/>
      <c r="M36" s="1"/>
    </row>
    <row r="37" spans="1:13" x14ac:dyDescent="0.25">
      <c r="A37" t="s">
        <v>108</v>
      </c>
      <c r="B37" t="str">
        <f t="shared" si="1"/>
        <v>JK885213</v>
      </c>
      <c r="D37" s="1"/>
      <c r="E37" s="39"/>
      <c r="M37" s="1"/>
    </row>
    <row r="38" spans="1:13" x14ac:dyDescent="0.25">
      <c r="A38" t="s">
        <v>109</v>
      </c>
      <c r="B38" t="str">
        <f t="shared" si="1"/>
        <v>LW802271</v>
      </c>
      <c r="D38" s="1" t="str">
        <f t="shared" ref="D38:D68" si="2">IF(WEEKDAY(C36) &lt;&gt; 1, IF(WEEKDAY(C36) &lt;&gt; 7, C36, ""), "")</f>
        <v/>
      </c>
      <c r="E38" s="39"/>
      <c r="M38" s="1"/>
    </row>
    <row r="39" spans="1:13" x14ac:dyDescent="0.25">
      <c r="A39" t="s">
        <v>110</v>
      </c>
      <c r="B39" t="str">
        <f t="shared" si="1"/>
        <v>AM892032</v>
      </c>
      <c r="D39" s="1" t="str">
        <f t="shared" si="2"/>
        <v/>
      </c>
      <c r="E39" s="39"/>
      <c r="M39" s="1"/>
    </row>
    <row r="40" spans="1:13" x14ac:dyDescent="0.25">
      <c r="A40" t="s">
        <v>111</v>
      </c>
      <c r="B40" t="str">
        <f t="shared" si="1"/>
        <v>AO268489</v>
      </c>
      <c r="D40" s="1" t="str">
        <f t="shared" si="2"/>
        <v/>
      </c>
      <c r="E40" s="39"/>
      <c r="M40" s="1"/>
    </row>
    <row r="41" spans="1:13" x14ac:dyDescent="0.25">
      <c r="A41" t="s">
        <v>112</v>
      </c>
      <c r="B41" t="str">
        <f t="shared" si="1"/>
        <v>AQ279162</v>
      </c>
      <c r="D41" s="1" t="str">
        <f t="shared" si="2"/>
        <v/>
      </c>
      <c r="E41" s="39"/>
      <c r="M41" s="1"/>
    </row>
    <row r="42" spans="1:13" x14ac:dyDescent="0.25">
      <c r="A42" t="s">
        <v>194</v>
      </c>
      <c r="B42" t="str">
        <f t="shared" si="1"/>
        <v>AS788036</v>
      </c>
      <c r="D42" s="1" t="str">
        <f t="shared" si="2"/>
        <v/>
      </c>
      <c r="E42" s="40"/>
      <c r="M42" s="1"/>
    </row>
    <row r="43" spans="1:13" x14ac:dyDescent="0.25">
      <c r="B43" t="str">
        <f t="shared" si="1"/>
        <v/>
      </c>
      <c r="D43" s="1" t="str">
        <f t="shared" si="2"/>
        <v/>
      </c>
      <c r="M43" s="1"/>
    </row>
    <row r="44" spans="1:13" x14ac:dyDescent="0.25">
      <c r="A44" t="s">
        <v>195</v>
      </c>
      <c r="B44" t="str">
        <f t="shared" si="1"/>
        <v>QJ907731</v>
      </c>
      <c r="D44" s="1" t="str">
        <f t="shared" si="2"/>
        <v/>
      </c>
      <c r="E44" s="38" t="s">
        <v>72</v>
      </c>
      <c r="M44" s="1"/>
    </row>
    <row r="45" spans="1:13" x14ac:dyDescent="0.25">
      <c r="A45" t="s">
        <v>196</v>
      </c>
      <c r="B45" t="str">
        <f t="shared" si="1"/>
        <v>EK265383</v>
      </c>
      <c r="D45" s="1" t="str">
        <f t="shared" si="2"/>
        <v/>
      </c>
      <c r="E45" s="39"/>
      <c r="M45" s="1"/>
    </row>
    <row r="46" spans="1:13" x14ac:dyDescent="0.25">
      <c r="A46" t="s">
        <v>197</v>
      </c>
      <c r="B46" t="str">
        <f t="shared" si="1"/>
        <v>EJ509571</v>
      </c>
      <c r="D46" s="1" t="str">
        <f t="shared" si="2"/>
        <v/>
      </c>
      <c r="E46" s="39"/>
      <c r="M46" s="1"/>
    </row>
    <row r="47" spans="1:13" x14ac:dyDescent="0.25">
      <c r="A47" t="s">
        <v>198</v>
      </c>
      <c r="B47" t="str">
        <f t="shared" si="1"/>
        <v>EK840085</v>
      </c>
      <c r="D47" s="1" t="str">
        <f t="shared" si="2"/>
        <v/>
      </c>
      <c r="E47" s="39"/>
      <c r="M47" s="1"/>
    </row>
    <row r="48" spans="1:13" x14ac:dyDescent="0.25">
      <c r="A48" t="s">
        <v>199</v>
      </c>
      <c r="B48" t="str">
        <f t="shared" si="1"/>
        <v>UV887154</v>
      </c>
      <c r="D48" s="1" t="str">
        <f t="shared" si="2"/>
        <v/>
      </c>
      <c r="E48" s="39"/>
      <c r="M48" s="1"/>
    </row>
    <row r="49" spans="1:13" x14ac:dyDescent="0.25">
      <c r="A49" t="s">
        <v>200</v>
      </c>
      <c r="B49" t="str">
        <f t="shared" si="1"/>
        <v>EK515192</v>
      </c>
      <c r="D49" s="1" t="str">
        <f t="shared" si="2"/>
        <v/>
      </c>
      <c r="E49" s="39"/>
      <c r="M49" s="1"/>
    </row>
    <row r="50" spans="1:13" x14ac:dyDescent="0.25">
      <c r="A50" t="s">
        <v>201</v>
      </c>
      <c r="B50" t="str">
        <f t="shared" si="1"/>
        <v>AO129941</v>
      </c>
      <c r="D50" s="1" t="str">
        <f t="shared" si="2"/>
        <v/>
      </c>
      <c r="E50" s="39"/>
      <c r="M50" s="1"/>
    </row>
    <row r="51" spans="1:13" x14ac:dyDescent="0.25">
      <c r="A51" t="s">
        <v>202</v>
      </c>
      <c r="B51" t="str">
        <f t="shared" si="1"/>
        <v>AP820657</v>
      </c>
      <c r="D51" s="1" t="str">
        <f t="shared" si="2"/>
        <v/>
      </c>
      <c r="E51" s="39"/>
      <c r="M51" s="1"/>
    </row>
    <row r="52" spans="1:13" x14ac:dyDescent="0.25">
      <c r="A52" t="s">
        <v>203</v>
      </c>
      <c r="B52" t="str">
        <f t="shared" si="1"/>
        <v>AS886549</v>
      </c>
      <c r="D52" s="1" t="str">
        <f t="shared" si="2"/>
        <v/>
      </c>
      <c r="E52" s="40"/>
      <c r="M52" s="1"/>
    </row>
    <row r="53" spans="1:13" x14ac:dyDescent="0.25">
      <c r="B53" t="str">
        <f t="shared" si="1"/>
        <v/>
      </c>
      <c r="D53" s="1" t="str">
        <f t="shared" si="2"/>
        <v/>
      </c>
      <c r="M53" s="1"/>
    </row>
    <row r="54" spans="1:13" x14ac:dyDescent="0.25">
      <c r="A54" t="s">
        <v>204</v>
      </c>
      <c r="B54" t="str">
        <f t="shared" si="1"/>
        <v>EK563679</v>
      </c>
      <c r="D54" s="1" t="str">
        <f t="shared" si="2"/>
        <v/>
      </c>
      <c r="E54" s="38" t="s">
        <v>276</v>
      </c>
      <c r="M54" s="1"/>
    </row>
    <row r="55" spans="1:13" x14ac:dyDescent="0.25">
      <c r="A55" t="s">
        <v>205</v>
      </c>
      <c r="B55" t="str">
        <f t="shared" si="1"/>
        <v>EK777641</v>
      </c>
      <c r="D55" s="1" t="str">
        <f t="shared" si="2"/>
        <v/>
      </c>
      <c r="E55" s="39"/>
      <c r="M55" s="1"/>
    </row>
    <row r="56" spans="1:13" x14ac:dyDescent="0.25">
      <c r="A56" t="s">
        <v>206</v>
      </c>
      <c r="B56" t="str">
        <f t="shared" si="1"/>
        <v>LW969051</v>
      </c>
      <c r="D56" s="1" t="str">
        <f t="shared" si="2"/>
        <v/>
      </c>
      <c r="E56" s="39"/>
      <c r="M56" s="1"/>
    </row>
    <row r="57" spans="1:13" x14ac:dyDescent="0.25">
      <c r="A57" t="s">
        <v>207</v>
      </c>
      <c r="B57" t="str">
        <f t="shared" si="1"/>
        <v>EK806702</v>
      </c>
      <c r="D57" s="1" t="str">
        <f t="shared" si="2"/>
        <v/>
      </c>
      <c r="E57" s="40"/>
      <c r="M57" s="1"/>
    </row>
    <row r="58" spans="1:13" x14ac:dyDescent="0.25">
      <c r="B58" t="str">
        <f t="shared" si="1"/>
        <v/>
      </c>
      <c r="D58" s="1" t="str">
        <f t="shared" si="2"/>
        <v/>
      </c>
      <c r="M58" s="1"/>
    </row>
    <row r="59" spans="1:13" x14ac:dyDescent="0.25">
      <c r="A59" t="s">
        <v>113</v>
      </c>
      <c r="B59" t="str">
        <f t="shared" si="1"/>
        <v>EJ876949</v>
      </c>
      <c r="D59" s="1" t="str">
        <f t="shared" si="2"/>
        <v/>
      </c>
      <c r="E59" s="38" t="s">
        <v>76</v>
      </c>
      <c r="M59" s="1"/>
    </row>
    <row r="60" spans="1:13" x14ac:dyDescent="0.25">
      <c r="A60" t="s">
        <v>114</v>
      </c>
      <c r="B60" t="str">
        <f t="shared" si="1"/>
        <v>EJ980562</v>
      </c>
      <c r="D60" s="1" t="str">
        <f t="shared" si="2"/>
        <v/>
      </c>
      <c r="E60" s="39"/>
      <c r="M60" s="1"/>
    </row>
    <row r="61" spans="1:13" x14ac:dyDescent="0.25">
      <c r="A61" t="s">
        <v>115</v>
      </c>
      <c r="B61" t="str">
        <f t="shared" si="1"/>
        <v>EJ163546</v>
      </c>
      <c r="D61" s="1" t="str">
        <f t="shared" si="2"/>
        <v/>
      </c>
      <c r="E61" s="39"/>
      <c r="M61" s="1"/>
    </row>
    <row r="62" spans="1:13" x14ac:dyDescent="0.25">
      <c r="A62" t="s">
        <v>116</v>
      </c>
      <c r="B62" t="str">
        <f t="shared" si="1"/>
        <v>EK644843</v>
      </c>
      <c r="D62" s="1" t="str">
        <f t="shared" si="2"/>
        <v/>
      </c>
      <c r="E62" s="39"/>
      <c r="M62" s="1"/>
    </row>
    <row r="63" spans="1:13" x14ac:dyDescent="0.25">
      <c r="A63" t="s">
        <v>117</v>
      </c>
      <c r="B63" t="str">
        <f t="shared" si="1"/>
        <v>AF276335</v>
      </c>
      <c r="D63" s="1" t="str">
        <f t="shared" si="2"/>
        <v/>
      </c>
      <c r="E63" s="39"/>
      <c r="M63" s="1"/>
    </row>
    <row r="64" spans="1:13" x14ac:dyDescent="0.25">
      <c r="A64" t="s">
        <v>118</v>
      </c>
      <c r="B64" t="str">
        <f t="shared" si="1"/>
        <v>EK101493</v>
      </c>
      <c r="D64" s="1" t="str">
        <f t="shared" si="2"/>
        <v/>
      </c>
      <c r="E64" s="39"/>
      <c r="M64" s="1"/>
    </row>
    <row r="65" spans="1:13" x14ac:dyDescent="0.25">
      <c r="A65" t="s">
        <v>119</v>
      </c>
      <c r="B65" t="str">
        <f t="shared" si="1"/>
        <v>JK409304</v>
      </c>
      <c r="D65" s="1" t="str">
        <f t="shared" si="2"/>
        <v/>
      </c>
      <c r="E65" s="39"/>
      <c r="M65" s="1"/>
    </row>
    <row r="66" spans="1:13" x14ac:dyDescent="0.25">
      <c r="A66" t="s">
        <v>120</v>
      </c>
      <c r="B66" t="str">
        <f t="shared" si="1"/>
        <v>LW867134</v>
      </c>
      <c r="D66" s="1" t="str">
        <f t="shared" si="2"/>
        <v/>
      </c>
      <c r="E66" s="39"/>
      <c r="M66" s="1"/>
    </row>
    <row r="67" spans="1:13" x14ac:dyDescent="0.25">
      <c r="A67" t="s">
        <v>121</v>
      </c>
      <c r="B67" t="str">
        <f t="shared" si="1"/>
        <v>QZ497356</v>
      </c>
      <c r="D67" s="1" t="str">
        <f t="shared" si="2"/>
        <v/>
      </c>
      <c r="E67" s="39"/>
      <c r="M67" s="1"/>
    </row>
    <row r="68" spans="1:13" x14ac:dyDescent="0.25">
      <c r="A68" t="s">
        <v>122</v>
      </c>
      <c r="B68" t="str">
        <f t="shared" si="1"/>
        <v>EK773695</v>
      </c>
      <c r="D68" s="1" t="str">
        <f t="shared" si="2"/>
        <v/>
      </c>
      <c r="E68" s="39"/>
      <c r="M68" s="1"/>
    </row>
    <row r="69" spans="1:13" x14ac:dyDescent="0.25">
      <c r="A69" t="s">
        <v>123</v>
      </c>
      <c r="B69" t="str">
        <f t="shared" ref="B69:B132" si="3">LEFT(A69, 8)</f>
        <v>AM782399</v>
      </c>
      <c r="D69" s="1" t="str">
        <f t="shared" ref="D69:D132" si="4">IF(WEEKDAY(C67) &lt;&gt; 1, IF(WEEKDAY(C67) &lt;&gt; 7, C67, ""), "")</f>
        <v/>
      </c>
      <c r="E69" s="39"/>
      <c r="M69" s="1"/>
    </row>
    <row r="70" spans="1:13" x14ac:dyDescent="0.25">
      <c r="A70" t="s">
        <v>124</v>
      </c>
      <c r="B70" t="str">
        <f t="shared" si="3"/>
        <v>AQ264642</v>
      </c>
      <c r="D70" s="1" t="str">
        <f t="shared" si="4"/>
        <v/>
      </c>
      <c r="E70" s="39"/>
      <c r="M70" s="1"/>
    </row>
    <row r="71" spans="1:13" x14ac:dyDescent="0.25">
      <c r="A71" t="s">
        <v>208</v>
      </c>
      <c r="B71" t="str">
        <f t="shared" si="3"/>
        <v>AS420689</v>
      </c>
      <c r="D71" s="1" t="str">
        <f t="shared" si="4"/>
        <v/>
      </c>
      <c r="E71" s="39"/>
      <c r="M71" s="1"/>
    </row>
    <row r="72" spans="1:13" x14ac:dyDescent="0.25">
      <c r="A72" t="s">
        <v>125</v>
      </c>
      <c r="B72" t="str">
        <f t="shared" si="3"/>
        <v>AL516673</v>
      </c>
      <c r="D72" s="1" t="str">
        <f t="shared" si="4"/>
        <v/>
      </c>
      <c r="E72" s="39"/>
      <c r="M72" s="1"/>
    </row>
    <row r="73" spans="1:13" x14ac:dyDescent="0.25">
      <c r="A73" t="s">
        <v>126</v>
      </c>
      <c r="B73" t="str">
        <f t="shared" si="3"/>
        <v>EI323842</v>
      </c>
      <c r="D73" s="1" t="str">
        <f t="shared" si="4"/>
        <v/>
      </c>
      <c r="E73" s="40"/>
      <c r="M73" s="1"/>
    </row>
    <row r="74" spans="1:13" x14ac:dyDescent="0.25">
      <c r="B74" t="str">
        <f t="shared" si="3"/>
        <v/>
      </c>
      <c r="D74" s="1" t="str">
        <f t="shared" si="4"/>
        <v/>
      </c>
      <c r="M74" s="1"/>
    </row>
    <row r="75" spans="1:13" x14ac:dyDescent="0.25">
      <c r="A75" t="s">
        <v>127</v>
      </c>
      <c r="B75" t="str">
        <f t="shared" si="3"/>
        <v>EK153656</v>
      </c>
      <c r="D75" s="1" t="str">
        <f t="shared" si="4"/>
        <v/>
      </c>
      <c r="E75" s="38" t="s">
        <v>73</v>
      </c>
      <c r="M75" s="1"/>
    </row>
    <row r="76" spans="1:13" x14ac:dyDescent="0.25">
      <c r="A76" t="s">
        <v>209</v>
      </c>
      <c r="B76" t="str">
        <f t="shared" si="3"/>
        <v>AR008548</v>
      </c>
      <c r="D76" s="1" t="str">
        <f t="shared" si="4"/>
        <v/>
      </c>
      <c r="E76" s="39"/>
      <c r="M76" s="1"/>
    </row>
    <row r="77" spans="1:13" x14ac:dyDescent="0.25">
      <c r="A77" t="s">
        <v>128</v>
      </c>
      <c r="B77" t="str">
        <f t="shared" si="3"/>
        <v>EK835925</v>
      </c>
      <c r="D77" s="1" t="str">
        <f t="shared" si="4"/>
        <v/>
      </c>
      <c r="E77" s="39"/>
      <c r="M77" s="1"/>
    </row>
    <row r="78" spans="1:13" x14ac:dyDescent="0.25">
      <c r="A78" t="s">
        <v>129</v>
      </c>
      <c r="B78" t="str">
        <f t="shared" si="3"/>
        <v>EK345668</v>
      </c>
      <c r="D78" s="1" t="str">
        <f t="shared" si="4"/>
        <v/>
      </c>
      <c r="E78" s="39"/>
      <c r="M78" s="1"/>
    </row>
    <row r="79" spans="1:13" x14ac:dyDescent="0.25">
      <c r="A79" t="s">
        <v>130</v>
      </c>
      <c r="B79" t="str">
        <f t="shared" si="3"/>
        <v>JK352086</v>
      </c>
      <c r="D79" s="1" t="str">
        <f t="shared" si="4"/>
        <v/>
      </c>
      <c r="E79" s="39"/>
      <c r="M79" s="1"/>
    </row>
    <row r="80" spans="1:13" x14ac:dyDescent="0.25">
      <c r="A80" t="s">
        <v>131</v>
      </c>
      <c r="B80" t="str">
        <f t="shared" si="3"/>
        <v>EK665588</v>
      </c>
      <c r="D80" s="1" t="str">
        <f t="shared" si="4"/>
        <v/>
      </c>
      <c r="E80" s="39"/>
      <c r="M80" s="1"/>
    </row>
    <row r="81" spans="1:13" x14ac:dyDescent="0.25">
      <c r="A81" t="s">
        <v>132</v>
      </c>
      <c r="B81" t="str">
        <f t="shared" si="3"/>
        <v>AM931559</v>
      </c>
      <c r="D81" s="1" t="str">
        <f t="shared" si="4"/>
        <v/>
      </c>
      <c r="E81" s="39"/>
      <c r="M81" s="1"/>
    </row>
    <row r="82" spans="1:13" x14ac:dyDescent="0.25">
      <c r="A82" t="s">
        <v>210</v>
      </c>
      <c r="B82" t="str">
        <f t="shared" si="3"/>
        <v>AS816708</v>
      </c>
      <c r="D82" s="1" t="str">
        <f t="shared" si="4"/>
        <v/>
      </c>
      <c r="E82" s="39"/>
      <c r="M82" s="1"/>
    </row>
    <row r="83" spans="1:13" x14ac:dyDescent="0.25">
      <c r="A83" t="s">
        <v>133</v>
      </c>
      <c r="B83" t="str">
        <f t="shared" si="3"/>
        <v>LW888767</v>
      </c>
      <c r="D83" s="1" t="str">
        <f t="shared" si="4"/>
        <v/>
      </c>
      <c r="E83" s="39"/>
      <c r="M83" s="1"/>
    </row>
    <row r="84" spans="1:13" x14ac:dyDescent="0.25">
      <c r="A84" t="s">
        <v>134</v>
      </c>
      <c r="B84" t="str">
        <f t="shared" si="3"/>
        <v>EK399393</v>
      </c>
      <c r="D84" s="1" t="str">
        <f t="shared" si="4"/>
        <v/>
      </c>
      <c r="E84" s="40"/>
      <c r="M84" s="1"/>
    </row>
    <row r="85" spans="1:13" ht="15.75" thickBot="1" x14ac:dyDescent="0.3">
      <c r="A85" s="5"/>
      <c r="B85" s="5" t="str">
        <f t="shared" si="3"/>
        <v/>
      </c>
      <c r="D85" s="1" t="str">
        <f t="shared" si="4"/>
        <v/>
      </c>
      <c r="M85" s="1"/>
    </row>
    <row r="86" spans="1:13" ht="15.75" thickTop="1" x14ac:dyDescent="0.25">
      <c r="B86" t="str">
        <f t="shared" si="3"/>
        <v/>
      </c>
      <c r="D86" s="1" t="str">
        <f t="shared" si="4"/>
        <v/>
      </c>
      <c r="M86" s="1"/>
    </row>
    <row r="87" spans="1:13" x14ac:dyDescent="0.25">
      <c r="A87" t="s">
        <v>211</v>
      </c>
      <c r="B87" t="str">
        <f t="shared" si="3"/>
        <v>EJ855492</v>
      </c>
      <c r="D87" s="1" t="str">
        <f t="shared" si="4"/>
        <v/>
      </c>
      <c r="E87" s="38" t="s">
        <v>74</v>
      </c>
      <c r="M87" s="1"/>
    </row>
    <row r="88" spans="1:13" x14ac:dyDescent="0.25">
      <c r="A88" t="s">
        <v>212</v>
      </c>
      <c r="B88" t="str">
        <f t="shared" si="3"/>
        <v>LW885162</v>
      </c>
      <c r="D88" s="1" t="str">
        <f t="shared" si="4"/>
        <v/>
      </c>
      <c r="E88" s="39"/>
      <c r="M88" s="1"/>
    </row>
    <row r="89" spans="1:13" x14ac:dyDescent="0.25">
      <c r="A89" t="s">
        <v>213</v>
      </c>
      <c r="B89" t="str">
        <f t="shared" si="3"/>
        <v>AP047745</v>
      </c>
      <c r="D89" s="1" t="str">
        <f t="shared" si="4"/>
        <v/>
      </c>
      <c r="E89" s="39"/>
      <c r="M89" s="1"/>
    </row>
    <row r="90" spans="1:13" x14ac:dyDescent="0.25">
      <c r="A90" t="s">
        <v>214</v>
      </c>
      <c r="B90" t="str">
        <f t="shared" si="3"/>
        <v>AL632033</v>
      </c>
      <c r="D90" s="1" t="str">
        <f t="shared" si="4"/>
        <v/>
      </c>
      <c r="E90" s="39"/>
      <c r="M90" s="1"/>
    </row>
    <row r="91" spans="1:13" x14ac:dyDescent="0.25">
      <c r="A91" t="s">
        <v>215</v>
      </c>
      <c r="B91" t="str">
        <f t="shared" si="3"/>
        <v>AL631649</v>
      </c>
      <c r="D91" s="1" t="str">
        <f t="shared" si="4"/>
        <v/>
      </c>
      <c r="E91" s="39"/>
      <c r="M91" s="1"/>
    </row>
    <row r="92" spans="1:13" x14ac:dyDescent="0.25">
      <c r="A92" t="s">
        <v>216</v>
      </c>
      <c r="B92" t="str">
        <f t="shared" si="3"/>
        <v>AN952061</v>
      </c>
      <c r="D92" s="1" t="str">
        <f t="shared" si="4"/>
        <v/>
      </c>
      <c r="E92" s="39"/>
      <c r="M92" s="1"/>
    </row>
    <row r="93" spans="1:13" x14ac:dyDescent="0.25">
      <c r="A93" t="s">
        <v>217</v>
      </c>
      <c r="B93" t="str">
        <f t="shared" si="3"/>
        <v>AS169787</v>
      </c>
      <c r="D93" s="1" t="str">
        <f t="shared" si="4"/>
        <v/>
      </c>
      <c r="E93" s="39"/>
      <c r="M93" s="1"/>
    </row>
    <row r="94" spans="1:13" x14ac:dyDescent="0.25">
      <c r="A94" t="s">
        <v>218</v>
      </c>
      <c r="B94" t="str">
        <f t="shared" si="3"/>
        <v>AS168891</v>
      </c>
      <c r="D94" s="1" t="str">
        <f t="shared" si="4"/>
        <v/>
      </c>
      <c r="E94" s="39"/>
      <c r="M94" s="1"/>
    </row>
    <row r="95" spans="1:13" x14ac:dyDescent="0.25">
      <c r="A95" t="s">
        <v>219</v>
      </c>
      <c r="B95" t="str">
        <f t="shared" si="3"/>
        <v>QZ336231</v>
      </c>
      <c r="D95" s="1" t="str">
        <f t="shared" si="4"/>
        <v/>
      </c>
      <c r="E95" s="39"/>
      <c r="M95" s="1"/>
    </row>
    <row r="96" spans="1:13" x14ac:dyDescent="0.25">
      <c r="A96" t="s">
        <v>220</v>
      </c>
      <c r="B96" t="str">
        <f t="shared" si="3"/>
        <v>QZ336225</v>
      </c>
      <c r="D96" s="1" t="str">
        <f t="shared" si="4"/>
        <v/>
      </c>
      <c r="E96" s="39"/>
      <c r="M96" s="1"/>
    </row>
    <row r="97" spans="1:13" x14ac:dyDescent="0.25">
      <c r="A97" t="s">
        <v>221</v>
      </c>
      <c r="B97" t="str">
        <f t="shared" si="3"/>
        <v>AP048652</v>
      </c>
      <c r="D97" s="1" t="str">
        <f t="shared" si="4"/>
        <v/>
      </c>
      <c r="E97" s="39"/>
      <c r="M97" s="1"/>
    </row>
    <row r="98" spans="1:13" x14ac:dyDescent="0.25">
      <c r="A98" t="s">
        <v>222</v>
      </c>
      <c r="B98" t="str">
        <f t="shared" si="3"/>
        <v>EJ428782</v>
      </c>
      <c r="D98" s="1" t="str">
        <f t="shared" si="4"/>
        <v/>
      </c>
      <c r="E98" s="40"/>
      <c r="M98" s="1"/>
    </row>
    <row r="99" spans="1:13" x14ac:dyDescent="0.25">
      <c r="B99" t="str">
        <f t="shared" si="3"/>
        <v/>
      </c>
      <c r="D99" s="1" t="str">
        <f t="shared" si="4"/>
        <v/>
      </c>
      <c r="M99" s="1"/>
    </row>
    <row r="100" spans="1:13" x14ac:dyDescent="0.25">
      <c r="A100" t="s">
        <v>223</v>
      </c>
      <c r="B100" t="str">
        <f t="shared" si="3"/>
        <v>EJ903348</v>
      </c>
      <c r="D100" s="1" t="str">
        <f t="shared" si="4"/>
        <v/>
      </c>
      <c r="E100" s="38" t="s">
        <v>75</v>
      </c>
      <c r="M100" s="1"/>
    </row>
    <row r="101" spans="1:13" x14ac:dyDescent="0.25">
      <c r="A101" t="s">
        <v>224</v>
      </c>
      <c r="B101" t="str">
        <f t="shared" si="3"/>
        <v>JV624596</v>
      </c>
      <c r="D101" s="1" t="str">
        <f t="shared" si="4"/>
        <v/>
      </c>
      <c r="E101" s="39"/>
      <c r="M101" s="1"/>
    </row>
    <row r="102" spans="1:13" x14ac:dyDescent="0.25">
      <c r="A102" t="s">
        <v>225</v>
      </c>
      <c r="B102" t="str">
        <f t="shared" si="3"/>
        <v>EK305443</v>
      </c>
      <c r="D102" s="1" t="str">
        <f t="shared" si="4"/>
        <v/>
      </c>
      <c r="E102" s="39"/>
      <c r="M102" s="1"/>
    </row>
    <row r="103" spans="1:13" x14ac:dyDescent="0.25">
      <c r="A103" t="s">
        <v>226</v>
      </c>
      <c r="B103" t="str">
        <f t="shared" si="3"/>
        <v>LW401771</v>
      </c>
      <c r="D103" s="1" t="str">
        <f t="shared" si="4"/>
        <v/>
      </c>
      <c r="E103" s="39"/>
      <c r="M103" s="1"/>
    </row>
    <row r="104" spans="1:13" x14ac:dyDescent="0.25">
      <c r="A104" t="s">
        <v>227</v>
      </c>
      <c r="B104" t="str">
        <f t="shared" si="3"/>
        <v>AO318604</v>
      </c>
      <c r="D104" s="1" t="str">
        <f t="shared" si="4"/>
        <v/>
      </c>
      <c r="E104" s="39"/>
      <c r="M104" s="1"/>
    </row>
    <row r="105" spans="1:13" x14ac:dyDescent="0.25">
      <c r="A105" t="s">
        <v>228</v>
      </c>
      <c r="B105" t="str">
        <f t="shared" si="3"/>
        <v>QJ198419</v>
      </c>
      <c r="D105" s="1" t="str">
        <f t="shared" si="4"/>
        <v/>
      </c>
      <c r="E105" s="39"/>
      <c r="M105" s="1"/>
    </row>
    <row r="106" spans="1:13" x14ac:dyDescent="0.25">
      <c r="A106" t="s">
        <v>229</v>
      </c>
      <c r="B106" t="str">
        <f t="shared" si="3"/>
        <v>AQ643150</v>
      </c>
      <c r="D106" s="1" t="str">
        <f t="shared" si="4"/>
        <v/>
      </c>
      <c r="E106" s="39"/>
      <c r="M106" s="1"/>
    </row>
    <row r="107" spans="1:13" x14ac:dyDescent="0.25">
      <c r="A107" t="s">
        <v>230</v>
      </c>
      <c r="B107" t="str">
        <f t="shared" si="3"/>
        <v>EI531732</v>
      </c>
      <c r="D107" s="1" t="str">
        <f t="shared" si="4"/>
        <v/>
      </c>
      <c r="E107" s="39"/>
      <c r="M107" s="1"/>
    </row>
    <row r="108" spans="1:13" x14ac:dyDescent="0.25">
      <c r="A108" t="s">
        <v>231</v>
      </c>
      <c r="B108" t="str">
        <f t="shared" si="3"/>
        <v>JK505631</v>
      </c>
      <c r="D108" s="1" t="str">
        <f t="shared" si="4"/>
        <v/>
      </c>
      <c r="E108" s="39"/>
      <c r="M108" s="1"/>
    </row>
    <row r="109" spans="1:13" x14ac:dyDescent="0.25">
      <c r="A109" t="s">
        <v>232</v>
      </c>
      <c r="B109" t="str">
        <f t="shared" si="3"/>
        <v>AS271080</v>
      </c>
      <c r="D109" s="1" t="str">
        <f t="shared" si="4"/>
        <v/>
      </c>
      <c r="E109" s="39"/>
      <c r="M109" s="1"/>
    </row>
    <row r="110" spans="1:13" x14ac:dyDescent="0.25">
      <c r="A110" t="s">
        <v>233</v>
      </c>
      <c r="B110" t="str">
        <f t="shared" si="3"/>
        <v>AS268105</v>
      </c>
      <c r="D110" s="1" t="str">
        <f t="shared" si="4"/>
        <v/>
      </c>
      <c r="E110" s="39"/>
      <c r="M110" s="1"/>
    </row>
    <row r="111" spans="1:13" x14ac:dyDescent="0.25">
      <c r="A111" t="s">
        <v>234</v>
      </c>
      <c r="B111" t="str">
        <f t="shared" si="3"/>
        <v>EK385206</v>
      </c>
      <c r="D111" s="1" t="str">
        <f t="shared" si="4"/>
        <v/>
      </c>
      <c r="E111" s="39"/>
      <c r="M111" s="1"/>
    </row>
    <row r="112" spans="1:13" x14ac:dyDescent="0.25">
      <c r="A112" t="s">
        <v>235</v>
      </c>
      <c r="B112" t="str">
        <f t="shared" si="3"/>
        <v>AM696780</v>
      </c>
      <c r="D112" s="1" t="str">
        <f t="shared" si="4"/>
        <v/>
      </c>
      <c r="E112" s="39"/>
      <c r="M112" s="1"/>
    </row>
    <row r="113" spans="1:13" x14ac:dyDescent="0.25">
      <c r="A113" t="s">
        <v>236</v>
      </c>
      <c r="B113" t="str">
        <f t="shared" si="3"/>
        <v>AM696757</v>
      </c>
      <c r="D113" s="1" t="str">
        <f t="shared" si="4"/>
        <v/>
      </c>
      <c r="E113" s="39"/>
      <c r="M113" s="1"/>
    </row>
    <row r="114" spans="1:13" x14ac:dyDescent="0.25">
      <c r="A114" t="s">
        <v>237</v>
      </c>
      <c r="B114" t="str">
        <f t="shared" si="3"/>
        <v>AP163399</v>
      </c>
      <c r="D114" s="1" t="str">
        <f t="shared" si="4"/>
        <v/>
      </c>
      <c r="E114" s="39"/>
      <c r="M114" s="1"/>
    </row>
    <row r="115" spans="1:13" x14ac:dyDescent="0.25">
      <c r="A115" t="s">
        <v>238</v>
      </c>
      <c r="B115" t="str">
        <f t="shared" si="3"/>
        <v>AP163394</v>
      </c>
      <c r="D115" s="1" t="str">
        <f t="shared" si="4"/>
        <v/>
      </c>
      <c r="E115" s="40"/>
      <c r="M115" s="1"/>
    </row>
    <row r="116" spans="1:13" x14ac:dyDescent="0.25">
      <c r="B116" t="str">
        <f t="shared" si="3"/>
        <v/>
      </c>
      <c r="D116" s="1" t="str">
        <f t="shared" si="4"/>
        <v/>
      </c>
      <c r="M116" s="1"/>
    </row>
    <row r="117" spans="1:13" x14ac:dyDescent="0.25">
      <c r="A117" t="s">
        <v>239</v>
      </c>
      <c r="B117" t="str">
        <f t="shared" si="3"/>
        <v>QZ378552</v>
      </c>
      <c r="D117" s="1" t="str">
        <f t="shared" si="4"/>
        <v/>
      </c>
      <c r="E117" s="38" t="s">
        <v>136</v>
      </c>
      <c r="M117" s="1"/>
    </row>
    <row r="118" spans="1:13" x14ac:dyDescent="0.25">
      <c r="A118" t="s">
        <v>240</v>
      </c>
      <c r="B118" t="str">
        <f t="shared" si="3"/>
        <v>QZ378488</v>
      </c>
      <c r="D118" s="1" t="str">
        <f t="shared" si="4"/>
        <v/>
      </c>
      <c r="E118" s="39"/>
      <c r="M118" s="1"/>
    </row>
    <row r="119" spans="1:13" x14ac:dyDescent="0.25">
      <c r="A119" t="s">
        <v>241</v>
      </c>
      <c r="B119" t="str">
        <f t="shared" si="3"/>
        <v>AQ946510</v>
      </c>
      <c r="D119" s="1" t="str">
        <f t="shared" si="4"/>
        <v/>
      </c>
      <c r="E119" s="39"/>
      <c r="M119" s="1"/>
    </row>
    <row r="120" spans="1:13" x14ac:dyDescent="0.25">
      <c r="A120" t="s">
        <v>242</v>
      </c>
      <c r="B120" t="str">
        <f t="shared" si="3"/>
        <v>AQ945768</v>
      </c>
      <c r="D120" s="1" t="str">
        <f t="shared" si="4"/>
        <v/>
      </c>
      <c r="E120" s="39"/>
      <c r="M120" s="1"/>
    </row>
    <row r="121" spans="1:13" x14ac:dyDescent="0.25">
      <c r="A121" t="s">
        <v>243</v>
      </c>
      <c r="B121" t="str">
        <f t="shared" si="3"/>
        <v>AN930259</v>
      </c>
      <c r="D121" s="1" t="str">
        <f t="shared" si="4"/>
        <v/>
      </c>
      <c r="E121" s="39"/>
      <c r="M121" s="1"/>
    </row>
    <row r="122" spans="1:13" x14ac:dyDescent="0.25">
      <c r="A122" t="s">
        <v>244</v>
      </c>
      <c r="B122" t="str">
        <f t="shared" si="3"/>
        <v>AN930187</v>
      </c>
      <c r="D122" s="1" t="str">
        <f t="shared" si="4"/>
        <v/>
      </c>
      <c r="E122" s="40"/>
      <c r="M122" s="1"/>
    </row>
    <row r="123" spans="1:13" x14ac:dyDescent="0.25">
      <c r="B123" t="str">
        <f t="shared" si="3"/>
        <v/>
      </c>
      <c r="D123" s="1" t="str">
        <f t="shared" si="4"/>
        <v/>
      </c>
      <c r="M123" s="1"/>
    </row>
    <row r="124" spans="1:13" x14ac:dyDescent="0.25">
      <c r="A124" t="s">
        <v>245</v>
      </c>
      <c r="B124" t="str">
        <f t="shared" si="3"/>
        <v>JV199409</v>
      </c>
      <c r="D124" s="1" t="str">
        <f t="shared" si="4"/>
        <v/>
      </c>
      <c r="E124" s="38" t="s">
        <v>276</v>
      </c>
      <c r="M124" s="1"/>
    </row>
    <row r="125" spans="1:13" x14ac:dyDescent="0.25">
      <c r="A125" t="s">
        <v>246</v>
      </c>
      <c r="B125" t="str">
        <f t="shared" si="3"/>
        <v>AN861344</v>
      </c>
      <c r="D125" s="1" t="str">
        <f t="shared" si="4"/>
        <v/>
      </c>
      <c r="E125" s="39"/>
      <c r="M125" s="1"/>
    </row>
    <row r="126" spans="1:13" x14ac:dyDescent="0.25">
      <c r="A126" t="s">
        <v>247</v>
      </c>
      <c r="B126" t="str">
        <f t="shared" si="3"/>
        <v>AP791526</v>
      </c>
      <c r="D126" s="1" t="str">
        <f t="shared" si="4"/>
        <v/>
      </c>
      <c r="E126" s="40"/>
      <c r="M126" s="1"/>
    </row>
    <row r="127" spans="1:13" x14ac:dyDescent="0.25">
      <c r="B127" t="str">
        <f t="shared" si="3"/>
        <v/>
      </c>
      <c r="D127" s="1" t="str">
        <f t="shared" si="4"/>
        <v/>
      </c>
      <c r="M127" s="1"/>
    </row>
    <row r="128" spans="1:13" x14ac:dyDescent="0.25">
      <c r="A128" t="s">
        <v>248</v>
      </c>
      <c r="B128" t="str">
        <f t="shared" si="3"/>
        <v>JV120604</v>
      </c>
      <c r="D128" s="1" t="str">
        <f t="shared" si="4"/>
        <v/>
      </c>
      <c r="E128" s="38" t="s">
        <v>76</v>
      </c>
      <c r="M128" s="1"/>
    </row>
    <row r="129" spans="1:13" x14ac:dyDescent="0.25">
      <c r="A129" t="s">
        <v>249</v>
      </c>
      <c r="B129" t="str">
        <f t="shared" si="3"/>
        <v>EK108562</v>
      </c>
      <c r="D129" s="1" t="str">
        <f t="shared" si="4"/>
        <v/>
      </c>
      <c r="E129" s="39"/>
      <c r="M129" s="1"/>
    </row>
    <row r="130" spans="1:13" x14ac:dyDescent="0.25">
      <c r="A130" t="s">
        <v>250</v>
      </c>
      <c r="B130" t="str">
        <f t="shared" si="3"/>
        <v>QZ011023</v>
      </c>
      <c r="D130" s="1" t="str">
        <f t="shared" si="4"/>
        <v/>
      </c>
      <c r="E130" s="39"/>
      <c r="M130" s="1"/>
    </row>
    <row r="131" spans="1:13" x14ac:dyDescent="0.25">
      <c r="A131" t="s">
        <v>251</v>
      </c>
      <c r="B131" t="str">
        <f t="shared" si="3"/>
        <v>QZ010730</v>
      </c>
      <c r="D131" s="1" t="str">
        <f t="shared" si="4"/>
        <v/>
      </c>
      <c r="E131" s="39"/>
      <c r="M131" s="1"/>
    </row>
    <row r="132" spans="1:13" x14ac:dyDescent="0.25">
      <c r="A132" t="s">
        <v>252</v>
      </c>
      <c r="B132" t="str">
        <f t="shared" si="3"/>
        <v>AM682217</v>
      </c>
      <c r="D132" s="1" t="str">
        <f t="shared" si="4"/>
        <v/>
      </c>
      <c r="E132" s="39"/>
      <c r="M132" s="1"/>
    </row>
    <row r="133" spans="1:13" x14ac:dyDescent="0.25">
      <c r="A133" t="s">
        <v>253</v>
      </c>
      <c r="B133" t="str">
        <f t="shared" ref="B133:B196" si="5">LEFT(A133, 8)</f>
        <v>AM682215</v>
      </c>
      <c r="D133" s="1" t="str">
        <f t="shared" ref="D133:D196" si="6">IF(WEEKDAY(C131) &lt;&gt; 1, IF(WEEKDAY(C131) &lt;&gt; 7, C131, ""), "")</f>
        <v/>
      </c>
      <c r="E133" s="39"/>
      <c r="M133" s="1"/>
    </row>
    <row r="134" spans="1:13" x14ac:dyDescent="0.25">
      <c r="A134" t="s">
        <v>254</v>
      </c>
      <c r="B134" t="str">
        <f t="shared" si="5"/>
        <v>EK779340</v>
      </c>
      <c r="D134" s="1" t="str">
        <f t="shared" si="6"/>
        <v/>
      </c>
      <c r="E134" s="39"/>
      <c r="M134" s="1"/>
    </row>
    <row r="135" spans="1:13" x14ac:dyDescent="0.25">
      <c r="A135" t="s">
        <v>255</v>
      </c>
      <c r="B135" t="str">
        <f t="shared" si="5"/>
        <v>AP642590</v>
      </c>
      <c r="D135" s="1" t="str">
        <f t="shared" si="6"/>
        <v/>
      </c>
      <c r="E135" s="39"/>
      <c r="M135" s="1"/>
    </row>
    <row r="136" spans="1:13" x14ac:dyDescent="0.25">
      <c r="A136" t="s">
        <v>256</v>
      </c>
      <c r="B136" t="str">
        <f t="shared" si="5"/>
        <v>QJ328519</v>
      </c>
      <c r="D136" s="1" t="str">
        <f t="shared" si="6"/>
        <v/>
      </c>
      <c r="E136" s="39"/>
      <c r="M136" s="1"/>
    </row>
    <row r="137" spans="1:13" x14ac:dyDescent="0.25">
      <c r="A137" t="s">
        <v>257</v>
      </c>
      <c r="B137" t="str">
        <f t="shared" si="5"/>
        <v>JV602608</v>
      </c>
      <c r="D137" s="1" t="str">
        <f t="shared" si="6"/>
        <v/>
      </c>
      <c r="E137" s="39"/>
      <c r="M137" s="1"/>
    </row>
    <row r="138" spans="1:13" x14ac:dyDescent="0.25">
      <c r="A138" t="s">
        <v>258</v>
      </c>
      <c r="B138" t="str">
        <f t="shared" si="5"/>
        <v>AS375935</v>
      </c>
      <c r="D138" s="1" t="str">
        <f t="shared" si="6"/>
        <v/>
      </c>
      <c r="E138" s="39"/>
      <c r="M138" s="1"/>
    </row>
    <row r="139" spans="1:13" x14ac:dyDescent="0.25">
      <c r="A139" t="s">
        <v>259</v>
      </c>
      <c r="B139" t="str">
        <f t="shared" si="5"/>
        <v>AM293710</v>
      </c>
      <c r="D139" s="1" t="str">
        <f t="shared" si="6"/>
        <v/>
      </c>
      <c r="E139" s="39"/>
      <c r="M139" s="1"/>
    </row>
    <row r="140" spans="1:13" x14ac:dyDescent="0.25">
      <c r="A140" t="s">
        <v>260</v>
      </c>
      <c r="B140" t="str">
        <f t="shared" si="5"/>
        <v>AM293471</v>
      </c>
      <c r="D140" s="1" t="str">
        <f t="shared" si="6"/>
        <v/>
      </c>
      <c r="E140" s="40"/>
      <c r="M140" s="1"/>
    </row>
    <row r="141" spans="1:13" x14ac:dyDescent="0.25">
      <c r="B141" t="str">
        <f t="shared" si="5"/>
        <v/>
      </c>
      <c r="D141" s="1" t="str">
        <f t="shared" si="6"/>
        <v/>
      </c>
      <c r="M141" s="1"/>
    </row>
    <row r="142" spans="1:13" x14ac:dyDescent="0.25">
      <c r="A142" t="s">
        <v>261</v>
      </c>
      <c r="B142" t="str">
        <f t="shared" si="5"/>
        <v>AM215257</v>
      </c>
      <c r="D142" s="1" t="str">
        <f t="shared" si="6"/>
        <v/>
      </c>
      <c r="E142" s="38" t="s">
        <v>73</v>
      </c>
      <c r="M142" s="1"/>
    </row>
    <row r="143" spans="1:13" x14ac:dyDescent="0.25">
      <c r="A143" t="s">
        <v>262</v>
      </c>
      <c r="B143" t="str">
        <f t="shared" si="5"/>
        <v>JV661563</v>
      </c>
      <c r="D143" s="1" t="str">
        <f t="shared" si="6"/>
        <v/>
      </c>
      <c r="E143" s="39"/>
      <c r="M143" s="1"/>
    </row>
    <row r="144" spans="1:13" x14ac:dyDescent="0.25">
      <c r="A144" t="s">
        <v>263</v>
      </c>
      <c r="B144" t="str">
        <f t="shared" si="5"/>
        <v>EK357495</v>
      </c>
      <c r="D144" s="1" t="str">
        <f t="shared" si="6"/>
        <v/>
      </c>
      <c r="E144" s="39"/>
      <c r="M144" s="1"/>
    </row>
    <row r="145" spans="1:13" x14ac:dyDescent="0.25">
      <c r="A145" t="s">
        <v>264</v>
      </c>
      <c r="B145" t="str">
        <f t="shared" si="5"/>
        <v>EK357465</v>
      </c>
      <c r="D145" s="1" t="str">
        <f t="shared" si="6"/>
        <v/>
      </c>
      <c r="E145" s="39"/>
      <c r="M145" s="1"/>
    </row>
    <row r="146" spans="1:13" x14ac:dyDescent="0.25">
      <c r="A146" t="s">
        <v>265</v>
      </c>
      <c r="B146" t="str">
        <f t="shared" si="5"/>
        <v>LW778684</v>
      </c>
      <c r="D146" s="1" t="str">
        <f t="shared" si="6"/>
        <v/>
      </c>
      <c r="E146" s="39"/>
      <c r="M146" s="1"/>
    </row>
    <row r="147" spans="1:13" x14ac:dyDescent="0.25">
      <c r="A147" t="s">
        <v>266</v>
      </c>
      <c r="B147" t="str">
        <f t="shared" si="5"/>
        <v>AP662868</v>
      </c>
      <c r="D147" s="1" t="str">
        <f t="shared" si="6"/>
        <v/>
      </c>
      <c r="E147" s="39"/>
      <c r="M147" s="1"/>
    </row>
    <row r="148" spans="1:13" x14ac:dyDescent="0.25">
      <c r="A148" t="s">
        <v>267</v>
      </c>
      <c r="B148" t="str">
        <f t="shared" si="5"/>
        <v>EK576863</v>
      </c>
      <c r="D148" s="1" t="str">
        <f t="shared" si="6"/>
        <v/>
      </c>
      <c r="E148" s="39"/>
      <c r="M148" s="1"/>
    </row>
    <row r="149" spans="1:13" x14ac:dyDescent="0.25">
      <c r="A149" t="s">
        <v>268</v>
      </c>
      <c r="B149" t="str">
        <f t="shared" si="5"/>
        <v>AS972072</v>
      </c>
      <c r="D149" s="1" t="str">
        <f t="shared" si="6"/>
        <v/>
      </c>
      <c r="E149" s="39"/>
      <c r="M149" s="1"/>
    </row>
    <row r="150" spans="1:13" x14ac:dyDescent="0.25">
      <c r="A150" t="s">
        <v>269</v>
      </c>
      <c r="B150" t="str">
        <f t="shared" si="5"/>
        <v>AP070718</v>
      </c>
      <c r="D150" s="1" t="str">
        <f t="shared" si="6"/>
        <v/>
      </c>
      <c r="E150" s="39"/>
      <c r="M150" s="1"/>
    </row>
    <row r="151" spans="1:13" x14ac:dyDescent="0.25">
      <c r="A151" t="s">
        <v>270</v>
      </c>
      <c r="B151" t="str">
        <f t="shared" si="5"/>
        <v>JV202611</v>
      </c>
      <c r="D151" s="1" t="str">
        <f t="shared" si="6"/>
        <v/>
      </c>
      <c r="E151" s="39"/>
      <c r="M151" s="1"/>
    </row>
    <row r="152" spans="1:13" x14ac:dyDescent="0.25">
      <c r="A152" t="s">
        <v>271</v>
      </c>
      <c r="B152" t="str">
        <f t="shared" si="5"/>
        <v>AQ860382</v>
      </c>
      <c r="D152" s="1" t="str">
        <f t="shared" si="6"/>
        <v/>
      </c>
      <c r="E152" s="39"/>
      <c r="M152" s="1"/>
    </row>
    <row r="153" spans="1:13" x14ac:dyDescent="0.25">
      <c r="A153" t="s">
        <v>272</v>
      </c>
      <c r="B153" t="str">
        <f t="shared" si="5"/>
        <v>JK633747</v>
      </c>
      <c r="D153" s="1" t="str">
        <f t="shared" si="6"/>
        <v/>
      </c>
      <c r="E153" s="39"/>
      <c r="M153" s="1"/>
    </row>
    <row r="154" spans="1:13" x14ac:dyDescent="0.25">
      <c r="A154" t="s">
        <v>273</v>
      </c>
      <c r="B154" t="str">
        <f t="shared" si="5"/>
        <v>AS972216</v>
      </c>
      <c r="D154" s="1" t="str">
        <f t="shared" si="6"/>
        <v/>
      </c>
      <c r="E154" s="39"/>
      <c r="M154" s="1"/>
    </row>
    <row r="155" spans="1:13" x14ac:dyDescent="0.25">
      <c r="A155" t="s">
        <v>274</v>
      </c>
      <c r="B155" t="str">
        <f t="shared" si="5"/>
        <v>AS972134</v>
      </c>
      <c r="D155" s="1" t="str">
        <f t="shared" si="6"/>
        <v/>
      </c>
      <c r="E155" s="39"/>
      <c r="M155" s="1"/>
    </row>
    <row r="156" spans="1:13" x14ac:dyDescent="0.25">
      <c r="A156" t="s">
        <v>275</v>
      </c>
      <c r="B156" t="str">
        <f t="shared" si="5"/>
        <v>LW779888</v>
      </c>
      <c r="D156" s="1" t="str">
        <f t="shared" si="6"/>
        <v/>
      </c>
      <c r="E156" s="40"/>
      <c r="M156" s="1"/>
    </row>
    <row r="157" spans="1:13" x14ac:dyDescent="0.25">
      <c r="B157" t="str">
        <f t="shared" si="5"/>
        <v/>
      </c>
      <c r="D157" s="1" t="str">
        <f t="shared" si="6"/>
        <v/>
      </c>
      <c r="M157" s="1"/>
    </row>
    <row r="158" spans="1:13" x14ac:dyDescent="0.25">
      <c r="B158" t="str">
        <f t="shared" si="5"/>
        <v/>
      </c>
      <c r="D158" s="1" t="str">
        <f t="shared" si="6"/>
        <v/>
      </c>
      <c r="M158" s="1"/>
    </row>
    <row r="159" spans="1:13" x14ac:dyDescent="0.25">
      <c r="B159" t="str">
        <f t="shared" si="5"/>
        <v/>
      </c>
      <c r="D159" s="1" t="str">
        <f t="shared" si="6"/>
        <v/>
      </c>
      <c r="M159" s="1"/>
    </row>
    <row r="160" spans="1:13" x14ac:dyDescent="0.25">
      <c r="B160" t="str">
        <f t="shared" si="5"/>
        <v/>
      </c>
      <c r="D160" s="1" t="str">
        <f t="shared" si="6"/>
        <v/>
      </c>
      <c r="M160" s="1"/>
    </row>
    <row r="161" spans="2:13" x14ac:dyDescent="0.25">
      <c r="B161" t="str">
        <f t="shared" si="5"/>
        <v/>
      </c>
      <c r="D161" s="1" t="str">
        <f t="shared" si="6"/>
        <v/>
      </c>
      <c r="M161" s="1"/>
    </row>
    <row r="162" spans="2:13" x14ac:dyDescent="0.25">
      <c r="B162" t="str">
        <f t="shared" si="5"/>
        <v/>
      </c>
      <c r="D162" s="1" t="str">
        <f t="shared" si="6"/>
        <v/>
      </c>
      <c r="M162" s="1"/>
    </row>
    <row r="163" spans="2:13" x14ac:dyDescent="0.25">
      <c r="B163" t="str">
        <f t="shared" si="5"/>
        <v/>
      </c>
      <c r="D163" s="1" t="str">
        <f t="shared" si="6"/>
        <v/>
      </c>
      <c r="M163" s="1"/>
    </row>
    <row r="164" spans="2:13" x14ac:dyDescent="0.25">
      <c r="B164" t="str">
        <f t="shared" si="5"/>
        <v/>
      </c>
      <c r="D164" s="1" t="str">
        <f t="shared" si="6"/>
        <v/>
      </c>
      <c r="M164" s="1"/>
    </row>
    <row r="165" spans="2:13" x14ac:dyDescent="0.25">
      <c r="B165" t="str">
        <f t="shared" si="5"/>
        <v/>
      </c>
      <c r="D165" s="1" t="str">
        <f t="shared" si="6"/>
        <v/>
      </c>
      <c r="M165" s="1"/>
    </row>
    <row r="166" spans="2:13" x14ac:dyDescent="0.25">
      <c r="B166" t="str">
        <f t="shared" si="5"/>
        <v/>
      </c>
      <c r="D166" s="1" t="str">
        <f t="shared" si="6"/>
        <v/>
      </c>
      <c r="M166" s="1"/>
    </row>
    <row r="167" spans="2:13" x14ac:dyDescent="0.25">
      <c r="B167" t="str">
        <f t="shared" si="5"/>
        <v/>
      </c>
      <c r="D167" s="1" t="str">
        <f t="shared" si="6"/>
        <v/>
      </c>
      <c r="M167" s="1"/>
    </row>
    <row r="168" spans="2:13" x14ac:dyDescent="0.25">
      <c r="B168" t="str">
        <f t="shared" si="5"/>
        <v/>
      </c>
      <c r="D168" s="1" t="str">
        <f t="shared" si="6"/>
        <v/>
      </c>
      <c r="M168" s="1"/>
    </row>
    <row r="169" spans="2:13" x14ac:dyDescent="0.25">
      <c r="B169" t="str">
        <f t="shared" si="5"/>
        <v/>
      </c>
      <c r="D169" s="1" t="str">
        <f t="shared" si="6"/>
        <v/>
      </c>
      <c r="M169" s="1"/>
    </row>
    <row r="170" spans="2:13" x14ac:dyDescent="0.25">
      <c r="B170" t="str">
        <f t="shared" si="5"/>
        <v/>
      </c>
      <c r="D170" s="1" t="str">
        <f t="shared" si="6"/>
        <v/>
      </c>
      <c r="M170" s="1"/>
    </row>
    <row r="171" spans="2:13" x14ac:dyDescent="0.25">
      <c r="B171" t="str">
        <f t="shared" si="5"/>
        <v/>
      </c>
      <c r="D171" s="1" t="str">
        <f t="shared" si="6"/>
        <v/>
      </c>
      <c r="M171" s="1"/>
    </row>
    <row r="172" spans="2:13" x14ac:dyDescent="0.25">
      <c r="B172" t="str">
        <f t="shared" si="5"/>
        <v/>
      </c>
      <c r="D172" s="1" t="str">
        <f t="shared" si="6"/>
        <v/>
      </c>
      <c r="M172" s="1"/>
    </row>
    <row r="173" spans="2:13" x14ac:dyDescent="0.25">
      <c r="B173" t="str">
        <f t="shared" si="5"/>
        <v/>
      </c>
      <c r="D173" s="1" t="str">
        <f t="shared" si="6"/>
        <v/>
      </c>
      <c r="M173" s="1"/>
    </row>
    <row r="174" spans="2:13" x14ac:dyDescent="0.25">
      <c r="B174" t="str">
        <f t="shared" si="5"/>
        <v/>
      </c>
      <c r="D174" s="1" t="str">
        <f t="shared" si="6"/>
        <v/>
      </c>
      <c r="M174" s="1"/>
    </row>
    <row r="175" spans="2:13" x14ac:dyDescent="0.25">
      <c r="B175" t="str">
        <f t="shared" si="5"/>
        <v/>
      </c>
      <c r="D175" s="1" t="str">
        <f t="shared" si="6"/>
        <v/>
      </c>
      <c r="M175" s="1"/>
    </row>
    <row r="176" spans="2:13" x14ac:dyDescent="0.25">
      <c r="B176" t="str">
        <f t="shared" si="5"/>
        <v/>
      </c>
      <c r="D176" s="1" t="str">
        <f t="shared" si="6"/>
        <v/>
      </c>
      <c r="M176" s="1"/>
    </row>
    <row r="177" spans="2:13" x14ac:dyDescent="0.25">
      <c r="B177" t="str">
        <f t="shared" si="5"/>
        <v/>
      </c>
      <c r="D177" s="1" t="str">
        <f t="shared" si="6"/>
        <v/>
      </c>
      <c r="M177" s="1"/>
    </row>
    <row r="178" spans="2:13" x14ac:dyDescent="0.25">
      <c r="B178" t="str">
        <f t="shared" si="5"/>
        <v/>
      </c>
      <c r="D178" s="1" t="str">
        <f t="shared" si="6"/>
        <v/>
      </c>
      <c r="M178" s="1"/>
    </row>
    <row r="179" spans="2:13" x14ac:dyDescent="0.25">
      <c r="B179" t="str">
        <f t="shared" si="5"/>
        <v/>
      </c>
      <c r="D179" s="1" t="str">
        <f t="shared" si="6"/>
        <v/>
      </c>
      <c r="M179" s="1"/>
    </row>
    <row r="180" spans="2:13" x14ac:dyDescent="0.25">
      <c r="B180" t="str">
        <f t="shared" si="5"/>
        <v/>
      </c>
      <c r="D180" s="1" t="str">
        <f t="shared" si="6"/>
        <v/>
      </c>
      <c r="M180" s="1"/>
    </row>
    <row r="181" spans="2:13" x14ac:dyDescent="0.25">
      <c r="B181" t="str">
        <f t="shared" si="5"/>
        <v/>
      </c>
      <c r="D181" s="1" t="str">
        <f t="shared" si="6"/>
        <v/>
      </c>
      <c r="M181" s="1"/>
    </row>
    <row r="182" spans="2:13" x14ac:dyDescent="0.25">
      <c r="B182" t="str">
        <f t="shared" si="5"/>
        <v/>
      </c>
      <c r="D182" s="1" t="str">
        <f t="shared" si="6"/>
        <v/>
      </c>
      <c r="M182" s="1"/>
    </row>
    <row r="183" spans="2:13" x14ac:dyDescent="0.25">
      <c r="B183" t="str">
        <f t="shared" si="5"/>
        <v/>
      </c>
      <c r="D183" s="1" t="str">
        <f t="shared" si="6"/>
        <v/>
      </c>
      <c r="M183" s="1"/>
    </row>
    <row r="184" spans="2:13" x14ac:dyDescent="0.25">
      <c r="B184" t="str">
        <f t="shared" si="5"/>
        <v/>
      </c>
      <c r="D184" s="1" t="str">
        <f t="shared" si="6"/>
        <v/>
      </c>
      <c r="M184" s="1"/>
    </row>
    <row r="185" spans="2:13" x14ac:dyDescent="0.25">
      <c r="B185" t="str">
        <f t="shared" si="5"/>
        <v/>
      </c>
      <c r="D185" s="1" t="str">
        <f t="shared" si="6"/>
        <v/>
      </c>
      <c r="M185" s="1"/>
    </row>
    <row r="186" spans="2:13" x14ac:dyDescent="0.25">
      <c r="B186" t="str">
        <f t="shared" si="5"/>
        <v/>
      </c>
      <c r="D186" s="1" t="str">
        <f t="shared" si="6"/>
        <v/>
      </c>
      <c r="M186" s="1"/>
    </row>
    <row r="187" spans="2:13" x14ac:dyDescent="0.25">
      <c r="B187" t="str">
        <f t="shared" si="5"/>
        <v/>
      </c>
      <c r="D187" s="1" t="str">
        <f t="shared" si="6"/>
        <v/>
      </c>
      <c r="M187" s="1"/>
    </row>
    <row r="188" spans="2:13" x14ac:dyDescent="0.25">
      <c r="B188" t="str">
        <f t="shared" si="5"/>
        <v/>
      </c>
      <c r="D188" s="1" t="str">
        <f t="shared" si="6"/>
        <v/>
      </c>
      <c r="M188" s="1"/>
    </row>
    <row r="189" spans="2:13" x14ac:dyDescent="0.25">
      <c r="B189" t="str">
        <f t="shared" si="5"/>
        <v/>
      </c>
      <c r="D189" s="1" t="str">
        <f t="shared" si="6"/>
        <v/>
      </c>
      <c r="M189" s="1"/>
    </row>
    <row r="190" spans="2:13" x14ac:dyDescent="0.25">
      <c r="B190" t="str">
        <f t="shared" si="5"/>
        <v/>
      </c>
      <c r="D190" s="1" t="str">
        <f t="shared" si="6"/>
        <v/>
      </c>
      <c r="M190" s="1"/>
    </row>
    <row r="191" spans="2:13" x14ac:dyDescent="0.25">
      <c r="B191" t="str">
        <f t="shared" si="5"/>
        <v/>
      </c>
      <c r="D191" s="1" t="str">
        <f t="shared" si="6"/>
        <v/>
      </c>
      <c r="M191" s="1"/>
    </row>
    <row r="192" spans="2:13" x14ac:dyDescent="0.25">
      <c r="B192" t="str">
        <f t="shared" si="5"/>
        <v/>
      </c>
      <c r="D192" s="1" t="str">
        <f t="shared" si="6"/>
        <v/>
      </c>
      <c r="M192" s="1"/>
    </row>
    <row r="193" spans="2:13" x14ac:dyDescent="0.25">
      <c r="B193" t="str">
        <f t="shared" si="5"/>
        <v/>
      </c>
      <c r="D193" s="1" t="str">
        <f t="shared" si="6"/>
        <v/>
      </c>
      <c r="M193" s="1"/>
    </row>
    <row r="194" spans="2:13" x14ac:dyDescent="0.25">
      <c r="B194" t="str">
        <f t="shared" si="5"/>
        <v/>
      </c>
      <c r="D194" s="1" t="str">
        <f t="shared" si="6"/>
        <v/>
      </c>
      <c r="M194" s="1"/>
    </row>
    <row r="195" spans="2:13" x14ac:dyDescent="0.25">
      <c r="B195" t="str">
        <f t="shared" si="5"/>
        <v/>
      </c>
      <c r="D195" s="1" t="str">
        <f t="shared" si="6"/>
        <v/>
      </c>
      <c r="M195" s="1"/>
    </row>
    <row r="196" spans="2:13" x14ac:dyDescent="0.25">
      <c r="B196" t="str">
        <f t="shared" si="5"/>
        <v/>
      </c>
      <c r="D196" s="1" t="str">
        <f t="shared" si="6"/>
        <v/>
      </c>
      <c r="M196" s="1"/>
    </row>
    <row r="197" spans="2:13" x14ac:dyDescent="0.25">
      <c r="B197" t="str">
        <f t="shared" ref="B197:B215" si="7">LEFT(A197, 8)</f>
        <v/>
      </c>
      <c r="D197" s="1" t="str">
        <f t="shared" ref="D197:D260" si="8">IF(WEEKDAY(C195) &lt;&gt; 1, IF(WEEKDAY(C195) &lt;&gt; 7, C195, ""), "")</f>
        <v/>
      </c>
      <c r="M197" s="1"/>
    </row>
    <row r="198" spans="2:13" x14ac:dyDescent="0.25">
      <c r="B198" t="str">
        <f t="shared" si="7"/>
        <v/>
      </c>
      <c r="D198" s="1" t="str">
        <f t="shared" si="8"/>
        <v/>
      </c>
      <c r="M198" s="1"/>
    </row>
    <row r="199" spans="2:13" x14ac:dyDescent="0.25">
      <c r="B199" t="str">
        <f t="shared" si="7"/>
        <v/>
      </c>
      <c r="D199" s="1" t="str">
        <f t="shared" si="8"/>
        <v/>
      </c>
      <c r="M199" s="1"/>
    </row>
    <row r="200" spans="2:13" x14ac:dyDescent="0.25">
      <c r="B200" t="str">
        <f t="shared" si="7"/>
        <v/>
      </c>
      <c r="D200" s="1" t="str">
        <f t="shared" si="8"/>
        <v/>
      </c>
      <c r="M200" s="1"/>
    </row>
    <row r="201" spans="2:13" x14ac:dyDescent="0.25">
      <c r="B201" t="str">
        <f t="shared" si="7"/>
        <v/>
      </c>
      <c r="D201" s="1" t="str">
        <f t="shared" si="8"/>
        <v/>
      </c>
      <c r="M201" s="1"/>
    </row>
    <row r="202" spans="2:13" x14ac:dyDescent="0.25">
      <c r="B202" t="str">
        <f t="shared" si="7"/>
        <v/>
      </c>
      <c r="D202" s="1" t="str">
        <f t="shared" si="8"/>
        <v/>
      </c>
      <c r="M202" s="1"/>
    </row>
    <row r="203" spans="2:13" x14ac:dyDescent="0.25">
      <c r="B203" t="str">
        <f t="shared" si="7"/>
        <v/>
      </c>
      <c r="D203" s="1" t="str">
        <f t="shared" si="8"/>
        <v/>
      </c>
      <c r="M203" s="1"/>
    </row>
    <row r="204" spans="2:13" x14ac:dyDescent="0.25">
      <c r="B204" t="str">
        <f t="shared" si="7"/>
        <v/>
      </c>
      <c r="D204" s="1" t="str">
        <f t="shared" si="8"/>
        <v/>
      </c>
      <c r="M204" s="1"/>
    </row>
    <row r="205" spans="2:13" x14ac:dyDescent="0.25">
      <c r="B205" t="str">
        <f t="shared" si="7"/>
        <v/>
      </c>
      <c r="D205" s="1" t="str">
        <f t="shared" si="8"/>
        <v/>
      </c>
      <c r="M205" s="1"/>
    </row>
    <row r="206" spans="2:13" x14ac:dyDescent="0.25">
      <c r="B206" t="str">
        <f t="shared" si="7"/>
        <v/>
      </c>
      <c r="D206" s="1" t="str">
        <f t="shared" si="8"/>
        <v/>
      </c>
      <c r="M206" s="1"/>
    </row>
    <row r="207" spans="2:13" x14ac:dyDescent="0.25">
      <c r="B207" t="str">
        <f t="shared" si="7"/>
        <v/>
      </c>
      <c r="D207" s="1" t="str">
        <f t="shared" si="8"/>
        <v/>
      </c>
      <c r="M207" s="1"/>
    </row>
    <row r="208" spans="2:13" x14ac:dyDescent="0.25">
      <c r="B208" t="str">
        <f t="shared" si="7"/>
        <v/>
      </c>
      <c r="D208" s="1" t="str">
        <f t="shared" si="8"/>
        <v/>
      </c>
      <c r="M208" s="1"/>
    </row>
    <row r="209" spans="2:13" x14ac:dyDescent="0.25">
      <c r="B209" t="str">
        <f t="shared" si="7"/>
        <v/>
      </c>
      <c r="D209" s="1" t="str">
        <f t="shared" si="8"/>
        <v/>
      </c>
      <c r="M209" s="1"/>
    </row>
    <row r="210" spans="2:13" x14ac:dyDescent="0.25">
      <c r="B210" t="str">
        <f t="shared" si="7"/>
        <v/>
      </c>
      <c r="D210" s="1" t="str">
        <f t="shared" si="8"/>
        <v/>
      </c>
      <c r="M210" s="1"/>
    </row>
    <row r="211" spans="2:13" x14ac:dyDescent="0.25">
      <c r="B211" t="str">
        <f t="shared" si="7"/>
        <v/>
      </c>
      <c r="D211" s="1" t="str">
        <f t="shared" si="8"/>
        <v/>
      </c>
      <c r="M211" s="1"/>
    </row>
    <row r="212" spans="2:13" x14ac:dyDescent="0.25">
      <c r="B212" t="str">
        <f t="shared" si="7"/>
        <v/>
      </c>
      <c r="D212" s="1" t="str">
        <f t="shared" si="8"/>
        <v/>
      </c>
      <c r="M212" s="1"/>
    </row>
    <row r="213" spans="2:13" x14ac:dyDescent="0.25">
      <c r="B213" t="str">
        <f t="shared" si="7"/>
        <v/>
      </c>
      <c r="D213" s="1" t="str">
        <f t="shared" si="8"/>
        <v/>
      </c>
      <c r="M213" s="1"/>
    </row>
    <row r="214" spans="2:13" x14ac:dyDescent="0.25">
      <c r="B214" t="str">
        <f t="shared" si="7"/>
        <v/>
      </c>
      <c r="D214" s="1" t="str">
        <f t="shared" si="8"/>
        <v/>
      </c>
      <c r="M214" s="1"/>
    </row>
    <row r="215" spans="2:13" x14ac:dyDescent="0.25">
      <c r="B215" t="str">
        <f t="shared" si="7"/>
        <v/>
      </c>
      <c r="D215" s="1" t="str">
        <f t="shared" si="8"/>
        <v/>
      </c>
      <c r="M215" s="1"/>
    </row>
    <row r="216" spans="2:13" x14ac:dyDescent="0.25">
      <c r="D216" s="1" t="str">
        <f t="shared" si="8"/>
        <v/>
      </c>
      <c r="M216" s="1"/>
    </row>
    <row r="217" spans="2:13" x14ac:dyDescent="0.25">
      <c r="D217" s="1" t="str">
        <f t="shared" si="8"/>
        <v/>
      </c>
      <c r="M217" s="1"/>
    </row>
    <row r="218" spans="2:13" x14ac:dyDescent="0.25">
      <c r="D218" s="1" t="str">
        <f t="shared" si="8"/>
        <v/>
      </c>
      <c r="M218" s="1"/>
    </row>
    <row r="219" spans="2:13" x14ac:dyDescent="0.25">
      <c r="D219" s="1" t="str">
        <f t="shared" si="8"/>
        <v/>
      </c>
      <c r="M219" s="1"/>
    </row>
    <row r="220" spans="2:13" x14ac:dyDescent="0.25">
      <c r="D220" s="1" t="str">
        <f t="shared" si="8"/>
        <v/>
      </c>
      <c r="M220" s="1"/>
    </row>
    <row r="221" spans="2:13" x14ac:dyDescent="0.25">
      <c r="D221" s="1" t="str">
        <f t="shared" si="8"/>
        <v/>
      </c>
      <c r="M221" s="1"/>
    </row>
    <row r="222" spans="2:13" x14ac:dyDescent="0.25">
      <c r="D222" s="1" t="str">
        <f t="shared" si="8"/>
        <v/>
      </c>
      <c r="M222" s="1"/>
    </row>
    <row r="223" spans="2:13" x14ac:dyDescent="0.25">
      <c r="D223" s="1" t="str">
        <f t="shared" si="8"/>
        <v/>
      </c>
      <c r="M223" s="1"/>
    </row>
    <row r="224" spans="2:13" x14ac:dyDescent="0.25">
      <c r="D224" s="1" t="str">
        <f t="shared" si="8"/>
        <v/>
      </c>
      <c r="M224" s="1"/>
    </row>
    <row r="225" spans="4:13" x14ac:dyDescent="0.25">
      <c r="D225" s="1" t="str">
        <f t="shared" si="8"/>
        <v/>
      </c>
      <c r="M225" s="1"/>
    </row>
    <row r="226" spans="4:13" x14ac:dyDescent="0.25">
      <c r="D226" s="1" t="str">
        <f t="shared" si="8"/>
        <v/>
      </c>
      <c r="M226" s="1"/>
    </row>
    <row r="227" spans="4:13" x14ac:dyDescent="0.25">
      <c r="D227" s="1" t="str">
        <f t="shared" si="8"/>
        <v/>
      </c>
      <c r="M227" s="1"/>
    </row>
    <row r="228" spans="4:13" x14ac:dyDescent="0.25">
      <c r="D228" s="1" t="str">
        <f t="shared" si="8"/>
        <v/>
      </c>
      <c r="M228" s="1"/>
    </row>
    <row r="229" spans="4:13" x14ac:dyDescent="0.25">
      <c r="D229" s="1" t="str">
        <f t="shared" si="8"/>
        <v/>
      </c>
      <c r="M229" s="1"/>
    </row>
    <row r="230" spans="4:13" x14ac:dyDescent="0.25">
      <c r="D230" s="1" t="str">
        <f t="shared" si="8"/>
        <v/>
      </c>
      <c r="M230" s="1"/>
    </row>
    <row r="231" spans="4:13" x14ac:dyDescent="0.25">
      <c r="D231" s="1" t="str">
        <f t="shared" si="8"/>
        <v/>
      </c>
      <c r="M231" s="1"/>
    </row>
    <row r="232" spans="4:13" x14ac:dyDescent="0.25">
      <c r="D232" s="1" t="str">
        <f t="shared" si="8"/>
        <v/>
      </c>
      <c r="M232" s="1"/>
    </row>
    <row r="233" spans="4:13" x14ac:dyDescent="0.25">
      <c r="D233" s="1" t="str">
        <f t="shared" si="8"/>
        <v/>
      </c>
      <c r="M233" s="1"/>
    </row>
    <row r="234" spans="4:13" x14ac:dyDescent="0.25">
      <c r="D234" s="1" t="str">
        <f t="shared" si="8"/>
        <v/>
      </c>
      <c r="M234" s="1"/>
    </row>
    <row r="235" spans="4:13" x14ac:dyDescent="0.25">
      <c r="D235" s="1" t="str">
        <f t="shared" si="8"/>
        <v/>
      </c>
      <c r="M235" s="1"/>
    </row>
    <row r="236" spans="4:13" x14ac:dyDescent="0.25">
      <c r="D236" s="1" t="str">
        <f t="shared" si="8"/>
        <v/>
      </c>
      <c r="M236" s="1"/>
    </row>
    <row r="237" spans="4:13" x14ac:dyDescent="0.25">
      <c r="D237" s="1" t="str">
        <f t="shared" si="8"/>
        <v/>
      </c>
      <c r="M237" s="1"/>
    </row>
    <row r="238" spans="4:13" x14ac:dyDescent="0.25">
      <c r="D238" s="1" t="str">
        <f t="shared" si="8"/>
        <v/>
      </c>
      <c r="M238" s="1"/>
    </row>
    <row r="239" spans="4:13" x14ac:dyDescent="0.25">
      <c r="D239" s="1" t="str">
        <f t="shared" si="8"/>
        <v/>
      </c>
      <c r="M239" s="1"/>
    </row>
    <row r="240" spans="4:13" x14ac:dyDescent="0.25">
      <c r="D240" s="1" t="str">
        <f t="shared" si="8"/>
        <v/>
      </c>
      <c r="M240" s="1"/>
    </row>
    <row r="241" spans="4:13" x14ac:dyDescent="0.25">
      <c r="D241" s="1" t="str">
        <f t="shared" si="8"/>
        <v/>
      </c>
      <c r="M241" s="1"/>
    </row>
    <row r="242" spans="4:13" x14ac:dyDescent="0.25">
      <c r="D242" s="1" t="str">
        <f t="shared" si="8"/>
        <v/>
      </c>
      <c r="M242" s="1"/>
    </row>
    <row r="243" spans="4:13" x14ac:dyDescent="0.25">
      <c r="D243" s="1" t="str">
        <f t="shared" si="8"/>
        <v/>
      </c>
      <c r="M243" s="1"/>
    </row>
    <row r="244" spans="4:13" x14ac:dyDescent="0.25">
      <c r="D244" s="1" t="str">
        <f t="shared" si="8"/>
        <v/>
      </c>
      <c r="M244" s="1"/>
    </row>
    <row r="245" spans="4:13" x14ac:dyDescent="0.25">
      <c r="D245" s="1" t="str">
        <f t="shared" si="8"/>
        <v/>
      </c>
      <c r="M245" s="1"/>
    </row>
    <row r="246" spans="4:13" x14ac:dyDescent="0.25">
      <c r="D246" s="1" t="str">
        <f t="shared" si="8"/>
        <v/>
      </c>
      <c r="M246" s="1"/>
    </row>
    <row r="247" spans="4:13" x14ac:dyDescent="0.25">
      <c r="D247" s="1" t="str">
        <f t="shared" si="8"/>
        <v/>
      </c>
      <c r="M247" s="1"/>
    </row>
    <row r="248" spans="4:13" x14ac:dyDescent="0.25">
      <c r="D248" s="1" t="str">
        <f t="shared" si="8"/>
        <v/>
      </c>
      <c r="M248" s="1"/>
    </row>
    <row r="249" spans="4:13" x14ac:dyDescent="0.25">
      <c r="D249" s="1" t="str">
        <f t="shared" si="8"/>
        <v/>
      </c>
      <c r="M249" s="1"/>
    </row>
    <row r="250" spans="4:13" x14ac:dyDescent="0.25">
      <c r="D250" s="1" t="str">
        <f t="shared" si="8"/>
        <v/>
      </c>
      <c r="M250" s="1"/>
    </row>
    <row r="251" spans="4:13" x14ac:dyDescent="0.25">
      <c r="D251" s="1" t="str">
        <f t="shared" si="8"/>
        <v/>
      </c>
      <c r="M251" s="1"/>
    </row>
    <row r="252" spans="4:13" x14ac:dyDescent="0.25">
      <c r="D252" s="1" t="str">
        <f t="shared" si="8"/>
        <v/>
      </c>
      <c r="M252" s="1"/>
    </row>
    <row r="253" spans="4:13" x14ac:dyDescent="0.25">
      <c r="D253" s="1" t="str">
        <f t="shared" si="8"/>
        <v/>
      </c>
      <c r="M253" s="1"/>
    </row>
    <row r="254" spans="4:13" x14ac:dyDescent="0.25">
      <c r="D254" s="1" t="str">
        <f t="shared" si="8"/>
        <v/>
      </c>
      <c r="M254" s="1"/>
    </row>
    <row r="255" spans="4:13" x14ac:dyDescent="0.25">
      <c r="D255" s="1" t="str">
        <f t="shared" si="8"/>
        <v/>
      </c>
      <c r="M255" s="1"/>
    </row>
    <row r="256" spans="4:13" x14ac:dyDescent="0.25">
      <c r="D256" s="1" t="str">
        <f t="shared" si="8"/>
        <v/>
      </c>
      <c r="M256" s="1"/>
    </row>
    <row r="257" spans="4:13" x14ac:dyDescent="0.25">
      <c r="D257" s="1" t="str">
        <f t="shared" si="8"/>
        <v/>
      </c>
      <c r="M257" s="1"/>
    </row>
    <row r="258" spans="4:13" x14ac:dyDescent="0.25">
      <c r="D258" s="1" t="str">
        <f t="shared" si="8"/>
        <v/>
      </c>
      <c r="M258" s="1"/>
    </row>
    <row r="259" spans="4:13" x14ac:dyDescent="0.25">
      <c r="D259" s="1" t="str">
        <f t="shared" si="8"/>
        <v/>
      </c>
      <c r="M259" s="1"/>
    </row>
    <row r="260" spans="4:13" x14ac:dyDescent="0.25">
      <c r="D260" s="1" t="str">
        <f t="shared" si="8"/>
        <v/>
      </c>
      <c r="M260" s="1"/>
    </row>
    <row r="261" spans="4:13" x14ac:dyDescent="0.25">
      <c r="D261" s="1" t="str">
        <f t="shared" ref="D261:D269" si="9">IF(WEEKDAY(C259) &lt;&gt; 1, IF(WEEKDAY(C259) &lt;&gt; 7, C259, ""), "")</f>
        <v/>
      </c>
      <c r="M261" s="1"/>
    </row>
    <row r="262" spans="4:13" x14ac:dyDescent="0.25">
      <c r="D262" s="1" t="str">
        <f t="shared" si="9"/>
        <v/>
      </c>
      <c r="M262" s="1"/>
    </row>
    <row r="263" spans="4:13" x14ac:dyDescent="0.25">
      <c r="D263" s="1" t="str">
        <f t="shared" si="9"/>
        <v/>
      </c>
      <c r="M263" s="1"/>
    </row>
    <row r="264" spans="4:13" x14ac:dyDescent="0.25">
      <c r="D264" s="1" t="str">
        <f t="shared" si="9"/>
        <v/>
      </c>
      <c r="M264" s="1"/>
    </row>
    <row r="265" spans="4:13" x14ac:dyDescent="0.25">
      <c r="D265" s="1" t="str">
        <f t="shared" si="9"/>
        <v/>
      </c>
      <c r="M265" s="1"/>
    </row>
    <row r="266" spans="4:13" x14ac:dyDescent="0.25">
      <c r="D266" s="1" t="str">
        <f t="shared" si="9"/>
        <v/>
      </c>
      <c r="M266" s="1"/>
    </row>
    <row r="267" spans="4:13" x14ac:dyDescent="0.25">
      <c r="D267" s="1" t="str">
        <f t="shared" si="9"/>
        <v/>
      </c>
      <c r="M267" s="1"/>
    </row>
    <row r="268" spans="4:13" x14ac:dyDescent="0.25">
      <c r="D268" s="1" t="str">
        <f t="shared" si="9"/>
        <v/>
      </c>
      <c r="M268" s="1"/>
    </row>
    <row r="269" spans="4:13" x14ac:dyDescent="0.25">
      <c r="D269" s="1" t="str">
        <f t="shared" si="9"/>
        <v/>
      </c>
      <c r="M269" s="1"/>
    </row>
    <row r="270" spans="4:13" x14ac:dyDescent="0.25">
      <c r="M270" s="1"/>
    </row>
    <row r="271" spans="4:13" x14ac:dyDescent="0.25">
      <c r="M271" s="1"/>
    </row>
    <row r="272" spans="4:13" x14ac:dyDescent="0.25">
      <c r="M272" s="1"/>
    </row>
    <row r="273" spans="13:13" x14ac:dyDescent="0.25">
      <c r="M273" s="1"/>
    </row>
    <row r="274" spans="13:13" x14ac:dyDescent="0.25">
      <c r="M274" s="1"/>
    </row>
    <row r="275" spans="13:13" x14ac:dyDescent="0.25">
      <c r="M275" s="1"/>
    </row>
    <row r="276" spans="13:13" x14ac:dyDescent="0.25">
      <c r="M276" s="1"/>
    </row>
    <row r="277" spans="13:13" x14ac:dyDescent="0.25">
      <c r="M277" s="1"/>
    </row>
    <row r="278" spans="13:13" x14ac:dyDescent="0.25">
      <c r="M278" s="1"/>
    </row>
    <row r="279" spans="13:13" x14ac:dyDescent="0.25">
      <c r="M279" s="1"/>
    </row>
    <row r="280" spans="13:13" x14ac:dyDescent="0.25">
      <c r="M280" s="1"/>
    </row>
    <row r="281" spans="13:13" x14ac:dyDescent="0.25">
      <c r="M281" s="1"/>
    </row>
    <row r="282" spans="13:13" x14ac:dyDescent="0.25">
      <c r="M282" s="1"/>
    </row>
    <row r="283" spans="13:13" x14ac:dyDescent="0.25">
      <c r="M283" s="1"/>
    </row>
    <row r="284" spans="13:13" x14ac:dyDescent="0.25">
      <c r="M284" s="1"/>
    </row>
    <row r="285" spans="13:13" x14ac:dyDescent="0.25">
      <c r="M285" s="1"/>
    </row>
    <row r="286" spans="13:13" x14ac:dyDescent="0.25">
      <c r="M286" s="1"/>
    </row>
    <row r="287" spans="13:13" x14ac:dyDescent="0.25">
      <c r="M287" s="1"/>
    </row>
    <row r="288" spans="13:13" x14ac:dyDescent="0.25">
      <c r="M288" s="1"/>
    </row>
    <row r="289" spans="13:13" x14ac:dyDescent="0.25">
      <c r="M289" s="1"/>
    </row>
    <row r="290" spans="13:13" x14ac:dyDescent="0.25">
      <c r="M290" s="1"/>
    </row>
    <row r="291" spans="13:13" x14ac:dyDescent="0.25">
      <c r="M291" s="1"/>
    </row>
    <row r="292" spans="13:13" x14ac:dyDescent="0.25">
      <c r="M292" s="1"/>
    </row>
    <row r="293" spans="13:13" x14ac:dyDescent="0.25">
      <c r="M293" s="1"/>
    </row>
    <row r="294" spans="13:13" x14ac:dyDescent="0.25">
      <c r="M294" s="1"/>
    </row>
    <row r="295" spans="13:13" x14ac:dyDescent="0.25">
      <c r="M295" s="1"/>
    </row>
    <row r="296" spans="13:13" x14ac:dyDescent="0.25">
      <c r="M296" s="1"/>
    </row>
    <row r="297" spans="13:13" x14ac:dyDescent="0.25">
      <c r="M297" s="1"/>
    </row>
    <row r="298" spans="13:13" x14ac:dyDescent="0.25">
      <c r="M298" s="1"/>
    </row>
    <row r="299" spans="13:13" x14ac:dyDescent="0.25">
      <c r="M299" s="1"/>
    </row>
    <row r="300" spans="13:13" x14ac:dyDescent="0.25">
      <c r="M300" s="1"/>
    </row>
    <row r="301" spans="13:13" x14ac:dyDescent="0.25">
      <c r="M301" s="1"/>
    </row>
    <row r="302" spans="13:13" x14ac:dyDescent="0.25">
      <c r="M302" s="1"/>
    </row>
    <row r="303" spans="13:13" x14ac:dyDescent="0.25">
      <c r="M303" s="1"/>
    </row>
    <row r="304" spans="13:13" x14ac:dyDescent="0.25">
      <c r="M304" s="1"/>
    </row>
    <row r="305" spans="13:13" x14ac:dyDescent="0.25">
      <c r="M305" s="1"/>
    </row>
    <row r="306" spans="13:13" x14ac:dyDescent="0.25">
      <c r="M306" s="1"/>
    </row>
    <row r="307" spans="13:13" x14ac:dyDescent="0.25">
      <c r="M307" s="1"/>
    </row>
    <row r="308" spans="13:13" x14ac:dyDescent="0.25">
      <c r="M308" s="1"/>
    </row>
    <row r="309" spans="13:13" x14ac:dyDescent="0.25">
      <c r="M309" s="1"/>
    </row>
    <row r="310" spans="13:13" x14ac:dyDescent="0.25">
      <c r="M310" s="1"/>
    </row>
    <row r="311" spans="13:13" x14ac:dyDescent="0.25">
      <c r="M311" s="1"/>
    </row>
    <row r="312" spans="13:13" x14ac:dyDescent="0.25">
      <c r="M312" s="1"/>
    </row>
    <row r="313" spans="13:13" x14ac:dyDescent="0.25">
      <c r="M313" s="1"/>
    </row>
    <row r="314" spans="13:13" x14ac:dyDescent="0.25">
      <c r="M314" s="1"/>
    </row>
    <row r="315" spans="13:13" x14ac:dyDescent="0.25">
      <c r="M315" s="1"/>
    </row>
    <row r="316" spans="13:13" x14ac:dyDescent="0.25">
      <c r="M316" s="1"/>
    </row>
    <row r="317" spans="13:13" x14ac:dyDescent="0.25">
      <c r="M317" s="1"/>
    </row>
    <row r="318" spans="13:13" x14ac:dyDescent="0.25">
      <c r="M318" s="1"/>
    </row>
    <row r="319" spans="13:13" x14ac:dyDescent="0.25">
      <c r="M319" s="1"/>
    </row>
    <row r="320" spans="13:13" x14ac:dyDescent="0.25">
      <c r="M320" s="1"/>
    </row>
    <row r="321" spans="13:13" x14ac:dyDescent="0.25">
      <c r="M321" s="1"/>
    </row>
    <row r="322" spans="13:13" x14ac:dyDescent="0.25">
      <c r="M322" s="1"/>
    </row>
    <row r="323" spans="13:13" x14ac:dyDescent="0.25">
      <c r="M323" s="1"/>
    </row>
    <row r="324" spans="13:13" x14ac:dyDescent="0.25">
      <c r="M324" s="1"/>
    </row>
    <row r="325" spans="13:13" x14ac:dyDescent="0.25">
      <c r="M325" s="1"/>
    </row>
    <row r="326" spans="13:13" x14ac:dyDescent="0.25">
      <c r="M326" s="1"/>
    </row>
    <row r="327" spans="13:13" x14ac:dyDescent="0.25">
      <c r="M327" s="1"/>
    </row>
    <row r="328" spans="13:13" x14ac:dyDescent="0.25">
      <c r="M328" s="1"/>
    </row>
    <row r="329" spans="13:13" x14ac:dyDescent="0.25">
      <c r="M329" s="1"/>
    </row>
    <row r="330" spans="13:13" x14ac:dyDescent="0.25">
      <c r="M330" s="1"/>
    </row>
    <row r="331" spans="13:13" x14ac:dyDescent="0.25">
      <c r="M331" s="1"/>
    </row>
    <row r="332" spans="13:13" x14ac:dyDescent="0.25">
      <c r="M332" s="1"/>
    </row>
    <row r="333" spans="13:13" x14ac:dyDescent="0.25">
      <c r="M333" s="1"/>
    </row>
    <row r="334" spans="13:13" x14ac:dyDescent="0.25">
      <c r="M334" s="1"/>
    </row>
    <row r="335" spans="13:13" x14ac:dyDescent="0.25">
      <c r="M335" s="1"/>
    </row>
    <row r="336" spans="13:13" x14ac:dyDescent="0.25">
      <c r="M336" s="1"/>
    </row>
    <row r="337" spans="13:13" x14ac:dyDescent="0.25">
      <c r="M337" s="1"/>
    </row>
    <row r="338" spans="13:13" x14ac:dyDescent="0.25">
      <c r="M338" s="1"/>
    </row>
    <row r="339" spans="13:13" x14ac:dyDescent="0.25">
      <c r="M339" s="1"/>
    </row>
    <row r="340" spans="13:13" x14ac:dyDescent="0.25">
      <c r="M340" s="1"/>
    </row>
    <row r="341" spans="13:13" x14ac:dyDescent="0.25">
      <c r="M341" s="1"/>
    </row>
    <row r="342" spans="13:13" x14ac:dyDescent="0.25">
      <c r="M342" s="1"/>
    </row>
    <row r="343" spans="13:13" x14ac:dyDescent="0.25">
      <c r="M343" s="1"/>
    </row>
    <row r="344" spans="13:13" x14ac:dyDescent="0.25">
      <c r="M344" s="1"/>
    </row>
    <row r="345" spans="13:13" x14ac:dyDescent="0.25">
      <c r="M345" s="1"/>
    </row>
    <row r="346" spans="13:13" x14ac:dyDescent="0.25">
      <c r="M346" s="1"/>
    </row>
    <row r="347" spans="13:13" x14ac:dyDescent="0.25">
      <c r="M347" s="1"/>
    </row>
    <row r="348" spans="13:13" x14ac:dyDescent="0.25">
      <c r="M348" s="1"/>
    </row>
    <row r="349" spans="13:13" x14ac:dyDescent="0.25">
      <c r="M349" s="1"/>
    </row>
    <row r="350" spans="13:13" x14ac:dyDescent="0.25">
      <c r="M350" s="1"/>
    </row>
    <row r="351" spans="13:13" x14ac:dyDescent="0.25">
      <c r="M351" s="1"/>
    </row>
    <row r="352" spans="13:13" x14ac:dyDescent="0.25">
      <c r="M352" s="1"/>
    </row>
    <row r="353" spans="13:13" x14ac:dyDescent="0.25">
      <c r="M353" s="1"/>
    </row>
    <row r="354" spans="13:13" x14ac:dyDescent="0.25">
      <c r="M354" s="1"/>
    </row>
    <row r="355" spans="13:13" x14ac:dyDescent="0.25">
      <c r="M355" s="1"/>
    </row>
    <row r="356" spans="13:13" x14ac:dyDescent="0.25">
      <c r="M356" s="1"/>
    </row>
    <row r="357" spans="13:13" x14ac:dyDescent="0.25">
      <c r="M357" s="1"/>
    </row>
    <row r="358" spans="13:13" x14ac:dyDescent="0.25">
      <c r="M358" s="1"/>
    </row>
    <row r="359" spans="13:13" x14ac:dyDescent="0.25">
      <c r="M359" s="1"/>
    </row>
    <row r="360" spans="13:13" x14ac:dyDescent="0.25">
      <c r="M360" s="1"/>
    </row>
    <row r="361" spans="13:13" x14ac:dyDescent="0.25">
      <c r="M361" s="1"/>
    </row>
    <row r="362" spans="13:13" x14ac:dyDescent="0.25">
      <c r="M362" s="1"/>
    </row>
    <row r="363" spans="13:13" x14ac:dyDescent="0.25">
      <c r="M363" s="1"/>
    </row>
    <row r="364" spans="13:13" x14ac:dyDescent="0.25">
      <c r="M364" s="1"/>
    </row>
    <row r="365" spans="13:13" x14ac:dyDescent="0.25">
      <c r="M365" s="1"/>
    </row>
    <row r="366" spans="13:13" x14ac:dyDescent="0.25">
      <c r="M366" s="1"/>
    </row>
    <row r="367" spans="13:13" x14ac:dyDescent="0.25">
      <c r="M367" s="1"/>
    </row>
    <row r="368" spans="13:13" x14ac:dyDescent="0.25">
      <c r="M368" s="1"/>
    </row>
    <row r="369" spans="13:13" x14ac:dyDescent="0.25">
      <c r="M369" s="1"/>
    </row>
    <row r="370" spans="13:13" x14ac:dyDescent="0.25">
      <c r="M370" s="1"/>
    </row>
    <row r="371" spans="13:13" x14ac:dyDescent="0.25">
      <c r="M371" s="1"/>
    </row>
    <row r="372" spans="13:13" x14ac:dyDescent="0.25">
      <c r="M372" s="1"/>
    </row>
    <row r="373" spans="13:13" x14ac:dyDescent="0.25">
      <c r="M373" s="1"/>
    </row>
    <row r="374" spans="13:13" x14ac:dyDescent="0.25">
      <c r="M374" s="1"/>
    </row>
    <row r="375" spans="13:13" x14ac:dyDescent="0.25">
      <c r="M375" s="1"/>
    </row>
    <row r="376" spans="13:13" x14ac:dyDescent="0.25">
      <c r="M376" s="1"/>
    </row>
    <row r="377" spans="13:13" x14ac:dyDescent="0.25">
      <c r="M377" s="1"/>
    </row>
    <row r="378" spans="13:13" x14ac:dyDescent="0.25">
      <c r="M378" s="1"/>
    </row>
    <row r="379" spans="13:13" x14ac:dyDescent="0.25">
      <c r="M379" s="1"/>
    </row>
    <row r="380" spans="13:13" x14ac:dyDescent="0.25">
      <c r="M380" s="1"/>
    </row>
    <row r="381" spans="13:13" x14ac:dyDescent="0.25">
      <c r="M381" s="1"/>
    </row>
    <row r="382" spans="13:13" x14ac:dyDescent="0.25">
      <c r="M382" s="1"/>
    </row>
    <row r="383" spans="13:13" x14ac:dyDescent="0.25">
      <c r="M383" s="1"/>
    </row>
    <row r="384" spans="13:13" x14ac:dyDescent="0.25">
      <c r="M384" s="1"/>
    </row>
    <row r="385" spans="13:13" x14ac:dyDescent="0.25">
      <c r="M385" s="1"/>
    </row>
    <row r="386" spans="13:13" x14ac:dyDescent="0.25">
      <c r="M386" s="1"/>
    </row>
    <row r="387" spans="13:13" x14ac:dyDescent="0.25">
      <c r="M387" s="1"/>
    </row>
    <row r="388" spans="13:13" x14ac:dyDescent="0.25">
      <c r="M388" s="1"/>
    </row>
    <row r="389" spans="13:13" x14ac:dyDescent="0.25">
      <c r="M389" s="1"/>
    </row>
    <row r="390" spans="13:13" x14ac:dyDescent="0.25">
      <c r="M390" s="1"/>
    </row>
    <row r="391" spans="13:13" x14ac:dyDescent="0.25">
      <c r="M391" s="1"/>
    </row>
    <row r="392" spans="13:13" x14ac:dyDescent="0.25">
      <c r="M392" s="1"/>
    </row>
    <row r="393" spans="13:13" x14ac:dyDescent="0.25">
      <c r="M393" s="1"/>
    </row>
    <row r="394" spans="13:13" x14ac:dyDescent="0.25">
      <c r="M394" s="1"/>
    </row>
    <row r="395" spans="13:13" x14ac:dyDescent="0.25">
      <c r="M395" s="1"/>
    </row>
    <row r="396" spans="13:13" x14ac:dyDescent="0.25">
      <c r="M396" s="1"/>
    </row>
    <row r="397" spans="13:13" x14ac:dyDescent="0.25">
      <c r="M397" s="1"/>
    </row>
    <row r="398" spans="13:13" x14ac:dyDescent="0.25">
      <c r="M398" s="1"/>
    </row>
    <row r="399" spans="13:13" x14ac:dyDescent="0.25">
      <c r="M399" s="1"/>
    </row>
    <row r="400" spans="13:13" x14ac:dyDescent="0.25">
      <c r="M400" s="1"/>
    </row>
    <row r="401" spans="13:13" x14ac:dyDescent="0.25">
      <c r="M401" s="1"/>
    </row>
    <row r="402" spans="13:13" x14ac:dyDescent="0.25">
      <c r="M402" s="1"/>
    </row>
    <row r="403" spans="13:13" x14ac:dyDescent="0.25">
      <c r="M403" s="1"/>
    </row>
    <row r="404" spans="13:13" x14ac:dyDescent="0.25">
      <c r="M404" s="1"/>
    </row>
    <row r="405" spans="13:13" x14ac:dyDescent="0.25">
      <c r="M405" s="1"/>
    </row>
    <row r="406" spans="13:13" x14ac:dyDescent="0.25">
      <c r="M406" s="1"/>
    </row>
    <row r="407" spans="13:13" x14ac:dyDescent="0.25">
      <c r="M407" s="1"/>
    </row>
    <row r="408" spans="13:13" x14ac:dyDescent="0.25">
      <c r="M408" s="1"/>
    </row>
    <row r="409" spans="13:13" x14ac:dyDescent="0.25">
      <c r="M409" s="1"/>
    </row>
    <row r="410" spans="13:13" x14ac:dyDescent="0.25">
      <c r="M410" s="1"/>
    </row>
    <row r="411" spans="13:13" x14ac:dyDescent="0.25">
      <c r="M411" s="1"/>
    </row>
    <row r="412" spans="13:13" x14ac:dyDescent="0.25">
      <c r="M412" s="1"/>
    </row>
    <row r="413" spans="13:13" x14ac:dyDescent="0.25">
      <c r="M413" s="1"/>
    </row>
    <row r="414" spans="13:13" x14ac:dyDescent="0.25">
      <c r="M414" s="1"/>
    </row>
    <row r="415" spans="13:13" x14ac:dyDescent="0.25">
      <c r="M415" s="1"/>
    </row>
    <row r="416" spans="13:13" x14ac:dyDescent="0.25">
      <c r="M416" s="1"/>
    </row>
    <row r="417" spans="13:13" x14ac:dyDescent="0.25">
      <c r="M417" s="1"/>
    </row>
    <row r="418" spans="13:13" x14ac:dyDescent="0.25">
      <c r="M418" s="1"/>
    </row>
    <row r="419" spans="13:13" x14ac:dyDescent="0.25">
      <c r="M419" s="1"/>
    </row>
    <row r="420" spans="13:13" x14ac:dyDescent="0.25">
      <c r="M420" s="1"/>
    </row>
    <row r="421" spans="13:13" x14ac:dyDescent="0.25">
      <c r="M421" s="1"/>
    </row>
    <row r="422" spans="13:13" x14ac:dyDescent="0.25">
      <c r="M422" s="1"/>
    </row>
    <row r="423" spans="13:13" x14ac:dyDescent="0.25">
      <c r="M423" s="1"/>
    </row>
    <row r="424" spans="13:13" x14ac:dyDescent="0.25">
      <c r="M424" s="1"/>
    </row>
    <row r="425" spans="13:13" x14ac:dyDescent="0.25">
      <c r="M425" s="1"/>
    </row>
    <row r="426" spans="13:13" x14ac:dyDescent="0.25">
      <c r="M426" s="1"/>
    </row>
    <row r="427" spans="13:13" x14ac:dyDescent="0.25">
      <c r="M427" s="1"/>
    </row>
    <row r="428" spans="13:13" x14ac:dyDescent="0.25">
      <c r="M428" s="1"/>
    </row>
    <row r="429" spans="13:13" x14ac:dyDescent="0.25">
      <c r="M429" s="1"/>
    </row>
    <row r="430" spans="13:13" x14ac:dyDescent="0.25">
      <c r="M430" s="1"/>
    </row>
    <row r="431" spans="13:13" x14ac:dyDescent="0.25">
      <c r="M431" s="1"/>
    </row>
    <row r="432" spans="13:13" x14ac:dyDescent="0.25">
      <c r="M432" s="1"/>
    </row>
    <row r="433" spans="13:13" x14ac:dyDescent="0.25">
      <c r="M433" s="1"/>
    </row>
    <row r="434" spans="13:13" x14ac:dyDescent="0.25">
      <c r="M434" s="1"/>
    </row>
    <row r="435" spans="13:13" x14ac:dyDescent="0.25">
      <c r="M435" s="1"/>
    </row>
    <row r="436" spans="13:13" x14ac:dyDescent="0.25">
      <c r="M436" s="1"/>
    </row>
    <row r="437" spans="13:13" x14ac:dyDescent="0.25">
      <c r="M437" s="1"/>
    </row>
    <row r="438" spans="13:13" x14ac:dyDescent="0.25">
      <c r="M438" s="1"/>
    </row>
    <row r="439" spans="13:13" x14ac:dyDescent="0.25">
      <c r="M439" s="1"/>
    </row>
    <row r="440" spans="13:13" x14ac:dyDescent="0.25">
      <c r="M440" s="1"/>
    </row>
    <row r="441" spans="13:13" x14ac:dyDescent="0.25">
      <c r="M441" s="1"/>
    </row>
    <row r="442" spans="13:13" x14ac:dyDescent="0.25">
      <c r="M442" s="1"/>
    </row>
    <row r="443" spans="13:13" x14ac:dyDescent="0.25">
      <c r="M443" s="1"/>
    </row>
    <row r="444" spans="13:13" x14ac:dyDescent="0.25">
      <c r="M444" s="1"/>
    </row>
    <row r="445" spans="13:13" x14ac:dyDescent="0.25">
      <c r="M445" s="1"/>
    </row>
    <row r="446" spans="13:13" x14ac:dyDescent="0.25">
      <c r="M446" s="1"/>
    </row>
    <row r="447" spans="13:13" x14ac:dyDescent="0.25">
      <c r="M447" s="1"/>
    </row>
    <row r="448" spans="13:13" x14ac:dyDescent="0.25">
      <c r="M448" s="1"/>
    </row>
    <row r="449" spans="13:13" x14ac:dyDescent="0.25">
      <c r="M449" s="1"/>
    </row>
    <row r="450" spans="13:13" x14ac:dyDescent="0.25">
      <c r="M450" s="1"/>
    </row>
    <row r="451" spans="13:13" x14ac:dyDescent="0.25">
      <c r="M451" s="1"/>
    </row>
    <row r="452" spans="13:13" x14ac:dyDescent="0.25">
      <c r="M452" s="1"/>
    </row>
    <row r="453" spans="13:13" x14ac:dyDescent="0.25">
      <c r="M453" s="1"/>
    </row>
    <row r="454" spans="13:13" x14ac:dyDescent="0.25">
      <c r="M454" s="1"/>
    </row>
    <row r="455" spans="13:13" x14ac:dyDescent="0.25">
      <c r="M455" s="1"/>
    </row>
    <row r="456" spans="13:13" x14ac:dyDescent="0.25">
      <c r="M456" s="1"/>
    </row>
    <row r="457" spans="13:13" x14ac:dyDescent="0.25">
      <c r="M457" s="1"/>
    </row>
    <row r="458" spans="13:13" x14ac:dyDescent="0.25">
      <c r="M458" s="1"/>
    </row>
    <row r="459" spans="13:13" x14ac:dyDescent="0.25">
      <c r="M459" s="1"/>
    </row>
    <row r="460" spans="13:13" x14ac:dyDescent="0.25">
      <c r="M460" s="1"/>
    </row>
    <row r="461" spans="13:13" x14ac:dyDescent="0.25">
      <c r="M461" s="1"/>
    </row>
    <row r="462" spans="13:13" x14ac:dyDescent="0.25">
      <c r="M462" s="1"/>
    </row>
    <row r="463" spans="13:13" x14ac:dyDescent="0.25">
      <c r="M463" s="1"/>
    </row>
    <row r="464" spans="13:13" x14ac:dyDescent="0.25">
      <c r="M464" s="1"/>
    </row>
    <row r="465" spans="13:13" x14ac:dyDescent="0.25">
      <c r="M465" s="1"/>
    </row>
    <row r="466" spans="13:13" x14ac:dyDescent="0.25">
      <c r="M466" s="1"/>
    </row>
    <row r="467" spans="13:13" x14ac:dyDescent="0.25">
      <c r="M467" s="1"/>
    </row>
    <row r="468" spans="13:13" x14ac:dyDescent="0.25">
      <c r="M468" s="1"/>
    </row>
    <row r="469" spans="13:13" x14ac:dyDescent="0.25">
      <c r="M469" s="1"/>
    </row>
    <row r="470" spans="13:13" x14ac:dyDescent="0.25">
      <c r="M470" s="1"/>
    </row>
    <row r="471" spans="13:13" x14ac:dyDescent="0.25">
      <c r="M471" s="1"/>
    </row>
    <row r="472" spans="13:13" x14ac:dyDescent="0.25">
      <c r="M472" s="1"/>
    </row>
    <row r="473" spans="13:13" x14ac:dyDescent="0.25">
      <c r="M473" s="1"/>
    </row>
    <row r="474" spans="13:13" x14ac:dyDescent="0.25">
      <c r="M474" s="1"/>
    </row>
    <row r="475" spans="13:13" x14ac:dyDescent="0.25">
      <c r="M475" s="1"/>
    </row>
    <row r="476" spans="13:13" x14ac:dyDescent="0.25">
      <c r="M476" s="1"/>
    </row>
    <row r="477" spans="13:13" x14ac:dyDescent="0.25">
      <c r="M477" s="1"/>
    </row>
    <row r="478" spans="13:13" x14ac:dyDescent="0.25">
      <c r="M478" s="1"/>
    </row>
    <row r="479" spans="13:13" x14ac:dyDescent="0.25">
      <c r="M479" s="1"/>
    </row>
    <row r="480" spans="13:13" x14ac:dyDescent="0.25">
      <c r="M480" s="1"/>
    </row>
    <row r="481" spans="13:13" x14ac:dyDescent="0.25">
      <c r="M481" s="1"/>
    </row>
    <row r="482" spans="13:13" x14ac:dyDescent="0.25">
      <c r="M482" s="1"/>
    </row>
    <row r="483" spans="13:13" x14ac:dyDescent="0.25">
      <c r="M483" s="1"/>
    </row>
    <row r="484" spans="13:13" x14ac:dyDescent="0.25">
      <c r="M484" s="1"/>
    </row>
    <row r="485" spans="13:13" x14ac:dyDescent="0.25">
      <c r="M485" s="1"/>
    </row>
    <row r="486" spans="13:13" x14ac:dyDescent="0.25">
      <c r="M486" s="1"/>
    </row>
    <row r="487" spans="13:13" x14ac:dyDescent="0.25">
      <c r="M487" s="1"/>
    </row>
    <row r="488" spans="13:13" x14ac:dyDescent="0.25">
      <c r="M488" s="1"/>
    </row>
    <row r="489" spans="13:13" x14ac:dyDescent="0.25">
      <c r="M489" s="1"/>
    </row>
    <row r="490" spans="13:13" x14ac:dyDescent="0.25">
      <c r="M490" s="1"/>
    </row>
    <row r="491" spans="13:13" x14ac:dyDescent="0.25">
      <c r="M491" s="1"/>
    </row>
    <row r="492" spans="13:13" x14ac:dyDescent="0.25">
      <c r="M492" s="1"/>
    </row>
    <row r="493" spans="13:13" x14ac:dyDescent="0.25">
      <c r="M493" s="1"/>
    </row>
    <row r="494" spans="13:13" x14ac:dyDescent="0.25">
      <c r="M494" s="1"/>
    </row>
    <row r="495" spans="13:13" x14ac:dyDescent="0.25">
      <c r="M495" s="1"/>
    </row>
    <row r="496" spans="13:13" x14ac:dyDescent="0.25">
      <c r="M496" s="1"/>
    </row>
    <row r="497" spans="13:13" x14ac:dyDescent="0.25">
      <c r="M497" s="1"/>
    </row>
    <row r="498" spans="13:13" x14ac:dyDescent="0.25">
      <c r="M498" s="1"/>
    </row>
    <row r="499" spans="13:13" x14ac:dyDescent="0.25">
      <c r="M499" s="1"/>
    </row>
    <row r="500" spans="13:13" x14ac:dyDescent="0.25">
      <c r="M500" s="1"/>
    </row>
    <row r="501" spans="13:13" x14ac:dyDescent="0.25">
      <c r="M501" s="1"/>
    </row>
    <row r="502" spans="13:13" x14ac:dyDescent="0.25">
      <c r="M502" s="1"/>
    </row>
    <row r="503" spans="13:13" x14ac:dyDescent="0.25">
      <c r="M503" s="1"/>
    </row>
    <row r="504" spans="13:13" x14ac:dyDescent="0.25">
      <c r="M504" s="1"/>
    </row>
    <row r="505" spans="13:13" x14ac:dyDescent="0.25">
      <c r="M505" s="1"/>
    </row>
    <row r="506" spans="13:13" x14ac:dyDescent="0.25">
      <c r="M506" s="1"/>
    </row>
    <row r="507" spans="13:13" x14ac:dyDescent="0.25">
      <c r="M507" s="1"/>
    </row>
    <row r="508" spans="13:13" x14ac:dyDescent="0.25">
      <c r="M508" s="1"/>
    </row>
    <row r="509" spans="13:13" x14ac:dyDescent="0.25">
      <c r="M509" s="1"/>
    </row>
    <row r="510" spans="13:13" x14ac:dyDescent="0.25">
      <c r="M510" s="1"/>
    </row>
    <row r="511" spans="13:13" x14ac:dyDescent="0.25">
      <c r="M511" s="1"/>
    </row>
    <row r="512" spans="13:13" x14ac:dyDescent="0.25">
      <c r="M512" s="1"/>
    </row>
    <row r="513" spans="13:13" x14ac:dyDescent="0.25">
      <c r="M513" s="1"/>
    </row>
    <row r="514" spans="13:13" x14ac:dyDescent="0.25">
      <c r="M514" s="1"/>
    </row>
    <row r="515" spans="13:13" x14ac:dyDescent="0.25">
      <c r="M515" s="1"/>
    </row>
    <row r="516" spans="13:13" x14ac:dyDescent="0.25">
      <c r="M516" s="1"/>
    </row>
    <row r="517" spans="13:13" x14ac:dyDescent="0.25">
      <c r="M517" s="1"/>
    </row>
    <row r="518" spans="13:13" x14ac:dyDescent="0.25">
      <c r="M518" s="1"/>
    </row>
    <row r="519" spans="13:13" x14ac:dyDescent="0.25">
      <c r="M519" s="1"/>
    </row>
    <row r="520" spans="13:13" x14ac:dyDescent="0.25">
      <c r="M520" s="1"/>
    </row>
    <row r="521" spans="13:13" x14ac:dyDescent="0.25">
      <c r="M521" s="1"/>
    </row>
    <row r="522" spans="13:13" x14ac:dyDescent="0.25">
      <c r="M522" s="1"/>
    </row>
    <row r="523" spans="13:13" x14ac:dyDescent="0.25">
      <c r="M523" s="1"/>
    </row>
    <row r="524" spans="13:13" x14ac:dyDescent="0.25">
      <c r="M524" s="1"/>
    </row>
    <row r="525" spans="13:13" x14ac:dyDescent="0.25">
      <c r="M525" s="1"/>
    </row>
    <row r="526" spans="13:13" x14ac:dyDescent="0.25">
      <c r="M526" s="1"/>
    </row>
    <row r="527" spans="13:13" x14ac:dyDescent="0.25">
      <c r="M527" s="1"/>
    </row>
    <row r="528" spans="13:13" x14ac:dyDescent="0.25">
      <c r="M528" s="1"/>
    </row>
    <row r="529" spans="13:13" x14ac:dyDescent="0.25">
      <c r="M529" s="1"/>
    </row>
    <row r="530" spans="13:13" x14ac:dyDescent="0.25">
      <c r="M530" s="1"/>
    </row>
    <row r="531" spans="13:13" x14ac:dyDescent="0.25">
      <c r="M531" s="1"/>
    </row>
    <row r="532" spans="13:13" x14ac:dyDescent="0.25">
      <c r="M532" s="1"/>
    </row>
    <row r="533" spans="13:13" x14ac:dyDescent="0.25">
      <c r="M533" s="1"/>
    </row>
    <row r="534" spans="13:13" x14ac:dyDescent="0.25">
      <c r="M534" s="1"/>
    </row>
    <row r="535" spans="13:13" x14ac:dyDescent="0.25">
      <c r="M535" s="1"/>
    </row>
    <row r="536" spans="13:13" x14ac:dyDescent="0.25">
      <c r="M536" s="1"/>
    </row>
    <row r="537" spans="13:13" x14ac:dyDescent="0.25">
      <c r="M537" s="1"/>
    </row>
    <row r="538" spans="13:13" x14ac:dyDescent="0.25">
      <c r="M538" s="1"/>
    </row>
    <row r="539" spans="13:13" x14ac:dyDescent="0.25">
      <c r="M539" s="1"/>
    </row>
    <row r="540" spans="13:13" x14ac:dyDescent="0.25">
      <c r="M540" s="1"/>
    </row>
    <row r="541" spans="13:13" x14ac:dyDescent="0.25">
      <c r="M541" s="1"/>
    </row>
    <row r="542" spans="13:13" x14ac:dyDescent="0.25">
      <c r="M542" s="1"/>
    </row>
    <row r="543" spans="13:13" x14ac:dyDescent="0.25">
      <c r="M543" s="1"/>
    </row>
    <row r="544" spans="13:13" x14ac:dyDescent="0.25">
      <c r="M544" s="1"/>
    </row>
    <row r="545" spans="13:13" x14ac:dyDescent="0.25">
      <c r="M545" s="1"/>
    </row>
    <row r="546" spans="13:13" x14ac:dyDescent="0.25">
      <c r="M546" s="1"/>
    </row>
    <row r="547" spans="13:13" x14ac:dyDescent="0.25">
      <c r="M547" s="1"/>
    </row>
    <row r="548" spans="13:13" x14ac:dyDescent="0.25">
      <c r="M548" s="1"/>
    </row>
    <row r="549" spans="13:13" x14ac:dyDescent="0.25">
      <c r="M549" s="1"/>
    </row>
    <row r="550" spans="13:13" x14ac:dyDescent="0.25">
      <c r="M550" s="1"/>
    </row>
    <row r="551" spans="13:13" x14ac:dyDescent="0.25">
      <c r="M551" s="1"/>
    </row>
    <row r="552" spans="13:13" x14ac:dyDescent="0.25">
      <c r="M552" s="1"/>
    </row>
    <row r="553" spans="13:13" x14ac:dyDescent="0.25">
      <c r="M553" s="1"/>
    </row>
    <row r="554" spans="13:13" x14ac:dyDescent="0.25">
      <c r="M554" s="1"/>
    </row>
    <row r="555" spans="13:13" x14ac:dyDescent="0.25">
      <c r="M555" s="1"/>
    </row>
    <row r="556" spans="13:13" x14ac:dyDescent="0.25">
      <c r="M556" s="1"/>
    </row>
    <row r="557" spans="13:13" x14ac:dyDescent="0.25">
      <c r="M557" s="1"/>
    </row>
    <row r="558" spans="13:13" x14ac:dyDescent="0.25">
      <c r="M558" s="1"/>
    </row>
    <row r="559" spans="13:13" x14ac:dyDescent="0.25">
      <c r="M559" s="1"/>
    </row>
    <row r="560" spans="13:13" x14ac:dyDescent="0.25">
      <c r="M560" s="1"/>
    </row>
    <row r="561" spans="13:13" x14ac:dyDescent="0.25">
      <c r="M561" s="1"/>
    </row>
    <row r="562" spans="13:13" x14ac:dyDescent="0.25">
      <c r="M562" s="1"/>
    </row>
    <row r="563" spans="13:13" x14ac:dyDescent="0.25">
      <c r="M563" s="1"/>
    </row>
    <row r="564" spans="13:13" x14ac:dyDescent="0.25">
      <c r="M564" s="1"/>
    </row>
    <row r="565" spans="13:13" x14ac:dyDescent="0.25">
      <c r="M565" s="1"/>
    </row>
    <row r="566" spans="13:13" x14ac:dyDescent="0.25">
      <c r="M566" s="1"/>
    </row>
    <row r="567" spans="13:13" x14ac:dyDescent="0.25">
      <c r="M567" s="1"/>
    </row>
    <row r="568" spans="13:13" x14ac:dyDescent="0.25">
      <c r="M568" s="1"/>
    </row>
    <row r="569" spans="13:13" x14ac:dyDescent="0.25">
      <c r="M569" s="1"/>
    </row>
    <row r="570" spans="13:13" x14ac:dyDescent="0.25">
      <c r="M570" s="1"/>
    </row>
    <row r="571" spans="13:13" x14ac:dyDescent="0.25">
      <c r="M571" s="1"/>
    </row>
    <row r="572" spans="13:13" x14ac:dyDescent="0.25">
      <c r="M572" s="1"/>
    </row>
    <row r="573" spans="13:13" x14ac:dyDescent="0.25">
      <c r="M573" s="1"/>
    </row>
    <row r="574" spans="13:13" x14ac:dyDescent="0.25">
      <c r="M574" s="1"/>
    </row>
    <row r="575" spans="13:13" x14ac:dyDescent="0.25">
      <c r="M575" s="1"/>
    </row>
    <row r="576" spans="13:13" x14ac:dyDescent="0.25">
      <c r="M576" s="1"/>
    </row>
    <row r="577" spans="13:13" x14ac:dyDescent="0.25">
      <c r="M577" s="1"/>
    </row>
    <row r="578" spans="13:13" x14ac:dyDescent="0.25">
      <c r="M578" s="1"/>
    </row>
    <row r="579" spans="13:13" x14ac:dyDescent="0.25">
      <c r="M579" s="1"/>
    </row>
    <row r="580" spans="13:13" x14ac:dyDescent="0.25">
      <c r="M580" s="1"/>
    </row>
    <row r="581" spans="13:13" x14ac:dyDescent="0.25">
      <c r="M581" s="1"/>
    </row>
    <row r="582" spans="13:13" x14ac:dyDescent="0.25">
      <c r="M582" s="1"/>
    </row>
    <row r="583" spans="13:13" x14ac:dyDescent="0.25">
      <c r="M583" s="1"/>
    </row>
    <row r="584" spans="13:13" x14ac:dyDescent="0.25">
      <c r="M584" s="1"/>
    </row>
    <row r="585" spans="13:13" x14ac:dyDescent="0.25">
      <c r="M585" s="1"/>
    </row>
    <row r="586" spans="13:13" x14ac:dyDescent="0.25">
      <c r="M586" s="1"/>
    </row>
    <row r="587" spans="13:13" x14ac:dyDescent="0.25">
      <c r="M587" s="1"/>
    </row>
    <row r="588" spans="13:13" x14ac:dyDescent="0.25">
      <c r="M588" s="1"/>
    </row>
    <row r="589" spans="13:13" x14ac:dyDescent="0.25">
      <c r="M589" s="1"/>
    </row>
    <row r="590" spans="13:13" x14ac:dyDescent="0.25">
      <c r="M590" s="1"/>
    </row>
    <row r="591" spans="13:13" x14ac:dyDescent="0.25">
      <c r="M591" s="1"/>
    </row>
    <row r="592" spans="13:13" x14ac:dyDescent="0.25">
      <c r="M592" s="1"/>
    </row>
    <row r="593" spans="13:13" x14ac:dyDescent="0.25">
      <c r="M593" s="1"/>
    </row>
    <row r="594" spans="13:13" x14ac:dyDescent="0.25">
      <c r="M594" s="1"/>
    </row>
    <row r="595" spans="13:13" x14ac:dyDescent="0.25">
      <c r="M595" s="1"/>
    </row>
    <row r="596" spans="13:13" x14ac:dyDescent="0.25">
      <c r="M596" s="1"/>
    </row>
    <row r="597" spans="13:13" x14ac:dyDescent="0.25">
      <c r="M597" s="1"/>
    </row>
    <row r="598" spans="13:13" x14ac:dyDescent="0.25">
      <c r="M598" s="1"/>
    </row>
    <row r="599" spans="13:13" x14ac:dyDescent="0.25">
      <c r="M599" s="1"/>
    </row>
    <row r="600" spans="13:13" x14ac:dyDescent="0.25">
      <c r="M600" s="1"/>
    </row>
    <row r="601" spans="13:13" x14ac:dyDescent="0.25">
      <c r="M601" s="1"/>
    </row>
    <row r="602" spans="13:13" x14ac:dyDescent="0.25">
      <c r="M602" s="1"/>
    </row>
    <row r="603" spans="13:13" x14ac:dyDescent="0.25">
      <c r="M603" s="1"/>
    </row>
    <row r="604" spans="13:13" x14ac:dyDescent="0.25">
      <c r="M604" s="1"/>
    </row>
    <row r="605" spans="13:13" x14ac:dyDescent="0.25">
      <c r="M605" s="1"/>
    </row>
    <row r="606" spans="13:13" x14ac:dyDescent="0.25">
      <c r="M606" s="1"/>
    </row>
    <row r="607" spans="13:13" x14ac:dyDescent="0.25">
      <c r="M607" s="1"/>
    </row>
    <row r="608" spans="13:13" x14ac:dyDescent="0.25">
      <c r="M608" s="1"/>
    </row>
    <row r="609" spans="13:13" x14ac:dyDescent="0.25">
      <c r="M609" s="1"/>
    </row>
    <row r="610" spans="13:13" x14ac:dyDescent="0.25">
      <c r="M610" s="1"/>
    </row>
    <row r="611" spans="13:13" x14ac:dyDescent="0.25">
      <c r="M611" s="1"/>
    </row>
    <row r="612" spans="13:13" x14ac:dyDescent="0.25">
      <c r="M612" s="1"/>
    </row>
    <row r="613" spans="13:13" x14ac:dyDescent="0.25">
      <c r="M613" s="1"/>
    </row>
    <row r="614" spans="13:13" x14ac:dyDescent="0.25">
      <c r="M614" s="1"/>
    </row>
    <row r="615" spans="13:13" x14ac:dyDescent="0.25">
      <c r="M615" s="1"/>
    </row>
    <row r="616" spans="13:13" x14ac:dyDescent="0.25">
      <c r="M616" s="1"/>
    </row>
    <row r="617" spans="13:13" x14ac:dyDescent="0.25">
      <c r="M617" s="1"/>
    </row>
    <row r="618" spans="13:13" x14ac:dyDescent="0.25">
      <c r="M618" s="1"/>
    </row>
    <row r="619" spans="13:13" x14ac:dyDescent="0.25">
      <c r="M619" s="1"/>
    </row>
    <row r="620" spans="13:13" x14ac:dyDescent="0.25">
      <c r="M620" s="1"/>
    </row>
    <row r="621" spans="13:13" x14ac:dyDescent="0.25">
      <c r="M621" s="1"/>
    </row>
    <row r="622" spans="13:13" x14ac:dyDescent="0.25">
      <c r="M622" s="1"/>
    </row>
    <row r="623" spans="13:13" x14ac:dyDescent="0.25">
      <c r="M623" s="1"/>
    </row>
    <row r="624" spans="13:13" x14ac:dyDescent="0.25">
      <c r="M624" s="1"/>
    </row>
    <row r="625" spans="13:13" x14ac:dyDescent="0.25">
      <c r="M625" s="1"/>
    </row>
    <row r="626" spans="13:13" x14ac:dyDescent="0.25">
      <c r="M626" s="1"/>
    </row>
    <row r="627" spans="13:13" x14ac:dyDescent="0.25">
      <c r="M627" s="1"/>
    </row>
    <row r="628" spans="13:13" x14ac:dyDescent="0.25">
      <c r="M628" s="1"/>
    </row>
    <row r="629" spans="13:13" x14ac:dyDescent="0.25">
      <c r="M629" s="1"/>
    </row>
    <row r="630" spans="13:13" x14ac:dyDescent="0.25">
      <c r="M630" s="1"/>
    </row>
    <row r="631" spans="13:13" x14ac:dyDescent="0.25">
      <c r="M631" s="1"/>
    </row>
    <row r="632" spans="13:13" x14ac:dyDescent="0.25">
      <c r="M632" s="1"/>
    </row>
    <row r="633" spans="13:13" x14ac:dyDescent="0.25">
      <c r="M633" s="1"/>
    </row>
    <row r="634" spans="13:13" x14ac:dyDescent="0.25">
      <c r="M634" s="1"/>
    </row>
    <row r="635" spans="13:13" x14ac:dyDescent="0.25">
      <c r="M635" s="1"/>
    </row>
    <row r="636" spans="13:13" x14ac:dyDescent="0.25">
      <c r="M636" s="1"/>
    </row>
    <row r="637" spans="13:13" x14ac:dyDescent="0.25">
      <c r="M637" s="1"/>
    </row>
    <row r="638" spans="13:13" x14ac:dyDescent="0.25">
      <c r="M638" s="1"/>
    </row>
    <row r="639" spans="13:13" x14ac:dyDescent="0.25">
      <c r="M639" s="1"/>
    </row>
    <row r="640" spans="13:13" x14ac:dyDescent="0.25">
      <c r="M640" s="1"/>
    </row>
    <row r="641" spans="13:13" x14ac:dyDescent="0.25">
      <c r="M641" s="1"/>
    </row>
    <row r="642" spans="13:13" x14ac:dyDescent="0.25">
      <c r="M642" s="1"/>
    </row>
    <row r="643" spans="13:13" x14ac:dyDescent="0.25">
      <c r="M643" s="1"/>
    </row>
    <row r="644" spans="13:13" x14ac:dyDescent="0.25">
      <c r="M644" s="1"/>
    </row>
    <row r="645" spans="13:13" x14ac:dyDescent="0.25">
      <c r="M645" s="1"/>
    </row>
    <row r="646" spans="13:13" x14ac:dyDescent="0.25">
      <c r="M646" s="1"/>
    </row>
    <row r="647" spans="13:13" x14ac:dyDescent="0.25">
      <c r="M647" s="1"/>
    </row>
    <row r="648" spans="13:13" x14ac:dyDescent="0.25">
      <c r="M648" s="1"/>
    </row>
    <row r="649" spans="13:13" x14ac:dyDescent="0.25">
      <c r="M649" s="1"/>
    </row>
    <row r="650" spans="13:13" x14ac:dyDescent="0.25">
      <c r="M650" s="1"/>
    </row>
    <row r="651" spans="13:13" x14ac:dyDescent="0.25">
      <c r="M651" s="1"/>
    </row>
    <row r="652" spans="13:13" x14ac:dyDescent="0.25">
      <c r="M652" s="1"/>
    </row>
    <row r="653" spans="13:13" x14ac:dyDescent="0.25">
      <c r="M653" s="1"/>
    </row>
    <row r="654" spans="13:13" x14ac:dyDescent="0.25">
      <c r="M654" s="1"/>
    </row>
    <row r="655" spans="13:13" x14ac:dyDescent="0.25">
      <c r="M655" s="1"/>
    </row>
    <row r="656" spans="13:13" x14ac:dyDescent="0.25">
      <c r="M656" s="1"/>
    </row>
    <row r="657" spans="13:13" x14ac:dyDescent="0.25">
      <c r="M657" s="1"/>
    </row>
    <row r="658" spans="13:13" x14ac:dyDescent="0.25">
      <c r="M658" s="1"/>
    </row>
    <row r="659" spans="13:13" x14ac:dyDescent="0.25">
      <c r="M659" s="1"/>
    </row>
    <row r="660" spans="13:13" x14ac:dyDescent="0.25">
      <c r="M660" s="1"/>
    </row>
    <row r="661" spans="13:13" x14ac:dyDescent="0.25">
      <c r="M661" s="1"/>
    </row>
    <row r="662" spans="13:13" x14ac:dyDescent="0.25">
      <c r="M662" s="1"/>
    </row>
    <row r="663" spans="13:13" x14ac:dyDescent="0.25">
      <c r="M663" s="1"/>
    </row>
    <row r="664" spans="13:13" x14ac:dyDescent="0.25">
      <c r="M664" s="1"/>
    </row>
    <row r="665" spans="13:13" x14ac:dyDescent="0.25">
      <c r="M665" s="1"/>
    </row>
    <row r="666" spans="13:13" x14ac:dyDescent="0.25">
      <c r="M666" s="1"/>
    </row>
    <row r="667" spans="13:13" x14ac:dyDescent="0.25">
      <c r="M667" s="1"/>
    </row>
    <row r="668" spans="13:13" x14ac:dyDescent="0.25">
      <c r="M668" s="1"/>
    </row>
    <row r="669" spans="13:13" x14ac:dyDescent="0.25">
      <c r="M669" s="1"/>
    </row>
    <row r="670" spans="13:13" x14ac:dyDescent="0.25">
      <c r="M670" s="1"/>
    </row>
    <row r="671" spans="13:13" x14ac:dyDescent="0.25">
      <c r="M671" s="1"/>
    </row>
    <row r="672" spans="13:13" x14ac:dyDescent="0.25">
      <c r="M672" s="1"/>
    </row>
    <row r="673" spans="13:13" x14ac:dyDescent="0.25">
      <c r="M673" s="1"/>
    </row>
    <row r="674" spans="13:13" x14ac:dyDescent="0.25">
      <c r="M674" s="1"/>
    </row>
    <row r="675" spans="13:13" x14ac:dyDescent="0.25">
      <c r="M675" s="1"/>
    </row>
    <row r="676" spans="13:13" x14ac:dyDescent="0.25">
      <c r="M676" s="1"/>
    </row>
    <row r="677" spans="13:13" x14ac:dyDescent="0.25">
      <c r="M677" s="1"/>
    </row>
    <row r="678" spans="13:13" x14ac:dyDescent="0.25">
      <c r="M678" s="1"/>
    </row>
    <row r="679" spans="13:13" x14ac:dyDescent="0.25">
      <c r="M679" s="1"/>
    </row>
    <row r="680" spans="13:13" x14ac:dyDescent="0.25">
      <c r="M680" s="1"/>
    </row>
    <row r="681" spans="13:13" x14ac:dyDescent="0.25">
      <c r="M681" s="1"/>
    </row>
    <row r="682" spans="13:13" x14ac:dyDescent="0.25">
      <c r="M682" s="1"/>
    </row>
    <row r="683" spans="13:13" x14ac:dyDescent="0.25">
      <c r="M683" s="1"/>
    </row>
    <row r="684" spans="13:13" x14ac:dyDescent="0.25">
      <c r="M684" s="1"/>
    </row>
    <row r="685" spans="13:13" x14ac:dyDescent="0.25">
      <c r="M685" s="1"/>
    </row>
    <row r="686" spans="13:13" x14ac:dyDescent="0.25">
      <c r="M686" s="1"/>
    </row>
    <row r="687" spans="13:13" x14ac:dyDescent="0.25">
      <c r="M687" s="1"/>
    </row>
    <row r="688" spans="13:13" x14ac:dyDescent="0.25">
      <c r="M688" s="1"/>
    </row>
    <row r="689" spans="13:13" x14ac:dyDescent="0.25">
      <c r="M689" s="1"/>
    </row>
    <row r="690" spans="13:13" x14ac:dyDescent="0.25">
      <c r="M690" s="1"/>
    </row>
    <row r="691" spans="13:13" x14ac:dyDescent="0.25">
      <c r="M691" s="1"/>
    </row>
    <row r="692" spans="13:13" x14ac:dyDescent="0.25">
      <c r="M692" s="1"/>
    </row>
    <row r="693" spans="13:13" x14ac:dyDescent="0.25">
      <c r="M693" s="1"/>
    </row>
    <row r="694" spans="13:13" x14ac:dyDescent="0.25">
      <c r="M694" s="1"/>
    </row>
    <row r="695" spans="13:13" x14ac:dyDescent="0.25">
      <c r="M695" s="1"/>
    </row>
    <row r="696" spans="13:13" x14ac:dyDescent="0.25">
      <c r="M696" s="1"/>
    </row>
    <row r="697" spans="13:13" x14ac:dyDescent="0.25">
      <c r="M697" s="1"/>
    </row>
    <row r="698" spans="13:13" x14ac:dyDescent="0.25">
      <c r="M698" s="1"/>
    </row>
    <row r="699" spans="13:13" x14ac:dyDescent="0.25">
      <c r="M699" s="1"/>
    </row>
    <row r="700" spans="13:13" x14ac:dyDescent="0.25">
      <c r="M700" s="1"/>
    </row>
    <row r="701" spans="13:13" x14ac:dyDescent="0.25">
      <c r="M701" s="1"/>
    </row>
    <row r="702" spans="13:13" x14ac:dyDescent="0.25">
      <c r="M702" s="1"/>
    </row>
    <row r="703" spans="13:13" x14ac:dyDescent="0.25">
      <c r="M703" s="1"/>
    </row>
    <row r="704" spans="13:13" x14ac:dyDescent="0.25">
      <c r="M704" s="1"/>
    </row>
    <row r="705" spans="13:13" x14ac:dyDescent="0.25">
      <c r="M705" s="1"/>
    </row>
    <row r="706" spans="13:13" x14ac:dyDescent="0.25">
      <c r="M706" s="1"/>
    </row>
    <row r="707" spans="13:13" x14ac:dyDescent="0.25">
      <c r="M707" s="1"/>
    </row>
    <row r="708" spans="13:13" x14ac:dyDescent="0.25">
      <c r="M708" s="1"/>
    </row>
    <row r="709" spans="13:13" x14ac:dyDescent="0.25">
      <c r="M709" s="1"/>
    </row>
    <row r="710" spans="13:13" x14ac:dyDescent="0.25">
      <c r="M710" s="1"/>
    </row>
    <row r="711" spans="13:13" x14ac:dyDescent="0.25">
      <c r="M711" s="1"/>
    </row>
    <row r="712" spans="13:13" x14ac:dyDescent="0.25">
      <c r="M712" s="1"/>
    </row>
    <row r="713" spans="13:13" x14ac:dyDescent="0.25">
      <c r="M713" s="1"/>
    </row>
    <row r="714" spans="13:13" x14ac:dyDescent="0.25">
      <c r="M714" s="1"/>
    </row>
    <row r="715" spans="13:13" x14ac:dyDescent="0.25">
      <c r="M715" s="1"/>
    </row>
    <row r="716" spans="13:13" x14ac:dyDescent="0.25">
      <c r="M716" s="1"/>
    </row>
    <row r="717" spans="13:13" x14ac:dyDescent="0.25">
      <c r="M717" s="1"/>
    </row>
    <row r="718" spans="13:13" x14ac:dyDescent="0.25">
      <c r="M718" s="1"/>
    </row>
    <row r="719" spans="13:13" x14ac:dyDescent="0.25">
      <c r="M719" s="1"/>
    </row>
    <row r="720" spans="13:13" x14ac:dyDescent="0.25">
      <c r="M720" s="1"/>
    </row>
    <row r="721" spans="13:13" x14ac:dyDescent="0.25">
      <c r="M721" s="1"/>
    </row>
    <row r="722" spans="13:13" x14ac:dyDescent="0.25">
      <c r="M722" s="1"/>
    </row>
    <row r="723" spans="13:13" x14ac:dyDescent="0.25">
      <c r="M723" s="1"/>
    </row>
    <row r="724" spans="13:13" x14ac:dyDescent="0.25">
      <c r="M724" s="1"/>
    </row>
    <row r="725" spans="13:13" x14ac:dyDescent="0.25">
      <c r="M725" s="1"/>
    </row>
    <row r="726" spans="13:13" x14ac:dyDescent="0.25">
      <c r="M726" s="1"/>
    </row>
    <row r="727" spans="13:13" x14ac:dyDescent="0.25">
      <c r="M727" s="1"/>
    </row>
    <row r="728" spans="13:13" x14ac:dyDescent="0.25">
      <c r="M728" s="1"/>
    </row>
    <row r="729" spans="13:13" x14ac:dyDescent="0.25">
      <c r="M729" s="1"/>
    </row>
    <row r="730" spans="13:13" x14ac:dyDescent="0.25">
      <c r="M730" s="1"/>
    </row>
    <row r="731" spans="13:13" x14ac:dyDescent="0.25">
      <c r="M731" s="1"/>
    </row>
    <row r="732" spans="13:13" x14ac:dyDescent="0.25">
      <c r="M732" s="1"/>
    </row>
    <row r="733" spans="13:13" x14ac:dyDescent="0.25">
      <c r="M733" s="1"/>
    </row>
    <row r="734" spans="13:13" x14ac:dyDescent="0.25">
      <c r="M734" s="1"/>
    </row>
    <row r="735" spans="13:13" x14ac:dyDescent="0.25">
      <c r="M735" s="1"/>
    </row>
    <row r="736" spans="13:13" x14ac:dyDescent="0.25">
      <c r="M736" s="1"/>
    </row>
    <row r="737" spans="13:13" x14ac:dyDescent="0.25">
      <c r="M737" s="1"/>
    </row>
    <row r="738" spans="13:13" x14ac:dyDescent="0.25">
      <c r="M738" s="1"/>
    </row>
    <row r="739" spans="13:13" x14ac:dyDescent="0.25">
      <c r="M739" s="1"/>
    </row>
    <row r="740" spans="13:13" x14ac:dyDescent="0.25">
      <c r="M740" s="1"/>
    </row>
    <row r="741" spans="13:13" x14ac:dyDescent="0.25">
      <c r="M741" s="1"/>
    </row>
    <row r="742" spans="13:13" x14ac:dyDescent="0.25">
      <c r="M742" s="1"/>
    </row>
    <row r="743" spans="13:13" x14ac:dyDescent="0.25">
      <c r="M743" s="1"/>
    </row>
    <row r="744" spans="13:13" x14ac:dyDescent="0.25">
      <c r="M744" s="1"/>
    </row>
    <row r="745" spans="13:13" x14ac:dyDescent="0.25">
      <c r="M745" s="1"/>
    </row>
    <row r="746" spans="13:13" x14ac:dyDescent="0.25">
      <c r="M746" s="1"/>
    </row>
    <row r="747" spans="13:13" x14ac:dyDescent="0.25">
      <c r="M747" s="1"/>
    </row>
    <row r="748" spans="13:13" x14ac:dyDescent="0.25">
      <c r="M748" s="1"/>
    </row>
    <row r="749" spans="13:13" x14ac:dyDescent="0.25">
      <c r="M749" s="1"/>
    </row>
    <row r="750" spans="13:13" x14ac:dyDescent="0.25">
      <c r="M750" s="1"/>
    </row>
    <row r="751" spans="13:13" x14ac:dyDescent="0.25">
      <c r="M751" s="1"/>
    </row>
    <row r="752" spans="13:13" x14ac:dyDescent="0.25">
      <c r="M752" s="1"/>
    </row>
    <row r="753" spans="13:13" x14ac:dyDescent="0.25">
      <c r="M753" s="1"/>
    </row>
    <row r="754" spans="13:13" x14ac:dyDescent="0.25">
      <c r="M754" s="1"/>
    </row>
    <row r="755" spans="13:13" x14ac:dyDescent="0.25">
      <c r="M755" s="1"/>
    </row>
    <row r="756" spans="13:13" x14ac:dyDescent="0.25">
      <c r="M756" s="1"/>
    </row>
    <row r="757" spans="13:13" x14ac:dyDescent="0.25">
      <c r="M757" s="1"/>
    </row>
    <row r="758" spans="13:13" x14ac:dyDescent="0.25">
      <c r="M758" s="1"/>
    </row>
    <row r="759" spans="13:13" x14ac:dyDescent="0.25">
      <c r="M759" s="1"/>
    </row>
    <row r="760" spans="13:13" x14ac:dyDescent="0.25">
      <c r="M760" s="1"/>
    </row>
    <row r="761" spans="13:13" x14ac:dyDescent="0.25">
      <c r="M761" s="1"/>
    </row>
    <row r="762" spans="13:13" x14ac:dyDescent="0.25">
      <c r="M762" s="1"/>
    </row>
    <row r="763" spans="13:13" x14ac:dyDescent="0.25">
      <c r="M763" s="1"/>
    </row>
    <row r="764" spans="13:13" x14ac:dyDescent="0.25">
      <c r="M764" s="1"/>
    </row>
    <row r="765" spans="13:13" x14ac:dyDescent="0.25">
      <c r="M765" s="1"/>
    </row>
    <row r="766" spans="13:13" x14ac:dyDescent="0.25">
      <c r="M766" s="1"/>
    </row>
    <row r="767" spans="13:13" x14ac:dyDescent="0.25">
      <c r="M767" s="1"/>
    </row>
    <row r="768" spans="13:13" x14ac:dyDescent="0.25">
      <c r="M768" s="1"/>
    </row>
    <row r="769" spans="13:13" x14ac:dyDescent="0.25">
      <c r="M769" s="1"/>
    </row>
    <row r="770" spans="13:13" x14ac:dyDescent="0.25">
      <c r="M770" s="1"/>
    </row>
    <row r="771" spans="13:13" x14ac:dyDescent="0.25">
      <c r="M771" s="1"/>
    </row>
    <row r="772" spans="13:13" x14ac:dyDescent="0.25">
      <c r="M772" s="1"/>
    </row>
    <row r="773" spans="13:13" x14ac:dyDescent="0.25">
      <c r="M773" s="1"/>
    </row>
    <row r="774" spans="13:13" x14ac:dyDescent="0.25">
      <c r="M774" s="1"/>
    </row>
    <row r="775" spans="13:13" x14ac:dyDescent="0.25">
      <c r="M775" s="1"/>
    </row>
    <row r="776" spans="13:13" x14ac:dyDescent="0.25">
      <c r="M776" s="1"/>
    </row>
    <row r="777" spans="13:13" x14ac:dyDescent="0.25">
      <c r="M777" s="1"/>
    </row>
    <row r="778" spans="13:13" x14ac:dyDescent="0.25">
      <c r="M778" s="1"/>
    </row>
    <row r="779" spans="13:13" x14ac:dyDescent="0.25">
      <c r="M779" s="1"/>
    </row>
    <row r="780" spans="13:13" x14ac:dyDescent="0.25">
      <c r="M780" s="1"/>
    </row>
    <row r="781" spans="13:13" x14ac:dyDescent="0.25">
      <c r="M781" s="1"/>
    </row>
    <row r="782" spans="13:13" x14ac:dyDescent="0.25">
      <c r="M782" s="1"/>
    </row>
    <row r="783" spans="13:13" x14ac:dyDescent="0.25">
      <c r="M783" s="1"/>
    </row>
    <row r="784" spans="13:13" x14ac:dyDescent="0.25">
      <c r="M784" s="1"/>
    </row>
    <row r="785" spans="13:13" x14ac:dyDescent="0.25">
      <c r="M785" s="1"/>
    </row>
    <row r="786" spans="13:13" x14ac:dyDescent="0.25">
      <c r="M786" s="1"/>
    </row>
    <row r="787" spans="13:13" x14ac:dyDescent="0.25">
      <c r="M787" s="1"/>
    </row>
    <row r="788" spans="13:13" x14ac:dyDescent="0.25">
      <c r="M788" s="1"/>
    </row>
    <row r="789" spans="13:13" x14ac:dyDescent="0.25">
      <c r="M789" s="1"/>
    </row>
    <row r="790" spans="13:13" x14ac:dyDescent="0.25">
      <c r="M790" s="1"/>
    </row>
    <row r="791" spans="13:13" x14ac:dyDescent="0.25">
      <c r="M791" s="1"/>
    </row>
    <row r="792" spans="13:13" x14ac:dyDescent="0.25">
      <c r="M792" s="1"/>
    </row>
    <row r="793" spans="13:13" x14ac:dyDescent="0.25">
      <c r="M793" s="1"/>
    </row>
    <row r="794" spans="13:13" x14ac:dyDescent="0.25">
      <c r="M794" s="1"/>
    </row>
    <row r="795" spans="13:13" x14ac:dyDescent="0.25">
      <c r="M795" s="1"/>
    </row>
    <row r="796" spans="13:13" x14ac:dyDescent="0.25">
      <c r="M796" s="1"/>
    </row>
    <row r="797" spans="13:13" x14ac:dyDescent="0.25">
      <c r="M797" s="1"/>
    </row>
    <row r="798" spans="13:13" x14ac:dyDescent="0.25">
      <c r="M798" s="1"/>
    </row>
    <row r="799" spans="13:13" x14ac:dyDescent="0.25">
      <c r="M799" s="1"/>
    </row>
    <row r="800" spans="13:13" x14ac:dyDescent="0.25">
      <c r="M800" s="1"/>
    </row>
    <row r="801" spans="13:13" x14ac:dyDescent="0.25">
      <c r="M801" s="1"/>
    </row>
    <row r="802" spans="13:13" x14ac:dyDescent="0.25">
      <c r="M802" s="1"/>
    </row>
    <row r="803" spans="13:13" x14ac:dyDescent="0.25">
      <c r="M803" s="1"/>
    </row>
    <row r="804" spans="13:13" x14ac:dyDescent="0.25">
      <c r="M804" s="1"/>
    </row>
    <row r="805" spans="13:13" x14ac:dyDescent="0.25">
      <c r="M805" s="1"/>
    </row>
    <row r="806" spans="13:13" x14ac:dyDescent="0.25">
      <c r="M806" s="1"/>
    </row>
    <row r="807" spans="13:13" x14ac:dyDescent="0.25">
      <c r="M807" s="1"/>
    </row>
    <row r="808" spans="13:13" x14ac:dyDescent="0.25">
      <c r="M808" s="1"/>
    </row>
    <row r="809" spans="13:13" x14ac:dyDescent="0.25">
      <c r="M809" s="1"/>
    </row>
    <row r="810" spans="13:13" x14ac:dyDescent="0.25">
      <c r="M810" s="1"/>
    </row>
    <row r="811" spans="13:13" x14ac:dyDescent="0.25">
      <c r="M811" s="1"/>
    </row>
    <row r="812" spans="13:13" x14ac:dyDescent="0.25">
      <c r="M812" s="1"/>
    </row>
    <row r="813" spans="13:13" x14ac:dyDescent="0.25">
      <c r="M813" s="1"/>
    </row>
    <row r="814" spans="13:13" x14ac:dyDescent="0.25">
      <c r="M814" s="1"/>
    </row>
    <row r="815" spans="13:13" x14ac:dyDescent="0.25">
      <c r="M815" s="1"/>
    </row>
    <row r="816" spans="13:13" x14ac:dyDescent="0.25">
      <c r="M816" s="1"/>
    </row>
    <row r="817" spans="13:13" x14ac:dyDescent="0.25">
      <c r="M817" s="1"/>
    </row>
    <row r="818" spans="13:13" x14ac:dyDescent="0.25">
      <c r="M818" s="1"/>
    </row>
    <row r="819" spans="13:13" x14ac:dyDescent="0.25">
      <c r="M819" s="1"/>
    </row>
    <row r="820" spans="13:13" x14ac:dyDescent="0.25">
      <c r="M820" s="1"/>
    </row>
    <row r="821" spans="13:13" x14ac:dyDescent="0.25">
      <c r="M821" s="1"/>
    </row>
    <row r="822" spans="13:13" x14ac:dyDescent="0.25">
      <c r="M822" s="1"/>
    </row>
    <row r="823" spans="13:13" x14ac:dyDescent="0.25">
      <c r="M823" s="1"/>
    </row>
    <row r="824" spans="13:13" x14ac:dyDescent="0.25">
      <c r="M824" s="1"/>
    </row>
    <row r="825" spans="13:13" x14ac:dyDescent="0.25">
      <c r="M825" s="1"/>
    </row>
    <row r="826" spans="13:13" x14ac:dyDescent="0.25">
      <c r="M826" s="1"/>
    </row>
    <row r="827" spans="13:13" x14ac:dyDescent="0.25">
      <c r="M827" s="1"/>
    </row>
    <row r="828" spans="13:13" x14ac:dyDescent="0.25">
      <c r="M828" s="1"/>
    </row>
    <row r="829" spans="13:13" x14ac:dyDescent="0.25">
      <c r="M829" s="1"/>
    </row>
    <row r="830" spans="13:13" x14ac:dyDescent="0.25">
      <c r="M830" s="1"/>
    </row>
    <row r="831" spans="13:13" x14ac:dyDescent="0.25">
      <c r="M831" s="1"/>
    </row>
    <row r="832" spans="13:13" x14ac:dyDescent="0.25">
      <c r="M832" s="1"/>
    </row>
    <row r="833" spans="13:13" x14ac:dyDescent="0.25">
      <c r="M833" s="1"/>
    </row>
    <row r="834" spans="13:13" x14ac:dyDescent="0.25">
      <c r="M834" s="1"/>
    </row>
    <row r="835" spans="13:13" x14ac:dyDescent="0.25">
      <c r="M835" s="1"/>
    </row>
    <row r="836" spans="13:13" x14ac:dyDescent="0.25">
      <c r="M836" s="1"/>
    </row>
    <row r="837" spans="13:13" x14ac:dyDescent="0.25">
      <c r="M837" s="1"/>
    </row>
    <row r="838" spans="13:13" x14ac:dyDescent="0.25">
      <c r="M838" s="1"/>
    </row>
    <row r="839" spans="13:13" x14ac:dyDescent="0.25">
      <c r="M839" s="1"/>
    </row>
    <row r="840" spans="13:13" x14ac:dyDescent="0.25">
      <c r="M840" s="1"/>
    </row>
    <row r="841" spans="13:13" x14ac:dyDescent="0.25">
      <c r="M841" s="1"/>
    </row>
    <row r="842" spans="13:13" x14ac:dyDescent="0.25">
      <c r="M842" s="1"/>
    </row>
    <row r="843" spans="13:13" x14ac:dyDescent="0.25">
      <c r="M843" s="1"/>
    </row>
    <row r="844" spans="13:13" x14ac:dyDescent="0.25">
      <c r="M844" s="1"/>
    </row>
    <row r="845" spans="13:13" x14ac:dyDescent="0.25">
      <c r="M845" s="1"/>
    </row>
    <row r="846" spans="13:13" x14ac:dyDescent="0.25">
      <c r="M846" s="1"/>
    </row>
    <row r="847" spans="13:13" x14ac:dyDescent="0.25">
      <c r="M847" s="1"/>
    </row>
    <row r="848" spans="13:13" x14ac:dyDescent="0.25">
      <c r="M848" s="1"/>
    </row>
    <row r="849" spans="13:13" x14ac:dyDescent="0.25">
      <c r="M849" s="1"/>
    </row>
    <row r="850" spans="13:13" x14ac:dyDescent="0.25">
      <c r="M850" s="1"/>
    </row>
    <row r="851" spans="13:13" x14ac:dyDescent="0.25">
      <c r="M851" s="1"/>
    </row>
    <row r="852" spans="13:13" x14ac:dyDescent="0.25">
      <c r="M852" s="1"/>
    </row>
    <row r="853" spans="13:13" x14ac:dyDescent="0.25">
      <c r="M853" s="1"/>
    </row>
    <row r="854" spans="13:13" x14ac:dyDescent="0.25">
      <c r="M854" s="1"/>
    </row>
    <row r="855" spans="13:13" x14ac:dyDescent="0.25">
      <c r="M855" s="1"/>
    </row>
    <row r="856" spans="13:13" x14ac:dyDescent="0.25">
      <c r="M856" s="1"/>
    </row>
    <row r="857" spans="13:13" x14ac:dyDescent="0.25">
      <c r="M857" s="1"/>
    </row>
    <row r="858" spans="13:13" x14ac:dyDescent="0.25">
      <c r="M858" s="1"/>
    </row>
    <row r="859" spans="13:13" x14ac:dyDescent="0.25">
      <c r="M859" s="1"/>
    </row>
    <row r="860" spans="13:13" x14ac:dyDescent="0.25">
      <c r="M860" s="1"/>
    </row>
    <row r="861" spans="13:13" x14ac:dyDescent="0.25">
      <c r="M861" s="1"/>
    </row>
    <row r="862" spans="13:13" x14ac:dyDescent="0.25">
      <c r="M862" s="1"/>
    </row>
    <row r="863" spans="13:13" x14ac:dyDescent="0.25">
      <c r="M863" s="1"/>
    </row>
    <row r="864" spans="13:13" x14ac:dyDescent="0.25">
      <c r="M864" s="1"/>
    </row>
    <row r="865" spans="13:13" x14ac:dyDescent="0.25">
      <c r="M865" s="1"/>
    </row>
    <row r="866" spans="13:13" x14ac:dyDescent="0.25">
      <c r="M866" s="1"/>
    </row>
    <row r="867" spans="13:13" x14ac:dyDescent="0.25">
      <c r="M867" s="1"/>
    </row>
    <row r="868" spans="13:13" x14ac:dyDescent="0.25">
      <c r="M868" s="1"/>
    </row>
    <row r="869" spans="13:13" x14ac:dyDescent="0.25">
      <c r="M869" s="1"/>
    </row>
    <row r="870" spans="13:13" x14ac:dyDescent="0.25">
      <c r="M870" s="1"/>
    </row>
    <row r="871" spans="13:13" x14ac:dyDescent="0.25">
      <c r="M871" s="1"/>
    </row>
    <row r="872" spans="13:13" x14ac:dyDescent="0.25">
      <c r="M872" s="1"/>
    </row>
    <row r="873" spans="13:13" x14ac:dyDescent="0.25">
      <c r="M873" s="1"/>
    </row>
    <row r="874" spans="13:13" x14ac:dyDescent="0.25">
      <c r="M874" s="1"/>
    </row>
    <row r="875" spans="13:13" x14ac:dyDescent="0.25">
      <c r="M875" s="1"/>
    </row>
    <row r="876" spans="13:13" x14ac:dyDescent="0.25">
      <c r="M876" s="1"/>
    </row>
    <row r="877" spans="13:13" x14ac:dyDescent="0.25">
      <c r="M877" s="1"/>
    </row>
    <row r="878" spans="13:13" x14ac:dyDescent="0.25">
      <c r="M878" s="1"/>
    </row>
    <row r="879" spans="13:13" x14ac:dyDescent="0.25">
      <c r="M879" s="1"/>
    </row>
    <row r="880" spans="13:13" x14ac:dyDescent="0.25">
      <c r="M880" s="1"/>
    </row>
    <row r="881" spans="13:13" x14ac:dyDescent="0.25">
      <c r="M881" s="1"/>
    </row>
    <row r="882" spans="13:13" x14ac:dyDescent="0.25">
      <c r="M882" s="1"/>
    </row>
    <row r="883" spans="13:13" x14ac:dyDescent="0.25">
      <c r="M883" s="1"/>
    </row>
    <row r="884" spans="13:13" x14ac:dyDescent="0.25">
      <c r="M884" s="1"/>
    </row>
    <row r="885" spans="13:13" x14ac:dyDescent="0.25">
      <c r="M885" s="1"/>
    </row>
    <row r="886" spans="13:13" x14ac:dyDescent="0.25">
      <c r="M886" s="1"/>
    </row>
    <row r="887" spans="13:13" x14ac:dyDescent="0.25">
      <c r="M887" s="1"/>
    </row>
    <row r="888" spans="13:13" x14ac:dyDescent="0.25">
      <c r="M888" s="1"/>
    </row>
    <row r="889" spans="13:13" x14ac:dyDescent="0.25">
      <c r="M889" s="1"/>
    </row>
    <row r="890" spans="13:13" x14ac:dyDescent="0.25">
      <c r="M890" s="1"/>
    </row>
    <row r="891" spans="13:13" x14ac:dyDescent="0.25">
      <c r="M891" s="1"/>
    </row>
    <row r="892" spans="13:13" x14ac:dyDescent="0.25">
      <c r="M892" s="1"/>
    </row>
    <row r="893" spans="13:13" x14ac:dyDescent="0.25">
      <c r="M893" s="1"/>
    </row>
    <row r="894" spans="13:13" x14ac:dyDescent="0.25">
      <c r="M894" s="1"/>
    </row>
    <row r="895" spans="13:13" x14ac:dyDescent="0.25">
      <c r="M895" s="1"/>
    </row>
    <row r="896" spans="13:13" x14ac:dyDescent="0.25">
      <c r="M896" s="1"/>
    </row>
    <row r="897" spans="13:13" x14ac:dyDescent="0.25">
      <c r="M897" s="1"/>
    </row>
    <row r="898" spans="13:13" x14ac:dyDescent="0.25">
      <c r="M898" s="1"/>
    </row>
    <row r="899" spans="13:13" x14ac:dyDescent="0.25">
      <c r="M899" s="1"/>
    </row>
    <row r="900" spans="13:13" x14ac:dyDescent="0.25">
      <c r="M900" s="1"/>
    </row>
    <row r="901" spans="13:13" x14ac:dyDescent="0.25">
      <c r="M901" s="1"/>
    </row>
    <row r="902" spans="13:13" x14ac:dyDescent="0.25">
      <c r="M902" s="1"/>
    </row>
    <row r="903" spans="13:13" x14ac:dyDescent="0.25">
      <c r="M903" s="1"/>
    </row>
    <row r="904" spans="13:13" x14ac:dyDescent="0.25">
      <c r="M904" s="1"/>
    </row>
    <row r="905" spans="13:13" x14ac:dyDescent="0.25">
      <c r="M905" s="1"/>
    </row>
    <row r="906" spans="13:13" x14ac:dyDescent="0.25">
      <c r="M906" s="1"/>
    </row>
    <row r="907" spans="13:13" x14ac:dyDescent="0.25">
      <c r="M907" s="1"/>
    </row>
    <row r="908" spans="13:13" x14ac:dyDescent="0.25">
      <c r="M908" s="1"/>
    </row>
    <row r="909" spans="13:13" x14ac:dyDescent="0.25">
      <c r="M909" s="1"/>
    </row>
    <row r="910" spans="13:13" x14ac:dyDescent="0.25">
      <c r="M910" s="1"/>
    </row>
    <row r="911" spans="13:13" x14ac:dyDescent="0.25">
      <c r="M911" s="1"/>
    </row>
    <row r="912" spans="13:13" x14ac:dyDescent="0.25">
      <c r="M912" s="1"/>
    </row>
    <row r="913" spans="13:13" x14ac:dyDescent="0.25">
      <c r="M913" s="1"/>
    </row>
    <row r="914" spans="13:13" x14ac:dyDescent="0.25">
      <c r="M914" s="1"/>
    </row>
    <row r="915" spans="13:13" x14ac:dyDescent="0.25">
      <c r="M915" s="1"/>
    </row>
    <row r="916" spans="13:13" x14ac:dyDescent="0.25">
      <c r="M916" s="1"/>
    </row>
    <row r="917" spans="13:13" x14ac:dyDescent="0.25">
      <c r="M917" s="1"/>
    </row>
    <row r="918" spans="13:13" x14ac:dyDescent="0.25">
      <c r="M918" s="1"/>
    </row>
    <row r="919" spans="13:13" x14ac:dyDescent="0.25">
      <c r="M919" s="1"/>
    </row>
    <row r="920" spans="13:13" x14ac:dyDescent="0.25">
      <c r="M920" s="1"/>
    </row>
    <row r="921" spans="13:13" x14ac:dyDescent="0.25">
      <c r="M921" s="1"/>
    </row>
    <row r="922" spans="13:13" x14ac:dyDescent="0.25">
      <c r="M922" s="1"/>
    </row>
    <row r="923" spans="13:13" x14ac:dyDescent="0.25">
      <c r="M923" s="1"/>
    </row>
    <row r="924" spans="13:13" x14ac:dyDescent="0.25">
      <c r="M924" s="1"/>
    </row>
    <row r="925" spans="13:13" x14ac:dyDescent="0.25">
      <c r="M925" s="1"/>
    </row>
    <row r="926" spans="13:13" x14ac:dyDescent="0.25">
      <c r="M926" s="1"/>
    </row>
    <row r="927" spans="13:13" x14ac:dyDescent="0.25">
      <c r="M927" s="1"/>
    </row>
    <row r="928" spans="13:13" x14ac:dyDescent="0.25">
      <c r="M928" s="1"/>
    </row>
    <row r="929" spans="13:13" x14ac:dyDescent="0.25">
      <c r="M929" s="1"/>
    </row>
    <row r="930" spans="13:13" x14ac:dyDescent="0.25">
      <c r="M930" s="1"/>
    </row>
    <row r="931" spans="13:13" x14ac:dyDescent="0.25">
      <c r="M931" s="1"/>
    </row>
    <row r="932" spans="13:13" x14ac:dyDescent="0.25">
      <c r="M932" s="1"/>
    </row>
    <row r="933" spans="13:13" x14ac:dyDescent="0.25">
      <c r="M933" s="1"/>
    </row>
    <row r="934" spans="13:13" x14ac:dyDescent="0.25">
      <c r="M934" s="1"/>
    </row>
    <row r="935" spans="13:13" x14ac:dyDescent="0.25">
      <c r="M935" s="1"/>
    </row>
    <row r="936" spans="13:13" x14ac:dyDescent="0.25">
      <c r="M936" s="1"/>
    </row>
    <row r="937" spans="13:13" x14ac:dyDescent="0.25">
      <c r="M937" s="1"/>
    </row>
    <row r="938" spans="13:13" x14ac:dyDescent="0.25">
      <c r="M938" s="1"/>
    </row>
    <row r="939" spans="13:13" x14ac:dyDescent="0.25">
      <c r="M939" s="1"/>
    </row>
    <row r="940" spans="13:13" x14ac:dyDescent="0.25">
      <c r="M940" s="1"/>
    </row>
    <row r="941" spans="13:13" x14ac:dyDescent="0.25">
      <c r="M941" s="1"/>
    </row>
    <row r="942" spans="13:13" x14ac:dyDescent="0.25">
      <c r="M942" s="1"/>
    </row>
    <row r="943" spans="13:13" x14ac:dyDescent="0.25">
      <c r="M943" s="1"/>
    </row>
    <row r="944" spans="13:13" x14ac:dyDescent="0.25">
      <c r="M944" s="1"/>
    </row>
    <row r="945" spans="13:13" x14ac:dyDescent="0.25">
      <c r="M945" s="1"/>
    </row>
    <row r="946" spans="13:13" x14ac:dyDescent="0.25">
      <c r="M946" s="1"/>
    </row>
    <row r="947" spans="13:13" x14ac:dyDescent="0.25">
      <c r="M947" s="1"/>
    </row>
    <row r="948" spans="13:13" x14ac:dyDescent="0.25">
      <c r="M948" s="1"/>
    </row>
    <row r="949" spans="13:13" x14ac:dyDescent="0.25">
      <c r="M949" s="1"/>
    </row>
    <row r="950" spans="13:13" x14ac:dyDescent="0.25">
      <c r="M950" s="1"/>
    </row>
    <row r="951" spans="13:13" x14ac:dyDescent="0.25">
      <c r="M951" s="1"/>
    </row>
    <row r="952" spans="13:13" x14ac:dyDescent="0.25">
      <c r="M952" s="1"/>
    </row>
    <row r="953" spans="13:13" x14ac:dyDescent="0.25">
      <c r="M953" s="1"/>
    </row>
    <row r="954" spans="13:13" x14ac:dyDescent="0.25">
      <c r="M954" s="1"/>
    </row>
    <row r="955" spans="13:13" x14ac:dyDescent="0.25">
      <c r="M955" s="1"/>
    </row>
    <row r="956" spans="13:13" x14ac:dyDescent="0.25">
      <c r="M956" s="1"/>
    </row>
    <row r="957" spans="13:13" x14ac:dyDescent="0.25">
      <c r="M957" s="1"/>
    </row>
    <row r="958" spans="13:13" x14ac:dyDescent="0.25">
      <c r="M958" s="1"/>
    </row>
    <row r="959" spans="13:13" x14ac:dyDescent="0.25">
      <c r="M959" s="1"/>
    </row>
    <row r="960" spans="13:13" x14ac:dyDescent="0.25">
      <c r="M960" s="1"/>
    </row>
    <row r="961" spans="13:13" x14ac:dyDescent="0.25">
      <c r="M961" s="1"/>
    </row>
    <row r="962" spans="13:13" x14ac:dyDescent="0.25">
      <c r="M962" s="1"/>
    </row>
    <row r="963" spans="13:13" x14ac:dyDescent="0.25">
      <c r="M963" s="1"/>
    </row>
    <row r="964" spans="13:13" x14ac:dyDescent="0.25">
      <c r="M964" s="1"/>
    </row>
    <row r="965" spans="13:13" x14ac:dyDescent="0.25">
      <c r="M965" s="1"/>
    </row>
    <row r="966" spans="13:13" x14ac:dyDescent="0.25">
      <c r="M966" s="1"/>
    </row>
    <row r="967" spans="13:13" x14ac:dyDescent="0.25">
      <c r="M967" s="1"/>
    </row>
    <row r="968" spans="13:13" x14ac:dyDescent="0.25">
      <c r="M968" s="1"/>
    </row>
    <row r="969" spans="13:13" x14ac:dyDescent="0.25">
      <c r="M969" s="1"/>
    </row>
    <row r="970" spans="13:13" x14ac:dyDescent="0.25">
      <c r="M970" s="1"/>
    </row>
    <row r="971" spans="13:13" x14ac:dyDescent="0.25">
      <c r="M971" s="1"/>
    </row>
    <row r="972" spans="13:13" x14ac:dyDescent="0.25">
      <c r="M972" s="1"/>
    </row>
    <row r="973" spans="13:13" x14ac:dyDescent="0.25">
      <c r="M973" s="1"/>
    </row>
    <row r="974" spans="13:13" x14ac:dyDescent="0.25">
      <c r="M974" s="1"/>
    </row>
    <row r="975" spans="13:13" x14ac:dyDescent="0.25">
      <c r="M975" s="1"/>
    </row>
    <row r="976" spans="13:13" x14ac:dyDescent="0.25">
      <c r="M976" s="1"/>
    </row>
    <row r="977" spans="13:13" x14ac:dyDescent="0.25">
      <c r="M977" s="1"/>
    </row>
    <row r="978" spans="13:13" x14ac:dyDescent="0.25">
      <c r="M978" s="1"/>
    </row>
    <row r="979" spans="13:13" x14ac:dyDescent="0.25">
      <c r="M979" s="1"/>
    </row>
    <row r="980" spans="13:13" x14ac:dyDescent="0.25">
      <c r="M980" s="1"/>
    </row>
    <row r="981" spans="13:13" x14ac:dyDescent="0.25">
      <c r="M981" s="1"/>
    </row>
    <row r="982" spans="13:13" x14ac:dyDescent="0.25">
      <c r="M982" s="1"/>
    </row>
    <row r="983" spans="13:13" x14ac:dyDescent="0.25">
      <c r="M983" s="1"/>
    </row>
    <row r="984" spans="13:13" x14ac:dyDescent="0.25">
      <c r="M984" s="1"/>
    </row>
    <row r="985" spans="13:13" x14ac:dyDescent="0.25">
      <c r="M985" s="1"/>
    </row>
    <row r="986" spans="13:13" x14ac:dyDescent="0.25">
      <c r="M986" s="1"/>
    </row>
    <row r="987" spans="13:13" x14ac:dyDescent="0.25">
      <c r="M987" s="1"/>
    </row>
    <row r="988" spans="13:13" x14ac:dyDescent="0.25">
      <c r="M988" s="1"/>
    </row>
    <row r="989" spans="13:13" x14ac:dyDescent="0.25">
      <c r="M989" s="1"/>
    </row>
    <row r="990" spans="13:13" x14ac:dyDescent="0.25">
      <c r="M990" s="1"/>
    </row>
    <row r="991" spans="13:13" x14ac:dyDescent="0.25">
      <c r="M991" s="1"/>
    </row>
    <row r="992" spans="13:13" x14ac:dyDescent="0.25">
      <c r="M992" s="1"/>
    </row>
    <row r="993" spans="13:13" x14ac:dyDescent="0.25">
      <c r="M993" s="1"/>
    </row>
    <row r="994" spans="13:13" x14ac:dyDescent="0.25">
      <c r="M994" s="1"/>
    </row>
    <row r="995" spans="13:13" x14ac:dyDescent="0.25">
      <c r="M995" s="1"/>
    </row>
    <row r="996" spans="13:13" x14ac:dyDescent="0.25">
      <c r="M996" s="1"/>
    </row>
    <row r="997" spans="13:13" x14ac:dyDescent="0.25">
      <c r="M997" s="1"/>
    </row>
    <row r="998" spans="13:13" x14ac:dyDescent="0.25">
      <c r="M998" s="1"/>
    </row>
    <row r="999" spans="13:13" x14ac:dyDescent="0.25">
      <c r="M999" s="1"/>
    </row>
    <row r="1000" spans="13:13" x14ac:dyDescent="0.25">
      <c r="M1000" s="1"/>
    </row>
    <row r="1001" spans="13:13" x14ac:dyDescent="0.25">
      <c r="M1001" s="1"/>
    </row>
    <row r="1002" spans="13:13" x14ac:dyDescent="0.25">
      <c r="M1002" s="1"/>
    </row>
    <row r="1003" spans="13:13" x14ac:dyDescent="0.25">
      <c r="M1003" s="1"/>
    </row>
    <row r="1004" spans="13:13" x14ac:dyDescent="0.25">
      <c r="M1004" s="1"/>
    </row>
    <row r="1005" spans="13:13" x14ac:dyDescent="0.25">
      <c r="M1005" s="1"/>
    </row>
    <row r="1006" spans="13:13" x14ac:dyDescent="0.25">
      <c r="M1006" s="1"/>
    </row>
    <row r="1007" spans="13:13" x14ac:dyDescent="0.25">
      <c r="M1007" s="1"/>
    </row>
    <row r="1008" spans="13:13" x14ac:dyDescent="0.25">
      <c r="M1008" s="1"/>
    </row>
    <row r="1009" spans="13:13" x14ac:dyDescent="0.25">
      <c r="M1009" s="1"/>
    </row>
    <row r="1010" spans="13:13" x14ac:dyDescent="0.25">
      <c r="M1010" s="1"/>
    </row>
    <row r="1011" spans="13:13" x14ac:dyDescent="0.25">
      <c r="M1011" s="1"/>
    </row>
    <row r="1012" spans="13:13" x14ac:dyDescent="0.25">
      <c r="M1012" s="1"/>
    </row>
    <row r="1013" spans="13:13" x14ac:dyDescent="0.25">
      <c r="M1013" s="1"/>
    </row>
    <row r="1014" spans="13:13" x14ac:dyDescent="0.25">
      <c r="M1014" s="1"/>
    </row>
    <row r="1015" spans="13:13" x14ac:dyDescent="0.25">
      <c r="M1015" s="1"/>
    </row>
    <row r="1016" spans="13:13" x14ac:dyDescent="0.25">
      <c r="M1016" s="1"/>
    </row>
    <row r="1017" spans="13:13" x14ac:dyDescent="0.25">
      <c r="M1017" s="1"/>
    </row>
    <row r="1018" spans="13:13" x14ac:dyDescent="0.25">
      <c r="M1018" s="1"/>
    </row>
    <row r="1019" spans="13:13" x14ac:dyDescent="0.25">
      <c r="M1019" s="1"/>
    </row>
    <row r="1020" spans="13:13" x14ac:dyDescent="0.25">
      <c r="M1020" s="1"/>
    </row>
    <row r="1021" spans="13:13" x14ac:dyDescent="0.25">
      <c r="M1021" s="1"/>
    </row>
    <row r="1022" spans="13:13" x14ac:dyDescent="0.25">
      <c r="M1022" s="1"/>
    </row>
    <row r="1023" spans="13:13" x14ac:dyDescent="0.25">
      <c r="M1023" s="1"/>
    </row>
    <row r="1024" spans="13:13" x14ac:dyDescent="0.25">
      <c r="M1024" s="1"/>
    </row>
    <row r="1025" spans="13:13" x14ac:dyDescent="0.25">
      <c r="M1025" s="1"/>
    </row>
    <row r="1026" spans="13:13" x14ac:dyDescent="0.25">
      <c r="M1026" s="1"/>
    </row>
    <row r="1027" spans="13:13" x14ac:dyDescent="0.25">
      <c r="M1027" s="1"/>
    </row>
    <row r="1028" spans="13:13" x14ac:dyDescent="0.25">
      <c r="M1028" s="1"/>
    </row>
    <row r="1029" spans="13:13" x14ac:dyDescent="0.25">
      <c r="M1029" s="1"/>
    </row>
    <row r="1030" spans="13:13" x14ac:dyDescent="0.25">
      <c r="M1030" s="1"/>
    </row>
    <row r="1031" spans="13:13" x14ac:dyDescent="0.25">
      <c r="M1031" s="1"/>
    </row>
    <row r="1032" spans="13:13" x14ac:dyDescent="0.25">
      <c r="M1032" s="1"/>
    </row>
    <row r="1033" spans="13:13" x14ac:dyDescent="0.25">
      <c r="M1033" s="1"/>
    </row>
    <row r="1034" spans="13:13" x14ac:dyDescent="0.25">
      <c r="M1034" s="1"/>
    </row>
    <row r="1035" spans="13:13" x14ac:dyDescent="0.25">
      <c r="M1035" s="1"/>
    </row>
    <row r="1036" spans="13:13" x14ac:dyDescent="0.25">
      <c r="M1036" s="1"/>
    </row>
    <row r="1037" spans="13:13" x14ac:dyDescent="0.25">
      <c r="M1037" s="1"/>
    </row>
    <row r="1038" spans="13:13" x14ac:dyDescent="0.25">
      <c r="M1038" s="1"/>
    </row>
    <row r="1039" spans="13:13" x14ac:dyDescent="0.25">
      <c r="M1039" s="1"/>
    </row>
    <row r="1040" spans="13:13" x14ac:dyDescent="0.25">
      <c r="M1040" s="1"/>
    </row>
    <row r="1041" spans="13:13" x14ac:dyDescent="0.25">
      <c r="M1041" s="1"/>
    </row>
    <row r="1042" spans="13:13" x14ac:dyDescent="0.25">
      <c r="M1042" s="1"/>
    </row>
    <row r="1043" spans="13:13" x14ac:dyDescent="0.25">
      <c r="M1043" s="1"/>
    </row>
    <row r="1044" spans="13:13" x14ac:dyDescent="0.25">
      <c r="M1044" s="1"/>
    </row>
    <row r="1045" spans="13:13" x14ac:dyDescent="0.25">
      <c r="M1045" s="1"/>
    </row>
    <row r="1046" spans="13:13" x14ac:dyDescent="0.25">
      <c r="M1046" s="1"/>
    </row>
    <row r="1047" spans="13:13" x14ac:dyDescent="0.25">
      <c r="M1047" s="1"/>
    </row>
    <row r="1048" spans="13:13" x14ac:dyDescent="0.25">
      <c r="M1048" s="1"/>
    </row>
    <row r="1049" spans="13:13" x14ac:dyDescent="0.25">
      <c r="M1049" s="1"/>
    </row>
    <row r="1050" spans="13:13" x14ac:dyDescent="0.25">
      <c r="M1050" s="1"/>
    </row>
    <row r="1051" spans="13:13" x14ac:dyDescent="0.25">
      <c r="M1051" s="1"/>
    </row>
    <row r="1052" spans="13:13" x14ac:dyDescent="0.25">
      <c r="M1052" s="1"/>
    </row>
    <row r="1053" spans="13:13" x14ac:dyDescent="0.25">
      <c r="M1053" s="1"/>
    </row>
    <row r="1054" spans="13:13" x14ac:dyDescent="0.25">
      <c r="M1054" s="1"/>
    </row>
    <row r="1055" spans="13:13" x14ac:dyDescent="0.25">
      <c r="M1055" s="1"/>
    </row>
    <row r="1056" spans="13:13" x14ac:dyDescent="0.25">
      <c r="M1056" s="1"/>
    </row>
    <row r="1057" spans="13:13" x14ac:dyDescent="0.25">
      <c r="M1057" s="1"/>
    </row>
    <row r="1058" spans="13:13" x14ac:dyDescent="0.25">
      <c r="M1058" s="1"/>
    </row>
    <row r="1059" spans="13:13" x14ac:dyDescent="0.25">
      <c r="M1059" s="1"/>
    </row>
    <row r="1060" spans="13:13" x14ac:dyDescent="0.25">
      <c r="M1060" s="1"/>
    </row>
    <row r="1061" spans="13:13" x14ac:dyDescent="0.25">
      <c r="M1061" s="1"/>
    </row>
    <row r="1062" spans="13:13" x14ac:dyDescent="0.25">
      <c r="M1062" s="1"/>
    </row>
    <row r="1063" spans="13:13" x14ac:dyDescent="0.25">
      <c r="M1063" s="1"/>
    </row>
    <row r="1064" spans="13:13" x14ac:dyDescent="0.25">
      <c r="M1064" s="1"/>
    </row>
    <row r="1065" spans="13:13" x14ac:dyDescent="0.25">
      <c r="M1065" s="1"/>
    </row>
    <row r="1066" spans="13:13" x14ac:dyDescent="0.25">
      <c r="M1066" s="1"/>
    </row>
    <row r="1067" spans="13:13" x14ac:dyDescent="0.25">
      <c r="M1067" s="1"/>
    </row>
    <row r="1068" spans="13:13" x14ac:dyDescent="0.25">
      <c r="M1068" s="1"/>
    </row>
    <row r="1069" spans="13:13" x14ac:dyDescent="0.25">
      <c r="M1069" s="1"/>
    </row>
    <row r="1070" spans="13:13" x14ac:dyDescent="0.25">
      <c r="M1070" s="1"/>
    </row>
    <row r="1071" spans="13:13" x14ac:dyDescent="0.25">
      <c r="M1071" s="1"/>
    </row>
    <row r="1072" spans="13:13" x14ac:dyDescent="0.25">
      <c r="M1072" s="1"/>
    </row>
    <row r="1073" spans="13:13" x14ac:dyDescent="0.25">
      <c r="M1073" s="1"/>
    </row>
    <row r="1074" spans="13:13" x14ac:dyDescent="0.25">
      <c r="M1074" s="1"/>
    </row>
    <row r="1075" spans="13:13" x14ac:dyDescent="0.25">
      <c r="M1075" s="1"/>
    </row>
    <row r="1076" spans="13:13" x14ac:dyDescent="0.25">
      <c r="M1076" s="1"/>
    </row>
    <row r="1077" spans="13:13" x14ac:dyDescent="0.25">
      <c r="M1077" s="1"/>
    </row>
    <row r="1078" spans="13:13" x14ac:dyDescent="0.25">
      <c r="M1078" s="1"/>
    </row>
    <row r="1079" spans="13:13" x14ac:dyDescent="0.25">
      <c r="M1079" s="1"/>
    </row>
    <row r="1080" spans="13:13" x14ac:dyDescent="0.25">
      <c r="M1080" s="1"/>
    </row>
    <row r="1081" spans="13:13" x14ac:dyDescent="0.25">
      <c r="M1081" s="1"/>
    </row>
    <row r="1082" spans="13:13" x14ac:dyDescent="0.25">
      <c r="M1082" s="1"/>
    </row>
    <row r="1083" spans="13:13" x14ac:dyDescent="0.25">
      <c r="M1083" s="1"/>
    </row>
    <row r="1084" spans="13:13" x14ac:dyDescent="0.25">
      <c r="M1084" s="1"/>
    </row>
    <row r="1085" spans="13:13" x14ac:dyDescent="0.25">
      <c r="M1085" s="1"/>
    </row>
    <row r="1086" spans="13:13" x14ac:dyDescent="0.25">
      <c r="M1086" s="1"/>
    </row>
    <row r="1087" spans="13:13" x14ac:dyDescent="0.25">
      <c r="M1087" s="1"/>
    </row>
    <row r="1088" spans="13:13" x14ac:dyDescent="0.25">
      <c r="M1088" s="1"/>
    </row>
    <row r="1089" spans="13:13" x14ac:dyDescent="0.25">
      <c r="M1089" s="1"/>
    </row>
    <row r="1090" spans="13:13" x14ac:dyDescent="0.25">
      <c r="M1090" s="1"/>
    </row>
    <row r="1091" spans="13:13" x14ac:dyDescent="0.25">
      <c r="M1091" s="1"/>
    </row>
    <row r="1092" spans="13:13" x14ac:dyDescent="0.25">
      <c r="M1092" s="1"/>
    </row>
    <row r="1093" spans="13:13" x14ac:dyDescent="0.25">
      <c r="M1093" s="1"/>
    </row>
    <row r="1094" spans="13:13" x14ac:dyDescent="0.25">
      <c r="M1094" s="1"/>
    </row>
    <row r="1095" spans="13:13" x14ac:dyDescent="0.25">
      <c r="M1095" s="1"/>
    </row>
    <row r="1096" spans="13:13" x14ac:dyDescent="0.25">
      <c r="M1096" s="1"/>
    </row>
    <row r="1097" spans="13:13" x14ac:dyDescent="0.25">
      <c r="M1097" s="1"/>
    </row>
    <row r="1098" spans="13:13" x14ac:dyDescent="0.25">
      <c r="M1098" s="1"/>
    </row>
    <row r="1099" spans="13:13" x14ac:dyDescent="0.25">
      <c r="M1099" s="1"/>
    </row>
    <row r="1100" spans="13:13" x14ac:dyDescent="0.25">
      <c r="M1100" s="1"/>
    </row>
    <row r="1101" spans="13:13" x14ac:dyDescent="0.25">
      <c r="M1101" s="1"/>
    </row>
    <row r="1102" spans="13:13" x14ac:dyDescent="0.25">
      <c r="M1102" s="1"/>
    </row>
    <row r="1103" spans="13:13" x14ac:dyDescent="0.25">
      <c r="M1103" s="1"/>
    </row>
    <row r="1104" spans="13:13" x14ac:dyDescent="0.25">
      <c r="M1104" s="1"/>
    </row>
    <row r="1105" spans="13:13" x14ac:dyDescent="0.25">
      <c r="M1105" s="1"/>
    </row>
    <row r="1106" spans="13:13" x14ac:dyDescent="0.25">
      <c r="M1106" s="1"/>
    </row>
    <row r="1107" spans="13:13" x14ac:dyDescent="0.25">
      <c r="M1107" s="1"/>
    </row>
    <row r="1108" spans="13:13" x14ac:dyDescent="0.25">
      <c r="M1108" s="1"/>
    </row>
    <row r="1109" spans="13:13" x14ac:dyDescent="0.25">
      <c r="M1109" s="1"/>
    </row>
    <row r="1110" spans="13:13" x14ac:dyDescent="0.25">
      <c r="M1110" s="1"/>
    </row>
    <row r="1111" spans="13:13" x14ac:dyDescent="0.25">
      <c r="M1111" s="1"/>
    </row>
    <row r="1112" spans="13:13" x14ac:dyDescent="0.25">
      <c r="M1112" s="1"/>
    </row>
    <row r="1113" spans="13:13" x14ac:dyDescent="0.25">
      <c r="M1113" s="1"/>
    </row>
    <row r="1114" spans="13:13" x14ac:dyDescent="0.25">
      <c r="M1114" s="1"/>
    </row>
    <row r="1115" spans="13:13" x14ac:dyDescent="0.25">
      <c r="M1115" s="1"/>
    </row>
    <row r="1116" spans="13:13" x14ac:dyDescent="0.25">
      <c r="M1116" s="1"/>
    </row>
    <row r="1117" spans="13:13" x14ac:dyDescent="0.25">
      <c r="M1117" s="1"/>
    </row>
    <row r="1118" spans="13:13" x14ac:dyDescent="0.25">
      <c r="M1118" s="1"/>
    </row>
    <row r="1119" spans="13:13" x14ac:dyDescent="0.25">
      <c r="M1119" s="1"/>
    </row>
    <row r="1120" spans="13:13" x14ac:dyDescent="0.25">
      <c r="M1120" s="1"/>
    </row>
    <row r="1121" spans="13:13" x14ac:dyDescent="0.25">
      <c r="M1121" s="1"/>
    </row>
    <row r="1122" spans="13:13" x14ac:dyDescent="0.25">
      <c r="M1122" s="1"/>
    </row>
    <row r="1123" spans="13:13" x14ac:dyDescent="0.25">
      <c r="M1123" s="1"/>
    </row>
    <row r="1124" spans="13:13" x14ac:dyDescent="0.25">
      <c r="M1124" s="1"/>
    </row>
    <row r="1125" spans="13:13" x14ac:dyDescent="0.25">
      <c r="M1125" s="1"/>
    </row>
    <row r="1126" spans="13:13" x14ac:dyDescent="0.25">
      <c r="M1126" s="1"/>
    </row>
    <row r="1127" spans="13:13" x14ac:dyDescent="0.25">
      <c r="M1127" s="1"/>
    </row>
    <row r="1128" spans="13:13" x14ac:dyDescent="0.25">
      <c r="M1128" s="1"/>
    </row>
    <row r="1129" spans="13:13" x14ac:dyDescent="0.25">
      <c r="M1129" s="1"/>
    </row>
    <row r="1130" spans="13:13" x14ac:dyDescent="0.25">
      <c r="M1130" s="1"/>
    </row>
    <row r="1131" spans="13:13" x14ac:dyDescent="0.25">
      <c r="M1131" s="1"/>
    </row>
    <row r="1132" spans="13:13" x14ac:dyDescent="0.25">
      <c r="M1132" s="1"/>
    </row>
    <row r="1133" spans="13:13" x14ac:dyDescent="0.25">
      <c r="M1133" s="1"/>
    </row>
    <row r="1134" spans="13:13" x14ac:dyDescent="0.25">
      <c r="M1134" s="1"/>
    </row>
    <row r="1135" spans="13:13" x14ac:dyDescent="0.25">
      <c r="M1135" s="1"/>
    </row>
    <row r="1136" spans="13:13" x14ac:dyDescent="0.25">
      <c r="M1136" s="1"/>
    </row>
    <row r="1137" spans="13:13" x14ac:dyDescent="0.25">
      <c r="M1137" s="1"/>
    </row>
    <row r="1138" spans="13:13" x14ac:dyDescent="0.25">
      <c r="M1138" s="1"/>
    </row>
    <row r="1139" spans="13:13" x14ac:dyDescent="0.25">
      <c r="M1139" s="1"/>
    </row>
    <row r="1140" spans="13:13" x14ac:dyDescent="0.25">
      <c r="M1140" s="1"/>
    </row>
    <row r="1141" spans="13:13" x14ac:dyDescent="0.25">
      <c r="M1141" s="1"/>
    </row>
    <row r="1142" spans="13:13" x14ac:dyDescent="0.25">
      <c r="M1142" s="1"/>
    </row>
    <row r="1143" spans="13:13" x14ac:dyDescent="0.25">
      <c r="M1143" s="1"/>
    </row>
    <row r="1144" spans="13:13" x14ac:dyDescent="0.25">
      <c r="M1144" s="1"/>
    </row>
    <row r="1145" spans="13:13" x14ac:dyDescent="0.25">
      <c r="M1145" s="1"/>
    </row>
    <row r="1146" spans="13:13" x14ac:dyDescent="0.25">
      <c r="M1146" s="1"/>
    </row>
    <row r="1147" spans="13:13" x14ac:dyDescent="0.25">
      <c r="M1147" s="1"/>
    </row>
    <row r="1148" spans="13:13" x14ac:dyDescent="0.25">
      <c r="M1148" s="1"/>
    </row>
    <row r="1149" spans="13:13" x14ac:dyDescent="0.25">
      <c r="M1149" s="1"/>
    </row>
    <row r="1150" spans="13:13" x14ac:dyDescent="0.25">
      <c r="M1150" s="1"/>
    </row>
    <row r="1151" spans="13:13" x14ac:dyDescent="0.25">
      <c r="M1151" s="1"/>
    </row>
    <row r="1152" spans="13:13" x14ac:dyDescent="0.25">
      <c r="M1152" s="1"/>
    </row>
    <row r="1153" spans="13:13" x14ac:dyDescent="0.25">
      <c r="M1153" s="1"/>
    </row>
    <row r="1154" spans="13:13" x14ac:dyDescent="0.25">
      <c r="M1154" s="1"/>
    </row>
    <row r="1155" spans="13:13" x14ac:dyDescent="0.25">
      <c r="M1155" s="1"/>
    </row>
    <row r="1156" spans="13:13" x14ac:dyDescent="0.25">
      <c r="M1156" s="1"/>
    </row>
    <row r="1157" spans="13:13" x14ac:dyDescent="0.25">
      <c r="M1157" s="1"/>
    </row>
    <row r="1158" spans="13:13" x14ac:dyDescent="0.25">
      <c r="M1158" s="1"/>
    </row>
    <row r="1159" spans="13:13" x14ac:dyDescent="0.25">
      <c r="M1159" s="1"/>
    </row>
    <row r="1160" spans="13:13" x14ac:dyDescent="0.25">
      <c r="M1160" s="1"/>
    </row>
    <row r="1161" spans="13:13" x14ac:dyDescent="0.25">
      <c r="M1161" s="1"/>
    </row>
    <row r="1162" spans="13:13" x14ac:dyDescent="0.25">
      <c r="M1162" s="1"/>
    </row>
    <row r="1163" spans="13:13" x14ac:dyDescent="0.25">
      <c r="M1163" s="1"/>
    </row>
    <row r="1164" spans="13:13" x14ac:dyDescent="0.25">
      <c r="M1164" s="1"/>
    </row>
    <row r="1165" spans="13:13" x14ac:dyDescent="0.25">
      <c r="M1165" s="1"/>
    </row>
    <row r="1166" spans="13:13" x14ac:dyDescent="0.25">
      <c r="M1166" s="1"/>
    </row>
    <row r="1167" spans="13:13" x14ac:dyDescent="0.25">
      <c r="M1167" s="1"/>
    </row>
    <row r="1168" spans="13:13" x14ac:dyDescent="0.25">
      <c r="M1168" s="1"/>
    </row>
    <row r="1169" spans="13:13" x14ac:dyDescent="0.25">
      <c r="M1169" s="1"/>
    </row>
    <row r="1170" spans="13:13" x14ac:dyDescent="0.25">
      <c r="M1170" s="1"/>
    </row>
    <row r="1171" spans="13:13" x14ac:dyDescent="0.25">
      <c r="M1171" s="1"/>
    </row>
    <row r="1172" spans="13:13" x14ac:dyDescent="0.25">
      <c r="M1172" s="1"/>
    </row>
    <row r="1173" spans="13:13" x14ac:dyDescent="0.25">
      <c r="M1173" s="1"/>
    </row>
    <row r="1174" spans="13:13" x14ac:dyDescent="0.25">
      <c r="M1174" s="1"/>
    </row>
    <row r="1175" spans="13:13" x14ac:dyDescent="0.25">
      <c r="M1175" s="1"/>
    </row>
    <row r="1176" spans="13:13" x14ac:dyDescent="0.25">
      <c r="M1176" s="1"/>
    </row>
    <row r="1177" spans="13:13" x14ac:dyDescent="0.25">
      <c r="M1177" s="1"/>
    </row>
    <row r="1178" spans="13:13" x14ac:dyDescent="0.25">
      <c r="M1178" s="1"/>
    </row>
    <row r="1179" spans="13:13" x14ac:dyDescent="0.25">
      <c r="M1179" s="1"/>
    </row>
    <row r="1180" spans="13:13" x14ac:dyDescent="0.25">
      <c r="M1180" s="1"/>
    </row>
    <row r="1181" spans="13:13" x14ac:dyDescent="0.25">
      <c r="M1181" s="1"/>
    </row>
    <row r="1182" spans="13:13" x14ac:dyDescent="0.25">
      <c r="M1182" s="1"/>
    </row>
    <row r="1183" spans="13:13" x14ac:dyDescent="0.25">
      <c r="M1183" s="1"/>
    </row>
    <row r="1184" spans="13:13" x14ac:dyDescent="0.25">
      <c r="M1184" s="1"/>
    </row>
    <row r="1185" spans="13:13" x14ac:dyDescent="0.25">
      <c r="M1185" s="1"/>
    </row>
    <row r="1186" spans="13:13" x14ac:dyDescent="0.25">
      <c r="M1186" s="1"/>
    </row>
    <row r="1187" spans="13:13" x14ac:dyDescent="0.25">
      <c r="M1187" s="1"/>
    </row>
    <row r="1188" spans="13:13" x14ac:dyDescent="0.25">
      <c r="M1188" s="1"/>
    </row>
    <row r="1189" spans="13:13" x14ac:dyDescent="0.25">
      <c r="M1189" s="1"/>
    </row>
    <row r="1190" spans="13:13" x14ac:dyDescent="0.25">
      <c r="M1190" s="1"/>
    </row>
    <row r="1191" spans="13:13" x14ac:dyDescent="0.25">
      <c r="M1191" s="1"/>
    </row>
    <row r="1192" spans="13:13" x14ac:dyDescent="0.25">
      <c r="M1192" s="1"/>
    </row>
    <row r="1193" spans="13:13" x14ac:dyDescent="0.25">
      <c r="M1193" s="1"/>
    </row>
    <row r="1194" spans="13:13" x14ac:dyDescent="0.25">
      <c r="M1194" s="1"/>
    </row>
    <row r="1195" spans="13:13" x14ac:dyDescent="0.25">
      <c r="M1195" s="1"/>
    </row>
    <row r="1196" spans="13:13" x14ac:dyDescent="0.25">
      <c r="M1196" s="1"/>
    </row>
    <row r="1197" spans="13:13" x14ac:dyDescent="0.25">
      <c r="M1197" s="1"/>
    </row>
    <row r="1198" spans="13:13" x14ac:dyDescent="0.25">
      <c r="M1198" s="1"/>
    </row>
    <row r="1199" spans="13:13" x14ac:dyDescent="0.25">
      <c r="M1199" s="1"/>
    </row>
    <row r="1200" spans="13:13" x14ac:dyDescent="0.25">
      <c r="M1200" s="1"/>
    </row>
    <row r="1201" spans="13:13" x14ac:dyDescent="0.25">
      <c r="M1201" s="1"/>
    </row>
    <row r="1202" spans="13:13" x14ac:dyDescent="0.25">
      <c r="M1202" s="1"/>
    </row>
    <row r="1203" spans="13:13" x14ac:dyDescent="0.25">
      <c r="M1203" s="1"/>
    </row>
    <row r="1204" spans="13:13" x14ac:dyDescent="0.25">
      <c r="M1204" s="1"/>
    </row>
    <row r="1205" spans="13:13" x14ac:dyDescent="0.25">
      <c r="M1205" s="1"/>
    </row>
    <row r="1206" spans="13:13" x14ac:dyDescent="0.25">
      <c r="M1206" s="1"/>
    </row>
    <row r="1207" spans="13:13" x14ac:dyDescent="0.25">
      <c r="M1207" s="1"/>
    </row>
    <row r="1208" spans="13:13" x14ac:dyDescent="0.25">
      <c r="M1208" s="1"/>
    </row>
    <row r="1209" spans="13:13" x14ac:dyDescent="0.25">
      <c r="M1209" s="1"/>
    </row>
    <row r="1210" spans="13:13" x14ac:dyDescent="0.25">
      <c r="M1210" s="1"/>
    </row>
    <row r="1211" spans="13:13" x14ac:dyDescent="0.25">
      <c r="M1211" s="1"/>
    </row>
    <row r="1212" spans="13:13" x14ac:dyDescent="0.25">
      <c r="M1212" s="1"/>
    </row>
    <row r="1213" spans="13:13" x14ac:dyDescent="0.25">
      <c r="M1213" s="1"/>
    </row>
    <row r="1214" spans="13:13" x14ac:dyDescent="0.25">
      <c r="M1214" s="1"/>
    </row>
    <row r="1215" spans="13:13" x14ac:dyDescent="0.25">
      <c r="M1215" s="1"/>
    </row>
    <row r="1216" spans="13:13" x14ac:dyDescent="0.25">
      <c r="M1216" s="1"/>
    </row>
    <row r="1217" spans="13:13" x14ac:dyDescent="0.25">
      <c r="M1217" s="1"/>
    </row>
    <row r="1218" spans="13:13" x14ac:dyDescent="0.25">
      <c r="M1218" s="1"/>
    </row>
    <row r="1219" spans="13:13" x14ac:dyDescent="0.25">
      <c r="M1219" s="1"/>
    </row>
    <row r="1220" spans="13:13" x14ac:dyDescent="0.25">
      <c r="M1220" s="1"/>
    </row>
    <row r="1221" spans="13:13" x14ac:dyDescent="0.25">
      <c r="M1221" s="1"/>
    </row>
    <row r="1222" spans="13:13" x14ac:dyDescent="0.25">
      <c r="M1222" s="1"/>
    </row>
    <row r="1223" spans="13:13" x14ac:dyDescent="0.25">
      <c r="M1223" s="1"/>
    </row>
    <row r="1224" spans="13:13" x14ac:dyDescent="0.25">
      <c r="M1224" s="1"/>
    </row>
    <row r="1225" spans="13:13" x14ac:dyDescent="0.25">
      <c r="M1225" s="1"/>
    </row>
    <row r="1226" spans="13:13" x14ac:dyDescent="0.25">
      <c r="M1226" s="1"/>
    </row>
    <row r="1227" spans="13:13" x14ac:dyDescent="0.25">
      <c r="M1227" s="1"/>
    </row>
    <row r="1228" spans="13:13" x14ac:dyDescent="0.25">
      <c r="M1228" s="1"/>
    </row>
    <row r="1229" spans="13:13" x14ac:dyDescent="0.25">
      <c r="M1229" s="1"/>
    </row>
    <row r="1230" spans="13:13" x14ac:dyDescent="0.25">
      <c r="M1230" s="1"/>
    </row>
    <row r="1231" spans="13:13" x14ac:dyDescent="0.25">
      <c r="M1231" s="1"/>
    </row>
    <row r="1232" spans="13:13" x14ac:dyDescent="0.25">
      <c r="M1232" s="1"/>
    </row>
    <row r="1233" spans="13:13" x14ac:dyDescent="0.25">
      <c r="M1233" s="1"/>
    </row>
    <row r="1234" spans="13:13" x14ac:dyDescent="0.25">
      <c r="M1234" s="1"/>
    </row>
    <row r="1235" spans="13:13" x14ac:dyDescent="0.25">
      <c r="M1235" s="1"/>
    </row>
    <row r="1236" spans="13:13" x14ac:dyDescent="0.25">
      <c r="M1236" s="1"/>
    </row>
    <row r="1237" spans="13:13" x14ac:dyDescent="0.25">
      <c r="M1237" s="1"/>
    </row>
    <row r="1238" spans="13:13" x14ac:dyDescent="0.25">
      <c r="M1238" s="1"/>
    </row>
    <row r="1239" spans="13:13" x14ac:dyDescent="0.25">
      <c r="M1239" s="1"/>
    </row>
    <row r="1240" spans="13:13" x14ac:dyDescent="0.25">
      <c r="M1240" s="1"/>
    </row>
    <row r="1241" spans="13:13" x14ac:dyDescent="0.25">
      <c r="M1241" s="1"/>
    </row>
    <row r="1242" spans="13:13" x14ac:dyDescent="0.25">
      <c r="M1242" s="1"/>
    </row>
    <row r="1243" spans="13:13" x14ac:dyDescent="0.25">
      <c r="M1243" s="1"/>
    </row>
    <row r="1244" spans="13:13" x14ac:dyDescent="0.25">
      <c r="M1244" s="1"/>
    </row>
    <row r="1245" spans="13:13" x14ac:dyDescent="0.25">
      <c r="M1245" s="1"/>
    </row>
    <row r="1246" spans="13:13" x14ac:dyDescent="0.25">
      <c r="M1246" s="1"/>
    </row>
    <row r="1247" spans="13:13" x14ac:dyDescent="0.25">
      <c r="M1247" s="1"/>
    </row>
    <row r="1248" spans="13:13" x14ac:dyDescent="0.25">
      <c r="M1248" s="1"/>
    </row>
    <row r="1249" spans="13:13" x14ac:dyDescent="0.25">
      <c r="M1249" s="1"/>
    </row>
    <row r="1250" spans="13:13" x14ac:dyDescent="0.25">
      <c r="M1250" s="1"/>
    </row>
    <row r="1251" spans="13:13" x14ac:dyDescent="0.25">
      <c r="M1251" s="1"/>
    </row>
    <row r="1252" spans="13:13" x14ac:dyDescent="0.25">
      <c r="M1252" s="1"/>
    </row>
    <row r="1253" spans="13:13" x14ac:dyDescent="0.25">
      <c r="M1253" s="1"/>
    </row>
    <row r="1254" spans="13:13" x14ac:dyDescent="0.25">
      <c r="M1254" s="1"/>
    </row>
    <row r="1255" spans="13:13" x14ac:dyDescent="0.25">
      <c r="M1255" s="1"/>
    </row>
    <row r="1256" spans="13:13" x14ac:dyDescent="0.25">
      <c r="M1256" s="1"/>
    </row>
    <row r="1257" spans="13:13" x14ac:dyDescent="0.25">
      <c r="M1257" s="1"/>
    </row>
    <row r="1258" spans="13:13" x14ac:dyDescent="0.25">
      <c r="M1258" s="1"/>
    </row>
    <row r="1259" spans="13:13" x14ac:dyDescent="0.25">
      <c r="M1259" s="1"/>
    </row>
    <row r="1260" spans="13:13" x14ac:dyDescent="0.25">
      <c r="M1260" s="1"/>
    </row>
    <row r="1261" spans="13:13" x14ac:dyDescent="0.25">
      <c r="M1261" s="1"/>
    </row>
    <row r="1262" spans="13:13" x14ac:dyDescent="0.25">
      <c r="M1262" s="1"/>
    </row>
    <row r="1263" spans="13:13" x14ac:dyDescent="0.25">
      <c r="M1263" s="1"/>
    </row>
    <row r="1264" spans="13:13" x14ac:dyDescent="0.25">
      <c r="M1264" s="1"/>
    </row>
    <row r="1265" spans="13:13" x14ac:dyDescent="0.25">
      <c r="M1265" s="1"/>
    </row>
    <row r="1266" spans="13:13" x14ac:dyDescent="0.25">
      <c r="M1266" s="1"/>
    </row>
    <row r="1267" spans="13:13" x14ac:dyDescent="0.25">
      <c r="M1267" s="1"/>
    </row>
    <row r="1268" spans="13:13" x14ac:dyDescent="0.25">
      <c r="M1268" s="1"/>
    </row>
    <row r="1269" spans="13:13" x14ac:dyDescent="0.25">
      <c r="M1269" s="1"/>
    </row>
    <row r="1270" spans="13:13" x14ac:dyDescent="0.25">
      <c r="M1270" s="1"/>
    </row>
    <row r="1271" spans="13:13" x14ac:dyDescent="0.25">
      <c r="M1271" s="1"/>
    </row>
    <row r="1272" spans="13:13" x14ac:dyDescent="0.25">
      <c r="M1272" s="1"/>
    </row>
    <row r="1273" spans="13:13" x14ac:dyDescent="0.25">
      <c r="M1273" s="1"/>
    </row>
    <row r="1274" spans="13:13" x14ac:dyDescent="0.25">
      <c r="M1274" s="1"/>
    </row>
    <row r="1275" spans="13:13" x14ac:dyDescent="0.25">
      <c r="M1275" s="1"/>
    </row>
    <row r="1276" spans="13:13" x14ac:dyDescent="0.25">
      <c r="M1276" s="1"/>
    </row>
    <row r="1277" spans="13:13" x14ac:dyDescent="0.25">
      <c r="M1277" s="1"/>
    </row>
    <row r="1278" spans="13:13" x14ac:dyDescent="0.25">
      <c r="M1278" s="1"/>
    </row>
    <row r="1279" spans="13:13" x14ac:dyDescent="0.25">
      <c r="M1279" s="1"/>
    </row>
    <row r="1280" spans="13:13" x14ac:dyDescent="0.25">
      <c r="M1280" s="1"/>
    </row>
    <row r="1281" spans="13:13" x14ac:dyDescent="0.25">
      <c r="M1281" s="1"/>
    </row>
    <row r="1282" spans="13:13" x14ac:dyDescent="0.25">
      <c r="M1282" s="1"/>
    </row>
    <row r="1283" spans="13:13" x14ac:dyDescent="0.25">
      <c r="M1283" s="1"/>
    </row>
    <row r="1284" spans="13:13" x14ac:dyDescent="0.25">
      <c r="M1284" s="1"/>
    </row>
    <row r="1285" spans="13:13" x14ac:dyDescent="0.25">
      <c r="M1285" s="1"/>
    </row>
    <row r="1286" spans="13:13" x14ac:dyDescent="0.25">
      <c r="M1286" s="1"/>
    </row>
    <row r="1287" spans="13:13" x14ac:dyDescent="0.25">
      <c r="M1287" s="1"/>
    </row>
    <row r="1288" spans="13:13" x14ac:dyDescent="0.25">
      <c r="M1288" s="1"/>
    </row>
    <row r="1289" spans="13:13" x14ac:dyDescent="0.25">
      <c r="M1289" s="1"/>
    </row>
    <row r="1290" spans="13:13" x14ac:dyDescent="0.25">
      <c r="M1290" s="1"/>
    </row>
    <row r="1291" spans="13:13" x14ac:dyDescent="0.25">
      <c r="M1291" s="1"/>
    </row>
    <row r="1292" spans="13:13" x14ac:dyDescent="0.25">
      <c r="M1292" s="1"/>
    </row>
    <row r="1293" spans="13:13" x14ac:dyDescent="0.25">
      <c r="M1293" s="1"/>
    </row>
    <row r="1294" spans="13:13" x14ac:dyDescent="0.25">
      <c r="M1294" s="1"/>
    </row>
    <row r="1295" spans="13:13" x14ac:dyDescent="0.25">
      <c r="M1295" s="1"/>
    </row>
    <row r="1296" spans="13:13" x14ac:dyDescent="0.25">
      <c r="M1296" s="1"/>
    </row>
    <row r="1297" spans="13:13" x14ac:dyDescent="0.25">
      <c r="M1297" s="1"/>
    </row>
    <row r="1298" spans="13:13" x14ac:dyDescent="0.25">
      <c r="M1298" s="1"/>
    </row>
    <row r="1299" spans="13:13" x14ac:dyDescent="0.25">
      <c r="M1299" s="1"/>
    </row>
    <row r="1300" spans="13:13" x14ac:dyDescent="0.25">
      <c r="M1300" s="1"/>
    </row>
    <row r="1301" spans="13:13" x14ac:dyDescent="0.25">
      <c r="M1301" s="1"/>
    </row>
    <row r="1302" spans="13:13" x14ac:dyDescent="0.25">
      <c r="M1302" s="1"/>
    </row>
    <row r="1303" spans="13:13" x14ac:dyDescent="0.25">
      <c r="M1303" s="1"/>
    </row>
    <row r="1304" spans="13:13" x14ac:dyDescent="0.25">
      <c r="M1304" s="1"/>
    </row>
    <row r="1305" spans="13:13" x14ac:dyDescent="0.25">
      <c r="M1305" s="1"/>
    </row>
    <row r="1306" spans="13:13" x14ac:dyDescent="0.25">
      <c r="M1306" s="1"/>
    </row>
    <row r="1307" spans="13:13" x14ac:dyDescent="0.25">
      <c r="M1307" s="1"/>
    </row>
    <row r="1308" spans="13:13" x14ac:dyDescent="0.25">
      <c r="M1308" s="1"/>
    </row>
    <row r="1309" spans="13:13" x14ac:dyDescent="0.25">
      <c r="M1309" s="1"/>
    </row>
    <row r="1310" spans="13:13" x14ac:dyDescent="0.25">
      <c r="M1310" s="1"/>
    </row>
    <row r="1311" spans="13:13" x14ac:dyDescent="0.25">
      <c r="M1311" s="1"/>
    </row>
    <row r="1312" spans="13:13" x14ac:dyDescent="0.25">
      <c r="M1312" s="1"/>
    </row>
    <row r="1313" spans="13:13" x14ac:dyDescent="0.25">
      <c r="M1313" s="1"/>
    </row>
    <row r="1314" spans="13:13" x14ac:dyDescent="0.25">
      <c r="M1314" s="1"/>
    </row>
    <row r="1315" spans="13:13" x14ac:dyDescent="0.25">
      <c r="M1315" s="1"/>
    </row>
    <row r="1316" spans="13:13" x14ac:dyDescent="0.25">
      <c r="M1316" s="1"/>
    </row>
    <row r="1317" spans="13:13" x14ac:dyDescent="0.25">
      <c r="M1317" s="1"/>
    </row>
    <row r="1318" spans="13:13" x14ac:dyDescent="0.25">
      <c r="M1318" s="1"/>
    </row>
    <row r="1319" spans="13:13" x14ac:dyDescent="0.25">
      <c r="M1319" s="1"/>
    </row>
    <row r="1320" spans="13:13" x14ac:dyDescent="0.25">
      <c r="M1320" s="1"/>
    </row>
    <row r="1321" spans="13:13" x14ac:dyDescent="0.25">
      <c r="M1321" s="1"/>
    </row>
    <row r="1322" spans="13:13" x14ac:dyDescent="0.25">
      <c r="M1322" s="1"/>
    </row>
    <row r="1323" spans="13:13" x14ac:dyDescent="0.25">
      <c r="M1323" s="1"/>
    </row>
    <row r="1324" spans="13:13" x14ac:dyDescent="0.25">
      <c r="M1324" s="1"/>
    </row>
    <row r="1325" spans="13:13" x14ac:dyDescent="0.25">
      <c r="M1325" s="1"/>
    </row>
    <row r="1326" spans="13:13" x14ac:dyDescent="0.25">
      <c r="M1326" s="1"/>
    </row>
    <row r="1327" spans="13:13" x14ac:dyDescent="0.25">
      <c r="M1327" s="1"/>
    </row>
    <row r="1328" spans="13:13" x14ac:dyDescent="0.25">
      <c r="M1328" s="1"/>
    </row>
    <row r="1329" spans="13:13" x14ac:dyDescent="0.25">
      <c r="M1329" s="1"/>
    </row>
    <row r="1330" spans="13:13" x14ac:dyDescent="0.25">
      <c r="M1330" s="1"/>
    </row>
    <row r="1331" spans="13:13" x14ac:dyDescent="0.25">
      <c r="M1331" s="1"/>
    </row>
    <row r="1332" spans="13:13" x14ac:dyDescent="0.25">
      <c r="M1332" s="1"/>
    </row>
    <row r="1333" spans="13:13" x14ac:dyDescent="0.25">
      <c r="M1333" s="1"/>
    </row>
    <row r="1334" spans="13:13" x14ac:dyDescent="0.25">
      <c r="M1334" s="1"/>
    </row>
    <row r="1335" spans="13:13" x14ac:dyDescent="0.25">
      <c r="M1335" s="1"/>
    </row>
    <row r="1336" spans="13:13" x14ac:dyDescent="0.25">
      <c r="M1336" s="1"/>
    </row>
    <row r="1337" spans="13:13" x14ac:dyDescent="0.25">
      <c r="M1337" s="1"/>
    </row>
    <row r="1338" spans="13:13" x14ac:dyDescent="0.25">
      <c r="M1338" s="1"/>
    </row>
    <row r="1339" spans="13:13" x14ac:dyDescent="0.25">
      <c r="M1339" s="1"/>
    </row>
    <row r="1340" spans="13:13" x14ac:dyDescent="0.25">
      <c r="M1340" s="1"/>
    </row>
    <row r="1341" spans="13:13" x14ac:dyDescent="0.25">
      <c r="M1341" s="1"/>
    </row>
    <row r="1342" spans="13:13" x14ac:dyDescent="0.25">
      <c r="M1342" s="1"/>
    </row>
    <row r="1343" spans="13:13" x14ac:dyDescent="0.25">
      <c r="M1343" s="1"/>
    </row>
    <row r="1344" spans="13:13" x14ac:dyDescent="0.25">
      <c r="M1344" s="1"/>
    </row>
    <row r="1345" spans="13:13" x14ac:dyDescent="0.25">
      <c r="M1345" s="1"/>
    </row>
    <row r="1346" spans="13:13" x14ac:dyDescent="0.25">
      <c r="M1346" s="1"/>
    </row>
    <row r="1347" spans="13:13" x14ac:dyDescent="0.25">
      <c r="M1347" s="1"/>
    </row>
    <row r="1348" spans="13:13" x14ac:dyDescent="0.25">
      <c r="M1348" s="1"/>
    </row>
    <row r="1349" spans="13:13" x14ac:dyDescent="0.25">
      <c r="M1349" s="1"/>
    </row>
    <row r="1350" spans="13:13" x14ac:dyDescent="0.25">
      <c r="M1350" s="1"/>
    </row>
    <row r="1351" spans="13:13" x14ac:dyDescent="0.25">
      <c r="M1351" s="1"/>
    </row>
    <row r="1352" spans="13:13" x14ac:dyDescent="0.25">
      <c r="M1352" s="1"/>
    </row>
    <row r="1353" spans="13:13" x14ac:dyDescent="0.25">
      <c r="M1353" s="1"/>
    </row>
    <row r="1354" spans="13:13" x14ac:dyDescent="0.25">
      <c r="M1354" s="1"/>
    </row>
    <row r="1355" spans="13:13" x14ac:dyDescent="0.25">
      <c r="M1355" s="1"/>
    </row>
    <row r="1356" spans="13:13" x14ac:dyDescent="0.25">
      <c r="M1356" s="1"/>
    </row>
    <row r="1357" spans="13:13" x14ac:dyDescent="0.25">
      <c r="M1357" s="1"/>
    </row>
    <row r="1358" spans="13:13" x14ac:dyDescent="0.25">
      <c r="M1358" s="1"/>
    </row>
    <row r="1359" spans="13:13" x14ac:dyDescent="0.25">
      <c r="M1359" s="1"/>
    </row>
    <row r="1360" spans="13:13" x14ac:dyDescent="0.25">
      <c r="M1360" s="1"/>
    </row>
    <row r="1361" spans="13:13" x14ac:dyDescent="0.25">
      <c r="M1361" s="1"/>
    </row>
    <row r="1362" spans="13:13" x14ac:dyDescent="0.25">
      <c r="M1362" s="1"/>
    </row>
    <row r="1363" spans="13:13" x14ac:dyDescent="0.25">
      <c r="M1363" s="1"/>
    </row>
    <row r="1364" spans="13:13" x14ac:dyDescent="0.25">
      <c r="M1364" s="1"/>
    </row>
    <row r="1365" spans="13:13" x14ac:dyDescent="0.25">
      <c r="M1365" s="1"/>
    </row>
    <row r="1366" spans="13:13" x14ac:dyDescent="0.25">
      <c r="M1366" s="1"/>
    </row>
    <row r="1367" spans="13:13" x14ac:dyDescent="0.25">
      <c r="M1367" s="1"/>
    </row>
    <row r="1368" spans="13:13" x14ac:dyDescent="0.25">
      <c r="M1368" s="1"/>
    </row>
    <row r="1369" spans="13:13" x14ac:dyDescent="0.25">
      <c r="M1369" s="1"/>
    </row>
    <row r="1370" spans="13:13" x14ac:dyDescent="0.25">
      <c r="M1370" s="1"/>
    </row>
    <row r="1371" spans="13:13" x14ac:dyDescent="0.25">
      <c r="M1371" s="1"/>
    </row>
    <row r="1372" spans="13:13" x14ac:dyDescent="0.25">
      <c r="M1372" s="1"/>
    </row>
    <row r="1373" spans="13:13" x14ac:dyDescent="0.25">
      <c r="M1373" s="1"/>
    </row>
    <row r="1374" spans="13:13" x14ac:dyDescent="0.25">
      <c r="M1374" s="1"/>
    </row>
    <row r="1375" spans="13:13" x14ac:dyDescent="0.25">
      <c r="M1375" s="1"/>
    </row>
    <row r="1376" spans="13:13" x14ac:dyDescent="0.25">
      <c r="M1376" s="1"/>
    </row>
    <row r="1377" spans="13:13" x14ac:dyDescent="0.25">
      <c r="M1377" s="1"/>
    </row>
    <row r="1378" spans="13:13" x14ac:dyDescent="0.25">
      <c r="M1378" s="1"/>
    </row>
    <row r="1379" spans="13:13" x14ac:dyDescent="0.25">
      <c r="M1379" s="1"/>
    </row>
    <row r="1380" spans="13:13" x14ac:dyDescent="0.25">
      <c r="M1380" s="1"/>
    </row>
    <row r="1381" spans="13:13" x14ac:dyDescent="0.25">
      <c r="M1381" s="1"/>
    </row>
    <row r="1382" spans="13:13" x14ac:dyDescent="0.25">
      <c r="M1382" s="1"/>
    </row>
    <row r="1383" spans="13:13" x14ac:dyDescent="0.25">
      <c r="M1383" s="1"/>
    </row>
    <row r="1384" spans="13:13" x14ac:dyDescent="0.25">
      <c r="M1384" s="1"/>
    </row>
    <row r="1385" spans="13:13" x14ac:dyDescent="0.25">
      <c r="M1385" s="1"/>
    </row>
    <row r="1386" spans="13:13" x14ac:dyDescent="0.25">
      <c r="M1386" s="1"/>
    </row>
    <row r="1387" spans="13:13" x14ac:dyDescent="0.25">
      <c r="M1387" s="1"/>
    </row>
    <row r="1388" spans="13:13" x14ac:dyDescent="0.25">
      <c r="M1388" s="1"/>
    </row>
    <row r="1389" spans="13:13" x14ac:dyDescent="0.25">
      <c r="M1389" s="1"/>
    </row>
    <row r="1390" spans="13:13" x14ac:dyDescent="0.25">
      <c r="M1390" s="1"/>
    </row>
    <row r="1391" spans="13:13" x14ac:dyDescent="0.25">
      <c r="M1391" s="1"/>
    </row>
    <row r="1392" spans="13:13" x14ac:dyDescent="0.25">
      <c r="M1392" s="1"/>
    </row>
    <row r="1393" spans="13:13" x14ac:dyDescent="0.25">
      <c r="M1393" s="1"/>
    </row>
    <row r="1394" spans="13:13" x14ac:dyDescent="0.25">
      <c r="M1394" s="1"/>
    </row>
    <row r="1395" spans="13:13" x14ac:dyDescent="0.25">
      <c r="M1395" s="1"/>
    </row>
    <row r="1396" spans="13:13" x14ac:dyDescent="0.25">
      <c r="M1396" s="1"/>
    </row>
    <row r="1397" spans="13:13" x14ac:dyDescent="0.25">
      <c r="M1397" s="1"/>
    </row>
    <row r="1398" spans="13:13" x14ac:dyDescent="0.25">
      <c r="M1398" s="1"/>
    </row>
    <row r="1399" spans="13:13" x14ac:dyDescent="0.25">
      <c r="M1399" s="1"/>
    </row>
    <row r="1400" spans="13:13" x14ac:dyDescent="0.25">
      <c r="M1400" s="1"/>
    </row>
    <row r="1401" spans="13:13" x14ac:dyDescent="0.25">
      <c r="M1401" s="1"/>
    </row>
    <row r="1402" spans="13:13" x14ac:dyDescent="0.25">
      <c r="M1402" s="1"/>
    </row>
    <row r="1403" spans="13:13" x14ac:dyDescent="0.25">
      <c r="M1403" s="1"/>
    </row>
    <row r="1404" spans="13:13" x14ac:dyDescent="0.25">
      <c r="M1404" s="1"/>
    </row>
    <row r="1405" spans="13:13" x14ac:dyDescent="0.25">
      <c r="M1405" s="1"/>
    </row>
    <row r="1406" spans="13:13" x14ac:dyDescent="0.25">
      <c r="M1406" s="1"/>
    </row>
    <row r="1407" spans="13:13" x14ac:dyDescent="0.25">
      <c r="M1407" s="1"/>
    </row>
    <row r="1408" spans="13:13" x14ac:dyDescent="0.25">
      <c r="M1408" s="1"/>
    </row>
    <row r="1409" spans="13:13" x14ac:dyDescent="0.25">
      <c r="M1409" s="1"/>
    </row>
    <row r="1410" spans="13:13" x14ac:dyDescent="0.25">
      <c r="M1410" s="1"/>
    </row>
    <row r="1411" spans="13:13" x14ac:dyDescent="0.25">
      <c r="M1411" s="1"/>
    </row>
    <row r="1412" spans="13:13" x14ac:dyDescent="0.25">
      <c r="M1412" s="1"/>
    </row>
    <row r="1413" spans="13:13" x14ac:dyDescent="0.25">
      <c r="M1413" s="1"/>
    </row>
    <row r="1414" spans="13:13" x14ac:dyDescent="0.25">
      <c r="M1414" s="1"/>
    </row>
    <row r="1415" spans="13:13" x14ac:dyDescent="0.25">
      <c r="M1415" s="1"/>
    </row>
    <row r="1416" spans="13:13" x14ac:dyDescent="0.25">
      <c r="M1416" s="1"/>
    </row>
    <row r="1417" spans="13:13" x14ac:dyDescent="0.25">
      <c r="M1417" s="1"/>
    </row>
    <row r="1418" spans="13:13" x14ac:dyDescent="0.25">
      <c r="M1418" s="1"/>
    </row>
    <row r="1419" spans="13:13" x14ac:dyDescent="0.25">
      <c r="M1419" s="1"/>
    </row>
    <row r="1420" spans="13:13" x14ac:dyDescent="0.25">
      <c r="M1420" s="1"/>
    </row>
    <row r="1421" spans="13:13" x14ac:dyDescent="0.25">
      <c r="M1421" s="1"/>
    </row>
    <row r="1422" spans="13:13" x14ac:dyDescent="0.25">
      <c r="M1422" s="1"/>
    </row>
    <row r="1423" spans="13:13" x14ac:dyDescent="0.25">
      <c r="M1423" s="1"/>
    </row>
    <row r="1424" spans="13:13" x14ac:dyDescent="0.25">
      <c r="M1424" s="1"/>
    </row>
    <row r="1425" spans="13:13" x14ac:dyDescent="0.25">
      <c r="M1425" s="1"/>
    </row>
    <row r="1426" spans="13:13" x14ac:dyDescent="0.25">
      <c r="M1426" s="1"/>
    </row>
    <row r="1427" spans="13:13" x14ac:dyDescent="0.25">
      <c r="M1427" s="1"/>
    </row>
    <row r="1428" spans="13:13" x14ac:dyDescent="0.25">
      <c r="M1428" s="1"/>
    </row>
    <row r="1429" spans="13:13" x14ac:dyDescent="0.25">
      <c r="M1429" s="1"/>
    </row>
    <row r="1430" spans="13:13" x14ac:dyDescent="0.25">
      <c r="M1430" s="1"/>
    </row>
    <row r="1431" spans="13:13" x14ac:dyDescent="0.25">
      <c r="M1431" s="1"/>
    </row>
    <row r="1432" spans="13:13" x14ac:dyDescent="0.25">
      <c r="M1432" s="1"/>
    </row>
    <row r="1433" spans="13:13" x14ac:dyDescent="0.25">
      <c r="M1433" s="1"/>
    </row>
    <row r="1434" spans="13:13" x14ac:dyDescent="0.25">
      <c r="M1434" s="1"/>
    </row>
    <row r="1435" spans="13:13" x14ac:dyDescent="0.25">
      <c r="M1435" s="1"/>
    </row>
    <row r="1436" spans="13:13" x14ac:dyDescent="0.25">
      <c r="M1436" s="1"/>
    </row>
    <row r="1437" spans="13:13" x14ac:dyDescent="0.25">
      <c r="M1437" s="1"/>
    </row>
    <row r="1438" spans="13:13" x14ac:dyDescent="0.25">
      <c r="M1438" s="1"/>
    </row>
    <row r="1439" spans="13:13" x14ac:dyDescent="0.25">
      <c r="M1439" s="1"/>
    </row>
    <row r="1440" spans="13:13" x14ac:dyDescent="0.25">
      <c r="M1440" s="1"/>
    </row>
    <row r="1441" spans="13:13" x14ac:dyDescent="0.25">
      <c r="M1441" s="1"/>
    </row>
    <row r="1442" spans="13:13" x14ac:dyDescent="0.25">
      <c r="M1442" s="1"/>
    </row>
    <row r="1443" spans="13:13" x14ac:dyDescent="0.25">
      <c r="M1443" s="1"/>
    </row>
    <row r="1444" spans="13:13" x14ac:dyDescent="0.25">
      <c r="M1444" s="1"/>
    </row>
    <row r="1445" spans="13:13" x14ac:dyDescent="0.25">
      <c r="M1445" s="1"/>
    </row>
    <row r="1446" spans="13:13" x14ac:dyDescent="0.25">
      <c r="M1446" s="1"/>
    </row>
    <row r="1447" spans="13:13" x14ac:dyDescent="0.25">
      <c r="M1447" s="1"/>
    </row>
    <row r="1448" spans="13:13" x14ac:dyDescent="0.25">
      <c r="M1448" s="1"/>
    </row>
    <row r="1449" spans="13:13" x14ac:dyDescent="0.25">
      <c r="M1449" s="1"/>
    </row>
    <row r="1450" spans="13:13" x14ac:dyDescent="0.25">
      <c r="M1450" s="1"/>
    </row>
    <row r="1451" spans="13:13" x14ac:dyDescent="0.25">
      <c r="M1451" s="1"/>
    </row>
    <row r="1452" spans="13:13" x14ac:dyDescent="0.25">
      <c r="M1452" s="1"/>
    </row>
    <row r="1453" spans="13:13" x14ac:dyDescent="0.25">
      <c r="M1453" s="1"/>
    </row>
    <row r="1454" spans="13:13" x14ac:dyDescent="0.25">
      <c r="M1454" s="1"/>
    </row>
    <row r="1455" spans="13:13" x14ac:dyDescent="0.25">
      <c r="M1455" s="1"/>
    </row>
    <row r="1456" spans="13:13" x14ac:dyDescent="0.25">
      <c r="M1456" s="1"/>
    </row>
    <row r="1457" spans="13:13" x14ac:dyDescent="0.25">
      <c r="M1457" s="1"/>
    </row>
    <row r="1458" spans="13:13" x14ac:dyDescent="0.25">
      <c r="M1458" s="1"/>
    </row>
    <row r="1459" spans="13:13" x14ac:dyDescent="0.25">
      <c r="M1459" s="1"/>
    </row>
    <row r="1460" spans="13:13" x14ac:dyDescent="0.25">
      <c r="M1460" s="1"/>
    </row>
    <row r="1461" spans="13:13" x14ac:dyDescent="0.25">
      <c r="M1461" s="1"/>
    </row>
    <row r="1462" spans="13:13" x14ac:dyDescent="0.25">
      <c r="M1462" s="1"/>
    </row>
    <row r="1463" spans="13:13" x14ac:dyDescent="0.25">
      <c r="M1463" s="1"/>
    </row>
    <row r="1464" spans="13:13" x14ac:dyDescent="0.25">
      <c r="M1464" s="1"/>
    </row>
    <row r="1465" spans="13:13" x14ac:dyDescent="0.25">
      <c r="M1465" s="1"/>
    </row>
    <row r="1466" spans="13:13" x14ac:dyDescent="0.25">
      <c r="M1466" s="1"/>
    </row>
    <row r="1467" spans="13:13" x14ac:dyDescent="0.25">
      <c r="M1467" s="1"/>
    </row>
    <row r="1468" spans="13:13" x14ac:dyDescent="0.25">
      <c r="M1468" s="1"/>
    </row>
    <row r="1469" spans="13:13" x14ac:dyDescent="0.25">
      <c r="M1469" s="1"/>
    </row>
    <row r="1470" spans="13:13" x14ac:dyDescent="0.25">
      <c r="M1470" s="1"/>
    </row>
    <row r="1471" spans="13:13" x14ac:dyDescent="0.25">
      <c r="M1471" s="1"/>
    </row>
    <row r="1472" spans="13:13" x14ac:dyDescent="0.25">
      <c r="M1472" s="1"/>
    </row>
    <row r="1473" spans="13:13" x14ac:dyDescent="0.25">
      <c r="M1473" s="1"/>
    </row>
    <row r="1474" spans="13:13" x14ac:dyDescent="0.25">
      <c r="M1474" s="1"/>
    </row>
    <row r="1475" spans="13:13" x14ac:dyDescent="0.25">
      <c r="M1475" s="1"/>
    </row>
    <row r="1476" spans="13:13" x14ac:dyDescent="0.25">
      <c r="M1476" s="1"/>
    </row>
    <row r="1477" spans="13:13" x14ac:dyDescent="0.25">
      <c r="M1477" s="1"/>
    </row>
    <row r="1478" spans="13:13" x14ac:dyDescent="0.25">
      <c r="M1478" s="1"/>
    </row>
    <row r="1479" spans="13:13" x14ac:dyDescent="0.25">
      <c r="M1479" s="1"/>
    </row>
    <row r="1480" spans="13:13" x14ac:dyDescent="0.25">
      <c r="M1480" s="1"/>
    </row>
    <row r="1481" spans="13:13" x14ac:dyDescent="0.25">
      <c r="M1481" s="1"/>
    </row>
    <row r="1482" spans="13:13" x14ac:dyDescent="0.25">
      <c r="M1482" s="1"/>
    </row>
    <row r="1483" spans="13:13" x14ac:dyDescent="0.25">
      <c r="M1483" s="1"/>
    </row>
    <row r="1484" spans="13:13" x14ac:dyDescent="0.25">
      <c r="M1484" s="1"/>
    </row>
    <row r="1485" spans="13:13" x14ac:dyDescent="0.25">
      <c r="M1485" s="1"/>
    </row>
    <row r="1486" spans="13:13" x14ac:dyDescent="0.25">
      <c r="M1486" s="1"/>
    </row>
    <row r="1487" spans="13:13" x14ac:dyDescent="0.25">
      <c r="M1487" s="1"/>
    </row>
    <row r="1488" spans="13:13" x14ac:dyDescent="0.25">
      <c r="M1488" s="1"/>
    </row>
    <row r="1489" spans="13:13" x14ac:dyDescent="0.25">
      <c r="M1489" s="1"/>
    </row>
    <row r="1490" spans="13:13" x14ac:dyDescent="0.25">
      <c r="M1490" s="1"/>
    </row>
    <row r="1491" spans="13:13" x14ac:dyDescent="0.25">
      <c r="M1491" s="1"/>
    </row>
    <row r="1492" spans="13:13" x14ac:dyDescent="0.25">
      <c r="M1492" s="1"/>
    </row>
    <row r="1493" spans="13:13" x14ac:dyDescent="0.25">
      <c r="M1493" s="1"/>
    </row>
    <row r="1494" spans="13:13" x14ac:dyDescent="0.25">
      <c r="M1494" s="1"/>
    </row>
    <row r="1495" spans="13:13" x14ac:dyDescent="0.25">
      <c r="M1495" s="1"/>
    </row>
    <row r="1496" spans="13:13" x14ac:dyDescent="0.25">
      <c r="M1496" s="1"/>
    </row>
    <row r="1497" spans="13:13" x14ac:dyDescent="0.25">
      <c r="M1497" s="1"/>
    </row>
    <row r="1498" spans="13:13" x14ac:dyDescent="0.25">
      <c r="M1498" s="1"/>
    </row>
    <row r="1499" spans="13:13" x14ac:dyDescent="0.25">
      <c r="M1499" s="1"/>
    </row>
    <row r="1500" spans="13:13" x14ac:dyDescent="0.25">
      <c r="M1500" s="1"/>
    </row>
    <row r="1501" spans="13:13" x14ac:dyDescent="0.25">
      <c r="M1501" s="1"/>
    </row>
    <row r="1502" spans="13:13" x14ac:dyDescent="0.25">
      <c r="M1502" s="1"/>
    </row>
    <row r="1503" spans="13:13" x14ac:dyDescent="0.25">
      <c r="M1503" s="1"/>
    </row>
    <row r="1504" spans="13:13" x14ac:dyDescent="0.25">
      <c r="M1504" s="1"/>
    </row>
    <row r="1505" spans="13:13" x14ac:dyDescent="0.25">
      <c r="M1505" s="1"/>
    </row>
    <row r="1506" spans="13:13" x14ac:dyDescent="0.25">
      <c r="M1506" s="1"/>
    </row>
    <row r="1507" spans="13:13" x14ac:dyDescent="0.25">
      <c r="M1507" s="1"/>
    </row>
    <row r="1508" spans="13:13" x14ac:dyDescent="0.25">
      <c r="M1508" s="1"/>
    </row>
    <row r="1509" spans="13:13" x14ac:dyDescent="0.25">
      <c r="M1509" s="1"/>
    </row>
    <row r="1510" spans="13:13" x14ac:dyDescent="0.25">
      <c r="M1510" s="1"/>
    </row>
    <row r="1511" spans="13:13" x14ac:dyDescent="0.25">
      <c r="M1511" s="1"/>
    </row>
    <row r="1512" spans="13:13" x14ac:dyDescent="0.25">
      <c r="M1512" s="1"/>
    </row>
    <row r="1513" spans="13:13" x14ac:dyDescent="0.25">
      <c r="M1513" s="1"/>
    </row>
    <row r="1514" spans="13:13" x14ac:dyDescent="0.25">
      <c r="M1514" s="1"/>
    </row>
    <row r="1515" spans="13:13" x14ac:dyDescent="0.25">
      <c r="M1515" s="1"/>
    </row>
    <row r="1516" spans="13:13" x14ac:dyDescent="0.25">
      <c r="M1516" s="1"/>
    </row>
    <row r="1517" spans="13:13" x14ac:dyDescent="0.25">
      <c r="M1517" s="1"/>
    </row>
    <row r="1518" spans="13:13" x14ac:dyDescent="0.25">
      <c r="M1518" s="1"/>
    </row>
    <row r="1519" spans="13:13" x14ac:dyDescent="0.25">
      <c r="M1519" s="1"/>
    </row>
    <row r="1520" spans="13:13" x14ac:dyDescent="0.25">
      <c r="M1520" s="1"/>
    </row>
    <row r="1521" spans="13:13" x14ac:dyDescent="0.25">
      <c r="M1521" s="1"/>
    </row>
    <row r="1522" spans="13:13" x14ac:dyDescent="0.25">
      <c r="M1522" s="1"/>
    </row>
    <row r="1523" spans="13:13" x14ac:dyDescent="0.25">
      <c r="M1523" s="1"/>
    </row>
    <row r="1524" spans="13:13" x14ac:dyDescent="0.25">
      <c r="M1524" s="1"/>
    </row>
    <row r="1525" spans="13:13" x14ac:dyDescent="0.25">
      <c r="M1525" s="1"/>
    </row>
    <row r="1526" spans="13:13" x14ac:dyDescent="0.25">
      <c r="M1526" s="1"/>
    </row>
    <row r="1527" spans="13:13" x14ac:dyDescent="0.25">
      <c r="M1527" s="1"/>
    </row>
    <row r="1528" spans="13:13" x14ac:dyDescent="0.25">
      <c r="M1528" s="1"/>
    </row>
    <row r="1529" spans="13:13" x14ac:dyDescent="0.25">
      <c r="M1529" s="1"/>
    </row>
    <row r="1530" spans="13:13" x14ac:dyDescent="0.25">
      <c r="M1530" s="1"/>
    </row>
    <row r="1531" spans="13:13" x14ac:dyDescent="0.25">
      <c r="M1531" s="1"/>
    </row>
    <row r="1532" spans="13:13" x14ac:dyDescent="0.25">
      <c r="M1532" s="1"/>
    </row>
    <row r="1533" spans="13:13" x14ac:dyDescent="0.25">
      <c r="M1533" s="1"/>
    </row>
    <row r="1534" spans="13:13" x14ac:dyDescent="0.25">
      <c r="M1534" s="1"/>
    </row>
    <row r="1535" spans="13:13" x14ac:dyDescent="0.25">
      <c r="M1535" s="1"/>
    </row>
    <row r="1536" spans="13:13" x14ac:dyDescent="0.25">
      <c r="M1536" s="1"/>
    </row>
    <row r="1537" spans="13:13" x14ac:dyDescent="0.25">
      <c r="M1537" s="1"/>
    </row>
    <row r="1538" spans="13:13" x14ac:dyDescent="0.25">
      <c r="M1538" s="1"/>
    </row>
    <row r="1539" spans="13:13" x14ac:dyDescent="0.25">
      <c r="M1539" s="1"/>
    </row>
    <row r="1540" spans="13:13" x14ac:dyDescent="0.25">
      <c r="M1540" s="1"/>
    </row>
    <row r="1541" spans="13:13" x14ac:dyDescent="0.25">
      <c r="M1541" s="1"/>
    </row>
    <row r="1542" spans="13:13" x14ac:dyDescent="0.25">
      <c r="M1542" s="1"/>
    </row>
    <row r="1543" spans="13:13" x14ac:dyDescent="0.25">
      <c r="M1543" s="1"/>
    </row>
    <row r="1544" spans="13:13" x14ac:dyDescent="0.25">
      <c r="M1544" s="1"/>
    </row>
    <row r="1545" spans="13:13" x14ac:dyDescent="0.25">
      <c r="M1545" s="1"/>
    </row>
    <row r="1546" spans="13:13" x14ac:dyDescent="0.25">
      <c r="M1546" s="1"/>
    </row>
    <row r="1547" spans="13:13" x14ac:dyDescent="0.25">
      <c r="M1547" s="1"/>
    </row>
    <row r="1548" spans="13:13" x14ac:dyDescent="0.25">
      <c r="M1548" s="1"/>
    </row>
    <row r="1549" spans="13:13" x14ac:dyDescent="0.25">
      <c r="M1549" s="1"/>
    </row>
    <row r="1550" spans="13:13" x14ac:dyDescent="0.25">
      <c r="M1550" s="1"/>
    </row>
    <row r="1551" spans="13:13" x14ac:dyDescent="0.25">
      <c r="M1551" s="1"/>
    </row>
    <row r="1552" spans="13:13" x14ac:dyDescent="0.25">
      <c r="M1552" s="1"/>
    </row>
    <row r="1553" spans="13:13" x14ac:dyDescent="0.25">
      <c r="M1553" s="1"/>
    </row>
    <row r="1554" spans="13:13" x14ac:dyDescent="0.25">
      <c r="M1554" s="1"/>
    </row>
    <row r="1555" spans="13:13" x14ac:dyDescent="0.25">
      <c r="M1555" s="1"/>
    </row>
    <row r="1556" spans="13:13" x14ac:dyDescent="0.25">
      <c r="M1556" s="1"/>
    </row>
    <row r="1557" spans="13:13" x14ac:dyDescent="0.25">
      <c r="M1557" s="1"/>
    </row>
    <row r="1558" spans="13:13" x14ac:dyDescent="0.25">
      <c r="M1558" s="1"/>
    </row>
    <row r="1559" spans="13:13" x14ac:dyDescent="0.25">
      <c r="M1559" s="1"/>
    </row>
    <row r="1560" spans="13:13" x14ac:dyDescent="0.25">
      <c r="M1560" s="1"/>
    </row>
    <row r="1561" spans="13:13" x14ac:dyDescent="0.25">
      <c r="M1561" s="1"/>
    </row>
    <row r="1562" spans="13:13" x14ac:dyDescent="0.25">
      <c r="M1562" s="1"/>
    </row>
    <row r="1563" spans="13:13" x14ac:dyDescent="0.25">
      <c r="M1563" s="1"/>
    </row>
    <row r="1564" spans="13:13" x14ac:dyDescent="0.25">
      <c r="M1564" s="1"/>
    </row>
    <row r="1565" spans="13:13" x14ac:dyDescent="0.25">
      <c r="M1565" s="1"/>
    </row>
    <row r="1566" spans="13:13" x14ac:dyDescent="0.25">
      <c r="M1566" s="1"/>
    </row>
    <row r="1567" spans="13:13" x14ac:dyDescent="0.25">
      <c r="M1567" s="1"/>
    </row>
    <row r="1568" spans="13:13" x14ac:dyDescent="0.25">
      <c r="M1568" s="1"/>
    </row>
    <row r="1569" spans="13:13" x14ac:dyDescent="0.25">
      <c r="M1569" s="1"/>
    </row>
    <row r="1570" spans="13:13" x14ac:dyDescent="0.25">
      <c r="M1570" s="1"/>
    </row>
    <row r="1571" spans="13:13" x14ac:dyDescent="0.25">
      <c r="M1571" s="1"/>
    </row>
    <row r="1572" spans="13:13" x14ac:dyDescent="0.25">
      <c r="M1572" s="1"/>
    </row>
    <row r="1573" spans="13:13" x14ac:dyDescent="0.25">
      <c r="M1573" s="1"/>
    </row>
    <row r="1574" spans="13:13" x14ac:dyDescent="0.25">
      <c r="M1574" s="1"/>
    </row>
    <row r="1575" spans="13:13" x14ac:dyDescent="0.25">
      <c r="M1575" s="1"/>
    </row>
    <row r="1576" spans="13:13" x14ac:dyDescent="0.25">
      <c r="M1576" s="1"/>
    </row>
    <row r="1577" spans="13:13" x14ac:dyDescent="0.25">
      <c r="M1577" s="1"/>
    </row>
    <row r="1578" spans="13:13" x14ac:dyDescent="0.25">
      <c r="M1578" s="1"/>
    </row>
    <row r="1579" spans="13:13" x14ac:dyDescent="0.25">
      <c r="M1579" s="1"/>
    </row>
    <row r="1580" spans="13:13" x14ac:dyDescent="0.25">
      <c r="M1580" s="1"/>
    </row>
    <row r="1581" spans="13:13" x14ac:dyDescent="0.25">
      <c r="M1581" s="1"/>
    </row>
    <row r="1582" spans="13:13" x14ac:dyDescent="0.25">
      <c r="M1582" s="1"/>
    </row>
    <row r="1583" spans="13:13" x14ac:dyDescent="0.25">
      <c r="M1583" s="1"/>
    </row>
    <row r="1584" spans="13:13" x14ac:dyDescent="0.25">
      <c r="M1584" s="1"/>
    </row>
    <row r="1585" spans="13:13" x14ac:dyDescent="0.25">
      <c r="M1585" s="1"/>
    </row>
    <row r="1586" spans="13:13" x14ac:dyDescent="0.25">
      <c r="M1586" s="1"/>
    </row>
    <row r="1587" spans="13:13" x14ac:dyDescent="0.25">
      <c r="M1587" s="1"/>
    </row>
    <row r="1588" spans="13:13" x14ac:dyDescent="0.25">
      <c r="M1588" s="1"/>
    </row>
    <row r="1589" spans="13:13" x14ac:dyDescent="0.25">
      <c r="M1589" s="1"/>
    </row>
    <row r="1590" spans="13:13" x14ac:dyDescent="0.25">
      <c r="M1590" s="1"/>
    </row>
    <row r="1591" spans="13:13" x14ac:dyDescent="0.25">
      <c r="M1591" s="1"/>
    </row>
    <row r="1592" spans="13:13" x14ac:dyDescent="0.25">
      <c r="M1592" s="1"/>
    </row>
    <row r="1593" spans="13:13" x14ac:dyDescent="0.25">
      <c r="M1593" s="1"/>
    </row>
    <row r="1594" spans="13:13" x14ac:dyDescent="0.25">
      <c r="M1594" s="1"/>
    </row>
    <row r="1595" spans="13:13" x14ac:dyDescent="0.25">
      <c r="M1595" s="1"/>
    </row>
    <row r="1596" spans="13:13" x14ac:dyDescent="0.25">
      <c r="M1596" s="1"/>
    </row>
    <row r="1597" spans="13:13" x14ac:dyDescent="0.25">
      <c r="M1597" s="1"/>
    </row>
    <row r="1598" spans="13:13" x14ac:dyDescent="0.25">
      <c r="M1598" s="1"/>
    </row>
    <row r="1599" spans="13:13" x14ac:dyDescent="0.25">
      <c r="M1599" s="1"/>
    </row>
    <row r="1600" spans="13:13" x14ac:dyDescent="0.25">
      <c r="M1600" s="1"/>
    </row>
    <row r="1601" spans="13:13" x14ac:dyDescent="0.25">
      <c r="M1601" s="1"/>
    </row>
    <row r="1602" spans="13:13" x14ac:dyDescent="0.25">
      <c r="M1602" s="1"/>
    </row>
    <row r="1603" spans="13:13" x14ac:dyDescent="0.25">
      <c r="M1603" s="1"/>
    </row>
    <row r="1604" spans="13:13" x14ac:dyDescent="0.25">
      <c r="M1604" s="1"/>
    </row>
    <row r="1605" spans="13:13" x14ac:dyDescent="0.25">
      <c r="M1605" s="1"/>
    </row>
    <row r="1606" spans="13:13" x14ac:dyDescent="0.25">
      <c r="M1606" s="1"/>
    </row>
    <row r="1607" spans="13:13" x14ac:dyDescent="0.25">
      <c r="M1607" s="1"/>
    </row>
    <row r="1608" spans="13:13" x14ac:dyDescent="0.25">
      <c r="M1608" s="1"/>
    </row>
    <row r="1609" spans="13:13" x14ac:dyDescent="0.25">
      <c r="M1609" s="1"/>
    </row>
    <row r="1610" spans="13:13" x14ac:dyDescent="0.25">
      <c r="M1610" s="1"/>
    </row>
    <row r="1611" spans="13:13" x14ac:dyDescent="0.25">
      <c r="M1611" s="1"/>
    </row>
    <row r="1612" spans="13:13" x14ac:dyDescent="0.25">
      <c r="M1612" s="1"/>
    </row>
    <row r="1613" spans="13:13" x14ac:dyDescent="0.25">
      <c r="M1613" s="1"/>
    </row>
    <row r="1614" spans="13:13" x14ac:dyDescent="0.25">
      <c r="M1614" s="1"/>
    </row>
    <row r="1615" spans="13:13" x14ac:dyDescent="0.25">
      <c r="M1615" s="1"/>
    </row>
    <row r="1616" spans="13:13" x14ac:dyDescent="0.25">
      <c r="M1616" s="1"/>
    </row>
    <row r="1617" spans="13:13" x14ac:dyDescent="0.25">
      <c r="M1617" s="1"/>
    </row>
    <row r="1618" spans="13:13" x14ac:dyDescent="0.25">
      <c r="M1618" s="1"/>
    </row>
    <row r="1619" spans="13:13" x14ac:dyDescent="0.25">
      <c r="M1619" s="1"/>
    </row>
    <row r="1620" spans="13:13" x14ac:dyDescent="0.25">
      <c r="M1620" s="1"/>
    </row>
    <row r="1621" spans="13:13" x14ac:dyDescent="0.25">
      <c r="M1621" s="1"/>
    </row>
    <row r="1622" spans="13:13" x14ac:dyDescent="0.25">
      <c r="M1622" s="1"/>
    </row>
    <row r="1623" spans="13:13" x14ac:dyDescent="0.25">
      <c r="M1623" s="1"/>
    </row>
    <row r="1624" spans="13:13" x14ac:dyDescent="0.25">
      <c r="M1624" s="1"/>
    </row>
    <row r="1625" spans="13:13" x14ac:dyDescent="0.25">
      <c r="M1625" s="1"/>
    </row>
    <row r="1626" spans="13:13" x14ac:dyDescent="0.25">
      <c r="M1626" s="1"/>
    </row>
    <row r="1627" spans="13:13" x14ac:dyDescent="0.25">
      <c r="M1627" s="1"/>
    </row>
    <row r="1628" spans="13:13" x14ac:dyDescent="0.25">
      <c r="M1628" s="1"/>
    </row>
    <row r="1629" spans="13:13" x14ac:dyDescent="0.25">
      <c r="M1629" s="1"/>
    </row>
    <row r="1630" spans="13:13" x14ac:dyDescent="0.25">
      <c r="M1630" s="1"/>
    </row>
    <row r="1631" spans="13:13" x14ac:dyDescent="0.25">
      <c r="M1631" s="1"/>
    </row>
    <row r="1632" spans="13:13" x14ac:dyDescent="0.25">
      <c r="M1632" s="1"/>
    </row>
    <row r="1633" spans="13:13" x14ac:dyDescent="0.25">
      <c r="M1633" s="1"/>
    </row>
    <row r="1634" spans="13:13" x14ac:dyDescent="0.25">
      <c r="M1634" s="1"/>
    </row>
    <row r="1635" spans="13:13" x14ac:dyDescent="0.25">
      <c r="M1635" s="1"/>
    </row>
    <row r="1636" spans="13:13" x14ac:dyDescent="0.25">
      <c r="M1636" s="1"/>
    </row>
    <row r="1637" spans="13:13" x14ac:dyDescent="0.25">
      <c r="M1637" s="1"/>
    </row>
    <row r="1638" spans="13:13" x14ac:dyDescent="0.25">
      <c r="M1638" s="1"/>
    </row>
    <row r="1639" spans="13:13" x14ac:dyDescent="0.25">
      <c r="M1639" s="1"/>
    </row>
    <row r="1640" spans="13:13" x14ac:dyDescent="0.25">
      <c r="M1640" s="1"/>
    </row>
    <row r="1641" spans="13:13" x14ac:dyDescent="0.25">
      <c r="M1641" s="1"/>
    </row>
    <row r="1642" spans="13:13" x14ac:dyDescent="0.25">
      <c r="M1642" s="1"/>
    </row>
    <row r="1643" spans="13:13" x14ac:dyDescent="0.25">
      <c r="M1643" s="1"/>
    </row>
    <row r="1644" spans="13:13" x14ac:dyDescent="0.25">
      <c r="M1644" s="1"/>
    </row>
    <row r="1645" spans="13:13" x14ac:dyDescent="0.25">
      <c r="M1645" s="1"/>
    </row>
    <row r="1646" spans="13:13" x14ac:dyDescent="0.25">
      <c r="M1646" s="1"/>
    </row>
    <row r="1647" spans="13:13" x14ac:dyDescent="0.25">
      <c r="M1647" s="1"/>
    </row>
    <row r="1648" spans="13:13" x14ac:dyDescent="0.25">
      <c r="M1648" s="1"/>
    </row>
    <row r="1649" spans="13:13" x14ac:dyDescent="0.25">
      <c r="M1649" s="1"/>
    </row>
    <row r="1650" spans="13:13" x14ac:dyDescent="0.25">
      <c r="M1650" s="1"/>
    </row>
    <row r="1651" spans="13:13" x14ac:dyDescent="0.25">
      <c r="M1651" s="1"/>
    </row>
    <row r="1652" spans="13:13" x14ac:dyDescent="0.25">
      <c r="M1652" s="1"/>
    </row>
    <row r="1653" spans="13:13" x14ac:dyDescent="0.25">
      <c r="M1653" s="1"/>
    </row>
    <row r="1654" spans="13:13" x14ac:dyDescent="0.25">
      <c r="M1654" s="1"/>
    </row>
    <row r="1655" spans="13:13" x14ac:dyDescent="0.25">
      <c r="M1655" s="1"/>
    </row>
    <row r="1656" spans="13:13" x14ac:dyDescent="0.25">
      <c r="M1656" s="1"/>
    </row>
    <row r="1657" spans="13:13" x14ac:dyDescent="0.25">
      <c r="M1657" s="1"/>
    </row>
    <row r="1658" spans="13:13" x14ac:dyDescent="0.25">
      <c r="M1658" s="1"/>
    </row>
    <row r="1659" spans="13:13" x14ac:dyDescent="0.25">
      <c r="M1659" s="1"/>
    </row>
    <row r="1660" spans="13:13" x14ac:dyDescent="0.25">
      <c r="M1660" s="1"/>
    </row>
    <row r="1661" spans="13:13" x14ac:dyDescent="0.25">
      <c r="M1661" s="1"/>
    </row>
    <row r="1662" spans="13:13" x14ac:dyDescent="0.25">
      <c r="M1662" s="1"/>
    </row>
    <row r="1663" spans="13:13" x14ac:dyDescent="0.25">
      <c r="M1663" s="1"/>
    </row>
    <row r="1664" spans="13:13" x14ac:dyDescent="0.25">
      <c r="M1664" s="1"/>
    </row>
    <row r="1665" spans="13:13" x14ac:dyDescent="0.25">
      <c r="M1665" s="1"/>
    </row>
    <row r="1666" spans="13:13" x14ac:dyDescent="0.25">
      <c r="M1666" s="1"/>
    </row>
    <row r="1667" spans="13:13" x14ac:dyDescent="0.25">
      <c r="M1667" s="1"/>
    </row>
    <row r="1668" spans="13:13" x14ac:dyDescent="0.25">
      <c r="M1668" s="1"/>
    </row>
    <row r="1669" spans="13:13" x14ac:dyDescent="0.25">
      <c r="M1669" s="1"/>
    </row>
    <row r="1670" spans="13:13" x14ac:dyDescent="0.25">
      <c r="M1670" s="1"/>
    </row>
    <row r="1671" spans="13:13" x14ac:dyDescent="0.25">
      <c r="M1671" s="1"/>
    </row>
    <row r="1672" spans="13:13" x14ac:dyDescent="0.25">
      <c r="M1672" s="1"/>
    </row>
    <row r="1673" spans="13:13" x14ac:dyDescent="0.25">
      <c r="M1673" s="1"/>
    </row>
    <row r="1674" spans="13:13" x14ac:dyDescent="0.25">
      <c r="M1674" s="1"/>
    </row>
    <row r="1675" spans="13:13" x14ac:dyDescent="0.25">
      <c r="M1675" s="1"/>
    </row>
    <row r="1676" spans="13:13" x14ac:dyDescent="0.25">
      <c r="M1676" s="1"/>
    </row>
    <row r="1677" spans="13:13" x14ac:dyDescent="0.25">
      <c r="M1677" s="1"/>
    </row>
    <row r="1678" spans="13:13" x14ac:dyDescent="0.25">
      <c r="M1678" s="1"/>
    </row>
    <row r="1679" spans="13:13" x14ac:dyDescent="0.25">
      <c r="M1679" s="1"/>
    </row>
    <row r="1680" spans="13:13" x14ac:dyDescent="0.25">
      <c r="M1680" s="1"/>
    </row>
    <row r="1681" spans="13:13" x14ac:dyDescent="0.25">
      <c r="M1681" s="1"/>
    </row>
    <row r="1682" spans="13:13" x14ac:dyDescent="0.25">
      <c r="M1682" s="1"/>
    </row>
    <row r="1683" spans="13:13" x14ac:dyDescent="0.25">
      <c r="M1683" s="1"/>
    </row>
    <row r="1684" spans="13:13" x14ac:dyDescent="0.25">
      <c r="M1684" s="1"/>
    </row>
    <row r="1685" spans="13:13" x14ac:dyDescent="0.25">
      <c r="M1685" s="1"/>
    </row>
    <row r="1686" spans="13:13" x14ac:dyDescent="0.25">
      <c r="M1686" s="1"/>
    </row>
    <row r="1687" spans="13:13" x14ac:dyDescent="0.25">
      <c r="M1687" s="1"/>
    </row>
    <row r="1688" spans="13:13" x14ac:dyDescent="0.25">
      <c r="M1688" s="1"/>
    </row>
    <row r="1689" spans="13:13" x14ac:dyDescent="0.25">
      <c r="M1689" s="1"/>
    </row>
    <row r="1690" spans="13:13" x14ac:dyDescent="0.25">
      <c r="M1690" s="1"/>
    </row>
    <row r="1691" spans="13:13" x14ac:dyDescent="0.25">
      <c r="M1691" s="1"/>
    </row>
    <row r="1692" spans="13:13" x14ac:dyDescent="0.25">
      <c r="M1692" s="1"/>
    </row>
    <row r="1693" spans="13:13" x14ac:dyDescent="0.25">
      <c r="M1693" s="1"/>
    </row>
    <row r="1694" spans="13:13" x14ac:dyDescent="0.25">
      <c r="M1694" s="1"/>
    </row>
    <row r="1695" spans="13:13" x14ac:dyDescent="0.25">
      <c r="M1695" s="1"/>
    </row>
    <row r="1696" spans="13:13" x14ac:dyDescent="0.25">
      <c r="M1696" s="1"/>
    </row>
    <row r="1697" spans="13:13" x14ac:dyDescent="0.25">
      <c r="M1697" s="1"/>
    </row>
    <row r="1698" spans="13:13" x14ac:dyDescent="0.25">
      <c r="M1698" s="1"/>
    </row>
    <row r="1699" spans="13:13" x14ac:dyDescent="0.25">
      <c r="M1699" s="1"/>
    </row>
    <row r="1700" spans="13:13" x14ac:dyDescent="0.25">
      <c r="M1700" s="1"/>
    </row>
    <row r="1701" spans="13:13" x14ac:dyDescent="0.25">
      <c r="M1701" s="1"/>
    </row>
    <row r="1702" spans="13:13" x14ac:dyDescent="0.25">
      <c r="M1702" s="1"/>
    </row>
    <row r="1703" spans="13:13" x14ac:dyDescent="0.25">
      <c r="M1703" s="1"/>
    </row>
    <row r="1704" spans="13:13" x14ac:dyDescent="0.25">
      <c r="M1704" s="1"/>
    </row>
    <row r="1705" spans="13:13" x14ac:dyDescent="0.25">
      <c r="M1705" s="1"/>
    </row>
    <row r="1706" spans="13:13" x14ac:dyDescent="0.25">
      <c r="M1706" s="1"/>
    </row>
    <row r="1707" spans="13:13" x14ac:dyDescent="0.25">
      <c r="M1707" s="1"/>
    </row>
    <row r="1708" spans="13:13" x14ac:dyDescent="0.25">
      <c r="M1708" s="1"/>
    </row>
    <row r="1709" spans="13:13" x14ac:dyDescent="0.25">
      <c r="M1709" s="1"/>
    </row>
    <row r="1710" spans="13:13" x14ac:dyDescent="0.25">
      <c r="M1710" s="1"/>
    </row>
    <row r="1711" spans="13:13" x14ac:dyDescent="0.25">
      <c r="M1711" s="1"/>
    </row>
    <row r="1712" spans="13:13" x14ac:dyDescent="0.25">
      <c r="M1712" s="1"/>
    </row>
    <row r="1713" spans="13:13" x14ac:dyDescent="0.25">
      <c r="M1713" s="1"/>
    </row>
    <row r="1714" spans="13:13" x14ac:dyDescent="0.25">
      <c r="M1714" s="1"/>
    </row>
    <row r="1715" spans="13:13" x14ac:dyDescent="0.25">
      <c r="M1715" s="1"/>
    </row>
    <row r="1716" spans="13:13" x14ac:dyDescent="0.25">
      <c r="M1716" s="1"/>
    </row>
    <row r="1717" spans="13:13" x14ac:dyDescent="0.25">
      <c r="M1717" s="1"/>
    </row>
    <row r="1718" spans="13:13" x14ac:dyDescent="0.25">
      <c r="M1718" s="1"/>
    </row>
    <row r="1719" spans="13:13" x14ac:dyDescent="0.25">
      <c r="M1719" s="1"/>
    </row>
    <row r="1720" spans="13:13" x14ac:dyDescent="0.25">
      <c r="M1720" s="1"/>
    </row>
    <row r="1721" spans="13:13" x14ac:dyDescent="0.25">
      <c r="M1721" s="1"/>
    </row>
    <row r="1722" spans="13:13" x14ac:dyDescent="0.25">
      <c r="M1722" s="1"/>
    </row>
    <row r="1723" spans="13:13" x14ac:dyDescent="0.25">
      <c r="M1723" s="1"/>
    </row>
    <row r="1724" spans="13:13" x14ac:dyDescent="0.25">
      <c r="M1724" s="1"/>
    </row>
    <row r="1725" spans="13:13" x14ac:dyDescent="0.25">
      <c r="M1725" s="1"/>
    </row>
    <row r="1726" spans="13:13" x14ac:dyDescent="0.25">
      <c r="M1726" s="1"/>
    </row>
    <row r="1727" spans="13:13" x14ac:dyDescent="0.25">
      <c r="M1727" s="1"/>
    </row>
    <row r="1728" spans="13:13" x14ac:dyDescent="0.25">
      <c r="M1728" s="1"/>
    </row>
    <row r="1729" spans="13:13" x14ac:dyDescent="0.25">
      <c r="M1729" s="1"/>
    </row>
    <row r="1730" spans="13:13" x14ac:dyDescent="0.25">
      <c r="M1730" s="1"/>
    </row>
    <row r="1731" spans="13:13" x14ac:dyDescent="0.25">
      <c r="M1731" s="1"/>
    </row>
    <row r="1732" spans="13:13" x14ac:dyDescent="0.25">
      <c r="M1732" s="1"/>
    </row>
    <row r="1733" spans="13:13" x14ac:dyDescent="0.25">
      <c r="M1733" s="1"/>
    </row>
    <row r="1734" spans="13:13" x14ac:dyDescent="0.25">
      <c r="M1734" s="1"/>
    </row>
    <row r="1735" spans="13:13" x14ac:dyDescent="0.25">
      <c r="M1735" s="1"/>
    </row>
    <row r="1736" spans="13:13" x14ac:dyDescent="0.25">
      <c r="M1736" s="1"/>
    </row>
    <row r="1737" spans="13:13" x14ac:dyDescent="0.25">
      <c r="M1737" s="1"/>
    </row>
    <row r="1738" spans="13:13" x14ac:dyDescent="0.25">
      <c r="M1738" s="1"/>
    </row>
    <row r="1739" spans="13:13" x14ac:dyDescent="0.25">
      <c r="M1739" s="1"/>
    </row>
    <row r="1740" spans="13:13" x14ac:dyDescent="0.25">
      <c r="M1740" s="1"/>
    </row>
    <row r="1741" spans="13:13" x14ac:dyDescent="0.25">
      <c r="M1741" s="1"/>
    </row>
    <row r="1742" spans="13:13" x14ac:dyDescent="0.25">
      <c r="M1742" s="1"/>
    </row>
    <row r="1743" spans="13:13" x14ac:dyDescent="0.25">
      <c r="M1743" s="1"/>
    </row>
    <row r="1744" spans="13:13" x14ac:dyDescent="0.25">
      <c r="M1744" s="1"/>
    </row>
    <row r="1745" spans="13:13" x14ac:dyDescent="0.25">
      <c r="M1745" s="1"/>
    </row>
    <row r="1746" spans="13:13" x14ac:dyDescent="0.25">
      <c r="M1746" s="1"/>
    </row>
    <row r="1747" spans="13:13" x14ac:dyDescent="0.25">
      <c r="M1747" s="1"/>
    </row>
    <row r="1748" spans="13:13" x14ac:dyDescent="0.25">
      <c r="M1748" s="1"/>
    </row>
    <row r="1749" spans="13:13" x14ac:dyDescent="0.25">
      <c r="M1749" s="1"/>
    </row>
    <row r="1750" spans="13:13" x14ac:dyDescent="0.25">
      <c r="M1750" s="1"/>
    </row>
    <row r="1751" spans="13:13" x14ac:dyDescent="0.25">
      <c r="M1751" s="1"/>
    </row>
    <row r="1752" spans="13:13" x14ac:dyDescent="0.25">
      <c r="M1752" s="1"/>
    </row>
    <row r="1753" spans="13:13" x14ac:dyDescent="0.25">
      <c r="M1753" s="1"/>
    </row>
    <row r="1754" spans="13:13" x14ac:dyDescent="0.25">
      <c r="M1754" s="1"/>
    </row>
    <row r="1755" spans="13:13" x14ac:dyDescent="0.25">
      <c r="M1755" s="1"/>
    </row>
    <row r="1756" spans="13:13" x14ac:dyDescent="0.25">
      <c r="M1756" s="1"/>
    </row>
    <row r="1757" spans="13:13" x14ac:dyDescent="0.25">
      <c r="M1757" s="1"/>
    </row>
    <row r="1758" spans="13:13" x14ac:dyDescent="0.25">
      <c r="M1758" s="1"/>
    </row>
    <row r="1759" spans="13:13" x14ac:dyDescent="0.25">
      <c r="M1759" s="1"/>
    </row>
    <row r="1760" spans="13:13" x14ac:dyDescent="0.25">
      <c r="M1760" s="1"/>
    </row>
    <row r="1761" spans="13:13" x14ac:dyDescent="0.25">
      <c r="M1761" s="1"/>
    </row>
    <row r="1762" spans="13:13" x14ac:dyDescent="0.25">
      <c r="M1762" s="1"/>
    </row>
    <row r="1763" spans="13:13" x14ac:dyDescent="0.25">
      <c r="M1763" s="1"/>
    </row>
    <row r="1764" spans="13:13" x14ac:dyDescent="0.25">
      <c r="M1764" s="1"/>
    </row>
    <row r="1765" spans="13:13" x14ac:dyDescent="0.25">
      <c r="M1765" s="1"/>
    </row>
    <row r="1766" spans="13:13" x14ac:dyDescent="0.25">
      <c r="M1766" s="1"/>
    </row>
    <row r="1767" spans="13:13" x14ac:dyDescent="0.25">
      <c r="M1767" s="1"/>
    </row>
    <row r="1768" spans="13:13" x14ac:dyDescent="0.25">
      <c r="M1768" s="1"/>
    </row>
    <row r="1769" spans="13:13" x14ac:dyDescent="0.25">
      <c r="M1769" s="1"/>
    </row>
    <row r="1770" spans="13:13" x14ac:dyDescent="0.25">
      <c r="M1770" s="1"/>
    </row>
    <row r="1771" spans="13:13" x14ac:dyDescent="0.25">
      <c r="M1771" s="1"/>
    </row>
    <row r="1772" spans="13:13" x14ac:dyDescent="0.25">
      <c r="M1772" s="1"/>
    </row>
    <row r="1773" spans="13:13" x14ac:dyDescent="0.25">
      <c r="M1773" s="1"/>
    </row>
    <row r="1774" spans="13:13" x14ac:dyDescent="0.25">
      <c r="M1774" s="1"/>
    </row>
    <row r="1775" spans="13:13" x14ac:dyDescent="0.25">
      <c r="M1775" s="1"/>
    </row>
    <row r="1776" spans="13:13" x14ac:dyDescent="0.25">
      <c r="M1776" s="1"/>
    </row>
    <row r="1777" spans="13:13" x14ac:dyDescent="0.25">
      <c r="M1777" s="1"/>
    </row>
    <row r="1778" spans="13:13" x14ac:dyDescent="0.25">
      <c r="M1778" s="1"/>
    </row>
    <row r="1779" spans="13:13" x14ac:dyDescent="0.25">
      <c r="M1779" s="1"/>
    </row>
    <row r="1780" spans="13:13" x14ac:dyDescent="0.25">
      <c r="M1780" s="1"/>
    </row>
    <row r="1781" spans="13:13" x14ac:dyDescent="0.25">
      <c r="M1781" s="1"/>
    </row>
    <row r="1782" spans="13:13" x14ac:dyDescent="0.25">
      <c r="M1782" s="1"/>
    </row>
    <row r="1783" spans="13:13" x14ac:dyDescent="0.25">
      <c r="M1783" s="1"/>
    </row>
    <row r="1784" spans="13:13" x14ac:dyDescent="0.25">
      <c r="M1784" s="1"/>
    </row>
    <row r="1785" spans="13:13" x14ac:dyDescent="0.25">
      <c r="M1785" s="1"/>
    </row>
    <row r="1786" spans="13:13" x14ac:dyDescent="0.25">
      <c r="M1786" s="1"/>
    </row>
    <row r="1787" spans="13:13" x14ac:dyDescent="0.25">
      <c r="M1787" s="1"/>
    </row>
    <row r="1788" spans="13:13" x14ac:dyDescent="0.25">
      <c r="M1788" s="1"/>
    </row>
    <row r="1789" spans="13:13" x14ac:dyDescent="0.25">
      <c r="M1789" s="1"/>
    </row>
    <row r="1790" spans="13:13" x14ac:dyDescent="0.25">
      <c r="M1790" s="1"/>
    </row>
    <row r="1791" spans="13:13" x14ac:dyDescent="0.25">
      <c r="M1791" s="1"/>
    </row>
    <row r="1792" spans="13:13" x14ac:dyDescent="0.25">
      <c r="M1792" s="1"/>
    </row>
    <row r="1793" spans="13:13" x14ac:dyDescent="0.25">
      <c r="M1793" s="1"/>
    </row>
    <row r="1794" spans="13:13" x14ac:dyDescent="0.25">
      <c r="M1794" s="1"/>
    </row>
    <row r="1795" spans="13:13" x14ac:dyDescent="0.25">
      <c r="M1795" s="1"/>
    </row>
    <row r="1796" spans="13:13" x14ac:dyDescent="0.25">
      <c r="M1796" s="1"/>
    </row>
    <row r="1797" spans="13:13" x14ac:dyDescent="0.25">
      <c r="M1797" s="1"/>
    </row>
    <row r="1798" spans="13:13" x14ac:dyDescent="0.25">
      <c r="M1798" s="1"/>
    </row>
    <row r="1799" spans="13:13" x14ac:dyDescent="0.25">
      <c r="M1799" s="1"/>
    </row>
    <row r="1800" spans="13:13" x14ac:dyDescent="0.25">
      <c r="M1800" s="1"/>
    </row>
    <row r="1801" spans="13:13" x14ac:dyDescent="0.25">
      <c r="M1801" s="1"/>
    </row>
    <row r="1802" spans="13:13" x14ac:dyDescent="0.25">
      <c r="M1802" s="1"/>
    </row>
    <row r="1803" spans="13:13" x14ac:dyDescent="0.25">
      <c r="M1803" s="1"/>
    </row>
    <row r="1804" spans="13:13" x14ac:dyDescent="0.25">
      <c r="M1804" s="1"/>
    </row>
    <row r="1805" spans="13:13" x14ac:dyDescent="0.25">
      <c r="M1805" s="1"/>
    </row>
    <row r="1806" spans="13:13" x14ac:dyDescent="0.25">
      <c r="M1806" s="1"/>
    </row>
    <row r="1807" spans="13:13" x14ac:dyDescent="0.25">
      <c r="M1807" s="1"/>
    </row>
    <row r="1808" spans="13:13" x14ac:dyDescent="0.25">
      <c r="M1808" s="1"/>
    </row>
    <row r="1809" spans="13:13" x14ac:dyDescent="0.25">
      <c r="M1809" s="1"/>
    </row>
    <row r="1810" spans="13:13" x14ac:dyDescent="0.25">
      <c r="M1810" s="1"/>
    </row>
    <row r="1811" spans="13:13" x14ac:dyDescent="0.25">
      <c r="M1811" s="1"/>
    </row>
    <row r="1812" spans="13:13" x14ac:dyDescent="0.25">
      <c r="M1812" s="1"/>
    </row>
    <row r="1813" spans="13:13" x14ac:dyDescent="0.25">
      <c r="M1813" s="1"/>
    </row>
    <row r="1814" spans="13:13" x14ac:dyDescent="0.25">
      <c r="M1814" s="1"/>
    </row>
    <row r="1815" spans="13:13" x14ac:dyDescent="0.25">
      <c r="M1815" s="1"/>
    </row>
    <row r="1816" spans="13:13" x14ac:dyDescent="0.25">
      <c r="M1816" s="1"/>
    </row>
    <row r="1817" spans="13:13" x14ac:dyDescent="0.25">
      <c r="M1817" s="1"/>
    </row>
    <row r="1818" spans="13:13" x14ac:dyDescent="0.25">
      <c r="M1818" s="1"/>
    </row>
    <row r="1819" spans="13:13" x14ac:dyDescent="0.25">
      <c r="M1819" s="1"/>
    </row>
    <row r="1820" spans="13:13" x14ac:dyDescent="0.25">
      <c r="M1820" s="1"/>
    </row>
    <row r="1821" spans="13:13" x14ac:dyDescent="0.25">
      <c r="M1821" s="1"/>
    </row>
    <row r="1822" spans="13:13" x14ac:dyDescent="0.25">
      <c r="M1822" s="1"/>
    </row>
    <row r="1823" spans="13:13" x14ac:dyDescent="0.25">
      <c r="M1823" s="1"/>
    </row>
    <row r="1824" spans="13:13" x14ac:dyDescent="0.25">
      <c r="M1824" s="1"/>
    </row>
    <row r="1825" spans="13:13" x14ac:dyDescent="0.25">
      <c r="M1825" s="1"/>
    </row>
    <row r="1826" spans="13:13" x14ac:dyDescent="0.25">
      <c r="M1826" s="1"/>
    </row>
    <row r="1827" spans="13:13" x14ac:dyDescent="0.25">
      <c r="M1827" s="1"/>
    </row>
    <row r="1828" spans="13:13" x14ac:dyDescent="0.25">
      <c r="M1828" s="1"/>
    </row>
    <row r="1829" spans="13:13" x14ac:dyDescent="0.25">
      <c r="M1829" s="1"/>
    </row>
    <row r="1830" spans="13:13" x14ac:dyDescent="0.25">
      <c r="M1830" s="1"/>
    </row>
    <row r="1831" spans="13:13" x14ac:dyDescent="0.25">
      <c r="M1831" s="1"/>
    </row>
    <row r="1832" spans="13:13" x14ac:dyDescent="0.25">
      <c r="M1832" s="1"/>
    </row>
    <row r="1833" spans="13:13" x14ac:dyDescent="0.25">
      <c r="M1833" s="1"/>
    </row>
    <row r="1834" spans="13:13" x14ac:dyDescent="0.25">
      <c r="M1834" s="1"/>
    </row>
    <row r="1835" spans="13:13" x14ac:dyDescent="0.25">
      <c r="M1835" s="1"/>
    </row>
    <row r="1836" spans="13:13" x14ac:dyDescent="0.25">
      <c r="M1836" s="1"/>
    </row>
    <row r="1837" spans="13:13" x14ac:dyDescent="0.25">
      <c r="M1837" s="1"/>
    </row>
    <row r="1838" spans="13:13" x14ac:dyDescent="0.25">
      <c r="M1838" s="1"/>
    </row>
    <row r="1839" spans="13:13" x14ac:dyDescent="0.25">
      <c r="M1839" s="1"/>
    </row>
    <row r="1840" spans="13:13" x14ac:dyDescent="0.25">
      <c r="M1840" s="1"/>
    </row>
    <row r="1841" spans="13:13" x14ac:dyDescent="0.25">
      <c r="M1841" s="1"/>
    </row>
    <row r="1842" spans="13:13" x14ac:dyDescent="0.25">
      <c r="M1842" s="1"/>
    </row>
    <row r="1843" spans="13:13" x14ac:dyDescent="0.25">
      <c r="M1843" s="1"/>
    </row>
    <row r="1844" spans="13:13" x14ac:dyDescent="0.25">
      <c r="M1844" s="1"/>
    </row>
    <row r="1845" spans="13:13" x14ac:dyDescent="0.25">
      <c r="M1845" s="1"/>
    </row>
    <row r="1846" spans="13:13" x14ac:dyDescent="0.25">
      <c r="M1846" s="1"/>
    </row>
    <row r="1847" spans="13:13" x14ac:dyDescent="0.25">
      <c r="M1847" s="1"/>
    </row>
    <row r="1848" spans="13:13" x14ac:dyDescent="0.25">
      <c r="M1848" s="1"/>
    </row>
    <row r="1849" spans="13:13" x14ac:dyDescent="0.25">
      <c r="M1849" s="1"/>
    </row>
    <row r="1850" spans="13:13" x14ac:dyDescent="0.25">
      <c r="M1850" s="1"/>
    </row>
    <row r="1851" spans="13:13" x14ac:dyDescent="0.25">
      <c r="M1851" s="1"/>
    </row>
    <row r="1852" spans="13:13" x14ac:dyDescent="0.25">
      <c r="M1852" s="1"/>
    </row>
    <row r="1853" spans="13:13" x14ac:dyDescent="0.25">
      <c r="M1853" s="1"/>
    </row>
    <row r="1854" spans="13:13" x14ac:dyDescent="0.25">
      <c r="M1854" s="1"/>
    </row>
    <row r="1855" spans="13:13" x14ac:dyDescent="0.25">
      <c r="M1855" s="1"/>
    </row>
    <row r="1856" spans="13:13" x14ac:dyDescent="0.25">
      <c r="M1856" s="1"/>
    </row>
    <row r="1857" spans="13:13" x14ac:dyDescent="0.25">
      <c r="M1857" s="1"/>
    </row>
    <row r="1858" spans="13:13" x14ac:dyDescent="0.25">
      <c r="M1858" s="1"/>
    </row>
    <row r="1859" spans="13:13" x14ac:dyDescent="0.25">
      <c r="M1859" s="1"/>
    </row>
    <row r="1860" spans="13:13" x14ac:dyDescent="0.25">
      <c r="M1860" s="1"/>
    </row>
    <row r="1861" spans="13:13" x14ac:dyDescent="0.25">
      <c r="M1861" s="1"/>
    </row>
    <row r="1862" spans="13:13" x14ac:dyDescent="0.25">
      <c r="M1862" s="1"/>
    </row>
    <row r="1863" spans="13:13" x14ac:dyDescent="0.25">
      <c r="M1863" s="1"/>
    </row>
    <row r="1864" spans="13:13" x14ac:dyDescent="0.25">
      <c r="M1864" s="1"/>
    </row>
    <row r="1865" spans="13:13" x14ac:dyDescent="0.25">
      <c r="M1865" s="1"/>
    </row>
    <row r="1866" spans="13:13" x14ac:dyDescent="0.25">
      <c r="M1866" s="1"/>
    </row>
    <row r="1867" spans="13:13" x14ac:dyDescent="0.25">
      <c r="M1867" s="1"/>
    </row>
    <row r="1868" spans="13:13" x14ac:dyDescent="0.25">
      <c r="M1868" s="1"/>
    </row>
    <row r="1869" spans="13:13" x14ac:dyDescent="0.25">
      <c r="M1869" s="1"/>
    </row>
    <row r="1870" spans="13:13" x14ac:dyDescent="0.25">
      <c r="M1870" s="1"/>
    </row>
    <row r="1871" spans="13:13" x14ac:dyDescent="0.25">
      <c r="M1871" s="1"/>
    </row>
    <row r="1872" spans="13:13" x14ac:dyDescent="0.25">
      <c r="M1872" s="1"/>
    </row>
    <row r="1873" spans="13:13" x14ac:dyDescent="0.25">
      <c r="M1873" s="1"/>
    </row>
    <row r="1874" spans="13:13" x14ac:dyDescent="0.25">
      <c r="M1874" s="1"/>
    </row>
    <row r="1875" spans="13:13" x14ac:dyDescent="0.25">
      <c r="M1875" s="1"/>
    </row>
    <row r="1876" spans="13:13" x14ac:dyDescent="0.25">
      <c r="M1876" s="1"/>
    </row>
    <row r="1877" spans="13:13" x14ac:dyDescent="0.25">
      <c r="M1877" s="1"/>
    </row>
    <row r="1878" spans="13:13" x14ac:dyDescent="0.25">
      <c r="M1878" s="1"/>
    </row>
    <row r="1879" spans="13:13" x14ac:dyDescent="0.25">
      <c r="M1879" s="1"/>
    </row>
    <row r="1880" spans="13:13" x14ac:dyDescent="0.25">
      <c r="M1880" s="1"/>
    </row>
    <row r="1881" spans="13:13" x14ac:dyDescent="0.25">
      <c r="M1881" s="1"/>
    </row>
    <row r="1882" spans="13:13" x14ac:dyDescent="0.25">
      <c r="M1882" s="1"/>
    </row>
    <row r="1883" spans="13:13" x14ac:dyDescent="0.25">
      <c r="M1883" s="1"/>
    </row>
    <row r="1884" spans="13:13" x14ac:dyDescent="0.25">
      <c r="M1884" s="1"/>
    </row>
    <row r="1885" spans="13:13" x14ac:dyDescent="0.25">
      <c r="M1885" s="1"/>
    </row>
    <row r="1886" spans="13:13" x14ac:dyDescent="0.25">
      <c r="M1886" s="1"/>
    </row>
    <row r="1887" spans="13:13" x14ac:dyDescent="0.25">
      <c r="M1887" s="1"/>
    </row>
    <row r="1888" spans="13:13" x14ac:dyDescent="0.25">
      <c r="M1888" s="1"/>
    </row>
    <row r="1889" spans="13:13" x14ac:dyDescent="0.25">
      <c r="M1889" s="1"/>
    </row>
    <row r="1890" spans="13:13" x14ac:dyDescent="0.25">
      <c r="M1890" s="1"/>
    </row>
    <row r="1891" spans="13:13" x14ac:dyDescent="0.25">
      <c r="M1891" s="1"/>
    </row>
    <row r="1892" spans="13:13" x14ac:dyDescent="0.25">
      <c r="M1892" s="1"/>
    </row>
    <row r="1893" spans="13:13" x14ac:dyDescent="0.25">
      <c r="M1893" s="1"/>
    </row>
    <row r="1894" spans="13:13" x14ac:dyDescent="0.25">
      <c r="M1894" s="1"/>
    </row>
    <row r="1895" spans="13:13" x14ac:dyDescent="0.25">
      <c r="M1895" s="1"/>
    </row>
    <row r="1896" spans="13:13" x14ac:dyDescent="0.25">
      <c r="M1896" s="1"/>
    </row>
    <row r="1897" spans="13:13" x14ac:dyDescent="0.25">
      <c r="M1897" s="1"/>
    </row>
    <row r="1898" spans="13:13" x14ac:dyDescent="0.25">
      <c r="M1898" s="1"/>
    </row>
    <row r="1899" spans="13:13" x14ac:dyDescent="0.25">
      <c r="M1899" s="1"/>
    </row>
    <row r="1900" spans="13:13" x14ac:dyDescent="0.25">
      <c r="M1900" s="1"/>
    </row>
    <row r="1901" spans="13:13" x14ac:dyDescent="0.25">
      <c r="M1901" s="1"/>
    </row>
    <row r="1902" spans="13:13" x14ac:dyDescent="0.25">
      <c r="M1902" s="1"/>
    </row>
    <row r="1903" spans="13:13" x14ac:dyDescent="0.25">
      <c r="M1903" s="1"/>
    </row>
    <row r="1904" spans="13:13" x14ac:dyDescent="0.25">
      <c r="M1904" s="1"/>
    </row>
    <row r="1905" spans="13:13" x14ac:dyDescent="0.25">
      <c r="M1905" s="1"/>
    </row>
    <row r="1906" spans="13:13" x14ac:dyDescent="0.25">
      <c r="M1906" s="1"/>
    </row>
    <row r="1907" spans="13:13" x14ac:dyDescent="0.25">
      <c r="M1907" s="1"/>
    </row>
    <row r="1908" spans="13:13" x14ac:dyDescent="0.25">
      <c r="M1908" s="1"/>
    </row>
    <row r="1909" spans="13:13" x14ac:dyDescent="0.25">
      <c r="M1909" s="1"/>
    </row>
    <row r="1910" spans="13:13" x14ac:dyDescent="0.25">
      <c r="M1910" s="1"/>
    </row>
    <row r="1911" spans="13:13" x14ac:dyDescent="0.25">
      <c r="M1911" s="1"/>
    </row>
    <row r="1912" spans="13:13" x14ac:dyDescent="0.25">
      <c r="M1912" s="1"/>
    </row>
    <row r="1913" spans="13:13" x14ac:dyDescent="0.25">
      <c r="M1913" s="1"/>
    </row>
    <row r="1914" spans="13:13" x14ac:dyDescent="0.25">
      <c r="M1914" s="1"/>
    </row>
    <row r="1915" spans="13:13" x14ac:dyDescent="0.25">
      <c r="M1915" s="1"/>
    </row>
    <row r="1916" spans="13:13" x14ac:dyDescent="0.25">
      <c r="M1916" s="1"/>
    </row>
    <row r="1917" spans="13:13" x14ac:dyDescent="0.25">
      <c r="M1917" s="1"/>
    </row>
    <row r="1918" spans="13:13" x14ac:dyDescent="0.25">
      <c r="M1918" s="1"/>
    </row>
    <row r="1919" spans="13:13" x14ac:dyDescent="0.25">
      <c r="M1919" s="1"/>
    </row>
    <row r="1920" spans="13:13" x14ac:dyDescent="0.25">
      <c r="M1920" s="1"/>
    </row>
    <row r="1921" spans="13:13" x14ac:dyDescent="0.25">
      <c r="M1921" s="1"/>
    </row>
    <row r="1922" spans="13:13" x14ac:dyDescent="0.25">
      <c r="M1922" s="1"/>
    </row>
    <row r="1923" spans="13:13" x14ac:dyDescent="0.25">
      <c r="M1923" s="1"/>
    </row>
    <row r="1924" spans="13:13" x14ac:dyDescent="0.25">
      <c r="M1924" s="1"/>
    </row>
    <row r="1925" spans="13:13" x14ac:dyDescent="0.25">
      <c r="M1925" s="1"/>
    </row>
    <row r="1926" spans="13:13" x14ac:dyDescent="0.25">
      <c r="M1926" s="1"/>
    </row>
    <row r="1927" spans="13:13" x14ac:dyDescent="0.25">
      <c r="M1927" s="1"/>
    </row>
    <row r="1928" spans="13:13" x14ac:dyDescent="0.25">
      <c r="M1928" s="1"/>
    </row>
    <row r="1929" spans="13:13" x14ac:dyDescent="0.25">
      <c r="M1929" s="1"/>
    </row>
    <row r="1930" spans="13:13" x14ac:dyDescent="0.25">
      <c r="M1930" s="1"/>
    </row>
    <row r="1931" spans="13:13" x14ac:dyDescent="0.25">
      <c r="M1931" s="1"/>
    </row>
    <row r="1932" spans="13:13" x14ac:dyDescent="0.25">
      <c r="M1932" s="1"/>
    </row>
    <row r="1933" spans="13:13" x14ac:dyDescent="0.25">
      <c r="M1933" s="1"/>
    </row>
    <row r="1934" spans="13:13" x14ac:dyDescent="0.25">
      <c r="M1934" s="1"/>
    </row>
    <row r="1935" spans="13:13" x14ac:dyDescent="0.25">
      <c r="M1935" s="1"/>
    </row>
    <row r="1936" spans="13:13" x14ac:dyDescent="0.25">
      <c r="M1936" s="1"/>
    </row>
    <row r="1937" spans="13:13" x14ac:dyDescent="0.25">
      <c r="M1937" s="1"/>
    </row>
    <row r="1938" spans="13:13" x14ac:dyDescent="0.25">
      <c r="M1938" s="1"/>
    </row>
    <row r="1939" spans="13:13" x14ac:dyDescent="0.25">
      <c r="M1939" s="1"/>
    </row>
    <row r="1940" spans="13:13" x14ac:dyDescent="0.25">
      <c r="M1940" s="1"/>
    </row>
    <row r="1941" spans="13:13" x14ac:dyDescent="0.25">
      <c r="M1941" s="1"/>
    </row>
    <row r="1942" spans="13:13" x14ac:dyDescent="0.25">
      <c r="M1942" s="1"/>
    </row>
    <row r="1943" spans="13:13" x14ac:dyDescent="0.25">
      <c r="M1943" s="1"/>
    </row>
    <row r="1944" spans="13:13" x14ac:dyDescent="0.25">
      <c r="M1944" s="1"/>
    </row>
    <row r="1945" spans="13:13" x14ac:dyDescent="0.25">
      <c r="M1945" s="1"/>
    </row>
    <row r="1946" spans="13:13" x14ac:dyDescent="0.25">
      <c r="M1946" s="1"/>
    </row>
    <row r="1947" spans="13:13" x14ac:dyDescent="0.25">
      <c r="M1947" s="1"/>
    </row>
    <row r="1948" spans="13:13" x14ac:dyDescent="0.25">
      <c r="M1948" s="1"/>
    </row>
    <row r="1949" spans="13:13" x14ac:dyDescent="0.25">
      <c r="M1949" s="1"/>
    </row>
    <row r="1950" spans="13:13" x14ac:dyDescent="0.25">
      <c r="M1950" s="1"/>
    </row>
    <row r="1951" spans="13:13" x14ac:dyDescent="0.25">
      <c r="M1951" s="1"/>
    </row>
    <row r="1952" spans="13:13" x14ac:dyDescent="0.25">
      <c r="M1952" s="1"/>
    </row>
    <row r="1953" spans="13:13" x14ac:dyDescent="0.25">
      <c r="M1953" s="1"/>
    </row>
    <row r="1954" spans="13:13" x14ac:dyDescent="0.25">
      <c r="M1954" s="1"/>
    </row>
    <row r="1955" spans="13:13" x14ac:dyDescent="0.25">
      <c r="M1955" s="1"/>
    </row>
    <row r="1956" spans="13:13" x14ac:dyDescent="0.25">
      <c r="M1956" s="1"/>
    </row>
    <row r="1957" spans="13:13" x14ac:dyDescent="0.25">
      <c r="M1957" s="1"/>
    </row>
    <row r="1958" spans="13:13" x14ac:dyDescent="0.25">
      <c r="M1958" s="1"/>
    </row>
    <row r="1959" spans="13:13" x14ac:dyDescent="0.25">
      <c r="M1959" s="1"/>
    </row>
    <row r="1960" spans="13:13" x14ac:dyDescent="0.25">
      <c r="M1960" s="1"/>
    </row>
    <row r="1961" spans="13:13" x14ac:dyDescent="0.25">
      <c r="M1961" s="1"/>
    </row>
    <row r="1962" spans="13:13" x14ac:dyDescent="0.25">
      <c r="M1962" s="1"/>
    </row>
    <row r="1963" spans="13:13" x14ac:dyDescent="0.25">
      <c r="M1963" s="1"/>
    </row>
    <row r="1964" spans="13:13" x14ac:dyDescent="0.25">
      <c r="M1964" s="1"/>
    </row>
    <row r="1965" spans="13:13" x14ac:dyDescent="0.25">
      <c r="M1965" s="1"/>
    </row>
    <row r="1966" spans="13:13" x14ac:dyDescent="0.25">
      <c r="M1966" s="1"/>
    </row>
    <row r="1967" spans="13:13" x14ac:dyDescent="0.25">
      <c r="M1967" s="1"/>
    </row>
    <row r="1968" spans="13:13" x14ac:dyDescent="0.25">
      <c r="M1968" s="1"/>
    </row>
    <row r="1969" spans="13:13" x14ac:dyDescent="0.25">
      <c r="M1969" s="1"/>
    </row>
    <row r="1970" spans="13:13" x14ac:dyDescent="0.25">
      <c r="M1970" s="1"/>
    </row>
    <row r="1971" spans="13:13" x14ac:dyDescent="0.25">
      <c r="M1971" s="1"/>
    </row>
    <row r="1972" spans="13:13" x14ac:dyDescent="0.25">
      <c r="M1972" s="1"/>
    </row>
    <row r="1973" spans="13:13" x14ac:dyDescent="0.25">
      <c r="M1973" s="1"/>
    </row>
    <row r="1974" spans="13:13" x14ac:dyDescent="0.25">
      <c r="M1974" s="1"/>
    </row>
    <row r="1975" spans="13:13" x14ac:dyDescent="0.25">
      <c r="M1975" s="1"/>
    </row>
    <row r="1976" spans="13:13" x14ac:dyDescent="0.25">
      <c r="M1976" s="1"/>
    </row>
    <row r="1977" spans="13:13" x14ac:dyDescent="0.25">
      <c r="M1977" s="1"/>
    </row>
    <row r="1978" spans="13:13" x14ac:dyDescent="0.25">
      <c r="M1978" s="1"/>
    </row>
    <row r="1979" spans="13:13" x14ac:dyDescent="0.25">
      <c r="M1979" s="1"/>
    </row>
    <row r="1980" spans="13:13" x14ac:dyDescent="0.25">
      <c r="M1980" s="1"/>
    </row>
    <row r="1981" spans="13:13" x14ac:dyDescent="0.25">
      <c r="M1981" s="1"/>
    </row>
    <row r="1982" spans="13:13" x14ac:dyDescent="0.25">
      <c r="M1982" s="1"/>
    </row>
    <row r="1983" spans="13:13" x14ac:dyDescent="0.25">
      <c r="M1983" s="1"/>
    </row>
    <row r="1984" spans="13:13" x14ac:dyDescent="0.25">
      <c r="M1984" s="1"/>
    </row>
    <row r="1985" spans="13:13" x14ac:dyDescent="0.25">
      <c r="M1985" s="1"/>
    </row>
    <row r="1986" spans="13:13" x14ac:dyDescent="0.25">
      <c r="M1986" s="1"/>
    </row>
    <row r="1987" spans="13:13" x14ac:dyDescent="0.25">
      <c r="M1987" s="1"/>
    </row>
    <row r="1988" spans="13:13" x14ac:dyDescent="0.25">
      <c r="M1988" s="1"/>
    </row>
    <row r="1989" spans="13:13" x14ac:dyDescent="0.25">
      <c r="M1989" s="1"/>
    </row>
    <row r="1990" spans="13:13" x14ac:dyDescent="0.25">
      <c r="M1990" s="1"/>
    </row>
    <row r="1991" spans="13:13" x14ac:dyDescent="0.25">
      <c r="M1991" s="1"/>
    </row>
    <row r="1992" spans="13:13" x14ac:dyDescent="0.25">
      <c r="M1992" s="1"/>
    </row>
    <row r="1993" spans="13:13" x14ac:dyDescent="0.25">
      <c r="M1993" s="1"/>
    </row>
    <row r="1994" spans="13:13" x14ac:dyDescent="0.25">
      <c r="M1994" s="1"/>
    </row>
    <row r="1995" spans="13:13" x14ac:dyDescent="0.25">
      <c r="M1995" s="1"/>
    </row>
    <row r="1996" spans="13:13" x14ac:dyDescent="0.25">
      <c r="M1996" s="1"/>
    </row>
    <row r="1997" spans="13:13" x14ac:dyDescent="0.25">
      <c r="M1997" s="1"/>
    </row>
    <row r="1998" spans="13:13" x14ac:dyDescent="0.25">
      <c r="M1998" s="1"/>
    </row>
    <row r="1999" spans="13:13" x14ac:dyDescent="0.25">
      <c r="M1999" s="1"/>
    </row>
    <row r="2000" spans="13:13" x14ac:dyDescent="0.25">
      <c r="M2000" s="1"/>
    </row>
    <row r="2001" spans="13:13" x14ac:dyDescent="0.25">
      <c r="M2001" s="1"/>
    </row>
    <row r="2002" spans="13:13" x14ac:dyDescent="0.25">
      <c r="M2002" s="1"/>
    </row>
    <row r="2003" spans="13:13" x14ac:dyDescent="0.25">
      <c r="M2003" s="1"/>
    </row>
    <row r="2004" spans="13:13" x14ac:dyDescent="0.25">
      <c r="M2004" s="1"/>
    </row>
    <row r="2005" spans="13:13" x14ac:dyDescent="0.25">
      <c r="M2005" s="1"/>
    </row>
    <row r="2006" spans="13:13" x14ac:dyDescent="0.25">
      <c r="M2006" s="1"/>
    </row>
    <row r="2007" spans="13:13" x14ac:dyDescent="0.25">
      <c r="M2007" s="1"/>
    </row>
    <row r="2008" spans="13:13" x14ac:dyDescent="0.25">
      <c r="M2008" s="1"/>
    </row>
    <row r="2009" spans="13:13" x14ac:dyDescent="0.25">
      <c r="M2009" s="1"/>
    </row>
    <row r="2010" spans="13:13" x14ac:dyDescent="0.25">
      <c r="M2010" s="1"/>
    </row>
    <row r="2011" spans="13:13" x14ac:dyDescent="0.25">
      <c r="M2011" s="1"/>
    </row>
    <row r="2012" spans="13:13" x14ac:dyDescent="0.25">
      <c r="M2012" s="1"/>
    </row>
    <row r="2013" spans="13:13" x14ac:dyDescent="0.25">
      <c r="M2013" s="1"/>
    </row>
    <row r="2014" spans="13:13" x14ac:dyDescent="0.25">
      <c r="M2014" s="1"/>
    </row>
    <row r="2015" spans="13:13" x14ac:dyDescent="0.25">
      <c r="M2015" s="1"/>
    </row>
    <row r="2016" spans="13:13" x14ac:dyDescent="0.25">
      <c r="M2016" s="1"/>
    </row>
    <row r="2017" spans="13:13" x14ac:dyDescent="0.25">
      <c r="M2017" s="1"/>
    </row>
    <row r="2018" spans="13:13" x14ac:dyDescent="0.25">
      <c r="M2018" s="1"/>
    </row>
    <row r="2019" spans="13:13" x14ac:dyDescent="0.25">
      <c r="M2019" s="1"/>
    </row>
    <row r="2020" spans="13:13" x14ac:dyDescent="0.25">
      <c r="M2020" s="1"/>
    </row>
    <row r="2021" spans="13:13" x14ac:dyDescent="0.25">
      <c r="M2021" s="1"/>
    </row>
    <row r="2022" spans="13:13" x14ac:dyDescent="0.25">
      <c r="M2022" s="1"/>
    </row>
    <row r="2023" spans="13:13" x14ac:dyDescent="0.25">
      <c r="M2023" s="1"/>
    </row>
    <row r="2024" spans="13:13" x14ac:dyDescent="0.25">
      <c r="M2024" s="1"/>
    </row>
    <row r="2025" spans="13:13" x14ac:dyDescent="0.25">
      <c r="M2025" s="1"/>
    </row>
    <row r="2026" spans="13:13" x14ac:dyDescent="0.25">
      <c r="M2026" s="1"/>
    </row>
    <row r="2027" spans="13:13" x14ac:dyDescent="0.25">
      <c r="M2027" s="1"/>
    </row>
    <row r="2028" spans="13:13" x14ac:dyDescent="0.25">
      <c r="M2028" s="1"/>
    </row>
    <row r="2029" spans="13:13" x14ac:dyDescent="0.25">
      <c r="M2029" s="1"/>
    </row>
    <row r="2030" spans="13:13" x14ac:dyDescent="0.25">
      <c r="M2030" s="1"/>
    </row>
    <row r="2031" spans="13:13" x14ac:dyDescent="0.25">
      <c r="M2031" s="1"/>
    </row>
    <row r="2032" spans="13:13" x14ac:dyDescent="0.25">
      <c r="M2032" s="1"/>
    </row>
    <row r="2033" spans="13:13" x14ac:dyDescent="0.25">
      <c r="M2033" s="1"/>
    </row>
    <row r="2034" spans="13:13" x14ac:dyDescent="0.25">
      <c r="M2034" s="1"/>
    </row>
    <row r="2035" spans="13:13" x14ac:dyDescent="0.25">
      <c r="M2035" s="1"/>
    </row>
    <row r="2036" spans="13:13" x14ac:dyDescent="0.25">
      <c r="M2036" s="1"/>
    </row>
    <row r="2037" spans="13:13" x14ac:dyDescent="0.25">
      <c r="M2037" s="1"/>
    </row>
    <row r="2038" spans="13:13" x14ac:dyDescent="0.25">
      <c r="M2038" s="1"/>
    </row>
    <row r="2039" spans="13:13" x14ac:dyDescent="0.25">
      <c r="M2039" s="1"/>
    </row>
    <row r="2040" spans="13:13" x14ac:dyDescent="0.25">
      <c r="M2040" s="1"/>
    </row>
    <row r="2041" spans="13:13" x14ac:dyDescent="0.25">
      <c r="M2041" s="1"/>
    </row>
    <row r="2042" spans="13:13" x14ac:dyDescent="0.25">
      <c r="M2042" s="1"/>
    </row>
    <row r="2043" spans="13:13" x14ac:dyDescent="0.25">
      <c r="M2043" s="1"/>
    </row>
    <row r="2044" spans="13:13" x14ac:dyDescent="0.25">
      <c r="M2044" s="1"/>
    </row>
    <row r="2045" spans="13:13" x14ac:dyDescent="0.25">
      <c r="M2045" s="1"/>
    </row>
    <row r="2046" spans="13:13" x14ac:dyDescent="0.25">
      <c r="M2046" s="1"/>
    </row>
    <row r="2047" spans="13:13" x14ac:dyDescent="0.25">
      <c r="M2047" s="1"/>
    </row>
    <row r="2048" spans="13:13" x14ac:dyDescent="0.25">
      <c r="M2048" s="1"/>
    </row>
    <row r="2049" spans="13:13" x14ac:dyDescent="0.25">
      <c r="M2049" s="1"/>
    </row>
    <row r="2050" spans="13:13" x14ac:dyDescent="0.25">
      <c r="M2050" s="1"/>
    </row>
    <row r="2051" spans="13:13" x14ac:dyDescent="0.25">
      <c r="M2051" s="1"/>
    </row>
    <row r="2052" spans="13:13" x14ac:dyDescent="0.25">
      <c r="M2052" s="1"/>
    </row>
    <row r="2053" spans="13:13" x14ac:dyDescent="0.25">
      <c r="M2053" s="1"/>
    </row>
    <row r="2054" spans="13:13" x14ac:dyDescent="0.25">
      <c r="M2054" s="1"/>
    </row>
    <row r="2055" spans="13:13" x14ac:dyDescent="0.25">
      <c r="M2055" s="1"/>
    </row>
    <row r="2056" spans="13:13" x14ac:dyDescent="0.25">
      <c r="M2056" s="1"/>
    </row>
    <row r="2057" spans="13:13" x14ac:dyDescent="0.25">
      <c r="M2057" s="1"/>
    </row>
    <row r="2058" spans="13:13" x14ac:dyDescent="0.25">
      <c r="M2058" s="1"/>
    </row>
    <row r="2059" spans="13:13" x14ac:dyDescent="0.25">
      <c r="M2059" s="1"/>
    </row>
    <row r="2060" spans="13:13" x14ac:dyDescent="0.25">
      <c r="M2060" s="1"/>
    </row>
    <row r="2061" spans="13:13" x14ac:dyDescent="0.25">
      <c r="M2061" s="1"/>
    </row>
    <row r="2062" spans="13:13" x14ac:dyDescent="0.25">
      <c r="M2062" s="1"/>
    </row>
    <row r="2063" spans="13:13" x14ac:dyDescent="0.25">
      <c r="M2063" s="1"/>
    </row>
    <row r="2064" spans="13:13" x14ac:dyDescent="0.25">
      <c r="M2064" s="1"/>
    </row>
    <row r="2065" spans="13:13" x14ac:dyDescent="0.25">
      <c r="M2065" s="1"/>
    </row>
    <row r="2066" spans="13:13" x14ac:dyDescent="0.25">
      <c r="M2066" s="1"/>
    </row>
    <row r="2067" spans="13:13" x14ac:dyDescent="0.25">
      <c r="M2067" s="1"/>
    </row>
    <row r="2068" spans="13:13" x14ac:dyDescent="0.25">
      <c r="M2068" s="1"/>
    </row>
    <row r="2069" spans="13:13" x14ac:dyDescent="0.25">
      <c r="M2069" s="1"/>
    </row>
    <row r="2070" spans="13:13" x14ac:dyDescent="0.25">
      <c r="M2070" s="1"/>
    </row>
    <row r="2071" spans="13:13" x14ac:dyDescent="0.25">
      <c r="M2071" s="1"/>
    </row>
    <row r="2072" spans="13:13" x14ac:dyDescent="0.25">
      <c r="M2072" s="1"/>
    </row>
    <row r="2073" spans="13:13" x14ac:dyDescent="0.25">
      <c r="M2073" s="1"/>
    </row>
    <row r="2074" spans="13:13" x14ac:dyDescent="0.25">
      <c r="M2074" s="1"/>
    </row>
    <row r="2075" spans="13:13" x14ac:dyDescent="0.25">
      <c r="M2075" s="1"/>
    </row>
    <row r="2076" spans="13:13" x14ac:dyDescent="0.25">
      <c r="M2076" s="1"/>
    </row>
    <row r="2077" spans="13:13" x14ac:dyDescent="0.25">
      <c r="M2077" s="1"/>
    </row>
    <row r="2078" spans="13:13" x14ac:dyDescent="0.25">
      <c r="M2078" s="1"/>
    </row>
    <row r="2079" spans="13:13" x14ac:dyDescent="0.25">
      <c r="M2079" s="1"/>
    </row>
    <row r="2080" spans="13:13" x14ac:dyDescent="0.25">
      <c r="M2080" s="1"/>
    </row>
    <row r="2081" spans="13:13" x14ac:dyDescent="0.25">
      <c r="M2081" s="1"/>
    </row>
    <row r="2082" spans="13:13" x14ac:dyDescent="0.25">
      <c r="M2082" s="1"/>
    </row>
    <row r="2083" spans="13:13" x14ac:dyDescent="0.25">
      <c r="M2083" s="1"/>
    </row>
    <row r="2084" spans="13:13" x14ac:dyDescent="0.25">
      <c r="M2084" s="1"/>
    </row>
    <row r="2085" spans="13:13" x14ac:dyDescent="0.25">
      <c r="M2085" s="1"/>
    </row>
    <row r="2086" spans="13:13" x14ac:dyDescent="0.25">
      <c r="M2086" s="1"/>
    </row>
    <row r="2087" spans="13:13" x14ac:dyDescent="0.25">
      <c r="M2087" s="1"/>
    </row>
    <row r="2088" spans="13:13" x14ac:dyDescent="0.25">
      <c r="M2088" s="1"/>
    </row>
    <row r="2089" spans="13:13" x14ac:dyDescent="0.25">
      <c r="M2089" s="1"/>
    </row>
    <row r="2090" spans="13:13" x14ac:dyDescent="0.25">
      <c r="M2090" s="1"/>
    </row>
    <row r="2091" spans="13:13" x14ac:dyDescent="0.25">
      <c r="M2091" s="1"/>
    </row>
    <row r="2092" spans="13:13" x14ac:dyDescent="0.25">
      <c r="M2092" s="1"/>
    </row>
    <row r="2093" spans="13:13" x14ac:dyDescent="0.25">
      <c r="M2093" s="1"/>
    </row>
    <row r="2094" spans="13:13" x14ac:dyDescent="0.25">
      <c r="M2094" s="1"/>
    </row>
    <row r="2095" spans="13:13" x14ac:dyDescent="0.25">
      <c r="M2095" s="1"/>
    </row>
    <row r="2096" spans="13:13" x14ac:dyDescent="0.25">
      <c r="M2096" s="1"/>
    </row>
    <row r="2097" spans="13:13" x14ac:dyDescent="0.25">
      <c r="M2097" s="1"/>
    </row>
    <row r="2098" spans="13:13" x14ac:dyDescent="0.25">
      <c r="M2098" s="1"/>
    </row>
    <row r="2099" spans="13:13" x14ac:dyDescent="0.25">
      <c r="M2099" s="1"/>
    </row>
    <row r="2100" spans="13:13" x14ac:dyDescent="0.25">
      <c r="M2100" s="1"/>
    </row>
    <row r="2101" spans="13:13" x14ac:dyDescent="0.25">
      <c r="M2101" s="1"/>
    </row>
    <row r="2102" spans="13:13" x14ac:dyDescent="0.25">
      <c r="M2102" s="1"/>
    </row>
    <row r="2103" spans="13:13" x14ac:dyDescent="0.25">
      <c r="M2103" s="1"/>
    </row>
    <row r="2104" spans="13:13" x14ac:dyDescent="0.25">
      <c r="M2104" s="1"/>
    </row>
    <row r="2105" spans="13:13" x14ac:dyDescent="0.25">
      <c r="M2105" s="1"/>
    </row>
    <row r="2106" spans="13:13" x14ac:dyDescent="0.25">
      <c r="M2106" s="1"/>
    </row>
    <row r="2107" spans="13:13" x14ac:dyDescent="0.25">
      <c r="M2107" s="1"/>
    </row>
    <row r="2108" spans="13:13" x14ac:dyDescent="0.25">
      <c r="M2108" s="1"/>
    </row>
    <row r="2109" spans="13:13" x14ac:dyDescent="0.25">
      <c r="M2109" s="1"/>
    </row>
    <row r="2110" spans="13:13" x14ac:dyDescent="0.25">
      <c r="M2110" s="1"/>
    </row>
    <row r="2111" spans="13:13" x14ac:dyDescent="0.25">
      <c r="M2111" s="1"/>
    </row>
    <row r="2112" spans="13:13" x14ac:dyDescent="0.25">
      <c r="M2112" s="1"/>
    </row>
    <row r="2113" spans="13:13" x14ac:dyDescent="0.25">
      <c r="M2113" s="1"/>
    </row>
    <row r="2114" spans="13:13" x14ac:dyDescent="0.25">
      <c r="M2114" s="1"/>
    </row>
    <row r="2115" spans="13:13" x14ac:dyDescent="0.25">
      <c r="M2115" s="1"/>
    </row>
    <row r="2116" spans="13:13" x14ac:dyDescent="0.25">
      <c r="M2116" s="1"/>
    </row>
    <row r="2117" spans="13:13" x14ac:dyDescent="0.25">
      <c r="M2117" s="1"/>
    </row>
    <row r="2118" spans="13:13" x14ac:dyDescent="0.25">
      <c r="M2118" s="1"/>
    </row>
    <row r="2119" spans="13:13" x14ac:dyDescent="0.25">
      <c r="M2119" s="1"/>
    </row>
    <row r="2120" spans="13:13" x14ac:dyDescent="0.25">
      <c r="M2120" s="1"/>
    </row>
    <row r="2121" spans="13:13" x14ac:dyDescent="0.25">
      <c r="M2121" s="1"/>
    </row>
    <row r="2122" spans="13:13" x14ac:dyDescent="0.25">
      <c r="M2122" s="1"/>
    </row>
    <row r="2123" spans="13:13" x14ac:dyDescent="0.25">
      <c r="M2123" s="1"/>
    </row>
    <row r="2124" spans="13:13" x14ac:dyDescent="0.25">
      <c r="M2124" s="1"/>
    </row>
    <row r="2125" spans="13:13" x14ac:dyDescent="0.25">
      <c r="M2125" s="1"/>
    </row>
    <row r="2126" spans="13:13" x14ac:dyDescent="0.25">
      <c r="M2126" s="1"/>
    </row>
    <row r="2127" spans="13:13" x14ac:dyDescent="0.25">
      <c r="M2127" s="1"/>
    </row>
    <row r="2128" spans="13:13" x14ac:dyDescent="0.25">
      <c r="M2128" s="1"/>
    </row>
    <row r="2129" spans="13:13" x14ac:dyDescent="0.25">
      <c r="M2129" s="1"/>
    </row>
    <row r="2130" spans="13:13" x14ac:dyDescent="0.25">
      <c r="M2130" s="1"/>
    </row>
    <row r="2131" spans="13:13" x14ac:dyDescent="0.25">
      <c r="M2131" s="1"/>
    </row>
    <row r="2132" spans="13:13" x14ac:dyDescent="0.25">
      <c r="M2132" s="1"/>
    </row>
    <row r="2133" spans="13:13" x14ac:dyDescent="0.25">
      <c r="M2133" s="1"/>
    </row>
    <row r="2134" spans="13:13" x14ac:dyDescent="0.25">
      <c r="M2134" s="1"/>
    </row>
    <row r="2135" spans="13:13" x14ac:dyDescent="0.25">
      <c r="M2135" s="1"/>
    </row>
    <row r="2136" spans="13:13" x14ac:dyDescent="0.25">
      <c r="M2136" s="1"/>
    </row>
    <row r="2137" spans="13:13" x14ac:dyDescent="0.25">
      <c r="M2137" s="1"/>
    </row>
    <row r="2138" spans="13:13" x14ac:dyDescent="0.25">
      <c r="M2138" s="1"/>
    </row>
    <row r="2139" spans="13:13" x14ac:dyDescent="0.25">
      <c r="M2139" s="1"/>
    </row>
    <row r="2140" spans="13:13" x14ac:dyDescent="0.25">
      <c r="M2140" s="1"/>
    </row>
    <row r="2141" spans="13:13" x14ac:dyDescent="0.25">
      <c r="M2141" s="1"/>
    </row>
    <row r="2142" spans="13:13" x14ac:dyDescent="0.25">
      <c r="M2142" s="1"/>
    </row>
    <row r="2143" spans="13:13" x14ac:dyDescent="0.25">
      <c r="M2143" s="1"/>
    </row>
    <row r="2144" spans="13:13" x14ac:dyDescent="0.25">
      <c r="M2144" s="1"/>
    </row>
    <row r="2145" spans="13:13" x14ac:dyDescent="0.25">
      <c r="M2145" s="1"/>
    </row>
    <row r="2146" spans="13:13" x14ac:dyDescent="0.25">
      <c r="M2146" s="1"/>
    </row>
    <row r="2147" spans="13:13" x14ac:dyDescent="0.25">
      <c r="M2147" s="1"/>
    </row>
    <row r="2148" spans="13:13" x14ac:dyDescent="0.25">
      <c r="M2148" s="1"/>
    </row>
    <row r="2149" spans="13:13" x14ac:dyDescent="0.25">
      <c r="M2149" s="1"/>
    </row>
    <row r="2150" spans="13:13" x14ac:dyDescent="0.25">
      <c r="M2150" s="1"/>
    </row>
    <row r="2151" spans="13:13" x14ac:dyDescent="0.25">
      <c r="M2151" s="1"/>
    </row>
    <row r="2152" spans="13:13" x14ac:dyDescent="0.25">
      <c r="M2152" s="1"/>
    </row>
    <row r="2153" spans="13:13" x14ac:dyDescent="0.25">
      <c r="M2153" s="1"/>
    </row>
    <row r="2154" spans="13:13" x14ac:dyDescent="0.25">
      <c r="M2154" s="1"/>
    </row>
    <row r="2155" spans="13:13" x14ac:dyDescent="0.25">
      <c r="M2155" s="1"/>
    </row>
    <row r="2156" spans="13:13" x14ac:dyDescent="0.25">
      <c r="M2156" s="1"/>
    </row>
    <row r="2157" spans="13:13" x14ac:dyDescent="0.25">
      <c r="M2157" s="1"/>
    </row>
    <row r="2158" spans="13:13" x14ac:dyDescent="0.25">
      <c r="M2158" s="1"/>
    </row>
    <row r="2159" spans="13:13" x14ac:dyDescent="0.25">
      <c r="M2159" s="1"/>
    </row>
    <row r="2160" spans="13:13" x14ac:dyDescent="0.25">
      <c r="M2160" s="1"/>
    </row>
    <row r="2161" spans="13:13" x14ac:dyDescent="0.25">
      <c r="M2161" s="1"/>
    </row>
    <row r="2162" spans="13:13" x14ac:dyDescent="0.25">
      <c r="M2162" s="1"/>
    </row>
    <row r="2163" spans="13:13" x14ac:dyDescent="0.25">
      <c r="M2163" s="1"/>
    </row>
    <row r="2164" spans="13:13" x14ac:dyDescent="0.25">
      <c r="M2164" s="1"/>
    </row>
    <row r="2165" spans="13:13" x14ac:dyDescent="0.25">
      <c r="M2165" s="1"/>
    </row>
    <row r="2166" spans="13:13" x14ac:dyDescent="0.25">
      <c r="M2166" s="1"/>
    </row>
    <row r="2167" spans="13:13" x14ac:dyDescent="0.25">
      <c r="M2167" s="1"/>
    </row>
    <row r="2168" spans="13:13" x14ac:dyDescent="0.25">
      <c r="M2168" s="1"/>
    </row>
    <row r="2169" spans="13:13" x14ac:dyDescent="0.25">
      <c r="M2169" s="1"/>
    </row>
    <row r="2170" spans="13:13" x14ac:dyDescent="0.25">
      <c r="M2170" s="1"/>
    </row>
    <row r="2171" spans="13:13" x14ac:dyDescent="0.25">
      <c r="M2171" s="1"/>
    </row>
    <row r="2172" spans="13:13" x14ac:dyDescent="0.25">
      <c r="M2172" s="1"/>
    </row>
    <row r="2173" spans="13:13" x14ac:dyDescent="0.25">
      <c r="M2173" s="1"/>
    </row>
    <row r="2174" spans="13:13" x14ac:dyDescent="0.25">
      <c r="M2174" s="1"/>
    </row>
    <row r="2175" spans="13:13" x14ac:dyDescent="0.25">
      <c r="M2175" s="1"/>
    </row>
    <row r="2176" spans="13:13" x14ac:dyDescent="0.25">
      <c r="M2176" s="1"/>
    </row>
    <row r="2177" spans="13:13" x14ac:dyDescent="0.25">
      <c r="M2177" s="1"/>
    </row>
    <row r="2178" spans="13:13" x14ac:dyDescent="0.25">
      <c r="M2178" s="1"/>
    </row>
    <row r="2179" spans="13:13" x14ac:dyDescent="0.25">
      <c r="M2179" s="1"/>
    </row>
    <row r="2180" spans="13:13" x14ac:dyDescent="0.25">
      <c r="M2180" s="1"/>
    </row>
    <row r="2181" spans="13:13" x14ac:dyDescent="0.25">
      <c r="M2181" s="1"/>
    </row>
    <row r="2182" spans="13:13" x14ac:dyDescent="0.25">
      <c r="M2182" s="1"/>
    </row>
    <row r="2183" spans="13:13" x14ac:dyDescent="0.25">
      <c r="M2183" s="1"/>
    </row>
    <row r="2184" spans="13:13" x14ac:dyDescent="0.25">
      <c r="M2184" s="1"/>
    </row>
    <row r="2185" spans="13:13" x14ac:dyDescent="0.25">
      <c r="M2185" s="1"/>
    </row>
    <row r="2186" spans="13:13" x14ac:dyDescent="0.25">
      <c r="M2186" s="1"/>
    </row>
    <row r="2187" spans="13:13" x14ac:dyDescent="0.25">
      <c r="M2187" s="1"/>
    </row>
    <row r="2188" spans="13:13" x14ac:dyDescent="0.25">
      <c r="M2188" s="1"/>
    </row>
    <row r="2189" spans="13:13" x14ac:dyDescent="0.25">
      <c r="M2189" s="1"/>
    </row>
    <row r="2190" spans="13:13" x14ac:dyDescent="0.25">
      <c r="M2190" s="1"/>
    </row>
    <row r="2191" spans="13:13" x14ac:dyDescent="0.25">
      <c r="M2191" s="1"/>
    </row>
    <row r="2192" spans="13:13" x14ac:dyDescent="0.25">
      <c r="M2192" s="1"/>
    </row>
    <row r="2193" spans="13:13" x14ac:dyDescent="0.25">
      <c r="M2193" s="1"/>
    </row>
    <row r="2194" spans="13:13" x14ac:dyDescent="0.25">
      <c r="M2194" s="1"/>
    </row>
    <row r="2195" spans="13:13" x14ac:dyDescent="0.25">
      <c r="M2195" s="1"/>
    </row>
    <row r="2196" spans="13:13" x14ac:dyDescent="0.25">
      <c r="M2196" s="1"/>
    </row>
    <row r="2197" spans="13:13" x14ac:dyDescent="0.25">
      <c r="M2197" s="1"/>
    </row>
    <row r="2198" spans="13:13" x14ac:dyDescent="0.25">
      <c r="M2198" s="1"/>
    </row>
    <row r="2199" spans="13:13" x14ac:dyDescent="0.25">
      <c r="M2199" s="1"/>
    </row>
    <row r="2200" spans="13:13" x14ac:dyDescent="0.25">
      <c r="M2200" s="1"/>
    </row>
    <row r="2201" spans="13:13" x14ac:dyDescent="0.25">
      <c r="M2201" s="1"/>
    </row>
    <row r="2202" spans="13:13" x14ac:dyDescent="0.25">
      <c r="M2202" s="1"/>
    </row>
    <row r="2203" spans="13:13" x14ac:dyDescent="0.25">
      <c r="M2203" s="1"/>
    </row>
    <row r="2204" spans="13:13" x14ac:dyDescent="0.25">
      <c r="M2204" s="1"/>
    </row>
    <row r="2205" spans="13:13" x14ac:dyDescent="0.25">
      <c r="M2205" s="1"/>
    </row>
    <row r="2206" spans="13:13" x14ac:dyDescent="0.25">
      <c r="M2206" s="1"/>
    </row>
    <row r="2207" spans="13:13" x14ac:dyDescent="0.25">
      <c r="M2207" s="1"/>
    </row>
    <row r="2208" spans="13:13" x14ac:dyDescent="0.25">
      <c r="M2208" s="1"/>
    </row>
    <row r="2209" spans="13:13" x14ac:dyDescent="0.25">
      <c r="M2209" s="1"/>
    </row>
    <row r="2210" spans="13:13" x14ac:dyDescent="0.25">
      <c r="M2210" s="1"/>
    </row>
    <row r="2211" spans="13:13" x14ac:dyDescent="0.25">
      <c r="M2211" s="1"/>
    </row>
    <row r="2212" spans="13:13" x14ac:dyDescent="0.25">
      <c r="M2212" s="1"/>
    </row>
    <row r="2213" spans="13:13" x14ac:dyDescent="0.25">
      <c r="M2213" s="1"/>
    </row>
    <row r="2214" spans="13:13" x14ac:dyDescent="0.25">
      <c r="M2214" s="1"/>
    </row>
    <row r="2215" spans="13:13" x14ac:dyDescent="0.25">
      <c r="M2215" s="1"/>
    </row>
    <row r="2216" spans="13:13" x14ac:dyDescent="0.25">
      <c r="M2216" s="1"/>
    </row>
    <row r="2217" spans="13:13" x14ac:dyDescent="0.25">
      <c r="M2217" s="1"/>
    </row>
    <row r="2218" spans="13:13" x14ac:dyDescent="0.25">
      <c r="M2218" s="1"/>
    </row>
    <row r="2219" spans="13:13" x14ac:dyDescent="0.25">
      <c r="M2219" s="1"/>
    </row>
    <row r="2220" spans="13:13" x14ac:dyDescent="0.25">
      <c r="M2220" s="1"/>
    </row>
    <row r="2221" spans="13:13" x14ac:dyDescent="0.25">
      <c r="M2221" s="1"/>
    </row>
    <row r="2222" spans="13:13" x14ac:dyDescent="0.25">
      <c r="M2222" s="1"/>
    </row>
    <row r="2223" spans="13:13" x14ac:dyDescent="0.25">
      <c r="M2223" s="1"/>
    </row>
    <row r="2224" spans="13:13" x14ac:dyDescent="0.25">
      <c r="M2224" s="1"/>
    </row>
    <row r="2225" spans="13:13" x14ac:dyDescent="0.25">
      <c r="M2225" s="1"/>
    </row>
    <row r="2226" spans="13:13" x14ac:dyDescent="0.25">
      <c r="M2226" s="1"/>
    </row>
    <row r="2227" spans="13:13" x14ac:dyDescent="0.25">
      <c r="M2227" s="1"/>
    </row>
    <row r="2228" spans="13:13" x14ac:dyDescent="0.25">
      <c r="M2228" s="1"/>
    </row>
    <row r="2229" spans="13:13" x14ac:dyDescent="0.25">
      <c r="M2229" s="1"/>
    </row>
    <row r="2230" spans="13:13" x14ac:dyDescent="0.25">
      <c r="M2230" s="1"/>
    </row>
    <row r="2231" spans="13:13" x14ac:dyDescent="0.25">
      <c r="M2231" s="1"/>
    </row>
    <row r="2232" spans="13:13" x14ac:dyDescent="0.25">
      <c r="M2232" s="1"/>
    </row>
    <row r="2233" spans="13:13" x14ac:dyDescent="0.25">
      <c r="M2233" s="1"/>
    </row>
    <row r="2234" spans="13:13" x14ac:dyDescent="0.25">
      <c r="M2234" s="1"/>
    </row>
    <row r="2235" spans="13:13" x14ac:dyDescent="0.25">
      <c r="M2235" s="1"/>
    </row>
    <row r="2236" spans="13:13" x14ac:dyDescent="0.25">
      <c r="M2236" s="1"/>
    </row>
    <row r="2237" spans="13:13" x14ac:dyDescent="0.25">
      <c r="M2237" s="1"/>
    </row>
    <row r="2238" spans="13:13" x14ac:dyDescent="0.25">
      <c r="M2238" s="1"/>
    </row>
    <row r="2239" spans="13:13" x14ac:dyDescent="0.25">
      <c r="M2239" s="1"/>
    </row>
    <row r="2240" spans="13:13" x14ac:dyDescent="0.25">
      <c r="M2240" s="1"/>
    </row>
    <row r="2241" spans="13:13" x14ac:dyDescent="0.25">
      <c r="M2241" s="1"/>
    </row>
    <row r="2242" spans="13:13" x14ac:dyDescent="0.25">
      <c r="M2242" s="1"/>
    </row>
    <row r="2243" spans="13:13" x14ac:dyDescent="0.25">
      <c r="M2243" s="1"/>
    </row>
    <row r="2244" spans="13:13" x14ac:dyDescent="0.25">
      <c r="M2244" s="1"/>
    </row>
    <row r="2245" spans="13:13" x14ac:dyDescent="0.25">
      <c r="M2245" s="1"/>
    </row>
    <row r="2246" spans="13:13" x14ac:dyDescent="0.25">
      <c r="M2246" s="1"/>
    </row>
    <row r="2247" spans="13:13" x14ac:dyDescent="0.25">
      <c r="M2247" s="1"/>
    </row>
    <row r="2248" spans="13:13" x14ac:dyDescent="0.25">
      <c r="M2248" s="1"/>
    </row>
    <row r="2249" spans="13:13" x14ac:dyDescent="0.25">
      <c r="M2249" s="1"/>
    </row>
    <row r="2250" spans="13:13" x14ac:dyDescent="0.25">
      <c r="M2250" s="1"/>
    </row>
    <row r="2251" spans="13:13" x14ac:dyDescent="0.25">
      <c r="M2251" s="1"/>
    </row>
    <row r="2252" spans="13:13" x14ac:dyDescent="0.25">
      <c r="M2252" s="1"/>
    </row>
    <row r="2253" spans="13:13" x14ac:dyDescent="0.25">
      <c r="M2253" s="1"/>
    </row>
    <row r="2254" spans="13:13" x14ac:dyDescent="0.25">
      <c r="M2254" s="1"/>
    </row>
    <row r="2255" spans="13:13" x14ac:dyDescent="0.25">
      <c r="M2255" s="1"/>
    </row>
    <row r="2256" spans="13:13" x14ac:dyDescent="0.25">
      <c r="M2256" s="1"/>
    </row>
    <row r="2257" spans="13:13" x14ac:dyDescent="0.25">
      <c r="M2257" s="1"/>
    </row>
    <row r="2258" spans="13:13" x14ac:dyDescent="0.25">
      <c r="M2258" s="1"/>
    </row>
    <row r="2259" spans="13:13" x14ac:dyDescent="0.25">
      <c r="M2259" s="1"/>
    </row>
    <row r="2260" spans="13:13" x14ac:dyDescent="0.25">
      <c r="M2260" s="1"/>
    </row>
    <row r="2261" spans="13:13" x14ac:dyDescent="0.25">
      <c r="M2261" s="1"/>
    </row>
    <row r="2262" spans="13:13" x14ac:dyDescent="0.25">
      <c r="M2262" s="1"/>
    </row>
    <row r="2263" spans="13:13" x14ac:dyDescent="0.25">
      <c r="M2263" s="1"/>
    </row>
    <row r="2264" spans="13:13" x14ac:dyDescent="0.25">
      <c r="M2264" s="1"/>
    </row>
    <row r="2265" spans="13:13" x14ac:dyDescent="0.25">
      <c r="M2265" s="1"/>
    </row>
    <row r="2266" spans="13:13" x14ac:dyDescent="0.25">
      <c r="M2266" s="1"/>
    </row>
    <row r="2267" spans="13:13" x14ac:dyDescent="0.25">
      <c r="M2267" s="1"/>
    </row>
    <row r="2268" spans="13:13" x14ac:dyDescent="0.25">
      <c r="M2268" s="1"/>
    </row>
    <row r="2269" spans="13:13" x14ac:dyDescent="0.25">
      <c r="M2269" s="1"/>
    </row>
    <row r="2270" spans="13:13" x14ac:dyDescent="0.25">
      <c r="M2270" s="1"/>
    </row>
    <row r="2271" spans="13:13" x14ac:dyDescent="0.25">
      <c r="M2271" s="1"/>
    </row>
    <row r="2272" spans="13:13" x14ac:dyDescent="0.25">
      <c r="M2272" s="1"/>
    </row>
    <row r="2273" spans="13:13" x14ac:dyDescent="0.25">
      <c r="M2273" s="1"/>
    </row>
    <row r="2274" spans="13:13" x14ac:dyDescent="0.25">
      <c r="M2274" s="1"/>
    </row>
    <row r="2275" spans="13:13" x14ac:dyDescent="0.25">
      <c r="M2275" s="1"/>
    </row>
    <row r="2276" spans="13:13" x14ac:dyDescent="0.25">
      <c r="M2276" s="1"/>
    </row>
    <row r="2277" spans="13:13" x14ac:dyDescent="0.25">
      <c r="M2277" s="1"/>
    </row>
    <row r="2278" spans="13:13" x14ac:dyDescent="0.25">
      <c r="M2278" s="1"/>
    </row>
    <row r="2279" spans="13:13" x14ac:dyDescent="0.25">
      <c r="M2279" s="1"/>
    </row>
    <row r="2280" spans="13:13" x14ac:dyDescent="0.25">
      <c r="M2280" s="1"/>
    </row>
    <row r="2281" spans="13:13" x14ac:dyDescent="0.25">
      <c r="M2281" s="1"/>
    </row>
    <row r="2282" spans="13:13" x14ac:dyDescent="0.25">
      <c r="M2282" s="1"/>
    </row>
    <row r="2283" spans="13:13" x14ac:dyDescent="0.25">
      <c r="M2283" s="1"/>
    </row>
    <row r="2284" spans="13:13" x14ac:dyDescent="0.25">
      <c r="M2284" s="1"/>
    </row>
    <row r="2285" spans="13:13" x14ac:dyDescent="0.25">
      <c r="M2285" s="1"/>
    </row>
    <row r="2286" spans="13:13" x14ac:dyDescent="0.25">
      <c r="M2286" s="1"/>
    </row>
    <row r="2287" spans="13:13" x14ac:dyDescent="0.25">
      <c r="M2287" s="1"/>
    </row>
    <row r="2288" spans="13:13" x14ac:dyDescent="0.25">
      <c r="M2288" s="1"/>
    </row>
    <row r="2289" spans="13:13" x14ac:dyDescent="0.25">
      <c r="M2289" s="1"/>
    </row>
    <row r="2290" spans="13:13" x14ac:dyDescent="0.25">
      <c r="M2290" s="1"/>
    </row>
    <row r="2291" spans="13:13" x14ac:dyDescent="0.25">
      <c r="M2291" s="1"/>
    </row>
    <row r="2292" spans="13:13" x14ac:dyDescent="0.25">
      <c r="M2292" s="1"/>
    </row>
    <row r="2293" spans="13:13" x14ac:dyDescent="0.25">
      <c r="M2293" s="1"/>
    </row>
    <row r="2294" spans="13:13" x14ac:dyDescent="0.25">
      <c r="M2294" s="1"/>
    </row>
    <row r="2295" spans="13:13" x14ac:dyDescent="0.25">
      <c r="M2295" s="1"/>
    </row>
    <row r="2296" spans="13:13" x14ac:dyDescent="0.25">
      <c r="M2296" s="1"/>
    </row>
    <row r="2297" spans="13:13" x14ac:dyDescent="0.25">
      <c r="M2297" s="1"/>
    </row>
    <row r="2298" spans="13:13" x14ac:dyDescent="0.25">
      <c r="M2298" s="1"/>
    </row>
    <row r="2299" spans="13:13" x14ac:dyDescent="0.25">
      <c r="M2299" s="1"/>
    </row>
    <row r="2300" spans="13:13" x14ac:dyDescent="0.25">
      <c r="M2300" s="1"/>
    </row>
    <row r="2301" spans="13:13" x14ac:dyDescent="0.25">
      <c r="M2301" s="1"/>
    </row>
    <row r="2302" spans="13:13" x14ac:dyDescent="0.25">
      <c r="M2302" s="1"/>
    </row>
    <row r="2303" spans="13:13" x14ac:dyDescent="0.25">
      <c r="M2303" s="1"/>
    </row>
    <row r="2304" spans="13:13" x14ac:dyDescent="0.25">
      <c r="M2304" s="1"/>
    </row>
    <row r="2305" spans="13:13" x14ac:dyDescent="0.25">
      <c r="M2305" s="1"/>
    </row>
    <row r="2306" spans="13:13" x14ac:dyDescent="0.25">
      <c r="M2306" s="1"/>
    </row>
    <row r="2307" spans="13:13" x14ac:dyDescent="0.25">
      <c r="M2307" s="1"/>
    </row>
    <row r="2308" spans="13:13" x14ac:dyDescent="0.25">
      <c r="M2308" s="1"/>
    </row>
    <row r="2309" spans="13:13" x14ac:dyDescent="0.25">
      <c r="M2309" s="1"/>
    </row>
    <row r="2310" spans="13:13" x14ac:dyDescent="0.25">
      <c r="M2310" s="1"/>
    </row>
    <row r="2311" spans="13:13" x14ac:dyDescent="0.25">
      <c r="M2311" s="1"/>
    </row>
    <row r="2312" spans="13:13" x14ac:dyDescent="0.25">
      <c r="M2312" s="1"/>
    </row>
    <row r="2313" spans="13:13" x14ac:dyDescent="0.25">
      <c r="M2313" s="1"/>
    </row>
    <row r="2314" spans="13:13" x14ac:dyDescent="0.25">
      <c r="M2314" s="1"/>
    </row>
    <row r="2315" spans="13:13" x14ac:dyDescent="0.25">
      <c r="M2315" s="1"/>
    </row>
    <row r="2316" spans="13:13" x14ac:dyDescent="0.25">
      <c r="M2316" s="1"/>
    </row>
    <row r="2317" spans="13:13" x14ac:dyDescent="0.25">
      <c r="M2317" s="1"/>
    </row>
    <row r="2318" spans="13:13" x14ac:dyDescent="0.25">
      <c r="M2318" s="1"/>
    </row>
    <row r="2319" spans="13:13" x14ac:dyDescent="0.25">
      <c r="M2319" s="1"/>
    </row>
    <row r="2320" spans="13:13" x14ac:dyDescent="0.25">
      <c r="M2320" s="1"/>
    </row>
    <row r="2321" spans="13:13" x14ac:dyDescent="0.25">
      <c r="M2321" s="1"/>
    </row>
    <row r="2322" spans="13:13" x14ac:dyDescent="0.25">
      <c r="M2322" s="1"/>
    </row>
    <row r="2323" spans="13:13" x14ac:dyDescent="0.25">
      <c r="M2323" s="1"/>
    </row>
    <row r="2324" spans="13:13" x14ac:dyDescent="0.25">
      <c r="M2324" s="1"/>
    </row>
    <row r="2325" spans="13:13" x14ac:dyDescent="0.25">
      <c r="M2325" s="1"/>
    </row>
    <row r="2326" spans="13:13" x14ac:dyDescent="0.25">
      <c r="M2326" s="1"/>
    </row>
    <row r="2327" spans="13:13" x14ac:dyDescent="0.25">
      <c r="M2327" s="1"/>
    </row>
    <row r="2328" spans="13:13" x14ac:dyDescent="0.25">
      <c r="M2328" s="1"/>
    </row>
    <row r="2329" spans="13:13" x14ac:dyDescent="0.25">
      <c r="M2329" s="1"/>
    </row>
    <row r="2330" spans="13:13" x14ac:dyDescent="0.25">
      <c r="M2330" s="1"/>
    </row>
    <row r="2331" spans="13:13" x14ac:dyDescent="0.25">
      <c r="M2331" s="1"/>
    </row>
    <row r="2332" spans="13:13" x14ac:dyDescent="0.25">
      <c r="M2332" s="1"/>
    </row>
    <row r="2333" spans="13:13" x14ac:dyDescent="0.25">
      <c r="M2333" s="1"/>
    </row>
    <row r="2334" spans="13:13" x14ac:dyDescent="0.25">
      <c r="M2334" s="1"/>
    </row>
    <row r="2335" spans="13:13" x14ac:dyDescent="0.25">
      <c r="M2335" s="1"/>
    </row>
    <row r="2336" spans="13:13" x14ac:dyDescent="0.25">
      <c r="M2336" s="1"/>
    </row>
    <row r="2337" spans="13:13" x14ac:dyDescent="0.25">
      <c r="M2337" s="1"/>
    </row>
    <row r="2338" spans="13:13" x14ac:dyDescent="0.25">
      <c r="M2338" s="1"/>
    </row>
    <row r="2339" spans="13:13" x14ac:dyDescent="0.25">
      <c r="M2339" s="1"/>
    </row>
    <row r="2340" spans="13:13" x14ac:dyDescent="0.25">
      <c r="M2340" s="1"/>
    </row>
    <row r="2341" spans="13:13" x14ac:dyDescent="0.25">
      <c r="M2341" s="1"/>
    </row>
    <row r="2342" spans="13:13" x14ac:dyDescent="0.25">
      <c r="M2342" s="1"/>
    </row>
    <row r="2343" spans="13:13" x14ac:dyDescent="0.25">
      <c r="M2343" s="1"/>
    </row>
    <row r="2344" spans="13:13" x14ac:dyDescent="0.25">
      <c r="M2344" s="1"/>
    </row>
    <row r="2345" spans="13:13" x14ac:dyDescent="0.25">
      <c r="M2345" s="1"/>
    </row>
    <row r="2346" spans="13:13" x14ac:dyDescent="0.25">
      <c r="M2346" s="1"/>
    </row>
    <row r="2347" spans="13:13" x14ac:dyDescent="0.25">
      <c r="M2347" s="1"/>
    </row>
    <row r="2348" spans="13:13" x14ac:dyDescent="0.25">
      <c r="M2348" s="1"/>
    </row>
    <row r="2349" spans="13:13" x14ac:dyDescent="0.25">
      <c r="M2349" s="1"/>
    </row>
    <row r="2350" spans="13:13" x14ac:dyDescent="0.25">
      <c r="M2350" s="1"/>
    </row>
    <row r="2351" spans="13:13" x14ac:dyDescent="0.25">
      <c r="M2351" s="1"/>
    </row>
    <row r="2352" spans="13:13" x14ac:dyDescent="0.25">
      <c r="M2352" s="1"/>
    </row>
    <row r="2353" spans="13:13" x14ac:dyDescent="0.25">
      <c r="M2353" s="1"/>
    </row>
    <row r="2354" spans="13:13" x14ac:dyDescent="0.25">
      <c r="M2354" s="1"/>
    </row>
    <row r="2355" spans="13:13" x14ac:dyDescent="0.25">
      <c r="M2355" s="1"/>
    </row>
    <row r="2356" spans="13:13" x14ac:dyDescent="0.25">
      <c r="M2356" s="1"/>
    </row>
    <row r="2357" spans="13:13" x14ac:dyDescent="0.25">
      <c r="M2357" s="1"/>
    </row>
    <row r="2358" spans="13:13" x14ac:dyDescent="0.25">
      <c r="M2358" s="1"/>
    </row>
    <row r="2359" spans="13:13" x14ac:dyDescent="0.25">
      <c r="M2359" s="1"/>
    </row>
    <row r="2360" spans="13:13" x14ac:dyDescent="0.25">
      <c r="M2360" s="1"/>
    </row>
    <row r="2361" spans="13:13" x14ac:dyDescent="0.25">
      <c r="M2361" s="1"/>
    </row>
    <row r="2362" spans="13:13" x14ac:dyDescent="0.25">
      <c r="M2362" s="1"/>
    </row>
    <row r="2363" spans="13:13" x14ac:dyDescent="0.25">
      <c r="M2363" s="1"/>
    </row>
    <row r="2364" spans="13:13" x14ac:dyDescent="0.25">
      <c r="M2364" s="1"/>
    </row>
    <row r="2365" spans="13:13" x14ac:dyDescent="0.25">
      <c r="M2365" s="1"/>
    </row>
    <row r="2366" spans="13:13" x14ac:dyDescent="0.25">
      <c r="M2366" s="1"/>
    </row>
    <row r="2367" spans="13:13" x14ac:dyDescent="0.25">
      <c r="M2367" s="1"/>
    </row>
    <row r="2368" spans="13:13" x14ac:dyDescent="0.25">
      <c r="M2368" s="1"/>
    </row>
    <row r="2369" spans="13:13" x14ac:dyDescent="0.25">
      <c r="M2369" s="1"/>
    </row>
    <row r="2370" spans="13:13" x14ac:dyDescent="0.25">
      <c r="M2370" s="1"/>
    </row>
    <row r="2371" spans="13:13" x14ac:dyDescent="0.25">
      <c r="M2371" s="1"/>
    </row>
    <row r="2372" spans="13:13" x14ac:dyDescent="0.25">
      <c r="M2372" s="1"/>
    </row>
    <row r="2373" spans="13:13" x14ac:dyDescent="0.25">
      <c r="M2373" s="1"/>
    </row>
    <row r="2374" spans="13:13" x14ac:dyDescent="0.25">
      <c r="M2374" s="1"/>
    </row>
    <row r="2375" spans="13:13" x14ac:dyDescent="0.25">
      <c r="M2375" s="1"/>
    </row>
    <row r="2376" spans="13:13" x14ac:dyDescent="0.25">
      <c r="M2376" s="1"/>
    </row>
    <row r="2377" spans="13:13" x14ac:dyDescent="0.25">
      <c r="M2377" s="1"/>
    </row>
    <row r="2378" spans="13:13" x14ac:dyDescent="0.25">
      <c r="M2378" s="1"/>
    </row>
    <row r="2379" spans="13:13" x14ac:dyDescent="0.25">
      <c r="M2379" s="1"/>
    </row>
    <row r="2380" spans="13:13" x14ac:dyDescent="0.25">
      <c r="M2380" s="1"/>
    </row>
    <row r="2381" spans="13:13" x14ac:dyDescent="0.25">
      <c r="M2381" s="1"/>
    </row>
    <row r="2382" spans="13:13" x14ac:dyDescent="0.25">
      <c r="M2382" s="1"/>
    </row>
    <row r="2383" spans="13:13" x14ac:dyDescent="0.25">
      <c r="M2383" s="1"/>
    </row>
    <row r="2384" spans="13:13" x14ac:dyDescent="0.25">
      <c r="M2384" s="1"/>
    </row>
    <row r="2385" spans="13:13" x14ac:dyDescent="0.25">
      <c r="M2385" s="1"/>
    </row>
    <row r="2386" spans="13:13" x14ac:dyDescent="0.25">
      <c r="M2386" s="1"/>
    </row>
    <row r="2387" spans="13:13" x14ac:dyDescent="0.25">
      <c r="M2387" s="1"/>
    </row>
    <row r="2388" spans="13:13" x14ac:dyDescent="0.25">
      <c r="M2388" s="1"/>
    </row>
    <row r="2389" spans="13:13" x14ac:dyDescent="0.25">
      <c r="M2389" s="1"/>
    </row>
    <row r="2390" spans="13:13" x14ac:dyDescent="0.25">
      <c r="M2390" s="1"/>
    </row>
    <row r="2391" spans="13:13" x14ac:dyDescent="0.25">
      <c r="M2391" s="1"/>
    </row>
    <row r="2392" spans="13:13" x14ac:dyDescent="0.25">
      <c r="M2392" s="1"/>
    </row>
    <row r="2393" spans="13:13" x14ac:dyDescent="0.25">
      <c r="M2393" s="1"/>
    </row>
    <row r="2394" spans="13:13" x14ac:dyDescent="0.25">
      <c r="M2394" s="1"/>
    </row>
    <row r="2395" spans="13:13" x14ac:dyDescent="0.25">
      <c r="M2395" s="1"/>
    </row>
    <row r="2396" spans="13:13" x14ac:dyDescent="0.25">
      <c r="M2396" s="1"/>
    </row>
    <row r="2397" spans="13:13" x14ac:dyDescent="0.25">
      <c r="M2397" s="1"/>
    </row>
    <row r="2398" spans="13:13" x14ac:dyDescent="0.25">
      <c r="M2398" s="1"/>
    </row>
    <row r="2399" spans="13:13" x14ac:dyDescent="0.25">
      <c r="M2399" s="1"/>
    </row>
    <row r="2400" spans="13:13" x14ac:dyDescent="0.25">
      <c r="M2400" s="1"/>
    </row>
    <row r="2401" spans="13:13" x14ac:dyDescent="0.25">
      <c r="M2401" s="1"/>
    </row>
    <row r="2402" spans="13:13" x14ac:dyDescent="0.25">
      <c r="M2402" s="1"/>
    </row>
    <row r="2403" spans="13:13" x14ac:dyDescent="0.25">
      <c r="M2403" s="1"/>
    </row>
    <row r="2404" spans="13:13" x14ac:dyDescent="0.25">
      <c r="M2404" s="1"/>
    </row>
    <row r="2405" spans="13:13" x14ac:dyDescent="0.25">
      <c r="M2405" s="1"/>
    </row>
    <row r="2406" spans="13:13" x14ac:dyDescent="0.25">
      <c r="M2406" s="1"/>
    </row>
    <row r="2407" spans="13:13" x14ac:dyDescent="0.25">
      <c r="M2407" s="1"/>
    </row>
    <row r="2408" spans="13:13" x14ac:dyDescent="0.25">
      <c r="M2408" s="1"/>
    </row>
    <row r="2409" spans="13:13" x14ac:dyDescent="0.25">
      <c r="M2409" s="1"/>
    </row>
    <row r="2410" spans="13:13" x14ac:dyDescent="0.25">
      <c r="M2410" s="1"/>
    </row>
    <row r="2411" spans="13:13" x14ac:dyDescent="0.25">
      <c r="M2411" s="1"/>
    </row>
    <row r="2412" spans="13:13" x14ac:dyDescent="0.25">
      <c r="M2412" s="1"/>
    </row>
    <row r="2413" spans="13:13" x14ac:dyDescent="0.25">
      <c r="M2413" s="1"/>
    </row>
    <row r="2414" spans="13:13" x14ac:dyDescent="0.25">
      <c r="M2414" s="1"/>
    </row>
    <row r="2415" spans="13:13" x14ac:dyDescent="0.25">
      <c r="M2415" s="1"/>
    </row>
    <row r="2416" spans="13:13" x14ac:dyDescent="0.25">
      <c r="M2416" s="1"/>
    </row>
    <row r="2417" spans="13:13" x14ac:dyDescent="0.25">
      <c r="M2417" s="1"/>
    </row>
    <row r="2418" spans="13:13" x14ac:dyDescent="0.25">
      <c r="M2418" s="1"/>
    </row>
    <row r="2419" spans="13:13" x14ac:dyDescent="0.25">
      <c r="M2419" s="1"/>
    </row>
    <row r="2420" spans="13:13" x14ac:dyDescent="0.25">
      <c r="M2420" s="1"/>
    </row>
    <row r="2421" spans="13:13" x14ac:dyDescent="0.25">
      <c r="M2421" s="1"/>
    </row>
    <row r="2422" spans="13:13" x14ac:dyDescent="0.25">
      <c r="M2422" s="1"/>
    </row>
    <row r="2423" spans="13:13" x14ac:dyDescent="0.25">
      <c r="M2423" s="1"/>
    </row>
    <row r="2424" spans="13:13" x14ac:dyDescent="0.25">
      <c r="M2424" s="1"/>
    </row>
    <row r="2425" spans="13:13" x14ac:dyDescent="0.25">
      <c r="M2425" s="1"/>
    </row>
    <row r="2426" spans="13:13" x14ac:dyDescent="0.25">
      <c r="M2426" s="1"/>
    </row>
    <row r="2427" spans="13:13" x14ac:dyDescent="0.25">
      <c r="M2427" s="1"/>
    </row>
    <row r="2428" spans="13:13" x14ac:dyDescent="0.25">
      <c r="M2428" s="1"/>
    </row>
    <row r="2429" spans="13:13" x14ac:dyDescent="0.25">
      <c r="M2429" s="1"/>
    </row>
    <row r="2430" spans="13:13" x14ac:dyDescent="0.25">
      <c r="M2430" s="1"/>
    </row>
    <row r="2431" spans="13:13" x14ac:dyDescent="0.25">
      <c r="M2431" s="1"/>
    </row>
    <row r="2432" spans="13:13" x14ac:dyDescent="0.25">
      <c r="M2432" s="1"/>
    </row>
    <row r="2433" spans="13:13" x14ac:dyDescent="0.25">
      <c r="M2433" s="1"/>
    </row>
    <row r="2434" spans="13:13" x14ac:dyDescent="0.25">
      <c r="M2434" s="1"/>
    </row>
    <row r="2435" spans="13:13" x14ac:dyDescent="0.25">
      <c r="M2435" s="1"/>
    </row>
    <row r="2436" spans="13:13" x14ac:dyDescent="0.25">
      <c r="M2436" s="1"/>
    </row>
    <row r="2437" spans="13:13" x14ac:dyDescent="0.25">
      <c r="M2437" s="1"/>
    </row>
    <row r="2438" spans="13:13" x14ac:dyDescent="0.25">
      <c r="M2438" s="1"/>
    </row>
    <row r="2439" spans="13:13" x14ac:dyDescent="0.25">
      <c r="M2439" s="1"/>
    </row>
    <row r="2440" spans="13:13" x14ac:dyDescent="0.25">
      <c r="M2440" s="1"/>
    </row>
    <row r="2441" spans="13:13" x14ac:dyDescent="0.25">
      <c r="M2441" s="1"/>
    </row>
    <row r="2442" spans="13:13" x14ac:dyDescent="0.25">
      <c r="M2442" s="1"/>
    </row>
    <row r="2443" spans="13:13" x14ac:dyDescent="0.25">
      <c r="M2443" s="1"/>
    </row>
    <row r="2444" spans="13:13" x14ac:dyDescent="0.25">
      <c r="M2444" s="1"/>
    </row>
    <row r="2445" spans="13:13" x14ac:dyDescent="0.25">
      <c r="M2445" s="1"/>
    </row>
    <row r="2446" spans="13:13" x14ac:dyDescent="0.25">
      <c r="M2446" s="1"/>
    </row>
    <row r="2447" spans="13:13" x14ac:dyDescent="0.25">
      <c r="M2447" s="1"/>
    </row>
    <row r="2448" spans="13:13" x14ac:dyDescent="0.25">
      <c r="M2448" s="1"/>
    </row>
    <row r="2449" spans="13:13" x14ac:dyDescent="0.25">
      <c r="M2449" s="1"/>
    </row>
    <row r="2450" spans="13:13" x14ac:dyDescent="0.25">
      <c r="M2450" s="1"/>
    </row>
    <row r="2451" spans="13:13" x14ac:dyDescent="0.25">
      <c r="M2451" s="1"/>
    </row>
    <row r="2452" spans="13:13" x14ac:dyDescent="0.25">
      <c r="M2452" s="1"/>
    </row>
    <row r="2453" spans="13:13" x14ac:dyDescent="0.25">
      <c r="M2453" s="1"/>
    </row>
    <row r="2454" spans="13:13" x14ac:dyDescent="0.25">
      <c r="M2454" s="1"/>
    </row>
    <row r="2455" spans="13:13" x14ac:dyDescent="0.25">
      <c r="M2455" s="1"/>
    </row>
    <row r="2456" spans="13:13" x14ac:dyDescent="0.25">
      <c r="M2456" s="1"/>
    </row>
    <row r="2457" spans="13:13" x14ac:dyDescent="0.25">
      <c r="M2457" s="1"/>
    </row>
    <row r="2458" spans="13:13" x14ac:dyDescent="0.25">
      <c r="M2458" s="1"/>
    </row>
    <row r="2459" spans="13:13" x14ac:dyDescent="0.25">
      <c r="M2459" s="1"/>
    </row>
    <row r="2460" spans="13:13" x14ac:dyDescent="0.25">
      <c r="M2460" s="1"/>
    </row>
    <row r="2461" spans="13:13" x14ac:dyDescent="0.25">
      <c r="M2461" s="1"/>
    </row>
    <row r="2462" spans="13:13" x14ac:dyDescent="0.25">
      <c r="M2462" s="1"/>
    </row>
    <row r="2463" spans="13:13" x14ac:dyDescent="0.25">
      <c r="M2463" s="1"/>
    </row>
    <row r="2464" spans="13:13" x14ac:dyDescent="0.25">
      <c r="M2464" s="1"/>
    </row>
    <row r="2465" spans="13:13" x14ac:dyDescent="0.25">
      <c r="M2465" s="1"/>
    </row>
    <row r="2466" spans="13:13" x14ac:dyDescent="0.25">
      <c r="M2466" s="1"/>
    </row>
    <row r="2467" spans="13:13" x14ac:dyDescent="0.25">
      <c r="M2467" s="1"/>
    </row>
    <row r="2468" spans="13:13" x14ac:dyDescent="0.25">
      <c r="M2468" s="1"/>
    </row>
    <row r="2469" spans="13:13" x14ac:dyDescent="0.25">
      <c r="M2469" s="1"/>
    </row>
    <row r="2470" spans="13:13" x14ac:dyDescent="0.25">
      <c r="M2470" s="1"/>
    </row>
    <row r="2471" spans="13:13" x14ac:dyDescent="0.25">
      <c r="M2471" s="1"/>
    </row>
    <row r="2472" spans="13:13" x14ac:dyDescent="0.25">
      <c r="M2472" s="1"/>
    </row>
    <row r="2473" spans="13:13" x14ac:dyDescent="0.25">
      <c r="M2473" s="1"/>
    </row>
    <row r="2474" spans="13:13" x14ac:dyDescent="0.25">
      <c r="M2474" s="1"/>
    </row>
    <row r="2475" spans="13:13" x14ac:dyDescent="0.25">
      <c r="M2475" s="1"/>
    </row>
    <row r="2476" spans="13:13" x14ac:dyDescent="0.25">
      <c r="M2476" s="1"/>
    </row>
    <row r="2477" spans="13:13" x14ac:dyDescent="0.25">
      <c r="M2477" s="1"/>
    </row>
    <row r="2478" spans="13:13" x14ac:dyDescent="0.25">
      <c r="M2478" s="1"/>
    </row>
    <row r="2479" spans="13:13" x14ac:dyDescent="0.25">
      <c r="M2479" s="1"/>
    </row>
    <row r="2480" spans="13:13" x14ac:dyDescent="0.25">
      <c r="M2480" s="1"/>
    </row>
    <row r="2481" spans="13:13" x14ac:dyDescent="0.25">
      <c r="M2481" s="1"/>
    </row>
    <row r="2482" spans="13:13" x14ac:dyDescent="0.25">
      <c r="M2482" s="1"/>
    </row>
    <row r="2483" spans="13:13" x14ac:dyDescent="0.25">
      <c r="M2483" s="1"/>
    </row>
    <row r="2484" spans="13:13" x14ac:dyDescent="0.25">
      <c r="M2484" s="1"/>
    </row>
    <row r="2485" spans="13:13" x14ac:dyDescent="0.25">
      <c r="M2485" s="1"/>
    </row>
    <row r="2486" spans="13:13" x14ac:dyDescent="0.25">
      <c r="M2486" s="1"/>
    </row>
    <row r="2487" spans="13:13" x14ac:dyDescent="0.25">
      <c r="M2487" s="1"/>
    </row>
    <row r="2488" spans="13:13" x14ac:dyDescent="0.25">
      <c r="M2488" s="1"/>
    </row>
    <row r="2489" spans="13:13" x14ac:dyDescent="0.25">
      <c r="M2489" s="1"/>
    </row>
    <row r="2490" spans="13:13" x14ac:dyDescent="0.25">
      <c r="M2490" s="1"/>
    </row>
    <row r="2491" spans="13:13" x14ac:dyDescent="0.25">
      <c r="M2491" s="1"/>
    </row>
    <row r="2492" spans="13:13" x14ac:dyDescent="0.25">
      <c r="M2492" s="1"/>
    </row>
    <row r="2493" spans="13:13" x14ac:dyDescent="0.25">
      <c r="M2493" s="1"/>
    </row>
    <row r="2494" spans="13:13" x14ac:dyDescent="0.25">
      <c r="M2494" s="1"/>
    </row>
    <row r="2495" spans="13:13" x14ac:dyDescent="0.25">
      <c r="M2495" s="1"/>
    </row>
    <row r="2496" spans="13:13" x14ac:dyDescent="0.25">
      <c r="M2496" s="1"/>
    </row>
    <row r="2497" spans="13:13" x14ac:dyDescent="0.25">
      <c r="M2497" s="1"/>
    </row>
    <row r="2498" spans="13:13" x14ac:dyDescent="0.25">
      <c r="M2498" s="1"/>
    </row>
    <row r="2499" spans="13:13" x14ac:dyDescent="0.25">
      <c r="M2499" s="1"/>
    </row>
    <row r="2500" spans="13:13" x14ac:dyDescent="0.25">
      <c r="M2500" s="1"/>
    </row>
    <row r="2501" spans="13:13" x14ac:dyDescent="0.25">
      <c r="M2501" s="1"/>
    </row>
    <row r="2502" spans="13:13" x14ac:dyDescent="0.25">
      <c r="M2502" s="1"/>
    </row>
    <row r="2503" spans="13:13" x14ac:dyDescent="0.25">
      <c r="M2503" s="1"/>
    </row>
    <row r="2504" spans="13:13" x14ac:dyDescent="0.25">
      <c r="M2504" s="1"/>
    </row>
    <row r="2505" spans="13:13" x14ac:dyDescent="0.25">
      <c r="M2505" s="1"/>
    </row>
    <row r="2506" spans="13:13" x14ac:dyDescent="0.25">
      <c r="M2506" s="1"/>
    </row>
    <row r="2507" spans="13:13" x14ac:dyDescent="0.25">
      <c r="M2507" s="1"/>
    </row>
    <row r="2508" spans="13:13" x14ac:dyDescent="0.25">
      <c r="M2508" s="1"/>
    </row>
    <row r="2509" spans="13:13" x14ac:dyDescent="0.25">
      <c r="M2509" s="1"/>
    </row>
    <row r="2510" spans="13:13" x14ac:dyDescent="0.25">
      <c r="M2510" s="1"/>
    </row>
    <row r="2511" spans="13:13" x14ac:dyDescent="0.25">
      <c r="M2511" s="1"/>
    </row>
    <row r="2512" spans="13:13" x14ac:dyDescent="0.25">
      <c r="M2512" s="1"/>
    </row>
    <row r="2513" spans="13:13" x14ac:dyDescent="0.25">
      <c r="M2513" s="1"/>
    </row>
    <row r="2514" spans="13:13" x14ac:dyDescent="0.25">
      <c r="M2514" s="1"/>
    </row>
    <row r="2515" spans="13:13" x14ac:dyDescent="0.25">
      <c r="M2515" s="1"/>
    </row>
    <row r="2516" spans="13:13" x14ac:dyDescent="0.25">
      <c r="M2516" s="1"/>
    </row>
    <row r="2517" spans="13:13" x14ac:dyDescent="0.25">
      <c r="M2517" s="1"/>
    </row>
    <row r="2518" spans="13:13" x14ac:dyDescent="0.25">
      <c r="M2518" s="1"/>
    </row>
    <row r="2519" spans="13:13" x14ac:dyDescent="0.25">
      <c r="M2519" s="1"/>
    </row>
    <row r="2520" spans="13:13" x14ac:dyDescent="0.25">
      <c r="M2520" s="1"/>
    </row>
    <row r="2521" spans="13:13" x14ac:dyDescent="0.25">
      <c r="M2521" s="1"/>
    </row>
    <row r="2522" spans="13:13" x14ac:dyDescent="0.25">
      <c r="M2522" s="1"/>
    </row>
    <row r="2523" spans="13:13" x14ac:dyDescent="0.25">
      <c r="M2523" s="1"/>
    </row>
    <row r="2524" spans="13:13" x14ac:dyDescent="0.25">
      <c r="M2524" s="1"/>
    </row>
    <row r="2525" spans="13:13" x14ac:dyDescent="0.25">
      <c r="M2525" s="1"/>
    </row>
    <row r="2526" spans="13:13" x14ac:dyDescent="0.25">
      <c r="M2526" s="1"/>
    </row>
    <row r="2527" spans="13:13" x14ac:dyDescent="0.25">
      <c r="M2527" s="1"/>
    </row>
    <row r="2528" spans="13:13" x14ac:dyDescent="0.25">
      <c r="M2528" s="1"/>
    </row>
    <row r="2529" spans="13:13" x14ac:dyDescent="0.25">
      <c r="M2529" s="1"/>
    </row>
    <row r="2530" spans="13:13" x14ac:dyDescent="0.25">
      <c r="M2530" s="1"/>
    </row>
    <row r="2531" spans="13:13" x14ac:dyDescent="0.25">
      <c r="M2531" s="1"/>
    </row>
    <row r="2532" spans="13:13" x14ac:dyDescent="0.25">
      <c r="M2532" s="1"/>
    </row>
    <row r="2533" spans="13:13" x14ac:dyDescent="0.25">
      <c r="M2533" s="1"/>
    </row>
    <row r="2534" spans="13:13" x14ac:dyDescent="0.25">
      <c r="M2534" s="1"/>
    </row>
    <row r="2535" spans="13:13" x14ac:dyDescent="0.25">
      <c r="M2535" s="1"/>
    </row>
    <row r="2536" spans="13:13" x14ac:dyDescent="0.25">
      <c r="M2536" s="1"/>
    </row>
    <row r="2537" spans="13:13" x14ac:dyDescent="0.25">
      <c r="M2537" s="1"/>
    </row>
    <row r="2538" spans="13:13" x14ac:dyDescent="0.25">
      <c r="M2538" s="1"/>
    </row>
    <row r="2539" spans="13:13" x14ac:dyDescent="0.25">
      <c r="M2539" s="1"/>
    </row>
    <row r="2540" spans="13:13" x14ac:dyDescent="0.25">
      <c r="M2540" s="1"/>
    </row>
    <row r="2541" spans="13:13" x14ac:dyDescent="0.25">
      <c r="M2541" s="1"/>
    </row>
    <row r="2542" spans="13:13" x14ac:dyDescent="0.25">
      <c r="M2542" s="1"/>
    </row>
    <row r="2543" spans="13:13" x14ac:dyDescent="0.25">
      <c r="M2543" s="1"/>
    </row>
    <row r="2544" spans="13:13" x14ac:dyDescent="0.25">
      <c r="M2544" s="1"/>
    </row>
    <row r="2545" spans="13:13" x14ac:dyDescent="0.25">
      <c r="M2545" s="1"/>
    </row>
    <row r="2546" spans="13:13" x14ac:dyDescent="0.25">
      <c r="M2546" s="1"/>
    </row>
    <row r="2547" spans="13:13" x14ac:dyDescent="0.25">
      <c r="M2547" s="1"/>
    </row>
    <row r="2548" spans="13:13" x14ac:dyDescent="0.25">
      <c r="M2548" s="1"/>
    </row>
    <row r="2549" spans="13:13" x14ac:dyDescent="0.25">
      <c r="M2549" s="1"/>
    </row>
    <row r="2550" spans="13:13" x14ac:dyDescent="0.25">
      <c r="M2550" s="1"/>
    </row>
    <row r="2551" spans="13:13" x14ac:dyDescent="0.25">
      <c r="M2551" s="1"/>
    </row>
    <row r="2552" spans="13:13" x14ac:dyDescent="0.25">
      <c r="M2552" s="1"/>
    </row>
    <row r="2553" spans="13:13" x14ac:dyDescent="0.25">
      <c r="M2553" s="1"/>
    </row>
    <row r="2554" spans="13:13" x14ac:dyDescent="0.25">
      <c r="M2554" s="1"/>
    </row>
    <row r="2555" spans="13:13" x14ac:dyDescent="0.25">
      <c r="M2555" s="1"/>
    </row>
    <row r="2556" spans="13:13" x14ac:dyDescent="0.25">
      <c r="M2556" s="1"/>
    </row>
    <row r="2557" spans="13:13" x14ac:dyDescent="0.25">
      <c r="M2557" s="1"/>
    </row>
    <row r="2558" spans="13:13" x14ac:dyDescent="0.25">
      <c r="M2558" s="1"/>
    </row>
    <row r="2559" spans="13:13" x14ac:dyDescent="0.25">
      <c r="M2559" s="1"/>
    </row>
    <row r="2560" spans="13:13" x14ac:dyDescent="0.25">
      <c r="M2560" s="1"/>
    </row>
    <row r="2561" spans="13:13" x14ac:dyDescent="0.25">
      <c r="M2561" s="1"/>
    </row>
    <row r="2562" spans="13:13" x14ac:dyDescent="0.25">
      <c r="M2562" s="1"/>
    </row>
    <row r="2563" spans="13:13" x14ac:dyDescent="0.25">
      <c r="M2563" s="1"/>
    </row>
    <row r="2564" spans="13:13" x14ac:dyDescent="0.25">
      <c r="M2564" s="1"/>
    </row>
    <row r="2565" spans="13:13" x14ac:dyDescent="0.25">
      <c r="M2565" s="1"/>
    </row>
    <row r="2566" spans="13:13" x14ac:dyDescent="0.25">
      <c r="M2566" s="1"/>
    </row>
    <row r="2567" spans="13:13" x14ac:dyDescent="0.25">
      <c r="M2567" s="1"/>
    </row>
    <row r="2568" spans="13:13" x14ac:dyDescent="0.25">
      <c r="M2568" s="1"/>
    </row>
    <row r="2569" spans="13:13" x14ac:dyDescent="0.25">
      <c r="M2569" s="1"/>
    </row>
    <row r="2570" spans="13:13" x14ac:dyDescent="0.25">
      <c r="M2570" s="1"/>
    </row>
    <row r="2571" spans="13:13" x14ac:dyDescent="0.25">
      <c r="M2571" s="1"/>
    </row>
    <row r="2572" spans="13:13" x14ac:dyDescent="0.25">
      <c r="M2572" s="1"/>
    </row>
    <row r="2573" spans="13:13" x14ac:dyDescent="0.25">
      <c r="M2573" s="1"/>
    </row>
    <row r="2574" spans="13:13" x14ac:dyDescent="0.25">
      <c r="M2574" s="1"/>
    </row>
    <row r="2575" spans="13:13" x14ac:dyDescent="0.25">
      <c r="M2575" s="1"/>
    </row>
    <row r="2576" spans="13:13" x14ac:dyDescent="0.25">
      <c r="M2576" s="1"/>
    </row>
    <row r="2577" spans="13:13" x14ac:dyDescent="0.25">
      <c r="M2577" s="1"/>
    </row>
    <row r="2578" spans="13:13" x14ac:dyDescent="0.25">
      <c r="M2578" s="1"/>
    </row>
    <row r="2579" spans="13:13" x14ac:dyDescent="0.25">
      <c r="M2579" s="1"/>
    </row>
    <row r="2580" spans="13:13" x14ac:dyDescent="0.25">
      <c r="M2580" s="1"/>
    </row>
    <row r="2581" spans="13:13" x14ac:dyDescent="0.25">
      <c r="M2581" s="1"/>
    </row>
    <row r="2582" spans="13:13" x14ac:dyDescent="0.25">
      <c r="M2582" s="1"/>
    </row>
    <row r="2583" spans="13:13" x14ac:dyDescent="0.25">
      <c r="M2583" s="1"/>
    </row>
    <row r="2584" spans="13:13" x14ac:dyDescent="0.25">
      <c r="M2584" s="1"/>
    </row>
    <row r="2585" spans="13:13" x14ac:dyDescent="0.25">
      <c r="M2585" s="1"/>
    </row>
    <row r="2586" spans="13:13" x14ac:dyDescent="0.25">
      <c r="M2586" s="1"/>
    </row>
    <row r="2587" spans="13:13" x14ac:dyDescent="0.25">
      <c r="M2587" s="1"/>
    </row>
    <row r="2588" spans="13:13" x14ac:dyDescent="0.25">
      <c r="M2588" s="1"/>
    </row>
    <row r="2589" spans="13:13" x14ac:dyDescent="0.25">
      <c r="M2589" s="1"/>
    </row>
    <row r="2590" spans="13:13" x14ac:dyDescent="0.25">
      <c r="M2590" s="1"/>
    </row>
    <row r="2591" spans="13:13" x14ac:dyDescent="0.25">
      <c r="M2591" s="1"/>
    </row>
    <row r="2592" spans="13:13" x14ac:dyDescent="0.25">
      <c r="M2592" s="1"/>
    </row>
    <row r="2593" spans="13:13" x14ac:dyDescent="0.25">
      <c r="M2593" s="1"/>
    </row>
    <row r="2594" spans="13:13" x14ac:dyDescent="0.25">
      <c r="M2594" s="1"/>
    </row>
    <row r="2595" spans="13:13" x14ac:dyDescent="0.25">
      <c r="M2595" s="1"/>
    </row>
    <row r="2596" spans="13:13" x14ac:dyDescent="0.25">
      <c r="M2596" s="1"/>
    </row>
    <row r="2597" spans="13:13" x14ac:dyDescent="0.25">
      <c r="M2597" s="1"/>
    </row>
    <row r="2598" spans="13:13" x14ac:dyDescent="0.25">
      <c r="M2598" s="1"/>
    </row>
    <row r="2599" spans="13:13" x14ac:dyDescent="0.25">
      <c r="M2599" s="1"/>
    </row>
    <row r="2600" spans="13:13" x14ac:dyDescent="0.25">
      <c r="M2600" s="1"/>
    </row>
    <row r="2601" spans="13:13" x14ac:dyDescent="0.25">
      <c r="M2601" s="1"/>
    </row>
    <row r="2602" spans="13:13" x14ac:dyDescent="0.25">
      <c r="M2602" s="1"/>
    </row>
    <row r="2603" spans="13:13" x14ac:dyDescent="0.25">
      <c r="M2603" s="1"/>
    </row>
    <row r="2604" spans="13:13" x14ac:dyDescent="0.25">
      <c r="M2604" s="1"/>
    </row>
    <row r="2605" spans="13:13" x14ac:dyDescent="0.25">
      <c r="M2605" s="1"/>
    </row>
    <row r="2606" spans="13:13" x14ac:dyDescent="0.25">
      <c r="M2606" s="1"/>
    </row>
    <row r="2607" spans="13:13" x14ac:dyDescent="0.25">
      <c r="M2607" s="1"/>
    </row>
    <row r="2608" spans="13:13" x14ac:dyDescent="0.25">
      <c r="M2608" s="1"/>
    </row>
    <row r="2609" spans="13:13" x14ac:dyDescent="0.25">
      <c r="M2609" s="1"/>
    </row>
    <row r="2610" spans="13:13" x14ac:dyDescent="0.25">
      <c r="M2610" s="1"/>
    </row>
    <row r="2611" spans="13:13" x14ac:dyDescent="0.25">
      <c r="M2611" s="1"/>
    </row>
    <row r="2612" spans="13:13" x14ac:dyDescent="0.25">
      <c r="M2612" s="1"/>
    </row>
    <row r="2613" spans="13:13" x14ac:dyDescent="0.25">
      <c r="M2613" s="1"/>
    </row>
    <row r="2614" spans="13:13" x14ac:dyDescent="0.25">
      <c r="M2614" s="1"/>
    </row>
    <row r="2615" spans="13:13" x14ac:dyDescent="0.25">
      <c r="M2615" s="1"/>
    </row>
    <row r="2616" spans="13:13" x14ac:dyDescent="0.25">
      <c r="M2616" s="1"/>
    </row>
    <row r="2617" spans="13:13" x14ac:dyDescent="0.25">
      <c r="M2617" s="1"/>
    </row>
    <row r="2618" spans="13:13" x14ac:dyDescent="0.25">
      <c r="M2618" s="1"/>
    </row>
    <row r="2619" spans="13:13" x14ac:dyDescent="0.25">
      <c r="M2619" s="1"/>
    </row>
    <row r="2620" spans="13:13" x14ac:dyDescent="0.25">
      <c r="M2620" s="1"/>
    </row>
    <row r="2621" spans="13:13" x14ac:dyDescent="0.25">
      <c r="M2621" s="1"/>
    </row>
    <row r="2622" spans="13:13" x14ac:dyDescent="0.25">
      <c r="M2622" s="1"/>
    </row>
    <row r="2623" spans="13:13" x14ac:dyDescent="0.25">
      <c r="M2623" s="1"/>
    </row>
    <row r="2624" spans="13:13" x14ac:dyDescent="0.25">
      <c r="M2624" s="1"/>
    </row>
    <row r="2625" spans="13:13" x14ac:dyDescent="0.25">
      <c r="M2625" s="1"/>
    </row>
    <row r="2626" spans="13:13" x14ac:dyDescent="0.25">
      <c r="M2626" s="1"/>
    </row>
    <row r="2627" spans="13:13" x14ac:dyDescent="0.25">
      <c r="M2627" s="1"/>
    </row>
    <row r="2628" spans="13:13" x14ac:dyDescent="0.25">
      <c r="M2628" s="1"/>
    </row>
    <row r="2629" spans="13:13" x14ac:dyDescent="0.25">
      <c r="M2629" s="1"/>
    </row>
    <row r="2630" spans="13:13" x14ac:dyDescent="0.25">
      <c r="M2630" s="1"/>
    </row>
    <row r="2631" spans="13:13" x14ac:dyDescent="0.25">
      <c r="M2631" s="1"/>
    </row>
    <row r="2632" spans="13:13" x14ac:dyDescent="0.25">
      <c r="M2632" s="1"/>
    </row>
    <row r="2633" spans="13:13" x14ac:dyDescent="0.25">
      <c r="M2633" s="1"/>
    </row>
    <row r="2634" spans="13:13" x14ac:dyDescent="0.25">
      <c r="M2634" s="1"/>
    </row>
    <row r="2635" spans="13:13" x14ac:dyDescent="0.25">
      <c r="M2635" s="1"/>
    </row>
    <row r="2636" spans="13:13" x14ac:dyDescent="0.25">
      <c r="M2636" s="1"/>
    </row>
    <row r="2637" spans="13:13" x14ac:dyDescent="0.25">
      <c r="M2637" s="1"/>
    </row>
    <row r="2638" spans="13:13" x14ac:dyDescent="0.25">
      <c r="M2638" s="1"/>
    </row>
    <row r="2639" spans="13:13" x14ac:dyDescent="0.25">
      <c r="M2639" s="1"/>
    </row>
    <row r="2640" spans="13:13" x14ac:dyDescent="0.25">
      <c r="M2640" s="1"/>
    </row>
    <row r="2641" spans="13:13" x14ac:dyDescent="0.25">
      <c r="M2641" s="1"/>
    </row>
    <row r="2642" spans="13:13" x14ac:dyDescent="0.25">
      <c r="M2642" s="1"/>
    </row>
    <row r="2643" spans="13:13" x14ac:dyDescent="0.25">
      <c r="M2643" s="1"/>
    </row>
    <row r="2644" spans="13:13" x14ac:dyDescent="0.25">
      <c r="M2644" s="1"/>
    </row>
    <row r="2645" spans="13:13" x14ac:dyDescent="0.25">
      <c r="M2645" s="1"/>
    </row>
    <row r="2646" spans="13:13" x14ac:dyDescent="0.25">
      <c r="M2646" s="1"/>
    </row>
    <row r="2647" spans="13:13" x14ac:dyDescent="0.25">
      <c r="M2647" s="1"/>
    </row>
    <row r="2648" spans="13:13" x14ac:dyDescent="0.25">
      <c r="M2648" s="1"/>
    </row>
    <row r="2649" spans="13:13" x14ac:dyDescent="0.25">
      <c r="M2649" s="1"/>
    </row>
    <row r="2650" spans="13:13" x14ac:dyDescent="0.25">
      <c r="M2650" s="1"/>
    </row>
    <row r="2651" spans="13:13" x14ac:dyDescent="0.25">
      <c r="M2651" s="1"/>
    </row>
    <row r="2652" spans="13:13" x14ac:dyDescent="0.25">
      <c r="M2652" s="1"/>
    </row>
    <row r="2653" spans="13:13" x14ac:dyDescent="0.25">
      <c r="M2653" s="1"/>
    </row>
    <row r="2654" spans="13:13" x14ac:dyDescent="0.25">
      <c r="M2654" s="1"/>
    </row>
    <row r="2655" spans="13:13" x14ac:dyDescent="0.25">
      <c r="M2655" s="1"/>
    </row>
    <row r="2656" spans="13:13" x14ac:dyDescent="0.25">
      <c r="M2656" s="1"/>
    </row>
    <row r="2657" spans="13:13" x14ac:dyDescent="0.25">
      <c r="M2657" s="1"/>
    </row>
    <row r="2658" spans="13:13" x14ac:dyDescent="0.25">
      <c r="M2658" s="1"/>
    </row>
    <row r="2659" spans="13:13" x14ac:dyDescent="0.25">
      <c r="M2659" s="1"/>
    </row>
    <row r="2660" spans="13:13" x14ac:dyDescent="0.25">
      <c r="M2660" s="1"/>
    </row>
    <row r="2661" spans="13:13" x14ac:dyDescent="0.25">
      <c r="M2661" s="1"/>
    </row>
    <row r="2662" spans="13:13" x14ac:dyDescent="0.25">
      <c r="M2662" s="1"/>
    </row>
    <row r="2663" spans="13:13" x14ac:dyDescent="0.25">
      <c r="M2663" s="1"/>
    </row>
    <row r="2664" spans="13:13" x14ac:dyDescent="0.25">
      <c r="M2664" s="1"/>
    </row>
    <row r="2665" spans="13:13" x14ac:dyDescent="0.25">
      <c r="M2665" s="1"/>
    </row>
    <row r="2666" spans="13:13" x14ac:dyDescent="0.25">
      <c r="M2666" s="1"/>
    </row>
    <row r="2667" spans="13:13" x14ac:dyDescent="0.25">
      <c r="M2667" s="1"/>
    </row>
    <row r="2668" spans="13:13" x14ac:dyDescent="0.25">
      <c r="M2668" s="1"/>
    </row>
    <row r="2669" spans="13:13" x14ac:dyDescent="0.25">
      <c r="M2669" s="1"/>
    </row>
    <row r="2670" spans="13:13" x14ac:dyDescent="0.25">
      <c r="M2670" s="1"/>
    </row>
    <row r="2671" spans="13:13" x14ac:dyDescent="0.25">
      <c r="M2671" s="1"/>
    </row>
    <row r="2672" spans="13:13" x14ac:dyDescent="0.25">
      <c r="M2672" s="1"/>
    </row>
    <row r="2673" spans="13:13" x14ac:dyDescent="0.25">
      <c r="M2673" s="1"/>
    </row>
    <row r="2674" spans="13:13" x14ac:dyDescent="0.25">
      <c r="M2674" s="1"/>
    </row>
    <row r="2675" spans="13:13" x14ac:dyDescent="0.25">
      <c r="M2675" s="1"/>
    </row>
    <row r="2676" spans="13:13" x14ac:dyDescent="0.25">
      <c r="M2676" s="1"/>
    </row>
    <row r="2677" spans="13:13" x14ac:dyDescent="0.25">
      <c r="M2677" s="1"/>
    </row>
    <row r="2678" spans="13:13" x14ac:dyDescent="0.25">
      <c r="M2678" s="1"/>
    </row>
    <row r="2679" spans="13:13" x14ac:dyDescent="0.25">
      <c r="M2679" s="1"/>
    </row>
    <row r="2680" spans="13:13" x14ac:dyDescent="0.25">
      <c r="M2680" s="1"/>
    </row>
    <row r="2681" spans="13:13" x14ac:dyDescent="0.25">
      <c r="M2681" s="1"/>
    </row>
    <row r="2682" spans="13:13" x14ac:dyDescent="0.25">
      <c r="M2682" s="1"/>
    </row>
    <row r="2683" spans="13:13" x14ac:dyDescent="0.25">
      <c r="M2683" s="1"/>
    </row>
    <row r="2684" spans="13:13" x14ac:dyDescent="0.25">
      <c r="M2684" s="1"/>
    </row>
    <row r="2685" spans="13:13" x14ac:dyDescent="0.25">
      <c r="M2685" s="1"/>
    </row>
    <row r="2686" spans="13:13" x14ac:dyDescent="0.25">
      <c r="M2686" s="1"/>
    </row>
    <row r="2687" spans="13:13" x14ac:dyDescent="0.25">
      <c r="M2687" s="1"/>
    </row>
    <row r="2688" spans="13:13" x14ac:dyDescent="0.25">
      <c r="M2688" s="1"/>
    </row>
    <row r="2689" spans="13:13" x14ac:dyDescent="0.25">
      <c r="M2689" s="1"/>
    </row>
    <row r="2690" spans="13:13" x14ac:dyDescent="0.25">
      <c r="M2690" s="1"/>
    </row>
    <row r="2691" spans="13:13" x14ac:dyDescent="0.25">
      <c r="M2691" s="1"/>
    </row>
    <row r="2692" spans="13:13" x14ac:dyDescent="0.25">
      <c r="M2692" s="1"/>
    </row>
    <row r="2693" spans="13:13" x14ac:dyDescent="0.25">
      <c r="M2693" s="1"/>
    </row>
    <row r="2694" spans="13:13" x14ac:dyDescent="0.25">
      <c r="M2694" s="1"/>
    </row>
    <row r="2695" spans="13:13" x14ac:dyDescent="0.25">
      <c r="M2695" s="1"/>
    </row>
    <row r="2696" spans="13:13" x14ac:dyDescent="0.25">
      <c r="M2696" s="1"/>
    </row>
    <row r="2697" spans="13:13" x14ac:dyDescent="0.25">
      <c r="M2697" s="1"/>
    </row>
    <row r="2698" spans="13:13" x14ac:dyDescent="0.25">
      <c r="M2698" s="1"/>
    </row>
    <row r="2699" spans="13:13" x14ac:dyDescent="0.25">
      <c r="M2699" s="1"/>
    </row>
    <row r="2700" spans="13:13" x14ac:dyDescent="0.25">
      <c r="M2700" s="1"/>
    </row>
    <row r="2701" spans="13:13" x14ac:dyDescent="0.25">
      <c r="M2701" s="1"/>
    </row>
    <row r="2702" spans="13:13" x14ac:dyDescent="0.25">
      <c r="M2702" s="1"/>
    </row>
    <row r="2703" spans="13:13" x14ac:dyDescent="0.25">
      <c r="M2703" s="1"/>
    </row>
    <row r="2704" spans="13:13" x14ac:dyDescent="0.25">
      <c r="M2704" s="1"/>
    </row>
    <row r="2705" spans="13:13" x14ac:dyDescent="0.25">
      <c r="M2705" s="1"/>
    </row>
    <row r="2706" spans="13:13" x14ac:dyDescent="0.25">
      <c r="M2706" s="1"/>
    </row>
    <row r="2707" spans="13:13" x14ac:dyDescent="0.25">
      <c r="M2707" s="1"/>
    </row>
    <row r="2708" spans="13:13" x14ac:dyDescent="0.25">
      <c r="M2708" s="1"/>
    </row>
    <row r="2709" spans="13:13" x14ac:dyDescent="0.25">
      <c r="M2709" s="1"/>
    </row>
    <row r="2710" spans="13:13" x14ac:dyDescent="0.25">
      <c r="M2710" s="1"/>
    </row>
    <row r="2711" spans="13:13" x14ac:dyDescent="0.25">
      <c r="M2711" s="1"/>
    </row>
    <row r="2712" spans="13:13" x14ac:dyDescent="0.25">
      <c r="M2712" s="1"/>
    </row>
    <row r="2713" spans="13:13" x14ac:dyDescent="0.25">
      <c r="M2713" s="1"/>
    </row>
    <row r="2714" spans="13:13" x14ac:dyDescent="0.25">
      <c r="M2714" s="1"/>
    </row>
    <row r="2715" spans="13:13" x14ac:dyDescent="0.25">
      <c r="M2715" s="1"/>
    </row>
    <row r="2716" spans="13:13" x14ac:dyDescent="0.25">
      <c r="M2716" s="1"/>
    </row>
    <row r="2717" spans="13:13" x14ac:dyDescent="0.25">
      <c r="M2717" s="1"/>
    </row>
    <row r="2718" spans="13:13" x14ac:dyDescent="0.25">
      <c r="M2718" s="1"/>
    </row>
    <row r="2719" spans="13:13" x14ac:dyDescent="0.25">
      <c r="M2719" s="1"/>
    </row>
    <row r="2720" spans="13:13" x14ac:dyDescent="0.25">
      <c r="M2720" s="1"/>
    </row>
    <row r="2721" spans="13:13" x14ac:dyDescent="0.25">
      <c r="M2721" s="1"/>
    </row>
    <row r="2722" spans="13:13" x14ac:dyDescent="0.25">
      <c r="M2722" s="1"/>
    </row>
    <row r="2723" spans="13:13" x14ac:dyDescent="0.25">
      <c r="M2723" s="1"/>
    </row>
    <row r="2724" spans="13:13" x14ac:dyDescent="0.25">
      <c r="M2724" s="1"/>
    </row>
    <row r="2725" spans="13:13" x14ac:dyDescent="0.25">
      <c r="M2725" s="1"/>
    </row>
    <row r="2726" spans="13:13" x14ac:dyDescent="0.25">
      <c r="M2726" s="1"/>
    </row>
    <row r="2727" spans="13:13" x14ac:dyDescent="0.25">
      <c r="M2727" s="1"/>
    </row>
    <row r="2728" spans="13:13" x14ac:dyDescent="0.25">
      <c r="M2728" s="1"/>
    </row>
    <row r="2729" spans="13:13" x14ac:dyDescent="0.25">
      <c r="M2729" s="1"/>
    </row>
    <row r="2730" spans="13:13" x14ac:dyDescent="0.25">
      <c r="M2730" s="1"/>
    </row>
    <row r="2731" spans="13:13" x14ac:dyDescent="0.25">
      <c r="M2731" s="1"/>
    </row>
    <row r="2732" spans="13:13" x14ac:dyDescent="0.25">
      <c r="M2732" s="1"/>
    </row>
    <row r="2733" spans="13:13" x14ac:dyDescent="0.25">
      <c r="M2733" s="1"/>
    </row>
    <row r="2734" spans="13:13" x14ac:dyDescent="0.25">
      <c r="M2734" s="1"/>
    </row>
    <row r="2735" spans="13:13" x14ac:dyDescent="0.25">
      <c r="M2735" s="1"/>
    </row>
    <row r="2736" spans="13:13" x14ac:dyDescent="0.25">
      <c r="M2736" s="1"/>
    </row>
    <row r="2737" spans="13:13" x14ac:dyDescent="0.25">
      <c r="M2737" s="1"/>
    </row>
    <row r="2738" spans="13:13" x14ac:dyDescent="0.25">
      <c r="M2738" s="1"/>
    </row>
    <row r="2739" spans="13:13" x14ac:dyDescent="0.25">
      <c r="M2739" s="1"/>
    </row>
    <row r="2740" spans="13:13" x14ac:dyDescent="0.25">
      <c r="M2740" s="1"/>
    </row>
    <row r="2741" spans="13:13" x14ac:dyDescent="0.25">
      <c r="M2741" s="1"/>
    </row>
    <row r="2742" spans="13:13" x14ac:dyDescent="0.25">
      <c r="M2742" s="1"/>
    </row>
    <row r="2743" spans="13:13" x14ac:dyDescent="0.25">
      <c r="M2743" s="1"/>
    </row>
    <row r="2744" spans="13:13" x14ac:dyDescent="0.25">
      <c r="M2744" s="1"/>
    </row>
    <row r="2745" spans="13:13" x14ac:dyDescent="0.25">
      <c r="M2745" s="1"/>
    </row>
    <row r="2746" spans="13:13" x14ac:dyDescent="0.25">
      <c r="M2746" s="1"/>
    </row>
    <row r="2747" spans="13:13" x14ac:dyDescent="0.25">
      <c r="M2747" s="1"/>
    </row>
    <row r="2748" spans="13:13" x14ac:dyDescent="0.25">
      <c r="M2748" s="1"/>
    </row>
    <row r="2749" spans="13:13" x14ac:dyDescent="0.25">
      <c r="M2749" s="1"/>
    </row>
    <row r="2750" spans="13:13" x14ac:dyDescent="0.25">
      <c r="M2750" s="1"/>
    </row>
    <row r="2751" spans="13:13" x14ac:dyDescent="0.25">
      <c r="M2751" s="1"/>
    </row>
    <row r="2752" spans="13:13" x14ac:dyDescent="0.25">
      <c r="M2752" s="1"/>
    </row>
    <row r="2753" spans="13:13" x14ac:dyDescent="0.25">
      <c r="M2753" s="1"/>
    </row>
    <row r="2754" spans="13:13" x14ac:dyDescent="0.25">
      <c r="M2754" s="1"/>
    </row>
    <row r="2755" spans="13:13" x14ac:dyDescent="0.25">
      <c r="M2755" s="1"/>
    </row>
    <row r="2756" spans="13:13" x14ac:dyDescent="0.25">
      <c r="M2756" s="1"/>
    </row>
    <row r="2757" spans="13:13" x14ac:dyDescent="0.25">
      <c r="M2757" s="1"/>
    </row>
    <row r="2758" spans="13:13" x14ac:dyDescent="0.25">
      <c r="M2758" s="1"/>
    </row>
    <row r="2759" spans="13:13" x14ac:dyDescent="0.25">
      <c r="M2759" s="1"/>
    </row>
    <row r="2760" spans="13:13" x14ac:dyDescent="0.25">
      <c r="M2760" s="1"/>
    </row>
    <row r="2761" spans="13:13" x14ac:dyDescent="0.25">
      <c r="M2761" s="1"/>
    </row>
    <row r="2762" spans="13:13" x14ac:dyDescent="0.25">
      <c r="M2762" s="1"/>
    </row>
    <row r="2763" spans="13:13" x14ac:dyDescent="0.25">
      <c r="M2763" s="1"/>
    </row>
    <row r="2764" spans="13:13" x14ac:dyDescent="0.25">
      <c r="M2764" s="1"/>
    </row>
    <row r="2765" spans="13:13" x14ac:dyDescent="0.25">
      <c r="M2765" s="1"/>
    </row>
    <row r="2766" spans="13:13" x14ac:dyDescent="0.25">
      <c r="M2766" s="1"/>
    </row>
    <row r="2767" spans="13:13" x14ac:dyDescent="0.25">
      <c r="M2767" s="1"/>
    </row>
    <row r="2768" spans="13:13" x14ac:dyDescent="0.25">
      <c r="M2768" s="1"/>
    </row>
    <row r="2769" spans="13:13" x14ac:dyDescent="0.25">
      <c r="M2769" s="1"/>
    </row>
    <row r="2770" spans="13:13" x14ac:dyDescent="0.25">
      <c r="M2770" s="1"/>
    </row>
    <row r="2771" spans="13:13" x14ac:dyDescent="0.25">
      <c r="M2771" s="1"/>
    </row>
    <row r="2772" spans="13:13" x14ac:dyDescent="0.25">
      <c r="M2772" s="1"/>
    </row>
    <row r="2773" spans="13:13" x14ac:dyDescent="0.25">
      <c r="M2773" s="1"/>
    </row>
    <row r="2774" spans="13:13" x14ac:dyDescent="0.25">
      <c r="M2774" s="1"/>
    </row>
    <row r="2775" spans="13:13" x14ac:dyDescent="0.25">
      <c r="M2775" s="1"/>
    </row>
    <row r="2776" spans="13:13" x14ac:dyDescent="0.25">
      <c r="M2776" s="1"/>
    </row>
    <row r="2777" spans="13:13" x14ac:dyDescent="0.25">
      <c r="M2777" s="1"/>
    </row>
    <row r="2778" spans="13:13" x14ac:dyDescent="0.25">
      <c r="M2778" s="1"/>
    </row>
    <row r="2779" spans="13:13" x14ac:dyDescent="0.25">
      <c r="M2779" s="1"/>
    </row>
    <row r="2780" spans="13:13" x14ac:dyDescent="0.25">
      <c r="M2780" s="1"/>
    </row>
    <row r="2781" spans="13:13" x14ac:dyDescent="0.25">
      <c r="M2781" s="1"/>
    </row>
    <row r="2782" spans="13:13" x14ac:dyDescent="0.25">
      <c r="M2782" s="1"/>
    </row>
    <row r="2783" spans="13:13" x14ac:dyDescent="0.25">
      <c r="M2783" s="1"/>
    </row>
    <row r="2784" spans="13:13" x14ac:dyDescent="0.25">
      <c r="M2784" s="1"/>
    </row>
    <row r="2785" spans="13:13" x14ac:dyDescent="0.25">
      <c r="M2785" s="1"/>
    </row>
    <row r="2786" spans="13:13" x14ac:dyDescent="0.25">
      <c r="M2786" s="1"/>
    </row>
    <row r="2787" spans="13:13" x14ac:dyDescent="0.25">
      <c r="M2787" s="1"/>
    </row>
    <row r="2788" spans="13:13" x14ac:dyDescent="0.25">
      <c r="M2788" s="1"/>
    </row>
    <row r="2789" spans="13:13" x14ac:dyDescent="0.25">
      <c r="M2789" s="1"/>
    </row>
    <row r="2790" spans="13:13" x14ac:dyDescent="0.25">
      <c r="M2790" s="1"/>
    </row>
    <row r="2791" spans="13:13" x14ac:dyDescent="0.25">
      <c r="M2791" s="1"/>
    </row>
    <row r="2792" spans="13:13" x14ac:dyDescent="0.25">
      <c r="M2792" s="1"/>
    </row>
    <row r="2793" spans="13:13" x14ac:dyDescent="0.25">
      <c r="M2793" s="1"/>
    </row>
    <row r="2794" spans="13:13" x14ac:dyDescent="0.25">
      <c r="M2794" s="1"/>
    </row>
    <row r="2795" spans="13:13" x14ac:dyDescent="0.25">
      <c r="M2795" s="1"/>
    </row>
    <row r="2796" spans="13:13" x14ac:dyDescent="0.25">
      <c r="M2796" s="1"/>
    </row>
    <row r="2797" spans="13:13" x14ac:dyDescent="0.25">
      <c r="M2797" s="1"/>
    </row>
    <row r="2798" spans="13:13" x14ac:dyDescent="0.25">
      <c r="M2798" s="1"/>
    </row>
    <row r="2799" spans="13:13" x14ac:dyDescent="0.25">
      <c r="M2799" s="1"/>
    </row>
    <row r="2800" spans="13:13" x14ac:dyDescent="0.25">
      <c r="M2800" s="1"/>
    </row>
    <row r="2801" spans="13:13" x14ac:dyDescent="0.25">
      <c r="M2801" s="1"/>
    </row>
    <row r="2802" spans="13:13" x14ac:dyDescent="0.25">
      <c r="M2802" s="1"/>
    </row>
    <row r="2803" spans="13:13" x14ac:dyDescent="0.25">
      <c r="M2803" s="1"/>
    </row>
    <row r="2804" spans="13:13" x14ac:dyDescent="0.25">
      <c r="M2804" s="1"/>
    </row>
    <row r="2805" spans="13:13" x14ac:dyDescent="0.25">
      <c r="M2805" s="1"/>
    </row>
    <row r="2806" spans="13:13" x14ac:dyDescent="0.25">
      <c r="M2806" s="1"/>
    </row>
    <row r="2807" spans="13:13" x14ac:dyDescent="0.25">
      <c r="M2807" s="1"/>
    </row>
    <row r="2808" spans="13:13" x14ac:dyDescent="0.25">
      <c r="M2808" s="1"/>
    </row>
    <row r="2809" spans="13:13" x14ac:dyDescent="0.25">
      <c r="M2809" s="1"/>
    </row>
    <row r="2810" spans="13:13" x14ac:dyDescent="0.25">
      <c r="M2810" s="1"/>
    </row>
    <row r="2811" spans="13:13" x14ac:dyDescent="0.25">
      <c r="M2811" s="1"/>
    </row>
    <row r="2812" spans="13:13" x14ac:dyDescent="0.25">
      <c r="M2812" s="1"/>
    </row>
    <row r="2813" spans="13:13" x14ac:dyDescent="0.25">
      <c r="M2813" s="1"/>
    </row>
    <row r="2814" spans="13:13" x14ac:dyDescent="0.25">
      <c r="M2814" s="1"/>
    </row>
    <row r="2815" spans="13:13" x14ac:dyDescent="0.25">
      <c r="M2815" s="1"/>
    </row>
    <row r="2816" spans="13:13" x14ac:dyDescent="0.25">
      <c r="M2816" s="1"/>
    </row>
    <row r="2817" spans="13:13" x14ac:dyDescent="0.25">
      <c r="M2817" s="1"/>
    </row>
    <row r="2818" spans="13:13" x14ac:dyDescent="0.25">
      <c r="M2818" s="1"/>
    </row>
    <row r="2819" spans="13:13" x14ac:dyDescent="0.25">
      <c r="M2819" s="1"/>
    </row>
    <row r="2820" spans="13:13" x14ac:dyDescent="0.25">
      <c r="M2820" s="1"/>
    </row>
    <row r="2821" spans="13:13" x14ac:dyDescent="0.25">
      <c r="M2821" s="1"/>
    </row>
    <row r="2822" spans="13:13" x14ac:dyDescent="0.25">
      <c r="M2822" s="1"/>
    </row>
    <row r="2823" spans="13:13" x14ac:dyDescent="0.25">
      <c r="M2823" s="1"/>
    </row>
    <row r="2824" spans="13:13" x14ac:dyDescent="0.25">
      <c r="M2824" s="1"/>
    </row>
    <row r="2825" spans="13:13" x14ac:dyDescent="0.25">
      <c r="M2825" s="1"/>
    </row>
    <row r="2826" spans="13:13" x14ac:dyDescent="0.25">
      <c r="M2826" s="1"/>
    </row>
    <row r="2827" spans="13:13" x14ac:dyDescent="0.25">
      <c r="M2827" s="1"/>
    </row>
    <row r="2828" spans="13:13" x14ac:dyDescent="0.25">
      <c r="M2828" s="1"/>
    </row>
    <row r="2829" spans="13:13" x14ac:dyDescent="0.25">
      <c r="M2829" s="1"/>
    </row>
    <row r="2830" spans="13:13" x14ac:dyDescent="0.25">
      <c r="M2830" s="1"/>
    </row>
    <row r="2831" spans="13:13" x14ac:dyDescent="0.25">
      <c r="M2831" s="1"/>
    </row>
    <row r="2832" spans="13:13" x14ac:dyDescent="0.25">
      <c r="M2832" s="1"/>
    </row>
    <row r="2833" spans="13:13" x14ac:dyDescent="0.25">
      <c r="M2833" s="1"/>
    </row>
    <row r="2834" spans="13:13" x14ac:dyDescent="0.25">
      <c r="M2834" s="1"/>
    </row>
    <row r="2835" spans="13:13" x14ac:dyDescent="0.25">
      <c r="M2835" s="1"/>
    </row>
    <row r="2836" spans="13:13" x14ac:dyDescent="0.25">
      <c r="M2836" s="1"/>
    </row>
    <row r="2837" spans="13:13" x14ac:dyDescent="0.25">
      <c r="M2837" s="1"/>
    </row>
    <row r="2838" spans="13:13" x14ac:dyDescent="0.25">
      <c r="M2838" s="1"/>
    </row>
    <row r="2839" spans="13:13" x14ac:dyDescent="0.25">
      <c r="M2839" s="1"/>
    </row>
    <row r="2840" spans="13:13" x14ac:dyDescent="0.25">
      <c r="M2840" s="1"/>
    </row>
    <row r="2841" spans="13:13" x14ac:dyDescent="0.25">
      <c r="M2841" s="1"/>
    </row>
    <row r="2842" spans="13:13" x14ac:dyDescent="0.25">
      <c r="M2842" s="1"/>
    </row>
    <row r="2843" spans="13:13" x14ac:dyDescent="0.25">
      <c r="M2843" s="1"/>
    </row>
    <row r="2844" spans="13:13" x14ac:dyDescent="0.25">
      <c r="M2844" s="1"/>
    </row>
    <row r="2845" spans="13:13" x14ac:dyDescent="0.25">
      <c r="M2845" s="1"/>
    </row>
    <row r="2846" spans="13:13" x14ac:dyDescent="0.25">
      <c r="M2846" s="1"/>
    </row>
    <row r="2847" spans="13:13" x14ac:dyDescent="0.25">
      <c r="M2847" s="1"/>
    </row>
    <row r="2848" spans="13:13" x14ac:dyDescent="0.25">
      <c r="M2848" s="1"/>
    </row>
    <row r="2849" spans="13:13" x14ac:dyDescent="0.25">
      <c r="M2849" s="1"/>
    </row>
    <row r="2850" spans="13:13" x14ac:dyDescent="0.25">
      <c r="M2850" s="1"/>
    </row>
    <row r="2851" spans="13:13" x14ac:dyDescent="0.25">
      <c r="M2851" s="1"/>
    </row>
    <row r="2852" spans="13:13" x14ac:dyDescent="0.25">
      <c r="M2852" s="1"/>
    </row>
    <row r="2853" spans="13:13" x14ac:dyDescent="0.25">
      <c r="M2853" s="1"/>
    </row>
    <row r="2854" spans="13:13" x14ac:dyDescent="0.25">
      <c r="M2854" s="1"/>
    </row>
    <row r="2855" spans="13:13" x14ac:dyDescent="0.25">
      <c r="M2855" s="1"/>
    </row>
    <row r="2856" spans="13:13" x14ac:dyDescent="0.25">
      <c r="M2856" s="1"/>
    </row>
    <row r="2857" spans="13:13" x14ac:dyDescent="0.25">
      <c r="M2857" s="1"/>
    </row>
    <row r="2858" spans="13:13" x14ac:dyDescent="0.25">
      <c r="M2858" s="1"/>
    </row>
    <row r="2859" spans="13:13" x14ac:dyDescent="0.25">
      <c r="M2859" s="1"/>
    </row>
    <row r="2860" spans="13:13" x14ac:dyDescent="0.25">
      <c r="M2860" s="1"/>
    </row>
    <row r="2861" spans="13:13" x14ac:dyDescent="0.25">
      <c r="M2861" s="1"/>
    </row>
    <row r="2862" spans="13:13" x14ac:dyDescent="0.25">
      <c r="M2862" s="1"/>
    </row>
    <row r="2863" spans="13:13" x14ac:dyDescent="0.25">
      <c r="M2863" s="1"/>
    </row>
    <row r="2864" spans="13:13" x14ac:dyDescent="0.25">
      <c r="M2864" s="1"/>
    </row>
    <row r="2865" spans="13:13" x14ac:dyDescent="0.25">
      <c r="M2865" s="1"/>
    </row>
    <row r="2866" spans="13:13" x14ac:dyDescent="0.25">
      <c r="M2866" s="1"/>
    </row>
    <row r="2867" spans="13:13" x14ac:dyDescent="0.25">
      <c r="M2867" s="1"/>
    </row>
    <row r="2868" spans="13:13" x14ac:dyDescent="0.25">
      <c r="M2868" s="1"/>
    </row>
    <row r="2869" spans="13:13" x14ac:dyDescent="0.25">
      <c r="M2869" s="1"/>
    </row>
    <row r="2870" spans="13:13" x14ac:dyDescent="0.25">
      <c r="M2870" s="1"/>
    </row>
    <row r="2871" spans="13:13" x14ac:dyDescent="0.25">
      <c r="M2871" s="1"/>
    </row>
    <row r="2872" spans="13:13" x14ac:dyDescent="0.25">
      <c r="M2872" s="1"/>
    </row>
    <row r="2873" spans="13:13" x14ac:dyDescent="0.25">
      <c r="M2873" s="1"/>
    </row>
    <row r="2874" spans="13:13" x14ac:dyDescent="0.25">
      <c r="M2874" s="1"/>
    </row>
    <row r="2875" spans="13:13" x14ac:dyDescent="0.25">
      <c r="M2875" s="1"/>
    </row>
    <row r="2876" spans="13:13" x14ac:dyDescent="0.25">
      <c r="M2876" s="1"/>
    </row>
    <row r="2877" spans="13:13" x14ac:dyDescent="0.25">
      <c r="M2877" s="1"/>
    </row>
    <row r="2878" spans="13:13" x14ac:dyDescent="0.25">
      <c r="M2878" s="1"/>
    </row>
    <row r="2879" spans="13:13" x14ac:dyDescent="0.25">
      <c r="M2879" s="1"/>
    </row>
    <row r="2880" spans="13:13" x14ac:dyDescent="0.25">
      <c r="M2880" s="1"/>
    </row>
    <row r="2881" spans="13:13" x14ac:dyDescent="0.25">
      <c r="M2881" s="1"/>
    </row>
    <row r="2882" spans="13:13" x14ac:dyDescent="0.25">
      <c r="M2882" s="1"/>
    </row>
    <row r="2883" spans="13:13" x14ac:dyDescent="0.25">
      <c r="M2883" s="1"/>
    </row>
    <row r="2884" spans="13:13" x14ac:dyDescent="0.25">
      <c r="M2884" s="1"/>
    </row>
    <row r="2885" spans="13:13" x14ac:dyDescent="0.25">
      <c r="M2885" s="1"/>
    </row>
    <row r="2886" spans="13:13" x14ac:dyDescent="0.25">
      <c r="M2886" s="1"/>
    </row>
    <row r="2887" spans="13:13" x14ac:dyDescent="0.25">
      <c r="M2887" s="1"/>
    </row>
    <row r="2888" spans="13:13" x14ac:dyDescent="0.25">
      <c r="M2888" s="1"/>
    </row>
    <row r="2889" spans="13:13" x14ac:dyDescent="0.25">
      <c r="M2889" s="1"/>
    </row>
    <row r="2890" spans="13:13" x14ac:dyDescent="0.25">
      <c r="M2890" s="1"/>
    </row>
    <row r="2891" spans="13:13" x14ac:dyDescent="0.25">
      <c r="M2891" s="1"/>
    </row>
    <row r="2892" spans="13:13" x14ac:dyDescent="0.25">
      <c r="M2892" s="1"/>
    </row>
    <row r="2893" spans="13:13" x14ac:dyDescent="0.25">
      <c r="M2893" s="1"/>
    </row>
    <row r="2894" spans="13:13" x14ac:dyDescent="0.25">
      <c r="M2894" s="1"/>
    </row>
    <row r="2895" spans="13:13" x14ac:dyDescent="0.25">
      <c r="M2895" s="1"/>
    </row>
    <row r="2896" spans="13:13" x14ac:dyDescent="0.25">
      <c r="M2896" s="1"/>
    </row>
    <row r="2897" spans="13:13" x14ac:dyDescent="0.25">
      <c r="M2897" s="1"/>
    </row>
    <row r="2898" spans="13:13" x14ac:dyDescent="0.25">
      <c r="M2898" s="1"/>
    </row>
    <row r="2899" spans="13:13" x14ac:dyDescent="0.25">
      <c r="M2899" s="1"/>
    </row>
    <row r="2900" spans="13:13" x14ac:dyDescent="0.25">
      <c r="M2900" s="1"/>
    </row>
    <row r="2901" spans="13:13" x14ac:dyDescent="0.25">
      <c r="M2901" s="1"/>
    </row>
    <row r="2902" spans="13:13" x14ac:dyDescent="0.25">
      <c r="M2902" s="1"/>
    </row>
    <row r="2903" spans="13:13" x14ac:dyDescent="0.25">
      <c r="M2903" s="1"/>
    </row>
    <row r="2904" spans="13:13" x14ac:dyDescent="0.25">
      <c r="M2904" s="1"/>
    </row>
    <row r="2905" spans="13:13" x14ac:dyDescent="0.25">
      <c r="M2905" s="1"/>
    </row>
    <row r="2906" spans="13:13" x14ac:dyDescent="0.25">
      <c r="M2906" s="1"/>
    </row>
    <row r="2907" spans="13:13" x14ac:dyDescent="0.25">
      <c r="M2907" s="1"/>
    </row>
    <row r="2908" spans="13:13" x14ac:dyDescent="0.25">
      <c r="M2908" s="1"/>
    </row>
    <row r="2909" spans="13:13" x14ac:dyDescent="0.25">
      <c r="M2909" s="1"/>
    </row>
    <row r="2910" spans="13:13" x14ac:dyDescent="0.25">
      <c r="M2910" s="1"/>
    </row>
    <row r="2911" spans="13:13" x14ac:dyDescent="0.25">
      <c r="M2911" s="1"/>
    </row>
    <row r="2912" spans="13:13" x14ac:dyDescent="0.25">
      <c r="M2912" s="1"/>
    </row>
    <row r="2913" spans="13:13" x14ac:dyDescent="0.25">
      <c r="M2913" s="1"/>
    </row>
    <row r="2914" spans="13:13" x14ac:dyDescent="0.25">
      <c r="M2914" s="1"/>
    </row>
    <row r="2915" spans="13:13" x14ac:dyDescent="0.25">
      <c r="M2915" s="1"/>
    </row>
    <row r="2916" spans="13:13" x14ac:dyDescent="0.25">
      <c r="M2916" s="1"/>
    </row>
    <row r="2917" spans="13:13" x14ac:dyDescent="0.25">
      <c r="M2917" s="1"/>
    </row>
    <row r="2918" spans="13:13" x14ac:dyDescent="0.25">
      <c r="M2918" s="1"/>
    </row>
    <row r="2919" spans="13:13" x14ac:dyDescent="0.25">
      <c r="M2919" s="1"/>
    </row>
    <row r="2920" spans="13:13" x14ac:dyDescent="0.25">
      <c r="M2920" s="1"/>
    </row>
    <row r="2921" spans="13:13" x14ac:dyDescent="0.25">
      <c r="M2921" s="1"/>
    </row>
    <row r="2922" spans="13:13" x14ac:dyDescent="0.25">
      <c r="M2922" s="1"/>
    </row>
    <row r="2923" spans="13:13" x14ac:dyDescent="0.25">
      <c r="M2923" s="1"/>
    </row>
    <row r="2924" spans="13:13" x14ac:dyDescent="0.25">
      <c r="M2924" s="1"/>
    </row>
    <row r="2925" spans="13:13" x14ac:dyDescent="0.25">
      <c r="M2925" s="1"/>
    </row>
    <row r="2926" spans="13:13" x14ac:dyDescent="0.25">
      <c r="M2926" s="1"/>
    </row>
    <row r="2927" spans="13:13" x14ac:dyDescent="0.25">
      <c r="M2927" s="1"/>
    </row>
    <row r="2928" spans="13:13" x14ac:dyDescent="0.25">
      <c r="M2928" s="1"/>
    </row>
    <row r="2929" spans="13:13" x14ac:dyDescent="0.25">
      <c r="M2929" s="1"/>
    </row>
    <row r="2930" spans="13:13" x14ac:dyDescent="0.25">
      <c r="M2930" s="1"/>
    </row>
    <row r="2931" spans="13:13" x14ac:dyDescent="0.25">
      <c r="M2931" s="1"/>
    </row>
    <row r="2932" spans="13:13" x14ac:dyDescent="0.25">
      <c r="M2932" s="1"/>
    </row>
    <row r="2933" spans="13:13" x14ac:dyDescent="0.25">
      <c r="M2933" s="1"/>
    </row>
    <row r="2934" spans="13:13" x14ac:dyDescent="0.25">
      <c r="M2934" s="1"/>
    </row>
    <row r="2935" spans="13:13" x14ac:dyDescent="0.25">
      <c r="M2935" s="1"/>
    </row>
    <row r="2936" spans="13:13" x14ac:dyDescent="0.25">
      <c r="M2936" s="1"/>
    </row>
    <row r="2937" spans="13:13" x14ac:dyDescent="0.25">
      <c r="M2937" s="1"/>
    </row>
    <row r="2938" spans="13:13" x14ac:dyDescent="0.25">
      <c r="M2938" s="1"/>
    </row>
    <row r="2939" spans="13:13" x14ac:dyDescent="0.25">
      <c r="M2939" s="1"/>
    </row>
    <row r="2940" spans="13:13" x14ac:dyDescent="0.25">
      <c r="M2940" s="1"/>
    </row>
    <row r="2941" spans="13:13" x14ac:dyDescent="0.25">
      <c r="M2941" s="1"/>
    </row>
    <row r="2942" spans="13:13" x14ac:dyDescent="0.25">
      <c r="M2942" s="1"/>
    </row>
    <row r="2943" spans="13:13" x14ac:dyDescent="0.25">
      <c r="M2943" s="1"/>
    </row>
    <row r="2944" spans="13:13" x14ac:dyDescent="0.25">
      <c r="M2944" s="1"/>
    </row>
    <row r="2945" spans="13:13" x14ac:dyDescent="0.25">
      <c r="M2945" s="1"/>
    </row>
    <row r="2946" spans="13:13" x14ac:dyDescent="0.25">
      <c r="M2946" s="1"/>
    </row>
    <row r="2947" spans="13:13" x14ac:dyDescent="0.25">
      <c r="M2947" s="1"/>
    </row>
    <row r="2948" spans="13:13" x14ac:dyDescent="0.25">
      <c r="M2948" s="1"/>
    </row>
    <row r="2949" spans="13:13" x14ac:dyDescent="0.25">
      <c r="M2949" s="1"/>
    </row>
    <row r="2950" spans="13:13" x14ac:dyDescent="0.25">
      <c r="M2950" s="1"/>
    </row>
    <row r="2951" spans="13:13" x14ac:dyDescent="0.25">
      <c r="M2951" s="1"/>
    </row>
    <row r="2952" spans="13:13" x14ac:dyDescent="0.25">
      <c r="M2952" s="1"/>
    </row>
    <row r="2953" spans="13:13" x14ac:dyDescent="0.25">
      <c r="M2953" s="1"/>
    </row>
    <row r="2954" spans="13:13" x14ac:dyDescent="0.25">
      <c r="M2954" s="1"/>
    </row>
    <row r="2955" spans="13:13" x14ac:dyDescent="0.25">
      <c r="M2955" s="1"/>
    </row>
    <row r="2956" spans="13:13" x14ac:dyDescent="0.25">
      <c r="M2956" s="1"/>
    </row>
    <row r="2957" spans="13:13" x14ac:dyDescent="0.25">
      <c r="M2957" s="1"/>
    </row>
    <row r="2958" spans="13:13" x14ac:dyDescent="0.25">
      <c r="M2958" s="1"/>
    </row>
    <row r="2959" spans="13:13" x14ac:dyDescent="0.25">
      <c r="M2959" s="1"/>
    </row>
    <row r="2960" spans="13:13" x14ac:dyDescent="0.25">
      <c r="M2960" s="1"/>
    </row>
    <row r="2961" spans="13:13" x14ac:dyDescent="0.25">
      <c r="M2961" s="1"/>
    </row>
    <row r="2962" spans="13:13" x14ac:dyDescent="0.25">
      <c r="M2962" s="1"/>
    </row>
    <row r="2963" spans="13:13" x14ac:dyDescent="0.25">
      <c r="M2963" s="1"/>
    </row>
    <row r="2964" spans="13:13" x14ac:dyDescent="0.25">
      <c r="M2964" s="1"/>
    </row>
    <row r="2965" spans="13:13" x14ac:dyDescent="0.25">
      <c r="M2965" s="1"/>
    </row>
    <row r="2966" spans="13:13" x14ac:dyDescent="0.25">
      <c r="M2966" s="1"/>
    </row>
    <row r="2967" spans="13:13" x14ac:dyDescent="0.25">
      <c r="M2967" s="1"/>
    </row>
    <row r="2968" spans="13:13" x14ac:dyDescent="0.25">
      <c r="M2968" s="1"/>
    </row>
    <row r="2969" spans="13:13" x14ac:dyDescent="0.25">
      <c r="M2969" s="1"/>
    </row>
    <row r="2970" spans="13:13" x14ac:dyDescent="0.25">
      <c r="M2970" s="1"/>
    </row>
    <row r="2971" spans="13:13" x14ac:dyDescent="0.25">
      <c r="M2971" s="1"/>
    </row>
    <row r="2972" spans="13:13" x14ac:dyDescent="0.25">
      <c r="M2972" s="1"/>
    </row>
    <row r="2973" spans="13:13" x14ac:dyDescent="0.25">
      <c r="M2973" s="1"/>
    </row>
    <row r="2974" spans="13:13" x14ac:dyDescent="0.25">
      <c r="M2974" s="1"/>
    </row>
    <row r="2975" spans="13:13" x14ac:dyDescent="0.25">
      <c r="M2975" s="1"/>
    </row>
    <row r="2976" spans="13:13" x14ac:dyDescent="0.25">
      <c r="M2976" s="1"/>
    </row>
    <row r="2977" spans="13:13" x14ac:dyDescent="0.25">
      <c r="M2977" s="1"/>
    </row>
    <row r="2978" spans="13:13" x14ac:dyDescent="0.25">
      <c r="M2978" s="1"/>
    </row>
    <row r="2979" spans="13:13" x14ac:dyDescent="0.25">
      <c r="M2979" s="1"/>
    </row>
    <row r="2980" spans="13:13" x14ac:dyDescent="0.25">
      <c r="M2980" s="1"/>
    </row>
    <row r="2981" spans="13:13" x14ac:dyDescent="0.25">
      <c r="M2981" s="1"/>
    </row>
    <row r="2982" spans="13:13" x14ac:dyDescent="0.25">
      <c r="M2982" s="1"/>
    </row>
    <row r="2983" spans="13:13" x14ac:dyDescent="0.25">
      <c r="M2983" s="1"/>
    </row>
    <row r="2984" spans="13:13" x14ac:dyDescent="0.25">
      <c r="M2984" s="1"/>
    </row>
    <row r="2985" spans="13:13" x14ac:dyDescent="0.25">
      <c r="M2985" s="1"/>
    </row>
    <row r="2986" spans="13:13" x14ac:dyDescent="0.25">
      <c r="M2986" s="1"/>
    </row>
    <row r="2987" spans="13:13" x14ac:dyDescent="0.25">
      <c r="M2987" s="1"/>
    </row>
    <row r="2988" spans="13:13" x14ac:dyDescent="0.25">
      <c r="M2988" s="1"/>
    </row>
    <row r="2989" spans="13:13" x14ac:dyDescent="0.25">
      <c r="M2989" s="1"/>
    </row>
    <row r="2990" spans="13:13" x14ac:dyDescent="0.25">
      <c r="M2990" s="1"/>
    </row>
    <row r="2991" spans="13:13" x14ac:dyDescent="0.25">
      <c r="M2991" s="1"/>
    </row>
    <row r="2992" spans="13:13" x14ac:dyDescent="0.25">
      <c r="M2992" s="1"/>
    </row>
    <row r="2993" spans="13:13" x14ac:dyDescent="0.25">
      <c r="M2993" s="1"/>
    </row>
    <row r="2994" spans="13:13" x14ac:dyDescent="0.25">
      <c r="M2994" s="1"/>
    </row>
    <row r="2995" spans="13:13" x14ac:dyDescent="0.25">
      <c r="M2995" s="1"/>
    </row>
    <row r="2996" spans="13:13" x14ac:dyDescent="0.25">
      <c r="M2996" s="1"/>
    </row>
    <row r="2997" spans="13:13" x14ac:dyDescent="0.25">
      <c r="M2997" s="1"/>
    </row>
    <row r="2998" spans="13:13" x14ac:dyDescent="0.25">
      <c r="M2998" s="1"/>
    </row>
    <row r="2999" spans="13:13" x14ac:dyDescent="0.25">
      <c r="M2999" s="1"/>
    </row>
    <row r="3000" spans="13:13" x14ac:dyDescent="0.25">
      <c r="M3000" s="1"/>
    </row>
    <row r="3001" spans="13:13" x14ac:dyDescent="0.25">
      <c r="M3001" s="1"/>
    </row>
    <row r="3002" spans="13:13" x14ac:dyDescent="0.25">
      <c r="M3002" s="1"/>
    </row>
    <row r="3003" spans="13:13" x14ac:dyDescent="0.25">
      <c r="M3003" s="1"/>
    </row>
    <row r="3004" spans="13:13" x14ac:dyDescent="0.25">
      <c r="M3004" s="1"/>
    </row>
    <row r="3005" spans="13:13" x14ac:dyDescent="0.25">
      <c r="M3005" s="1"/>
    </row>
    <row r="3006" spans="13:13" x14ac:dyDescent="0.25">
      <c r="M3006" s="1"/>
    </row>
    <row r="3007" spans="13:13" x14ac:dyDescent="0.25">
      <c r="M3007" s="1"/>
    </row>
    <row r="3008" spans="13:13" x14ac:dyDescent="0.25">
      <c r="M3008" s="1"/>
    </row>
    <row r="3009" spans="13:13" x14ac:dyDescent="0.25">
      <c r="M3009" s="1"/>
    </row>
    <row r="3010" spans="13:13" x14ac:dyDescent="0.25">
      <c r="M3010" s="1"/>
    </row>
    <row r="3011" spans="13:13" x14ac:dyDescent="0.25">
      <c r="M3011" s="1"/>
    </row>
    <row r="3012" spans="13:13" x14ac:dyDescent="0.25">
      <c r="M3012" s="1"/>
    </row>
    <row r="3013" spans="13:13" x14ac:dyDescent="0.25">
      <c r="M3013" s="1"/>
    </row>
    <row r="3014" spans="13:13" x14ac:dyDescent="0.25">
      <c r="M3014" s="1"/>
    </row>
    <row r="3015" spans="13:13" x14ac:dyDescent="0.25">
      <c r="M3015" s="1"/>
    </row>
    <row r="3016" spans="13:13" x14ac:dyDescent="0.25">
      <c r="M3016" s="1"/>
    </row>
    <row r="3017" spans="13:13" x14ac:dyDescent="0.25">
      <c r="M3017" s="1"/>
    </row>
    <row r="3018" spans="13:13" x14ac:dyDescent="0.25">
      <c r="M3018" s="1"/>
    </row>
    <row r="3019" spans="13:13" x14ac:dyDescent="0.25">
      <c r="M3019" s="1"/>
    </row>
    <row r="3020" spans="13:13" x14ac:dyDescent="0.25">
      <c r="M3020" s="1"/>
    </row>
    <row r="3021" spans="13:13" x14ac:dyDescent="0.25">
      <c r="M3021" s="1"/>
    </row>
    <row r="3022" spans="13:13" x14ac:dyDescent="0.25">
      <c r="M3022" s="1"/>
    </row>
    <row r="3023" spans="13:13" x14ac:dyDescent="0.25">
      <c r="M3023" s="1"/>
    </row>
    <row r="3024" spans="13:13" x14ac:dyDescent="0.25">
      <c r="M3024" s="1"/>
    </row>
    <row r="3025" spans="13:13" x14ac:dyDescent="0.25">
      <c r="M3025" s="1"/>
    </row>
    <row r="3026" spans="13:13" x14ac:dyDescent="0.25">
      <c r="M3026" s="1"/>
    </row>
    <row r="3027" spans="13:13" x14ac:dyDescent="0.25">
      <c r="M3027" s="1"/>
    </row>
    <row r="3028" spans="13:13" x14ac:dyDescent="0.25">
      <c r="M3028" s="1"/>
    </row>
    <row r="3029" spans="13:13" x14ac:dyDescent="0.25">
      <c r="M3029" s="1"/>
    </row>
    <row r="3030" spans="13:13" x14ac:dyDescent="0.25">
      <c r="M3030" s="1"/>
    </row>
    <row r="3031" spans="13:13" x14ac:dyDescent="0.25">
      <c r="M3031" s="1"/>
    </row>
    <row r="3032" spans="13:13" x14ac:dyDescent="0.25">
      <c r="M3032" s="1"/>
    </row>
    <row r="3033" spans="13:13" x14ac:dyDescent="0.25">
      <c r="M3033" s="1"/>
    </row>
    <row r="3034" spans="13:13" x14ac:dyDescent="0.25">
      <c r="M3034" s="1"/>
    </row>
    <row r="3035" spans="13:13" x14ac:dyDescent="0.25">
      <c r="M3035" s="1"/>
    </row>
    <row r="3036" spans="13:13" x14ac:dyDescent="0.25">
      <c r="M3036" s="1"/>
    </row>
    <row r="3037" spans="13:13" x14ac:dyDescent="0.25">
      <c r="M3037" s="1"/>
    </row>
    <row r="3038" spans="13:13" x14ac:dyDescent="0.25">
      <c r="M3038" s="1"/>
    </row>
    <row r="3039" spans="13:13" x14ac:dyDescent="0.25">
      <c r="M3039" s="1"/>
    </row>
    <row r="3040" spans="13:13" x14ac:dyDescent="0.25">
      <c r="M3040" s="1"/>
    </row>
    <row r="3041" spans="13:13" x14ac:dyDescent="0.25">
      <c r="M3041" s="1"/>
    </row>
    <row r="3042" spans="13:13" x14ac:dyDescent="0.25">
      <c r="M3042" s="1"/>
    </row>
    <row r="3043" spans="13:13" x14ac:dyDescent="0.25">
      <c r="M3043" s="1"/>
    </row>
    <row r="3044" spans="13:13" x14ac:dyDescent="0.25">
      <c r="M3044" s="1"/>
    </row>
    <row r="3045" spans="13:13" x14ac:dyDescent="0.25">
      <c r="M3045" s="1"/>
    </row>
    <row r="3046" spans="13:13" x14ac:dyDescent="0.25">
      <c r="M3046" s="1"/>
    </row>
    <row r="3047" spans="13:13" x14ac:dyDescent="0.25">
      <c r="M3047" s="1"/>
    </row>
    <row r="3048" spans="13:13" x14ac:dyDescent="0.25">
      <c r="M3048" s="1"/>
    </row>
    <row r="3049" spans="13:13" x14ac:dyDescent="0.25">
      <c r="M3049" s="1"/>
    </row>
    <row r="3050" spans="13:13" x14ac:dyDescent="0.25">
      <c r="M3050" s="1"/>
    </row>
    <row r="3051" spans="13:13" x14ac:dyDescent="0.25">
      <c r="M3051" s="1"/>
    </row>
    <row r="3052" spans="13:13" x14ac:dyDescent="0.25">
      <c r="M3052" s="1"/>
    </row>
    <row r="3053" spans="13:13" x14ac:dyDescent="0.25">
      <c r="M3053" s="1"/>
    </row>
    <row r="3054" spans="13:13" x14ac:dyDescent="0.25">
      <c r="M3054" s="1"/>
    </row>
    <row r="3055" spans="13:13" x14ac:dyDescent="0.25">
      <c r="M3055" s="1"/>
    </row>
    <row r="3056" spans="13:13" x14ac:dyDescent="0.25">
      <c r="M3056" s="1"/>
    </row>
    <row r="3057" spans="13:13" x14ac:dyDescent="0.25">
      <c r="M3057" s="1"/>
    </row>
    <row r="3058" spans="13:13" x14ac:dyDescent="0.25">
      <c r="M3058" s="1"/>
    </row>
    <row r="3059" spans="13:13" x14ac:dyDescent="0.25">
      <c r="M3059" s="1"/>
    </row>
    <row r="3060" spans="13:13" x14ac:dyDescent="0.25">
      <c r="M3060" s="1"/>
    </row>
    <row r="3061" spans="13:13" x14ac:dyDescent="0.25">
      <c r="M3061" s="1"/>
    </row>
    <row r="3062" spans="13:13" x14ac:dyDescent="0.25">
      <c r="M3062" s="1"/>
    </row>
    <row r="3063" spans="13:13" x14ac:dyDescent="0.25">
      <c r="M3063" s="1"/>
    </row>
    <row r="3064" spans="13:13" x14ac:dyDescent="0.25">
      <c r="M3064" s="1"/>
    </row>
    <row r="3065" spans="13:13" x14ac:dyDescent="0.25">
      <c r="M3065" s="1"/>
    </row>
    <row r="3066" spans="13:13" x14ac:dyDescent="0.25">
      <c r="M3066" s="1"/>
    </row>
    <row r="3067" spans="13:13" x14ac:dyDescent="0.25">
      <c r="M3067" s="1"/>
    </row>
    <row r="3068" spans="13:13" x14ac:dyDescent="0.25">
      <c r="M3068" s="1"/>
    </row>
    <row r="3069" spans="13:13" x14ac:dyDescent="0.25">
      <c r="M3069" s="1"/>
    </row>
    <row r="3070" spans="13:13" x14ac:dyDescent="0.25">
      <c r="M3070" s="1"/>
    </row>
    <row r="3071" spans="13:13" x14ac:dyDescent="0.25">
      <c r="M3071" s="1"/>
    </row>
    <row r="3072" spans="13:13" x14ac:dyDescent="0.25">
      <c r="M3072" s="1"/>
    </row>
    <row r="3073" spans="13:13" x14ac:dyDescent="0.25">
      <c r="M3073" s="1"/>
    </row>
    <row r="3074" spans="13:13" x14ac:dyDescent="0.25">
      <c r="M3074" s="1"/>
    </row>
    <row r="3075" spans="13:13" x14ac:dyDescent="0.25">
      <c r="M3075" s="1"/>
    </row>
    <row r="3076" spans="13:13" x14ac:dyDescent="0.25">
      <c r="M3076" s="1"/>
    </row>
    <row r="3077" spans="13:13" x14ac:dyDescent="0.25">
      <c r="M3077" s="1"/>
    </row>
    <row r="3078" spans="13:13" x14ac:dyDescent="0.25">
      <c r="M3078" s="1"/>
    </row>
    <row r="3079" spans="13:13" x14ac:dyDescent="0.25">
      <c r="M3079" s="1"/>
    </row>
    <row r="3080" spans="13:13" x14ac:dyDescent="0.25">
      <c r="M3080" s="1"/>
    </row>
    <row r="3081" spans="13:13" x14ac:dyDescent="0.25">
      <c r="M3081" s="1"/>
    </row>
    <row r="3082" spans="13:13" x14ac:dyDescent="0.25">
      <c r="M3082" s="1"/>
    </row>
    <row r="3083" spans="13:13" x14ac:dyDescent="0.25">
      <c r="M3083" s="1"/>
    </row>
    <row r="3084" spans="13:13" x14ac:dyDescent="0.25">
      <c r="M3084" s="1"/>
    </row>
    <row r="3085" spans="13:13" x14ac:dyDescent="0.25">
      <c r="M3085" s="1"/>
    </row>
    <row r="3086" spans="13:13" x14ac:dyDescent="0.25">
      <c r="M3086" s="1"/>
    </row>
    <row r="3087" spans="13:13" x14ac:dyDescent="0.25">
      <c r="M3087" s="1"/>
    </row>
    <row r="3088" spans="13:13" x14ac:dyDescent="0.25">
      <c r="M3088" s="1"/>
    </row>
    <row r="3089" spans="13:13" x14ac:dyDescent="0.25">
      <c r="M3089" s="1"/>
    </row>
    <row r="3090" spans="13:13" x14ac:dyDescent="0.25">
      <c r="M3090" s="1"/>
    </row>
    <row r="3091" spans="13:13" x14ac:dyDescent="0.25">
      <c r="M3091" s="1"/>
    </row>
    <row r="3092" spans="13:13" x14ac:dyDescent="0.25">
      <c r="M3092" s="1"/>
    </row>
    <row r="3093" spans="13:13" x14ac:dyDescent="0.25">
      <c r="M3093" s="1"/>
    </row>
    <row r="3094" spans="13:13" x14ac:dyDescent="0.25">
      <c r="M3094" s="1"/>
    </row>
    <row r="3095" spans="13:13" x14ac:dyDescent="0.25">
      <c r="M3095" s="1"/>
    </row>
    <row r="3096" spans="13:13" x14ac:dyDescent="0.25">
      <c r="M3096" s="1"/>
    </row>
    <row r="3097" spans="13:13" x14ac:dyDescent="0.25">
      <c r="M3097" s="1"/>
    </row>
    <row r="3098" spans="13:13" x14ac:dyDescent="0.25">
      <c r="M3098" s="1"/>
    </row>
    <row r="3099" spans="13:13" x14ac:dyDescent="0.25">
      <c r="M3099" s="1"/>
    </row>
    <row r="3100" spans="13:13" x14ac:dyDescent="0.25">
      <c r="M3100" s="1"/>
    </row>
    <row r="3101" spans="13:13" x14ac:dyDescent="0.25">
      <c r="M3101" s="1"/>
    </row>
    <row r="3102" spans="13:13" x14ac:dyDescent="0.25">
      <c r="M3102" s="1"/>
    </row>
    <row r="3103" spans="13:13" x14ac:dyDescent="0.25">
      <c r="M3103" s="1"/>
    </row>
    <row r="3104" spans="13:13" x14ac:dyDescent="0.25">
      <c r="M3104" s="1"/>
    </row>
    <row r="3105" spans="13:13" x14ac:dyDescent="0.25">
      <c r="M3105" s="1"/>
    </row>
    <row r="3106" spans="13:13" x14ac:dyDescent="0.25">
      <c r="M3106" s="1"/>
    </row>
    <row r="3107" spans="13:13" x14ac:dyDescent="0.25">
      <c r="M3107" s="1"/>
    </row>
    <row r="3108" spans="13:13" x14ac:dyDescent="0.25">
      <c r="M3108" s="1"/>
    </row>
    <row r="3109" spans="13:13" x14ac:dyDescent="0.25">
      <c r="M3109" s="1"/>
    </row>
    <row r="3110" spans="13:13" x14ac:dyDescent="0.25">
      <c r="M3110" s="1"/>
    </row>
    <row r="3111" spans="13:13" x14ac:dyDescent="0.25">
      <c r="M3111" s="1"/>
    </row>
    <row r="3112" spans="13:13" x14ac:dyDescent="0.25">
      <c r="M3112" s="1"/>
    </row>
    <row r="3113" spans="13:13" x14ac:dyDescent="0.25">
      <c r="M3113" s="1"/>
    </row>
    <row r="3114" spans="13:13" x14ac:dyDescent="0.25">
      <c r="M3114" s="1"/>
    </row>
    <row r="3115" spans="13:13" x14ac:dyDescent="0.25">
      <c r="M3115" s="1"/>
    </row>
    <row r="3116" spans="13:13" x14ac:dyDescent="0.25">
      <c r="M3116" s="1"/>
    </row>
    <row r="3117" spans="13:13" x14ac:dyDescent="0.25">
      <c r="M3117" s="1"/>
    </row>
    <row r="3118" spans="13:13" x14ac:dyDescent="0.25">
      <c r="M3118" s="1"/>
    </row>
    <row r="3119" spans="13:13" x14ac:dyDescent="0.25">
      <c r="M3119" s="1"/>
    </row>
    <row r="3120" spans="13:13" x14ac:dyDescent="0.25">
      <c r="M3120" s="1"/>
    </row>
    <row r="3121" spans="13:13" x14ac:dyDescent="0.25">
      <c r="M3121" s="1"/>
    </row>
    <row r="3122" spans="13:13" x14ac:dyDescent="0.25">
      <c r="M3122" s="1"/>
    </row>
    <row r="3123" spans="13:13" x14ac:dyDescent="0.25">
      <c r="M3123" s="1"/>
    </row>
    <row r="3124" spans="13:13" x14ac:dyDescent="0.25">
      <c r="M3124" s="1"/>
    </row>
    <row r="3125" spans="13:13" x14ac:dyDescent="0.25">
      <c r="M3125" s="1"/>
    </row>
    <row r="3126" spans="13:13" x14ac:dyDescent="0.25">
      <c r="M3126" s="1"/>
    </row>
    <row r="3127" spans="13:13" x14ac:dyDescent="0.25">
      <c r="M3127" s="1"/>
    </row>
    <row r="3128" spans="13:13" x14ac:dyDescent="0.25">
      <c r="M3128" s="1"/>
    </row>
    <row r="3129" spans="13:13" x14ac:dyDescent="0.25">
      <c r="M3129" s="1"/>
    </row>
    <row r="3130" spans="13:13" x14ac:dyDescent="0.25">
      <c r="M3130" s="1"/>
    </row>
    <row r="3131" spans="13:13" x14ac:dyDescent="0.25">
      <c r="M3131" s="1"/>
    </row>
    <row r="3132" spans="13:13" x14ac:dyDescent="0.25">
      <c r="M3132" s="1"/>
    </row>
    <row r="3133" spans="13:13" x14ac:dyDescent="0.25">
      <c r="M3133" s="1"/>
    </row>
    <row r="3134" spans="13:13" x14ac:dyDescent="0.25">
      <c r="M3134" s="1"/>
    </row>
    <row r="3135" spans="13:13" x14ac:dyDescent="0.25">
      <c r="M3135" s="1"/>
    </row>
    <row r="3136" spans="13:13" x14ac:dyDescent="0.25">
      <c r="M3136" s="1"/>
    </row>
    <row r="3137" spans="13:13" x14ac:dyDescent="0.25">
      <c r="M3137" s="1"/>
    </row>
    <row r="3138" spans="13:13" x14ac:dyDescent="0.25">
      <c r="M3138" s="1"/>
    </row>
    <row r="3139" spans="13:13" x14ac:dyDescent="0.25">
      <c r="M3139" s="1"/>
    </row>
    <row r="3140" spans="13:13" x14ac:dyDescent="0.25">
      <c r="M3140" s="1"/>
    </row>
    <row r="3141" spans="13:13" x14ac:dyDescent="0.25">
      <c r="M3141" s="1"/>
    </row>
    <row r="3142" spans="13:13" x14ac:dyDescent="0.25">
      <c r="M3142" s="1"/>
    </row>
    <row r="3143" spans="13:13" x14ac:dyDescent="0.25">
      <c r="M3143" s="1"/>
    </row>
    <row r="3144" spans="13:13" x14ac:dyDescent="0.25">
      <c r="M3144" s="1"/>
    </row>
    <row r="3145" spans="13:13" x14ac:dyDescent="0.25">
      <c r="M3145" s="1"/>
    </row>
    <row r="3146" spans="13:13" x14ac:dyDescent="0.25">
      <c r="M3146" s="1"/>
    </row>
    <row r="3147" spans="13:13" x14ac:dyDescent="0.25">
      <c r="M3147" s="1"/>
    </row>
    <row r="3148" spans="13:13" x14ac:dyDescent="0.25">
      <c r="M3148" s="1"/>
    </row>
    <row r="3149" spans="13:13" x14ac:dyDescent="0.25">
      <c r="M3149" s="1"/>
    </row>
    <row r="3150" spans="13:13" x14ac:dyDescent="0.25">
      <c r="M3150" s="1"/>
    </row>
    <row r="3151" spans="13:13" x14ac:dyDescent="0.25">
      <c r="M3151" s="1"/>
    </row>
    <row r="3152" spans="13:13" x14ac:dyDescent="0.25">
      <c r="M3152" s="1"/>
    </row>
    <row r="3153" spans="13:13" x14ac:dyDescent="0.25">
      <c r="M3153" s="1"/>
    </row>
    <row r="3154" spans="13:13" x14ac:dyDescent="0.25">
      <c r="M3154" s="1"/>
    </row>
    <row r="3155" spans="13:13" x14ac:dyDescent="0.25">
      <c r="M3155" s="1"/>
    </row>
    <row r="3156" spans="13:13" x14ac:dyDescent="0.25">
      <c r="M3156" s="1"/>
    </row>
    <row r="3157" spans="13:13" x14ac:dyDescent="0.25">
      <c r="M3157" s="1"/>
    </row>
    <row r="3158" spans="13:13" x14ac:dyDescent="0.25">
      <c r="M3158" s="1"/>
    </row>
    <row r="3159" spans="13:13" x14ac:dyDescent="0.25">
      <c r="M3159" s="1"/>
    </row>
    <row r="3160" spans="13:13" x14ac:dyDescent="0.25">
      <c r="M3160" s="1"/>
    </row>
    <row r="3161" spans="13:13" x14ac:dyDescent="0.25">
      <c r="M3161" s="1"/>
    </row>
    <row r="3162" spans="13:13" x14ac:dyDescent="0.25">
      <c r="M3162" s="1"/>
    </row>
    <row r="3163" spans="13:13" x14ac:dyDescent="0.25">
      <c r="M3163" s="1"/>
    </row>
    <row r="3164" spans="13:13" x14ac:dyDescent="0.25">
      <c r="M3164" s="1"/>
    </row>
    <row r="3165" spans="13:13" x14ac:dyDescent="0.25">
      <c r="M3165" s="1"/>
    </row>
    <row r="3166" spans="13:13" x14ac:dyDescent="0.25">
      <c r="M3166" s="1"/>
    </row>
    <row r="3167" spans="13:13" x14ac:dyDescent="0.25">
      <c r="M3167" s="1"/>
    </row>
    <row r="3168" spans="13:13" x14ac:dyDescent="0.25">
      <c r="M3168" s="1"/>
    </row>
    <row r="3169" spans="13:13" x14ac:dyDescent="0.25">
      <c r="M3169" s="1"/>
    </row>
    <row r="3170" spans="13:13" x14ac:dyDescent="0.25">
      <c r="M3170" s="1"/>
    </row>
    <row r="3171" spans="13:13" x14ac:dyDescent="0.25">
      <c r="M3171" s="1"/>
    </row>
    <row r="3172" spans="13:13" x14ac:dyDescent="0.25">
      <c r="M3172" s="1"/>
    </row>
    <row r="3173" spans="13:13" x14ac:dyDescent="0.25">
      <c r="M3173" s="1"/>
    </row>
    <row r="3174" spans="13:13" x14ac:dyDescent="0.25">
      <c r="M3174" s="1"/>
    </row>
    <row r="3175" spans="13:13" x14ac:dyDescent="0.25">
      <c r="M3175" s="1"/>
    </row>
    <row r="3176" spans="13:13" x14ac:dyDescent="0.25">
      <c r="M3176" s="1"/>
    </row>
    <row r="3177" spans="13:13" x14ac:dyDescent="0.25">
      <c r="M3177" s="1"/>
    </row>
    <row r="3178" spans="13:13" x14ac:dyDescent="0.25">
      <c r="M3178" s="1"/>
    </row>
    <row r="3179" spans="13:13" x14ac:dyDescent="0.25">
      <c r="M3179" s="1"/>
    </row>
    <row r="3180" spans="13:13" x14ac:dyDescent="0.25">
      <c r="M3180" s="1"/>
    </row>
    <row r="3181" spans="13:13" x14ac:dyDescent="0.25">
      <c r="M3181" s="1"/>
    </row>
    <row r="3182" spans="13:13" x14ac:dyDescent="0.25">
      <c r="M3182" s="1"/>
    </row>
    <row r="3183" spans="13:13" x14ac:dyDescent="0.25">
      <c r="M3183" s="1"/>
    </row>
    <row r="3184" spans="13:13" x14ac:dyDescent="0.25">
      <c r="M3184" s="1"/>
    </row>
    <row r="3185" spans="13:13" x14ac:dyDescent="0.25">
      <c r="M3185" s="1"/>
    </row>
    <row r="3186" spans="13:13" x14ac:dyDescent="0.25">
      <c r="M3186" s="1"/>
    </row>
    <row r="3187" spans="13:13" x14ac:dyDescent="0.25">
      <c r="M3187" s="1"/>
    </row>
    <row r="3188" spans="13:13" x14ac:dyDescent="0.25">
      <c r="M3188" s="1"/>
    </row>
    <row r="3189" spans="13:13" x14ac:dyDescent="0.25">
      <c r="M3189" s="1"/>
    </row>
    <row r="3190" spans="13:13" x14ac:dyDescent="0.25">
      <c r="M3190" s="1"/>
    </row>
    <row r="3191" spans="13:13" x14ac:dyDescent="0.25">
      <c r="M3191" s="1"/>
    </row>
    <row r="3192" spans="13:13" x14ac:dyDescent="0.25">
      <c r="M3192" s="1"/>
    </row>
    <row r="3193" spans="13:13" x14ac:dyDescent="0.25">
      <c r="M3193" s="1"/>
    </row>
    <row r="3194" spans="13:13" x14ac:dyDescent="0.25">
      <c r="M3194" s="1"/>
    </row>
    <row r="3195" spans="13:13" x14ac:dyDescent="0.25">
      <c r="M3195" s="1"/>
    </row>
    <row r="3196" spans="13:13" x14ac:dyDescent="0.25">
      <c r="M3196" s="1"/>
    </row>
    <row r="3197" spans="13:13" x14ac:dyDescent="0.25">
      <c r="M3197" s="1"/>
    </row>
    <row r="3198" spans="13:13" x14ac:dyDescent="0.25">
      <c r="M3198" s="1"/>
    </row>
    <row r="3199" spans="13:13" x14ac:dyDescent="0.25">
      <c r="M3199" s="1"/>
    </row>
    <row r="3200" spans="13:13" x14ac:dyDescent="0.25">
      <c r="M3200" s="1"/>
    </row>
    <row r="3201" spans="13:13" x14ac:dyDescent="0.25">
      <c r="M3201" s="1"/>
    </row>
    <row r="3202" spans="13:13" x14ac:dyDescent="0.25">
      <c r="M3202" s="1"/>
    </row>
    <row r="3203" spans="13:13" x14ac:dyDescent="0.25">
      <c r="M3203" s="1"/>
    </row>
    <row r="3204" spans="13:13" x14ac:dyDescent="0.25">
      <c r="M3204" s="1"/>
    </row>
    <row r="3205" spans="13:13" x14ac:dyDescent="0.25">
      <c r="M3205" s="1"/>
    </row>
    <row r="3206" spans="13:13" x14ac:dyDescent="0.25">
      <c r="M3206" s="1"/>
    </row>
    <row r="3207" spans="13:13" x14ac:dyDescent="0.25">
      <c r="M3207" s="1"/>
    </row>
    <row r="3208" spans="13:13" x14ac:dyDescent="0.25">
      <c r="M3208" s="1"/>
    </row>
    <row r="3209" spans="13:13" x14ac:dyDescent="0.25">
      <c r="M3209" s="1"/>
    </row>
    <row r="3210" spans="13:13" x14ac:dyDescent="0.25">
      <c r="M3210" s="1"/>
    </row>
    <row r="3211" spans="13:13" x14ac:dyDescent="0.25">
      <c r="M3211" s="1"/>
    </row>
    <row r="3212" spans="13:13" x14ac:dyDescent="0.25">
      <c r="M3212" s="1"/>
    </row>
    <row r="3213" spans="13:13" x14ac:dyDescent="0.25">
      <c r="M3213" s="1"/>
    </row>
    <row r="3214" spans="13:13" x14ac:dyDescent="0.25">
      <c r="M3214" s="1"/>
    </row>
    <row r="3215" spans="13:13" x14ac:dyDescent="0.25">
      <c r="M3215" s="1"/>
    </row>
    <row r="3216" spans="13:13" x14ac:dyDescent="0.25">
      <c r="M3216" s="1"/>
    </row>
    <row r="3217" spans="13:13" x14ac:dyDescent="0.25">
      <c r="M3217" s="1"/>
    </row>
    <row r="3218" spans="13:13" x14ac:dyDescent="0.25">
      <c r="M3218" s="1"/>
    </row>
    <row r="3219" spans="13:13" x14ac:dyDescent="0.25">
      <c r="M3219" s="1"/>
    </row>
    <row r="3220" spans="13:13" x14ac:dyDescent="0.25">
      <c r="M3220" s="1"/>
    </row>
    <row r="3221" spans="13:13" x14ac:dyDescent="0.25">
      <c r="M3221" s="1"/>
    </row>
    <row r="3222" spans="13:13" x14ac:dyDescent="0.25">
      <c r="M3222" s="1"/>
    </row>
    <row r="3223" spans="13:13" x14ac:dyDescent="0.25">
      <c r="M3223" s="1"/>
    </row>
    <row r="3224" spans="13:13" x14ac:dyDescent="0.25">
      <c r="M3224" s="1"/>
    </row>
    <row r="3225" spans="13:13" x14ac:dyDescent="0.25">
      <c r="M3225" s="1"/>
    </row>
    <row r="3226" spans="13:13" x14ac:dyDescent="0.25">
      <c r="M3226" s="1"/>
    </row>
    <row r="3227" spans="13:13" x14ac:dyDescent="0.25">
      <c r="M3227" s="1"/>
    </row>
    <row r="3228" spans="13:13" x14ac:dyDescent="0.25">
      <c r="M3228" s="1"/>
    </row>
    <row r="3229" spans="13:13" x14ac:dyDescent="0.25">
      <c r="M3229" s="1"/>
    </row>
    <row r="3230" spans="13:13" x14ac:dyDescent="0.25">
      <c r="M3230" s="1"/>
    </row>
    <row r="3231" spans="13:13" x14ac:dyDescent="0.25">
      <c r="M3231" s="1"/>
    </row>
    <row r="3232" spans="13:13" x14ac:dyDescent="0.25">
      <c r="M3232" s="1"/>
    </row>
    <row r="3233" spans="13:13" x14ac:dyDescent="0.25">
      <c r="M3233" s="1"/>
    </row>
    <row r="3234" spans="13:13" x14ac:dyDescent="0.25">
      <c r="M3234" s="1"/>
    </row>
    <row r="3235" spans="13:13" x14ac:dyDescent="0.25">
      <c r="M3235" s="1"/>
    </row>
    <row r="3236" spans="13:13" x14ac:dyDescent="0.25">
      <c r="M3236" s="1"/>
    </row>
    <row r="3237" spans="13:13" x14ac:dyDescent="0.25">
      <c r="M3237" s="1"/>
    </row>
    <row r="3238" spans="13:13" x14ac:dyDescent="0.25">
      <c r="M3238" s="1"/>
    </row>
    <row r="3239" spans="13:13" x14ac:dyDescent="0.25">
      <c r="M3239" s="1"/>
    </row>
    <row r="3240" spans="13:13" x14ac:dyDescent="0.25">
      <c r="M3240" s="1"/>
    </row>
    <row r="3241" spans="13:13" x14ac:dyDescent="0.25">
      <c r="M3241" s="1"/>
    </row>
    <row r="3242" spans="13:13" x14ac:dyDescent="0.25">
      <c r="M3242" s="1"/>
    </row>
    <row r="3243" spans="13:13" x14ac:dyDescent="0.25">
      <c r="M3243" s="1"/>
    </row>
    <row r="3244" spans="13:13" x14ac:dyDescent="0.25">
      <c r="M3244" s="1"/>
    </row>
    <row r="3245" spans="13:13" x14ac:dyDescent="0.25">
      <c r="M3245" s="1"/>
    </row>
    <row r="3246" spans="13:13" x14ac:dyDescent="0.25">
      <c r="M3246" s="1"/>
    </row>
    <row r="3247" spans="13:13" x14ac:dyDescent="0.25">
      <c r="M3247" s="1"/>
    </row>
    <row r="3248" spans="13:13" x14ac:dyDescent="0.25">
      <c r="M3248" s="1"/>
    </row>
    <row r="3249" spans="13:13" x14ac:dyDescent="0.25">
      <c r="M3249" s="1"/>
    </row>
    <row r="3250" spans="13:13" x14ac:dyDescent="0.25">
      <c r="M3250" s="1"/>
    </row>
    <row r="3251" spans="13:13" x14ac:dyDescent="0.25">
      <c r="M3251" s="1"/>
    </row>
    <row r="3252" spans="13:13" x14ac:dyDescent="0.25">
      <c r="M3252" s="1"/>
    </row>
    <row r="3253" spans="13:13" x14ac:dyDescent="0.25">
      <c r="M3253" s="1"/>
    </row>
    <row r="3254" spans="13:13" x14ac:dyDescent="0.25">
      <c r="M3254" s="1"/>
    </row>
    <row r="3255" spans="13:13" x14ac:dyDescent="0.25">
      <c r="M3255" s="1"/>
    </row>
    <row r="3256" spans="13:13" x14ac:dyDescent="0.25">
      <c r="M3256" s="1"/>
    </row>
    <row r="3257" spans="13:13" x14ac:dyDescent="0.25">
      <c r="M3257" s="1"/>
    </row>
    <row r="3258" spans="13:13" x14ac:dyDescent="0.25">
      <c r="M3258" s="1"/>
    </row>
    <row r="3259" spans="13:13" x14ac:dyDescent="0.25">
      <c r="M3259" s="1"/>
    </row>
    <row r="3260" spans="13:13" x14ac:dyDescent="0.25">
      <c r="M3260" s="1"/>
    </row>
    <row r="3261" spans="13:13" x14ac:dyDescent="0.25">
      <c r="M3261" s="1"/>
    </row>
    <row r="3262" spans="13:13" x14ac:dyDescent="0.25">
      <c r="M3262" s="1"/>
    </row>
    <row r="3263" spans="13:13" x14ac:dyDescent="0.25">
      <c r="M3263" s="1"/>
    </row>
    <row r="3264" spans="13:13" x14ac:dyDescent="0.25">
      <c r="M3264" s="1"/>
    </row>
    <row r="3265" spans="13:13" x14ac:dyDescent="0.25">
      <c r="M3265" s="1"/>
    </row>
    <row r="3266" spans="13:13" x14ac:dyDescent="0.25">
      <c r="M3266" s="1"/>
    </row>
    <row r="3267" spans="13:13" x14ac:dyDescent="0.25">
      <c r="M3267" s="1"/>
    </row>
    <row r="3268" spans="13:13" x14ac:dyDescent="0.25">
      <c r="M3268" s="1"/>
    </row>
    <row r="3269" spans="13:13" x14ac:dyDescent="0.25">
      <c r="M3269" s="1"/>
    </row>
    <row r="3270" spans="13:13" x14ac:dyDescent="0.25">
      <c r="M3270" s="1"/>
    </row>
    <row r="3271" spans="13:13" x14ac:dyDescent="0.25">
      <c r="M3271" s="1"/>
    </row>
    <row r="3272" spans="13:13" x14ac:dyDescent="0.25">
      <c r="M3272" s="1"/>
    </row>
    <row r="3273" spans="13:13" x14ac:dyDescent="0.25">
      <c r="M3273" s="1"/>
    </row>
    <row r="3274" spans="13:13" x14ac:dyDescent="0.25">
      <c r="M3274" s="1"/>
    </row>
    <row r="3275" spans="13:13" x14ac:dyDescent="0.25">
      <c r="M3275" s="1"/>
    </row>
    <row r="3276" spans="13:13" x14ac:dyDescent="0.25">
      <c r="M3276" s="1"/>
    </row>
    <row r="3277" spans="13:13" x14ac:dyDescent="0.25">
      <c r="M3277" s="1"/>
    </row>
    <row r="3278" spans="13:13" x14ac:dyDescent="0.25">
      <c r="M3278" s="1"/>
    </row>
    <row r="3279" spans="13:13" x14ac:dyDescent="0.25">
      <c r="M3279" s="1"/>
    </row>
    <row r="3280" spans="13:13" x14ac:dyDescent="0.25">
      <c r="M3280" s="1"/>
    </row>
    <row r="3281" spans="13:13" x14ac:dyDescent="0.25">
      <c r="M3281" s="1"/>
    </row>
    <row r="3282" spans="13:13" x14ac:dyDescent="0.25">
      <c r="M3282" s="1"/>
    </row>
    <row r="3283" spans="13:13" x14ac:dyDescent="0.25">
      <c r="M3283" s="1"/>
    </row>
    <row r="3284" spans="13:13" x14ac:dyDescent="0.25">
      <c r="M3284" s="1"/>
    </row>
    <row r="3285" spans="13:13" x14ac:dyDescent="0.25">
      <c r="M3285" s="1"/>
    </row>
    <row r="3286" spans="13:13" x14ac:dyDescent="0.25">
      <c r="M3286" s="1"/>
    </row>
    <row r="3287" spans="13:13" x14ac:dyDescent="0.25">
      <c r="M3287" s="1"/>
    </row>
    <row r="3288" spans="13:13" x14ac:dyDescent="0.25">
      <c r="M3288" s="1"/>
    </row>
    <row r="3289" spans="13:13" x14ac:dyDescent="0.25">
      <c r="M3289" s="1"/>
    </row>
    <row r="3290" spans="13:13" x14ac:dyDescent="0.25">
      <c r="M3290" s="1"/>
    </row>
    <row r="3291" spans="13:13" x14ac:dyDescent="0.25">
      <c r="M3291" s="1"/>
    </row>
    <row r="3292" spans="13:13" x14ac:dyDescent="0.25">
      <c r="M3292" s="1"/>
    </row>
    <row r="3293" spans="13:13" x14ac:dyDescent="0.25">
      <c r="M3293" s="1"/>
    </row>
    <row r="3294" spans="13:13" x14ac:dyDescent="0.25">
      <c r="M3294" s="1"/>
    </row>
    <row r="3295" spans="13:13" x14ac:dyDescent="0.25">
      <c r="M3295" s="1"/>
    </row>
    <row r="3296" spans="13:13" x14ac:dyDescent="0.25">
      <c r="M3296" s="1"/>
    </row>
    <row r="3297" spans="13:13" x14ac:dyDescent="0.25">
      <c r="M3297" s="1"/>
    </row>
    <row r="3298" spans="13:13" x14ac:dyDescent="0.25">
      <c r="M3298" s="1"/>
    </row>
    <row r="3299" spans="13:13" x14ac:dyDescent="0.25">
      <c r="M3299" s="1"/>
    </row>
    <row r="3300" spans="13:13" x14ac:dyDescent="0.25">
      <c r="M3300" s="1"/>
    </row>
    <row r="3301" spans="13:13" x14ac:dyDescent="0.25">
      <c r="M3301" s="1"/>
    </row>
    <row r="3302" spans="13:13" x14ac:dyDescent="0.25">
      <c r="M3302" s="1"/>
    </row>
    <row r="3303" spans="13:13" x14ac:dyDescent="0.25">
      <c r="M3303" s="1"/>
    </row>
    <row r="3304" spans="13:13" x14ac:dyDescent="0.25">
      <c r="M3304" s="1"/>
    </row>
    <row r="3305" spans="13:13" x14ac:dyDescent="0.25">
      <c r="M3305" s="1"/>
    </row>
    <row r="3306" spans="13:13" x14ac:dyDescent="0.25">
      <c r="M3306" s="1"/>
    </row>
    <row r="3307" spans="13:13" x14ac:dyDescent="0.25">
      <c r="M3307" s="1"/>
    </row>
    <row r="3308" spans="13:13" x14ac:dyDescent="0.25">
      <c r="M3308" s="1"/>
    </row>
    <row r="3309" spans="13:13" x14ac:dyDescent="0.25">
      <c r="M3309" s="1"/>
    </row>
    <row r="3310" spans="13:13" x14ac:dyDescent="0.25">
      <c r="M3310" s="1"/>
    </row>
    <row r="3311" spans="13:13" x14ac:dyDescent="0.25">
      <c r="M3311" s="1"/>
    </row>
    <row r="3312" spans="13:13" x14ac:dyDescent="0.25">
      <c r="M3312" s="1"/>
    </row>
    <row r="3313" spans="13:13" x14ac:dyDescent="0.25">
      <c r="M3313" s="1"/>
    </row>
    <row r="3314" spans="13:13" x14ac:dyDescent="0.25">
      <c r="M3314" s="1"/>
    </row>
    <row r="3315" spans="13:13" x14ac:dyDescent="0.25">
      <c r="M3315" s="1"/>
    </row>
    <row r="3316" spans="13:13" x14ac:dyDescent="0.25">
      <c r="M3316" s="1"/>
    </row>
    <row r="3317" spans="13:13" x14ac:dyDescent="0.25">
      <c r="M3317" s="1"/>
    </row>
    <row r="3318" spans="13:13" x14ac:dyDescent="0.25">
      <c r="M3318" s="1"/>
    </row>
    <row r="3319" spans="13:13" x14ac:dyDescent="0.25">
      <c r="M3319" s="1"/>
    </row>
    <row r="3320" spans="13:13" x14ac:dyDescent="0.25">
      <c r="M3320" s="1"/>
    </row>
    <row r="3321" spans="13:13" x14ac:dyDescent="0.25">
      <c r="M3321" s="1"/>
    </row>
    <row r="3322" spans="13:13" x14ac:dyDescent="0.25">
      <c r="M3322" s="1"/>
    </row>
    <row r="3323" spans="13:13" x14ac:dyDescent="0.25">
      <c r="M3323" s="1"/>
    </row>
    <row r="3324" spans="13:13" x14ac:dyDescent="0.25">
      <c r="M3324" s="1"/>
    </row>
    <row r="3325" spans="13:13" x14ac:dyDescent="0.25">
      <c r="M3325" s="1"/>
    </row>
    <row r="3326" spans="13:13" x14ac:dyDescent="0.25">
      <c r="M3326" s="1"/>
    </row>
    <row r="3327" spans="13:13" x14ac:dyDescent="0.25">
      <c r="M3327" s="1"/>
    </row>
    <row r="3328" spans="13:13" x14ac:dyDescent="0.25">
      <c r="M3328" s="1"/>
    </row>
    <row r="3329" spans="13:13" x14ac:dyDescent="0.25">
      <c r="M3329" s="1"/>
    </row>
    <row r="3330" spans="13:13" x14ac:dyDescent="0.25">
      <c r="M3330" s="1"/>
    </row>
    <row r="3331" spans="13:13" x14ac:dyDescent="0.25">
      <c r="M3331" s="1"/>
    </row>
    <row r="3332" spans="13:13" x14ac:dyDescent="0.25">
      <c r="M3332" s="1"/>
    </row>
    <row r="3333" spans="13:13" x14ac:dyDescent="0.25">
      <c r="M3333" s="1"/>
    </row>
    <row r="3334" spans="13:13" x14ac:dyDescent="0.25">
      <c r="M3334" s="1"/>
    </row>
    <row r="3335" spans="13:13" x14ac:dyDescent="0.25">
      <c r="M3335" s="1"/>
    </row>
    <row r="3336" spans="13:13" x14ac:dyDescent="0.25">
      <c r="M3336" s="1"/>
    </row>
    <row r="3337" spans="13:13" x14ac:dyDescent="0.25">
      <c r="M3337" s="1"/>
    </row>
    <row r="3338" spans="13:13" x14ac:dyDescent="0.25">
      <c r="M3338" s="1"/>
    </row>
    <row r="3339" spans="13:13" x14ac:dyDescent="0.25">
      <c r="M3339" s="1"/>
    </row>
    <row r="3340" spans="13:13" x14ac:dyDescent="0.25">
      <c r="M3340" s="1"/>
    </row>
    <row r="3341" spans="13:13" x14ac:dyDescent="0.25">
      <c r="M3341" s="1"/>
    </row>
    <row r="3342" spans="13:13" x14ac:dyDescent="0.25">
      <c r="M3342" s="1"/>
    </row>
    <row r="3343" spans="13:13" x14ac:dyDescent="0.25">
      <c r="M3343" s="1"/>
    </row>
    <row r="3344" spans="13:13" x14ac:dyDescent="0.25">
      <c r="M3344" s="1"/>
    </row>
    <row r="3345" spans="13:13" x14ac:dyDescent="0.25">
      <c r="M3345" s="1"/>
    </row>
    <row r="3346" spans="13:13" x14ac:dyDescent="0.25">
      <c r="M3346" s="1"/>
    </row>
    <row r="3347" spans="13:13" x14ac:dyDescent="0.25">
      <c r="M3347" s="1"/>
    </row>
    <row r="3348" spans="13:13" x14ac:dyDescent="0.25">
      <c r="M3348" s="1"/>
    </row>
    <row r="3349" spans="13:13" x14ac:dyDescent="0.25">
      <c r="M3349" s="1"/>
    </row>
    <row r="3350" spans="13:13" x14ac:dyDescent="0.25">
      <c r="M3350" s="1"/>
    </row>
    <row r="3351" spans="13:13" x14ac:dyDescent="0.25">
      <c r="M3351" s="1"/>
    </row>
    <row r="3352" spans="13:13" x14ac:dyDescent="0.25">
      <c r="M3352" s="1"/>
    </row>
    <row r="3353" spans="13:13" x14ac:dyDescent="0.25">
      <c r="M3353" s="1"/>
    </row>
    <row r="3354" spans="13:13" x14ac:dyDescent="0.25">
      <c r="M3354" s="1"/>
    </row>
    <row r="3355" spans="13:13" x14ac:dyDescent="0.25">
      <c r="M3355" s="1"/>
    </row>
    <row r="3356" spans="13:13" x14ac:dyDescent="0.25">
      <c r="M3356" s="1"/>
    </row>
    <row r="3357" spans="13:13" x14ac:dyDescent="0.25">
      <c r="M3357" s="1"/>
    </row>
    <row r="3358" spans="13:13" x14ac:dyDescent="0.25">
      <c r="M3358" s="1"/>
    </row>
    <row r="3359" spans="13:13" x14ac:dyDescent="0.25">
      <c r="M3359" s="1"/>
    </row>
    <row r="3360" spans="13:13" x14ac:dyDescent="0.25">
      <c r="M3360" s="1"/>
    </row>
    <row r="3361" spans="13:13" x14ac:dyDescent="0.25">
      <c r="M3361" s="1"/>
    </row>
    <row r="3362" spans="13:13" x14ac:dyDescent="0.25">
      <c r="M3362" s="1"/>
    </row>
    <row r="3363" spans="13:13" x14ac:dyDescent="0.25">
      <c r="M3363" s="1"/>
    </row>
    <row r="3364" spans="13:13" x14ac:dyDescent="0.25">
      <c r="M3364" s="1"/>
    </row>
    <row r="3365" spans="13:13" x14ac:dyDescent="0.25">
      <c r="M3365" s="1"/>
    </row>
    <row r="3366" spans="13:13" x14ac:dyDescent="0.25">
      <c r="M3366" s="1"/>
    </row>
    <row r="3367" spans="13:13" x14ac:dyDescent="0.25">
      <c r="M3367" s="1"/>
    </row>
    <row r="3368" spans="13:13" x14ac:dyDescent="0.25">
      <c r="M3368" s="1"/>
    </row>
    <row r="3369" spans="13:13" x14ac:dyDescent="0.25">
      <c r="M3369" s="1"/>
    </row>
    <row r="3370" spans="13:13" x14ac:dyDescent="0.25">
      <c r="M3370" s="1"/>
    </row>
    <row r="3371" spans="13:13" x14ac:dyDescent="0.25">
      <c r="M3371" s="1"/>
    </row>
    <row r="3372" spans="13:13" x14ac:dyDescent="0.25">
      <c r="M3372" s="1"/>
    </row>
    <row r="3373" spans="13:13" x14ac:dyDescent="0.25">
      <c r="M3373" s="1"/>
    </row>
    <row r="3374" spans="13:13" x14ac:dyDescent="0.25">
      <c r="M3374" s="1"/>
    </row>
    <row r="3375" spans="13:13" x14ac:dyDescent="0.25">
      <c r="M3375" s="1"/>
    </row>
    <row r="3376" spans="13:13" x14ac:dyDescent="0.25">
      <c r="M3376" s="1"/>
    </row>
    <row r="3377" spans="13:13" x14ac:dyDescent="0.25">
      <c r="M3377" s="1"/>
    </row>
    <row r="3378" spans="13:13" x14ac:dyDescent="0.25">
      <c r="M3378" s="1"/>
    </row>
    <row r="3379" spans="13:13" x14ac:dyDescent="0.25">
      <c r="M3379" s="1"/>
    </row>
    <row r="3380" spans="13:13" x14ac:dyDescent="0.25">
      <c r="M3380" s="1"/>
    </row>
    <row r="3381" spans="13:13" x14ac:dyDescent="0.25">
      <c r="M3381" s="1"/>
    </row>
    <row r="3382" spans="13:13" x14ac:dyDescent="0.25">
      <c r="M3382" s="1"/>
    </row>
    <row r="3383" spans="13:13" x14ac:dyDescent="0.25">
      <c r="M3383" s="1"/>
    </row>
    <row r="3384" spans="13:13" x14ac:dyDescent="0.25">
      <c r="M3384" s="1"/>
    </row>
    <row r="3385" spans="13:13" x14ac:dyDescent="0.25">
      <c r="M3385" s="1"/>
    </row>
    <row r="3386" spans="13:13" x14ac:dyDescent="0.25">
      <c r="M3386" s="1"/>
    </row>
    <row r="3387" spans="13:13" x14ac:dyDescent="0.25">
      <c r="M3387" s="1"/>
    </row>
    <row r="3388" spans="13:13" x14ac:dyDescent="0.25">
      <c r="M3388" s="1"/>
    </row>
    <row r="3389" spans="13:13" x14ac:dyDescent="0.25">
      <c r="M3389" s="1"/>
    </row>
    <row r="3390" spans="13:13" x14ac:dyDescent="0.25">
      <c r="M3390" s="1"/>
    </row>
    <row r="3391" spans="13:13" x14ac:dyDescent="0.25">
      <c r="M3391" s="1"/>
    </row>
    <row r="3392" spans="13:13" x14ac:dyDescent="0.25">
      <c r="M3392" s="1"/>
    </row>
    <row r="3393" spans="13:13" x14ac:dyDescent="0.25">
      <c r="M3393" s="1"/>
    </row>
    <row r="3394" spans="13:13" x14ac:dyDescent="0.25">
      <c r="M3394" s="1"/>
    </row>
    <row r="3395" spans="13:13" x14ac:dyDescent="0.25">
      <c r="M3395" s="1"/>
    </row>
    <row r="3396" spans="13:13" x14ac:dyDescent="0.25">
      <c r="M3396" s="1"/>
    </row>
    <row r="3397" spans="13:13" x14ac:dyDescent="0.25">
      <c r="M3397" s="1"/>
    </row>
    <row r="3398" spans="13:13" x14ac:dyDescent="0.25">
      <c r="M3398" s="1"/>
    </row>
    <row r="3399" spans="13:13" x14ac:dyDescent="0.25">
      <c r="M3399" s="1"/>
    </row>
    <row r="3400" spans="13:13" x14ac:dyDescent="0.25">
      <c r="M3400" s="1"/>
    </row>
    <row r="3401" spans="13:13" x14ac:dyDescent="0.25">
      <c r="M3401" s="1"/>
    </row>
    <row r="3402" spans="13:13" x14ac:dyDescent="0.25">
      <c r="M3402" s="1"/>
    </row>
    <row r="3403" spans="13:13" x14ac:dyDescent="0.25">
      <c r="M3403" s="1"/>
    </row>
    <row r="3404" spans="13:13" x14ac:dyDescent="0.25">
      <c r="M3404" s="1"/>
    </row>
    <row r="3405" spans="13:13" x14ac:dyDescent="0.25">
      <c r="M3405" s="1"/>
    </row>
    <row r="3406" spans="13:13" x14ac:dyDescent="0.25">
      <c r="M3406" s="1"/>
    </row>
    <row r="3407" spans="13:13" x14ac:dyDescent="0.25">
      <c r="M3407" s="1"/>
    </row>
    <row r="3408" spans="13:13" x14ac:dyDescent="0.25">
      <c r="M3408" s="1"/>
    </row>
    <row r="3409" spans="13:13" x14ac:dyDescent="0.25">
      <c r="M3409" s="1"/>
    </row>
    <row r="3410" spans="13:13" x14ac:dyDescent="0.25">
      <c r="M3410" s="1"/>
    </row>
    <row r="3411" spans="13:13" x14ac:dyDescent="0.25">
      <c r="M3411" s="1"/>
    </row>
    <row r="3412" spans="13:13" x14ac:dyDescent="0.25">
      <c r="M3412" s="1"/>
    </row>
    <row r="3413" spans="13:13" x14ac:dyDescent="0.25">
      <c r="M3413" s="1"/>
    </row>
    <row r="3414" spans="13:13" x14ac:dyDescent="0.25">
      <c r="M3414" s="1"/>
    </row>
    <row r="3415" spans="13:13" x14ac:dyDescent="0.25">
      <c r="M3415" s="1"/>
    </row>
    <row r="3416" spans="13:13" x14ac:dyDescent="0.25">
      <c r="M3416" s="1"/>
    </row>
    <row r="3417" spans="13:13" x14ac:dyDescent="0.25">
      <c r="M3417" s="1"/>
    </row>
    <row r="3418" spans="13:13" x14ac:dyDescent="0.25">
      <c r="M3418" s="1"/>
    </row>
    <row r="3419" spans="13:13" x14ac:dyDescent="0.25">
      <c r="M3419" s="1"/>
    </row>
    <row r="3420" spans="13:13" x14ac:dyDescent="0.25">
      <c r="M3420" s="1"/>
    </row>
    <row r="3421" spans="13:13" x14ac:dyDescent="0.25">
      <c r="M3421" s="1"/>
    </row>
    <row r="3422" spans="13:13" x14ac:dyDescent="0.25">
      <c r="M3422" s="1"/>
    </row>
    <row r="3423" spans="13:13" x14ac:dyDescent="0.25">
      <c r="M3423" s="1"/>
    </row>
    <row r="3424" spans="13:13" x14ac:dyDescent="0.25">
      <c r="M3424" s="1"/>
    </row>
    <row r="3425" spans="13:13" x14ac:dyDescent="0.25">
      <c r="M3425" s="1"/>
    </row>
    <row r="3426" spans="13:13" x14ac:dyDescent="0.25">
      <c r="M3426" s="1"/>
    </row>
    <row r="3427" spans="13:13" x14ac:dyDescent="0.25">
      <c r="M3427" s="1"/>
    </row>
    <row r="3428" spans="13:13" x14ac:dyDescent="0.25">
      <c r="M3428" s="1"/>
    </row>
    <row r="3429" spans="13:13" x14ac:dyDescent="0.25">
      <c r="M3429" s="1"/>
    </row>
    <row r="3430" spans="13:13" x14ac:dyDescent="0.25">
      <c r="M3430" s="1"/>
    </row>
    <row r="3431" spans="13:13" x14ac:dyDescent="0.25">
      <c r="M3431" s="1"/>
    </row>
    <row r="3432" spans="13:13" x14ac:dyDescent="0.25">
      <c r="M3432" s="1"/>
    </row>
    <row r="3433" spans="13:13" x14ac:dyDescent="0.25">
      <c r="M3433" s="1"/>
    </row>
    <row r="3434" spans="13:13" x14ac:dyDescent="0.25">
      <c r="M3434" s="1"/>
    </row>
    <row r="3435" spans="13:13" x14ac:dyDescent="0.25">
      <c r="M3435" s="1"/>
    </row>
    <row r="3436" spans="13:13" x14ac:dyDescent="0.25">
      <c r="M3436" s="1"/>
    </row>
    <row r="3437" spans="13:13" x14ac:dyDescent="0.25">
      <c r="M3437" s="1"/>
    </row>
    <row r="3438" spans="13:13" x14ac:dyDescent="0.25">
      <c r="M3438" s="1"/>
    </row>
    <row r="3439" spans="13:13" x14ac:dyDescent="0.25">
      <c r="M3439" s="1"/>
    </row>
    <row r="3440" spans="13:13" x14ac:dyDescent="0.25">
      <c r="M3440" s="1"/>
    </row>
    <row r="3441" spans="13:13" x14ac:dyDescent="0.25">
      <c r="M3441" s="1"/>
    </row>
    <row r="3442" spans="13:13" x14ac:dyDescent="0.25">
      <c r="M3442" s="1"/>
    </row>
    <row r="3443" spans="13:13" x14ac:dyDescent="0.25">
      <c r="M3443" s="1"/>
    </row>
    <row r="3444" spans="13:13" x14ac:dyDescent="0.25">
      <c r="M3444" s="1"/>
    </row>
    <row r="3445" spans="13:13" x14ac:dyDescent="0.25">
      <c r="M3445" s="1"/>
    </row>
    <row r="3446" spans="13:13" x14ac:dyDescent="0.25">
      <c r="M3446" s="1"/>
    </row>
    <row r="3447" spans="13:13" x14ac:dyDescent="0.25">
      <c r="M3447" s="1"/>
    </row>
    <row r="3448" spans="13:13" x14ac:dyDescent="0.25">
      <c r="M3448" s="1"/>
    </row>
    <row r="3449" spans="13:13" x14ac:dyDescent="0.25">
      <c r="M3449" s="1"/>
    </row>
    <row r="3450" spans="13:13" x14ac:dyDescent="0.25">
      <c r="M3450" s="1"/>
    </row>
    <row r="3451" spans="13:13" x14ac:dyDescent="0.25">
      <c r="M3451" s="1"/>
    </row>
    <row r="3452" spans="13:13" x14ac:dyDescent="0.25">
      <c r="M3452" s="1"/>
    </row>
    <row r="3453" spans="13:13" x14ac:dyDescent="0.25">
      <c r="M3453" s="1"/>
    </row>
    <row r="3454" spans="13:13" x14ac:dyDescent="0.25">
      <c r="M3454" s="1"/>
    </row>
    <row r="3455" spans="13:13" x14ac:dyDescent="0.25">
      <c r="M3455" s="1"/>
    </row>
    <row r="3456" spans="13:13" x14ac:dyDescent="0.25">
      <c r="M3456" s="1"/>
    </row>
    <row r="3457" spans="13:13" x14ac:dyDescent="0.25">
      <c r="M3457" s="1"/>
    </row>
    <row r="3458" spans="13:13" x14ac:dyDescent="0.25">
      <c r="M3458" s="1"/>
    </row>
    <row r="3459" spans="13:13" x14ac:dyDescent="0.25">
      <c r="M3459" s="1"/>
    </row>
    <row r="3460" spans="13:13" x14ac:dyDescent="0.25">
      <c r="M3460" s="1"/>
    </row>
    <row r="3461" spans="13:13" x14ac:dyDescent="0.25">
      <c r="M3461" s="1"/>
    </row>
    <row r="3462" spans="13:13" x14ac:dyDescent="0.25">
      <c r="M3462" s="1"/>
    </row>
    <row r="3463" spans="13:13" x14ac:dyDescent="0.25">
      <c r="M3463" s="1"/>
    </row>
    <row r="3464" spans="13:13" x14ac:dyDescent="0.25">
      <c r="M3464" s="1"/>
    </row>
    <row r="3465" spans="13:13" x14ac:dyDescent="0.25">
      <c r="M3465" s="1"/>
    </row>
    <row r="3466" spans="13:13" x14ac:dyDescent="0.25">
      <c r="M3466" s="1"/>
    </row>
    <row r="3467" spans="13:13" x14ac:dyDescent="0.25">
      <c r="M3467" s="1"/>
    </row>
    <row r="3468" spans="13:13" x14ac:dyDescent="0.25">
      <c r="M3468" s="1"/>
    </row>
    <row r="3469" spans="13:13" x14ac:dyDescent="0.25">
      <c r="M3469" s="1"/>
    </row>
    <row r="3470" spans="13:13" x14ac:dyDescent="0.25">
      <c r="M3470" s="1"/>
    </row>
    <row r="3471" spans="13:13" x14ac:dyDescent="0.25">
      <c r="M3471" s="1"/>
    </row>
    <row r="3472" spans="13:13" x14ac:dyDescent="0.25">
      <c r="M3472" s="1"/>
    </row>
    <row r="3473" spans="13:13" x14ac:dyDescent="0.25">
      <c r="M3473" s="1"/>
    </row>
    <row r="3474" spans="13:13" x14ac:dyDescent="0.25">
      <c r="M3474" s="1"/>
    </row>
    <row r="3475" spans="13:13" x14ac:dyDescent="0.25">
      <c r="M3475" s="1"/>
    </row>
    <row r="3476" spans="13:13" x14ac:dyDescent="0.25">
      <c r="M3476" s="1"/>
    </row>
    <row r="3477" spans="13:13" x14ac:dyDescent="0.25">
      <c r="M3477" s="1"/>
    </row>
    <row r="3478" spans="13:13" x14ac:dyDescent="0.25">
      <c r="M3478" s="1"/>
    </row>
    <row r="3479" spans="13:13" x14ac:dyDescent="0.25">
      <c r="M3479" s="1"/>
    </row>
    <row r="3480" spans="13:13" x14ac:dyDescent="0.25">
      <c r="M3480" s="1"/>
    </row>
    <row r="3481" spans="13:13" x14ac:dyDescent="0.25">
      <c r="M3481" s="1"/>
    </row>
    <row r="3482" spans="13:13" x14ac:dyDescent="0.25">
      <c r="M3482" s="1"/>
    </row>
    <row r="3483" spans="13:13" x14ac:dyDescent="0.25">
      <c r="M3483" s="1"/>
    </row>
    <row r="3484" spans="13:13" x14ac:dyDescent="0.25">
      <c r="M3484" s="1"/>
    </row>
    <row r="3485" spans="13:13" x14ac:dyDescent="0.25">
      <c r="M3485" s="1"/>
    </row>
    <row r="3486" spans="13:13" x14ac:dyDescent="0.25">
      <c r="M3486" s="1"/>
    </row>
    <row r="3487" spans="13:13" x14ac:dyDescent="0.25">
      <c r="M3487" s="1"/>
    </row>
    <row r="3488" spans="13:13" x14ac:dyDescent="0.25">
      <c r="M3488" s="1"/>
    </row>
    <row r="3489" spans="13:13" x14ac:dyDescent="0.25">
      <c r="M3489" s="1"/>
    </row>
    <row r="3490" spans="13:13" x14ac:dyDescent="0.25">
      <c r="M3490" s="1"/>
    </row>
    <row r="3491" spans="13:13" x14ac:dyDescent="0.25">
      <c r="M3491" s="1"/>
    </row>
    <row r="3492" spans="13:13" x14ac:dyDescent="0.25">
      <c r="M3492" s="1"/>
    </row>
    <row r="3493" spans="13:13" x14ac:dyDescent="0.25">
      <c r="M3493" s="1"/>
    </row>
    <row r="3494" spans="13:13" x14ac:dyDescent="0.25">
      <c r="M3494" s="1"/>
    </row>
    <row r="3495" spans="13:13" x14ac:dyDescent="0.25">
      <c r="M3495" s="1"/>
    </row>
    <row r="3496" spans="13:13" x14ac:dyDescent="0.25">
      <c r="M3496" s="1"/>
    </row>
    <row r="3497" spans="13:13" x14ac:dyDescent="0.25">
      <c r="M3497" s="1"/>
    </row>
    <row r="3498" spans="13:13" x14ac:dyDescent="0.25">
      <c r="M3498" s="1"/>
    </row>
    <row r="3499" spans="13:13" x14ac:dyDescent="0.25">
      <c r="M3499" s="1"/>
    </row>
    <row r="3500" spans="13:13" x14ac:dyDescent="0.25">
      <c r="M3500" s="1"/>
    </row>
    <row r="3501" spans="13:13" x14ac:dyDescent="0.25">
      <c r="M3501" s="1"/>
    </row>
    <row r="3502" spans="13:13" x14ac:dyDescent="0.25">
      <c r="M3502" s="1"/>
    </row>
    <row r="3503" spans="13:13" x14ac:dyDescent="0.25">
      <c r="M3503" s="1"/>
    </row>
    <row r="3504" spans="13:13" x14ac:dyDescent="0.25">
      <c r="M3504" s="1"/>
    </row>
    <row r="3505" spans="13:13" x14ac:dyDescent="0.25">
      <c r="M3505" s="1"/>
    </row>
    <row r="3506" spans="13:13" x14ac:dyDescent="0.25">
      <c r="M3506" s="1"/>
    </row>
    <row r="3507" spans="13:13" x14ac:dyDescent="0.25">
      <c r="M3507" s="1"/>
    </row>
    <row r="3508" spans="13:13" x14ac:dyDescent="0.25">
      <c r="M3508" s="1"/>
    </row>
    <row r="3509" spans="13:13" x14ac:dyDescent="0.25">
      <c r="M3509" s="1"/>
    </row>
    <row r="3510" spans="13:13" x14ac:dyDescent="0.25">
      <c r="M3510" s="1"/>
    </row>
    <row r="3511" spans="13:13" x14ac:dyDescent="0.25">
      <c r="M3511" s="1"/>
    </row>
    <row r="3512" spans="13:13" x14ac:dyDescent="0.25">
      <c r="M3512" s="1"/>
    </row>
    <row r="3513" spans="13:13" x14ac:dyDescent="0.25">
      <c r="M3513" s="1"/>
    </row>
    <row r="3514" spans="13:13" x14ac:dyDescent="0.25">
      <c r="M3514" s="1"/>
    </row>
    <row r="3515" spans="13:13" x14ac:dyDescent="0.25">
      <c r="M3515" s="1"/>
    </row>
    <row r="3516" spans="13:13" x14ac:dyDescent="0.25">
      <c r="M3516" s="1"/>
    </row>
    <row r="3517" spans="13:13" x14ac:dyDescent="0.25">
      <c r="M3517" s="1"/>
    </row>
    <row r="3518" spans="13:13" x14ac:dyDescent="0.25">
      <c r="M3518" s="1"/>
    </row>
    <row r="3519" spans="13:13" x14ac:dyDescent="0.25">
      <c r="M3519" s="1"/>
    </row>
    <row r="3520" spans="13:13" x14ac:dyDescent="0.25">
      <c r="M3520" s="1"/>
    </row>
    <row r="3521" spans="13:13" x14ac:dyDescent="0.25">
      <c r="M3521" s="1"/>
    </row>
    <row r="3522" spans="13:13" x14ac:dyDescent="0.25">
      <c r="M3522" s="1"/>
    </row>
    <row r="3523" spans="13:13" x14ac:dyDescent="0.25">
      <c r="M3523" s="1"/>
    </row>
    <row r="3524" spans="13:13" x14ac:dyDescent="0.25">
      <c r="M3524" s="1"/>
    </row>
    <row r="3525" spans="13:13" x14ac:dyDescent="0.25">
      <c r="M3525" s="1"/>
    </row>
    <row r="3526" spans="13:13" x14ac:dyDescent="0.25">
      <c r="M3526" s="1"/>
    </row>
    <row r="3527" spans="13:13" x14ac:dyDescent="0.25">
      <c r="M3527" s="1"/>
    </row>
    <row r="3528" spans="13:13" x14ac:dyDescent="0.25">
      <c r="M3528" s="1"/>
    </row>
    <row r="3529" spans="13:13" x14ac:dyDescent="0.25">
      <c r="M3529" s="1"/>
    </row>
    <row r="3530" spans="13:13" x14ac:dyDescent="0.25">
      <c r="M3530" s="1"/>
    </row>
    <row r="3531" spans="13:13" x14ac:dyDescent="0.25">
      <c r="M3531" s="1"/>
    </row>
    <row r="3532" spans="13:13" x14ac:dyDescent="0.25">
      <c r="M3532" s="1"/>
    </row>
    <row r="3533" spans="13:13" x14ac:dyDescent="0.25">
      <c r="M3533" s="1"/>
    </row>
    <row r="3534" spans="13:13" x14ac:dyDescent="0.25">
      <c r="M3534" s="1"/>
    </row>
    <row r="3535" spans="13:13" x14ac:dyDescent="0.25">
      <c r="M3535" s="1"/>
    </row>
    <row r="3536" spans="13:13" x14ac:dyDescent="0.25">
      <c r="M3536" s="1"/>
    </row>
    <row r="3537" spans="13:13" x14ac:dyDescent="0.25">
      <c r="M3537" s="1"/>
    </row>
    <row r="3538" spans="13:13" x14ac:dyDescent="0.25">
      <c r="M3538" s="1"/>
    </row>
    <row r="3539" spans="13:13" x14ac:dyDescent="0.25">
      <c r="M3539" s="1"/>
    </row>
    <row r="3540" spans="13:13" x14ac:dyDescent="0.25">
      <c r="M3540" s="1"/>
    </row>
    <row r="3541" spans="13:13" x14ac:dyDescent="0.25">
      <c r="M3541" s="1"/>
    </row>
    <row r="3542" spans="13:13" x14ac:dyDescent="0.25">
      <c r="M3542" s="1"/>
    </row>
    <row r="3543" spans="13:13" x14ac:dyDescent="0.25">
      <c r="M3543" s="1"/>
    </row>
    <row r="3544" spans="13:13" x14ac:dyDescent="0.25">
      <c r="M3544" s="1"/>
    </row>
    <row r="3545" spans="13:13" x14ac:dyDescent="0.25">
      <c r="M3545" s="1"/>
    </row>
    <row r="3546" spans="13:13" x14ac:dyDescent="0.25">
      <c r="M3546" s="1"/>
    </row>
    <row r="3547" spans="13:13" x14ac:dyDescent="0.25">
      <c r="M3547" s="1"/>
    </row>
    <row r="3548" spans="13:13" x14ac:dyDescent="0.25">
      <c r="M3548" s="1"/>
    </row>
    <row r="3549" spans="13:13" x14ac:dyDescent="0.25">
      <c r="M3549" s="1"/>
    </row>
    <row r="3550" spans="13:13" x14ac:dyDescent="0.25">
      <c r="M3550" s="1"/>
    </row>
    <row r="3551" spans="13:13" x14ac:dyDescent="0.25">
      <c r="M3551" s="1"/>
    </row>
    <row r="3552" spans="13:13" x14ac:dyDescent="0.25">
      <c r="M3552" s="1"/>
    </row>
    <row r="3553" spans="13:13" x14ac:dyDescent="0.25">
      <c r="M3553" s="1"/>
    </row>
    <row r="3554" spans="13:13" x14ac:dyDescent="0.25">
      <c r="M3554" s="1"/>
    </row>
    <row r="3555" spans="13:13" x14ac:dyDescent="0.25">
      <c r="M3555" s="1"/>
    </row>
    <row r="3556" spans="13:13" x14ac:dyDescent="0.25">
      <c r="M3556" s="1"/>
    </row>
    <row r="3557" spans="13:13" x14ac:dyDescent="0.25">
      <c r="M3557" s="1"/>
    </row>
    <row r="3558" spans="13:13" x14ac:dyDescent="0.25">
      <c r="M3558" s="1"/>
    </row>
    <row r="3559" spans="13:13" x14ac:dyDescent="0.25">
      <c r="M3559" s="1"/>
    </row>
    <row r="3560" spans="13:13" x14ac:dyDescent="0.25">
      <c r="M3560" s="1"/>
    </row>
    <row r="3561" spans="13:13" x14ac:dyDescent="0.25">
      <c r="M3561" s="1"/>
    </row>
    <row r="3562" spans="13:13" x14ac:dyDescent="0.25">
      <c r="M3562" s="1"/>
    </row>
    <row r="3563" spans="13:13" x14ac:dyDescent="0.25">
      <c r="M3563" s="1"/>
    </row>
    <row r="3564" spans="13:13" x14ac:dyDescent="0.25">
      <c r="M3564" s="1"/>
    </row>
    <row r="3565" spans="13:13" x14ac:dyDescent="0.25">
      <c r="M3565" s="1"/>
    </row>
    <row r="3566" spans="13:13" x14ac:dyDescent="0.25">
      <c r="M3566" s="1"/>
    </row>
    <row r="3567" spans="13:13" x14ac:dyDescent="0.25">
      <c r="M3567" s="1"/>
    </row>
    <row r="3568" spans="13:13" x14ac:dyDescent="0.25">
      <c r="M3568" s="1"/>
    </row>
    <row r="3569" spans="13:13" x14ac:dyDescent="0.25">
      <c r="M3569" s="1"/>
    </row>
    <row r="3570" spans="13:13" x14ac:dyDescent="0.25">
      <c r="M3570" s="1"/>
    </row>
    <row r="3571" spans="13:13" x14ac:dyDescent="0.25">
      <c r="M3571" s="1"/>
    </row>
    <row r="3572" spans="13:13" x14ac:dyDescent="0.25">
      <c r="M3572" s="1"/>
    </row>
    <row r="3573" spans="13:13" x14ac:dyDescent="0.25">
      <c r="M3573" s="1"/>
    </row>
    <row r="3574" spans="13:13" x14ac:dyDescent="0.25">
      <c r="M3574" s="1"/>
    </row>
    <row r="3575" spans="13:13" x14ac:dyDescent="0.25">
      <c r="M3575" s="1"/>
    </row>
    <row r="3576" spans="13:13" x14ac:dyDescent="0.25">
      <c r="M3576" s="1"/>
    </row>
    <row r="3577" spans="13:13" x14ac:dyDescent="0.25">
      <c r="M3577" s="1"/>
    </row>
    <row r="3578" spans="13:13" x14ac:dyDescent="0.25">
      <c r="M3578" s="1"/>
    </row>
    <row r="3579" spans="13:13" x14ac:dyDescent="0.25">
      <c r="M3579" s="1"/>
    </row>
    <row r="3580" spans="13:13" x14ac:dyDescent="0.25">
      <c r="M3580" s="1"/>
    </row>
    <row r="3581" spans="13:13" x14ac:dyDescent="0.25">
      <c r="M3581" s="1"/>
    </row>
    <row r="3582" spans="13:13" x14ac:dyDescent="0.25">
      <c r="M3582" s="1"/>
    </row>
    <row r="3583" spans="13:13" x14ac:dyDescent="0.25">
      <c r="M3583" s="1"/>
    </row>
    <row r="3584" spans="13:13" x14ac:dyDescent="0.25">
      <c r="M3584" s="1"/>
    </row>
    <row r="3585" spans="13:13" x14ac:dyDescent="0.25">
      <c r="M3585" s="1"/>
    </row>
    <row r="3586" spans="13:13" x14ac:dyDescent="0.25">
      <c r="M3586" s="1"/>
    </row>
    <row r="3587" spans="13:13" x14ac:dyDescent="0.25">
      <c r="M3587" s="1"/>
    </row>
    <row r="3588" spans="13:13" x14ac:dyDescent="0.25">
      <c r="M3588" s="1"/>
    </row>
    <row r="3589" spans="13:13" x14ac:dyDescent="0.25">
      <c r="M3589" s="1"/>
    </row>
    <row r="3590" spans="13:13" x14ac:dyDescent="0.25">
      <c r="M3590" s="1"/>
    </row>
    <row r="3591" spans="13:13" x14ac:dyDescent="0.25">
      <c r="M3591" s="1"/>
    </row>
    <row r="3592" spans="13:13" x14ac:dyDescent="0.25">
      <c r="M3592" s="1"/>
    </row>
    <row r="3593" spans="13:13" x14ac:dyDescent="0.25">
      <c r="M3593" s="1"/>
    </row>
    <row r="3594" spans="13:13" x14ac:dyDescent="0.25">
      <c r="M3594" s="1"/>
    </row>
    <row r="3595" spans="13:13" x14ac:dyDescent="0.25">
      <c r="M3595" s="1"/>
    </row>
    <row r="3596" spans="13:13" x14ac:dyDescent="0.25">
      <c r="M3596" s="1"/>
    </row>
    <row r="3597" spans="13:13" x14ac:dyDescent="0.25">
      <c r="M3597" s="1"/>
    </row>
    <row r="3598" spans="13:13" x14ac:dyDescent="0.25">
      <c r="M3598" s="1"/>
    </row>
    <row r="3599" spans="13:13" x14ac:dyDescent="0.25">
      <c r="M3599" s="1"/>
    </row>
    <row r="3600" spans="13:13" x14ac:dyDescent="0.25">
      <c r="M3600" s="1"/>
    </row>
    <row r="3601" spans="13:13" x14ac:dyDescent="0.25">
      <c r="M3601" s="1"/>
    </row>
    <row r="3602" spans="13:13" x14ac:dyDescent="0.25">
      <c r="M3602" s="1"/>
    </row>
    <row r="3603" spans="13:13" x14ac:dyDescent="0.25">
      <c r="M3603" s="1"/>
    </row>
    <row r="3604" spans="13:13" x14ac:dyDescent="0.25">
      <c r="M3604" s="1"/>
    </row>
    <row r="3605" spans="13:13" x14ac:dyDescent="0.25">
      <c r="M3605" s="1"/>
    </row>
    <row r="3606" spans="13:13" x14ac:dyDescent="0.25">
      <c r="M3606" s="1"/>
    </row>
    <row r="3607" spans="13:13" x14ac:dyDescent="0.25">
      <c r="M3607" s="1"/>
    </row>
    <row r="3608" spans="13:13" x14ac:dyDescent="0.25">
      <c r="M3608" s="1"/>
    </row>
    <row r="3609" spans="13:13" x14ac:dyDescent="0.25">
      <c r="M3609" s="1"/>
    </row>
    <row r="3610" spans="13:13" x14ac:dyDescent="0.25">
      <c r="M3610" s="1"/>
    </row>
    <row r="3611" spans="13:13" x14ac:dyDescent="0.25">
      <c r="M3611" s="1"/>
    </row>
    <row r="3612" spans="13:13" x14ac:dyDescent="0.25">
      <c r="M3612" s="1"/>
    </row>
    <row r="3613" spans="13:13" x14ac:dyDescent="0.25">
      <c r="M3613" s="1"/>
    </row>
    <row r="3614" spans="13:13" x14ac:dyDescent="0.25">
      <c r="M3614" s="1"/>
    </row>
    <row r="3615" spans="13:13" x14ac:dyDescent="0.25">
      <c r="M3615" s="1"/>
    </row>
    <row r="3616" spans="13:13" x14ac:dyDescent="0.25">
      <c r="M3616" s="1"/>
    </row>
    <row r="3617" spans="13:13" x14ac:dyDescent="0.25">
      <c r="M3617" s="1"/>
    </row>
    <row r="3618" spans="13:13" x14ac:dyDescent="0.25">
      <c r="M3618" s="1"/>
    </row>
    <row r="3619" spans="13:13" x14ac:dyDescent="0.25">
      <c r="M3619" s="1"/>
    </row>
    <row r="3620" spans="13:13" x14ac:dyDescent="0.25">
      <c r="M3620" s="1"/>
    </row>
    <row r="3621" spans="13:13" x14ac:dyDescent="0.25">
      <c r="M3621" s="1"/>
    </row>
    <row r="3622" spans="13:13" x14ac:dyDescent="0.25">
      <c r="M3622" s="1"/>
    </row>
    <row r="3623" spans="13:13" x14ac:dyDescent="0.25">
      <c r="M3623" s="1"/>
    </row>
    <row r="3624" spans="13:13" x14ac:dyDescent="0.25">
      <c r="M3624" s="1"/>
    </row>
    <row r="3625" spans="13:13" x14ac:dyDescent="0.25">
      <c r="M3625" s="1"/>
    </row>
    <row r="3626" spans="13:13" x14ac:dyDescent="0.25">
      <c r="M3626" s="1"/>
    </row>
    <row r="3627" spans="13:13" x14ac:dyDescent="0.25">
      <c r="M3627" s="1"/>
    </row>
    <row r="3628" spans="13:13" x14ac:dyDescent="0.25">
      <c r="M3628" s="1"/>
    </row>
    <row r="3629" spans="13:13" x14ac:dyDescent="0.25">
      <c r="M3629" s="1"/>
    </row>
    <row r="3630" spans="13:13" x14ac:dyDescent="0.25">
      <c r="M3630" s="1"/>
    </row>
    <row r="3631" spans="13:13" x14ac:dyDescent="0.25">
      <c r="M3631" s="1"/>
    </row>
    <row r="3632" spans="13:13" x14ac:dyDescent="0.25">
      <c r="M3632" s="1"/>
    </row>
    <row r="3633" spans="13:13" x14ac:dyDescent="0.25">
      <c r="M3633" s="1"/>
    </row>
    <row r="3634" spans="13:13" x14ac:dyDescent="0.25">
      <c r="M3634" s="1"/>
    </row>
    <row r="3635" spans="13:13" x14ac:dyDescent="0.25">
      <c r="M3635" s="1"/>
    </row>
    <row r="3636" spans="13:13" x14ac:dyDescent="0.25">
      <c r="M3636" s="1"/>
    </row>
    <row r="3637" spans="13:13" x14ac:dyDescent="0.25">
      <c r="M3637" s="1"/>
    </row>
    <row r="3638" spans="13:13" x14ac:dyDescent="0.25">
      <c r="M3638" s="1"/>
    </row>
    <row r="3639" spans="13:13" x14ac:dyDescent="0.25">
      <c r="M3639" s="1"/>
    </row>
    <row r="3640" spans="13:13" x14ac:dyDescent="0.25">
      <c r="M3640" s="1"/>
    </row>
    <row r="3641" spans="13:13" x14ac:dyDescent="0.25">
      <c r="M3641" s="1"/>
    </row>
    <row r="3642" spans="13:13" x14ac:dyDescent="0.25">
      <c r="M3642" s="1"/>
    </row>
    <row r="3643" spans="13:13" x14ac:dyDescent="0.25">
      <c r="M3643" s="1"/>
    </row>
    <row r="3644" spans="13:13" x14ac:dyDescent="0.25">
      <c r="M3644" s="1"/>
    </row>
    <row r="3645" spans="13:13" x14ac:dyDescent="0.25">
      <c r="M3645" s="1"/>
    </row>
    <row r="3646" spans="13:13" x14ac:dyDescent="0.25">
      <c r="M3646" s="1"/>
    </row>
    <row r="3647" spans="13:13" x14ac:dyDescent="0.25">
      <c r="M3647" s="1"/>
    </row>
    <row r="3648" spans="13:13" x14ac:dyDescent="0.25">
      <c r="M3648" s="1"/>
    </row>
    <row r="3649" spans="13:13" x14ac:dyDescent="0.25">
      <c r="M3649" s="1"/>
    </row>
    <row r="3650" spans="13:13" x14ac:dyDescent="0.25">
      <c r="M3650" s="1"/>
    </row>
    <row r="3651" spans="13:13" x14ac:dyDescent="0.25">
      <c r="M3651" s="1"/>
    </row>
    <row r="3652" spans="13:13" x14ac:dyDescent="0.25">
      <c r="M3652" s="1"/>
    </row>
    <row r="3653" spans="13:13" x14ac:dyDescent="0.25">
      <c r="M3653" s="1"/>
    </row>
    <row r="3654" spans="13:13" x14ac:dyDescent="0.25">
      <c r="M3654" s="1"/>
    </row>
    <row r="3655" spans="13:13" x14ac:dyDescent="0.25">
      <c r="M3655" s="1"/>
    </row>
    <row r="3656" spans="13:13" x14ac:dyDescent="0.25">
      <c r="M3656" s="1"/>
    </row>
    <row r="3657" spans="13:13" x14ac:dyDescent="0.25">
      <c r="M3657" s="1"/>
    </row>
    <row r="3658" spans="13:13" x14ac:dyDescent="0.25">
      <c r="M3658" s="1"/>
    </row>
    <row r="3659" spans="13:13" x14ac:dyDescent="0.25">
      <c r="M3659" s="1"/>
    </row>
    <row r="3660" spans="13:13" x14ac:dyDescent="0.25">
      <c r="M3660" s="1"/>
    </row>
    <row r="3661" spans="13:13" x14ac:dyDescent="0.25">
      <c r="M3661" s="1"/>
    </row>
    <row r="3662" spans="13:13" x14ac:dyDescent="0.25">
      <c r="M3662" s="1"/>
    </row>
    <row r="3663" spans="13:13" x14ac:dyDescent="0.25">
      <c r="M3663" s="1"/>
    </row>
    <row r="3664" spans="13:13" x14ac:dyDescent="0.25">
      <c r="M3664" s="1"/>
    </row>
    <row r="3665" spans="13:13" x14ac:dyDescent="0.25">
      <c r="M3665" s="1"/>
    </row>
    <row r="3666" spans="13:13" x14ac:dyDescent="0.25">
      <c r="M3666" s="1"/>
    </row>
    <row r="3667" spans="13:13" x14ac:dyDescent="0.25">
      <c r="M3667" s="1"/>
    </row>
    <row r="3668" spans="13:13" x14ac:dyDescent="0.25">
      <c r="M3668" s="1"/>
    </row>
    <row r="3669" spans="13:13" x14ac:dyDescent="0.25">
      <c r="M3669" s="1"/>
    </row>
    <row r="3670" spans="13:13" x14ac:dyDescent="0.25">
      <c r="M3670" s="1"/>
    </row>
    <row r="3671" spans="13:13" x14ac:dyDescent="0.25">
      <c r="M3671" s="1"/>
    </row>
    <row r="3672" spans="13:13" x14ac:dyDescent="0.25">
      <c r="M3672" s="1"/>
    </row>
    <row r="3673" spans="13:13" x14ac:dyDescent="0.25">
      <c r="M3673" s="1"/>
    </row>
    <row r="3674" spans="13:13" x14ac:dyDescent="0.25">
      <c r="M3674" s="1"/>
    </row>
    <row r="3675" spans="13:13" x14ac:dyDescent="0.25">
      <c r="M3675" s="1"/>
    </row>
    <row r="3676" spans="13:13" x14ac:dyDescent="0.25">
      <c r="M3676" s="1"/>
    </row>
    <row r="3677" spans="13:13" x14ac:dyDescent="0.25">
      <c r="M3677" s="1"/>
    </row>
    <row r="3678" spans="13:13" x14ac:dyDescent="0.25">
      <c r="M3678" s="1"/>
    </row>
    <row r="3679" spans="13:13" x14ac:dyDescent="0.25">
      <c r="M3679" s="1"/>
    </row>
    <row r="3680" spans="13:13" x14ac:dyDescent="0.25">
      <c r="M3680" s="1"/>
    </row>
    <row r="3681" spans="13:13" x14ac:dyDescent="0.25">
      <c r="M3681" s="1"/>
    </row>
    <row r="3682" spans="13:13" x14ac:dyDescent="0.25">
      <c r="M3682" s="1"/>
    </row>
    <row r="3683" spans="13:13" x14ac:dyDescent="0.25">
      <c r="M3683" s="1"/>
    </row>
    <row r="3684" spans="13:13" x14ac:dyDescent="0.25">
      <c r="M3684" s="1"/>
    </row>
    <row r="3685" spans="13:13" x14ac:dyDescent="0.25">
      <c r="M3685" s="1"/>
    </row>
    <row r="3686" spans="13:13" x14ac:dyDescent="0.25">
      <c r="M3686" s="1"/>
    </row>
    <row r="3687" spans="13:13" x14ac:dyDescent="0.25">
      <c r="M3687" s="1"/>
    </row>
    <row r="3688" spans="13:13" x14ac:dyDescent="0.25">
      <c r="M3688" s="1"/>
    </row>
    <row r="3689" spans="13:13" x14ac:dyDescent="0.25">
      <c r="M3689" s="1"/>
    </row>
    <row r="3690" spans="13:13" x14ac:dyDescent="0.25">
      <c r="M3690" s="1"/>
    </row>
    <row r="3691" spans="13:13" x14ac:dyDescent="0.25">
      <c r="M3691" s="1"/>
    </row>
    <row r="3692" spans="13:13" x14ac:dyDescent="0.25">
      <c r="M3692" s="1"/>
    </row>
    <row r="3693" spans="13:13" x14ac:dyDescent="0.25">
      <c r="M3693" s="1"/>
    </row>
    <row r="3694" spans="13:13" x14ac:dyDescent="0.25">
      <c r="M3694" s="1"/>
    </row>
    <row r="3695" spans="13:13" x14ac:dyDescent="0.25">
      <c r="M3695" s="1"/>
    </row>
    <row r="3696" spans="13:13" x14ac:dyDescent="0.25">
      <c r="M3696" s="1"/>
    </row>
    <row r="3697" spans="13:13" x14ac:dyDescent="0.25">
      <c r="M3697" s="1"/>
    </row>
    <row r="3698" spans="13:13" x14ac:dyDescent="0.25">
      <c r="M3698" s="1"/>
    </row>
    <row r="3699" spans="13:13" x14ac:dyDescent="0.25">
      <c r="M3699" s="1"/>
    </row>
    <row r="3700" spans="13:13" x14ac:dyDescent="0.25">
      <c r="M3700" s="1"/>
    </row>
    <row r="3701" spans="13:13" x14ac:dyDescent="0.25">
      <c r="M3701" s="1"/>
    </row>
    <row r="3702" spans="13:13" x14ac:dyDescent="0.25">
      <c r="M3702" s="1"/>
    </row>
    <row r="3703" spans="13:13" x14ac:dyDescent="0.25">
      <c r="M3703" s="1"/>
    </row>
    <row r="3704" spans="13:13" x14ac:dyDescent="0.25">
      <c r="M3704" s="1"/>
    </row>
    <row r="3705" spans="13:13" x14ac:dyDescent="0.25">
      <c r="M3705" s="1"/>
    </row>
    <row r="3706" spans="13:13" x14ac:dyDescent="0.25">
      <c r="M3706" s="1"/>
    </row>
    <row r="3707" spans="13:13" x14ac:dyDescent="0.25">
      <c r="M3707" s="1"/>
    </row>
    <row r="3708" spans="13:13" x14ac:dyDescent="0.25">
      <c r="M3708" s="1"/>
    </row>
    <row r="3709" spans="13:13" x14ac:dyDescent="0.25">
      <c r="M3709" s="1"/>
    </row>
    <row r="3710" spans="13:13" x14ac:dyDescent="0.25">
      <c r="M3710" s="1"/>
    </row>
    <row r="3711" spans="13:13" x14ac:dyDescent="0.25">
      <c r="M3711" s="1"/>
    </row>
    <row r="3712" spans="13:13" x14ac:dyDescent="0.25">
      <c r="M3712" s="1"/>
    </row>
    <row r="3713" spans="13:13" x14ac:dyDescent="0.25">
      <c r="M3713" s="1"/>
    </row>
    <row r="3714" spans="13:13" x14ac:dyDescent="0.25">
      <c r="M3714" s="1"/>
    </row>
    <row r="3715" spans="13:13" x14ac:dyDescent="0.25">
      <c r="M3715" s="1"/>
    </row>
    <row r="3716" spans="13:13" x14ac:dyDescent="0.25">
      <c r="M3716" s="1"/>
    </row>
    <row r="3717" spans="13:13" x14ac:dyDescent="0.25">
      <c r="M3717" s="1"/>
    </row>
    <row r="3718" spans="13:13" x14ac:dyDescent="0.25">
      <c r="M3718" s="1"/>
    </row>
    <row r="3719" spans="13:13" x14ac:dyDescent="0.25">
      <c r="M3719" s="1"/>
    </row>
    <row r="3720" spans="13:13" x14ac:dyDescent="0.25">
      <c r="M3720" s="1"/>
    </row>
    <row r="3721" spans="13:13" x14ac:dyDescent="0.25">
      <c r="M3721" s="1"/>
    </row>
    <row r="3722" spans="13:13" x14ac:dyDescent="0.25">
      <c r="M3722" s="1"/>
    </row>
    <row r="3723" spans="13:13" x14ac:dyDescent="0.25">
      <c r="M3723" s="1"/>
    </row>
    <row r="3724" spans="13:13" x14ac:dyDescent="0.25">
      <c r="M3724" s="1"/>
    </row>
    <row r="3725" spans="13:13" x14ac:dyDescent="0.25">
      <c r="M3725" s="1"/>
    </row>
    <row r="3726" spans="13:13" x14ac:dyDescent="0.25">
      <c r="M3726" s="1"/>
    </row>
    <row r="3727" spans="13:13" x14ac:dyDescent="0.25">
      <c r="M3727" s="1"/>
    </row>
    <row r="3728" spans="13:13" x14ac:dyDescent="0.25">
      <c r="M3728" s="1"/>
    </row>
    <row r="3729" spans="13:13" x14ac:dyDescent="0.25">
      <c r="M3729" s="1"/>
    </row>
    <row r="3730" spans="13:13" x14ac:dyDescent="0.25">
      <c r="M3730" s="1"/>
    </row>
    <row r="3731" spans="13:13" x14ac:dyDescent="0.25">
      <c r="M3731" s="1"/>
    </row>
    <row r="3732" spans="13:13" x14ac:dyDescent="0.25">
      <c r="M3732" s="1"/>
    </row>
    <row r="3733" spans="13:13" x14ac:dyDescent="0.25">
      <c r="M3733" s="1"/>
    </row>
    <row r="3734" spans="13:13" x14ac:dyDescent="0.25">
      <c r="M3734" s="1"/>
    </row>
    <row r="3735" spans="13:13" x14ac:dyDescent="0.25">
      <c r="M3735" s="1"/>
    </row>
    <row r="3736" spans="13:13" x14ac:dyDescent="0.25">
      <c r="M3736" s="1"/>
    </row>
    <row r="3737" spans="13:13" x14ac:dyDescent="0.25">
      <c r="M3737" s="1"/>
    </row>
    <row r="3738" spans="13:13" x14ac:dyDescent="0.25">
      <c r="M3738" s="1"/>
    </row>
    <row r="3739" spans="13:13" x14ac:dyDescent="0.25">
      <c r="M3739" s="1"/>
    </row>
    <row r="3740" spans="13:13" x14ac:dyDescent="0.25">
      <c r="M3740" s="1"/>
    </row>
    <row r="3741" spans="13:13" x14ac:dyDescent="0.25">
      <c r="M3741" s="1"/>
    </row>
    <row r="3742" spans="13:13" x14ac:dyDescent="0.25">
      <c r="M3742" s="1"/>
    </row>
    <row r="3743" spans="13:13" x14ac:dyDescent="0.25">
      <c r="M3743" s="1"/>
    </row>
    <row r="3744" spans="13:13" x14ac:dyDescent="0.25">
      <c r="M3744" s="1"/>
    </row>
    <row r="3745" spans="13:13" x14ac:dyDescent="0.25">
      <c r="M3745" s="1"/>
    </row>
    <row r="3746" spans="13:13" x14ac:dyDescent="0.25">
      <c r="M3746" s="1"/>
    </row>
    <row r="3747" spans="13:13" x14ac:dyDescent="0.25">
      <c r="M3747" s="1"/>
    </row>
    <row r="3748" spans="13:13" x14ac:dyDescent="0.25">
      <c r="M3748" s="1"/>
    </row>
    <row r="3749" spans="13:13" x14ac:dyDescent="0.25">
      <c r="M3749" s="1"/>
    </row>
    <row r="3750" spans="13:13" x14ac:dyDescent="0.25">
      <c r="M3750" s="1"/>
    </row>
    <row r="3751" spans="13:13" x14ac:dyDescent="0.25">
      <c r="M3751" s="1"/>
    </row>
    <row r="3752" spans="13:13" x14ac:dyDescent="0.25">
      <c r="M3752" s="1"/>
    </row>
    <row r="3753" spans="13:13" x14ac:dyDescent="0.25">
      <c r="M3753" s="1"/>
    </row>
    <row r="3754" spans="13:13" x14ac:dyDescent="0.25">
      <c r="M3754" s="1"/>
    </row>
    <row r="3755" spans="13:13" x14ac:dyDescent="0.25">
      <c r="M3755" s="1"/>
    </row>
    <row r="3756" spans="13:13" x14ac:dyDescent="0.25">
      <c r="M3756" s="1"/>
    </row>
    <row r="3757" spans="13:13" x14ac:dyDescent="0.25">
      <c r="M3757" s="1"/>
    </row>
    <row r="3758" spans="13:13" x14ac:dyDescent="0.25">
      <c r="M3758" s="1"/>
    </row>
    <row r="3759" spans="13:13" x14ac:dyDescent="0.25">
      <c r="M3759" s="1"/>
    </row>
    <row r="3760" spans="13:13" x14ac:dyDescent="0.25">
      <c r="M3760" s="1"/>
    </row>
    <row r="3761" spans="13:13" x14ac:dyDescent="0.25">
      <c r="M3761" s="1"/>
    </row>
    <row r="3762" spans="13:13" x14ac:dyDescent="0.25">
      <c r="M3762" s="1"/>
    </row>
    <row r="3763" spans="13:13" x14ac:dyDescent="0.25">
      <c r="M3763" s="1"/>
    </row>
    <row r="3764" spans="13:13" x14ac:dyDescent="0.25">
      <c r="M3764" s="1"/>
    </row>
    <row r="3765" spans="13:13" x14ac:dyDescent="0.25">
      <c r="M3765" s="1"/>
    </row>
    <row r="3766" spans="13:13" x14ac:dyDescent="0.25">
      <c r="M3766" s="1"/>
    </row>
    <row r="3767" spans="13:13" x14ac:dyDescent="0.25">
      <c r="M3767" s="1"/>
    </row>
    <row r="3768" spans="13:13" x14ac:dyDescent="0.25">
      <c r="M3768" s="1"/>
    </row>
    <row r="3769" spans="13:13" x14ac:dyDescent="0.25">
      <c r="M3769" s="1"/>
    </row>
    <row r="3770" spans="13:13" x14ac:dyDescent="0.25">
      <c r="M3770" s="1"/>
    </row>
    <row r="3771" spans="13:13" x14ac:dyDescent="0.25">
      <c r="M3771" s="1"/>
    </row>
    <row r="3772" spans="13:13" x14ac:dyDescent="0.25">
      <c r="M3772" s="1"/>
    </row>
    <row r="3773" spans="13:13" x14ac:dyDescent="0.25">
      <c r="M3773" s="1"/>
    </row>
    <row r="3774" spans="13:13" x14ac:dyDescent="0.25">
      <c r="M3774" s="1"/>
    </row>
    <row r="3775" spans="13:13" x14ac:dyDescent="0.25">
      <c r="M3775" s="1"/>
    </row>
    <row r="3776" spans="13:13" x14ac:dyDescent="0.25">
      <c r="M3776" s="1"/>
    </row>
    <row r="3777" spans="13:13" x14ac:dyDescent="0.25">
      <c r="M3777" s="1"/>
    </row>
    <row r="3778" spans="13:13" x14ac:dyDescent="0.25">
      <c r="M3778" s="1"/>
    </row>
    <row r="3779" spans="13:13" x14ac:dyDescent="0.25">
      <c r="M3779" s="1"/>
    </row>
    <row r="3780" spans="13:13" x14ac:dyDescent="0.25">
      <c r="M3780" s="1"/>
    </row>
    <row r="3781" spans="13:13" x14ac:dyDescent="0.25">
      <c r="M3781" s="1"/>
    </row>
    <row r="3782" spans="13:13" x14ac:dyDescent="0.25">
      <c r="M3782" s="1"/>
    </row>
    <row r="3783" spans="13:13" x14ac:dyDescent="0.25">
      <c r="M3783" s="1"/>
    </row>
    <row r="3784" spans="13:13" x14ac:dyDescent="0.25">
      <c r="M3784" s="1"/>
    </row>
    <row r="3785" spans="13:13" x14ac:dyDescent="0.25">
      <c r="M3785" s="1"/>
    </row>
    <row r="3786" spans="13:13" x14ac:dyDescent="0.25">
      <c r="M3786" s="1"/>
    </row>
    <row r="3787" spans="13:13" x14ac:dyDescent="0.25">
      <c r="M3787" s="1"/>
    </row>
    <row r="3788" spans="13:13" x14ac:dyDescent="0.25">
      <c r="M3788" s="1"/>
    </row>
    <row r="3789" spans="13:13" x14ac:dyDescent="0.25">
      <c r="M3789" s="1"/>
    </row>
    <row r="3790" spans="13:13" x14ac:dyDescent="0.25">
      <c r="M3790" s="1"/>
    </row>
    <row r="3791" spans="13:13" x14ac:dyDescent="0.25">
      <c r="M3791" s="1"/>
    </row>
    <row r="3792" spans="13:13" x14ac:dyDescent="0.25">
      <c r="M3792" s="1"/>
    </row>
    <row r="3793" spans="13:13" x14ac:dyDescent="0.25">
      <c r="M3793" s="1"/>
    </row>
    <row r="3794" spans="13:13" x14ac:dyDescent="0.25">
      <c r="M3794" s="1"/>
    </row>
    <row r="3795" spans="13:13" x14ac:dyDescent="0.25">
      <c r="M3795" s="1"/>
    </row>
    <row r="3796" spans="13:13" x14ac:dyDescent="0.25">
      <c r="M3796" s="1"/>
    </row>
    <row r="3797" spans="13:13" x14ac:dyDescent="0.25">
      <c r="M3797" s="1"/>
    </row>
    <row r="3798" spans="13:13" x14ac:dyDescent="0.25">
      <c r="M3798" s="1"/>
    </row>
    <row r="3799" spans="13:13" x14ac:dyDescent="0.25">
      <c r="M3799" s="1"/>
    </row>
    <row r="3800" spans="13:13" x14ac:dyDescent="0.25">
      <c r="M3800" s="1"/>
    </row>
    <row r="3801" spans="13:13" x14ac:dyDescent="0.25">
      <c r="M3801" s="1"/>
    </row>
    <row r="3802" spans="13:13" x14ac:dyDescent="0.25">
      <c r="M3802" s="1"/>
    </row>
    <row r="3803" spans="13:13" x14ac:dyDescent="0.25">
      <c r="M3803" s="1"/>
    </row>
    <row r="3804" spans="13:13" x14ac:dyDescent="0.25">
      <c r="M3804" s="1"/>
    </row>
    <row r="3805" spans="13:13" x14ac:dyDescent="0.25">
      <c r="M3805" s="1"/>
    </row>
    <row r="3806" spans="13:13" x14ac:dyDescent="0.25">
      <c r="M3806" s="1"/>
    </row>
    <row r="3807" spans="13:13" x14ac:dyDescent="0.25">
      <c r="M3807" s="1"/>
    </row>
    <row r="3808" spans="13:13" x14ac:dyDescent="0.25">
      <c r="M3808" s="1"/>
    </row>
    <row r="3809" spans="13:13" x14ac:dyDescent="0.25">
      <c r="M3809" s="1"/>
    </row>
    <row r="3810" spans="13:13" x14ac:dyDescent="0.25">
      <c r="M3810" s="1"/>
    </row>
    <row r="3811" spans="13:13" x14ac:dyDescent="0.25">
      <c r="M3811" s="1"/>
    </row>
    <row r="3812" spans="13:13" x14ac:dyDescent="0.25">
      <c r="M3812" s="1"/>
    </row>
    <row r="3813" spans="13:13" x14ac:dyDescent="0.25">
      <c r="M3813" s="1"/>
    </row>
    <row r="3814" spans="13:13" x14ac:dyDescent="0.25">
      <c r="M3814" s="1"/>
    </row>
    <row r="3815" spans="13:13" x14ac:dyDescent="0.25">
      <c r="M3815" s="1"/>
    </row>
    <row r="3816" spans="13:13" x14ac:dyDescent="0.25">
      <c r="M3816" s="1"/>
    </row>
    <row r="3817" spans="13:13" x14ac:dyDescent="0.25">
      <c r="M3817" s="1"/>
    </row>
    <row r="3818" spans="13:13" x14ac:dyDescent="0.25">
      <c r="M3818" s="1"/>
    </row>
    <row r="3819" spans="13:13" x14ac:dyDescent="0.25">
      <c r="M3819" s="1"/>
    </row>
    <row r="3820" spans="13:13" x14ac:dyDescent="0.25">
      <c r="M3820" s="1"/>
    </row>
    <row r="3821" spans="13:13" x14ac:dyDescent="0.25">
      <c r="M3821" s="1"/>
    </row>
    <row r="3822" spans="13:13" x14ac:dyDescent="0.25">
      <c r="M3822" s="1"/>
    </row>
    <row r="3823" spans="13:13" x14ac:dyDescent="0.25">
      <c r="M3823" s="1"/>
    </row>
    <row r="3824" spans="13:13" x14ac:dyDescent="0.25">
      <c r="M3824" s="1"/>
    </row>
    <row r="3825" spans="13:13" x14ac:dyDescent="0.25">
      <c r="M3825" s="1"/>
    </row>
    <row r="3826" spans="13:13" x14ac:dyDescent="0.25">
      <c r="M3826" s="1"/>
    </row>
    <row r="3827" spans="13:13" x14ac:dyDescent="0.25">
      <c r="M3827" s="1"/>
    </row>
    <row r="3828" spans="13:13" x14ac:dyDescent="0.25">
      <c r="M3828" s="1"/>
    </row>
    <row r="3829" spans="13:13" x14ac:dyDescent="0.25">
      <c r="M3829" s="1"/>
    </row>
    <row r="3830" spans="13:13" x14ac:dyDescent="0.25">
      <c r="M3830" s="1"/>
    </row>
    <row r="3831" spans="13:13" x14ac:dyDescent="0.25">
      <c r="M3831" s="1"/>
    </row>
    <row r="3832" spans="13:13" x14ac:dyDescent="0.25">
      <c r="M3832" s="1"/>
    </row>
    <row r="3833" spans="13:13" x14ac:dyDescent="0.25">
      <c r="M3833" s="1"/>
    </row>
    <row r="3834" spans="13:13" x14ac:dyDescent="0.25">
      <c r="M3834" s="1"/>
    </row>
    <row r="3835" spans="13:13" x14ac:dyDescent="0.25">
      <c r="M3835" s="1"/>
    </row>
    <row r="3836" spans="13:13" x14ac:dyDescent="0.25">
      <c r="M3836" s="1"/>
    </row>
    <row r="3837" spans="13:13" x14ac:dyDescent="0.25">
      <c r="M3837" s="1"/>
    </row>
    <row r="3838" spans="13:13" x14ac:dyDescent="0.25">
      <c r="M3838" s="1"/>
    </row>
    <row r="3839" spans="13:13" x14ac:dyDescent="0.25">
      <c r="M3839" s="1"/>
    </row>
    <row r="3840" spans="13:13" x14ac:dyDescent="0.25">
      <c r="M3840" s="1"/>
    </row>
    <row r="3841" spans="13:13" x14ac:dyDescent="0.25">
      <c r="M3841" s="1"/>
    </row>
    <row r="3842" spans="13:13" x14ac:dyDescent="0.25">
      <c r="M3842" s="1"/>
    </row>
    <row r="3843" spans="13:13" x14ac:dyDescent="0.25">
      <c r="M3843" s="1"/>
    </row>
    <row r="3844" spans="13:13" x14ac:dyDescent="0.25">
      <c r="M3844" s="1"/>
    </row>
    <row r="3845" spans="13:13" x14ac:dyDescent="0.25">
      <c r="M3845" s="1"/>
    </row>
    <row r="3846" spans="13:13" x14ac:dyDescent="0.25">
      <c r="M3846" s="1"/>
    </row>
    <row r="3847" spans="13:13" x14ac:dyDescent="0.25">
      <c r="M3847" s="1"/>
    </row>
    <row r="3848" spans="13:13" x14ac:dyDescent="0.25">
      <c r="M3848" s="1"/>
    </row>
    <row r="3849" spans="13:13" x14ac:dyDescent="0.25">
      <c r="M3849" s="1"/>
    </row>
    <row r="3850" spans="13:13" x14ac:dyDescent="0.25">
      <c r="M3850" s="1"/>
    </row>
    <row r="3851" spans="13:13" x14ac:dyDescent="0.25">
      <c r="M3851" s="1"/>
    </row>
    <row r="3852" spans="13:13" x14ac:dyDescent="0.25">
      <c r="M3852" s="1"/>
    </row>
    <row r="3853" spans="13:13" x14ac:dyDescent="0.25">
      <c r="M3853" s="1"/>
    </row>
    <row r="3854" spans="13:13" x14ac:dyDescent="0.25">
      <c r="M3854" s="1"/>
    </row>
    <row r="3855" spans="13:13" x14ac:dyDescent="0.25">
      <c r="M3855" s="1"/>
    </row>
    <row r="3856" spans="13:13" x14ac:dyDescent="0.25">
      <c r="M3856" s="1"/>
    </row>
    <row r="3857" spans="13:13" x14ac:dyDescent="0.25">
      <c r="M3857" s="1"/>
    </row>
    <row r="3858" spans="13:13" x14ac:dyDescent="0.25">
      <c r="M3858" s="1"/>
    </row>
    <row r="3859" spans="13:13" x14ac:dyDescent="0.25">
      <c r="M3859" s="1"/>
    </row>
    <row r="3860" spans="13:13" x14ac:dyDescent="0.25">
      <c r="M3860" s="1"/>
    </row>
    <row r="3861" spans="13:13" x14ac:dyDescent="0.25">
      <c r="M3861" s="1"/>
    </row>
    <row r="3862" spans="13:13" x14ac:dyDescent="0.25">
      <c r="M3862" s="1"/>
    </row>
    <row r="3863" spans="13:13" x14ac:dyDescent="0.25">
      <c r="M3863" s="1"/>
    </row>
    <row r="3864" spans="13:13" x14ac:dyDescent="0.25">
      <c r="M3864" s="1"/>
    </row>
    <row r="3865" spans="13:13" x14ac:dyDescent="0.25">
      <c r="M3865" s="1"/>
    </row>
    <row r="3866" spans="13:13" x14ac:dyDescent="0.25">
      <c r="M3866" s="1"/>
    </row>
    <row r="3867" spans="13:13" x14ac:dyDescent="0.25">
      <c r="M3867" s="1"/>
    </row>
    <row r="3868" spans="13:13" x14ac:dyDescent="0.25">
      <c r="M3868" s="1"/>
    </row>
    <row r="3869" spans="13:13" x14ac:dyDescent="0.25">
      <c r="M3869" s="1"/>
    </row>
    <row r="3870" spans="13:13" x14ac:dyDescent="0.25">
      <c r="M3870" s="1"/>
    </row>
    <row r="3871" spans="13:13" x14ac:dyDescent="0.25">
      <c r="M3871" s="1"/>
    </row>
    <row r="3872" spans="13:13" x14ac:dyDescent="0.25">
      <c r="M3872" s="1"/>
    </row>
    <row r="3873" spans="13:13" x14ac:dyDescent="0.25">
      <c r="M3873" s="1"/>
    </row>
    <row r="3874" spans="13:13" x14ac:dyDescent="0.25">
      <c r="M3874" s="1"/>
    </row>
    <row r="3875" spans="13:13" x14ac:dyDescent="0.25">
      <c r="M3875" s="1"/>
    </row>
    <row r="3876" spans="13:13" x14ac:dyDescent="0.25">
      <c r="M3876" s="1"/>
    </row>
    <row r="3877" spans="13:13" x14ac:dyDescent="0.25">
      <c r="M3877" s="1"/>
    </row>
    <row r="3878" spans="13:13" x14ac:dyDescent="0.25">
      <c r="M3878" s="1"/>
    </row>
    <row r="3879" spans="13:13" x14ac:dyDescent="0.25">
      <c r="M3879" s="1"/>
    </row>
    <row r="3880" spans="13:13" x14ac:dyDescent="0.25">
      <c r="M3880" s="1"/>
    </row>
    <row r="3881" spans="13:13" x14ac:dyDescent="0.25">
      <c r="M3881" s="1"/>
    </row>
    <row r="3882" spans="13:13" x14ac:dyDescent="0.25">
      <c r="M3882" s="1"/>
    </row>
    <row r="3883" spans="13:13" x14ac:dyDescent="0.25">
      <c r="M3883" s="1"/>
    </row>
    <row r="3884" spans="13:13" x14ac:dyDescent="0.25">
      <c r="M3884" s="1"/>
    </row>
    <row r="3885" spans="13:13" x14ac:dyDescent="0.25">
      <c r="M3885" s="1"/>
    </row>
    <row r="3886" spans="13:13" x14ac:dyDescent="0.25">
      <c r="M3886" s="1"/>
    </row>
    <row r="3887" spans="13:13" x14ac:dyDescent="0.25">
      <c r="M3887" s="1"/>
    </row>
    <row r="3888" spans="13:13" x14ac:dyDescent="0.25">
      <c r="M3888" s="1"/>
    </row>
    <row r="3889" spans="13:13" x14ac:dyDescent="0.25">
      <c r="M3889" s="1"/>
    </row>
    <row r="3890" spans="13:13" x14ac:dyDescent="0.25">
      <c r="M3890" s="1"/>
    </row>
    <row r="3891" spans="13:13" x14ac:dyDescent="0.25">
      <c r="M3891" s="1"/>
    </row>
    <row r="3892" spans="13:13" x14ac:dyDescent="0.25">
      <c r="M3892" s="1"/>
    </row>
    <row r="3893" spans="13:13" x14ac:dyDescent="0.25">
      <c r="M3893" s="1"/>
    </row>
    <row r="3894" spans="13:13" x14ac:dyDescent="0.25">
      <c r="M3894" s="1"/>
    </row>
    <row r="3895" spans="13:13" x14ac:dyDescent="0.25">
      <c r="M3895" s="1"/>
    </row>
    <row r="3896" spans="13:13" x14ac:dyDescent="0.25">
      <c r="M3896" s="1"/>
    </row>
    <row r="3897" spans="13:13" x14ac:dyDescent="0.25">
      <c r="M3897" s="1"/>
    </row>
    <row r="3898" spans="13:13" x14ac:dyDescent="0.25">
      <c r="M3898" s="1"/>
    </row>
    <row r="3899" spans="13:13" x14ac:dyDescent="0.25">
      <c r="M3899" s="1"/>
    </row>
    <row r="3900" spans="13:13" x14ac:dyDescent="0.25">
      <c r="M3900" s="1"/>
    </row>
    <row r="3901" spans="13:13" x14ac:dyDescent="0.25">
      <c r="M3901" s="1"/>
    </row>
    <row r="3902" spans="13:13" x14ac:dyDescent="0.25">
      <c r="M3902" s="1"/>
    </row>
    <row r="3903" spans="13:13" x14ac:dyDescent="0.25">
      <c r="M3903" s="1"/>
    </row>
    <row r="3904" spans="13:13" x14ac:dyDescent="0.25">
      <c r="M3904" s="1"/>
    </row>
    <row r="3905" spans="13:13" x14ac:dyDescent="0.25">
      <c r="M3905" s="1"/>
    </row>
    <row r="3906" spans="13:13" x14ac:dyDescent="0.25">
      <c r="M3906" s="1"/>
    </row>
    <row r="3907" spans="13:13" x14ac:dyDescent="0.25">
      <c r="M3907" s="1"/>
    </row>
    <row r="3908" spans="13:13" x14ac:dyDescent="0.25">
      <c r="M3908" s="1"/>
    </row>
    <row r="3909" spans="13:13" x14ac:dyDescent="0.25">
      <c r="M3909" s="1"/>
    </row>
    <row r="3910" spans="13:13" x14ac:dyDescent="0.25">
      <c r="M3910" s="1"/>
    </row>
    <row r="3911" spans="13:13" x14ac:dyDescent="0.25">
      <c r="M3911" s="1"/>
    </row>
    <row r="3912" spans="13:13" x14ac:dyDescent="0.25">
      <c r="M3912" s="1"/>
    </row>
    <row r="3913" spans="13:13" x14ac:dyDescent="0.25">
      <c r="M3913" s="1"/>
    </row>
    <row r="3914" spans="13:13" x14ac:dyDescent="0.25">
      <c r="M3914" s="1"/>
    </row>
    <row r="3915" spans="13:13" x14ac:dyDescent="0.25">
      <c r="M3915" s="1"/>
    </row>
    <row r="3916" spans="13:13" x14ac:dyDescent="0.25">
      <c r="M3916" s="1"/>
    </row>
    <row r="3917" spans="13:13" x14ac:dyDescent="0.25">
      <c r="M3917" s="1"/>
    </row>
    <row r="3918" spans="13:13" x14ac:dyDescent="0.25">
      <c r="M3918" s="1"/>
    </row>
    <row r="3919" spans="13:13" x14ac:dyDescent="0.25">
      <c r="M3919" s="1"/>
    </row>
    <row r="3920" spans="13:13" x14ac:dyDescent="0.25">
      <c r="M3920" s="1"/>
    </row>
    <row r="3921" spans="13:13" x14ac:dyDescent="0.25">
      <c r="M3921" s="1"/>
    </row>
    <row r="3922" spans="13:13" x14ac:dyDescent="0.25">
      <c r="M3922" s="1"/>
    </row>
    <row r="3923" spans="13:13" x14ac:dyDescent="0.25">
      <c r="M3923" s="1"/>
    </row>
    <row r="3924" spans="13:13" x14ac:dyDescent="0.25">
      <c r="M3924" s="1"/>
    </row>
    <row r="3925" spans="13:13" x14ac:dyDescent="0.25">
      <c r="M3925" s="1"/>
    </row>
    <row r="3926" spans="13:13" x14ac:dyDescent="0.25">
      <c r="M3926" s="1"/>
    </row>
    <row r="3927" spans="13:13" x14ac:dyDescent="0.25">
      <c r="M3927" s="1"/>
    </row>
    <row r="3928" spans="13:13" x14ac:dyDescent="0.25">
      <c r="M3928" s="1"/>
    </row>
    <row r="3929" spans="13:13" x14ac:dyDescent="0.25">
      <c r="M3929" s="1"/>
    </row>
    <row r="3930" spans="13:13" x14ac:dyDescent="0.25">
      <c r="M3930" s="1"/>
    </row>
    <row r="3931" spans="13:13" x14ac:dyDescent="0.25">
      <c r="M3931" s="1"/>
    </row>
    <row r="3932" spans="13:13" x14ac:dyDescent="0.25">
      <c r="M3932" s="1"/>
    </row>
    <row r="3933" spans="13:13" x14ac:dyDescent="0.25">
      <c r="M3933" s="1"/>
    </row>
    <row r="3934" spans="13:13" x14ac:dyDescent="0.25">
      <c r="M3934" s="1"/>
    </row>
    <row r="3935" spans="13:13" x14ac:dyDescent="0.25">
      <c r="M3935" s="1"/>
    </row>
    <row r="3936" spans="13:13" x14ac:dyDescent="0.25">
      <c r="M3936" s="1"/>
    </row>
    <row r="3937" spans="13:13" x14ac:dyDescent="0.25">
      <c r="M3937" s="1"/>
    </row>
    <row r="3938" spans="13:13" x14ac:dyDescent="0.25">
      <c r="M3938" s="1"/>
    </row>
    <row r="3939" spans="13:13" x14ac:dyDescent="0.25">
      <c r="M3939" s="1"/>
    </row>
    <row r="3940" spans="13:13" x14ac:dyDescent="0.25">
      <c r="M3940" s="1"/>
    </row>
    <row r="3941" spans="13:13" x14ac:dyDescent="0.25">
      <c r="M3941" s="1"/>
    </row>
    <row r="3942" spans="13:13" x14ac:dyDescent="0.25">
      <c r="M3942" s="1"/>
    </row>
    <row r="3943" spans="13:13" x14ac:dyDescent="0.25">
      <c r="M3943" s="1"/>
    </row>
    <row r="3944" spans="13:13" x14ac:dyDescent="0.25">
      <c r="M3944" s="1"/>
    </row>
    <row r="3945" spans="13:13" x14ac:dyDescent="0.25">
      <c r="M3945" s="1"/>
    </row>
    <row r="3946" spans="13:13" x14ac:dyDescent="0.25">
      <c r="M3946" s="1"/>
    </row>
    <row r="3947" spans="13:13" x14ac:dyDescent="0.25">
      <c r="M3947" s="1"/>
    </row>
    <row r="3948" spans="13:13" x14ac:dyDescent="0.25">
      <c r="M3948" s="1"/>
    </row>
    <row r="3949" spans="13:13" x14ac:dyDescent="0.25">
      <c r="M3949" s="1"/>
    </row>
    <row r="3950" spans="13:13" x14ac:dyDescent="0.25">
      <c r="M3950" s="1"/>
    </row>
    <row r="3951" spans="13:13" x14ac:dyDescent="0.25">
      <c r="M3951" s="1"/>
    </row>
    <row r="3952" spans="13:13" x14ac:dyDescent="0.25">
      <c r="M3952" s="1"/>
    </row>
    <row r="3953" spans="13:13" x14ac:dyDescent="0.25">
      <c r="M3953" s="1"/>
    </row>
    <row r="3954" spans="13:13" x14ac:dyDescent="0.25">
      <c r="M3954" s="1"/>
    </row>
    <row r="3955" spans="13:13" x14ac:dyDescent="0.25">
      <c r="M3955" s="1"/>
    </row>
    <row r="3956" spans="13:13" x14ac:dyDescent="0.25">
      <c r="M3956" s="1"/>
    </row>
    <row r="3957" spans="13:13" x14ac:dyDescent="0.25">
      <c r="M3957" s="1"/>
    </row>
    <row r="3958" spans="13:13" x14ac:dyDescent="0.25">
      <c r="M3958" s="1"/>
    </row>
    <row r="3959" spans="13:13" x14ac:dyDescent="0.25">
      <c r="M3959" s="1"/>
    </row>
    <row r="3960" spans="13:13" x14ac:dyDescent="0.25">
      <c r="M3960" s="1"/>
    </row>
    <row r="3961" spans="13:13" x14ac:dyDescent="0.25">
      <c r="M3961" s="1"/>
    </row>
    <row r="3962" spans="13:13" x14ac:dyDescent="0.25">
      <c r="M3962" s="1"/>
    </row>
    <row r="3963" spans="13:13" x14ac:dyDescent="0.25">
      <c r="M3963" s="1"/>
    </row>
    <row r="3964" spans="13:13" x14ac:dyDescent="0.25">
      <c r="M3964" s="1"/>
    </row>
    <row r="3965" spans="13:13" x14ac:dyDescent="0.25">
      <c r="M3965" s="1"/>
    </row>
    <row r="3966" spans="13:13" x14ac:dyDescent="0.25">
      <c r="M3966" s="1"/>
    </row>
    <row r="3967" spans="13:13" x14ac:dyDescent="0.25">
      <c r="M3967" s="1"/>
    </row>
    <row r="3968" spans="13:13" x14ac:dyDescent="0.25">
      <c r="M3968" s="1"/>
    </row>
    <row r="3969" spans="13:13" x14ac:dyDescent="0.25">
      <c r="M3969" s="1"/>
    </row>
    <row r="3970" spans="13:13" x14ac:dyDescent="0.25">
      <c r="M3970" s="1"/>
    </row>
    <row r="3971" spans="13:13" x14ac:dyDescent="0.25">
      <c r="M3971" s="1"/>
    </row>
    <row r="3972" spans="13:13" x14ac:dyDescent="0.25">
      <c r="M3972" s="1"/>
    </row>
    <row r="3973" spans="13:13" x14ac:dyDescent="0.25">
      <c r="M3973" s="1"/>
    </row>
    <row r="3974" spans="13:13" x14ac:dyDescent="0.25">
      <c r="M3974" s="1"/>
    </row>
    <row r="3975" spans="13:13" x14ac:dyDescent="0.25">
      <c r="M3975" s="1"/>
    </row>
    <row r="3976" spans="13:13" x14ac:dyDescent="0.25">
      <c r="M3976" s="1"/>
    </row>
    <row r="3977" spans="13:13" x14ac:dyDescent="0.25">
      <c r="M3977" s="1"/>
    </row>
    <row r="3978" spans="13:13" x14ac:dyDescent="0.25">
      <c r="M3978" s="1"/>
    </row>
    <row r="3979" spans="13:13" x14ac:dyDescent="0.25">
      <c r="M3979" s="1"/>
    </row>
    <row r="3980" spans="13:13" x14ac:dyDescent="0.25">
      <c r="M3980" s="1"/>
    </row>
    <row r="3981" spans="13:13" x14ac:dyDescent="0.25">
      <c r="M3981" s="1"/>
    </row>
    <row r="3982" spans="13:13" x14ac:dyDescent="0.25">
      <c r="M3982" s="1"/>
    </row>
    <row r="3983" spans="13:13" x14ac:dyDescent="0.25">
      <c r="M3983" s="1"/>
    </row>
    <row r="3984" spans="13:13" x14ac:dyDescent="0.25">
      <c r="M3984" s="1"/>
    </row>
    <row r="3985" spans="13:13" x14ac:dyDescent="0.25">
      <c r="M3985" s="1"/>
    </row>
    <row r="3986" spans="13:13" x14ac:dyDescent="0.25">
      <c r="M3986" s="1"/>
    </row>
    <row r="3987" spans="13:13" x14ac:dyDescent="0.25">
      <c r="M3987" s="1"/>
    </row>
    <row r="3988" spans="13:13" x14ac:dyDescent="0.25">
      <c r="M3988" s="1"/>
    </row>
    <row r="3989" spans="13:13" x14ac:dyDescent="0.25">
      <c r="M3989" s="1"/>
    </row>
    <row r="3990" spans="13:13" x14ac:dyDescent="0.25">
      <c r="M3990" s="1"/>
    </row>
    <row r="3991" spans="13:13" x14ac:dyDescent="0.25">
      <c r="M3991" s="1"/>
    </row>
    <row r="3992" spans="13:13" x14ac:dyDescent="0.25">
      <c r="M3992" s="1"/>
    </row>
    <row r="3993" spans="13:13" x14ac:dyDescent="0.25">
      <c r="M3993" s="1"/>
    </row>
    <row r="3994" spans="13:13" x14ac:dyDescent="0.25">
      <c r="M3994" s="1"/>
    </row>
    <row r="3995" spans="13:13" x14ac:dyDescent="0.25">
      <c r="M3995" s="1"/>
    </row>
    <row r="3996" spans="13:13" x14ac:dyDescent="0.25">
      <c r="M3996" s="1"/>
    </row>
    <row r="3997" spans="13:13" x14ac:dyDescent="0.25">
      <c r="M3997" s="1"/>
    </row>
    <row r="3998" spans="13:13" x14ac:dyDescent="0.25">
      <c r="M3998" s="1"/>
    </row>
    <row r="3999" spans="13:13" x14ac:dyDescent="0.25">
      <c r="M3999" s="1"/>
    </row>
    <row r="4000" spans="13:13" x14ac:dyDescent="0.25">
      <c r="M4000" s="1"/>
    </row>
    <row r="4001" spans="13:13" x14ac:dyDescent="0.25">
      <c r="M4001" s="1"/>
    </row>
    <row r="4002" spans="13:13" x14ac:dyDescent="0.25">
      <c r="M4002" s="1"/>
    </row>
    <row r="4003" spans="13:13" x14ac:dyDescent="0.25">
      <c r="M4003" s="1"/>
    </row>
    <row r="4004" spans="13:13" x14ac:dyDescent="0.25">
      <c r="M4004" s="1"/>
    </row>
    <row r="4005" spans="13:13" x14ac:dyDescent="0.25">
      <c r="M4005" s="1"/>
    </row>
    <row r="4006" spans="13:13" x14ac:dyDescent="0.25">
      <c r="M4006" s="1"/>
    </row>
    <row r="4007" spans="13:13" x14ac:dyDescent="0.25">
      <c r="M4007" s="1"/>
    </row>
    <row r="4008" spans="13:13" x14ac:dyDescent="0.25">
      <c r="M4008" s="1"/>
    </row>
    <row r="4009" spans="13:13" x14ac:dyDescent="0.25">
      <c r="M4009" s="1"/>
    </row>
    <row r="4010" spans="13:13" x14ac:dyDescent="0.25">
      <c r="M4010" s="1"/>
    </row>
    <row r="4011" spans="13:13" x14ac:dyDescent="0.25">
      <c r="M4011" s="1"/>
    </row>
    <row r="4012" spans="13:13" x14ac:dyDescent="0.25">
      <c r="M4012" s="1"/>
    </row>
    <row r="4013" spans="13:13" x14ac:dyDescent="0.25">
      <c r="M4013" s="1"/>
    </row>
    <row r="4014" spans="13:13" x14ac:dyDescent="0.25">
      <c r="M4014" s="1"/>
    </row>
    <row r="4015" spans="13:13" x14ac:dyDescent="0.25">
      <c r="M4015" s="1"/>
    </row>
    <row r="4016" spans="13:13" x14ac:dyDescent="0.25">
      <c r="M4016" s="1"/>
    </row>
    <row r="4017" spans="13:13" x14ac:dyDescent="0.25">
      <c r="M4017" s="1"/>
    </row>
    <row r="4018" spans="13:13" x14ac:dyDescent="0.25">
      <c r="M4018" s="1"/>
    </row>
    <row r="4019" spans="13:13" x14ac:dyDescent="0.25">
      <c r="M4019" s="1"/>
    </row>
    <row r="4020" spans="13:13" x14ac:dyDescent="0.25">
      <c r="M4020" s="1"/>
    </row>
    <row r="4021" spans="13:13" x14ac:dyDescent="0.25">
      <c r="M4021" s="1"/>
    </row>
    <row r="4022" spans="13:13" x14ac:dyDescent="0.25">
      <c r="M4022" s="1"/>
    </row>
    <row r="4023" spans="13:13" x14ac:dyDescent="0.25">
      <c r="M4023" s="1"/>
    </row>
    <row r="4024" spans="13:13" x14ac:dyDescent="0.25">
      <c r="M4024" s="1"/>
    </row>
    <row r="4025" spans="13:13" x14ac:dyDescent="0.25">
      <c r="M4025" s="1"/>
    </row>
    <row r="4026" spans="13:13" x14ac:dyDescent="0.25">
      <c r="M4026" s="1"/>
    </row>
    <row r="4027" spans="13:13" x14ac:dyDescent="0.25">
      <c r="M4027" s="1"/>
    </row>
    <row r="4028" spans="13:13" x14ac:dyDescent="0.25">
      <c r="M4028" s="1"/>
    </row>
    <row r="4029" spans="13:13" x14ac:dyDescent="0.25">
      <c r="M4029" s="1"/>
    </row>
    <row r="4030" spans="13:13" x14ac:dyDescent="0.25">
      <c r="M4030" s="1"/>
    </row>
    <row r="4031" spans="13:13" x14ac:dyDescent="0.25">
      <c r="M4031" s="1"/>
    </row>
    <row r="4032" spans="13:13" x14ac:dyDescent="0.25">
      <c r="M4032" s="1"/>
    </row>
    <row r="4033" spans="13:13" x14ac:dyDescent="0.25">
      <c r="M4033" s="1"/>
    </row>
    <row r="4034" spans="13:13" x14ac:dyDescent="0.25">
      <c r="M4034" s="1"/>
    </row>
    <row r="4035" spans="13:13" x14ac:dyDescent="0.25">
      <c r="M4035" s="1"/>
    </row>
    <row r="4036" spans="13:13" x14ac:dyDescent="0.25">
      <c r="M4036" s="1"/>
    </row>
    <row r="4037" spans="13:13" x14ac:dyDescent="0.25">
      <c r="M4037" s="1"/>
    </row>
    <row r="4038" spans="13:13" x14ac:dyDescent="0.25">
      <c r="M4038" s="1"/>
    </row>
    <row r="4039" spans="13:13" x14ac:dyDescent="0.25">
      <c r="M4039" s="1"/>
    </row>
    <row r="4040" spans="13:13" x14ac:dyDescent="0.25">
      <c r="M4040" s="1"/>
    </row>
    <row r="4041" spans="13:13" x14ac:dyDescent="0.25">
      <c r="M4041" s="1"/>
    </row>
    <row r="4042" spans="13:13" x14ac:dyDescent="0.25">
      <c r="M4042" s="1"/>
    </row>
    <row r="4043" spans="13:13" x14ac:dyDescent="0.25">
      <c r="M4043" s="1"/>
    </row>
    <row r="4044" spans="13:13" x14ac:dyDescent="0.25">
      <c r="M4044" s="1"/>
    </row>
    <row r="4045" spans="13:13" x14ac:dyDescent="0.25">
      <c r="M4045" s="1"/>
    </row>
    <row r="4046" spans="13:13" x14ac:dyDescent="0.25">
      <c r="M4046" s="1"/>
    </row>
    <row r="4047" spans="13:13" x14ac:dyDescent="0.25">
      <c r="M4047" s="1"/>
    </row>
    <row r="4048" spans="13:13" x14ac:dyDescent="0.25">
      <c r="M4048" s="1"/>
    </row>
    <row r="4049" spans="13:13" x14ac:dyDescent="0.25">
      <c r="M4049" s="1"/>
    </row>
    <row r="4050" spans="13:13" x14ac:dyDescent="0.25">
      <c r="M4050" s="1"/>
    </row>
    <row r="4051" spans="13:13" x14ac:dyDescent="0.25">
      <c r="M4051" s="1"/>
    </row>
    <row r="4052" spans="13:13" x14ac:dyDescent="0.25">
      <c r="M4052" s="1"/>
    </row>
    <row r="4053" spans="13:13" x14ac:dyDescent="0.25">
      <c r="M4053" s="1"/>
    </row>
    <row r="4054" spans="13:13" x14ac:dyDescent="0.25">
      <c r="M4054" s="1"/>
    </row>
    <row r="4055" spans="13:13" x14ac:dyDescent="0.25">
      <c r="M4055" s="1"/>
    </row>
    <row r="4056" spans="13:13" x14ac:dyDescent="0.25">
      <c r="M4056" s="1"/>
    </row>
    <row r="4057" spans="13:13" x14ac:dyDescent="0.25">
      <c r="M4057" s="1"/>
    </row>
    <row r="4058" spans="13:13" x14ac:dyDescent="0.25">
      <c r="M4058" s="1"/>
    </row>
    <row r="4059" spans="13:13" x14ac:dyDescent="0.25">
      <c r="M4059" s="1"/>
    </row>
    <row r="4060" spans="13:13" x14ac:dyDescent="0.25">
      <c r="M4060" s="1"/>
    </row>
    <row r="4061" spans="13:13" x14ac:dyDescent="0.25">
      <c r="M4061" s="1"/>
    </row>
    <row r="4062" spans="13:13" x14ac:dyDescent="0.25">
      <c r="M4062" s="1"/>
    </row>
    <row r="4063" spans="13:13" x14ac:dyDescent="0.25">
      <c r="M4063" s="1"/>
    </row>
    <row r="4064" spans="13:13" x14ac:dyDescent="0.25">
      <c r="M4064" s="1"/>
    </row>
    <row r="4065" spans="13:13" x14ac:dyDescent="0.25">
      <c r="M4065" s="1"/>
    </row>
    <row r="4066" spans="13:13" x14ac:dyDescent="0.25">
      <c r="M4066" s="1"/>
    </row>
    <row r="4067" spans="13:13" x14ac:dyDescent="0.25">
      <c r="M4067" s="1"/>
    </row>
    <row r="4068" spans="13:13" x14ac:dyDescent="0.25">
      <c r="M4068" s="1"/>
    </row>
    <row r="4069" spans="13:13" x14ac:dyDescent="0.25">
      <c r="M4069" s="1"/>
    </row>
    <row r="4070" spans="13:13" x14ac:dyDescent="0.25">
      <c r="M4070" s="1"/>
    </row>
    <row r="4071" spans="13:13" x14ac:dyDescent="0.25">
      <c r="M4071" s="1"/>
    </row>
    <row r="4072" spans="13:13" x14ac:dyDescent="0.25">
      <c r="M4072" s="1"/>
    </row>
    <row r="4073" spans="13:13" x14ac:dyDescent="0.25">
      <c r="M4073" s="1"/>
    </row>
    <row r="4074" spans="13:13" x14ac:dyDescent="0.25">
      <c r="M4074" s="1"/>
    </row>
    <row r="4075" spans="13:13" x14ac:dyDescent="0.25">
      <c r="M4075" s="1"/>
    </row>
    <row r="4076" spans="13:13" x14ac:dyDescent="0.25">
      <c r="M4076" s="1"/>
    </row>
    <row r="4077" spans="13:13" x14ac:dyDescent="0.25">
      <c r="M4077" s="1"/>
    </row>
    <row r="4078" spans="13:13" x14ac:dyDescent="0.25">
      <c r="M4078" s="1"/>
    </row>
    <row r="4079" spans="13:13" x14ac:dyDescent="0.25">
      <c r="M4079" s="1"/>
    </row>
    <row r="4080" spans="13:13" x14ac:dyDescent="0.25">
      <c r="M4080" s="1"/>
    </row>
    <row r="4081" spans="13:13" x14ac:dyDescent="0.25">
      <c r="M4081" s="1"/>
    </row>
    <row r="4082" spans="13:13" x14ac:dyDescent="0.25">
      <c r="M4082" s="1"/>
    </row>
    <row r="4083" spans="13:13" x14ac:dyDescent="0.25">
      <c r="M4083" s="1"/>
    </row>
    <row r="4084" spans="13:13" x14ac:dyDescent="0.25">
      <c r="M4084" s="1"/>
    </row>
    <row r="4085" spans="13:13" x14ac:dyDescent="0.25">
      <c r="M4085" s="1"/>
    </row>
    <row r="4086" spans="13:13" x14ac:dyDescent="0.25">
      <c r="M4086" s="1"/>
    </row>
    <row r="4087" spans="13:13" x14ac:dyDescent="0.25">
      <c r="M4087" s="1"/>
    </row>
    <row r="4088" spans="13:13" x14ac:dyDescent="0.25">
      <c r="M4088" s="1"/>
    </row>
    <row r="4089" spans="13:13" x14ac:dyDescent="0.25">
      <c r="M4089" s="1"/>
    </row>
    <row r="4090" spans="13:13" x14ac:dyDescent="0.25">
      <c r="M4090" s="1"/>
    </row>
    <row r="4091" spans="13:13" x14ac:dyDescent="0.25">
      <c r="M4091" s="1"/>
    </row>
    <row r="4092" spans="13:13" x14ac:dyDescent="0.25">
      <c r="M4092" s="1"/>
    </row>
    <row r="4093" spans="13:13" x14ac:dyDescent="0.25">
      <c r="M4093" s="1"/>
    </row>
    <row r="4094" spans="13:13" x14ac:dyDescent="0.25">
      <c r="M4094" s="1"/>
    </row>
    <row r="4095" spans="13:13" x14ac:dyDescent="0.25">
      <c r="M4095" s="1"/>
    </row>
    <row r="4096" spans="13:13" x14ac:dyDescent="0.25">
      <c r="M4096" s="1"/>
    </row>
    <row r="4097" spans="13:13" x14ac:dyDescent="0.25">
      <c r="M4097" s="1"/>
    </row>
    <row r="4098" spans="13:13" x14ac:dyDescent="0.25">
      <c r="M4098" s="1"/>
    </row>
    <row r="4099" spans="13:13" x14ac:dyDescent="0.25">
      <c r="M4099" s="1"/>
    </row>
    <row r="4100" spans="13:13" x14ac:dyDescent="0.25">
      <c r="M4100" s="1"/>
    </row>
    <row r="4101" spans="13:13" x14ac:dyDescent="0.25">
      <c r="M4101" s="1"/>
    </row>
    <row r="4102" spans="13:13" x14ac:dyDescent="0.25">
      <c r="M4102" s="1"/>
    </row>
    <row r="4103" spans="13:13" x14ac:dyDescent="0.25">
      <c r="M4103" s="1"/>
    </row>
    <row r="4104" spans="13:13" x14ac:dyDescent="0.25">
      <c r="M4104" s="1"/>
    </row>
    <row r="4105" spans="13:13" x14ac:dyDescent="0.25">
      <c r="M4105" s="1"/>
    </row>
    <row r="4106" spans="13:13" x14ac:dyDescent="0.25">
      <c r="M4106" s="1"/>
    </row>
    <row r="4107" spans="13:13" x14ac:dyDescent="0.25">
      <c r="M4107" s="1"/>
    </row>
    <row r="4108" spans="13:13" x14ac:dyDescent="0.25">
      <c r="M4108" s="1"/>
    </row>
    <row r="4109" spans="13:13" x14ac:dyDescent="0.25">
      <c r="M4109" s="1"/>
    </row>
    <row r="4110" spans="13:13" x14ac:dyDescent="0.25">
      <c r="M4110" s="1"/>
    </row>
    <row r="4111" spans="13:13" x14ac:dyDescent="0.25">
      <c r="M4111" s="1"/>
    </row>
    <row r="4112" spans="13:13" x14ac:dyDescent="0.25">
      <c r="M4112" s="1"/>
    </row>
    <row r="4113" spans="13:13" x14ac:dyDescent="0.25">
      <c r="M4113" s="1"/>
    </row>
    <row r="4114" spans="13:13" x14ac:dyDescent="0.25">
      <c r="M4114" s="1"/>
    </row>
    <row r="4115" spans="13:13" x14ac:dyDescent="0.25">
      <c r="M4115" s="1"/>
    </row>
    <row r="4116" spans="13:13" x14ac:dyDescent="0.25">
      <c r="M4116" s="1"/>
    </row>
    <row r="4117" spans="13:13" x14ac:dyDescent="0.25">
      <c r="M4117" s="1"/>
    </row>
    <row r="4118" spans="13:13" x14ac:dyDescent="0.25">
      <c r="M4118" s="1"/>
    </row>
    <row r="4119" spans="13:13" x14ac:dyDescent="0.25">
      <c r="M4119" s="1"/>
    </row>
    <row r="4120" spans="13:13" x14ac:dyDescent="0.25">
      <c r="M4120" s="1"/>
    </row>
    <row r="4121" spans="13:13" x14ac:dyDescent="0.25">
      <c r="M4121" s="1"/>
    </row>
    <row r="4122" spans="13:13" x14ac:dyDescent="0.25">
      <c r="M4122" s="1"/>
    </row>
    <row r="4123" spans="13:13" x14ac:dyDescent="0.25">
      <c r="M4123" s="1"/>
    </row>
    <row r="4124" spans="13:13" x14ac:dyDescent="0.25">
      <c r="M4124" s="1"/>
    </row>
    <row r="4125" spans="13:13" x14ac:dyDescent="0.25">
      <c r="M4125" s="1"/>
    </row>
    <row r="4126" spans="13:13" x14ac:dyDescent="0.25">
      <c r="M4126" s="1"/>
    </row>
    <row r="4127" spans="13:13" x14ac:dyDescent="0.25">
      <c r="M4127" s="1"/>
    </row>
    <row r="4128" spans="13:13" x14ac:dyDescent="0.25">
      <c r="M4128" s="1"/>
    </row>
    <row r="4129" spans="13:13" x14ac:dyDescent="0.25">
      <c r="M4129" s="1"/>
    </row>
    <row r="4130" spans="13:13" x14ac:dyDescent="0.25">
      <c r="M4130" s="1"/>
    </row>
    <row r="4131" spans="13:13" x14ac:dyDescent="0.25">
      <c r="M4131" s="1"/>
    </row>
    <row r="4132" spans="13:13" x14ac:dyDescent="0.25">
      <c r="M4132" s="1"/>
    </row>
    <row r="4133" spans="13:13" x14ac:dyDescent="0.25">
      <c r="M4133" s="1"/>
    </row>
    <row r="4134" spans="13:13" x14ac:dyDescent="0.25">
      <c r="M4134" s="1"/>
    </row>
    <row r="4135" spans="13:13" x14ac:dyDescent="0.25">
      <c r="M4135" s="1"/>
    </row>
    <row r="4136" spans="13:13" x14ac:dyDescent="0.25">
      <c r="M4136" s="1"/>
    </row>
    <row r="4137" spans="13:13" x14ac:dyDescent="0.25">
      <c r="M4137" s="1"/>
    </row>
    <row r="4138" spans="13:13" x14ac:dyDescent="0.25">
      <c r="M4138" s="1"/>
    </row>
    <row r="4139" spans="13:13" x14ac:dyDescent="0.25">
      <c r="M4139" s="1"/>
    </row>
    <row r="4140" spans="13:13" x14ac:dyDescent="0.25">
      <c r="M4140" s="1"/>
    </row>
    <row r="4141" spans="13:13" x14ac:dyDescent="0.25">
      <c r="M4141" s="1"/>
    </row>
    <row r="4142" spans="13:13" x14ac:dyDescent="0.25">
      <c r="M4142" s="1"/>
    </row>
    <row r="4143" spans="13:13" x14ac:dyDescent="0.25">
      <c r="M4143" s="1"/>
    </row>
    <row r="4144" spans="13:13" x14ac:dyDescent="0.25">
      <c r="M4144" s="1"/>
    </row>
    <row r="4145" spans="13:13" x14ac:dyDescent="0.25">
      <c r="M4145" s="1"/>
    </row>
    <row r="4146" spans="13:13" x14ac:dyDescent="0.25">
      <c r="M4146" s="1"/>
    </row>
    <row r="4147" spans="13:13" x14ac:dyDescent="0.25">
      <c r="M4147" s="1"/>
    </row>
    <row r="4148" spans="13:13" x14ac:dyDescent="0.25">
      <c r="M4148" s="1"/>
    </row>
    <row r="4149" spans="13:13" x14ac:dyDescent="0.25">
      <c r="M4149" s="1"/>
    </row>
    <row r="4150" spans="13:13" x14ac:dyDescent="0.25">
      <c r="M4150" s="1"/>
    </row>
    <row r="4151" spans="13:13" x14ac:dyDescent="0.25">
      <c r="M4151" s="1"/>
    </row>
    <row r="4152" spans="13:13" x14ac:dyDescent="0.25">
      <c r="M4152" s="1"/>
    </row>
    <row r="4153" spans="13:13" x14ac:dyDescent="0.25">
      <c r="M4153" s="1"/>
    </row>
    <row r="4154" spans="13:13" x14ac:dyDescent="0.25">
      <c r="M4154" s="1"/>
    </row>
    <row r="4155" spans="13:13" x14ac:dyDescent="0.25">
      <c r="M4155" s="1"/>
    </row>
    <row r="4156" spans="13:13" x14ac:dyDescent="0.25">
      <c r="M4156" s="1"/>
    </row>
    <row r="4157" spans="13:13" x14ac:dyDescent="0.25">
      <c r="M4157" s="1"/>
    </row>
    <row r="4158" spans="13:13" x14ac:dyDescent="0.25">
      <c r="M4158" s="1"/>
    </row>
    <row r="4159" spans="13:13" x14ac:dyDescent="0.25">
      <c r="M4159" s="1"/>
    </row>
    <row r="4160" spans="13:13" x14ac:dyDescent="0.25">
      <c r="M4160" s="1"/>
    </row>
    <row r="4161" spans="13:13" x14ac:dyDescent="0.25">
      <c r="M4161" s="1"/>
    </row>
    <row r="4162" spans="13:13" x14ac:dyDescent="0.25">
      <c r="M4162" s="1"/>
    </row>
    <row r="4163" spans="13:13" x14ac:dyDescent="0.25">
      <c r="M4163" s="1"/>
    </row>
    <row r="4164" spans="13:13" x14ac:dyDescent="0.25">
      <c r="M4164" s="1"/>
    </row>
    <row r="4165" spans="13:13" x14ac:dyDescent="0.25">
      <c r="M4165" s="1"/>
    </row>
    <row r="4166" spans="13:13" x14ac:dyDescent="0.25">
      <c r="M4166" s="1"/>
    </row>
    <row r="4167" spans="13:13" x14ac:dyDescent="0.25">
      <c r="M4167" s="1"/>
    </row>
    <row r="4168" spans="13:13" x14ac:dyDescent="0.25">
      <c r="M4168" s="1"/>
    </row>
    <row r="4169" spans="13:13" x14ac:dyDescent="0.25">
      <c r="M4169" s="1"/>
    </row>
    <row r="4170" spans="13:13" x14ac:dyDescent="0.25">
      <c r="M4170" s="1"/>
    </row>
    <row r="4171" spans="13:13" x14ac:dyDescent="0.25">
      <c r="M4171" s="1"/>
    </row>
    <row r="4172" spans="13:13" x14ac:dyDescent="0.25">
      <c r="M4172" s="1"/>
    </row>
    <row r="4173" spans="13:13" x14ac:dyDescent="0.25">
      <c r="M4173" s="1"/>
    </row>
    <row r="4174" spans="13:13" x14ac:dyDescent="0.25">
      <c r="M4174" s="1"/>
    </row>
    <row r="4175" spans="13:13" x14ac:dyDescent="0.25">
      <c r="M4175" s="1"/>
    </row>
    <row r="4176" spans="13:13" x14ac:dyDescent="0.25">
      <c r="M4176" s="1"/>
    </row>
    <row r="4177" spans="13:13" x14ac:dyDescent="0.25">
      <c r="M4177" s="1"/>
    </row>
    <row r="4178" spans="13:13" x14ac:dyDescent="0.25">
      <c r="M4178" s="1"/>
    </row>
    <row r="4179" spans="13:13" x14ac:dyDescent="0.25">
      <c r="M4179" s="1"/>
    </row>
    <row r="4180" spans="13:13" x14ac:dyDescent="0.25">
      <c r="M4180" s="1"/>
    </row>
    <row r="4181" spans="13:13" x14ac:dyDescent="0.25">
      <c r="M4181" s="1"/>
    </row>
    <row r="4182" spans="13:13" x14ac:dyDescent="0.25">
      <c r="M4182" s="1"/>
    </row>
    <row r="4183" spans="13:13" x14ac:dyDescent="0.25">
      <c r="M4183" s="1"/>
    </row>
    <row r="4184" spans="13:13" x14ac:dyDescent="0.25">
      <c r="M4184" s="1"/>
    </row>
    <row r="4185" spans="13:13" x14ac:dyDescent="0.25">
      <c r="M4185" s="1"/>
    </row>
    <row r="4186" spans="13:13" x14ac:dyDescent="0.25">
      <c r="M4186" s="1"/>
    </row>
    <row r="4187" spans="13:13" x14ac:dyDescent="0.25">
      <c r="M4187" s="1"/>
    </row>
    <row r="4188" spans="13:13" x14ac:dyDescent="0.25">
      <c r="M4188" s="1"/>
    </row>
    <row r="4189" spans="13:13" x14ac:dyDescent="0.25">
      <c r="M4189" s="1"/>
    </row>
    <row r="4190" spans="13:13" x14ac:dyDescent="0.25">
      <c r="M4190" s="1"/>
    </row>
    <row r="4191" spans="13:13" x14ac:dyDescent="0.25">
      <c r="M4191" s="1"/>
    </row>
    <row r="4192" spans="13:13" x14ac:dyDescent="0.25">
      <c r="M4192" s="1"/>
    </row>
    <row r="4193" spans="13:13" x14ac:dyDescent="0.25">
      <c r="M4193" s="1"/>
    </row>
    <row r="4194" spans="13:13" x14ac:dyDescent="0.25">
      <c r="M4194" s="1"/>
    </row>
    <row r="4195" spans="13:13" x14ac:dyDescent="0.25">
      <c r="M4195" s="1"/>
    </row>
    <row r="4196" spans="13:13" x14ac:dyDescent="0.25">
      <c r="M4196" s="1"/>
    </row>
    <row r="4197" spans="13:13" x14ac:dyDescent="0.25">
      <c r="M4197" s="1"/>
    </row>
    <row r="4198" spans="13:13" x14ac:dyDescent="0.25">
      <c r="M4198" s="1"/>
    </row>
    <row r="4199" spans="13:13" x14ac:dyDescent="0.25">
      <c r="M4199" s="1"/>
    </row>
    <row r="4200" spans="13:13" x14ac:dyDescent="0.25">
      <c r="M4200" s="1"/>
    </row>
    <row r="4201" spans="13:13" x14ac:dyDescent="0.25">
      <c r="M4201" s="1"/>
    </row>
    <row r="4202" spans="13:13" x14ac:dyDescent="0.25">
      <c r="M4202" s="1"/>
    </row>
    <row r="4203" spans="13:13" x14ac:dyDescent="0.25">
      <c r="M4203" s="1"/>
    </row>
    <row r="4204" spans="13:13" x14ac:dyDescent="0.25">
      <c r="M4204" s="1"/>
    </row>
    <row r="4205" spans="13:13" x14ac:dyDescent="0.25">
      <c r="M4205" s="1"/>
    </row>
    <row r="4206" spans="13:13" x14ac:dyDescent="0.25">
      <c r="M4206" s="1"/>
    </row>
    <row r="4207" spans="13:13" x14ac:dyDescent="0.25">
      <c r="M4207" s="1"/>
    </row>
    <row r="4208" spans="13:13" x14ac:dyDescent="0.25">
      <c r="M4208" s="1"/>
    </row>
    <row r="4209" spans="13:13" x14ac:dyDescent="0.25">
      <c r="M4209" s="1"/>
    </row>
    <row r="4210" spans="13:13" x14ac:dyDescent="0.25">
      <c r="M4210" s="1"/>
    </row>
    <row r="4211" spans="13:13" x14ac:dyDescent="0.25">
      <c r="M4211" s="1"/>
    </row>
    <row r="4212" spans="13:13" x14ac:dyDescent="0.25">
      <c r="M4212" s="1"/>
    </row>
    <row r="4213" spans="13:13" x14ac:dyDescent="0.25">
      <c r="M4213" s="1"/>
    </row>
    <row r="4214" spans="13:13" x14ac:dyDescent="0.25">
      <c r="M4214" s="1"/>
    </row>
    <row r="4215" spans="13:13" x14ac:dyDescent="0.25">
      <c r="M4215" s="1"/>
    </row>
    <row r="4216" spans="13:13" x14ac:dyDescent="0.25">
      <c r="M4216" s="1"/>
    </row>
    <row r="4217" spans="13:13" x14ac:dyDescent="0.25">
      <c r="M4217" s="1"/>
    </row>
    <row r="4218" spans="13:13" x14ac:dyDescent="0.25">
      <c r="M4218" s="1"/>
    </row>
    <row r="4219" spans="13:13" x14ac:dyDescent="0.25">
      <c r="M4219" s="1"/>
    </row>
    <row r="4220" spans="13:13" x14ac:dyDescent="0.25">
      <c r="M4220" s="1"/>
    </row>
    <row r="4221" spans="13:13" x14ac:dyDescent="0.25">
      <c r="M4221" s="1"/>
    </row>
    <row r="4222" spans="13:13" x14ac:dyDescent="0.25">
      <c r="M4222" s="1"/>
    </row>
    <row r="4223" spans="13:13" x14ac:dyDescent="0.25">
      <c r="M4223" s="1"/>
    </row>
    <row r="4224" spans="13:13" x14ac:dyDescent="0.25">
      <c r="M4224" s="1"/>
    </row>
    <row r="4225" spans="13:13" x14ac:dyDescent="0.25">
      <c r="M4225" s="1"/>
    </row>
    <row r="4226" spans="13:13" x14ac:dyDescent="0.25">
      <c r="M4226" s="1"/>
    </row>
    <row r="4227" spans="13:13" x14ac:dyDescent="0.25">
      <c r="M4227" s="1"/>
    </row>
    <row r="4228" spans="13:13" x14ac:dyDescent="0.25">
      <c r="M4228" s="1"/>
    </row>
    <row r="4229" spans="13:13" x14ac:dyDescent="0.25">
      <c r="M4229" s="1"/>
    </row>
    <row r="4230" spans="13:13" x14ac:dyDescent="0.25">
      <c r="M4230" s="1"/>
    </row>
    <row r="4231" spans="13:13" x14ac:dyDescent="0.25">
      <c r="M4231" s="1"/>
    </row>
    <row r="4232" spans="13:13" x14ac:dyDescent="0.25">
      <c r="M4232" s="1"/>
    </row>
    <row r="4233" spans="13:13" x14ac:dyDescent="0.25">
      <c r="M4233" s="1"/>
    </row>
    <row r="4234" spans="13:13" x14ac:dyDescent="0.25">
      <c r="M4234" s="1"/>
    </row>
    <row r="4235" spans="13:13" x14ac:dyDescent="0.25">
      <c r="M4235" s="1"/>
    </row>
    <row r="4236" spans="13:13" x14ac:dyDescent="0.25">
      <c r="M4236" s="1"/>
    </row>
    <row r="4237" spans="13:13" x14ac:dyDescent="0.25">
      <c r="M4237" s="1"/>
    </row>
    <row r="4238" spans="13:13" x14ac:dyDescent="0.25">
      <c r="M4238" s="1"/>
    </row>
    <row r="4239" spans="13:13" x14ac:dyDescent="0.25">
      <c r="M4239" s="1"/>
    </row>
    <row r="4240" spans="13:13" x14ac:dyDescent="0.25">
      <c r="M4240" s="1"/>
    </row>
    <row r="4241" spans="13:13" x14ac:dyDescent="0.25">
      <c r="M4241" s="1"/>
    </row>
    <row r="4242" spans="13:13" x14ac:dyDescent="0.25">
      <c r="M4242" s="1"/>
    </row>
    <row r="4243" spans="13:13" x14ac:dyDescent="0.25">
      <c r="M4243" s="1"/>
    </row>
    <row r="4244" spans="13:13" x14ac:dyDescent="0.25">
      <c r="M4244" s="1"/>
    </row>
    <row r="4245" spans="13:13" x14ac:dyDescent="0.25">
      <c r="M4245" s="1"/>
    </row>
    <row r="4246" spans="13:13" x14ac:dyDescent="0.25">
      <c r="M4246" s="1"/>
    </row>
    <row r="4247" spans="13:13" x14ac:dyDescent="0.25">
      <c r="M4247" s="1"/>
    </row>
    <row r="4248" spans="13:13" x14ac:dyDescent="0.25">
      <c r="M4248" s="1"/>
    </row>
    <row r="4249" spans="13:13" x14ac:dyDescent="0.25">
      <c r="M4249" s="1"/>
    </row>
    <row r="4250" spans="13:13" x14ac:dyDescent="0.25">
      <c r="M4250" s="1"/>
    </row>
    <row r="4251" spans="13:13" x14ac:dyDescent="0.25">
      <c r="M4251" s="1"/>
    </row>
    <row r="4252" spans="13:13" x14ac:dyDescent="0.25">
      <c r="M4252" s="1"/>
    </row>
    <row r="4253" spans="13:13" x14ac:dyDescent="0.25">
      <c r="M4253" s="1"/>
    </row>
    <row r="4254" spans="13:13" x14ac:dyDescent="0.25">
      <c r="M4254" s="1"/>
    </row>
    <row r="4255" spans="13:13" x14ac:dyDescent="0.25">
      <c r="M4255" s="1"/>
    </row>
    <row r="4256" spans="13:13" x14ac:dyDescent="0.25">
      <c r="M4256" s="1"/>
    </row>
    <row r="4257" spans="13:13" x14ac:dyDescent="0.25">
      <c r="M4257" s="1"/>
    </row>
    <row r="4258" spans="13:13" x14ac:dyDescent="0.25">
      <c r="M4258" s="1"/>
    </row>
    <row r="4259" spans="13:13" x14ac:dyDescent="0.25">
      <c r="M4259" s="1"/>
    </row>
    <row r="4260" spans="13:13" x14ac:dyDescent="0.25">
      <c r="M4260" s="1"/>
    </row>
    <row r="4261" spans="13:13" x14ac:dyDescent="0.25">
      <c r="M4261" s="1"/>
    </row>
    <row r="4262" spans="13:13" x14ac:dyDescent="0.25">
      <c r="M4262" s="1"/>
    </row>
    <row r="4263" spans="13:13" x14ac:dyDescent="0.25">
      <c r="M4263" s="1"/>
    </row>
    <row r="4264" spans="13:13" x14ac:dyDescent="0.25">
      <c r="M4264" s="1"/>
    </row>
    <row r="4265" spans="13:13" x14ac:dyDescent="0.25">
      <c r="M4265" s="1"/>
    </row>
    <row r="4266" spans="13:13" x14ac:dyDescent="0.25">
      <c r="M4266" s="1"/>
    </row>
    <row r="4267" spans="13:13" x14ac:dyDescent="0.25">
      <c r="M4267" s="1"/>
    </row>
    <row r="4268" spans="13:13" x14ac:dyDescent="0.25">
      <c r="M4268" s="1"/>
    </row>
    <row r="4269" spans="13:13" x14ac:dyDescent="0.25">
      <c r="M4269" s="1"/>
    </row>
    <row r="4270" spans="13:13" x14ac:dyDescent="0.25">
      <c r="M4270" s="1"/>
    </row>
    <row r="4271" spans="13:13" x14ac:dyDescent="0.25">
      <c r="M4271" s="1"/>
    </row>
    <row r="4272" spans="13:13" x14ac:dyDescent="0.25">
      <c r="M4272" s="1"/>
    </row>
    <row r="4273" spans="13:13" x14ac:dyDescent="0.25">
      <c r="M4273" s="1"/>
    </row>
    <row r="4274" spans="13:13" x14ac:dyDescent="0.25">
      <c r="M4274" s="1"/>
    </row>
    <row r="4275" spans="13:13" x14ac:dyDescent="0.25">
      <c r="M4275" s="1"/>
    </row>
    <row r="4276" spans="13:13" x14ac:dyDescent="0.25">
      <c r="M4276" s="1"/>
    </row>
    <row r="4277" spans="13:13" x14ac:dyDescent="0.25">
      <c r="M4277" s="1"/>
    </row>
    <row r="4278" spans="13:13" x14ac:dyDescent="0.25">
      <c r="M4278" s="1"/>
    </row>
    <row r="4279" spans="13:13" x14ac:dyDescent="0.25">
      <c r="M4279" s="1"/>
    </row>
    <row r="4280" spans="13:13" x14ac:dyDescent="0.25">
      <c r="M4280" s="1"/>
    </row>
    <row r="4281" spans="13:13" x14ac:dyDescent="0.25">
      <c r="M4281" s="1"/>
    </row>
    <row r="4282" spans="13:13" x14ac:dyDescent="0.25">
      <c r="M4282" s="1"/>
    </row>
    <row r="4283" spans="13:13" x14ac:dyDescent="0.25">
      <c r="M4283" s="1"/>
    </row>
    <row r="4284" spans="13:13" x14ac:dyDescent="0.25">
      <c r="M4284" s="1"/>
    </row>
    <row r="4285" spans="13:13" x14ac:dyDescent="0.25">
      <c r="M4285" s="1"/>
    </row>
    <row r="4286" spans="13:13" x14ac:dyDescent="0.25">
      <c r="M4286" s="1"/>
    </row>
    <row r="4287" spans="13:13" x14ac:dyDescent="0.25">
      <c r="M4287" s="1"/>
    </row>
    <row r="4288" spans="13:13" x14ac:dyDescent="0.25">
      <c r="M4288" s="1"/>
    </row>
    <row r="4289" spans="13:13" x14ac:dyDescent="0.25">
      <c r="M4289" s="1"/>
    </row>
    <row r="4290" spans="13:13" x14ac:dyDescent="0.25">
      <c r="M4290" s="1"/>
    </row>
    <row r="4291" spans="13:13" x14ac:dyDescent="0.25">
      <c r="M4291" s="1"/>
    </row>
    <row r="4292" spans="13:13" x14ac:dyDescent="0.25">
      <c r="M4292" s="1"/>
    </row>
    <row r="4293" spans="13:13" x14ac:dyDescent="0.25">
      <c r="M4293" s="1"/>
    </row>
    <row r="4294" spans="13:13" x14ac:dyDescent="0.25">
      <c r="M4294" s="1"/>
    </row>
    <row r="4295" spans="13:13" x14ac:dyDescent="0.25">
      <c r="M4295" s="1"/>
    </row>
    <row r="4296" spans="13:13" x14ac:dyDescent="0.25">
      <c r="M4296" s="1"/>
    </row>
    <row r="4297" spans="13:13" x14ac:dyDescent="0.25">
      <c r="M4297" s="1"/>
    </row>
    <row r="4298" spans="13:13" x14ac:dyDescent="0.25">
      <c r="M4298" s="1"/>
    </row>
    <row r="4299" spans="13:13" x14ac:dyDescent="0.25">
      <c r="M4299" s="1"/>
    </row>
    <row r="4300" spans="13:13" x14ac:dyDescent="0.25">
      <c r="M4300" s="1"/>
    </row>
    <row r="4301" spans="13:13" x14ac:dyDescent="0.25">
      <c r="M4301" s="1"/>
    </row>
    <row r="4302" spans="13:13" x14ac:dyDescent="0.25">
      <c r="M4302" s="1"/>
    </row>
    <row r="4303" spans="13:13" x14ac:dyDescent="0.25">
      <c r="M4303" s="1"/>
    </row>
    <row r="4304" spans="13:13" x14ac:dyDescent="0.25">
      <c r="M4304" s="1"/>
    </row>
    <row r="4305" spans="13:13" x14ac:dyDescent="0.25">
      <c r="M4305" s="1"/>
    </row>
    <row r="4306" spans="13:13" x14ac:dyDescent="0.25">
      <c r="M4306" s="1"/>
    </row>
    <row r="4307" spans="13:13" x14ac:dyDescent="0.25">
      <c r="M4307" s="1"/>
    </row>
    <row r="4308" spans="13:13" x14ac:dyDescent="0.25">
      <c r="M4308" s="1"/>
    </row>
    <row r="4309" spans="13:13" x14ac:dyDescent="0.25">
      <c r="M4309" s="1"/>
    </row>
    <row r="4310" spans="13:13" x14ac:dyDescent="0.25">
      <c r="M4310" s="1"/>
    </row>
    <row r="4311" spans="13:13" x14ac:dyDescent="0.25">
      <c r="M4311" s="1"/>
    </row>
    <row r="4312" spans="13:13" x14ac:dyDescent="0.25">
      <c r="M4312" s="1"/>
    </row>
    <row r="4313" spans="13:13" x14ac:dyDescent="0.25">
      <c r="M4313" s="1"/>
    </row>
    <row r="4314" spans="13:13" x14ac:dyDescent="0.25">
      <c r="M4314" s="1"/>
    </row>
    <row r="4315" spans="13:13" x14ac:dyDescent="0.25">
      <c r="M4315" s="1"/>
    </row>
    <row r="4316" spans="13:13" x14ac:dyDescent="0.25">
      <c r="M4316" s="1"/>
    </row>
    <row r="4317" spans="13:13" x14ac:dyDescent="0.25">
      <c r="M4317" s="1"/>
    </row>
    <row r="4318" spans="13:13" x14ac:dyDescent="0.25">
      <c r="M4318" s="1"/>
    </row>
    <row r="4319" spans="13:13" x14ac:dyDescent="0.25">
      <c r="M4319" s="1"/>
    </row>
    <row r="4320" spans="13:13" x14ac:dyDescent="0.25">
      <c r="M4320" s="1"/>
    </row>
    <row r="4321" spans="13:13" x14ac:dyDescent="0.25">
      <c r="M4321" s="1"/>
    </row>
    <row r="4322" spans="13:13" x14ac:dyDescent="0.25">
      <c r="M4322" s="1"/>
    </row>
    <row r="4323" spans="13:13" x14ac:dyDescent="0.25">
      <c r="M4323" s="1"/>
    </row>
    <row r="4324" spans="13:13" x14ac:dyDescent="0.25">
      <c r="M4324" s="1"/>
    </row>
    <row r="4325" spans="13:13" x14ac:dyDescent="0.25">
      <c r="M4325" s="1"/>
    </row>
    <row r="4326" spans="13:13" x14ac:dyDescent="0.25">
      <c r="M4326" s="1"/>
    </row>
    <row r="4327" spans="13:13" x14ac:dyDescent="0.25">
      <c r="M4327" s="1"/>
    </row>
    <row r="4328" spans="13:13" x14ac:dyDescent="0.25">
      <c r="M4328" s="1"/>
    </row>
    <row r="4329" spans="13:13" x14ac:dyDescent="0.25">
      <c r="M4329" s="1"/>
    </row>
    <row r="4330" spans="13:13" x14ac:dyDescent="0.25">
      <c r="M4330" s="1"/>
    </row>
    <row r="4331" spans="13:13" x14ac:dyDescent="0.25">
      <c r="M4331" s="1"/>
    </row>
    <row r="4332" spans="13:13" x14ac:dyDescent="0.25">
      <c r="M4332" s="1"/>
    </row>
    <row r="4333" spans="13:13" x14ac:dyDescent="0.25">
      <c r="M4333" s="1"/>
    </row>
    <row r="4334" spans="13:13" x14ac:dyDescent="0.25">
      <c r="M4334" s="1"/>
    </row>
    <row r="4335" spans="13:13" x14ac:dyDescent="0.25">
      <c r="M4335" s="1"/>
    </row>
    <row r="4336" spans="13:13" x14ac:dyDescent="0.25">
      <c r="M4336" s="1"/>
    </row>
    <row r="4337" spans="13:13" x14ac:dyDescent="0.25">
      <c r="M4337" s="1"/>
    </row>
    <row r="4338" spans="13:13" x14ac:dyDescent="0.25">
      <c r="M4338" s="1"/>
    </row>
    <row r="4339" spans="13:13" x14ac:dyDescent="0.25">
      <c r="M4339" s="1"/>
    </row>
    <row r="4340" spans="13:13" x14ac:dyDescent="0.25">
      <c r="M4340" s="1"/>
    </row>
    <row r="4341" spans="13:13" x14ac:dyDescent="0.25">
      <c r="M4341" s="1"/>
    </row>
    <row r="4342" spans="13:13" x14ac:dyDescent="0.25">
      <c r="M4342" s="1"/>
    </row>
    <row r="4343" spans="13:13" x14ac:dyDescent="0.25">
      <c r="M4343" s="1"/>
    </row>
    <row r="4344" spans="13:13" x14ac:dyDescent="0.25">
      <c r="M4344" s="1"/>
    </row>
    <row r="4345" spans="13:13" x14ac:dyDescent="0.25">
      <c r="M4345" s="1"/>
    </row>
    <row r="4346" spans="13:13" x14ac:dyDescent="0.25">
      <c r="M4346" s="1"/>
    </row>
    <row r="4347" spans="13:13" x14ac:dyDescent="0.25">
      <c r="M4347" s="1"/>
    </row>
    <row r="4348" spans="13:13" x14ac:dyDescent="0.25">
      <c r="M4348" s="1"/>
    </row>
    <row r="4349" spans="13:13" x14ac:dyDescent="0.25">
      <c r="M4349" s="1"/>
    </row>
    <row r="4350" spans="13:13" x14ac:dyDescent="0.25">
      <c r="M4350" s="1"/>
    </row>
    <row r="4351" spans="13:13" x14ac:dyDescent="0.25">
      <c r="M4351" s="1"/>
    </row>
    <row r="4352" spans="13:13" x14ac:dyDescent="0.25">
      <c r="M4352" s="1"/>
    </row>
    <row r="4353" spans="13:13" x14ac:dyDescent="0.25">
      <c r="M4353" s="1"/>
    </row>
    <row r="4354" spans="13:13" x14ac:dyDescent="0.25">
      <c r="M4354" s="1"/>
    </row>
    <row r="4355" spans="13:13" x14ac:dyDescent="0.25">
      <c r="M4355" s="1"/>
    </row>
    <row r="4356" spans="13:13" x14ac:dyDescent="0.25">
      <c r="M4356" s="1"/>
    </row>
    <row r="4357" spans="13:13" x14ac:dyDescent="0.25">
      <c r="M4357" s="1"/>
    </row>
    <row r="4358" spans="13:13" x14ac:dyDescent="0.25">
      <c r="M4358" s="1"/>
    </row>
    <row r="4359" spans="13:13" x14ac:dyDescent="0.25">
      <c r="M4359" s="1"/>
    </row>
    <row r="4360" spans="13:13" x14ac:dyDescent="0.25">
      <c r="M4360" s="1"/>
    </row>
    <row r="4361" spans="13:13" x14ac:dyDescent="0.25">
      <c r="M4361" s="1"/>
    </row>
    <row r="4362" spans="13:13" x14ac:dyDescent="0.25">
      <c r="M4362" s="1"/>
    </row>
    <row r="4363" spans="13:13" x14ac:dyDescent="0.25">
      <c r="M4363" s="1"/>
    </row>
    <row r="4364" spans="13:13" x14ac:dyDescent="0.25">
      <c r="M4364" s="1"/>
    </row>
    <row r="4365" spans="13:13" x14ac:dyDescent="0.25">
      <c r="M4365" s="1"/>
    </row>
    <row r="4366" spans="13:13" x14ac:dyDescent="0.25">
      <c r="M4366" s="1"/>
    </row>
    <row r="4367" spans="13:13" x14ac:dyDescent="0.25">
      <c r="M4367" s="1"/>
    </row>
    <row r="4368" spans="13:13" x14ac:dyDescent="0.25">
      <c r="M4368" s="1"/>
    </row>
    <row r="4369" spans="13:13" x14ac:dyDescent="0.25">
      <c r="M4369" s="1"/>
    </row>
    <row r="4370" spans="13:13" x14ac:dyDescent="0.25">
      <c r="M4370" s="1"/>
    </row>
    <row r="4371" spans="13:13" x14ac:dyDescent="0.25">
      <c r="M4371" s="1"/>
    </row>
    <row r="4372" spans="13:13" x14ac:dyDescent="0.25">
      <c r="M4372" s="1"/>
    </row>
    <row r="4373" spans="13:13" x14ac:dyDescent="0.25">
      <c r="M4373" s="1"/>
    </row>
    <row r="4374" spans="13:13" x14ac:dyDescent="0.25">
      <c r="M4374" s="1"/>
    </row>
    <row r="4375" spans="13:13" x14ac:dyDescent="0.25">
      <c r="M4375" s="1"/>
    </row>
    <row r="4376" spans="13:13" x14ac:dyDescent="0.25">
      <c r="M4376" s="1"/>
    </row>
    <row r="4377" spans="13:13" x14ac:dyDescent="0.25">
      <c r="M4377" s="1"/>
    </row>
    <row r="4378" spans="13:13" x14ac:dyDescent="0.25">
      <c r="M4378" s="1"/>
    </row>
    <row r="4379" spans="13:13" x14ac:dyDescent="0.25">
      <c r="M4379" s="1"/>
    </row>
    <row r="4380" spans="13:13" x14ac:dyDescent="0.25">
      <c r="M4380" s="1"/>
    </row>
    <row r="4381" spans="13:13" x14ac:dyDescent="0.25">
      <c r="M4381" s="1"/>
    </row>
    <row r="4382" spans="13:13" x14ac:dyDescent="0.25">
      <c r="M4382" s="1"/>
    </row>
    <row r="4383" spans="13:13" x14ac:dyDescent="0.25">
      <c r="M4383" s="1"/>
    </row>
    <row r="4384" spans="13:13" x14ac:dyDescent="0.25">
      <c r="M4384" s="1"/>
    </row>
    <row r="4385" spans="13:13" x14ac:dyDescent="0.25">
      <c r="M4385" s="1"/>
    </row>
    <row r="4386" spans="13:13" x14ac:dyDescent="0.25">
      <c r="M4386" s="1"/>
    </row>
    <row r="4387" spans="13:13" x14ac:dyDescent="0.25">
      <c r="M4387" s="1"/>
    </row>
    <row r="4388" spans="13:13" x14ac:dyDescent="0.25">
      <c r="M4388" s="1"/>
    </row>
    <row r="4389" spans="13:13" x14ac:dyDescent="0.25">
      <c r="M4389" s="1"/>
    </row>
    <row r="4390" spans="13:13" x14ac:dyDescent="0.25">
      <c r="M4390" s="1"/>
    </row>
    <row r="4391" spans="13:13" x14ac:dyDescent="0.25">
      <c r="M4391" s="1"/>
    </row>
    <row r="4392" spans="13:13" x14ac:dyDescent="0.25">
      <c r="M4392" s="1"/>
    </row>
    <row r="4393" spans="13:13" x14ac:dyDescent="0.25">
      <c r="M4393" s="1"/>
    </row>
    <row r="4394" spans="13:13" x14ac:dyDescent="0.25">
      <c r="M4394" s="1"/>
    </row>
    <row r="4395" spans="13:13" x14ac:dyDescent="0.25">
      <c r="M4395" s="1"/>
    </row>
    <row r="4396" spans="13:13" x14ac:dyDescent="0.25">
      <c r="M4396" s="1"/>
    </row>
    <row r="4397" spans="13:13" x14ac:dyDescent="0.25">
      <c r="M4397" s="1"/>
    </row>
    <row r="4398" spans="13:13" x14ac:dyDescent="0.25">
      <c r="M4398" s="1"/>
    </row>
    <row r="4399" spans="13:13" x14ac:dyDescent="0.25">
      <c r="M4399" s="1"/>
    </row>
    <row r="4400" spans="13:13" x14ac:dyDescent="0.25">
      <c r="M4400" s="1"/>
    </row>
    <row r="4401" spans="13:13" x14ac:dyDescent="0.25">
      <c r="M4401" s="1"/>
    </row>
    <row r="4402" spans="13:13" x14ac:dyDescent="0.25">
      <c r="M4402" s="1"/>
    </row>
    <row r="4403" spans="13:13" x14ac:dyDescent="0.25">
      <c r="M4403" s="1"/>
    </row>
    <row r="4404" spans="13:13" x14ac:dyDescent="0.25">
      <c r="M4404" s="1"/>
    </row>
    <row r="4405" spans="13:13" x14ac:dyDescent="0.25">
      <c r="M4405" s="1"/>
    </row>
    <row r="4406" spans="13:13" x14ac:dyDescent="0.25">
      <c r="M4406" s="1"/>
    </row>
    <row r="4407" spans="13:13" x14ac:dyDescent="0.25">
      <c r="M4407" s="1"/>
    </row>
    <row r="4408" spans="13:13" x14ac:dyDescent="0.25">
      <c r="M4408" s="1"/>
    </row>
    <row r="4409" spans="13:13" x14ac:dyDescent="0.25">
      <c r="M4409" s="1"/>
    </row>
    <row r="4410" spans="13:13" x14ac:dyDescent="0.25">
      <c r="M4410" s="1"/>
    </row>
    <row r="4411" spans="13:13" x14ac:dyDescent="0.25">
      <c r="M4411" s="1"/>
    </row>
    <row r="4412" spans="13:13" x14ac:dyDescent="0.25">
      <c r="M4412" s="1"/>
    </row>
    <row r="4413" spans="13:13" x14ac:dyDescent="0.25">
      <c r="M4413" s="1"/>
    </row>
    <row r="4414" spans="13:13" x14ac:dyDescent="0.25">
      <c r="M4414" s="1"/>
    </row>
    <row r="4415" spans="13:13" x14ac:dyDescent="0.25">
      <c r="M4415" s="1"/>
    </row>
    <row r="4416" spans="13:13" x14ac:dyDescent="0.25">
      <c r="M4416" s="1"/>
    </row>
    <row r="4417" spans="13:13" x14ac:dyDescent="0.25">
      <c r="M4417" s="1"/>
    </row>
    <row r="4418" spans="13:13" x14ac:dyDescent="0.25">
      <c r="M4418" s="1"/>
    </row>
    <row r="4419" spans="13:13" x14ac:dyDescent="0.25">
      <c r="M4419" s="1"/>
    </row>
    <row r="4420" spans="13:13" x14ac:dyDescent="0.25">
      <c r="M4420" s="1"/>
    </row>
    <row r="4421" spans="13:13" x14ac:dyDescent="0.25">
      <c r="M4421" s="1"/>
    </row>
    <row r="4422" spans="13:13" x14ac:dyDescent="0.25">
      <c r="M4422" s="1"/>
    </row>
    <row r="4423" spans="13:13" x14ac:dyDescent="0.25">
      <c r="M4423" s="1"/>
    </row>
    <row r="4424" spans="13:13" x14ac:dyDescent="0.25">
      <c r="M4424" s="1"/>
    </row>
    <row r="4425" spans="13:13" x14ac:dyDescent="0.25">
      <c r="M4425" s="1"/>
    </row>
    <row r="4426" spans="13:13" x14ac:dyDescent="0.25">
      <c r="M4426" s="1"/>
    </row>
    <row r="4427" spans="13:13" x14ac:dyDescent="0.25">
      <c r="M4427" s="1"/>
    </row>
    <row r="4428" spans="13:13" x14ac:dyDescent="0.25">
      <c r="M4428" s="1"/>
    </row>
    <row r="4429" spans="13:13" x14ac:dyDescent="0.25">
      <c r="M4429" s="1"/>
    </row>
    <row r="4430" spans="13:13" x14ac:dyDescent="0.25">
      <c r="M4430" s="1"/>
    </row>
    <row r="4431" spans="13:13" x14ac:dyDescent="0.25">
      <c r="M4431" s="1"/>
    </row>
    <row r="4432" spans="13:13" x14ac:dyDescent="0.25">
      <c r="M4432" s="1"/>
    </row>
    <row r="4433" spans="13:13" x14ac:dyDescent="0.25">
      <c r="M4433" s="1"/>
    </row>
    <row r="4434" spans="13:13" x14ac:dyDescent="0.25">
      <c r="M4434" s="1"/>
    </row>
    <row r="4435" spans="13:13" x14ac:dyDescent="0.25">
      <c r="M4435" s="1"/>
    </row>
    <row r="4436" spans="13:13" x14ac:dyDescent="0.25">
      <c r="M4436" s="1"/>
    </row>
    <row r="4437" spans="13:13" x14ac:dyDescent="0.25">
      <c r="M4437" s="1"/>
    </row>
    <row r="4438" spans="13:13" x14ac:dyDescent="0.25">
      <c r="M4438" s="1"/>
    </row>
    <row r="4439" spans="13:13" x14ac:dyDescent="0.25">
      <c r="M4439" s="1"/>
    </row>
    <row r="4440" spans="13:13" x14ac:dyDescent="0.25">
      <c r="M4440" s="1"/>
    </row>
    <row r="4441" spans="13:13" x14ac:dyDescent="0.25">
      <c r="M4441" s="1"/>
    </row>
    <row r="4442" spans="13:13" x14ac:dyDescent="0.25">
      <c r="M4442" s="1"/>
    </row>
    <row r="4443" spans="13:13" x14ac:dyDescent="0.25">
      <c r="M4443" s="1"/>
    </row>
    <row r="4444" spans="13:13" x14ac:dyDescent="0.25">
      <c r="M4444" s="1"/>
    </row>
    <row r="4445" spans="13:13" x14ac:dyDescent="0.25">
      <c r="M4445" s="1"/>
    </row>
    <row r="4446" spans="13:13" x14ac:dyDescent="0.25">
      <c r="M4446" s="1"/>
    </row>
    <row r="4447" spans="13:13" x14ac:dyDescent="0.25">
      <c r="M4447" s="1"/>
    </row>
    <row r="4448" spans="13:13" x14ac:dyDescent="0.25">
      <c r="M4448" s="1"/>
    </row>
    <row r="4449" spans="13:13" x14ac:dyDescent="0.25">
      <c r="M4449" s="1"/>
    </row>
    <row r="4450" spans="13:13" x14ac:dyDescent="0.25">
      <c r="M4450" s="1"/>
    </row>
    <row r="4451" spans="13:13" x14ac:dyDescent="0.25">
      <c r="M4451" s="1"/>
    </row>
    <row r="4452" spans="13:13" x14ac:dyDescent="0.25">
      <c r="M4452" s="1"/>
    </row>
    <row r="4453" spans="13:13" x14ac:dyDescent="0.25">
      <c r="M4453" s="1"/>
    </row>
    <row r="4454" spans="13:13" x14ac:dyDescent="0.25">
      <c r="M4454" s="1"/>
    </row>
    <row r="4455" spans="13:13" x14ac:dyDescent="0.25">
      <c r="M4455" s="1"/>
    </row>
    <row r="4456" spans="13:13" x14ac:dyDescent="0.25">
      <c r="M4456" s="1"/>
    </row>
    <row r="4457" spans="13:13" x14ac:dyDescent="0.25">
      <c r="M4457" s="1"/>
    </row>
    <row r="4458" spans="13:13" x14ac:dyDescent="0.25">
      <c r="M4458" s="1"/>
    </row>
    <row r="4459" spans="13:13" x14ac:dyDescent="0.25">
      <c r="M4459" s="1"/>
    </row>
    <row r="4460" spans="13:13" x14ac:dyDescent="0.25">
      <c r="M4460" s="1"/>
    </row>
    <row r="4461" spans="13:13" x14ac:dyDescent="0.25">
      <c r="M4461" s="1"/>
    </row>
    <row r="4462" spans="13:13" x14ac:dyDescent="0.25">
      <c r="M4462" s="1"/>
    </row>
    <row r="4463" spans="13:13" x14ac:dyDescent="0.25">
      <c r="M4463" s="1"/>
    </row>
    <row r="4464" spans="13:13" x14ac:dyDescent="0.25">
      <c r="M4464" s="1"/>
    </row>
    <row r="4465" spans="13:13" x14ac:dyDescent="0.25">
      <c r="M4465" s="1"/>
    </row>
    <row r="4466" spans="13:13" x14ac:dyDescent="0.25">
      <c r="M4466" s="1"/>
    </row>
    <row r="4467" spans="13:13" x14ac:dyDescent="0.25">
      <c r="M4467" s="1"/>
    </row>
    <row r="4468" spans="13:13" x14ac:dyDescent="0.25">
      <c r="M4468" s="1"/>
    </row>
    <row r="4469" spans="13:13" x14ac:dyDescent="0.25">
      <c r="M4469" s="1"/>
    </row>
    <row r="4470" spans="13:13" x14ac:dyDescent="0.25">
      <c r="M4470" s="1"/>
    </row>
    <row r="4471" spans="13:13" x14ac:dyDescent="0.25">
      <c r="M4471" s="1"/>
    </row>
    <row r="4472" spans="13:13" x14ac:dyDescent="0.25">
      <c r="M4472" s="1"/>
    </row>
    <row r="4473" spans="13:13" x14ac:dyDescent="0.25">
      <c r="M4473" s="1"/>
    </row>
    <row r="4474" spans="13:13" x14ac:dyDescent="0.25">
      <c r="M4474" s="1"/>
    </row>
    <row r="4475" spans="13:13" x14ac:dyDescent="0.25">
      <c r="M4475" s="1"/>
    </row>
    <row r="4476" spans="13:13" x14ac:dyDescent="0.25">
      <c r="M4476" s="1"/>
    </row>
    <row r="4477" spans="13:13" x14ac:dyDescent="0.25">
      <c r="M4477" s="1"/>
    </row>
    <row r="4478" spans="13:13" x14ac:dyDescent="0.25">
      <c r="M4478" s="1"/>
    </row>
    <row r="4479" spans="13:13" x14ac:dyDescent="0.25">
      <c r="M4479" s="1"/>
    </row>
    <row r="4480" spans="13:13" x14ac:dyDescent="0.25">
      <c r="M4480" s="1"/>
    </row>
    <row r="4481" spans="13:13" x14ac:dyDescent="0.25">
      <c r="M4481" s="1"/>
    </row>
    <row r="4482" spans="13:13" x14ac:dyDescent="0.25">
      <c r="M4482" s="1"/>
    </row>
    <row r="4483" spans="13:13" x14ac:dyDescent="0.25">
      <c r="M4483" s="1"/>
    </row>
    <row r="4484" spans="13:13" x14ac:dyDescent="0.25">
      <c r="M4484" s="1"/>
    </row>
    <row r="4485" spans="13:13" x14ac:dyDescent="0.25">
      <c r="M4485" s="1"/>
    </row>
    <row r="4486" spans="13:13" x14ac:dyDescent="0.25">
      <c r="M4486" s="1"/>
    </row>
    <row r="4487" spans="13:13" x14ac:dyDescent="0.25">
      <c r="M4487" s="1"/>
    </row>
    <row r="4488" spans="13:13" x14ac:dyDescent="0.25">
      <c r="M4488" s="1"/>
    </row>
    <row r="4489" spans="13:13" x14ac:dyDescent="0.25">
      <c r="M4489" s="1"/>
    </row>
    <row r="4490" spans="13:13" x14ac:dyDescent="0.25">
      <c r="M4490" s="1"/>
    </row>
    <row r="4491" spans="13:13" x14ac:dyDescent="0.25">
      <c r="M4491" s="1"/>
    </row>
    <row r="4492" spans="13:13" x14ac:dyDescent="0.25">
      <c r="M4492" s="1"/>
    </row>
    <row r="4493" spans="13:13" x14ac:dyDescent="0.25">
      <c r="M4493" s="1"/>
    </row>
    <row r="4494" spans="13:13" x14ac:dyDescent="0.25">
      <c r="M4494" s="1"/>
    </row>
    <row r="4495" spans="13:13" x14ac:dyDescent="0.25">
      <c r="M4495" s="1"/>
    </row>
    <row r="4496" spans="13:13" x14ac:dyDescent="0.25">
      <c r="M4496" s="1"/>
    </row>
    <row r="4497" spans="13:13" x14ac:dyDescent="0.25">
      <c r="M4497" s="1"/>
    </row>
    <row r="4498" spans="13:13" x14ac:dyDescent="0.25">
      <c r="M4498" s="1"/>
    </row>
    <row r="4499" spans="13:13" x14ac:dyDescent="0.25">
      <c r="M4499" s="1"/>
    </row>
    <row r="4500" spans="13:13" x14ac:dyDescent="0.25">
      <c r="M4500" s="1"/>
    </row>
    <row r="4501" spans="13:13" x14ac:dyDescent="0.25">
      <c r="M4501" s="1"/>
    </row>
    <row r="4502" spans="13:13" x14ac:dyDescent="0.25">
      <c r="M4502" s="1"/>
    </row>
    <row r="4503" spans="13:13" x14ac:dyDescent="0.25">
      <c r="M4503" s="1"/>
    </row>
    <row r="4504" spans="13:13" x14ac:dyDescent="0.25">
      <c r="M4504" s="1"/>
    </row>
    <row r="4505" spans="13:13" x14ac:dyDescent="0.25">
      <c r="M4505" s="1"/>
    </row>
    <row r="4506" spans="13:13" x14ac:dyDescent="0.25">
      <c r="M4506" s="1"/>
    </row>
    <row r="4507" spans="13:13" x14ac:dyDescent="0.25">
      <c r="M4507" s="1"/>
    </row>
    <row r="4508" spans="13:13" x14ac:dyDescent="0.25">
      <c r="M4508" s="1"/>
    </row>
    <row r="4509" spans="13:13" x14ac:dyDescent="0.25">
      <c r="M4509" s="1"/>
    </row>
    <row r="4510" spans="13:13" x14ac:dyDescent="0.25">
      <c r="M4510" s="1"/>
    </row>
    <row r="4511" spans="13:13" x14ac:dyDescent="0.25">
      <c r="M4511" s="1"/>
    </row>
    <row r="4512" spans="13:13" x14ac:dyDescent="0.25">
      <c r="M4512" s="1"/>
    </row>
    <row r="4513" spans="13:13" x14ac:dyDescent="0.25">
      <c r="M4513" s="1"/>
    </row>
    <row r="4514" spans="13:13" x14ac:dyDescent="0.25">
      <c r="M4514" s="1"/>
    </row>
    <row r="4515" spans="13:13" x14ac:dyDescent="0.25">
      <c r="M4515" s="1"/>
    </row>
    <row r="4516" spans="13:13" x14ac:dyDescent="0.25">
      <c r="M4516" s="1"/>
    </row>
    <row r="4517" spans="13:13" x14ac:dyDescent="0.25">
      <c r="M4517" s="1"/>
    </row>
    <row r="4518" spans="13:13" x14ac:dyDescent="0.25">
      <c r="M4518" s="1"/>
    </row>
    <row r="4519" spans="13:13" x14ac:dyDescent="0.25">
      <c r="M4519" s="1"/>
    </row>
    <row r="4520" spans="13:13" x14ac:dyDescent="0.25">
      <c r="M4520" s="1"/>
    </row>
    <row r="4521" spans="13:13" x14ac:dyDescent="0.25">
      <c r="M4521" s="1"/>
    </row>
    <row r="4522" spans="13:13" x14ac:dyDescent="0.25">
      <c r="M4522" s="1"/>
    </row>
    <row r="4523" spans="13:13" x14ac:dyDescent="0.25">
      <c r="M4523" s="1"/>
    </row>
    <row r="4524" spans="13:13" x14ac:dyDescent="0.25">
      <c r="M4524" s="1"/>
    </row>
    <row r="4525" spans="13:13" x14ac:dyDescent="0.25">
      <c r="M4525" s="1"/>
    </row>
    <row r="4526" spans="13:13" x14ac:dyDescent="0.25">
      <c r="M4526" s="1"/>
    </row>
    <row r="4527" spans="13:13" x14ac:dyDescent="0.25">
      <c r="M4527" s="1"/>
    </row>
    <row r="4528" spans="13:13" x14ac:dyDescent="0.25">
      <c r="M4528" s="1"/>
    </row>
    <row r="4529" spans="13:13" x14ac:dyDescent="0.25">
      <c r="M4529" s="1"/>
    </row>
    <row r="4530" spans="13:13" x14ac:dyDescent="0.25">
      <c r="M4530" s="1"/>
    </row>
    <row r="4531" spans="13:13" x14ac:dyDescent="0.25">
      <c r="M4531" s="1"/>
    </row>
    <row r="4532" spans="13:13" x14ac:dyDescent="0.25">
      <c r="M4532" s="1"/>
    </row>
    <row r="4533" spans="13:13" x14ac:dyDescent="0.25">
      <c r="M4533" s="1"/>
    </row>
    <row r="4534" spans="13:13" x14ac:dyDescent="0.25">
      <c r="M4534" s="1"/>
    </row>
    <row r="4535" spans="13:13" x14ac:dyDescent="0.25">
      <c r="M4535" s="1"/>
    </row>
    <row r="4536" spans="13:13" x14ac:dyDescent="0.25">
      <c r="M4536" s="1"/>
    </row>
    <row r="4537" spans="13:13" x14ac:dyDescent="0.25">
      <c r="M4537" s="1"/>
    </row>
    <row r="4538" spans="13:13" x14ac:dyDescent="0.25">
      <c r="M4538" s="1"/>
    </row>
    <row r="4539" spans="13:13" x14ac:dyDescent="0.25">
      <c r="M4539" s="1"/>
    </row>
    <row r="4540" spans="13:13" x14ac:dyDescent="0.25">
      <c r="M4540" s="1"/>
    </row>
    <row r="4541" spans="13:13" x14ac:dyDescent="0.25">
      <c r="M4541" s="1"/>
    </row>
    <row r="4542" spans="13:13" x14ac:dyDescent="0.25">
      <c r="M4542" s="1"/>
    </row>
    <row r="4543" spans="13:13" x14ac:dyDescent="0.25">
      <c r="M4543" s="1"/>
    </row>
    <row r="4544" spans="13:13" x14ac:dyDescent="0.25">
      <c r="M4544" s="1"/>
    </row>
    <row r="4545" spans="13:13" x14ac:dyDescent="0.25">
      <c r="M4545" s="1"/>
    </row>
    <row r="4546" spans="13:13" x14ac:dyDescent="0.25">
      <c r="M4546" s="1"/>
    </row>
    <row r="4547" spans="13:13" x14ac:dyDescent="0.25">
      <c r="M4547" s="1"/>
    </row>
    <row r="4548" spans="13:13" x14ac:dyDescent="0.25">
      <c r="M4548" s="1"/>
    </row>
    <row r="4549" spans="13:13" x14ac:dyDescent="0.25">
      <c r="M4549" s="1"/>
    </row>
    <row r="4550" spans="13:13" x14ac:dyDescent="0.25">
      <c r="M4550" s="1"/>
    </row>
    <row r="4551" spans="13:13" x14ac:dyDescent="0.25">
      <c r="M4551" s="1"/>
    </row>
    <row r="4552" spans="13:13" x14ac:dyDescent="0.25">
      <c r="M4552" s="1"/>
    </row>
    <row r="4553" spans="13:13" x14ac:dyDescent="0.25">
      <c r="M4553" s="1"/>
    </row>
    <row r="4554" spans="13:13" x14ac:dyDescent="0.25">
      <c r="M4554" s="1"/>
    </row>
    <row r="4555" spans="13:13" x14ac:dyDescent="0.25">
      <c r="M4555" s="1"/>
    </row>
    <row r="4556" spans="13:13" x14ac:dyDescent="0.25">
      <c r="M4556" s="1"/>
    </row>
    <row r="4557" spans="13:13" x14ac:dyDescent="0.25">
      <c r="M4557" s="1"/>
    </row>
    <row r="4558" spans="13:13" x14ac:dyDescent="0.25">
      <c r="M4558" s="1"/>
    </row>
    <row r="4559" spans="13:13" x14ac:dyDescent="0.25">
      <c r="M4559" s="1"/>
    </row>
    <row r="4560" spans="13:13" x14ac:dyDescent="0.25">
      <c r="M4560" s="1"/>
    </row>
    <row r="4561" spans="13:13" x14ac:dyDescent="0.25">
      <c r="M4561" s="1"/>
    </row>
    <row r="4562" spans="13:13" x14ac:dyDescent="0.25">
      <c r="M4562" s="1"/>
    </row>
    <row r="4563" spans="13:13" x14ac:dyDescent="0.25">
      <c r="M4563" s="1"/>
    </row>
    <row r="4564" spans="13:13" x14ac:dyDescent="0.25">
      <c r="M4564" s="1"/>
    </row>
    <row r="4565" spans="13:13" x14ac:dyDescent="0.25">
      <c r="M4565" s="1"/>
    </row>
    <row r="4566" spans="13:13" x14ac:dyDescent="0.25">
      <c r="M4566" s="1"/>
    </row>
    <row r="4567" spans="13:13" x14ac:dyDescent="0.25">
      <c r="M4567" s="1"/>
    </row>
    <row r="4568" spans="13:13" x14ac:dyDescent="0.25">
      <c r="M4568" s="1"/>
    </row>
    <row r="4569" spans="13:13" x14ac:dyDescent="0.25">
      <c r="M4569" s="1"/>
    </row>
    <row r="4570" spans="13:13" x14ac:dyDescent="0.25">
      <c r="M4570" s="1"/>
    </row>
    <row r="4571" spans="13:13" x14ac:dyDescent="0.25">
      <c r="M4571" s="1"/>
    </row>
    <row r="4572" spans="13:13" x14ac:dyDescent="0.25">
      <c r="M4572" s="1"/>
    </row>
    <row r="4573" spans="13:13" x14ac:dyDescent="0.25">
      <c r="M4573" s="1"/>
    </row>
    <row r="4574" spans="13:13" x14ac:dyDescent="0.25">
      <c r="M4574" s="1"/>
    </row>
    <row r="4575" spans="13:13" x14ac:dyDescent="0.25">
      <c r="M4575" s="1"/>
    </row>
    <row r="4576" spans="13:13" x14ac:dyDescent="0.25">
      <c r="M4576" s="1"/>
    </row>
    <row r="4577" spans="13:13" x14ac:dyDescent="0.25">
      <c r="M4577" s="1"/>
    </row>
    <row r="4578" spans="13:13" x14ac:dyDescent="0.25">
      <c r="M4578" s="1"/>
    </row>
    <row r="4579" spans="13:13" x14ac:dyDescent="0.25">
      <c r="M4579" s="1"/>
    </row>
    <row r="4580" spans="13:13" x14ac:dyDescent="0.25">
      <c r="M4580" s="1"/>
    </row>
    <row r="4581" spans="13:13" x14ac:dyDescent="0.25">
      <c r="M4581" s="1"/>
    </row>
    <row r="4582" spans="13:13" x14ac:dyDescent="0.25">
      <c r="M4582" s="1"/>
    </row>
    <row r="4583" spans="13:13" x14ac:dyDescent="0.25">
      <c r="M4583" s="1"/>
    </row>
    <row r="4584" spans="13:13" x14ac:dyDescent="0.25">
      <c r="M4584" s="1"/>
    </row>
    <row r="4585" spans="13:13" x14ac:dyDescent="0.25">
      <c r="M4585" s="1"/>
    </row>
    <row r="4586" spans="13:13" x14ac:dyDescent="0.25">
      <c r="M4586" s="1"/>
    </row>
    <row r="4587" spans="13:13" x14ac:dyDescent="0.25">
      <c r="M4587" s="1"/>
    </row>
    <row r="4588" spans="13:13" x14ac:dyDescent="0.25">
      <c r="M4588" s="1"/>
    </row>
    <row r="4589" spans="13:13" x14ac:dyDescent="0.25">
      <c r="M4589" s="1"/>
    </row>
    <row r="4590" spans="13:13" x14ac:dyDescent="0.25">
      <c r="M4590" s="1"/>
    </row>
    <row r="4591" spans="13:13" x14ac:dyDescent="0.25">
      <c r="M4591" s="1"/>
    </row>
    <row r="4592" spans="13:13" x14ac:dyDescent="0.25">
      <c r="M4592" s="1"/>
    </row>
    <row r="4593" spans="13:13" x14ac:dyDescent="0.25">
      <c r="M4593" s="1"/>
    </row>
    <row r="4594" spans="13:13" x14ac:dyDescent="0.25">
      <c r="M4594" s="1"/>
    </row>
    <row r="4595" spans="13:13" x14ac:dyDescent="0.25">
      <c r="M4595" s="1"/>
    </row>
    <row r="4596" spans="13:13" x14ac:dyDescent="0.25">
      <c r="M4596" s="1"/>
    </row>
    <row r="4597" spans="13:13" x14ac:dyDescent="0.25">
      <c r="M4597" s="1"/>
    </row>
    <row r="4598" spans="13:13" x14ac:dyDescent="0.25">
      <c r="M4598" s="1"/>
    </row>
    <row r="4599" spans="13:13" x14ac:dyDescent="0.25">
      <c r="M4599" s="1"/>
    </row>
    <row r="4600" spans="13:13" x14ac:dyDescent="0.25">
      <c r="M4600" s="1"/>
    </row>
    <row r="4601" spans="13:13" x14ac:dyDescent="0.25">
      <c r="M4601" s="1"/>
    </row>
    <row r="4602" spans="13:13" x14ac:dyDescent="0.25">
      <c r="M4602" s="1"/>
    </row>
    <row r="4603" spans="13:13" x14ac:dyDescent="0.25">
      <c r="M4603" s="1"/>
    </row>
    <row r="4604" spans="13:13" x14ac:dyDescent="0.25">
      <c r="M4604" s="1"/>
    </row>
    <row r="4605" spans="13:13" x14ac:dyDescent="0.25">
      <c r="M4605" s="1"/>
    </row>
    <row r="4606" spans="13:13" x14ac:dyDescent="0.25">
      <c r="M4606" s="1"/>
    </row>
    <row r="4607" spans="13:13" x14ac:dyDescent="0.25">
      <c r="M4607" s="1"/>
    </row>
    <row r="4608" spans="13:13" x14ac:dyDescent="0.25">
      <c r="M4608" s="1"/>
    </row>
    <row r="4609" spans="13:13" x14ac:dyDescent="0.25">
      <c r="M4609" s="1"/>
    </row>
    <row r="4610" spans="13:13" x14ac:dyDescent="0.25">
      <c r="M4610" s="1"/>
    </row>
    <row r="4611" spans="13:13" x14ac:dyDescent="0.25">
      <c r="M4611" s="1"/>
    </row>
    <row r="4612" spans="13:13" x14ac:dyDescent="0.25">
      <c r="M4612" s="1"/>
    </row>
    <row r="4613" spans="13:13" x14ac:dyDescent="0.25">
      <c r="M4613" s="1"/>
    </row>
    <row r="4614" spans="13:13" x14ac:dyDescent="0.25">
      <c r="M4614" s="1"/>
    </row>
    <row r="4615" spans="13:13" x14ac:dyDescent="0.25">
      <c r="M4615" s="1"/>
    </row>
    <row r="4616" spans="13:13" x14ac:dyDescent="0.25">
      <c r="M4616" s="1"/>
    </row>
    <row r="4617" spans="13:13" x14ac:dyDescent="0.25">
      <c r="M4617" s="1"/>
    </row>
    <row r="4618" spans="13:13" x14ac:dyDescent="0.25">
      <c r="M4618" s="1"/>
    </row>
    <row r="4619" spans="13:13" x14ac:dyDescent="0.25">
      <c r="M4619" s="1"/>
    </row>
    <row r="4620" spans="13:13" x14ac:dyDescent="0.25">
      <c r="M4620" s="1"/>
    </row>
    <row r="4621" spans="13:13" x14ac:dyDescent="0.25">
      <c r="M4621" s="1"/>
    </row>
    <row r="4622" spans="13:13" x14ac:dyDescent="0.25">
      <c r="M4622" s="1"/>
    </row>
    <row r="4623" spans="13:13" x14ac:dyDescent="0.25">
      <c r="M4623" s="1"/>
    </row>
    <row r="4624" spans="13:13" x14ac:dyDescent="0.25">
      <c r="M4624" s="1"/>
    </row>
    <row r="4625" spans="13:13" x14ac:dyDescent="0.25">
      <c r="M4625" s="1"/>
    </row>
    <row r="4626" spans="13:13" x14ac:dyDescent="0.25">
      <c r="M4626" s="1"/>
    </row>
    <row r="4627" spans="13:13" x14ac:dyDescent="0.25">
      <c r="M4627" s="1"/>
    </row>
    <row r="4628" spans="13:13" x14ac:dyDescent="0.25">
      <c r="M4628" s="1"/>
    </row>
    <row r="4629" spans="13:13" x14ac:dyDescent="0.25">
      <c r="M4629" s="1"/>
    </row>
    <row r="4630" spans="13:13" x14ac:dyDescent="0.25">
      <c r="M4630" s="1"/>
    </row>
    <row r="4631" spans="13:13" x14ac:dyDescent="0.25">
      <c r="M4631" s="1"/>
    </row>
    <row r="4632" spans="13:13" x14ac:dyDescent="0.25">
      <c r="M4632" s="1"/>
    </row>
    <row r="4633" spans="13:13" x14ac:dyDescent="0.25">
      <c r="M4633" s="1"/>
    </row>
    <row r="4634" spans="13:13" x14ac:dyDescent="0.25">
      <c r="M4634" s="1"/>
    </row>
    <row r="4635" spans="13:13" x14ac:dyDescent="0.25">
      <c r="M4635" s="1"/>
    </row>
    <row r="4636" spans="13:13" x14ac:dyDescent="0.25">
      <c r="M4636" s="1"/>
    </row>
    <row r="4637" spans="13:13" x14ac:dyDescent="0.25">
      <c r="M4637" s="1"/>
    </row>
    <row r="4638" spans="13:13" x14ac:dyDescent="0.25">
      <c r="M4638" s="1"/>
    </row>
    <row r="4639" spans="13:13" x14ac:dyDescent="0.25">
      <c r="M4639" s="1"/>
    </row>
    <row r="4640" spans="13:13" x14ac:dyDescent="0.25">
      <c r="M4640" s="1"/>
    </row>
    <row r="4641" spans="13:13" x14ac:dyDescent="0.25">
      <c r="M4641" s="1"/>
    </row>
    <row r="4642" spans="13:13" x14ac:dyDescent="0.25">
      <c r="M4642" s="1"/>
    </row>
    <row r="4643" spans="13:13" x14ac:dyDescent="0.25">
      <c r="M4643" s="1"/>
    </row>
    <row r="4644" spans="13:13" x14ac:dyDescent="0.25">
      <c r="M4644" s="1"/>
    </row>
    <row r="4645" spans="13:13" x14ac:dyDescent="0.25">
      <c r="M4645" s="1"/>
    </row>
    <row r="4646" spans="13:13" x14ac:dyDescent="0.25">
      <c r="M4646" s="1"/>
    </row>
    <row r="4647" spans="13:13" x14ac:dyDescent="0.25">
      <c r="M4647" s="1"/>
    </row>
    <row r="4648" spans="13:13" x14ac:dyDescent="0.25">
      <c r="M4648" s="1"/>
    </row>
    <row r="4649" spans="13:13" x14ac:dyDescent="0.25">
      <c r="M4649" s="1"/>
    </row>
    <row r="4650" spans="13:13" x14ac:dyDescent="0.25">
      <c r="M4650" s="1"/>
    </row>
    <row r="4651" spans="13:13" x14ac:dyDescent="0.25">
      <c r="M4651" s="1"/>
    </row>
    <row r="4652" spans="13:13" x14ac:dyDescent="0.25">
      <c r="M4652" s="1"/>
    </row>
    <row r="4653" spans="13:13" x14ac:dyDescent="0.25">
      <c r="M4653" s="1"/>
    </row>
    <row r="4654" spans="13:13" x14ac:dyDescent="0.25">
      <c r="M4654" s="1"/>
    </row>
    <row r="4655" spans="13:13" x14ac:dyDescent="0.25">
      <c r="M4655" s="1"/>
    </row>
    <row r="4656" spans="13:13" x14ac:dyDescent="0.25">
      <c r="M4656" s="1"/>
    </row>
    <row r="4657" spans="13:13" x14ac:dyDescent="0.25">
      <c r="M4657" s="1"/>
    </row>
    <row r="4658" spans="13:13" x14ac:dyDescent="0.25">
      <c r="M4658" s="1"/>
    </row>
    <row r="4659" spans="13:13" x14ac:dyDescent="0.25">
      <c r="M4659" s="1"/>
    </row>
    <row r="4660" spans="13:13" x14ac:dyDescent="0.25">
      <c r="M4660" s="1"/>
    </row>
    <row r="4661" spans="13:13" x14ac:dyDescent="0.25">
      <c r="M4661" s="1"/>
    </row>
    <row r="4662" spans="13:13" x14ac:dyDescent="0.25">
      <c r="M4662" s="1"/>
    </row>
    <row r="4663" spans="13:13" x14ac:dyDescent="0.25">
      <c r="M4663" s="1"/>
    </row>
    <row r="4664" spans="13:13" x14ac:dyDescent="0.25">
      <c r="M4664" s="1"/>
    </row>
    <row r="4665" spans="13:13" x14ac:dyDescent="0.25">
      <c r="M4665" s="1"/>
    </row>
    <row r="4666" spans="13:13" x14ac:dyDescent="0.25">
      <c r="M4666" s="1"/>
    </row>
    <row r="4667" spans="13:13" x14ac:dyDescent="0.25">
      <c r="M4667" s="1"/>
    </row>
    <row r="4668" spans="13:13" x14ac:dyDescent="0.25">
      <c r="M4668" s="1"/>
    </row>
    <row r="4669" spans="13:13" x14ac:dyDescent="0.25">
      <c r="M4669" s="1"/>
    </row>
    <row r="4670" spans="13:13" x14ac:dyDescent="0.25">
      <c r="M4670" s="1"/>
    </row>
    <row r="4671" spans="13:13" x14ac:dyDescent="0.25">
      <c r="M4671" s="1"/>
    </row>
    <row r="4672" spans="13:13" x14ac:dyDescent="0.25">
      <c r="M4672" s="1"/>
    </row>
    <row r="4673" spans="13:13" x14ac:dyDescent="0.25">
      <c r="M4673" s="1"/>
    </row>
    <row r="4674" spans="13:13" x14ac:dyDescent="0.25">
      <c r="M4674" s="1"/>
    </row>
    <row r="4675" spans="13:13" x14ac:dyDescent="0.25">
      <c r="M4675" s="1"/>
    </row>
    <row r="4676" spans="13:13" x14ac:dyDescent="0.25">
      <c r="M4676" s="1"/>
    </row>
    <row r="4677" spans="13:13" x14ac:dyDescent="0.25">
      <c r="M4677" s="1"/>
    </row>
    <row r="4678" spans="13:13" x14ac:dyDescent="0.25">
      <c r="M4678" s="1"/>
    </row>
    <row r="4679" spans="13:13" x14ac:dyDescent="0.25">
      <c r="M4679" s="1"/>
    </row>
    <row r="4680" spans="13:13" x14ac:dyDescent="0.25">
      <c r="M4680" s="1"/>
    </row>
    <row r="4681" spans="13:13" x14ac:dyDescent="0.25">
      <c r="M4681" s="1"/>
    </row>
    <row r="4682" spans="13:13" x14ac:dyDescent="0.25">
      <c r="M4682" s="1"/>
    </row>
    <row r="4683" spans="13:13" x14ac:dyDescent="0.25">
      <c r="M4683" s="1"/>
    </row>
    <row r="4684" spans="13:13" x14ac:dyDescent="0.25">
      <c r="M4684" s="1"/>
    </row>
    <row r="4685" spans="13:13" x14ac:dyDescent="0.25">
      <c r="M4685" s="1"/>
    </row>
    <row r="4686" spans="13:13" x14ac:dyDescent="0.25">
      <c r="M4686" s="1"/>
    </row>
    <row r="4687" spans="13:13" x14ac:dyDescent="0.25">
      <c r="M4687" s="1"/>
    </row>
    <row r="4688" spans="13:13" x14ac:dyDescent="0.25">
      <c r="M4688" s="1"/>
    </row>
    <row r="4689" spans="13:13" x14ac:dyDescent="0.25">
      <c r="M4689" s="1"/>
    </row>
    <row r="4690" spans="13:13" x14ac:dyDescent="0.25">
      <c r="M4690" s="1"/>
    </row>
    <row r="4691" spans="13:13" x14ac:dyDescent="0.25">
      <c r="M4691" s="1"/>
    </row>
    <row r="4692" spans="13:13" x14ac:dyDescent="0.25">
      <c r="M4692" s="1"/>
    </row>
    <row r="4693" spans="13:13" x14ac:dyDescent="0.25">
      <c r="M4693" s="1"/>
    </row>
    <row r="4694" spans="13:13" x14ac:dyDescent="0.25">
      <c r="M4694" s="1"/>
    </row>
    <row r="4695" spans="13:13" x14ac:dyDescent="0.25">
      <c r="M4695" s="1"/>
    </row>
    <row r="4696" spans="13:13" x14ac:dyDescent="0.25">
      <c r="M4696" s="1"/>
    </row>
    <row r="4697" spans="13:13" x14ac:dyDescent="0.25">
      <c r="M4697" s="1"/>
    </row>
    <row r="4698" spans="13:13" x14ac:dyDescent="0.25">
      <c r="M4698" s="1"/>
    </row>
    <row r="4699" spans="13:13" x14ac:dyDescent="0.25">
      <c r="M4699" s="1"/>
    </row>
    <row r="4700" spans="13:13" x14ac:dyDescent="0.25">
      <c r="M4700" s="1"/>
    </row>
    <row r="4701" spans="13:13" x14ac:dyDescent="0.25">
      <c r="M4701" s="1"/>
    </row>
    <row r="4702" spans="13:13" x14ac:dyDescent="0.25">
      <c r="M4702" s="1"/>
    </row>
    <row r="4703" spans="13:13" x14ac:dyDescent="0.25">
      <c r="M4703" s="1"/>
    </row>
    <row r="4704" spans="13:13" x14ac:dyDescent="0.25">
      <c r="M4704" s="1"/>
    </row>
    <row r="4705" spans="13:13" x14ac:dyDescent="0.25">
      <c r="M4705" s="1"/>
    </row>
    <row r="4706" spans="13:13" x14ac:dyDescent="0.25">
      <c r="M4706" s="1"/>
    </row>
    <row r="4707" spans="13:13" x14ac:dyDescent="0.25">
      <c r="M4707" s="1"/>
    </row>
    <row r="4708" spans="13:13" x14ac:dyDescent="0.25">
      <c r="M4708" s="1"/>
    </row>
    <row r="4709" spans="13:13" x14ac:dyDescent="0.25">
      <c r="M4709" s="1"/>
    </row>
    <row r="4710" spans="13:13" x14ac:dyDescent="0.25">
      <c r="M4710" s="1"/>
    </row>
    <row r="4711" spans="13:13" x14ac:dyDescent="0.25">
      <c r="M4711" s="1"/>
    </row>
    <row r="4712" spans="13:13" x14ac:dyDescent="0.25">
      <c r="M4712" s="1"/>
    </row>
    <row r="4713" spans="13:13" x14ac:dyDescent="0.25">
      <c r="M4713" s="1"/>
    </row>
    <row r="4714" spans="13:13" x14ac:dyDescent="0.25">
      <c r="M4714" s="1"/>
    </row>
    <row r="4715" spans="13:13" x14ac:dyDescent="0.25">
      <c r="M4715" s="1"/>
    </row>
    <row r="4716" spans="13:13" x14ac:dyDescent="0.25">
      <c r="M4716" s="1"/>
    </row>
    <row r="4717" spans="13:13" x14ac:dyDescent="0.25">
      <c r="M4717" s="1"/>
    </row>
    <row r="4718" spans="13:13" x14ac:dyDescent="0.25">
      <c r="M4718" s="1"/>
    </row>
    <row r="4719" spans="13:13" x14ac:dyDescent="0.25">
      <c r="M4719" s="1"/>
    </row>
    <row r="4720" spans="13:13" x14ac:dyDescent="0.25">
      <c r="M4720" s="1"/>
    </row>
    <row r="4721" spans="13:13" x14ac:dyDescent="0.25">
      <c r="M4721" s="1"/>
    </row>
    <row r="4722" spans="13:13" x14ac:dyDescent="0.25">
      <c r="M4722" s="1"/>
    </row>
    <row r="4723" spans="13:13" x14ac:dyDescent="0.25">
      <c r="M4723" s="1"/>
    </row>
    <row r="4724" spans="13:13" x14ac:dyDescent="0.25">
      <c r="M4724" s="1"/>
    </row>
    <row r="4725" spans="13:13" x14ac:dyDescent="0.25">
      <c r="M4725" s="1"/>
    </row>
    <row r="4726" spans="13:13" x14ac:dyDescent="0.25">
      <c r="M4726" s="1"/>
    </row>
    <row r="4727" spans="13:13" x14ac:dyDescent="0.25">
      <c r="M4727" s="1"/>
    </row>
    <row r="4728" spans="13:13" x14ac:dyDescent="0.25">
      <c r="M4728" s="1"/>
    </row>
    <row r="4729" spans="13:13" x14ac:dyDescent="0.25">
      <c r="M4729" s="1"/>
    </row>
    <row r="4730" spans="13:13" x14ac:dyDescent="0.25">
      <c r="M4730" s="1"/>
    </row>
    <row r="4731" spans="13:13" x14ac:dyDescent="0.25">
      <c r="M4731" s="1"/>
    </row>
    <row r="4732" spans="13:13" x14ac:dyDescent="0.25">
      <c r="M4732" s="1"/>
    </row>
    <row r="4733" spans="13:13" x14ac:dyDescent="0.25">
      <c r="M4733" s="1"/>
    </row>
    <row r="4734" spans="13:13" x14ac:dyDescent="0.25">
      <c r="M4734" s="1"/>
    </row>
    <row r="4735" spans="13:13" x14ac:dyDescent="0.25">
      <c r="M4735" s="1"/>
    </row>
    <row r="4736" spans="13:13" x14ac:dyDescent="0.25">
      <c r="M4736" s="1"/>
    </row>
    <row r="4737" spans="13:13" x14ac:dyDescent="0.25">
      <c r="M4737" s="1"/>
    </row>
    <row r="4738" spans="13:13" x14ac:dyDescent="0.25">
      <c r="M4738" s="1"/>
    </row>
    <row r="4739" spans="13:13" x14ac:dyDescent="0.25">
      <c r="M4739" s="1"/>
    </row>
    <row r="4740" spans="13:13" x14ac:dyDescent="0.25">
      <c r="M4740" s="1"/>
    </row>
    <row r="4741" spans="13:13" x14ac:dyDescent="0.25">
      <c r="M4741" s="1"/>
    </row>
    <row r="4742" spans="13:13" x14ac:dyDescent="0.25">
      <c r="M4742" s="1"/>
    </row>
    <row r="4743" spans="13:13" x14ac:dyDescent="0.25">
      <c r="M4743" s="1"/>
    </row>
    <row r="4744" spans="13:13" x14ac:dyDescent="0.25">
      <c r="M4744" s="1"/>
    </row>
    <row r="4745" spans="13:13" x14ac:dyDescent="0.25">
      <c r="M4745" s="1"/>
    </row>
    <row r="4746" spans="13:13" x14ac:dyDescent="0.25">
      <c r="M4746" s="1"/>
    </row>
    <row r="4747" spans="13:13" x14ac:dyDescent="0.25">
      <c r="M4747" s="1"/>
    </row>
    <row r="4748" spans="13:13" x14ac:dyDescent="0.25">
      <c r="M4748" s="1"/>
    </row>
    <row r="4749" spans="13:13" x14ac:dyDescent="0.25">
      <c r="M4749" s="1"/>
    </row>
    <row r="4750" spans="13:13" x14ac:dyDescent="0.25">
      <c r="M4750" s="1"/>
    </row>
    <row r="4751" spans="13:13" x14ac:dyDescent="0.25">
      <c r="M4751" s="1"/>
    </row>
    <row r="4752" spans="13:13" x14ac:dyDescent="0.25">
      <c r="M4752" s="1"/>
    </row>
    <row r="4753" spans="13:13" x14ac:dyDescent="0.25">
      <c r="M4753" s="1"/>
    </row>
    <row r="4754" spans="13:13" x14ac:dyDescent="0.25">
      <c r="M4754" s="1"/>
    </row>
    <row r="4755" spans="13:13" x14ac:dyDescent="0.25">
      <c r="M4755" s="1"/>
    </row>
    <row r="4756" spans="13:13" x14ac:dyDescent="0.25">
      <c r="M4756" s="1"/>
    </row>
    <row r="4757" spans="13:13" x14ac:dyDescent="0.25">
      <c r="M4757" s="1"/>
    </row>
    <row r="4758" spans="13:13" x14ac:dyDescent="0.25">
      <c r="M4758" s="1"/>
    </row>
    <row r="4759" spans="13:13" x14ac:dyDescent="0.25">
      <c r="M4759" s="1"/>
    </row>
    <row r="4760" spans="13:13" x14ac:dyDescent="0.25">
      <c r="M4760" s="1"/>
    </row>
    <row r="4761" spans="13:13" x14ac:dyDescent="0.25">
      <c r="M4761" s="1"/>
    </row>
    <row r="4762" spans="13:13" x14ac:dyDescent="0.25">
      <c r="M4762" s="1"/>
    </row>
    <row r="4763" spans="13:13" x14ac:dyDescent="0.25">
      <c r="M4763" s="1"/>
    </row>
    <row r="4764" spans="13:13" x14ac:dyDescent="0.25">
      <c r="M4764" s="1"/>
    </row>
    <row r="4765" spans="13:13" x14ac:dyDescent="0.25">
      <c r="M4765" s="1"/>
    </row>
    <row r="4766" spans="13:13" x14ac:dyDescent="0.25">
      <c r="M4766" s="1"/>
    </row>
    <row r="4767" spans="13:13" x14ac:dyDescent="0.25">
      <c r="M4767" s="1"/>
    </row>
    <row r="4768" spans="13:13" x14ac:dyDescent="0.25">
      <c r="M4768" s="1"/>
    </row>
    <row r="4769" spans="13:13" x14ac:dyDescent="0.25">
      <c r="M4769" s="1"/>
    </row>
    <row r="4770" spans="13:13" x14ac:dyDescent="0.25">
      <c r="M4770" s="1"/>
    </row>
    <row r="4771" spans="13:13" x14ac:dyDescent="0.25">
      <c r="M4771" s="1"/>
    </row>
    <row r="4772" spans="13:13" x14ac:dyDescent="0.25">
      <c r="M4772" s="1"/>
    </row>
    <row r="4773" spans="13:13" x14ac:dyDescent="0.25">
      <c r="M4773" s="1"/>
    </row>
    <row r="4774" spans="13:13" x14ac:dyDescent="0.25">
      <c r="M4774" s="1"/>
    </row>
    <row r="4775" spans="13:13" x14ac:dyDescent="0.25">
      <c r="M4775" s="1"/>
    </row>
    <row r="4776" spans="13:13" x14ac:dyDescent="0.25">
      <c r="M4776" s="1"/>
    </row>
    <row r="4777" spans="13:13" x14ac:dyDescent="0.25">
      <c r="M4777" s="1"/>
    </row>
    <row r="4778" spans="13:13" x14ac:dyDescent="0.25">
      <c r="M4778" s="1"/>
    </row>
    <row r="4779" spans="13:13" x14ac:dyDescent="0.25">
      <c r="M4779" s="1"/>
    </row>
    <row r="4780" spans="13:13" x14ac:dyDescent="0.25">
      <c r="M4780" s="1"/>
    </row>
    <row r="4781" spans="13:13" x14ac:dyDescent="0.25">
      <c r="M4781" s="1"/>
    </row>
    <row r="4782" spans="13:13" x14ac:dyDescent="0.25">
      <c r="M4782" s="1"/>
    </row>
    <row r="4783" spans="13:13" x14ac:dyDescent="0.25">
      <c r="M4783" s="1"/>
    </row>
    <row r="4784" spans="13:13" x14ac:dyDescent="0.25">
      <c r="M4784" s="1"/>
    </row>
    <row r="4785" spans="13:13" x14ac:dyDescent="0.25">
      <c r="M4785" s="1"/>
    </row>
    <row r="4786" spans="13:13" x14ac:dyDescent="0.25">
      <c r="M4786" s="1"/>
    </row>
    <row r="4787" spans="13:13" x14ac:dyDescent="0.25">
      <c r="M4787" s="1"/>
    </row>
    <row r="4788" spans="13:13" x14ac:dyDescent="0.25">
      <c r="M4788" s="1"/>
    </row>
    <row r="4789" spans="13:13" x14ac:dyDescent="0.25">
      <c r="M4789" s="1"/>
    </row>
    <row r="4790" spans="13:13" x14ac:dyDescent="0.25">
      <c r="M4790" s="1"/>
    </row>
    <row r="4791" spans="13:13" x14ac:dyDescent="0.25">
      <c r="M4791" s="1"/>
    </row>
    <row r="4792" spans="13:13" x14ac:dyDescent="0.25">
      <c r="M4792" s="1"/>
    </row>
    <row r="4793" spans="13:13" x14ac:dyDescent="0.25">
      <c r="M4793" s="1"/>
    </row>
    <row r="4794" spans="13:13" x14ac:dyDescent="0.25">
      <c r="M4794" s="1"/>
    </row>
    <row r="4795" spans="13:13" x14ac:dyDescent="0.25">
      <c r="M4795" s="1"/>
    </row>
    <row r="4796" spans="13:13" x14ac:dyDescent="0.25">
      <c r="M4796" s="1"/>
    </row>
    <row r="4797" spans="13:13" x14ac:dyDescent="0.25">
      <c r="M4797" s="1"/>
    </row>
    <row r="4798" spans="13:13" x14ac:dyDescent="0.25">
      <c r="M4798" s="1"/>
    </row>
    <row r="4799" spans="13:13" x14ac:dyDescent="0.25">
      <c r="M4799" s="1"/>
    </row>
    <row r="4800" spans="13:13" x14ac:dyDescent="0.25">
      <c r="M4800" s="1"/>
    </row>
    <row r="4801" spans="13:13" x14ac:dyDescent="0.25">
      <c r="M4801" s="1"/>
    </row>
    <row r="4802" spans="13:13" x14ac:dyDescent="0.25">
      <c r="M4802" s="1"/>
    </row>
    <row r="4803" spans="13:13" x14ac:dyDescent="0.25">
      <c r="M4803" s="1"/>
    </row>
    <row r="4804" spans="13:13" x14ac:dyDescent="0.25">
      <c r="M4804" s="1"/>
    </row>
    <row r="4805" spans="13:13" x14ac:dyDescent="0.25">
      <c r="M4805" s="1"/>
    </row>
    <row r="4806" spans="13:13" x14ac:dyDescent="0.25">
      <c r="M4806" s="1"/>
    </row>
    <row r="4807" spans="13:13" x14ac:dyDescent="0.25">
      <c r="M4807" s="1"/>
    </row>
    <row r="4808" spans="13:13" x14ac:dyDescent="0.25">
      <c r="M4808" s="1"/>
    </row>
    <row r="4809" spans="13:13" x14ac:dyDescent="0.25">
      <c r="M4809" s="1"/>
    </row>
    <row r="4810" spans="13:13" x14ac:dyDescent="0.25">
      <c r="M4810" s="1"/>
    </row>
    <row r="4811" spans="13:13" x14ac:dyDescent="0.25">
      <c r="M4811" s="1"/>
    </row>
    <row r="4812" spans="13:13" x14ac:dyDescent="0.25">
      <c r="M4812" s="1"/>
    </row>
    <row r="4813" spans="13:13" x14ac:dyDescent="0.25">
      <c r="M4813" s="1"/>
    </row>
    <row r="4814" spans="13:13" x14ac:dyDescent="0.25">
      <c r="M4814" s="1"/>
    </row>
    <row r="4815" spans="13:13" x14ac:dyDescent="0.25">
      <c r="M4815" s="1"/>
    </row>
    <row r="4816" spans="13:13" x14ac:dyDescent="0.25">
      <c r="M4816" s="1"/>
    </row>
    <row r="4817" spans="13:13" x14ac:dyDescent="0.25">
      <c r="M4817" s="1"/>
    </row>
    <row r="4818" spans="13:13" x14ac:dyDescent="0.25">
      <c r="M4818" s="1"/>
    </row>
    <row r="4819" spans="13:13" x14ac:dyDescent="0.25">
      <c r="M4819" s="1"/>
    </row>
    <row r="4820" spans="13:13" x14ac:dyDescent="0.25">
      <c r="M4820" s="1"/>
    </row>
    <row r="4821" spans="13:13" x14ac:dyDescent="0.25">
      <c r="M4821" s="1"/>
    </row>
    <row r="4822" spans="13:13" x14ac:dyDescent="0.25">
      <c r="M4822" s="1"/>
    </row>
    <row r="4823" spans="13:13" x14ac:dyDescent="0.25">
      <c r="M4823" s="1"/>
    </row>
    <row r="4824" spans="13:13" x14ac:dyDescent="0.25">
      <c r="M4824" s="1"/>
    </row>
    <row r="4825" spans="13:13" x14ac:dyDescent="0.25">
      <c r="M4825" s="1"/>
    </row>
    <row r="4826" spans="13:13" x14ac:dyDescent="0.25">
      <c r="M4826" s="1"/>
    </row>
    <row r="4827" spans="13:13" x14ac:dyDescent="0.25">
      <c r="M4827" s="1"/>
    </row>
    <row r="4828" spans="13:13" x14ac:dyDescent="0.25">
      <c r="M4828" s="1"/>
    </row>
    <row r="4829" spans="13:13" x14ac:dyDescent="0.25">
      <c r="M4829" s="1"/>
    </row>
    <row r="4830" spans="13:13" x14ac:dyDescent="0.25">
      <c r="M4830" s="1"/>
    </row>
    <row r="4831" spans="13:13" x14ac:dyDescent="0.25">
      <c r="M4831" s="1"/>
    </row>
    <row r="4832" spans="13:13" x14ac:dyDescent="0.25">
      <c r="M4832" s="1"/>
    </row>
    <row r="4833" spans="13:13" x14ac:dyDescent="0.25">
      <c r="M4833" s="1"/>
    </row>
    <row r="4834" spans="13:13" x14ac:dyDescent="0.25">
      <c r="M4834" s="1"/>
    </row>
    <row r="4835" spans="13:13" x14ac:dyDescent="0.25">
      <c r="M4835" s="1"/>
    </row>
    <row r="4836" spans="13:13" x14ac:dyDescent="0.25">
      <c r="M4836" s="1"/>
    </row>
    <row r="4837" spans="13:13" x14ac:dyDescent="0.25">
      <c r="M4837" s="1"/>
    </row>
    <row r="4838" spans="13:13" x14ac:dyDescent="0.25">
      <c r="M4838" s="1"/>
    </row>
    <row r="4839" spans="13:13" x14ac:dyDescent="0.25">
      <c r="M4839" s="1"/>
    </row>
    <row r="4840" spans="13:13" x14ac:dyDescent="0.25">
      <c r="M4840" s="1"/>
    </row>
    <row r="4841" spans="13:13" x14ac:dyDescent="0.25">
      <c r="M4841" s="1"/>
    </row>
    <row r="4842" spans="13:13" x14ac:dyDescent="0.25">
      <c r="M4842" s="1"/>
    </row>
    <row r="4843" spans="13:13" x14ac:dyDescent="0.25">
      <c r="M4843" s="1"/>
    </row>
    <row r="4844" spans="13:13" x14ac:dyDescent="0.25">
      <c r="M4844" s="1"/>
    </row>
    <row r="4845" spans="13:13" x14ac:dyDescent="0.25">
      <c r="M4845" s="1"/>
    </row>
    <row r="4846" spans="13:13" x14ac:dyDescent="0.25">
      <c r="M4846" s="1"/>
    </row>
    <row r="4847" spans="13:13" x14ac:dyDescent="0.25">
      <c r="M4847" s="1"/>
    </row>
    <row r="4848" spans="13:13" x14ac:dyDescent="0.25">
      <c r="M4848" s="1"/>
    </row>
    <row r="4849" spans="13:13" x14ac:dyDescent="0.25">
      <c r="M4849" s="1"/>
    </row>
    <row r="4850" spans="13:13" x14ac:dyDescent="0.25">
      <c r="M4850" s="1"/>
    </row>
    <row r="4851" spans="13:13" x14ac:dyDescent="0.25">
      <c r="M4851" s="1"/>
    </row>
    <row r="4852" spans="13:13" x14ac:dyDescent="0.25">
      <c r="M4852" s="1"/>
    </row>
    <row r="4853" spans="13:13" x14ac:dyDescent="0.25">
      <c r="M4853" s="1"/>
    </row>
    <row r="4854" spans="13:13" x14ac:dyDescent="0.25">
      <c r="M4854" s="1"/>
    </row>
    <row r="4855" spans="13:13" x14ac:dyDescent="0.25">
      <c r="M4855" s="1"/>
    </row>
    <row r="4856" spans="13:13" x14ac:dyDescent="0.25">
      <c r="M4856" s="1"/>
    </row>
    <row r="4857" spans="13:13" x14ac:dyDescent="0.25">
      <c r="M4857" s="1"/>
    </row>
    <row r="4858" spans="13:13" x14ac:dyDescent="0.25">
      <c r="M4858" s="1"/>
    </row>
    <row r="4859" spans="13:13" x14ac:dyDescent="0.25">
      <c r="M4859" s="1"/>
    </row>
    <row r="4860" spans="13:13" x14ac:dyDescent="0.25">
      <c r="M4860" s="1"/>
    </row>
    <row r="4861" spans="13:13" x14ac:dyDescent="0.25">
      <c r="M4861" s="1"/>
    </row>
    <row r="4862" spans="13:13" x14ac:dyDescent="0.25">
      <c r="M4862" s="1"/>
    </row>
    <row r="4863" spans="13:13" x14ac:dyDescent="0.25">
      <c r="M4863" s="1"/>
    </row>
    <row r="4864" spans="13:13" x14ac:dyDescent="0.25">
      <c r="M4864" s="1"/>
    </row>
    <row r="4865" spans="13:13" x14ac:dyDescent="0.25">
      <c r="M4865" s="1"/>
    </row>
    <row r="4866" spans="13:13" x14ac:dyDescent="0.25">
      <c r="M4866" s="1"/>
    </row>
    <row r="4867" spans="13:13" x14ac:dyDescent="0.25">
      <c r="M4867" s="1"/>
    </row>
    <row r="4868" spans="13:13" x14ac:dyDescent="0.25">
      <c r="M4868" s="1"/>
    </row>
    <row r="4869" spans="13:13" x14ac:dyDescent="0.25">
      <c r="M4869" s="1"/>
    </row>
    <row r="4870" spans="13:13" x14ac:dyDescent="0.25">
      <c r="M4870" s="1"/>
    </row>
    <row r="4871" spans="13:13" x14ac:dyDescent="0.25">
      <c r="M4871" s="1"/>
    </row>
    <row r="4872" spans="13:13" x14ac:dyDescent="0.25">
      <c r="M4872" s="1"/>
    </row>
    <row r="4873" spans="13:13" x14ac:dyDescent="0.25">
      <c r="M4873" s="1"/>
    </row>
    <row r="4874" spans="13:13" x14ac:dyDescent="0.25">
      <c r="M4874" s="1"/>
    </row>
    <row r="4875" spans="13:13" x14ac:dyDescent="0.25">
      <c r="M4875" s="1"/>
    </row>
    <row r="4876" spans="13:13" x14ac:dyDescent="0.25">
      <c r="M4876" s="1"/>
    </row>
    <row r="4877" spans="13:13" x14ac:dyDescent="0.25">
      <c r="M4877" s="1"/>
    </row>
    <row r="4878" spans="13:13" x14ac:dyDescent="0.25">
      <c r="M4878" s="1"/>
    </row>
    <row r="4879" spans="13:13" x14ac:dyDescent="0.25">
      <c r="M4879" s="1"/>
    </row>
    <row r="4880" spans="13:13" x14ac:dyDescent="0.25">
      <c r="M4880" s="1"/>
    </row>
    <row r="4881" spans="13:13" x14ac:dyDescent="0.25">
      <c r="M4881" s="1"/>
    </row>
    <row r="4882" spans="13:13" x14ac:dyDescent="0.25">
      <c r="M4882" s="1"/>
    </row>
    <row r="4883" spans="13:13" x14ac:dyDescent="0.25">
      <c r="M4883" s="1"/>
    </row>
    <row r="4884" spans="13:13" x14ac:dyDescent="0.25">
      <c r="M4884" s="1"/>
    </row>
    <row r="4885" spans="13:13" x14ac:dyDescent="0.25">
      <c r="M4885" s="1"/>
    </row>
    <row r="4886" spans="13:13" x14ac:dyDescent="0.25">
      <c r="M4886" s="1"/>
    </row>
    <row r="4887" spans="13:13" x14ac:dyDescent="0.25">
      <c r="M4887" s="1"/>
    </row>
    <row r="4888" spans="13:13" x14ac:dyDescent="0.25">
      <c r="M4888" s="1"/>
    </row>
    <row r="4889" spans="13:13" x14ac:dyDescent="0.25">
      <c r="M4889" s="1"/>
    </row>
    <row r="4890" spans="13:13" x14ac:dyDescent="0.25">
      <c r="M4890" s="1"/>
    </row>
    <row r="4891" spans="13:13" x14ac:dyDescent="0.25">
      <c r="M4891" s="1"/>
    </row>
    <row r="4892" spans="13:13" x14ac:dyDescent="0.25">
      <c r="M4892" s="1"/>
    </row>
    <row r="4893" spans="13:13" x14ac:dyDescent="0.25">
      <c r="M4893" s="1"/>
    </row>
    <row r="4894" spans="13:13" x14ac:dyDescent="0.25">
      <c r="M4894" s="1"/>
    </row>
    <row r="4895" spans="13:13" x14ac:dyDescent="0.25">
      <c r="M4895" s="1"/>
    </row>
    <row r="4896" spans="13:13" x14ac:dyDescent="0.25">
      <c r="M4896" s="1"/>
    </row>
    <row r="4897" spans="13:13" x14ac:dyDescent="0.25">
      <c r="M4897" s="1"/>
    </row>
    <row r="4898" spans="13:13" x14ac:dyDescent="0.25">
      <c r="M4898" s="1"/>
    </row>
    <row r="4899" spans="13:13" x14ac:dyDescent="0.25">
      <c r="M4899" s="1"/>
    </row>
    <row r="4900" spans="13:13" x14ac:dyDescent="0.25">
      <c r="M4900" s="1"/>
    </row>
    <row r="4901" spans="13:13" x14ac:dyDescent="0.25">
      <c r="M4901" s="1"/>
    </row>
    <row r="4902" spans="13:13" x14ac:dyDescent="0.25">
      <c r="M4902" s="1"/>
    </row>
    <row r="4903" spans="13:13" x14ac:dyDescent="0.25">
      <c r="M4903" s="1"/>
    </row>
    <row r="4904" spans="13:13" x14ac:dyDescent="0.25">
      <c r="M4904" s="1"/>
    </row>
    <row r="4905" spans="13:13" x14ac:dyDescent="0.25">
      <c r="M4905" s="1"/>
    </row>
    <row r="4906" spans="13:13" x14ac:dyDescent="0.25">
      <c r="M4906" s="1"/>
    </row>
    <row r="4907" spans="13:13" x14ac:dyDescent="0.25">
      <c r="M4907" s="1"/>
    </row>
    <row r="4908" spans="13:13" x14ac:dyDescent="0.25">
      <c r="M4908" s="1"/>
    </row>
    <row r="4909" spans="13:13" x14ac:dyDescent="0.25">
      <c r="M4909" s="1"/>
    </row>
    <row r="4910" spans="13:13" x14ac:dyDescent="0.25">
      <c r="M4910" s="1"/>
    </row>
    <row r="4911" spans="13:13" x14ac:dyDescent="0.25">
      <c r="M4911" s="1"/>
    </row>
    <row r="4912" spans="13:13" x14ac:dyDescent="0.25">
      <c r="M4912" s="1"/>
    </row>
    <row r="4913" spans="13:13" x14ac:dyDescent="0.25">
      <c r="M4913" s="1"/>
    </row>
    <row r="4914" spans="13:13" x14ac:dyDescent="0.25">
      <c r="M4914" s="1"/>
    </row>
    <row r="4915" spans="13:13" x14ac:dyDescent="0.25">
      <c r="M4915" s="1"/>
    </row>
    <row r="4916" spans="13:13" x14ac:dyDescent="0.25">
      <c r="M4916" s="1"/>
    </row>
    <row r="4917" spans="13:13" x14ac:dyDescent="0.25">
      <c r="M4917" s="1"/>
    </row>
    <row r="4918" spans="13:13" x14ac:dyDescent="0.25">
      <c r="M4918" s="1"/>
    </row>
    <row r="4919" spans="13:13" x14ac:dyDescent="0.25">
      <c r="M4919" s="1"/>
    </row>
    <row r="4920" spans="13:13" x14ac:dyDescent="0.25">
      <c r="M4920" s="1"/>
    </row>
    <row r="4921" spans="13:13" x14ac:dyDescent="0.25">
      <c r="M4921" s="1"/>
    </row>
    <row r="4922" spans="13:13" x14ac:dyDescent="0.25">
      <c r="M4922" s="1"/>
    </row>
    <row r="4923" spans="13:13" x14ac:dyDescent="0.25">
      <c r="M4923" s="1"/>
    </row>
    <row r="4924" spans="13:13" x14ac:dyDescent="0.25">
      <c r="M4924" s="1"/>
    </row>
    <row r="4925" spans="13:13" x14ac:dyDescent="0.25">
      <c r="M4925" s="1"/>
    </row>
    <row r="4926" spans="13:13" x14ac:dyDescent="0.25">
      <c r="M4926" s="1"/>
    </row>
    <row r="4927" spans="13:13" x14ac:dyDescent="0.25">
      <c r="M4927" s="1"/>
    </row>
    <row r="4928" spans="13:13" x14ac:dyDescent="0.25">
      <c r="M4928" s="1"/>
    </row>
    <row r="4929" spans="13:13" x14ac:dyDescent="0.25">
      <c r="M4929" s="1"/>
    </row>
    <row r="4930" spans="13:13" x14ac:dyDescent="0.25">
      <c r="M4930" s="1"/>
    </row>
    <row r="4931" spans="13:13" x14ac:dyDescent="0.25">
      <c r="M4931" s="1"/>
    </row>
    <row r="4932" spans="13:13" x14ac:dyDescent="0.25">
      <c r="M4932" s="1"/>
    </row>
    <row r="4933" spans="13:13" x14ac:dyDescent="0.25">
      <c r="M4933" s="1"/>
    </row>
    <row r="4934" spans="13:13" x14ac:dyDescent="0.25">
      <c r="M4934" s="1"/>
    </row>
    <row r="4935" spans="13:13" x14ac:dyDescent="0.25">
      <c r="M4935" s="1"/>
    </row>
    <row r="4936" spans="13:13" x14ac:dyDescent="0.25">
      <c r="M4936" s="1"/>
    </row>
    <row r="4937" spans="13:13" x14ac:dyDescent="0.25">
      <c r="M4937" s="1"/>
    </row>
    <row r="4938" spans="13:13" x14ac:dyDescent="0.25">
      <c r="M4938" s="1"/>
    </row>
    <row r="4939" spans="13:13" x14ac:dyDescent="0.25">
      <c r="M4939" s="1"/>
    </row>
    <row r="4940" spans="13:13" x14ac:dyDescent="0.25">
      <c r="M4940" s="1"/>
    </row>
    <row r="4941" spans="13:13" x14ac:dyDescent="0.25">
      <c r="M4941" s="1"/>
    </row>
    <row r="4942" spans="13:13" x14ac:dyDescent="0.25">
      <c r="M4942" s="1"/>
    </row>
    <row r="4943" spans="13:13" x14ac:dyDescent="0.25">
      <c r="M4943" s="1"/>
    </row>
    <row r="4944" spans="13:13" x14ac:dyDescent="0.25">
      <c r="M4944" s="1"/>
    </row>
    <row r="4945" spans="13:13" x14ac:dyDescent="0.25">
      <c r="M4945" s="1"/>
    </row>
    <row r="4946" spans="13:13" x14ac:dyDescent="0.25">
      <c r="M4946" s="1"/>
    </row>
    <row r="4947" spans="13:13" x14ac:dyDescent="0.25">
      <c r="M4947" s="1"/>
    </row>
    <row r="4948" spans="13:13" x14ac:dyDescent="0.25">
      <c r="M4948" s="1"/>
    </row>
    <row r="4949" spans="13:13" x14ac:dyDescent="0.25">
      <c r="M4949" s="1"/>
    </row>
    <row r="4950" spans="13:13" x14ac:dyDescent="0.25">
      <c r="M4950" s="1"/>
    </row>
    <row r="4951" spans="13:13" x14ac:dyDescent="0.25">
      <c r="M4951" s="1"/>
    </row>
    <row r="4952" spans="13:13" x14ac:dyDescent="0.25">
      <c r="M4952" s="1"/>
    </row>
    <row r="4953" spans="13:13" x14ac:dyDescent="0.25">
      <c r="M4953" s="1"/>
    </row>
    <row r="4954" spans="13:13" x14ac:dyDescent="0.25">
      <c r="M4954" s="1"/>
    </row>
    <row r="4955" spans="13:13" x14ac:dyDescent="0.25">
      <c r="M4955" s="1"/>
    </row>
    <row r="4956" spans="13:13" x14ac:dyDescent="0.25">
      <c r="M4956" s="1"/>
    </row>
    <row r="4957" spans="13:13" x14ac:dyDescent="0.25">
      <c r="M4957" s="1"/>
    </row>
    <row r="4958" spans="13:13" x14ac:dyDescent="0.25">
      <c r="M4958" s="1"/>
    </row>
    <row r="4959" spans="13:13" x14ac:dyDescent="0.25">
      <c r="M4959" s="1"/>
    </row>
    <row r="4960" spans="13:13" x14ac:dyDescent="0.25">
      <c r="M4960" s="1"/>
    </row>
    <row r="4961" spans="13:13" x14ac:dyDescent="0.25">
      <c r="M4961" s="1"/>
    </row>
    <row r="4962" spans="13:13" x14ac:dyDescent="0.25">
      <c r="M4962" s="1"/>
    </row>
    <row r="4963" spans="13:13" x14ac:dyDescent="0.25">
      <c r="M4963" s="1"/>
    </row>
    <row r="4964" spans="13:13" x14ac:dyDescent="0.25">
      <c r="M4964" s="1"/>
    </row>
    <row r="4965" spans="13:13" x14ac:dyDescent="0.25">
      <c r="M4965" s="1"/>
    </row>
    <row r="4966" spans="13:13" x14ac:dyDescent="0.25">
      <c r="M4966" s="1"/>
    </row>
    <row r="4967" spans="13:13" x14ac:dyDescent="0.25">
      <c r="M4967" s="1"/>
    </row>
    <row r="4968" spans="13:13" x14ac:dyDescent="0.25">
      <c r="M4968" s="1"/>
    </row>
    <row r="4969" spans="13:13" x14ac:dyDescent="0.25">
      <c r="M4969" s="1"/>
    </row>
    <row r="4970" spans="13:13" x14ac:dyDescent="0.25">
      <c r="M4970" s="1"/>
    </row>
    <row r="4971" spans="13:13" x14ac:dyDescent="0.25">
      <c r="M4971" s="1"/>
    </row>
    <row r="4972" spans="13:13" x14ac:dyDescent="0.25">
      <c r="M4972" s="1"/>
    </row>
    <row r="4973" spans="13:13" x14ac:dyDescent="0.25">
      <c r="M4973" s="1"/>
    </row>
    <row r="4974" spans="13:13" x14ac:dyDescent="0.25">
      <c r="M4974" s="1"/>
    </row>
    <row r="4975" spans="13:13" x14ac:dyDescent="0.25">
      <c r="M4975" s="1"/>
    </row>
    <row r="4976" spans="13:13" x14ac:dyDescent="0.25">
      <c r="M4976" s="1"/>
    </row>
    <row r="4977" spans="13:13" x14ac:dyDescent="0.25">
      <c r="M4977" s="1"/>
    </row>
    <row r="4978" spans="13:13" x14ac:dyDescent="0.25">
      <c r="M4978" s="1"/>
    </row>
    <row r="4979" spans="13:13" x14ac:dyDescent="0.25">
      <c r="M4979" s="1"/>
    </row>
    <row r="4980" spans="13:13" x14ac:dyDescent="0.25">
      <c r="M4980" s="1"/>
    </row>
    <row r="4981" spans="13:13" x14ac:dyDescent="0.25">
      <c r="M4981" s="1"/>
    </row>
    <row r="4982" spans="13:13" x14ac:dyDescent="0.25">
      <c r="M4982" s="1"/>
    </row>
    <row r="4983" spans="13:13" x14ac:dyDescent="0.25">
      <c r="M4983" s="1"/>
    </row>
    <row r="4984" spans="13:13" x14ac:dyDescent="0.25">
      <c r="M4984" s="1"/>
    </row>
    <row r="4985" spans="13:13" x14ac:dyDescent="0.25">
      <c r="M4985" s="1"/>
    </row>
    <row r="4986" spans="13:13" x14ac:dyDescent="0.25">
      <c r="M4986" s="1"/>
    </row>
    <row r="4987" spans="13:13" x14ac:dyDescent="0.25">
      <c r="M4987" s="1"/>
    </row>
    <row r="4988" spans="13:13" x14ac:dyDescent="0.25">
      <c r="M4988" s="1"/>
    </row>
    <row r="4989" spans="13:13" x14ac:dyDescent="0.25">
      <c r="M4989" s="1"/>
    </row>
    <row r="4990" spans="13:13" x14ac:dyDescent="0.25">
      <c r="M4990" s="1"/>
    </row>
    <row r="4991" spans="13:13" x14ac:dyDescent="0.25">
      <c r="M4991" s="1"/>
    </row>
    <row r="4992" spans="13:13" x14ac:dyDescent="0.25">
      <c r="M4992" s="1"/>
    </row>
    <row r="4993" spans="13:13" x14ac:dyDescent="0.25">
      <c r="M4993" s="1"/>
    </row>
    <row r="4994" spans="13:13" x14ac:dyDescent="0.25">
      <c r="M4994" s="1"/>
    </row>
    <row r="4995" spans="13:13" x14ac:dyDescent="0.25">
      <c r="M4995" s="1"/>
    </row>
    <row r="4996" spans="13:13" x14ac:dyDescent="0.25">
      <c r="M4996" s="1"/>
    </row>
    <row r="4997" spans="13:13" x14ac:dyDescent="0.25">
      <c r="M4997" s="1"/>
    </row>
    <row r="4998" spans="13:13" x14ac:dyDescent="0.25">
      <c r="M4998" s="1"/>
    </row>
    <row r="4999" spans="13:13" x14ac:dyDescent="0.25">
      <c r="M4999" s="1"/>
    </row>
    <row r="5000" spans="13:13" x14ac:dyDescent="0.25">
      <c r="M5000" s="1"/>
    </row>
    <row r="5001" spans="13:13" x14ac:dyDescent="0.25">
      <c r="M5001" s="1"/>
    </row>
    <row r="5002" spans="13:13" x14ac:dyDescent="0.25">
      <c r="M5002" s="1"/>
    </row>
    <row r="5003" spans="13:13" x14ac:dyDescent="0.25">
      <c r="M5003" s="1"/>
    </row>
    <row r="5004" spans="13:13" x14ac:dyDescent="0.25">
      <c r="M5004" s="1"/>
    </row>
    <row r="5005" spans="13:13" x14ac:dyDescent="0.25">
      <c r="M5005" s="1"/>
    </row>
    <row r="5006" spans="13:13" x14ac:dyDescent="0.25">
      <c r="M5006" s="1"/>
    </row>
    <row r="5007" spans="13:13" x14ac:dyDescent="0.25">
      <c r="M5007" s="1"/>
    </row>
    <row r="5008" spans="13:13" x14ac:dyDescent="0.25">
      <c r="M5008" s="1"/>
    </row>
    <row r="5009" spans="13:13" x14ac:dyDescent="0.25">
      <c r="M5009" s="1"/>
    </row>
    <row r="5010" spans="13:13" x14ac:dyDescent="0.25">
      <c r="M5010" s="1"/>
    </row>
    <row r="5011" spans="13:13" x14ac:dyDescent="0.25">
      <c r="M5011" s="1"/>
    </row>
    <row r="5012" spans="13:13" x14ac:dyDescent="0.25">
      <c r="M5012" s="1"/>
    </row>
    <row r="5013" spans="13:13" x14ac:dyDescent="0.25">
      <c r="M5013" s="1"/>
    </row>
    <row r="5014" spans="13:13" x14ac:dyDescent="0.25">
      <c r="M5014" s="1"/>
    </row>
    <row r="5015" spans="13:13" x14ac:dyDescent="0.25">
      <c r="M5015" s="1"/>
    </row>
    <row r="5016" spans="13:13" x14ac:dyDescent="0.25">
      <c r="M5016" s="1"/>
    </row>
    <row r="5017" spans="13:13" x14ac:dyDescent="0.25">
      <c r="M5017" s="1"/>
    </row>
    <row r="5018" spans="13:13" x14ac:dyDescent="0.25">
      <c r="M5018" s="1"/>
    </row>
    <row r="5019" spans="13:13" x14ac:dyDescent="0.25">
      <c r="M5019" s="1"/>
    </row>
    <row r="5020" spans="13:13" x14ac:dyDescent="0.25">
      <c r="M5020" s="1"/>
    </row>
    <row r="5021" spans="13:13" x14ac:dyDescent="0.25">
      <c r="M5021" s="1"/>
    </row>
    <row r="5022" spans="13:13" x14ac:dyDescent="0.25">
      <c r="M5022" s="1"/>
    </row>
    <row r="5023" spans="13:13" x14ac:dyDescent="0.25">
      <c r="M5023" s="1"/>
    </row>
    <row r="5024" spans="13:13" x14ac:dyDescent="0.25">
      <c r="M5024" s="1"/>
    </row>
    <row r="5025" spans="13:13" x14ac:dyDescent="0.25">
      <c r="M5025" s="1"/>
    </row>
    <row r="5026" spans="13:13" x14ac:dyDescent="0.25">
      <c r="M5026" s="1"/>
    </row>
    <row r="5027" spans="13:13" x14ac:dyDescent="0.25">
      <c r="M5027" s="1"/>
    </row>
    <row r="5028" spans="13:13" x14ac:dyDescent="0.25">
      <c r="M5028" s="1"/>
    </row>
    <row r="5029" spans="13:13" x14ac:dyDescent="0.25">
      <c r="M5029" s="1"/>
    </row>
    <row r="5030" spans="13:13" x14ac:dyDescent="0.25">
      <c r="M5030" s="1"/>
    </row>
    <row r="5031" spans="13:13" x14ac:dyDescent="0.25">
      <c r="M5031" s="1"/>
    </row>
    <row r="5032" spans="13:13" x14ac:dyDescent="0.25">
      <c r="M5032" s="1"/>
    </row>
    <row r="5033" spans="13:13" x14ac:dyDescent="0.25">
      <c r="M5033" s="1"/>
    </row>
    <row r="5034" spans="13:13" x14ac:dyDescent="0.25">
      <c r="M5034" s="1"/>
    </row>
    <row r="5035" spans="13:13" x14ac:dyDescent="0.25">
      <c r="M5035" s="1"/>
    </row>
    <row r="5036" spans="13:13" x14ac:dyDescent="0.25">
      <c r="M5036" s="1"/>
    </row>
    <row r="5037" spans="13:13" x14ac:dyDescent="0.25">
      <c r="M5037" s="1"/>
    </row>
    <row r="5038" spans="13:13" x14ac:dyDescent="0.25">
      <c r="M5038" s="1"/>
    </row>
    <row r="5039" spans="13:13" x14ac:dyDescent="0.25">
      <c r="M5039" s="1"/>
    </row>
    <row r="5040" spans="13:13" x14ac:dyDescent="0.25">
      <c r="M5040" s="1"/>
    </row>
    <row r="5041" spans="13:13" x14ac:dyDescent="0.25">
      <c r="M5041" s="1"/>
    </row>
    <row r="5042" spans="13:13" x14ac:dyDescent="0.25">
      <c r="M5042" s="1"/>
    </row>
    <row r="5043" spans="13:13" x14ac:dyDescent="0.25">
      <c r="M5043" s="1"/>
    </row>
    <row r="5044" spans="13:13" x14ac:dyDescent="0.25">
      <c r="M5044" s="1"/>
    </row>
    <row r="5045" spans="13:13" x14ac:dyDescent="0.25">
      <c r="M5045" s="1"/>
    </row>
    <row r="5046" spans="13:13" x14ac:dyDescent="0.25">
      <c r="M5046" s="1"/>
    </row>
    <row r="5047" spans="13:13" x14ac:dyDescent="0.25">
      <c r="M5047" s="1"/>
    </row>
    <row r="5048" spans="13:13" x14ac:dyDescent="0.25">
      <c r="M5048" s="1"/>
    </row>
    <row r="5049" spans="13:13" x14ac:dyDescent="0.25">
      <c r="M5049" s="1"/>
    </row>
    <row r="5050" spans="13:13" x14ac:dyDescent="0.25">
      <c r="M5050" s="1"/>
    </row>
    <row r="5051" spans="13:13" x14ac:dyDescent="0.25">
      <c r="M5051" s="1"/>
    </row>
    <row r="5052" spans="13:13" x14ac:dyDescent="0.25">
      <c r="M5052" s="1"/>
    </row>
    <row r="5053" spans="13:13" x14ac:dyDescent="0.25">
      <c r="M5053" s="1"/>
    </row>
    <row r="5054" spans="13:13" x14ac:dyDescent="0.25">
      <c r="M5054" s="1"/>
    </row>
    <row r="5055" spans="13:13" x14ac:dyDescent="0.25">
      <c r="M5055" s="1"/>
    </row>
    <row r="5056" spans="13:13" x14ac:dyDescent="0.25">
      <c r="M5056" s="1"/>
    </row>
    <row r="5057" spans="13:13" x14ac:dyDescent="0.25">
      <c r="M5057" s="1"/>
    </row>
    <row r="5058" spans="13:13" x14ac:dyDescent="0.25">
      <c r="M5058" s="1"/>
    </row>
    <row r="5059" spans="13:13" x14ac:dyDescent="0.25">
      <c r="M5059" s="1"/>
    </row>
    <row r="5060" spans="13:13" x14ac:dyDescent="0.25">
      <c r="M5060" s="1"/>
    </row>
    <row r="5061" spans="13:13" x14ac:dyDescent="0.25">
      <c r="M5061" s="1"/>
    </row>
    <row r="5062" spans="13:13" x14ac:dyDescent="0.25">
      <c r="M5062" s="1"/>
    </row>
    <row r="5063" spans="13:13" x14ac:dyDescent="0.25">
      <c r="M5063" s="1"/>
    </row>
    <row r="5064" spans="13:13" x14ac:dyDescent="0.25">
      <c r="M5064" s="1"/>
    </row>
    <row r="5065" spans="13:13" x14ac:dyDescent="0.25">
      <c r="M5065" s="1"/>
    </row>
    <row r="5066" spans="13:13" x14ac:dyDescent="0.25">
      <c r="M5066" s="1"/>
    </row>
    <row r="5067" spans="13:13" x14ac:dyDescent="0.25">
      <c r="M5067" s="1"/>
    </row>
    <row r="5068" spans="13:13" x14ac:dyDescent="0.25">
      <c r="M5068" s="1"/>
    </row>
    <row r="5069" spans="13:13" x14ac:dyDescent="0.25">
      <c r="M5069" s="1"/>
    </row>
    <row r="5070" spans="13:13" x14ac:dyDescent="0.25">
      <c r="M5070" s="1"/>
    </row>
    <row r="5071" spans="13:13" x14ac:dyDescent="0.25">
      <c r="M5071" s="1"/>
    </row>
    <row r="5072" spans="13:13" x14ac:dyDescent="0.25">
      <c r="M5072" s="1"/>
    </row>
    <row r="5073" spans="13:13" x14ac:dyDescent="0.25">
      <c r="M5073" s="1"/>
    </row>
    <row r="5074" spans="13:13" x14ac:dyDescent="0.25">
      <c r="M5074" s="1"/>
    </row>
    <row r="5075" spans="13:13" x14ac:dyDescent="0.25">
      <c r="M5075" s="1"/>
    </row>
    <row r="5076" spans="13:13" x14ac:dyDescent="0.25">
      <c r="M5076" s="1"/>
    </row>
    <row r="5077" spans="13:13" x14ac:dyDescent="0.25">
      <c r="M5077" s="1"/>
    </row>
    <row r="5078" spans="13:13" x14ac:dyDescent="0.25">
      <c r="M5078" s="1"/>
    </row>
    <row r="5079" spans="13:13" x14ac:dyDescent="0.25">
      <c r="M5079" s="1"/>
    </row>
    <row r="5080" spans="13:13" x14ac:dyDescent="0.25">
      <c r="M5080" s="1"/>
    </row>
    <row r="5081" spans="13:13" x14ac:dyDescent="0.25">
      <c r="M5081" s="1"/>
    </row>
    <row r="5082" spans="13:13" x14ac:dyDescent="0.25">
      <c r="M5082" s="1"/>
    </row>
    <row r="5083" spans="13:13" x14ac:dyDescent="0.25">
      <c r="M5083" s="1"/>
    </row>
    <row r="5084" spans="13:13" x14ac:dyDescent="0.25">
      <c r="M5084" s="1"/>
    </row>
    <row r="5085" spans="13:13" x14ac:dyDescent="0.25">
      <c r="M5085" s="1"/>
    </row>
    <row r="5086" spans="13:13" x14ac:dyDescent="0.25">
      <c r="M5086" s="1"/>
    </row>
    <row r="5087" spans="13:13" x14ac:dyDescent="0.25">
      <c r="M5087" s="1"/>
    </row>
    <row r="5088" spans="13:13" x14ac:dyDescent="0.25">
      <c r="M5088" s="1"/>
    </row>
    <row r="5089" spans="13:13" x14ac:dyDescent="0.25">
      <c r="M5089" s="1"/>
    </row>
    <row r="5090" spans="13:13" x14ac:dyDescent="0.25">
      <c r="M5090" s="1"/>
    </row>
    <row r="5091" spans="13:13" x14ac:dyDescent="0.25">
      <c r="M5091" s="1"/>
    </row>
    <row r="5092" spans="13:13" x14ac:dyDescent="0.25">
      <c r="M5092" s="1"/>
    </row>
    <row r="5093" spans="13:13" x14ac:dyDescent="0.25">
      <c r="M5093" s="1"/>
    </row>
    <row r="5094" spans="13:13" x14ac:dyDescent="0.25">
      <c r="M5094" s="1"/>
    </row>
    <row r="5095" spans="13:13" x14ac:dyDescent="0.25">
      <c r="M5095" s="1"/>
    </row>
    <row r="5096" spans="13:13" x14ac:dyDescent="0.25">
      <c r="M5096" s="1"/>
    </row>
    <row r="5097" spans="13:13" x14ac:dyDescent="0.25">
      <c r="M5097" s="1"/>
    </row>
    <row r="5098" spans="13:13" x14ac:dyDescent="0.25">
      <c r="M5098" s="1"/>
    </row>
    <row r="5099" spans="13:13" x14ac:dyDescent="0.25">
      <c r="M5099" s="1"/>
    </row>
    <row r="5100" spans="13:13" x14ac:dyDescent="0.25">
      <c r="M5100" s="1"/>
    </row>
    <row r="5101" spans="13:13" x14ac:dyDescent="0.25">
      <c r="M5101" s="1"/>
    </row>
    <row r="5102" spans="13:13" x14ac:dyDescent="0.25">
      <c r="M5102" s="1"/>
    </row>
    <row r="5103" spans="13:13" x14ac:dyDescent="0.25">
      <c r="M5103" s="1"/>
    </row>
    <row r="5104" spans="13:13" x14ac:dyDescent="0.25">
      <c r="M5104" s="1"/>
    </row>
    <row r="5105" spans="13:13" x14ac:dyDescent="0.25">
      <c r="M5105" s="1"/>
    </row>
    <row r="5106" spans="13:13" x14ac:dyDescent="0.25">
      <c r="M5106" s="1"/>
    </row>
    <row r="5107" spans="13:13" x14ac:dyDescent="0.25">
      <c r="M5107" s="1"/>
    </row>
    <row r="5108" spans="13:13" x14ac:dyDescent="0.25">
      <c r="M5108" s="1"/>
    </row>
    <row r="5109" spans="13:13" x14ac:dyDescent="0.25">
      <c r="M5109" s="1"/>
    </row>
    <row r="5110" spans="13:13" x14ac:dyDescent="0.25">
      <c r="M5110" s="1"/>
    </row>
    <row r="5111" spans="13:13" x14ac:dyDescent="0.25">
      <c r="M5111" s="1"/>
    </row>
    <row r="5112" spans="13:13" x14ac:dyDescent="0.25">
      <c r="M5112" s="1"/>
    </row>
    <row r="5113" spans="13:13" x14ac:dyDescent="0.25">
      <c r="M5113" s="1"/>
    </row>
    <row r="5114" spans="13:13" x14ac:dyDescent="0.25">
      <c r="M5114" s="1"/>
    </row>
    <row r="5115" spans="13:13" x14ac:dyDescent="0.25">
      <c r="M5115" s="1"/>
    </row>
    <row r="5116" spans="13:13" x14ac:dyDescent="0.25">
      <c r="M5116" s="1"/>
    </row>
    <row r="5117" spans="13:13" x14ac:dyDescent="0.25">
      <c r="M5117" s="1"/>
    </row>
    <row r="5118" spans="13:13" x14ac:dyDescent="0.25">
      <c r="M5118" s="1"/>
    </row>
    <row r="5119" spans="13:13" x14ac:dyDescent="0.25">
      <c r="M5119" s="1"/>
    </row>
    <row r="5120" spans="13:13" x14ac:dyDescent="0.25">
      <c r="M5120" s="1"/>
    </row>
    <row r="5121" spans="13:13" x14ac:dyDescent="0.25">
      <c r="M5121" s="1"/>
    </row>
    <row r="5122" spans="13:13" x14ac:dyDescent="0.25">
      <c r="M5122" s="1"/>
    </row>
    <row r="5123" spans="13:13" x14ac:dyDescent="0.25">
      <c r="M5123" s="1"/>
    </row>
    <row r="5124" spans="13:13" x14ac:dyDescent="0.25">
      <c r="M5124" s="1"/>
    </row>
    <row r="5125" spans="13:13" x14ac:dyDescent="0.25">
      <c r="M5125" s="1"/>
    </row>
    <row r="5126" spans="13:13" x14ac:dyDescent="0.25">
      <c r="M5126" s="1"/>
    </row>
    <row r="5127" spans="13:13" x14ac:dyDescent="0.25">
      <c r="M5127" s="1"/>
    </row>
    <row r="5128" spans="13:13" x14ac:dyDescent="0.25">
      <c r="M5128" s="1"/>
    </row>
    <row r="5129" spans="13:13" x14ac:dyDescent="0.25">
      <c r="M5129" s="1"/>
    </row>
    <row r="5130" spans="13:13" x14ac:dyDescent="0.25">
      <c r="M5130" s="1"/>
    </row>
    <row r="5131" spans="13:13" x14ac:dyDescent="0.25">
      <c r="M5131" s="1"/>
    </row>
    <row r="5132" spans="13:13" x14ac:dyDescent="0.25">
      <c r="M5132" s="1"/>
    </row>
    <row r="5133" spans="13:13" x14ac:dyDescent="0.25">
      <c r="M5133" s="1"/>
    </row>
    <row r="5134" spans="13:13" x14ac:dyDescent="0.25">
      <c r="M5134" s="1"/>
    </row>
    <row r="5135" spans="13:13" x14ac:dyDescent="0.25">
      <c r="M5135" s="1"/>
    </row>
    <row r="5136" spans="13:13" x14ac:dyDescent="0.25">
      <c r="M5136" s="1"/>
    </row>
    <row r="5137" spans="13:13" x14ac:dyDescent="0.25">
      <c r="M5137" s="1"/>
    </row>
    <row r="5138" spans="13:13" x14ac:dyDescent="0.25">
      <c r="M5138" s="1"/>
    </row>
    <row r="5139" spans="13:13" x14ac:dyDescent="0.25">
      <c r="M5139" s="1"/>
    </row>
    <row r="5140" spans="13:13" x14ac:dyDescent="0.25">
      <c r="M5140" s="1"/>
    </row>
    <row r="5141" spans="13:13" x14ac:dyDescent="0.25">
      <c r="M5141" s="1"/>
    </row>
    <row r="5142" spans="13:13" x14ac:dyDescent="0.25">
      <c r="M5142" s="1"/>
    </row>
    <row r="5143" spans="13:13" x14ac:dyDescent="0.25">
      <c r="M5143" s="1"/>
    </row>
    <row r="5144" spans="13:13" x14ac:dyDescent="0.25">
      <c r="M5144" s="1"/>
    </row>
    <row r="5145" spans="13:13" x14ac:dyDescent="0.25">
      <c r="M5145" s="1"/>
    </row>
    <row r="5146" spans="13:13" x14ac:dyDescent="0.25">
      <c r="M5146" s="1"/>
    </row>
    <row r="5147" spans="13:13" x14ac:dyDescent="0.25">
      <c r="M5147" s="1"/>
    </row>
    <row r="5148" spans="13:13" x14ac:dyDescent="0.25">
      <c r="M5148" s="1"/>
    </row>
    <row r="5149" spans="13:13" x14ac:dyDescent="0.25">
      <c r="M5149" s="1"/>
    </row>
    <row r="5150" spans="13:13" x14ac:dyDescent="0.25">
      <c r="M5150" s="1"/>
    </row>
    <row r="5151" spans="13:13" x14ac:dyDescent="0.25">
      <c r="M5151" s="1"/>
    </row>
    <row r="5152" spans="13:13" x14ac:dyDescent="0.25">
      <c r="M5152" s="1"/>
    </row>
    <row r="5153" spans="13:13" x14ac:dyDescent="0.25">
      <c r="M5153" s="1"/>
    </row>
    <row r="5154" spans="13:13" x14ac:dyDescent="0.25">
      <c r="M5154" s="1"/>
    </row>
    <row r="5155" spans="13:13" x14ac:dyDescent="0.25">
      <c r="M5155" s="1"/>
    </row>
    <row r="5156" spans="13:13" x14ac:dyDescent="0.25">
      <c r="M5156" s="1"/>
    </row>
    <row r="5157" spans="13:13" x14ac:dyDescent="0.25">
      <c r="M5157" s="1"/>
    </row>
    <row r="5158" spans="13:13" x14ac:dyDescent="0.25">
      <c r="M5158" s="1"/>
    </row>
    <row r="5159" spans="13:13" x14ac:dyDescent="0.25">
      <c r="M5159" s="1"/>
    </row>
    <row r="5160" spans="13:13" x14ac:dyDescent="0.25">
      <c r="M5160" s="1"/>
    </row>
    <row r="5161" spans="13:13" x14ac:dyDescent="0.25">
      <c r="M5161" s="1"/>
    </row>
    <row r="5162" spans="13:13" x14ac:dyDescent="0.25">
      <c r="M5162" s="1"/>
    </row>
    <row r="5163" spans="13:13" x14ac:dyDescent="0.25">
      <c r="M5163" s="1"/>
    </row>
    <row r="5164" spans="13:13" x14ac:dyDescent="0.25">
      <c r="M5164" s="1"/>
    </row>
    <row r="5165" spans="13:13" x14ac:dyDescent="0.25">
      <c r="M5165" s="1"/>
    </row>
    <row r="5166" spans="13:13" x14ac:dyDescent="0.25">
      <c r="M5166" s="1"/>
    </row>
    <row r="5167" spans="13:13" x14ac:dyDescent="0.25">
      <c r="M5167" s="1"/>
    </row>
    <row r="5168" spans="13:13" x14ac:dyDescent="0.25">
      <c r="M5168" s="1"/>
    </row>
    <row r="5169" spans="13:13" x14ac:dyDescent="0.25">
      <c r="M5169" s="1"/>
    </row>
    <row r="5170" spans="13:13" x14ac:dyDescent="0.25">
      <c r="M5170" s="1"/>
    </row>
    <row r="5171" spans="13:13" x14ac:dyDescent="0.25">
      <c r="M5171" s="1"/>
    </row>
    <row r="5172" spans="13:13" x14ac:dyDescent="0.25">
      <c r="M5172" s="1"/>
    </row>
    <row r="5173" spans="13:13" x14ac:dyDescent="0.25">
      <c r="M5173" s="1"/>
    </row>
    <row r="5174" spans="13:13" x14ac:dyDescent="0.25">
      <c r="M5174" s="1"/>
    </row>
    <row r="5175" spans="13:13" x14ac:dyDescent="0.25">
      <c r="M5175" s="1"/>
    </row>
    <row r="5176" spans="13:13" x14ac:dyDescent="0.25">
      <c r="M5176" s="1"/>
    </row>
    <row r="5177" spans="13:13" x14ac:dyDescent="0.25">
      <c r="M5177" s="1"/>
    </row>
    <row r="5178" spans="13:13" x14ac:dyDescent="0.25">
      <c r="M5178" s="1"/>
    </row>
    <row r="5179" spans="13:13" x14ac:dyDescent="0.25">
      <c r="M5179" s="1"/>
    </row>
    <row r="5180" spans="13:13" x14ac:dyDescent="0.25">
      <c r="M5180" s="1"/>
    </row>
    <row r="5181" spans="13:13" x14ac:dyDescent="0.25">
      <c r="M5181" s="1"/>
    </row>
    <row r="5182" spans="13:13" x14ac:dyDescent="0.25">
      <c r="M5182" s="1"/>
    </row>
    <row r="5183" spans="13:13" x14ac:dyDescent="0.25">
      <c r="M5183" s="1"/>
    </row>
    <row r="5184" spans="13:13" x14ac:dyDescent="0.25">
      <c r="M5184" s="1"/>
    </row>
    <row r="5185" spans="13:13" x14ac:dyDescent="0.25">
      <c r="M5185" s="1"/>
    </row>
    <row r="5186" spans="13:13" x14ac:dyDescent="0.25">
      <c r="M5186" s="1"/>
    </row>
    <row r="5187" spans="13:13" x14ac:dyDescent="0.25">
      <c r="M5187" s="1"/>
    </row>
    <row r="5188" spans="13:13" x14ac:dyDescent="0.25">
      <c r="M5188" s="1"/>
    </row>
    <row r="5189" spans="13:13" x14ac:dyDescent="0.25">
      <c r="M5189" s="1"/>
    </row>
    <row r="5190" spans="13:13" x14ac:dyDescent="0.25">
      <c r="M5190" s="1"/>
    </row>
    <row r="5191" spans="13:13" x14ac:dyDescent="0.25">
      <c r="M5191" s="1"/>
    </row>
    <row r="5192" spans="13:13" x14ac:dyDescent="0.25">
      <c r="M5192" s="1"/>
    </row>
    <row r="5193" spans="13:13" x14ac:dyDescent="0.25">
      <c r="M5193" s="1"/>
    </row>
    <row r="5194" spans="13:13" x14ac:dyDescent="0.25">
      <c r="M5194" s="1"/>
    </row>
    <row r="5195" spans="13:13" x14ac:dyDescent="0.25">
      <c r="M5195" s="1"/>
    </row>
    <row r="5196" spans="13:13" x14ac:dyDescent="0.25">
      <c r="M5196" s="1"/>
    </row>
    <row r="5197" spans="13:13" x14ac:dyDescent="0.25">
      <c r="M5197" s="1"/>
    </row>
    <row r="5198" spans="13:13" x14ac:dyDescent="0.25">
      <c r="M5198" s="1"/>
    </row>
    <row r="5199" spans="13:13" x14ac:dyDescent="0.25">
      <c r="M5199" s="1"/>
    </row>
    <row r="5200" spans="13:13" x14ac:dyDescent="0.25">
      <c r="M5200" s="1"/>
    </row>
    <row r="5201" spans="13:13" x14ac:dyDescent="0.25">
      <c r="M5201" s="1"/>
    </row>
    <row r="5202" spans="13:13" x14ac:dyDescent="0.25">
      <c r="M5202" s="1"/>
    </row>
    <row r="5203" spans="13:13" x14ac:dyDescent="0.25">
      <c r="M5203" s="1"/>
    </row>
    <row r="5204" spans="13:13" x14ac:dyDescent="0.25">
      <c r="M5204" s="1"/>
    </row>
    <row r="5205" spans="13:13" x14ac:dyDescent="0.25">
      <c r="M5205" s="1"/>
    </row>
    <row r="5206" spans="13:13" x14ac:dyDescent="0.25">
      <c r="M5206" s="1"/>
    </row>
    <row r="5207" spans="13:13" x14ac:dyDescent="0.25">
      <c r="M5207" s="1"/>
    </row>
    <row r="5208" spans="13:13" x14ac:dyDescent="0.25">
      <c r="M5208" s="1"/>
    </row>
    <row r="5209" spans="13:13" x14ac:dyDescent="0.25">
      <c r="M5209" s="1"/>
    </row>
    <row r="5210" spans="13:13" x14ac:dyDescent="0.25">
      <c r="M5210" s="1"/>
    </row>
    <row r="5211" spans="13:13" x14ac:dyDescent="0.25">
      <c r="M5211" s="1"/>
    </row>
    <row r="5212" spans="13:13" x14ac:dyDescent="0.25">
      <c r="M5212" s="1"/>
    </row>
    <row r="5213" spans="13:13" x14ac:dyDescent="0.25">
      <c r="M5213" s="1"/>
    </row>
    <row r="5214" spans="13:13" x14ac:dyDescent="0.25">
      <c r="M5214" s="1"/>
    </row>
    <row r="5215" spans="13:13" x14ac:dyDescent="0.25">
      <c r="M5215" s="1"/>
    </row>
    <row r="5216" spans="13:13" x14ac:dyDescent="0.25">
      <c r="M5216" s="1"/>
    </row>
    <row r="5217" spans="13:13" x14ac:dyDescent="0.25">
      <c r="M5217" s="1"/>
    </row>
    <row r="5218" spans="13:13" x14ac:dyDescent="0.25">
      <c r="M5218" s="1"/>
    </row>
    <row r="5219" spans="13:13" x14ac:dyDescent="0.25">
      <c r="M5219" s="1"/>
    </row>
    <row r="5220" spans="13:13" x14ac:dyDescent="0.25">
      <c r="M5220" s="1"/>
    </row>
    <row r="5221" spans="13:13" x14ac:dyDescent="0.25">
      <c r="M5221" s="1"/>
    </row>
    <row r="5222" spans="13:13" x14ac:dyDescent="0.25">
      <c r="M5222" s="1"/>
    </row>
    <row r="5223" spans="13:13" x14ac:dyDescent="0.25">
      <c r="M5223" s="1"/>
    </row>
    <row r="5224" spans="13:13" x14ac:dyDescent="0.25">
      <c r="M5224" s="1"/>
    </row>
    <row r="5225" spans="13:13" x14ac:dyDescent="0.25">
      <c r="M5225" s="1"/>
    </row>
    <row r="5226" spans="13:13" x14ac:dyDescent="0.25">
      <c r="M5226" s="1"/>
    </row>
    <row r="5227" spans="13:13" x14ac:dyDescent="0.25">
      <c r="M5227" s="1"/>
    </row>
    <row r="5228" spans="13:13" x14ac:dyDescent="0.25">
      <c r="M5228" s="1"/>
    </row>
    <row r="5229" spans="13:13" x14ac:dyDescent="0.25">
      <c r="M5229" s="1"/>
    </row>
    <row r="5230" spans="13:13" x14ac:dyDescent="0.25">
      <c r="M5230" s="1"/>
    </row>
    <row r="5231" spans="13:13" x14ac:dyDescent="0.25">
      <c r="M5231" s="1"/>
    </row>
    <row r="5232" spans="13:13" x14ac:dyDescent="0.25">
      <c r="M5232" s="1"/>
    </row>
    <row r="5233" spans="13:13" x14ac:dyDescent="0.25">
      <c r="M5233" s="1"/>
    </row>
    <row r="5234" spans="13:13" x14ac:dyDescent="0.25">
      <c r="M5234" s="1"/>
    </row>
    <row r="5235" spans="13:13" x14ac:dyDescent="0.25">
      <c r="M5235" s="1"/>
    </row>
    <row r="5236" spans="13:13" x14ac:dyDescent="0.25">
      <c r="M5236" s="1"/>
    </row>
    <row r="5237" spans="13:13" x14ac:dyDescent="0.25">
      <c r="M5237" s="1"/>
    </row>
    <row r="5238" spans="13:13" x14ac:dyDescent="0.25">
      <c r="M5238" s="1"/>
    </row>
    <row r="5239" spans="13:13" x14ac:dyDescent="0.25">
      <c r="M5239" s="1"/>
    </row>
    <row r="5240" spans="13:13" x14ac:dyDescent="0.25">
      <c r="M5240" s="1"/>
    </row>
    <row r="5241" spans="13:13" x14ac:dyDescent="0.25">
      <c r="M5241" s="1"/>
    </row>
    <row r="5242" spans="13:13" x14ac:dyDescent="0.25">
      <c r="M5242" s="1"/>
    </row>
    <row r="5243" spans="13:13" x14ac:dyDescent="0.25">
      <c r="M5243" s="1"/>
    </row>
    <row r="5244" spans="13:13" x14ac:dyDescent="0.25">
      <c r="M5244" s="1"/>
    </row>
    <row r="5245" spans="13:13" x14ac:dyDescent="0.25">
      <c r="M5245" s="1"/>
    </row>
    <row r="5246" spans="13:13" x14ac:dyDescent="0.25">
      <c r="M5246" s="1"/>
    </row>
    <row r="5247" spans="13:13" x14ac:dyDescent="0.25">
      <c r="M5247" s="1"/>
    </row>
    <row r="5248" spans="13:13" x14ac:dyDescent="0.25">
      <c r="M5248" s="1"/>
    </row>
    <row r="5249" spans="13:13" x14ac:dyDescent="0.25">
      <c r="M5249" s="1"/>
    </row>
    <row r="5250" spans="13:13" x14ac:dyDescent="0.25">
      <c r="M5250" s="1"/>
    </row>
    <row r="5251" spans="13:13" x14ac:dyDescent="0.25">
      <c r="M5251" s="1"/>
    </row>
    <row r="5252" spans="13:13" x14ac:dyDescent="0.25">
      <c r="M5252" s="1"/>
    </row>
    <row r="5253" spans="13:13" x14ac:dyDescent="0.25">
      <c r="M5253" s="1"/>
    </row>
    <row r="5254" spans="13:13" x14ac:dyDescent="0.25">
      <c r="M5254" s="1"/>
    </row>
    <row r="5255" spans="13:13" x14ac:dyDescent="0.25">
      <c r="M5255" s="1"/>
    </row>
    <row r="5256" spans="13:13" x14ac:dyDescent="0.25">
      <c r="M5256" s="1"/>
    </row>
    <row r="5257" spans="13:13" x14ac:dyDescent="0.25">
      <c r="M5257" s="1"/>
    </row>
    <row r="5258" spans="13:13" x14ac:dyDescent="0.25">
      <c r="M5258" s="1"/>
    </row>
    <row r="5259" spans="13:13" x14ac:dyDescent="0.25">
      <c r="M5259" s="1"/>
    </row>
    <row r="5260" spans="13:13" x14ac:dyDescent="0.25">
      <c r="M5260" s="1"/>
    </row>
    <row r="5261" spans="13:13" x14ac:dyDescent="0.25">
      <c r="M5261" s="1"/>
    </row>
    <row r="5262" spans="13:13" x14ac:dyDescent="0.25">
      <c r="M5262" s="1"/>
    </row>
    <row r="5263" spans="13:13" x14ac:dyDescent="0.25">
      <c r="M5263" s="1"/>
    </row>
    <row r="5264" spans="13:13" x14ac:dyDescent="0.25">
      <c r="M5264" s="1"/>
    </row>
    <row r="5265" spans="13:13" x14ac:dyDescent="0.25">
      <c r="M5265" s="1"/>
    </row>
    <row r="5266" spans="13:13" x14ac:dyDescent="0.25">
      <c r="M5266" s="1"/>
    </row>
    <row r="5267" spans="13:13" x14ac:dyDescent="0.25">
      <c r="M5267" s="1"/>
    </row>
    <row r="5268" spans="13:13" x14ac:dyDescent="0.25">
      <c r="M5268" s="1"/>
    </row>
    <row r="5269" spans="13:13" x14ac:dyDescent="0.25">
      <c r="M5269" s="1"/>
    </row>
    <row r="5270" spans="13:13" x14ac:dyDescent="0.25">
      <c r="M5270" s="1"/>
    </row>
    <row r="5271" spans="13:13" x14ac:dyDescent="0.25">
      <c r="M5271" s="1"/>
    </row>
    <row r="5272" spans="13:13" x14ac:dyDescent="0.25">
      <c r="M5272" s="1"/>
    </row>
    <row r="5273" spans="13:13" x14ac:dyDescent="0.25">
      <c r="M5273" s="1"/>
    </row>
    <row r="5274" spans="13:13" x14ac:dyDescent="0.25">
      <c r="M5274" s="1"/>
    </row>
    <row r="5275" spans="13:13" x14ac:dyDescent="0.25">
      <c r="M5275" s="1"/>
    </row>
    <row r="5276" spans="13:13" x14ac:dyDescent="0.25">
      <c r="M5276" s="1"/>
    </row>
    <row r="5277" spans="13:13" x14ac:dyDescent="0.25">
      <c r="M5277" s="1"/>
    </row>
    <row r="5278" spans="13:13" x14ac:dyDescent="0.25">
      <c r="M5278" s="1"/>
    </row>
    <row r="5279" spans="13:13" x14ac:dyDescent="0.25">
      <c r="M5279" s="1"/>
    </row>
    <row r="5280" spans="13:13" x14ac:dyDescent="0.25">
      <c r="M5280" s="1"/>
    </row>
    <row r="5281" spans="13:13" x14ac:dyDescent="0.25">
      <c r="M5281" s="1"/>
    </row>
    <row r="5282" spans="13:13" x14ac:dyDescent="0.25">
      <c r="M5282" s="1"/>
    </row>
    <row r="5283" spans="13:13" x14ac:dyDescent="0.25">
      <c r="M5283" s="1"/>
    </row>
    <row r="5284" spans="13:13" x14ac:dyDescent="0.25">
      <c r="M5284" s="1"/>
    </row>
    <row r="5285" spans="13:13" x14ac:dyDescent="0.25">
      <c r="M5285" s="1"/>
    </row>
    <row r="5286" spans="13:13" x14ac:dyDescent="0.25">
      <c r="M5286" s="1"/>
    </row>
    <row r="5287" spans="13:13" x14ac:dyDescent="0.25">
      <c r="M5287" s="1"/>
    </row>
    <row r="5288" spans="13:13" x14ac:dyDescent="0.25">
      <c r="M5288" s="1"/>
    </row>
    <row r="5289" spans="13:13" x14ac:dyDescent="0.25">
      <c r="M5289" s="1"/>
    </row>
    <row r="5290" spans="13:13" x14ac:dyDescent="0.25">
      <c r="M5290" s="1"/>
    </row>
    <row r="5291" spans="13:13" x14ac:dyDescent="0.25">
      <c r="M5291" s="1"/>
    </row>
    <row r="5292" spans="13:13" x14ac:dyDescent="0.25">
      <c r="M5292" s="1"/>
    </row>
    <row r="5293" spans="13:13" x14ac:dyDescent="0.25">
      <c r="M5293" s="1"/>
    </row>
    <row r="5294" spans="13:13" x14ac:dyDescent="0.25">
      <c r="M5294" s="1"/>
    </row>
    <row r="5295" spans="13:13" x14ac:dyDescent="0.25">
      <c r="M5295" s="1"/>
    </row>
    <row r="5296" spans="13:13" x14ac:dyDescent="0.25">
      <c r="M5296" s="1"/>
    </row>
    <row r="5297" spans="13:13" x14ac:dyDescent="0.25">
      <c r="M5297" s="1"/>
    </row>
    <row r="5298" spans="13:13" x14ac:dyDescent="0.25">
      <c r="M5298" s="1"/>
    </row>
    <row r="5299" spans="13:13" x14ac:dyDescent="0.25">
      <c r="M5299" s="1"/>
    </row>
    <row r="5300" spans="13:13" x14ac:dyDescent="0.25">
      <c r="M5300" s="1"/>
    </row>
    <row r="5301" spans="13:13" x14ac:dyDescent="0.25">
      <c r="M5301" s="1"/>
    </row>
    <row r="5302" spans="13:13" x14ac:dyDescent="0.25">
      <c r="M5302" s="1"/>
    </row>
    <row r="5303" spans="13:13" x14ac:dyDescent="0.25">
      <c r="M5303" s="1"/>
    </row>
    <row r="5304" spans="13:13" x14ac:dyDescent="0.25">
      <c r="M5304" s="1"/>
    </row>
    <row r="5305" spans="13:13" x14ac:dyDescent="0.25">
      <c r="M5305" s="1"/>
    </row>
    <row r="5306" spans="13:13" x14ac:dyDescent="0.25">
      <c r="M5306" s="1"/>
    </row>
    <row r="5307" spans="13:13" x14ac:dyDescent="0.25">
      <c r="M5307" s="1"/>
    </row>
    <row r="5308" spans="13:13" x14ac:dyDescent="0.25">
      <c r="M5308" s="1"/>
    </row>
    <row r="5309" spans="13:13" x14ac:dyDescent="0.25">
      <c r="M5309" s="1"/>
    </row>
    <row r="5310" spans="13:13" x14ac:dyDescent="0.25">
      <c r="M5310" s="1"/>
    </row>
    <row r="5311" spans="13:13" x14ac:dyDescent="0.25">
      <c r="M5311" s="1"/>
    </row>
    <row r="5312" spans="13:13" x14ac:dyDescent="0.25">
      <c r="M5312" s="1"/>
    </row>
    <row r="5313" spans="13:13" x14ac:dyDescent="0.25">
      <c r="M5313" s="1"/>
    </row>
    <row r="5314" spans="13:13" x14ac:dyDescent="0.25">
      <c r="M5314" s="1"/>
    </row>
    <row r="5315" spans="13:13" x14ac:dyDescent="0.25">
      <c r="M5315" s="1"/>
    </row>
    <row r="5316" spans="13:13" x14ac:dyDescent="0.25">
      <c r="M5316" s="1"/>
    </row>
    <row r="5317" spans="13:13" x14ac:dyDescent="0.25">
      <c r="M5317" s="1"/>
    </row>
    <row r="5318" spans="13:13" x14ac:dyDescent="0.25">
      <c r="M5318" s="1"/>
    </row>
    <row r="5319" spans="13:13" x14ac:dyDescent="0.25">
      <c r="M5319" s="1"/>
    </row>
    <row r="5320" spans="13:13" x14ac:dyDescent="0.25">
      <c r="M5320" s="1"/>
    </row>
    <row r="5321" spans="13:13" x14ac:dyDescent="0.25">
      <c r="M5321" s="1"/>
    </row>
    <row r="5322" spans="13:13" x14ac:dyDescent="0.25">
      <c r="M5322" s="1"/>
    </row>
    <row r="5323" spans="13:13" x14ac:dyDescent="0.25">
      <c r="M5323" s="1"/>
    </row>
    <row r="5324" spans="13:13" x14ac:dyDescent="0.25">
      <c r="M5324" s="1"/>
    </row>
    <row r="5325" spans="13:13" x14ac:dyDescent="0.25">
      <c r="M5325" s="1"/>
    </row>
    <row r="5326" spans="13:13" x14ac:dyDescent="0.25">
      <c r="M5326" s="1"/>
    </row>
    <row r="5327" spans="13:13" x14ac:dyDescent="0.25">
      <c r="M5327" s="1"/>
    </row>
    <row r="5328" spans="13:13" x14ac:dyDescent="0.25">
      <c r="M5328" s="1"/>
    </row>
    <row r="5329" spans="13:13" x14ac:dyDescent="0.25">
      <c r="M5329" s="1"/>
    </row>
    <row r="5330" spans="13:13" x14ac:dyDescent="0.25">
      <c r="M5330" s="1"/>
    </row>
    <row r="5331" spans="13:13" x14ac:dyDescent="0.25">
      <c r="M5331" s="1"/>
    </row>
    <row r="5332" spans="13:13" x14ac:dyDescent="0.25">
      <c r="M5332" s="1"/>
    </row>
    <row r="5333" spans="13:13" x14ac:dyDescent="0.25">
      <c r="M5333" s="1"/>
    </row>
    <row r="5334" spans="13:13" x14ac:dyDescent="0.25">
      <c r="M5334" s="1"/>
    </row>
    <row r="5335" spans="13:13" x14ac:dyDescent="0.25">
      <c r="M5335" s="1"/>
    </row>
    <row r="5336" spans="13:13" x14ac:dyDescent="0.25">
      <c r="M5336" s="1"/>
    </row>
    <row r="5337" spans="13:13" x14ac:dyDescent="0.25">
      <c r="M5337" s="1"/>
    </row>
    <row r="5338" spans="13:13" x14ac:dyDescent="0.25">
      <c r="M5338" s="1"/>
    </row>
    <row r="5339" spans="13:13" x14ac:dyDescent="0.25">
      <c r="M5339" s="1"/>
    </row>
    <row r="5340" spans="13:13" x14ac:dyDescent="0.25">
      <c r="M5340" s="1"/>
    </row>
    <row r="5341" spans="13:13" x14ac:dyDescent="0.25">
      <c r="M5341" s="1"/>
    </row>
    <row r="5342" spans="13:13" x14ac:dyDescent="0.25">
      <c r="M5342" s="1"/>
    </row>
    <row r="5343" spans="13:13" x14ac:dyDescent="0.25">
      <c r="M5343" s="1"/>
    </row>
    <row r="5344" spans="13:13" x14ac:dyDescent="0.25">
      <c r="M5344" s="1"/>
    </row>
    <row r="5345" spans="13:13" x14ac:dyDescent="0.25">
      <c r="M5345" s="1"/>
    </row>
    <row r="5346" spans="13:13" x14ac:dyDescent="0.25">
      <c r="M5346" s="1"/>
    </row>
    <row r="5347" spans="13:13" x14ac:dyDescent="0.25">
      <c r="M5347" s="1"/>
    </row>
    <row r="5348" spans="13:13" x14ac:dyDescent="0.25">
      <c r="M5348" s="1"/>
    </row>
    <row r="5349" spans="13:13" x14ac:dyDescent="0.25">
      <c r="M5349" s="1"/>
    </row>
    <row r="5350" spans="13:13" x14ac:dyDescent="0.25">
      <c r="M5350" s="1"/>
    </row>
    <row r="5351" spans="13:13" x14ac:dyDescent="0.25">
      <c r="M5351" s="1"/>
    </row>
    <row r="5352" spans="13:13" x14ac:dyDescent="0.25">
      <c r="M5352" s="1"/>
    </row>
    <row r="5353" spans="13:13" x14ac:dyDescent="0.25">
      <c r="M5353" s="1"/>
    </row>
    <row r="5354" spans="13:13" x14ac:dyDescent="0.25">
      <c r="M5354" s="1"/>
    </row>
    <row r="5355" spans="13:13" x14ac:dyDescent="0.25">
      <c r="M5355" s="1"/>
    </row>
    <row r="5356" spans="13:13" x14ac:dyDescent="0.25">
      <c r="M5356" s="1"/>
    </row>
    <row r="5357" spans="13:13" x14ac:dyDescent="0.25">
      <c r="M5357" s="1"/>
    </row>
    <row r="5358" spans="13:13" x14ac:dyDescent="0.25">
      <c r="M5358" s="1"/>
    </row>
    <row r="5359" spans="13:13" x14ac:dyDescent="0.25">
      <c r="M5359" s="1"/>
    </row>
    <row r="5360" spans="13:13" x14ac:dyDescent="0.25">
      <c r="M5360" s="1"/>
    </row>
    <row r="5361" spans="13:13" x14ac:dyDescent="0.25">
      <c r="M5361" s="1"/>
    </row>
    <row r="5362" spans="13:13" x14ac:dyDescent="0.25">
      <c r="M5362" s="1"/>
    </row>
    <row r="5363" spans="13:13" x14ac:dyDescent="0.25">
      <c r="M5363" s="1"/>
    </row>
    <row r="5364" spans="13:13" x14ac:dyDescent="0.25">
      <c r="M5364" s="1"/>
    </row>
    <row r="5365" spans="13:13" x14ac:dyDescent="0.25">
      <c r="M5365" s="1"/>
    </row>
    <row r="5366" spans="13:13" x14ac:dyDescent="0.25">
      <c r="M5366" s="1"/>
    </row>
    <row r="5367" spans="13:13" x14ac:dyDescent="0.25">
      <c r="M5367" s="1"/>
    </row>
    <row r="5368" spans="13:13" x14ac:dyDescent="0.25">
      <c r="M5368" s="1"/>
    </row>
    <row r="5369" spans="13:13" x14ac:dyDescent="0.25">
      <c r="M5369" s="1"/>
    </row>
    <row r="5370" spans="13:13" x14ac:dyDescent="0.25">
      <c r="M5370" s="1"/>
    </row>
    <row r="5371" spans="13:13" x14ac:dyDescent="0.25">
      <c r="M5371" s="1"/>
    </row>
    <row r="5372" spans="13:13" x14ac:dyDescent="0.25">
      <c r="M5372" s="1"/>
    </row>
    <row r="5373" spans="13:13" x14ac:dyDescent="0.25">
      <c r="M5373" s="1"/>
    </row>
    <row r="5374" spans="13:13" x14ac:dyDescent="0.25">
      <c r="M5374" s="1"/>
    </row>
    <row r="5375" spans="13:13" x14ac:dyDescent="0.25">
      <c r="M5375" s="1"/>
    </row>
    <row r="5376" spans="13:13" x14ac:dyDescent="0.25">
      <c r="M5376" s="1"/>
    </row>
    <row r="5377" spans="13:13" x14ac:dyDescent="0.25">
      <c r="M5377" s="1"/>
    </row>
    <row r="5378" spans="13:13" x14ac:dyDescent="0.25">
      <c r="M5378" s="1"/>
    </row>
    <row r="5379" spans="13:13" x14ac:dyDescent="0.25">
      <c r="M5379" s="1"/>
    </row>
    <row r="5380" spans="13:13" x14ac:dyDescent="0.25">
      <c r="M5380" s="1"/>
    </row>
    <row r="5381" spans="13:13" x14ac:dyDescent="0.25">
      <c r="M5381" s="1"/>
    </row>
    <row r="5382" spans="13:13" x14ac:dyDescent="0.25">
      <c r="M5382" s="1"/>
    </row>
    <row r="5383" spans="13:13" x14ac:dyDescent="0.25">
      <c r="M5383" s="1"/>
    </row>
    <row r="5384" spans="13:13" x14ac:dyDescent="0.25">
      <c r="M5384" s="1"/>
    </row>
    <row r="5385" spans="13:13" x14ac:dyDescent="0.25">
      <c r="M5385" s="1"/>
    </row>
    <row r="5386" spans="13:13" x14ac:dyDescent="0.25">
      <c r="M5386" s="1"/>
    </row>
    <row r="5387" spans="13:13" x14ac:dyDescent="0.25">
      <c r="M5387" s="1"/>
    </row>
    <row r="5388" spans="13:13" x14ac:dyDescent="0.25">
      <c r="M5388" s="1"/>
    </row>
    <row r="5389" spans="13:13" x14ac:dyDescent="0.25">
      <c r="M5389" s="1"/>
    </row>
    <row r="5390" spans="13:13" x14ac:dyDescent="0.25">
      <c r="M5390" s="1"/>
    </row>
    <row r="5391" spans="13:13" x14ac:dyDescent="0.25">
      <c r="M5391" s="1"/>
    </row>
    <row r="5392" spans="13:13" x14ac:dyDescent="0.25">
      <c r="M5392" s="1"/>
    </row>
    <row r="5393" spans="13:13" x14ac:dyDescent="0.25">
      <c r="M5393" s="1"/>
    </row>
    <row r="5394" spans="13:13" x14ac:dyDescent="0.25">
      <c r="M5394" s="1"/>
    </row>
    <row r="5395" spans="13:13" x14ac:dyDescent="0.25">
      <c r="M5395" s="1"/>
    </row>
    <row r="5396" spans="13:13" x14ac:dyDescent="0.25">
      <c r="M5396" s="1"/>
    </row>
    <row r="5397" spans="13:13" x14ac:dyDescent="0.25">
      <c r="M5397" s="1"/>
    </row>
    <row r="5398" spans="13:13" x14ac:dyDescent="0.25">
      <c r="M5398" s="1"/>
    </row>
    <row r="5399" spans="13:13" x14ac:dyDescent="0.25">
      <c r="M5399" s="1"/>
    </row>
    <row r="5400" spans="13:13" x14ac:dyDescent="0.25">
      <c r="M5400" s="1"/>
    </row>
    <row r="5401" spans="13:13" x14ac:dyDescent="0.25">
      <c r="M5401" s="1"/>
    </row>
    <row r="5402" spans="13:13" x14ac:dyDescent="0.25">
      <c r="M5402" s="1"/>
    </row>
    <row r="5403" spans="13:13" x14ac:dyDescent="0.25">
      <c r="M5403" s="1"/>
    </row>
    <row r="5404" spans="13:13" x14ac:dyDescent="0.25">
      <c r="M5404" s="1"/>
    </row>
    <row r="5405" spans="13:13" x14ac:dyDescent="0.25">
      <c r="M5405" s="1"/>
    </row>
    <row r="5406" spans="13:13" x14ac:dyDescent="0.25">
      <c r="M5406" s="1"/>
    </row>
    <row r="5407" spans="13:13" x14ac:dyDescent="0.25">
      <c r="M5407" s="1"/>
    </row>
    <row r="5408" spans="13:13" x14ac:dyDescent="0.25">
      <c r="M5408" s="1"/>
    </row>
    <row r="5409" spans="13:13" x14ac:dyDescent="0.25">
      <c r="M5409" s="1"/>
    </row>
    <row r="5410" spans="13:13" x14ac:dyDescent="0.25">
      <c r="M5410" s="1"/>
    </row>
    <row r="5411" spans="13:13" x14ac:dyDescent="0.25">
      <c r="M5411" s="1"/>
    </row>
    <row r="5412" spans="13:13" x14ac:dyDescent="0.25">
      <c r="M5412" s="1"/>
    </row>
    <row r="5413" spans="13:13" x14ac:dyDescent="0.25">
      <c r="M5413" s="1"/>
    </row>
    <row r="5414" spans="13:13" x14ac:dyDescent="0.25">
      <c r="M5414" s="1"/>
    </row>
    <row r="5415" spans="13:13" x14ac:dyDescent="0.25">
      <c r="M5415" s="1"/>
    </row>
    <row r="5416" spans="13:13" x14ac:dyDescent="0.25">
      <c r="M5416" s="1"/>
    </row>
    <row r="5417" spans="13:13" x14ac:dyDescent="0.25">
      <c r="M5417" s="1"/>
    </row>
    <row r="5418" spans="13:13" x14ac:dyDescent="0.25">
      <c r="M5418" s="1"/>
    </row>
    <row r="5419" spans="13:13" x14ac:dyDescent="0.25">
      <c r="M5419" s="1"/>
    </row>
    <row r="5420" spans="13:13" x14ac:dyDescent="0.25">
      <c r="M5420" s="1"/>
    </row>
    <row r="5421" spans="13:13" x14ac:dyDescent="0.25">
      <c r="M5421" s="1"/>
    </row>
    <row r="5422" spans="13:13" x14ac:dyDescent="0.25">
      <c r="M5422" s="1"/>
    </row>
    <row r="5423" spans="13:13" x14ac:dyDescent="0.25">
      <c r="M5423" s="1"/>
    </row>
    <row r="5424" spans="13:13" x14ac:dyDescent="0.25">
      <c r="M5424" s="1"/>
    </row>
    <row r="5425" spans="13:13" x14ac:dyDescent="0.25">
      <c r="M5425" s="1"/>
    </row>
    <row r="5426" spans="13:13" x14ac:dyDescent="0.25">
      <c r="M5426" s="1"/>
    </row>
    <row r="5427" spans="13:13" x14ac:dyDescent="0.25">
      <c r="M5427" s="1"/>
    </row>
    <row r="5428" spans="13:13" x14ac:dyDescent="0.25">
      <c r="M5428" s="1"/>
    </row>
    <row r="5429" spans="13:13" x14ac:dyDescent="0.25">
      <c r="M5429" s="1"/>
    </row>
    <row r="5430" spans="13:13" x14ac:dyDescent="0.25">
      <c r="M5430" s="1"/>
    </row>
    <row r="5431" spans="13:13" x14ac:dyDescent="0.25">
      <c r="M5431" s="1"/>
    </row>
    <row r="5432" spans="13:13" x14ac:dyDescent="0.25">
      <c r="M5432" s="1"/>
    </row>
    <row r="5433" spans="13:13" x14ac:dyDescent="0.25">
      <c r="M5433" s="1"/>
    </row>
    <row r="5434" spans="13:13" x14ac:dyDescent="0.25">
      <c r="M5434" s="1"/>
    </row>
    <row r="5435" spans="13:13" x14ac:dyDescent="0.25">
      <c r="M5435" s="1"/>
    </row>
    <row r="5436" spans="13:13" x14ac:dyDescent="0.25">
      <c r="M5436" s="1"/>
    </row>
    <row r="5437" spans="13:13" x14ac:dyDescent="0.25">
      <c r="M5437" s="1"/>
    </row>
    <row r="5438" spans="13:13" x14ac:dyDescent="0.25">
      <c r="M5438" s="1"/>
    </row>
    <row r="5439" spans="13:13" x14ac:dyDescent="0.25">
      <c r="M5439" s="1"/>
    </row>
    <row r="5440" spans="13:13" x14ac:dyDescent="0.25">
      <c r="M5440" s="1"/>
    </row>
    <row r="5441" spans="13:13" x14ac:dyDescent="0.25">
      <c r="M5441" s="1"/>
    </row>
    <row r="5442" spans="13:13" x14ac:dyDescent="0.25">
      <c r="M5442" s="1"/>
    </row>
    <row r="5443" spans="13:13" x14ac:dyDescent="0.25">
      <c r="M5443" s="1"/>
    </row>
    <row r="5444" spans="13:13" x14ac:dyDescent="0.25">
      <c r="M5444" s="1"/>
    </row>
    <row r="5445" spans="13:13" x14ac:dyDescent="0.25">
      <c r="M5445" s="1"/>
    </row>
    <row r="5446" spans="13:13" x14ac:dyDescent="0.25">
      <c r="M5446" s="1"/>
    </row>
    <row r="5447" spans="13:13" x14ac:dyDescent="0.25">
      <c r="M5447" s="1"/>
    </row>
    <row r="5448" spans="13:13" x14ac:dyDescent="0.25">
      <c r="M5448" s="1"/>
    </row>
    <row r="5449" spans="13:13" x14ac:dyDescent="0.25">
      <c r="M5449" s="1"/>
    </row>
    <row r="5450" spans="13:13" x14ac:dyDescent="0.25">
      <c r="M5450" s="1"/>
    </row>
    <row r="5451" spans="13:13" x14ac:dyDescent="0.25">
      <c r="M5451" s="1"/>
    </row>
    <row r="5452" spans="13:13" x14ac:dyDescent="0.25">
      <c r="M5452" s="1"/>
    </row>
    <row r="5453" spans="13:13" x14ac:dyDescent="0.25">
      <c r="M5453" s="1"/>
    </row>
    <row r="5454" spans="13:13" x14ac:dyDescent="0.25">
      <c r="M5454" s="1"/>
    </row>
    <row r="5455" spans="13:13" x14ac:dyDescent="0.25">
      <c r="M5455" s="1"/>
    </row>
    <row r="5456" spans="13:13" x14ac:dyDescent="0.25">
      <c r="M5456" s="1"/>
    </row>
    <row r="5457" spans="13:13" x14ac:dyDescent="0.25">
      <c r="M5457" s="1"/>
    </row>
    <row r="5458" spans="13:13" x14ac:dyDescent="0.25">
      <c r="M5458" s="1"/>
    </row>
    <row r="5459" spans="13:13" x14ac:dyDescent="0.25">
      <c r="M5459" s="1"/>
    </row>
    <row r="5460" spans="13:13" x14ac:dyDescent="0.25">
      <c r="M5460" s="1"/>
    </row>
    <row r="5461" spans="13:13" x14ac:dyDescent="0.25">
      <c r="M5461" s="1"/>
    </row>
    <row r="5462" spans="13:13" x14ac:dyDescent="0.25">
      <c r="M5462" s="1"/>
    </row>
    <row r="5463" spans="13:13" x14ac:dyDescent="0.25">
      <c r="M5463" s="1"/>
    </row>
    <row r="5464" spans="13:13" x14ac:dyDescent="0.25">
      <c r="M5464" s="1"/>
    </row>
    <row r="5465" spans="13:13" x14ac:dyDescent="0.25">
      <c r="M5465" s="1"/>
    </row>
    <row r="5466" spans="13:13" x14ac:dyDescent="0.25">
      <c r="M5466" s="1"/>
    </row>
    <row r="5467" spans="13:13" x14ac:dyDescent="0.25">
      <c r="M5467" s="1"/>
    </row>
    <row r="5468" spans="13:13" x14ac:dyDescent="0.25">
      <c r="M5468" s="1"/>
    </row>
    <row r="5469" spans="13:13" x14ac:dyDescent="0.25">
      <c r="M5469" s="1"/>
    </row>
    <row r="5470" spans="13:13" x14ac:dyDescent="0.25">
      <c r="M5470" s="1"/>
    </row>
    <row r="5471" spans="13:13" x14ac:dyDescent="0.25">
      <c r="M5471" s="1"/>
    </row>
    <row r="5472" spans="13:13" x14ac:dyDescent="0.25">
      <c r="M5472" s="1"/>
    </row>
    <row r="5473" spans="13:13" x14ac:dyDescent="0.25">
      <c r="M5473" s="1"/>
    </row>
    <row r="5474" spans="13:13" x14ac:dyDescent="0.25">
      <c r="M5474" s="1"/>
    </row>
    <row r="5475" spans="13:13" x14ac:dyDescent="0.25">
      <c r="M5475" s="1"/>
    </row>
    <row r="5476" spans="13:13" x14ac:dyDescent="0.25">
      <c r="M5476" s="1"/>
    </row>
    <row r="5477" spans="13:13" x14ac:dyDescent="0.25">
      <c r="M5477" s="1"/>
    </row>
    <row r="5478" spans="13:13" x14ac:dyDescent="0.25">
      <c r="M5478" s="1"/>
    </row>
    <row r="5479" spans="13:13" x14ac:dyDescent="0.25">
      <c r="M5479" s="1"/>
    </row>
    <row r="5480" spans="13:13" x14ac:dyDescent="0.25">
      <c r="M5480" s="1"/>
    </row>
    <row r="5481" spans="13:13" x14ac:dyDescent="0.25">
      <c r="M5481" s="1"/>
    </row>
    <row r="5482" spans="13:13" x14ac:dyDescent="0.25">
      <c r="M5482" s="1"/>
    </row>
    <row r="5483" spans="13:13" x14ac:dyDescent="0.25">
      <c r="M5483" s="1"/>
    </row>
    <row r="5484" spans="13:13" x14ac:dyDescent="0.25">
      <c r="M5484" s="1"/>
    </row>
    <row r="5485" spans="13:13" x14ac:dyDescent="0.25">
      <c r="M5485" s="1"/>
    </row>
    <row r="5486" spans="13:13" x14ac:dyDescent="0.25">
      <c r="M5486" s="1"/>
    </row>
    <row r="5487" spans="13:13" x14ac:dyDescent="0.25">
      <c r="M5487" s="1"/>
    </row>
    <row r="5488" spans="13:13" x14ac:dyDescent="0.25">
      <c r="M5488" s="1"/>
    </row>
    <row r="5489" spans="13:13" x14ac:dyDescent="0.25">
      <c r="M5489" s="1"/>
    </row>
    <row r="5490" spans="13:13" x14ac:dyDescent="0.25">
      <c r="M5490" s="1"/>
    </row>
    <row r="5491" spans="13:13" x14ac:dyDescent="0.25">
      <c r="M5491" s="1"/>
    </row>
    <row r="5492" spans="13:13" x14ac:dyDescent="0.25">
      <c r="M5492" s="1"/>
    </row>
    <row r="5493" spans="13:13" x14ac:dyDescent="0.25">
      <c r="M5493" s="1"/>
    </row>
    <row r="5494" spans="13:13" x14ac:dyDescent="0.25">
      <c r="M5494" s="1"/>
    </row>
    <row r="5495" spans="13:13" x14ac:dyDescent="0.25">
      <c r="M5495" s="1"/>
    </row>
    <row r="5496" spans="13:13" x14ac:dyDescent="0.25">
      <c r="M5496" s="1"/>
    </row>
    <row r="5497" spans="13:13" x14ac:dyDescent="0.25">
      <c r="M5497" s="1"/>
    </row>
    <row r="5498" spans="13:13" x14ac:dyDescent="0.25">
      <c r="M5498" s="1"/>
    </row>
    <row r="5499" spans="13:13" x14ac:dyDescent="0.25">
      <c r="M5499" s="1"/>
    </row>
    <row r="5500" spans="13:13" x14ac:dyDescent="0.25">
      <c r="M5500" s="1"/>
    </row>
    <row r="5501" spans="13:13" x14ac:dyDescent="0.25">
      <c r="M5501" s="1"/>
    </row>
    <row r="5502" spans="13:13" x14ac:dyDescent="0.25">
      <c r="M5502" s="1"/>
    </row>
    <row r="5503" spans="13:13" x14ac:dyDescent="0.25">
      <c r="M5503" s="1"/>
    </row>
    <row r="5504" spans="13:13" x14ac:dyDescent="0.25">
      <c r="M5504" s="1"/>
    </row>
    <row r="5505" spans="13:13" x14ac:dyDescent="0.25">
      <c r="M5505" s="1"/>
    </row>
    <row r="5506" spans="13:13" x14ac:dyDescent="0.25">
      <c r="M5506" s="1"/>
    </row>
    <row r="5507" spans="13:13" x14ac:dyDescent="0.25">
      <c r="M5507" s="1"/>
    </row>
    <row r="5508" spans="13:13" x14ac:dyDescent="0.25">
      <c r="M5508" s="1"/>
    </row>
    <row r="5509" spans="13:13" x14ac:dyDescent="0.25">
      <c r="M5509" s="1"/>
    </row>
    <row r="5510" spans="13:13" x14ac:dyDescent="0.25">
      <c r="M5510" s="1"/>
    </row>
    <row r="5511" spans="13:13" x14ac:dyDescent="0.25">
      <c r="M5511" s="1"/>
    </row>
    <row r="5512" spans="13:13" x14ac:dyDescent="0.25">
      <c r="M5512" s="1"/>
    </row>
    <row r="5513" spans="13:13" x14ac:dyDescent="0.25">
      <c r="M5513" s="1"/>
    </row>
    <row r="5514" spans="13:13" x14ac:dyDescent="0.25">
      <c r="M5514" s="1"/>
    </row>
    <row r="5515" spans="13:13" x14ac:dyDescent="0.25">
      <c r="M5515" s="1"/>
    </row>
    <row r="5516" spans="13:13" x14ac:dyDescent="0.25">
      <c r="M5516" s="1"/>
    </row>
    <row r="5517" spans="13:13" x14ac:dyDescent="0.25">
      <c r="M5517" s="1"/>
    </row>
    <row r="5518" spans="13:13" x14ac:dyDescent="0.25">
      <c r="M5518" s="1"/>
    </row>
    <row r="5519" spans="13:13" x14ac:dyDescent="0.25">
      <c r="M5519" s="1"/>
    </row>
    <row r="5520" spans="13:13" x14ac:dyDescent="0.25">
      <c r="M5520" s="1"/>
    </row>
    <row r="5521" spans="13:13" x14ac:dyDescent="0.25">
      <c r="M5521" s="1"/>
    </row>
    <row r="5522" spans="13:13" x14ac:dyDescent="0.25">
      <c r="M5522" s="1"/>
    </row>
    <row r="5523" spans="13:13" x14ac:dyDescent="0.25">
      <c r="M5523" s="1"/>
    </row>
    <row r="5524" spans="13:13" x14ac:dyDescent="0.25">
      <c r="M5524" s="1"/>
    </row>
    <row r="5525" spans="13:13" x14ac:dyDescent="0.25">
      <c r="M5525" s="1"/>
    </row>
    <row r="5526" spans="13:13" x14ac:dyDescent="0.25">
      <c r="M5526" s="1"/>
    </row>
    <row r="5527" spans="13:13" x14ac:dyDescent="0.25">
      <c r="M5527" s="1"/>
    </row>
    <row r="5528" spans="13:13" x14ac:dyDescent="0.25">
      <c r="M5528" s="1"/>
    </row>
    <row r="5529" spans="13:13" x14ac:dyDescent="0.25">
      <c r="M5529" s="1"/>
    </row>
    <row r="5530" spans="13:13" x14ac:dyDescent="0.25">
      <c r="M5530" s="1"/>
    </row>
    <row r="5531" spans="13:13" x14ac:dyDescent="0.25">
      <c r="M5531" s="1"/>
    </row>
    <row r="5532" spans="13:13" x14ac:dyDescent="0.25">
      <c r="M5532" s="1"/>
    </row>
    <row r="5533" spans="13:13" x14ac:dyDescent="0.25">
      <c r="M5533" s="1"/>
    </row>
    <row r="5534" spans="13:13" x14ac:dyDescent="0.25">
      <c r="M5534" s="1"/>
    </row>
    <row r="5535" spans="13:13" x14ac:dyDescent="0.25">
      <c r="M5535" s="1"/>
    </row>
    <row r="5536" spans="13:13" x14ac:dyDescent="0.25">
      <c r="M5536" s="1"/>
    </row>
    <row r="5537" spans="13:13" x14ac:dyDescent="0.25">
      <c r="M5537" s="1"/>
    </row>
    <row r="5538" spans="13:13" x14ac:dyDescent="0.25">
      <c r="M5538" s="1"/>
    </row>
    <row r="5539" spans="13:13" x14ac:dyDescent="0.25">
      <c r="M5539" s="1"/>
    </row>
    <row r="5540" spans="13:13" x14ac:dyDescent="0.25">
      <c r="M5540" s="1"/>
    </row>
    <row r="5541" spans="13:13" x14ac:dyDescent="0.25">
      <c r="M5541" s="1"/>
    </row>
    <row r="5542" spans="13:13" x14ac:dyDescent="0.25">
      <c r="M5542" s="1"/>
    </row>
    <row r="5543" spans="13:13" x14ac:dyDescent="0.25">
      <c r="M5543" s="1"/>
    </row>
    <row r="5544" spans="13:13" x14ac:dyDescent="0.25">
      <c r="M5544" s="1"/>
    </row>
    <row r="5545" spans="13:13" x14ac:dyDescent="0.25">
      <c r="M5545" s="1"/>
    </row>
    <row r="5546" spans="13:13" x14ac:dyDescent="0.25">
      <c r="M5546" s="1"/>
    </row>
    <row r="5547" spans="13:13" x14ac:dyDescent="0.25">
      <c r="M5547" s="1"/>
    </row>
    <row r="5548" spans="13:13" x14ac:dyDescent="0.25">
      <c r="M5548" s="1"/>
    </row>
    <row r="5549" spans="13:13" x14ac:dyDescent="0.25">
      <c r="M5549" s="1"/>
    </row>
    <row r="5550" spans="13:13" x14ac:dyDescent="0.25">
      <c r="M5550" s="1"/>
    </row>
    <row r="5551" spans="13:13" x14ac:dyDescent="0.25">
      <c r="M5551" s="1"/>
    </row>
    <row r="5552" spans="13:13" x14ac:dyDescent="0.25">
      <c r="M5552" s="1"/>
    </row>
    <row r="5553" spans="13:13" x14ac:dyDescent="0.25">
      <c r="M5553" s="1"/>
    </row>
    <row r="5554" spans="13:13" x14ac:dyDescent="0.25">
      <c r="M5554" s="1"/>
    </row>
    <row r="5555" spans="13:13" x14ac:dyDescent="0.25">
      <c r="M5555" s="1"/>
    </row>
    <row r="5556" spans="13:13" x14ac:dyDescent="0.25">
      <c r="M5556" s="1"/>
    </row>
    <row r="5557" spans="13:13" x14ac:dyDescent="0.25">
      <c r="M5557" s="1"/>
    </row>
    <row r="5558" spans="13:13" x14ac:dyDescent="0.25">
      <c r="M5558" s="1"/>
    </row>
    <row r="5559" spans="13:13" x14ac:dyDescent="0.25">
      <c r="M5559" s="1"/>
    </row>
    <row r="5560" spans="13:13" x14ac:dyDescent="0.25">
      <c r="M5560" s="1"/>
    </row>
    <row r="5561" spans="13:13" x14ac:dyDescent="0.25">
      <c r="M5561" s="1"/>
    </row>
    <row r="5562" spans="13:13" x14ac:dyDescent="0.25">
      <c r="M5562" s="1"/>
    </row>
    <row r="5563" spans="13:13" x14ac:dyDescent="0.25">
      <c r="M5563" s="1"/>
    </row>
    <row r="5564" spans="13:13" x14ac:dyDescent="0.25">
      <c r="M5564" s="1"/>
    </row>
    <row r="5565" spans="13:13" x14ac:dyDescent="0.25">
      <c r="M5565" s="1"/>
    </row>
    <row r="5566" spans="13:13" x14ac:dyDescent="0.25">
      <c r="M5566" s="1"/>
    </row>
    <row r="5567" spans="13:13" x14ac:dyDescent="0.25">
      <c r="M5567" s="1"/>
    </row>
    <row r="5568" spans="13:13" x14ac:dyDescent="0.25">
      <c r="M5568" s="1"/>
    </row>
    <row r="5569" spans="13:13" x14ac:dyDescent="0.25">
      <c r="M5569" s="1"/>
    </row>
    <row r="5570" spans="13:13" x14ac:dyDescent="0.25">
      <c r="M5570" s="1"/>
    </row>
    <row r="5571" spans="13:13" x14ac:dyDescent="0.25">
      <c r="M5571" s="1"/>
    </row>
    <row r="5572" spans="13:13" x14ac:dyDescent="0.25">
      <c r="M5572" s="1"/>
    </row>
    <row r="5573" spans="13:13" x14ac:dyDescent="0.25">
      <c r="M5573" s="1"/>
    </row>
    <row r="5574" spans="13:13" x14ac:dyDescent="0.25">
      <c r="M5574" s="1"/>
    </row>
    <row r="5575" spans="13:13" x14ac:dyDescent="0.25">
      <c r="M5575" s="1"/>
    </row>
    <row r="5576" spans="13:13" x14ac:dyDescent="0.25">
      <c r="M5576" s="1"/>
    </row>
    <row r="5577" spans="13:13" x14ac:dyDescent="0.25">
      <c r="M5577" s="1"/>
    </row>
    <row r="5578" spans="13:13" x14ac:dyDescent="0.25">
      <c r="M5578" s="1"/>
    </row>
    <row r="5579" spans="13:13" x14ac:dyDescent="0.25">
      <c r="M5579" s="1"/>
    </row>
    <row r="5580" spans="13:13" x14ac:dyDescent="0.25">
      <c r="M5580" s="1"/>
    </row>
    <row r="5581" spans="13:13" x14ac:dyDescent="0.25">
      <c r="M5581" s="1"/>
    </row>
    <row r="5582" spans="13:13" x14ac:dyDescent="0.25">
      <c r="M5582" s="1"/>
    </row>
    <row r="5583" spans="13:13" x14ac:dyDescent="0.25">
      <c r="M5583" s="1"/>
    </row>
    <row r="5584" spans="13:13" x14ac:dyDescent="0.25">
      <c r="M5584" s="1"/>
    </row>
    <row r="5585" spans="13:13" x14ac:dyDescent="0.25">
      <c r="M5585" s="1"/>
    </row>
    <row r="5586" spans="13:13" x14ac:dyDescent="0.25">
      <c r="M5586" s="1"/>
    </row>
    <row r="5587" spans="13:13" x14ac:dyDescent="0.25">
      <c r="M5587" s="1"/>
    </row>
    <row r="5588" spans="13:13" x14ac:dyDescent="0.25">
      <c r="M5588" s="1"/>
    </row>
    <row r="5589" spans="13:13" x14ac:dyDescent="0.25">
      <c r="M5589" s="1"/>
    </row>
    <row r="5590" spans="13:13" x14ac:dyDescent="0.25">
      <c r="M5590" s="1"/>
    </row>
    <row r="5591" spans="13:13" x14ac:dyDescent="0.25">
      <c r="M5591" s="1"/>
    </row>
    <row r="5592" spans="13:13" x14ac:dyDescent="0.25">
      <c r="M5592" s="1"/>
    </row>
    <row r="5593" spans="13:13" x14ac:dyDescent="0.25">
      <c r="M5593" s="1"/>
    </row>
    <row r="5594" spans="13:13" x14ac:dyDescent="0.25">
      <c r="M5594" s="1"/>
    </row>
    <row r="5595" spans="13:13" x14ac:dyDescent="0.25">
      <c r="M5595" s="1"/>
    </row>
    <row r="5596" spans="13:13" x14ac:dyDescent="0.25">
      <c r="M5596" s="1"/>
    </row>
    <row r="5597" spans="13:13" x14ac:dyDescent="0.25">
      <c r="M5597" s="1"/>
    </row>
    <row r="5598" spans="13:13" x14ac:dyDescent="0.25">
      <c r="M5598" s="1"/>
    </row>
    <row r="5599" spans="13:13" x14ac:dyDescent="0.25">
      <c r="M5599" s="1"/>
    </row>
    <row r="5600" spans="13:13" x14ac:dyDescent="0.25">
      <c r="M5600" s="1"/>
    </row>
    <row r="5601" spans="13:13" x14ac:dyDescent="0.25">
      <c r="M5601" s="1"/>
    </row>
    <row r="5602" spans="13:13" x14ac:dyDescent="0.25">
      <c r="M5602" s="1"/>
    </row>
    <row r="5603" spans="13:13" x14ac:dyDescent="0.25">
      <c r="M5603" s="1"/>
    </row>
    <row r="5604" spans="13:13" x14ac:dyDescent="0.25">
      <c r="M5604" s="1"/>
    </row>
    <row r="5605" spans="13:13" x14ac:dyDescent="0.25">
      <c r="M5605" s="1"/>
    </row>
    <row r="5606" spans="13:13" x14ac:dyDescent="0.25">
      <c r="M5606" s="1"/>
    </row>
    <row r="5607" spans="13:13" x14ac:dyDescent="0.25">
      <c r="M5607" s="1"/>
    </row>
    <row r="5608" spans="13:13" x14ac:dyDescent="0.25">
      <c r="M5608" s="1"/>
    </row>
    <row r="5609" spans="13:13" x14ac:dyDescent="0.25">
      <c r="M5609" s="1"/>
    </row>
    <row r="5610" spans="13:13" x14ac:dyDescent="0.25">
      <c r="M5610" s="1"/>
    </row>
    <row r="5611" spans="13:13" x14ac:dyDescent="0.25">
      <c r="M5611" s="1"/>
    </row>
    <row r="5612" spans="13:13" x14ac:dyDescent="0.25">
      <c r="M5612" s="1"/>
    </row>
    <row r="5613" spans="13:13" x14ac:dyDescent="0.25">
      <c r="M5613" s="1"/>
    </row>
    <row r="5614" spans="13:13" x14ac:dyDescent="0.25">
      <c r="M5614" s="1"/>
    </row>
    <row r="5615" spans="13:13" x14ac:dyDescent="0.25">
      <c r="M5615" s="1"/>
    </row>
    <row r="5616" spans="13:13" x14ac:dyDescent="0.25">
      <c r="M5616" s="1"/>
    </row>
    <row r="5617" spans="13:13" x14ac:dyDescent="0.25">
      <c r="M5617" s="1"/>
    </row>
    <row r="5618" spans="13:13" x14ac:dyDescent="0.25">
      <c r="M5618" s="1"/>
    </row>
    <row r="5619" spans="13:13" x14ac:dyDescent="0.25">
      <c r="M5619" s="1"/>
    </row>
    <row r="5620" spans="13:13" x14ac:dyDescent="0.25">
      <c r="M5620" s="1"/>
    </row>
    <row r="5621" spans="13:13" x14ac:dyDescent="0.25">
      <c r="M5621" s="1"/>
    </row>
    <row r="5622" spans="13:13" x14ac:dyDescent="0.25">
      <c r="M5622" s="1"/>
    </row>
    <row r="5623" spans="13:13" x14ac:dyDescent="0.25">
      <c r="M5623" s="1"/>
    </row>
    <row r="5624" spans="13:13" x14ac:dyDescent="0.25">
      <c r="M5624" s="1"/>
    </row>
    <row r="5625" spans="13:13" x14ac:dyDescent="0.25">
      <c r="M5625" s="1"/>
    </row>
    <row r="5626" spans="13:13" x14ac:dyDescent="0.25">
      <c r="M5626" s="1"/>
    </row>
    <row r="5627" spans="13:13" x14ac:dyDescent="0.25">
      <c r="M5627" s="1"/>
    </row>
    <row r="5628" spans="13:13" x14ac:dyDescent="0.25">
      <c r="M5628" s="1"/>
    </row>
    <row r="5629" spans="13:13" x14ac:dyDescent="0.25">
      <c r="M5629" s="1"/>
    </row>
    <row r="5630" spans="13:13" x14ac:dyDescent="0.25">
      <c r="M5630" s="1"/>
    </row>
    <row r="5631" spans="13:13" x14ac:dyDescent="0.25">
      <c r="M5631" s="1"/>
    </row>
    <row r="5632" spans="13:13" x14ac:dyDescent="0.25">
      <c r="M5632" s="1"/>
    </row>
    <row r="5633" spans="13:13" x14ac:dyDescent="0.25">
      <c r="M5633" s="1"/>
    </row>
    <row r="5634" spans="13:13" x14ac:dyDescent="0.25">
      <c r="M5634" s="1"/>
    </row>
    <row r="5635" spans="13:13" x14ac:dyDescent="0.25">
      <c r="M5635" s="1"/>
    </row>
    <row r="5636" spans="13:13" x14ac:dyDescent="0.25">
      <c r="M5636" s="1"/>
    </row>
    <row r="5637" spans="13:13" x14ac:dyDescent="0.25">
      <c r="M5637" s="1"/>
    </row>
    <row r="5638" spans="13:13" x14ac:dyDescent="0.25">
      <c r="M5638" s="1"/>
    </row>
    <row r="5639" spans="13:13" x14ac:dyDescent="0.25">
      <c r="M5639" s="1"/>
    </row>
    <row r="5640" spans="13:13" x14ac:dyDescent="0.25">
      <c r="M5640" s="1"/>
    </row>
    <row r="5641" spans="13:13" x14ac:dyDescent="0.25">
      <c r="M5641" s="1"/>
    </row>
    <row r="5642" spans="13:13" x14ac:dyDescent="0.25">
      <c r="M5642" s="1"/>
    </row>
    <row r="5643" spans="13:13" x14ac:dyDescent="0.25">
      <c r="M5643" s="1"/>
    </row>
    <row r="5644" spans="13:13" x14ac:dyDescent="0.25">
      <c r="M5644" s="1"/>
    </row>
    <row r="5645" spans="13:13" x14ac:dyDescent="0.25">
      <c r="M5645" s="1"/>
    </row>
    <row r="5646" spans="13:13" x14ac:dyDescent="0.25">
      <c r="M5646" s="1"/>
    </row>
    <row r="5647" spans="13:13" x14ac:dyDescent="0.25">
      <c r="M5647" s="1"/>
    </row>
    <row r="5648" spans="13:13" x14ac:dyDescent="0.25">
      <c r="M5648" s="1"/>
    </row>
    <row r="5649" spans="13:13" x14ac:dyDescent="0.25">
      <c r="M5649" s="1"/>
    </row>
    <row r="5650" spans="13:13" x14ac:dyDescent="0.25">
      <c r="M5650" s="1"/>
    </row>
    <row r="5651" spans="13:13" x14ac:dyDescent="0.25">
      <c r="M5651" s="1"/>
    </row>
    <row r="5652" spans="13:13" x14ac:dyDescent="0.25">
      <c r="M5652" s="1"/>
    </row>
    <row r="5653" spans="13:13" x14ac:dyDescent="0.25">
      <c r="M5653" s="1"/>
    </row>
    <row r="5654" spans="13:13" x14ac:dyDescent="0.25">
      <c r="M5654" s="1"/>
    </row>
    <row r="5655" spans="13:13" x14ac:dyDescent="0.25">
      <c r="M5655" s="1"/>
    </row>
    <row r="5656" spans="13:13" x14ac:dyDescent="0.25">
      <c r="M5656" s="1"/>
    </row>
    <row r="5657" spans="13:13" x14ac:dyDescent="0.25">
      <c r="M5657" s="1"/>
    </row>
    <row r="5658" spans="13:13" x14ac:dyDescent="0.25">
      <c r="M5658" s="1"/>
    </row>
    <row r="5659" spans="13:13" x14ac:dyDescent="0.25">
      <c r="M5659" s="1"/>
    </row>
    <row r="5660" spans="13:13" x14ac:dyDescent="0.25">
      <c r="M5660" s="1"/>
    </row>
    <row r="5661" spans="13:13" x14ac:dyDescent="0.25">
      <c r="M5661" s="1"/>
    </row>
    <row r="5662" spans="13:13" x14ac:dyDescent="0.25">
      <c r="M5662" s="1"/>
    </row>
    <row r="5663" spans="13:13" x14ac:dyDescent="0.25">
      <c r="M5663" s="1"/>
    </row>
    <row r="5664" spans="13:13" x14ac:dyDescent="0.25">
      <c r="M5664" s="1"/>
    </row>
    <row r="5665" spans="13:13" x14ac:dyDescent="0.25">
      <c r="M5665" s="1"/>
    </row>
    <row r="5666" spans="13:13" x14ac:dyDescent="0.25">
      <c r="M5666" s="1"/>
    </row>
    <row r="5667" spans="13:13" x14ac:dyDescent="0.25">
      <c r="M5667" s="1"/>
    </row>
    <row r="5668" spans="13:13" x14ac:dyDescent="0.25">
      <c r="M5668" s="1"/>
    </row>
    <row r="5669" spans="13:13" x14ac:dyDescent="0.25">
      <c r="M5669" s="1"/>
    </row>
    <row r="5670" spans="13:13" x14ac:dyDescent="0.25">
      <c r="M5670" s="1"/>
    </row>
    <row r="5671" spans="13:13" x14ac:dyDescent="0.25">
      <c r="M5671" s="1"/>
    </row>
    <row r="5672" spans="13:13" x14ac:dyDescent="0.25">
      <c r="M5672" s="1"/>
    </row>
    <row r="5673" spans="13:13" x14ac:dyDescent="0.25">
      <c r="M5673" s="1"/>
    </row>
    <row r="5674" spans="13:13" x14ac:dyDescent="0.25">
      <c r="M5674" s="1"/>
    </row>
    <row r="5675" spans="13:13" x14ac:dyDescent="0.25">
      <c r="M5675" s="1"/>
    </row>
    <row r="5676" spans="13:13" x14ac:dyDescent="0.25">
      <c r="M5676" s="1"/>
    </row>
    <row r="5677" spans="13:13" x14ac:dyDescent="0.25">
      <c r="M5677" s="1"/>
    </row>
    <row r="5678" spans="13:13" x14ac:dyDescent="0.25">
      <c r="M5678" s="1"/>
    </row>
    <row r="5679" spans="13:13" x14ac:dyDescent="0.25">
      <c r="M5679" s="1"/>
    </row>
    <row r="5680" spans="13:13" x14ac:dyDescent="0.25">
      <c r="M5680" s="1"/>
    </row>
    <row r="5681" spans="13:13" x14ac:dyDescent="0.25">
      <c r="M5681" s="1"/>
    </row>
    <row r="5682" spans="13:13" x14ac:dyDescent="0.25">
      <c r="M5682" s="1"/>
    </row>
    <row r="5683" spans="13:13" x14ac:dyDescent="0.25">
      <c r="M5683" s="1"/>
    </row>
    <row r="5684" spans="13:13" x14ac:dyDescent="0.25">
      <c r="M5684" s="1"/>
    </row>
    <row r="5685" spans="13:13" x14ac:dyDescent="0.25">
      <c r="M5685" s="1"/>
    </row>
    <row r="5686" spans="13:13" x14ac:dyDescent="0.25">
      <c r="M5686" s="1"/>
    </row>
    <row r="5687" spans="13:13" x14ac:dyDescent="0.25">
      <c r="M5687" s="1"/>
    </row>
    <row r="5688" spans="13:13" x14ac:dyDescent="0.25">
      <c r="M5688" s="1"/>
    </row>
    <row r="5689" spans="13:13" x14ac:dyDescent="0.25">
      <c r="M5689" s="1"/>
    </row>
    <row r="5690" spans="13:13" x14ac:dyDescent="0.25">
      <c r="M5690" s="1"/>
    </row>
    <row r="5691" spans="13:13" x14ac:dyDescent="0.25">
      <c r="M5691" s="1"/>
    </row>
    <row r="5692" spans="13:13" x14ac:dyDescent="0.25">
      <c r="M5692" s="1"/>
    </row>
    <row r="5693" spans="13:13" x14ac:dyDescent="0.25">
      <c r="M5693" s="1"/>
    </row>
    <row r="5694" spans="13:13" x14ac:dyDescent="0.25">
      <c r="M5694" s="1"/>
    </row>
    <row r="5695" spans="13:13" x14ac:dyDescent="0.25">
      <c r="M5695" s="1"/>
    </row>
    <row r="5696" spans="13:13" x14ac:dyDescent="0.25">
      <c r="M5696" s="1"/>
    </row>
    <row r="5697" spans="13:13" x14ac:dyDescent="0.25">
      <c r="M5697" s="1"/>
    </row>
    <row r="5698" spans="13:13" x14ac:dyDescent="0.25">
      <c r="M5698" s="1"/>
    </row>
    <row r="5699" spans="13:13" x14ac:dyDescent="0.25">
      <c r="M5699" s="1"/>
    </row>
    <row r="5700" spans="13:13" x14ac:dyDescent="0.25">
      <c r="M5700" s="1"/>
    </row>
    <row r="5701" spans="13:13" x14ac:dyDescent="0.25">
      <c r="M5701" s="1"/>
    </row>
    <row r="5702" spans="13:13" x14ac:dyDescent="0.25">
      <c r="M5702" s="1"/>
    </row>
    <row r="5703" spans="13:13" x14ac:dyDescent="0.25">
      <c r="M5703" s="1"/>
    </row>
    <row r="5704" spans="13:13" x14ac:dyDescent="0.25">
      <c r="M5704" s="1"/>
    </row>
    <row r="5705" spans="13:13" x14ac:dyDescent="0.25">
      <c r="M5705" s="1"/>
    </row>
    <row r="5706" spans="13:13" x14ac:dyDescent="0.25">
      <c r="M5706" s="1"/>
    </row>
    <row r="5707" spans="13:13" x14ac:dyDescent="0.25">
      <c r="M5707" s="1"/>
    </row>
    <row r="5708" spans="13:13" x14ac:dyDescent="0.25">
      <c r="M5708" s="1"/>
    </row>
    <row r="5709" spans="13:13" x14ac:dyDescent="0.25">
      <c r="M5709" s="1"/>
    </row>
    <row r="5710" spans="13:13" x14ac:dyDescent="0.25">
      <c r="M5710" s="1"/>
    </row>
    <row r="5711" spans="13:13" x14ac:dyDescent="0.25">
      <c r="M5711" s="1"/>
    </row>
    <row r="5712" spans="13:13" x14ac:dyDescent="0.25">
      <c r="M5712" s="1"/>
    </row>
    <row r="5713" spans="13:13" x14ac:dyDescent="0.25">
      <c r="M5713" s="1"/>
    </row>
    <row r="5714" spans="13:13" x14ac:dyDescent="0.25">
      <c r="M5714" s="1"/>
    </row>
    <row r="5715" spans="13:13" x14ac:dyDescent="0.25">
      <c r="M5715" s="1"/>
    </row>
    <row r="5716" spans="13:13" x14ac:dyDescent="0.25">
      <c r="M5716" s="1"/>
    </row>
    <row r="5717" spans="13:13" x14ac:dyDescent="0.25">
      <c r="M5717" s="1"/>
    </row>
    <row r="5718" spans="13:13" x14ac:dyDescent="0.25">
      <c r="M5718" s="1"/>
    </row>
    <row r="5719" spans="13:13" x14ac:dyDescent="0.25">
      <c r="M5719" s="1"/>
    </row>
    <row r="5720" spans="13:13" x14ac:dyDescent="0.25">
      <c r="M5720" s="1"/>
    </row>
    <row r="5721" spans="13:13" x14ac:dyDescent="0.25">
      <c r="M5721" s="1"/>
    </row>
    <row r="5722" spans="13:13" x14ac:dyDescent="0.25">
      <c r="M5722" s="1"/>
    </row>
    <row r="5723" spans="13:13" x14ac:dyDescent="0.25">
      <c r="M5723" s="1"/>
    </row>
    <row r="5724" spans="13:13" x14ac:dyDescent="0.25">
      <c r="M5724" s="1"/>
    </row>
    <row r="5725" spans="13:13" x14ac:dyDescent="0.25">
      <c r="M5725" s="1"/>
    </row>
    <row r="5726" spans="13:13" x14ac:dyDescent="0.25">
      <c r="M5726" s="1"/>
    </row>
    <row r="5727" spans="13:13" x14ac:dyDescent="0.25">
      <c r="M5727" s="1"/>
    </row>
    <row r="5728" spans="13:13" x14ac:dyDescent="0.25">
      <c r="M5728" s="1"/>
    </row>
    <row r="5729" spans="13:13" x14ac:dyDescent="0.25">
      <c r="M5729" s="1"/>
    </row>
    <row r="5730" spans="13:13" x14ac:dyDescent="0.25">
      <c r="M5730" s="1"/>
    </row>
    <row r="5731" spans="13:13" x14ac:dyDescent="0.25">
      <c r="M5731" s="1"/>
    </row>
    <row r="5732" spans="13:13" x14ac:dyDescent="0.25">
      <c r="M5732" s="1"/>
    </row>
    <row r="5733" spans="13:13" x14ac:dyDescent="0.25">
      <c r="M5733" s="1"/>
    </row>
    <row r="5734" spans="13:13" x14ac:dyDescent="0.25">
      <c r="M5734" s="1"/>
    </row>
    <row r="5735" spans="13:13" x14ac:dyDescent="0.25">
      <c r="M5735" s="1"/>
    </row>
    <row r="5736" spans="13:13" x14ac:dyDescent="0.25">
      <c r="M5736" s="1"/>
    </row>
    <row r="5737" spans="13:13" x14ac:dyDescent="0.25">
      <c r="M5737" s="1"/>
    </row>
    <row r="5738" spans="13:13" x14ac:dyDescent="0.25">
      <c r="M5738" s="1"/>
    </row>
    <row r="5739" spans="13:13" x14ac:dyDescent="0.25">
      <c r="M5739" s="1"/>
    </row>
    <row r="5740" spans="13:13" x14ac:dyDescent="0.25">
      <c r="M5740" s="1"/>
    </row>
    <row r="5741" spans="13:13" x14ac:dyDescent="0.25">
      <c r="M5741" s="1"/>
    </row>
    <row r="5742" spans="13:13" x14ac:dyDescent="0.25">
      <c r="M5742" s="1"/>
    </row>
    <row r="5743" spans="13:13" x14ac:dyDescent="0.25">
      <c r="M5743" s="1"/>
    </row>
    <row r="5744" spans="13:13" x14ac:dyDescent="0.25">
      <c r="M5744" s="1"/>
    </row>
    <row r="5745" spans="13:13" x14ac:dyDescent="0.25">
      <c r="M5745" s="1"/>
    </row>
    <row r="5746" spans="13:13" x14ac:dyDescent="0.25">
      <c r="M5746" s="1"/>
    </row>
    <row r="5747" spans="13:13" x14ac:dyDescent="0.25">
      <c r="M5747" s="1"/>
    </row>
    <row r="5748" spans="13:13" x14ac:dyDescent="0.25">
      <c r="M5748" s="1"/>
    </row>
    <row r="5749" spans="13:13" x14ac:dyDescent="0.25">
      <c r="M5749" s="1"/>
    </row>
    <row r="5750" spans="13:13" x14ac:dyDescent="0.25">
      <c r="M5750" s="1"/>
    </row>
    <row r="5751" spans="13:13" x14ac:dyDescent="0.25">
      <c r="M5751" s="1"/>
    </row>
    <row r="5752" spans="13:13" x14ac:dyDescent="0.25">
      <c r="M5752" s="1"/>
    </row>
    <row r="5753" spans="13:13" x14ac:dyDescent="0.25">
      <c r="M5753" s="1"/>
    </row>
    <row r="5754" spans="13:13" x14ac:dyDescent="0.25">
      <c r="M5754" s="1"/>
    </row>
    <row r="5755" spans="13:13" x14ac:dyDescent="0.25">
      <c r="M5755" s="1"/>
    </row>
    <row r="5756" spans="13:13" x14ac:dyDescent="0.25">
      <c r="M5756" s="1"/>
    </row>
    <row r="5757" spans="13:13" x14ac:dyDescent="0.25">
      <c r="M5757" s="1"/>
    </row>
    <row r="5758" spans="13:13" x14ac:dyDescent="0.25">
      <c r="M5758" s="1"/>
    </row>
    <row r="5759" spans="13:13" x14ac:dyDescent="0.25">
      <c r="M5759" s="1"/>
    </row>
    <row r="5760" spans="13:13" x14ac:dyDescent="0.25">
      <c r="M5760" s="1"/>
    </row>
    <row r="5761" spans="13:13" x14ac:dyDescent="0.25">
      <c r="M5761" s="1"/>
    </row>
    <row r="5762" spans="13:13" x14ac:dyDescent="0.25">
      <c r="M5762" s="1"/>
    </row>
    <row r="5763" spans="13:13" x14ac:dyDescent="0.25">
      <c r="M5763" s="1"/>
    </row>
    <row r="5764" spans="13:13" x14ac:dyDescent="0.25">
      <c r="M5764" s="1"/>
    </row>
    <row r="5765" spans="13:13" x14ac:dyDescent="0.25">
      <c r="M5765" s="1"/>
    </row>
    <row r="5766" spans="13:13" x14ac:dyDescent="0.25">
      <c r="M5766" s="1"/>
    </row>
    <row r="5767" spans="13:13" x14ac:dyDescent="0.25">
      <c r="M5767" s="1"/>
    </row>
    <row r="5768" spans="13:13" x14ac:dyDescent="0.25">
      <c r="M5768" s="1"/>
    </row>
    <row r="5769" spans="13:13" x14ac:dyDescent="0.25">
      <c r="M5769" s="1"/>
    </row>
    <row r="5770" spans="13:13" x14ac:dyDescent="0.25">
      <c r="M5770" s="1"/>
    </row>
    <row r="5771" spans="13:13" x14ac:dyDescent="0.25">
      <c r="M5771" s="1"/>
    </row>
    <row r="5772" spans="13:13" x14ac:dyDescent="0.25">
      <c r="M5772" s="1"/>
    </row>
    <row r="5773" spans="13:13" x14ac:dyDescent="0.25">
      <c r="M5773" s="1"/>
    </row>
    <row r="5774" spans="13:13" x14ac:dyDescent="0.25">
      <c r="M5774" s="1"/>
    </row>
    <row r="5775" spans="13:13" x14ac:dyDescent="0.25">
      <c r="M5775" s="1"/>
    </row>
    <row r="5776" spans="13:13" x14ac:dyDescent="0.25">
      <c r="M5776" s="1"/>
    </row>
    <row r="5777" spans="13:13" x14ac:dyDescent="0.25">
      <c r="M5777" s="1"/>
    </row>
    <row r="5778" spans="13:13" x14ac:dyDescent="0.25">
      <c r="M5778" s="1"/>
    </row>
    <row r="5779" spans="13:13" x14ac:dyDescent="0.25">
      <c r="M5779" s="1"/>
    </row>
    <row r="5780" spans="13:13" x14ac:dyDescent="0.25">
      <c r="M5780" s="1"/>
    </row>
    <row r="5781" spans="13:13" x14ac:dyDescent="0.25">
      <c r="M5781" s="1"/>
    </row>
    <row r="5782" spans="13:13" x14ac:dyDescent="0.25">
      <c r="M5782" s="1"/>
    </row>
    <row r="5783" spans="13:13" x14ac:dyDescent="0.25">
      <c r="M5783" s="1"/>
    </row>
    <row r="5784" spans="13:13" x14ac:dyDescent="0.25">
      <c r="M5784" s="1"/>
    </row>
    <row r="5785" spans="13:13" x14ac:dyDescent="0.25">
      <c r="M5785" s="1"/>
    </row>
    <row r="5786" spans="13:13" x14ac:dyDescent="0.25">
      <c r="M5786" s="1"/>
    </row>
    <row r="5787" spans="13:13" x14ac:dyDescent="0.25">
      <c r="M5787" s="1"/>
    </row>
    <row r="5788" spans="13:13" x14ac:dyDescent="0.25">
      <c r="M5788" s="1"/>
    </row>
    <row r="5789" spans="13:13" x14ac:dyDescent="0.25">
      <c r="M5789" s="1"/>
    </row>
    <row r="5790" spans="13:13" x14ac:dyDescent="0.25">
      <c r="M5790" s="1"/>
    </row>
    <row r="5791" spans="13:13" x14ac:dyDescent="0.25">
      <c r="M5791" s="1"/>
    </row>
    <row r="5792" spans="13:13" x14ac:dyDescent="0.25">
      <c r="M5792" s="1"/>
    </row>
    <row r="5793" spans="13:13" x14ac:dyDescent="0.25">
      <c r="M5793" s="1"/>
    </row>
    <row r="5794" spans="13:13" x14ac:dyDescent="0.25">
      <c r="M5794" s="1"/>
    </row>
    <row r="5795" spans="13:13" x14ac:dyDescent="0.25">
      <c r="M5795" s="1"/>
    </row>
    <row r="5796" spans="13:13" x14ac:dyDescent="0.25">
      <c r="M5796" s="1"/>
    </row>
    <row r="5797" spans="13:13" x14ac:dyDescent="0.25">
      <c r="M5797" s="1"/>
    </row>
    <row r="5798" spans="13:13" x14ac:dyDescent="0.25">
      <c r="M5798" s="1"/>
    </row>
    <row r="5799" spans="13:13" x14ac:dyDescent="0.25">
      <c r="M5799" s="1"/>
    </row>
    <row r="5800" spans="13:13" x14ac:dyDescent="0.25">
      <c r="M5800" s="1"/>
    </row>
    <row r="5801" spans="13:13" x14ac:dyDescent="0.25">
      <c r="M5801" s="1"/>
    </row>
    <row r="5802" spans="13:13" x14ac:dyDescent="0.25">
      <c r="M5802" s="1"/>
    </row>
    <row r="5803" spans="13:13" x14ac:dyDescent="0.25">
      <c r="M5803" s="1"/>
    </row>
    <row r="5804" spans="13:13" x14ac:dyDescent="0.25">
      <c r="M5804" s="1"/>
    </row>
    <row r="5805" spans="13:13" x14ac:dyDescent="0.25">
      <c r="M5805" s="1"/>
    </row>
    <row r="5806" spans="13:13" x14ac:dyDescent="0.25">
      <c r="M5806" s="1"/>
    </row>
    <row r="5807" spans="13:13" x14ac:dyDescent="0.25">
      <c r="M5807" s="1"/>
    </row>
    <row r="5808" spans="13:13" x14ac:dyDescent="0.25">
      <c r="M5808" s="1"/>
    </row>
    <row r="5809" spans="13:13" x14ac:dyDescent="0.25">
      <c r="M5809" s="1"/>
    </row>
    <row r="5810" spans="13:13" x14ac:dyDescent="0.25">
      <c r="M5810" s="1"/>
    </row>
    <row r="5811" spans="13:13" x14ac:dyDescent="0.25">
      <c r="M5811" s="1"/>
    </row>
    <row r="5812" spans="13:13" x14ac:dyDescent="0.25">
      <c r="M5812" s="1"/>
    </row>
    <row r="5813" spans="13:13" x14ac:dyDescent="0.25">
      <c r="M5813" s="1"/>
    </row>
    <row r="5814" spans="13:13" x14ac:dyDescent="0.25">
      <c r="M5814" s="1"/>
    </row>
    <row r="5815" spans="13:13" x14ac:dyDescent="0.25">
      <c r="M5815" s="1"/>
    </row>
    <row r="5816" spans="13:13" x14ac:dyDescent="0.25">
      <c r="M5816" s="1"/>
    </row>
    <row r="5817" spans="13:13" x14ac:dyDescent="0.25">
      <c r="M5817" s="1"/>
    </row>
    <row r="5818" spans="13:13" x14ac:dyDescent="0.25">
      <c r="M5818" s="1"/>
    </row>
    <row r="5819" spans="13:13" x14ac:dyDescent="0.25">
      <c r="M5819" s="1"/>
    </row>
    <row r="5820" spans="13:13" x14ac:dyDescent="0.25">
      <c r="M5820" s="1"/>
    </row>
    <row r="5821" spans="13:13" x14ac:dyDescent="0.25">
      <c r="M5821" s="1"/>
    </row>
    <row r="5822" spans="13:13" x14ac:dyDescent="0.25">
      <c r="M5822" s="1"/>
    </row>
    <row r="5823" spans="13:13" x14ac:dyDescent="0.25">
      <c r="M5823" s="1"/>
    </row>
    <row r="5824" spans="13:13" x14ac:dyDescent="0.25">
      <c r="M5824" s="1"/>
    </row>
    <row r="5825" spans="13:13" x14ac:dyDescent="0.25">
      <c r="M5825" s="1"/>
    </row>
    <row r="5826" spans="13:13" x14ac:dyDescent="0.25">
      <c r="M5826" s="1"/>
    </row>
    <row r="5827" spans="13:13" x14ac:dyDescent="0.25">
      <c r="M5827" s="1"/>
    </row>
    <row r="5828" spans="13:13" x14ac:dyDescent="0.25">
      <c r="M5828" s="1"/>
    </row>
    <row r="5829" spans="13:13" x14ac:dyDescent="0.25">
      <c r="M5829" s="1"/>
    </row>
    <row r="5830" spans="13:13" x14ac:dyDescent="0.25">
      <c r="M5830" s="1"/>
    </row>
    <row r="5831" spans="13:13" x14ac:dyDescent="0.25">
      <c r="M5831" s="1"/>
    </row>
    <row r="5832" spans="13:13" x14ac:dyDescent="0.25">
      <c r="M5832" s="1"/>
    </row>
    <row r="5833" spans="13:13" x14ac:dyDescent="0.25">
      <c r="M5833" s="1"/>
    </row>
    <row r="5834" spans="13:13" x14ac:dyDescent="0.25">
      <c r="M5834" s="1"/>
    </row>
    <row r="5835" spans="13:13" x14ac:dyDescent="0.25">
      <c r="M5835" s="1"/>
    </row>
    <row r="5836" spans="13:13" x14ac:dyDescent="0.25">
      <c r="M5836" s="1"/>
    </row>
    <row r="5837" spans="13:13" x14ac:dyDescent="0.25">
      <c r="M5837" s="1"/>
    </row>
    <row r="5838" spans="13:13" x14ac:dyDescent="0.25">
      <c r="M5838" s="1"/>
    </row>
    <row r="5839" spans="13:13" x14ac:dyDescent="0.25">
      <c r="M5839" s="1"/>
    </row>
    <row r="5840" spans="13:13" x14ac:dyDescent="0.25">
      <c r="M5840" s="1"/>
    </row>
    <row r="5841" spans="13:13" x14ac:dyDescent="0.25">
      <c r="M5841" s="1"/>
    </row>
    <row r="5842" spans="13:13" x14ac:dyDescent="0.25">
      <c r="M5842" s="1"/>
    </row>
    <row r="5843" spans="13:13" x14ac:dyDescent="0.25">
      <c r="M5843" s="1"/>
    </row>
    <row r="5844" spans="13:13" x14ac:dyDescent="0.25">
      <c r="M5844" s="1"/>
    </row>
    <row r="5845" spans="13:13" x14ac:dyDescent="0.25">
      <c r="M5845" s="1"/>
    </row>
    <row r="5846" spans="13:13" x14ac:dyDescent="0.25">
      <c r="M5846" s="1"/>
    </row>
    <row r="5847" spans="13:13" x14ac:dyDescent="0.25">
      <c r="M5847" s="1"/>
    </row>
    <row r="5848" spans="13:13" x14ac:dyDescent="0.25">
      <c r="M5848" s="1"/>
    </row>
    <row r="5849" spans="13:13" x14ac:dyDescent="0.25">
      <c r="M5849" s="1"/>
    </row>
    <row r="5850" spans="13:13" x14ac:dyDescent="0.25">
      <c r="M5850" s="1"/>
    </row>
    <row r="5851" spans="13:13" x14ac:dyDescent="0.25">
      <c r="M5851" s="1"/>
    </row>
    <row r="5852" spans="13:13" x14ac:dyDescent="0.25">
      <c r="M5852" s="1"/>
    </row>
    <row r="5853" spans="13:13" x14ac:dyDescent="0.25">
      <c r="M5853" s="1"/>
    </row>
    <row r="5854" spans="13:13" x14ac:dyDescent="0.25">
      <c r="M5854" s="1"/>
    </row>
    <row r="5855" spans="13:13" x14ac:dyDescent="0.25">
      <c r="M5855" s="1"/>
    </row>
    <row r="5856" spans="13:13" x14ac:dyDescent="0.25">
      <c r="M5856" s="1"/>
    </row>
    <row r="5857" spans="13:13" x14ac:dyDescent="0.25">
      <c r="M5857" s="1"/>
    </row>
    <row r="5858" spans="13:13" x14ac:dyDescent="0.25">
      <c r="M5858" s="1"/>
    </row>
    <row r="5859" spans="13:13" x14ac:dyDescent="0.25">
      <c r="M5859" s="1"/>
    </row>
    <row r="5860" spans="13:13" x14ac:dyDescent="0.25">
      <c r="M5860" s="1"/>
    </row>
    <row r="5861" spans="13:13" x14ac:dyDescent="0.25">
      <c r="M5861" s="1"/>
    </row>
    <row r="5862" spans="13:13" x14ac:dyDescent="0.25">
      <c r="M5862" s="1"/>
    </row>
    <row r="5863" spans="13:13" x14ac:dyDescent="0.25">
      <c r="M5863" s="1"/>
    </row>
    <row r="5864" spans="13:13" x14ac:dyDescent="0.25">
      <c r="M5864" s="1"/>
    </row>
    <row r="5865" spans="13:13" x14ac:dyDescent="0.25">
      <c r="M5865" s="1"/>
    </row>
    <row r="5866" spans="13:13" x14ac:dyDescent="0.25">
      <c r="M5866" s="1"/>
    </row>
    <row r="5867" spans="13:13" x14ac:dyDescent="0.25">
      <c r="M5867" s="1"/>
    </row>
    <row r="5868" spans="13:13" x14ac:dyDescent="0.25">
      <c r="M5868" s="1"/>
    </row>
    <row r="5869" spans="13:13" x14ac:dyDescent="0.25">
      <c r="M5869" s="1"/>
    </row>
    <row r="5870" spans="13:13" x14ac:dyDescent="0.25">
      <c r="M5870" s="1"/>
    </row>
    <row r="5871" spans="13:13" x14ac:dyDescent="0.25">
      <c r="M5871" s="1"/>
    </row>
    <row r="5872" spans="13:13" x14ac:dyDescent="0.25">
      <c r="M5872" s="1"/>
    </row>
    <row r="5873" spans="13:13" x14ac:dyDescent="0.25">
      <c r="M5873" s="1"/>
    </row>
    <row r="5874" spans="13:13" x14ac:dyDescent="0.25">
      <c r="M5874" s="1"/>
    </row>
    <row r="5875" spans="13:13" x14ac:dyDescent="0.25">
      <c r="M5875" s="1"/>
    </row>
    <row r="5876" spans="13:13" x14ac:dyDescent="0.25">
      <c r="M5876" s="1"/>
    </row>
    <row r="5877" spans="13:13" x14ac:dyDescent="0.25">
      <c r="M5877" s="1"/>
    </row>
    <row r="5878" spans="13:13" x14ac:dyDescent="0.25">
      <c r="M5878" s="1"/>
    </row>
    <row r="5879" spans="13:13" x14ac:dyDescent="0.25">
      <c r="M5879" s="1"/>
    </row>
    <row r="5880" spans="13:13" x14ac:dyDescent="0.25">
      <c r="M5880" s="1"/>
    </row>
    <row r="5881" spans="13:13" x14ac:dyDescent="0.25">
      <c r="M5881" s="1"/>
    </row>
    <row r="5882" spans="13:13" x14ac:dyDescent="0.25">
      <c r="M5882" s="1"/>
    </row>
    <row r="5883" spans="13:13" x14ac:dyDescent="0.25">
      <c r="M5883" s="1"/>
    </row>
    <row r="5884" spans="13:13" x14ac:dyDescent="0.25">
      <c r="M5884" s="1"/>
    </row>
    <row r="5885" spans="13:13" x14ac:dyDescent="0.25">
      <c r="M5885" s="1"/>
    </row>
    <row r="5886" spans="13:13" x14ac:dyDescent="0.25">
      <c r="M5886" s="1"/>
    </row>
    <row r="5887" spans="13:13" x14ac:dyDescent="0.25">
      <c r="M5887" s="1"/>
    </row>
    <row r="5888" spans="13:13" x14ac:dyDescent="0.25">
      <c r="M5888" s="1"/>
    </row>
    <row r="5889" spans="13:13" x14ac:dyDescent="0.25">
      <c r="M5889" s="1"/>
    </row>
    <row r="5890" spans="13:13" x14ac:dyDescent="0.25">
      <c r="M5890" s="1"/>
    </row>
    <row r="5891" spans="13:13" x14ac:dyDescent="0.25">
      <c r="M5891" s="1"/>
    </row>
    <row r="5892" spans="13:13" x14ac:dyDescent="0.25">
      <c r="M5892" s="1"/>
    </row>
    <row r="5893" spans="13:13" x14ac:dyDescent="0.25">
      <c r="M5893" s="1"/>
    </row>
    <row r="5894" spans="13:13" x14ac:dyDescent="0.25">
      <c r="M5894" s="1"/>
    </row>
    <row r="5895" spans="13:13" x14ac:dyDescent="0.25">
      <c r="M5895" s="1"/>
    </row>
    <row r="5896" spans="13:13" x14ac:dyDescent="0.25">
      <c r="M5896" s="1"/>
    </row>
    <row r="5897" spans="13:13" x14ac:dyDescent="0.25">
      <c r="M5897" s="1"/>
    </row>
    <row r="5898" spans="13:13" x14ac:dyDescent="0.25">
      <c r="M5898" s="1"/>
    </row>
    <row r="5899" spans="13:13" x14ac:dyDescent="0.25">
      <c r="M5899" s="1"/>
    </row>
    <row r="5900" spans="13:13" x14ac:dyDescent="0.25">
      <c r="M5900" s="1"/>
    </row>
    <row r="5901" spans="13:13" x14ac:dyDescent="0.25">
      <c r="M5901" s="1"/>
    </row>
    <row r="5902" spans="13:13" x14ac:dyDescent="0.25">
      <c r="M5902" s="1"/>
    </row>
    <row r="5903" spans="13:13" x14ac:dyDescent="0.25">
      <c r="M5903" s="1"/>
    </row>
    <row r="5904" spans="13:13" x14ac:dyDescent="0.25">
      <c r="M5904" s="1"/>
    </row>
    <row r="5905" spans="13:13" x14ac:dyDescent="0.25">
      <c r="M5905" s="1"/>
    </row>
    <row r="5906" spans="13:13" x14ac:dyDescent="0.25">
      <c r="M5906" s="1"/>
    </row>
    <row r="5907" spans="13:13" x14ac:dyDescent="0.25">
      <c r="M5907" s="1"/>
    </row>
    <row r="5908" spans="13:13" x14ac:dyDescent="0.25">
      <c r="M5908" s="1"/>
    </row>
    <row r="5909" spans="13:13" x14ac:dyDescent="0.25">
      <c r="M5909" s="1"/>
    </row>
    <row r="5910" spans="13:13" x14ac:dyDescent="0.25">
      <c r="M5910" s="1"/>
    </row>
    <row r="5911" spans="13:13" x14ac:dyDescent="0.25">
      <c r="M5911" s="1"/>
    </row>
    <row r="5912" spans="13:13" x14ac:dyDescent="0.25">
      <c r="M5912" s="1"/>
    </row>
    <row r="5913" spans="13:13" x14ac:dyDescent="0.25">
      <c r="M5913" s="1"/>
    </row>
    <row r="5914" spans="13:13" x14ac:dyDescent="0.25">
      <c r="M5914" s="1"/>
    </row>
    <row r="5915" spans="13:13" x14ac:dyDescent="0.25">
      <c r="M5915" s="1"/>
    </row>
    <row r="5916" spans="13:13" x14ac:dyDescent="0.25">
      <c r="M5916" s="1"/>
    </row>
    <row r="5917" spans="13:13" x14ac:dyDescent="0.25">
      <c r="M5917" s="1"/>
    </row>
    <row r="5918" spans="13:13" x14ac:dyDescent="0.25">
      <c r="M5918" s="1"/>
    </row>
    <row r="5919" spans="13:13" x14ac:dyDescent="0.25">
      <c r="M5919" s="1"/>
    </row>
    <row r="5920" spans="13:13" x14ac:dyDescent="0.25">
      <c r="M5920" s="1"/>
    </row>
    <row r="5921" spans="13:13" x14ac:dyDescent="0.25">
      <c r="M5921" s="1"/>
    </row>
    <row r="5922" spans="13:13" x14ac:dyDescent="0.25">
      <c r="M5922" s="1"/>
    </row>
    <row r="5923" spans="13:13" x14ac:dyDescent="0.25">
      <c r="M5923" s="1"/>
    </row>
    <row r="5924" spans="13:13" x14ac:dyDescent="0.25">
      <c r="M5924" s="1"/>
    </row>
    <row r="5925" spans="13:13" x14ac:dyDescent="0.25">
      <c r="M5925" s="1"/>
    </row>
    <row r="5926" spans="13:13" x14ac:dyDescent="0.25">
      <c r="M5926" s="1"/>
    </row>
    <row r="5927" spans="13:13" x14ac:dyDescent="0.25">
      <c r="M5927" s="1"/>
    </row>
    <row r="5928" spans="13:13" x14ac:dyDescent="0.25">
      <c r="M5928" s="1"/>
    </row>
    <row r="5929" spans="13:13" x14ac:dyDescent="0.25">
      <c r="M5929" s="1"/>
    </row>
    <row r="5930" spans="13:13" x14ac:dyDescent="0.25">
      <c r="M5930" s="1"/>
    </row>
    <row r="5931" spans="13:13" x14ac:dyDescent="0.25">
      <c r="M5931" s="1"/>
    </row>
    <row r="5932" spans="13:13" x14ac:dyDescent="0.25">
      <c r="M5932" s="1"/>
    </row>
    <row r="5933" spans="13:13" x14ac:dyDescent="0.25">
      <c r="M5933" s="1"/>
    </row>
    <row r="5934" spans="13:13" x14ac:dyDescent="0.25">
      <c r="M5934" s="1"/>
    </row>
    <row r="5935" spans="13:13" x14ac:dyDescent="0.25">
      <c r="M5935" s="1"/>
    </row>
    <row r="5936" spans="13:13" x14ac:dyDescent="0.25">
      <c r="M5936" s="1"/>
    </row>
    <row r="5937" spans="13:13" x14ac:dyDescent="0.25">
      <c r="M5937" s="1"/>
    </row>
    <row r="5938" spans="13:13" x14ac:dyDescent="0.25">
      <c r="M5938" s="1"/>
    </row>
    <row r="5939" spans="13:13" x14ac:dyDescent="0.25">
      <c r="M5939" s="1"/>
    </row>
    <row r="5940" spans="13:13" x14ac:dyDescent="0.25">
      <c r="M5940" s="1"/>
    </row>
    <row r="5941" spans="13:13" x14ac:dyDescent="0.25">
      <c r="M5941" s="1"/>
    </row>
    <row r="5942" spans="13:13" x14ac:dyDescent="0.25">
      <c r="M5942" s="1"/>
    </row>
    <row r="5943" spans="13:13" x14ac:dyDescent="0.25">
      <c r="M5943" s="1"/>
    </row>
    <row r="5944" spans="13:13" x14ac:dyDescent="0.25">
      <c r="M5944" s="1"/>
    </row>
    <row r="5945" spans="13:13" x14ac:dyDescent="0.25">
      <c r="M5945" s="1"/>
    </row>
    <row r="5946" spans="13:13" x14ac:dyDescent="0.25">
      <c r="M5946" s="1"/>
    </row>
    <row r="5947" spans="13:13" x14ac:dyDescent="0.25">
      <c r="M5947" s="1"/>
    </row>
    <row r="5948" spans="13:13" x14ac:dyDescent="0.25">
      <c r="M5948" s="1"/>
    </row>
    <row r="5949" spans="13:13" x14ac:dyDescent="0.25">
      <c r="M5949" s="1"/>
    </row>
    <row r="5950" spans="13:13" x14ac:dyDescent="0.25">
      <c r="M5950" s="1"/>
    </row>
    <row r="5951" spans="13:13" x14ac:dyDescent="0.25">
      <c r="M5951" s="1"/>
    </row>
    <row r="5952" spans="13:13" x14ac:dyDescent="0.25">
      <c r="M5952" s="1"/>
    </row>
    <row r="5953" spans="13:13" x14ac:dyDescent="0.25">
      <c r="M5953" s="1"/>
    </row>
    <row r="5954" spans="13:13" x14ac:dyDescent="0.25">
      <c r="M5954" s="1"/>
    </row>
    <row r="5955" spans="13:13" x14ac:dyDescent="0.25">
      <c r="M5955" s="1"/>
    </row>
    <row r="5956" spans="13:13" x14ac:dyDescent="0.25">
      <c r="M5956" s="1"/>
    </row>
    <row r="5957" spans="13:13" x14ac:dyDescent="0.25">
      <c r="M5957" s="1"/>
    </row>
    <row r="5958" spans="13:13" x14ac:dyDescent="0.25">
      <c r="M5958" s="1"/>
    </row>
    <row r="5959" spans="13:13" x14ac:dyDescent="0.25">
      <c r="M5959" s="1"/>
    </row>
    <row r="5960" spans="13:13" x14ac:dyDescent="0.25">
      <c r="M5960" s="1"/>
    </row>
    <row r="5961" spans="13:13" x14ac:dyDescent="0.25">
      <c r="M5961" s="1"/>
    </row>
    <row r="5962" spans="13:13" x14ac:dyDescent="0.25">
      <c r="M5962" s="1"/>
    </row>
    <row r="5963" spans="13:13" x14ac:dyDescent="0.25">
      <c r="M5963" s="1"/>
    </row>
    <row r="5964" spans="13:13" x14ac:dyDescent="0.25">
      <c r="M5964" s="1"/>
    </row>
    <row r="5965" spans="13:13" x14ac:dyDescent="0.25">
      <c r="M5965" s="1"/>
    </row>
    <row r="5966" spans="13:13" x14ac:dyDescent="0.25">
      <c r="M5966" s="1"/>
    </row>
    <row r="5967" spans="13:13" x14ac:dyDescent="0.25">
      <c r="M5967" s="1"/>
    </row>
    <row r="5968" spans="13:13" x14ac:dyDescent="0.25">
      <c r="M5968" s="1"/>
    </row>
    <row r="5969" spans="13:13" x14ac:dyDescent="0.25">
      <c r="M5969" s="1"/>
    </row>
    <row r="5970" spans="13:13" x14ac:dyDescent="0.25">
      <c r="M5970" s="1"/>
    </row>
    <row r="5971" spans="13:13" x14ac:dyDescent="0.25">
      <c r="M5971" s="1"/>
    </row>
    <row r="5972" spans="13:13" x14ac:dyDescent="0.25">
      <c r="M5972" s="1"/>
    </row>
    <row r="5973" spans="13:13" x14ac:dyDescent="0.25">
      <c r="M5973" s="1"/>
    </row>
    <row r="5974" spans="13:13" x14ac:dyDescent="0.25">
      <c r="M5974" s="1"/>
    </row>
    <row r="5975" spans="13:13" x14ac:dyDescent="0.25">
      <c r="M5975" s="1"/>
    </row>
    <row r="5976" spans="13:13" x14ac:dyDescent="0.25">
      <c r="M5976" s="1"/>
    </row>
    <row r="5977" spans="13:13" x14ac:dyDescent="0.25">
      <c r="M5977" s="1"/>
    </row>
    <row r="5978" spans="13:13" x14ac:dyDescent="0.25">
      <c r="M5978" s="1"/>
    </row>
    <row r="5979" spans="13:13" x14ac:dyDescent="0.25">
      <c r="M5979" s="1"/>
    </row>
    <row r="5980" spans="13:13" x14ac:dyDescent="0.25">
      <c r="M5980" s="1"/>
    </row>
    <row r="5981" spans="13:13" x14ac:dyDescent="0.25">
      <c r="M5981" s="1"/>
    </row>
    <row r="5982" spans="13:13" x14ac:dyDescent="0.25">
      <c r="M5982" s="1"/>
    </row>
    <row r="5983" spans="13:13" x14ac:dyDescent="0.25">
      <c r="M5983" s="1"/>
    </row>
    <row r="5984" spans="13:13" x14ac:dyDescent="0.25">
      <c r="M5984" s="1"/>
    </row>
    <row r="5985" spans="13:13" x14ac:dyDescent="0.25">
      <c r="M5985" s="1"/>
    </row>
    <row r="5986" spans="13:13" x14ac:dyDescent="0.25">
      <c r="M5986" s="1"/>
    </row>
    <row r="5987" spans="13:13" x14ac:dyDescent="0.25">
      <c r="M5987" s="1"/>
    </row>
    <row r="5988" spans="13:13" x14ac:dyDescent="0.25">
      <c r="M5988" s="1"/>
    </row>
    <row r="5989" spans="13:13" x14ac:dyDescent="0.25">
      <c r="M5989" s="1"/>
    </row>
    <row r="5990" spans="13:13" x14ac:dyDescent="0.25">
      <c r="M5990" s="1"/>
    </row>
    <row r="5991" spans="13:13" x14ac:dyDescent="0.25">
      <c r="M5991" s="1"/>
    </row>
    <row r="5992" spans="13:13" x14ac:dyDescent="0.25">
      <c r="M5992" s="1"/>
    </row>
    <row r="5993" spans="13:13" x14ac:dyDescent="0.25">
      <c r="M5993" s="1"/>
    </row>
    <row r="5994" spans="13:13" x14ac:dyDescent="0.25">
      <c r="M5994" s="1"/>
    </row>
    <row r="5995" spans="13:13" x14ac:dyDescent="0.25">
      <c r="M5995" s="1"/>
    </row>
    <row r="5996" spans="13:13" x14ac:dyDescent="0.25">
      <c r="M5996" s="1"/>
    </row>
    <row r="5997" spans="13:13" x14ac:dyDescent="0.25">
      <c r="M5997" s="1"/>
    </row>
    <row r="5998" spans="13:13" x14ac:dyDescent="0.25">
      <c r="M5998" s="1"/>
    </row>
    <row r="5999" spans="13:13" x14ac:dyDescent="0.25">
      <c r="M5999" s="1"/>
    </row>
    <row r="6000" spans="13:13" x14ac:dyDescent="0.25">
      <c r="M6000" s="1"/>
    </row>
    <row r="6001" spans="13:13" x14ac:dyDescent="0.25">
      <c r="M6001" s="1"/>
    </row>
    <row r="6002" spans="13:13" x14ac:dyDescent="0.25">
      <c r="M6002" s="1"/>
    </row>
    <row r="6003" spans="13:13" x14ac:dyDescent="0.25">
      <c r="M6003" s="1"/>
    </row>
    <row r="6004" spans="13:13" x14ac:dyDescent="0.25">
      <c r="M6004" s="1"/>
    </row>
    <row r="6005" spans="13:13" x14ac:dyDescent="0.25">
      <c r="M6005" s="1"/>
    </row>
    <row r="6006" spans="13:13" x14ac:dyDescent="0.25">
      <c r="M6006" s="1"/>
    </row>
    <row r="6007" spans="13:13" x14ac:dyDescent="0.25">
      <c r="M6007" s="1"/>
    </row>
    <row r="6008" spans="13:13" x14ac:dyDescent="0.25">
      <c r="M6008" s="1"/>
    </row>
    <row r="6009" spans="13:13" x14ac:dyDescent="0.25">
      <c r="M6009" s="1"/>
    </row>
    <row r="6010" spans="13:13" x14ac:dyDescent="0.25">
      <c r="M6010" s="1"/>
    </row>
    <row r="6011" spans="13:13" x14ac:dyDescent="0.25">
      <c r="M6011" s="1"/>
    </row>
    <row r="6012" spans="13:13" x14ac:dyDescent="0.25">
      <c r="M6012" s="1"/>
    </row>
    <row r="6013" spans="13:13" x14ac:dyDescent="0.25">
      <c r="M6013" s="1"/>
    </row>
    <row r="6014" spans="13:13" x14ac:dyDescent="0.25">
      <c r="M6014" s="1"/>
    </row>
    <row r="6015" spans="13:13" x14ac:dyDescent="0.25">
      <c r="M6015" s="1"/>
    </row>
    <row r="6016" spans="13:13" x14ac:dyDescent="0.25">
      <c r="M6016" s="1"/>
    </row>
    <row r="6017" spans="13:13" x14ac:dyDescent="0.25">
      <c r="M6017" s="1"/>
    </row>
    <row r="6018" spans="13:13" x14ac:dyDescent="0.25">
      <c r="M6018" s="1"/>
    </row>
    <row r="6019" spans="13:13" x14ac:dyDescent="0.25">
      <c r="M6019" s="1"/>
    </row>
    <row r="6020" spans="13:13" x14ac:dyDescent="0.25">
      <c r="M6020" s="1"/>
    </row>
    <row r="6021" spans="13:13" x14ac:dyDescent="0.25">
      <c r="M6021" s="1"/>
    </row>
    <row r="6022" spans="13:13" x14ac:dyDescent="0.25">
      <c r="M6022" s="1"/>
    </row>
    <row r="6023" spans="13:13" x14ac:dyDescent="0.25">
      <c r="M6023" s="1"/>
    </row>
    <row r="6024" spans="13:13" x14ac:dyDescent="0.25">
      <c r="M6024" s="1"/>
    </row>
    <row r="6025" spans="13:13" x14ac:dyDescent="0.25">
      <c r="M6025" s="1"/>
    </row>
    <row r="6026" spans="13:13" x14ac:dyDescent="0.25">
      <c r="M6026" s="1"/>
    </row>
    <row r="6027" spans="13:13" x14ac:dyDescent="0.25">
      <c r="M6027" s="1"/>
    </row>
    <row r="6028" spans="13:13" x14ac:dyDescent="0.25">
      <c r="M6028" s="1"/>
    </row>
    <row r="6029" spans="13:13" x14ac:dyDescent="0.25">
      <c r="M6029" s="1"/>
    </row>
    <row r="6030" spans="13:13" x14ac:dyDescent="0.25">
      <c r="M6030" s="1"/>
    </row>
    <row r="6031" spans="13:13" x14ac:dyDescent="0.25">
      <c r="M6031" s="1"/>
    </row>
    <row r="6032" spans="13:13" x14ac:dyDescent="0.25">
      <c r="M6032" s="1"/>
    </row>
    <row r="6033" spans="13:13" x14ac:dyDescent="0.25">
      <c r="M6033" s="1"/>
    </row>
    <row r="6034" spans="13:13" x14ac:dyDescent="0.25">
      <c r="M6034" s="1"/>
    </row>
    <row r="6035" spans="13:13" x14ac:dyDescent="0.25">
      <c r="M6035" s="1"/>
    </row>
    <row r="6036" spans="13:13" x14ac:dyDescent="0.25">
      <c r="M6036" s="1"/>
    </row>
    <row r="6037" spans="13:13" x14ac:dyDescent="0.25">
      <c r="M6037" s="1"/>
    </row>
    <row r="6038" spans="13:13" x14ac:dyDescent="0.25">
      <c r="M6038" s="1"/>
    </row>
    <row r="6039" spans="13:13" x14ac:dyDescent="0.25">
      <c r="M6039" s="1"/>
    </row>
    <row r="6040" spans="13:13" x14ac:dyDescent="0.25">
      <c r="M6040" s="1"/>
    </row>
    <row r="6041" spans="13:13" x14ac:dyDescent="0.25">
      <c r="M6041" s="1"/>
    </row>
    <row r="6042" spans="13:13" x14ac:dyDescent="0.25">
      <c r="M6042" s="1"/>
    </row>
    <row r="6043" spans="13:13" x14ac:dyDescent="0.25">
      <c r="M6043" s="1"/>
    </row>
    <row r="6044" spans="13:13" x14ac:dyDescent="0.25">
      <c r="M6044" s="1"/>
    </row>
    <row r="6045" spans="13:13" x14ac:dyDescent="0.25">
      <c r="M6045" s="1"/>
    </row>
    <row r="6046" spans="13:13" x14ac:dyDescent="0.25">
      <c r="M6046" s="1"/>
    </row>
    <row r="6047" spans="13:13" x14ac:dyDescent="0.25">
      <c r="M6047" s="1"/>
    </row>
    <row r="6048" spans="13:13" x14ac:dyDescent="0.25">
      <c r="M6048" s="1"/>
    </row>
    <row r="6049" spans="13:13" x14ac:dyDescent="0.25">
      <c r="M6049" s="1"/>
    </row>
    <row r="6050" spans="13:13" x14ac:dyDescent="0.25">
      <c r="M6050" s="1"/>
    </row>
    <row r="6051" spans="13:13" x14ac:dyDescent="0.25">
      <c r="M6051" s="1"/>
    </row>
    <row r="6052" spans="13:13" x14ac:dyDescent="0.25">
      <c r="M6052" s="1"/>
    </row>
    <row r="6053" spans="13:13" x14ac:dyDescent="0.25">
      <c r="M6053" s="1"/>
    </row>
    <row r="6054" spans="13:13" x14ac:dyDescent="0.25">
      <c r="M6054" s="1"/>
    </row>
    <row r="6055" spans="13:13" x14ac:dyDescent="0.25">
      <c r="M6055" s="1"/>
    </row>
    <row r="6056" spans="13:13" x14ac:dyDescent="0.25">
      <c r="M6056" s="1"/>
    </row>
    <row r="6057" spans="13:13" x14ac:dyDescent="0.25">
      <c r="M6057" s="1"/>
    </row>
    <row r="6058" spans="13:13" x14ac:dyDescent="0.25">
      <c r="M6058" s="1"/>
    </row>
    <row r="6059" spans="13:13" x14ac:dyDescent="0.25">
      <c r="M6059" s="1"/>
    </row>
    <row r="6060" spans="13:13" x14ac:dyDescent="0.25">
      <c r="M6060" s="1"/>
    </row>
    <row r="6061" spans="13:13" x14ac:dyDescent="0.25">
      <c r="M6061" s="1"/>
    </row>
    <row r="6062" spans="13:13" x14ac:dyDescent="0.25">
      <c r="M6062" s="1"/>
    </row>
    <row r="6063" spans="13:13" x14ac:dyDescent="0.25">
      <c r="M6063" s="1"/>
    </row>
    <row r="6064" spans="13:13" x14ac:dyDescent="0.25">
      <c r="M6064" s="1"/>
    </row>
    <row r="6065" spans="13:13" x14ac:dyDescent="0.25">
      <c r="M6065" s="1"/>
    </row>
    <row r="6066" spans="13:13" x14ac:dyDescent="0.25">
      <c r="M6066" s="1"/>
    </row>
    <row r="6067" spans="13:13" x14ac:dyDescent="0.25">
      <c r="M6067" s="1"/>
    </row>
    <row r="6068" spans="13:13" x14ac:dyDescent="0.25">
      <c r="M6068" s="1"/>
    </row>
    <row r="6069" spans="13:13" x14ac:dyDescent="0.25">
      <c r="M6069" s="1"/>
    </row>
    <row r="6070" spans="13:13" x14ac:dyDescent="0.25">
      <c r="M6070" s="1"/>
    </row>
    <row r="6071" spans="13:13" x14ac:dyDescent="0.25">
      <c r="M6071" s="1"/>
    </row>
    <row r="6072" spans="13:13" x14ac:dyDescent="0.25">
      <c r="M6072" s="1"/>
    </row>
    <row r="6073" spans="13:13" x14ac:dyDescent="0.25">
      <c r="M6073" s="1"/>
    </row>
    <row r="6074" spans="13:13" x14ac:dyDescent="0.25">
      <c r="M6074" s="1"/>
    </row>
    <row r="6075" spans="13:13" x14ac:dyDescent="0.25">
      <c r="M6075" s="1"/>
    </row>
    <row r="6076" spans="13:13" x14ac:dyDescent="0.25">
      <c r="M6076" s="1"/>
    </row>
    <row r="6077" spans="13:13" x14ac:dyDescent="0.25">
      <c r="M6077" s="1"/>
    </row>
    <row r="6078" spans="13:13" x14ac:dyDescent="0.25">
      <c r="M6078" s="1"/>
    </row>
    <row r="6079" spans="13:13" x14ac:dyDescent="0.25">
      <c r="M6079" s="1"/>
    </row>
    <row r="6080" spans="13:13" x14ac:dyDescent="0.25">
      <c r="M6080" s="1"/>
    </row>
    <row r="6081" spans="13:13" x14ac:dyDescent="0.25">
      <c r="M6081" s="1"/>
    </row>
    <row r="6082" spans="13:13" x14ac:dyDescent="0.25">
      <c r="M6082" s="1"/>
    </row>
    <row r="6083" spans="13:13" x14ac:dyDescent="0.25">
      <c r="M6083" s="1"/>
    </row>
    <row r="6084" spans="13:13" x14ac:dyDescent="0.25">
      <c r="M6084" s="1"/>
    </row>
    <row r="6085" spans="13:13" x14ac:dyDescent="0.25">
      <c r="M6085" s="1"/>
    </row>
    <row r="6086" spans="13:13" x14ac:dyDescent="0.25">
      <c r="M6086" s="1"/>
    </row>
    <row r="6087" spans="13:13" x14ac:dyDescent="0.25">
      <c r="M6087" s="1"/>
    </row>
    <row r="6088" spans="13:13" x14ac:dyDescent="0.25">
      <c r="M6088" s="1"/>
    </row>
    <row r="6089" spans="13:13" x14ac:dyDescent="0.25">
      <c r="M6089" s="1"/>
    </row>
    <row r="6090" spans="13:13" x14ac:dyDescent="0.25">
      <c r="M6090" s="1"/>
    </row>
    <row r="6091" spans="13:13" x14ac:dyDescent="0.25">
      <c r="M6091" s="1"/>
    </row>
    <row r="6092" spans="13:13" x14ac:dyDescent="0.25">
      <c r="M6092" s="1"/>
    </row>
    <row r="6093" spans="13:13" x14ac:dyDescent="0.25">
      <c r="M6093" s="1"/>
    </row>
    <row r="6094" spans="13:13" x14ac:dyDescent="0.25">
      <c r="M6094" s="1"/>
    </row>
    <row r="6095" spans="13:13" x14ac:dyDescent="0.25">
      <c r="M6095" s="1"/>
    </row>
    <row r="6096" spans="13:13" x14ac:dyDescent="0.25">
      <c r="M6096" s="1"/>
    </row>
    <row r="6097" spans="13:13" x14ac:dyDescent="0.25">
      <c r="M6097" s="1"/>
    </row>
    <row r="6098" spans="13:13" x14ac:dyDescent="0.25">
      <c r="M6098" s="1"/>
    </row>
    <row r="6099" spans="13:13" x14ac:dyDescent="0.25">
      <c r="M6099" s="1"/>
    </row>
    <row r="6100" spans="13:13" x14ac:dyDescent="0.25">
      <c r="M6100" s="1"/>
    </row>
    <row r="6101" spans="13:13" x14ac:dyDescent="0.25">
      <c r="M6101" s="1"/>
    </row>
    <row r="6102" spans="13:13" x14ac:dyDescent="0.25">
      <c r="M6102" s="1"/>
    </row>
    <row r="6103" spans="13:13" x14ac:dyDescent="0.25">
      <c r="M6103" s="1"/>
    </row>
    <row r="6104" spans="13:13" x14ac:dyDescent="0.25">
      <c r="M6104" s="1"/>
    </row>
    <row r="6105" spans="13:13" x14ac:dyDescent="0.25">
      <c r="M6105" s="1"/>
    </row>
    <row r="6106" spans="13:13" x14ac:dyDescent="0.25">
      <c r="M6106" s="1"/>
    </row>
    <row r="6107" spans="13:13" x14ac:dyDescent="0.25">
      <c r="M6107" s="1"/>
    </row>
    <row r="6108" spans="13:13" x14ac:dyDescent="0.25">
      <c r="M6108" s="1"/>
    </row>
    <row r="6109" spans="13:13" x14ac:dyDescent="0.25">
      <c r="M6109" s="1"/>
    </row>
    <row r="6110" spans="13:13" x14ac:dyDescent="0.25">
      <c r="M6110" s="1"/>
    </row>
    <row r="6111" spans="13:13" x14ac:dyDescent="0.25">
      <c r="M6111" s="1"/>
    </row>
    <row r="6112" spans="13:13" x14ac:dyDescent="0.25">
      <c r="M6112" s="1"/>
    </row>
    <row r="6113" spans="13:13" x14ac:dyDescent="0.25">
      <c r="M6113" s="1"/>
    </row>
    <row r="6114" spans="13:13" x14ac:dyDescent="0.25">
      <c r="M6114" s="1"/>
    </row>
    <row r="6115" spans="13:13" x14ac:dyDescent="0.25">
      <c r="M6115" s="1"/>
    </row>
    <row r="6116" spans="13:13" x14ac:dyDescent="0.25">
      <c r="M6116" s="1"/>
    </row>
    <row r="6117" spans="13:13" x14ac:dyDescent="0.25">
      <c r="M6117" s="1"/>
    </row>
    <row r="6118" spans="13:13" x14ac:dyDescent="0.25">
      <c r="M6118" s="1"/>
    </row>
    <row r="6119" spans="13:13" x14ac:dyDescent="0.25">
      <c r="M6119" s="1"/>
    </row>
    <row r="6120" spans="13:13" x14ac:dyDescent="0.25">
      <c r="M6120" s="1"/>
    </row>
    <row r="6121" spans="13:13" x14ac:dyDescent="0.25">
      <c r="M6121" s="1"/>
    </row>
    <row r="6122" spans="13:13" x14ac:dyDescent="0.25">
      <c r="M6122" s="1"/>
    </row>
    <row r="6123" spans="13:13" x14ac:dyDescent="0.25">
      <c r="M6123" s="1"/>
    </row>
    <row r="6124" spans="13:13" x14ac:dyDescent="0.25">
      <c r="M6124" s="1"/>
    </row>
    <row r="6125" spans="13:13" x14ac:dyDescent="0.25">
      <c r="M6125" s="1"/>
    </row>
    <row r="6126" spans="13:13" x14ac:dyDescent="0.25">
      <c r="M6126" s="1"/>
    </row>
    <row r="6127" spans="13:13" x14ac:dyDescent="0.25">
      <c r="M6127" s="1"/>
    </row>
    <row r="6128" spans="13:13" x14ac:dyDescent="0.25">
      <c r="M6128" s="1"/>
    </row>
    <row r="6129" spans="13:13" x14ac:dyDescent="0.25">
      <c r="M6129" s="1"/>
    </row>
    <row r="6130" spans="13:13" x14ac:dyDescent="0.25">
      <c r="M6130" s="1"/>
    </row>
    <row r="6131" spans="13:13" x14ac:dyDescent="0.25">
      <c r="M6131" s="1"/>
    </row>
    <row r="6132" spans="13:13" x14ac:dyDescent="0.25">
      <c r="M6132" s="1"/>
    </row>
    <row r="6133" spans="13:13" x14ac:dyDescent="0.25">
      <c r="M6133" s="1"/>
    </row>
    <row r="6134" spans="13:13" x14ac:dyDescent="0.25">
      <c r="M6134" s="1"/>
    </row>
    <row r="6135" spans="13:13" x14ac:dyDescent="0.25">
      <c r="M6135" s="1"/>
    </row>
    <row r="6136" spans="13:13" x14ac:dyDescent="0.25">
      <c r="M6136" s="1"/>
    </row>
    <row r="6137" spans="13:13" x14ac:dyDescent="0.25">
      <c r="M6137" s="1"/>
    </row>
    <row r="6138" spans="13:13" x14ac:dyDescent="0.25">
      <c r="M6138" s="1"/>
    </row>
    <row r="6139" spans="13:13" x14ac:dyDescent="0.25">
      <c r="M6139" s="1"/>
    </row>
    <row r="6140" spans="13:13" x14ac:dyDescent="0.25">
      <c r="M6140" s="1"/>
    </row>
    <row r="6141" spans="13:13" x14ac:dyDescent="0.25">
      <c r="M6141" s="1"/>
    </row>
    <row r="6142" spans="13:13" x14ac:dyDescent="0.25">
      <c r="M6142" s="1"/>
    </row>
    <row r="6143" spans="13:13" x14ac:dyDescent="0.25">
      <c r="M6143" s="1"/>
    </row>
    <row r="6144" spans="13:13" x14ac:dyDescent="0.25">
      <c r="M6144" s="1"/>
    </row>
    <row r="6145" spans="13:13" x14ac:dyDescent="0.25">
      <c r="M6145" s="1"/>
    </row>
    <row r="6146" spans="13:13" x14ac:dyDescent="0.25">
      <c r="M6146" s="1"/>
    </row>
    <row r="6147" spans="13:13" x14ac:dyDescent="0.25">
      <c r="M6147" s="1"/>
    </row>
    <row r="6148" spans="13:13" x14ac:dyDescent="0.25">
      <c r="M6148" s="1"/>
    </row>
    <row r="6149" spans="13:13" x14ac:dyDescent="0.25">
      <c r="M6149" s="1"/>
    </row>
    <row r="6150" spans="13:13" x14ac:dyDescent="0.25">
      <c r="M6150" s="1"/>
    </row>
    <row r="6151" spans="13:13" x14ac:dyDescent="0.25">
      <c r="M6151" s="1"/>
    </row>
    <row r="6152" spans="13:13" x14ac:dyDescent="0.25">
      <c r="M6152" s="1"/>
    </row>
    <row r="6153" spans="13:13" x14ac:dyDescent="0.25">
      <c r="M6153" s="1"/>
    </row>
    <row r="6154" spans="13:13" x14ac:dyDescent="0.25">
      <c r="M6154" s="1"/>
    </row>
    <row r="6155" spans="13:13" x14ac:dyDescent="0.25">
      <c r="M6155" s="1"/>
    </row>
    <row r="6156" spans="13:13" x14ac:dyDescent="0.25">
      <c r="M6156" s="1"/>
    </row>
    <row r="6157" spans="13:13" x14ac:dyDescent="0.25">
      <c r="M6157" s="1"/>
    </row>
    <row r="6158" spans="13:13" x14ac:dyDescent="0.25">
      <c r="M6158" s="1"/>
    </row>
    <row r="6159" spans="13:13" x14ac:dyDescent="0.25">
      <c r="M6159" s="1"/>
    </row>
    <row r="6160" spans="13:13" x14ac:dyDescent="0.25">
      <c r="M6160" s="1"/>
    </row>
    <row r="6161" spans="13:13" x14ac:dyDescent="0.25">
      <c r="M6161" s="1"/>
    </row>
    <row r="6162" spans="13:13" x14ac:dyDescent="0.25">
      <c r="M6162" s="1"/>
    </row>
    <row r="6163" spans="13:13" x14ac:dyDescent="0.25">
      <c r="M6163" s="1"/>
    </row>
    <row r="6164" spans="13:13" x14ac:dyDescent="0.25">
      <c r="M6164" s="1"/>
    </row>
    <row r="6165" spans="13:13" x14ac:dyDescent="0.25">
      <c r="M6165" s="1"/>
    </row>
    <row r="6166" spans="13:13" x14ac:dyDescent="0.25">
      <c r="M6166" s="1"/>
    </row>
    <row r="6167" spans="13:13" x14ac:dyDescent="0.25">
      <c r="M6167" s="1"/>
    </row>
    <row r="6168" spans="13:13" x14ac:dyDescent="0.25">
      <c r="M6168" s="1"/>
    </row>
    <row r="6169" spans="13:13" x14ac:dyDescent="0.25">
      <c r="M6169" s="1"/>
    </row>
    <row r="6170" spans="13:13" x14ac:dyDescent="0.25">
      <c r="M6170" s="1"/>
    </row>
    <row r="6171" spans="13:13" x14ac:dyDescent="0.25">
      <c r="M6171" s="1"/>
    </row>
    <row r="6172" spans="13:13" x14ac:dyDescent="0.25">
      <c r="M6172" s="1"/>
    </row>
    <row r="6173" spans="13:13" x14ac:dyDescent="0.25">
      <c r="M6173" s="1"/>
    </row>
    <row r="6174" spans="13:13" x14ac:dyDescent="0.25">
      <c r="M6174" s="1"/>
    </row>
    <row r="6175" spans="13:13" x14ac:dyDescent="0.25">
      <c r="M6175" s="1"/>
    </row>
    <row r="6176" spans="13:13" x14ac:dyDescent="0.25">
      <c r="M6176" s="1"/>
    </row>
    <row r="6177" spans="13:13" x14ac:dyDescent="0.25">
      <c r="M6177" s="1"/>
    </row>
    <row r="6178" spans="13:13" x14ac:dyDescent="0.25">
      <c r="M6178" s="1"/>
    </row>
    <row r="6179" spans="13:13" x14ac:dyDescent="0.25">
      <c r="M6179" s="1"/>
    </row>
    <row r="6180" spans="13:13" x14ac:dyDescent="0.25">
      <c r="M6180" s="1"/>
    </row>
    <row r="6181" spans="13:13" x14ac:dyDescent="0.25">
      <c r="M6181" s="1"/>
    </row>
    <row r="6182" spans="13:13" x14ac:dyDescent="0.25">
      <c r="M6182" s="1"/>
    </row>
    <row r="6183" spans="13:13" x14ac:dyDescent="0.25">
      <c r="M6183" s="1"/>
    </row>
    <row r="6184" spans="13:13" x14ac:dyDescent="0.25">
      <c r="M6184" s="1"/>
    </row>
    <row r="6185" spans="13:13" x14ac:dyDescent="0.25">
      <c r="M6185" s="1"/>
    </row>
    <row r="6186" spans="13:13" x14ac:dyDescent="0.25">
      <c r="M6186" s="1"/>
    </row>
    <row r="6187" spans="13:13" x14ac:dyDescent="0.25">
      <c r="M6187" s="1"/>
    </row>
    <row r="6188" spans="13:13" x14ac:dyDescent="0.25">
      <c r="M6188" s="1"/>
    </row>
    <row r="6189" spans="13:13" x14ac:dyDescent="0.25">
      <c r="M6189" s="1"/>
    </row>
    <row r="6190" spans="13:13" x14ac:dyDescent="0.25">
      <c r="M6190" s="1"/>
    </row>
    <row r="6191" spans="13:13" x14ac:dyDescent="0.25">
      <c r="M6191" s="1"/>
    </row>
    <row r="6192" spans="13:13" x14ac:dyDescent="0.25">
      <c r="M6192" s="1"/>
    </row>
    <row r="6193" spans="13:13" x14ac:dyDescent="0.25">
      <c r="M6193" s="1"/>
    </row>
    <row r="6194" spans="13:13" x14ac:dyDescent="0.25">
      <c r="M6194" s="1"/>
    </row>
    <row r="6195" spans="13:13" x14ac:dyDescent="0.25">
      <c r="M6195" s="1"/>
    </row>
    <row r="6196" spans="13:13" x14ac:dyDescent="0.25">
      <c r="M6196" s="1"/>
    </row>
    <row r="6197" spans="13:13" x14ac:dyDescent="0.25">
      <c r="M6197" s="1"/>
    </row>
    <row r="6198" spans="13:13" x14ac:dyDescent="0.25">
      <c r="M6198" s="1"/>
    </row>
    <row r="6199" spans="13:13" x14ac:dyDescent="0.25">
      <c r="M6199" s="1"/>
    </row>
    <row r="6200" spans="13:13" x14ac:dyDescent="0.25">
      <c r="M6200" s="1"/>
    </row>
    <row r="6201" spans="13:13" x14ac:dyDescent="0.25">
      <c r="M6201" s="1"/>
    </row>
    <row r="6202" spans="13:13" x14ac:dyDescent="0.25">
      <c r="M6202" s="1"/>
    </row>
    <row r="6203" spans="13:13" x14ac:dyDescent="0.25">
      <c r="M6203" s="1"/>
    </row>
    <row r="6204" spans="13:13" x14ac:dyDescent="0.25">
      <c r="M6204" s="1"/>
    </row>
    <row r="6205" spans="13:13" x14ac:dyDescent="0.25">
      <c r="M6205" s="1"/>
    </row>
    <row r="6206" spans="13:13" x14ac:dyDescent="0.25">
      <c r="M6206" s="1"/>
    </row>
    <row r="6207" spans="13:13" x14ac:dyDescent="0.25">
      <c r="M6207" s="1"/>
    </row>
    <row r="6208" spans="13:13" x14ac:dyDescent="0.25">
      <c r="M6208" s="1"/>
    </row>
    <row r="6209" spans="13:13" x14ac:dyDescent="0.25">
      <c r="M6209" s="1"/>
    </row>
    <row r="6210" spans="13:13" x14ac:dyDescent="0.25">
      <c r="M6210" s="1"/>
    </row>
    <row r="6211" spans="13:13" x14ac:dyDescent="0.25">
      <c r="M6211" s="1"/>
    </row>
    <row r="6212" spans="13:13" x14ac:dyDescent="0.25">
      <c r="M6212" s="1"/>
    </row>
    <row r="6213" spans="13:13" x14ac:dyDescent="0.25">
      <c r="M6213" s="1"/>
    </row>
    <row r="6214" spans="13:13" x14ac:dyDescent="0.25">
      <c r="M6214" s="1"/>
    </row>
    <row r="6215" spans="13:13" x14ac:dyDescent="0.25">
      <c r="M6215" s="1"/>
    </row>
    <row r="6216" spans="13:13" x14ac:dyDescent="0.25">
      <c r="M6216" s="1"/>
    </row>
    <row r="6217" spans="13:13" x14ac:dyDescent="0.25">
      <c r="M6217" s="1"/>
    </row>
    <row r="6218" spans="13:13" x14ac:dyDescent="0.25">
      <c r="M6218" s="1"/>
    </row>
    <row r="6219" spans="13:13" x14ac:dyDescent="0.25">
      <c r="M6219" s="1"/>
    </row>
    <row r="6220" spans="13:13" x14ac:dyDescent="0.25">
      <c r="M6220" s="1"/>
    </row>
    <row r="6221" spans="13:13" x14ac:dyDescent="0.25">
      <c r="M6221" s="1"/>
    </row>
    <row r="6222" spans="13:13" x14ac:dyDescent="0.25">
      <c r="M6222" s="1"/>
    </row>
    <row r="6223" spans="13:13" x14ac:dyDescent="0.25">
      <c r="M6223" s="1"/>
    </row>
    <row r="6224" spans="13:13" x14ac:dyDescent="0.25">
      <c r="M6224" s="1"/>
    </row>
    <row r="6225" spans="13:13" x14ac:dyDescent="0.25">
      <c r="M6225" s="1"/>
    </row>
    <row r="6226" spans="13:13" x14ac:dyDescent="0.25">
      <c r="M6226" s="1"/>
    </row>
    <row r="6227" spans="13:13" x14ac:dyDescent="0.25">
      <c r="M6227" s="1"/>
    </row>
    <row r="6228" spans="13:13" x14ac:dyDescent="0.25">
      <c r="M6228" s="1"/>
    </row>
    <row r="6229" spans="13:13" x14ac:dyDescent="0.25">
      <c r="M6229" s="1"/>
    </row>
    <row r="6230" spans="13:13" x14ac:dyDescent="0.25">
      <c r="M6230" s="1"/>
    </row>
    <row r="6231" spans="13:13" x14ac:dyDescent="0.25">
      <c r="M6231" s="1"/>
    </row>
    <row r="6232" spans="13:13" x14ac:dyDescent="0.25">
      <c r="M6232" s="1"/>
    </row>
    <row r="6233" spans="13:13" x14ac:dyDescent="0.25">
      <c r="M6233" s="1"/>
    </row>
    <row r="6234" spans="13:13" x14ac:dyDescent="0.25">
      <c r="M6234" s="1"/>
    </row>
    <row r="6235" spans="13:13" x14ac:dyDescent="0.25">
      <c r="M6235" s="1"/>
    </row>
    <row r="6236" spans="13:13" x14ac:dyDescent="0.25">
      <c r="M6236" s="1"/>
    </row>
    <row r="6237" spans="13:13" x14ac:dyDescent="0.25">
      <c r="M6237" s="1"/>
    </row>
    <row r="6238" spans="13:13" x14ac:dyDescent="0.25">
      <c r="M6238" s="1"/>
    </row>
    <row r="6239" spans="13:13" x14ac:dyDescent="0.25">
      <c r="M6239" s="1"/>
    </row>
    <row r="6240" spans="13:13" x14ac:dyDescent="0.25">
      <c r="M6240" s="1"/>
    </row>
    <row r="6241" spans="13:13" x14ac:dyDescent="0.25">
      <c r="M6241" s="1"/>
    </row>
    <row r="6242" spans="13:13" x14ac:dyDescent="0.25">
      <c r="M6242" s="1"/>
    </row>
    <row r="6243" spans="13:13" x14ac:dyDescent="0.25">
      <c r="M6243" s="1"/>
    </row>
    <row r="6244" spans="13:13" x14ac:dyDescent="0.25">
      <c r="M6244" s="1"/>
    </row>
    <row r="6245" spans="13:13" x14ac:dyDescent="0.25">
      <c r="M6245" s="1"/>
    </row>
    <row r="6246" spans="13:13" x14ac:dyDescent="0.25">
      <c r="M6246" s="1"/>
    </row>
    <row r="6247" spans="13:13" x14ac:dyDescent="0.25">
      <c r="M6247" s="1"/>
    </row>
    <row r="6248" spans="13:13" x14ac:dyDescent="0.25">
      <c r="M6248" s="1"/>
    </row>
    <row r="6249" spans="13:13" x14ac:dyDescent="0.25">
      <c r="M6249" s="1"/>
    </row>
    <row r="6250" spans="13:13" x14ac:dyDescent="0.25">
      <c r="M6250" s="1"/>
    </row>
    <row r="6251" spans="13:13" x14ac:dyDescent="0.25">
      <c r="M6251" s="1"/>
    </row>
    <row r="6252" spans="13:13" x14ac:dyDescent="0.25">
      <c r="M6252" s="1"/>
    </row>
    <row r="6253" spans="13:13" x14ac:dyDescent="0.25">
      <c r="M6253" s="1"/>
    </row>
    <row r="6254" spans="13:13" x14ac:dyDescent="0.25">
      <c r="M6254" s="1"/>
    </row>
    <row r="6255" spans="13:13" x14ac:dyDescent="0.25">
      <c r="M6255" s="1"/>
    </row>
    <row r="6256" spans="13:13" x14ac:dyDescent="0.25">
      <c r="M6256" s="1"/>
    </row>
    <row r="6257" spans="13:13" x14ac:dyDescent="0.25">
      <c r="M6257" s="1"/>
    </row>
    <row r="6258" spans="13:13" x14ac:dyDescent="0.25">
      <c r="M6258" s="1"/>
    </row>
    <row r="6259" spans="13:13" x14ac:dyDescent="0.25">
      <c r="M6259" s="1"/>
    </row>
    <row r="6260" spans="13:13" x14ac:dyDescent="0.25">
      <c r="M6260" s="1"/>
    </row>
    <row r="6261" spans="13:13" x14ac:dyDescent="0.25">
      <c r="M6261" s="1"/>
    </row>
    <row r="6262" spans="13:13" x14ac:dyDescent="0.25">
      <c r="M6262" s="1"/>
    </row>
    <row r="6263" spans="13:13" x14ac:dyDescent="0.25">
      <c r="M6263" s="1"/>
    </row>
    <row r="6264" spans="13:13" x14ac:dyDescent="0.25">
      <c r="M6264" s="1"/>
    </row>
    <row r="6265" spans="13:13" x14ac:dyDescent="0.25">
      <c r="M6265" s="1"/>
    </row>
    <row r="6266" spans="13:13" x14ac:dyDescent="0.25">
      <c r="M6266" s="1"/>
    </row>
    <row r="6267" spans="13:13" x14ac:dyDescent="0.25">
      <c r="M6267" s="1"/>
    </row>
    <row r="6268" spans="13:13" x14ac:dyDescent="0.25">
      <c r="M6268" s="1"/>
    </row>
    <row r="6269" spans="13:13" x14ac:dyDescent="0.25">
      <c r="M6269" s="1"/>
    </row>
    <row r="6270" spans="13:13" x14ac:dyDescent="0.25">
      <c r="M6270" s="1"/>
    </row>
    <row r="6271" spans="13:13" x14ac:dyDescent="0.25">
      <c r="M6271" s="1"/>
    </row>
    <row r="6272" spans="13:13" x14ac:dyDescent="0.25">
      <c r="M6272" s="1"/>
    </row>
    <row r="6273" spans="13:13" x14ac:dyDescent="0.25">
      <c r="M6273" s="1"/>
    </row>
    <row r="6274" spans="13:13" x14ac:dyDescent="0.25">
      <c r="M6274" s="1"/>
    </row>
    <row r="6275" spans="13:13" x14ac:dyDescent="0.25">
      <c r="M6275" s="1"/>
    </row>
    <row r="6276" spans="13:13" x14ac:dyDescent="0.25">
      <c r="M6276" s="1"/>
    </row>
    <row r="6277" spans="13:13" x14ac:dyDescent="0.25">
      <c r="M6277" s="1"/>
    </row>
    <row r="6278" spans="13:13" x14ac:dyDescent="0.25">
      <c r="M6278" s="1"/>
    </row>
    <row r="6279" spans="13:13" x14ac:dyDescent="0.25">
      <c r="M6279" s="1"/>
    </row>
    <row r="6280" spans="13:13" x14ac:dyDescent="0.25">
      <c r="M6280" s="1"/>
    </row>
    <row r="6281" spans="13:13" x14ac:dyDescent="0.25">
      <c r="M6281" s="1"/>
    </row>
    <row r="6282" spans="13:13" x14ac:dyDescent="0.25">
      <c r="M6282" s="1"/>
    </row>
    <row r="6283" spans="13:13" x14ac:dyDescent="0.25">
      <c r="M6283" s="1"/>
    </row>
    <row r="6284" spans="13:13" x14ac:dyDescent="0.25">
      <c r="M6284" s="1"/>
    </row>
    <row r="6285" spans="13:13" x14ac:dyDescent="0.25">
      <c r="M6285" s="1"/>
    </row>
    <row r="6286" spans="13:13" x14ac:dyDescent="0.25">
      <c r="M6286" s="1"/>
    </row>
    <row r="6287" spans="13:13" x14ac:dyDescent="0.25">
      <c r="M6287" s="1"/>
    </row>
    <row r="6288" spans="13:13" x14ac:dyDescent="0.25">
      <c r="M6288" s="1"/>
    </row>
    <row r="6289" spans="13:13" x14ac:dyDescent="0.25">
      <c r="M6289" s="1"/>
    </row>
    <row r="6290" spans="13:13" x14ac:dyDescent="0.25">
      <c r="M6290" s="1"/>
    </row>
    <row r="6291" spans="13:13" x14ac:dyDescent="0.25">
      <c r="M6291" s="1"/>
    </row>
    <row r="6292" spans="13:13" x14ac:dyDescent="0.25">
      <c r="M6292" s="1"/>
    </row>
    <row r="6293" spans="13:13" x14ac:dyDescent="0.25">
      <c r="M6293" s="1"/>
    </row>
    <row r="6294" spans="13:13" x14ac:dyDescent="0.25">
      <c r="M6294" s="1"/>
    </row>
    <row r="6295" spans="13:13" x14ac:dyDescent="0.25">
      <c r="M6295" s="1"/>
    </row>
    <row r="6296" spans="13:13" x14ac:dyDescent="0.25">
      <c r="M6296" s="1"/>
    </row>
    <row r="6297" spans="13:13" x14ac:dyDescent="0.25">
      <c r="M6297" s="1"/>
    </row>
    <row r="6298" spans="13:13" x14ac:dyDescent="0.25">
      <c r="M6298" s="1"/>
    </row>
    <row r="6299" spans="13:13" x14ac:dyDescent="0.25">
      <c r="M6299" s="1"/>
    </row>
    <row r="6300" spans="13:13" x14ac:dyDescent="0.25">
      <c r="M6300" s="1"/>
    </row>
    <row r="6301" spans="13:13" x14ac:dyDescent="0.25">
      <c r="M6301" s="1"/>
    </row>
    <row r="6302" spans="13:13" x14ac:dyDescent="0.25">
      <c r="M6302" s="1"/>
    </row>
    <row r="6303" spans="13:13" x14ac:dyDescent="0.25">
      <c r="M6303" s="1"/>
    </row>
    <row r="6304" spans="13:13" x14ac:dyDescent="0.25">
      <c r="M6304" s="1"/>
    </row>
    <row r="6305" spans="13:13" x14ac:dyDescent="0.25">
      <c r="M6305" s="1"/>
    </row>
    <row r="6306" spans="13:13" x14ac:dyDescent="0.25">
      <c r="M6306" s="1"/>
    </row>
    <row r="6307" spans="13:13" x14ac:dyDescent="0.25">
      <c r="M6307" s="1"/>
    </row>
    <row r="6308" spans="13:13" x14ac:dyDescent="0.25">
      <c r="M6308" s="1"/>
    </row>
    <row r="6309" spans="13:13" x14ac:dyDescent="0.25">
      <c r="M6309" s="1"/>
    </row>
    <row r="6310" spans="13:13" x14ac:dyDescent="0.25">
      <c r="M6310" s="1"/>
    </row>
    <row r="6311" spans="13:13" x14ac:dyDescent="0.25">
      <c r="M6311" s="1"/>
    </row>
    <row r="6312" spans="13:13" x14ac:dyDescent="0.25">
      <c r="M6312" s="1"/>
    </row>
    <row r="6313" spans="13:13" x14ac:dyDescent="0.25">
      <c r="M6313" s="1"/>
    </row>
    <row r="6314" spans="13:13" x14ac:dyDescent="0.25">
      <c r="M6314" s="1"/>
    </row>
    <row r="6315" spans="13:13" x14ac:dyDescent="0.25">
      <c r="M6315" s="1"/>
    </row>
    <row r="6316" spans="13:13" x14ac:dyDescent="0.25">
      <c r="M6316" s="1"/>
    </row>
    <row r="6317" spans="13:13" x14ac:dyDescent="0.25">
      <c r="M6317" s="1"/>
    </row>
    <row r="6318" spans="13:13" x14ac:dyDescent="0.25">
      <c r="M6318" s="1"/>
    </row>
    <row r="6319" spans="13:13" x14ac:dyDescent="0.25">
      <c r="M6319" s="1"/>
    </row>
    <row r="6320" spans="13:13" x14ac:dyDescent="0.25">
      <c r="M6320" s="1"/>
    </row>
    <row r="6321" spans="13:13" x14ac:dyDescent="0.25">
      <c r="M6321" s="1"/>
    </row>
    <row r="6322" spans="13:13" x14ac:dyDescent="0.25">
      <c r="M6322" s="1"/>
    </row>
    <row r="6323" spans="13:13" x14ac:dyDescent="0.25">
      <c r="M6323" s="1"/>
    </row>
    <row r="6324" spans="13:13" x14ac:dyDescent="0.25">
      <c r="M6324" s="1"/>
    </row>
    <row r="6325" spans="13:13" x14ac:dyDescent="0.25">
      <c r="M6325" s="1"/>
    </row>
    <row r="6326" spans="13:13" x14ac:dyDescent="0.25">
      <c r="M6326" s="1"/>
    </row>
    <row r="6327" spans="13:13" x14ac:dyDescent="0.25">
      <c r="M6327" s="1"/>
    </row>
    <row r="6328" spans="13:13" x14ac:dyDescent="0.25">
      <c r="M6328" s="1"/>
    </row>
    <row r="6329" spans="13:13" x14ac:dyDescent="0.25">
      <c r="M6329" s="1"/>
    </row>
    <row r="6330" spans="13:13" x14ac:dyDescent="0.25">
      <c r="M6330" s="1"/>
    </row>
    <row r="6331" spans="13:13" x14ac:dyDescent="0.25">
      <c r="M6331" s="1"/>
    </row>
    <row r="6332" spans="13:13" x14ac:dyDescent="0.25">
      <c r="M6332" s="1"/>
    </row>
    <row r="6333" spans="13:13" x14ac:dyDescent="0.25">
      <c r="M6333" s="1"/>
    </row>
    <row r="6334" spans="13:13" x14ac:dyDescent="0.25">
      <c r="M6334" s="1"/>
    </row>
    <row r="6335" spans="13:13" x14ac:dyDescent="0.25">
      <c r="M6335" s="1"/>
    </row>
    <row r="6336" spans="13:13" x14ac:dyDescent="0.25">
      <c r="M6336" s="1"/>
    </row>
    <row r="6337" spans="13:13" x14ac:dyDescent="0.25">
      <c r="M6337" s="1"/>
    </row>
    <row r="6338" spans="13:13" x14ac:dyDescent="0.25">
      <c r="M6338" s="1"/>
    </row>
    <row r="6339" spans="13:13" x14ac:dyDescent="0.25">
      <c r="M6339" s="1"/>
    </row>
    <row r="6340" spans="13:13" x14ac:dyDescent="0.25">
      <c r="M6340" s="1"/>
    </row>
    <row r="6341" spans="13:13" x14ac:dyDescent="0.25">
      <c r="M6341" s="1"/>
    </row>
    <row r="6342" spans="13:13" x14ac:dyDescent="0.25">
      <c r="M6342" s="1"/>
    </row>
    <row r="6343" spans="13:13" x14ac:dyDescent="0.25">
      <c r="M6343" s="1"/>
    </row>
    <row r="6344" spans="13:13" x14ac:dyDescent="0.25">
      <c r="M6344" s="1"/>
    </row>
    <row r="6345" spans="13:13" x14ac:dyDescent="0.25">
      <c r="M6345" s="1"/>
    </row>
    <row r="6346" spans="13:13" x14ac:dyDescent="0.25">
      <c r="M6346" s="1"/>
    </row>
    <row r="6347" spans="13:13" x14ac:dyDescent="0.25">
      <c r="M6347" s="1"/>
    </row>
    <row r="6348" spans="13:13" x14ac:dyDescent="0.25">
      <c r="M6348" s="1"/>
    </row>
    <row r="6349" spans="13:13" x14ac:dyDescent="0.25">
      <c r="M6349" s="1"/>
    </row>
    <row r="6350" spans="13:13" x14ac:dyDescent="0.25">
      <c r="M6350" s="1"/>
    </row>
    <row r="6351" spans="13:13" x14ac:dyDescent="0.25">
      <c r="M6351" s="1"/>
    </row>
    <row r="6352" spans="13:13" x14ac:dyDescent="0.25">
      <c r="M6352" s="1"/>
    </row>
    <row r="6353" spans="13:13" x14ac:dyDescent="0.25">
      <c r="M6353" s="1"/>
    </row>
    <row r="6354" spans="13:13" x14ac:dyDescent="0.25">
      <c r="M6354" s="1"/>
    </row>
    <row r="6355" spans="13:13" x14ac:dyDescent="0.25">
      <c r="M6355" s="1"/>
    </row>
    <row r="6356" spans="13:13" x14ac:dyDescent="0.25">
      <c r="M6356" s="1"/>
    </row>
    <row r="6357" spans="13:13" x14ac:dyDescent="0.25">
      <c r="M6357" s="1"/>
    </row>
    <row r="6358" spans="13:13" x14ac:dyDescent="0.25">
      <c r="M6358" s="1"/>
    </row>
    <row r="6359" spans="13:13" x14ac:dyDescent="0.25">
      <c r="M6359" s="1"/>
    </row>
    <row r="6360" spans="13:13" x14ac:dyDescent="0.25">
      <c r="M6360" s="1"/>
    </row>
    <row r="6361" spans="13:13" x14ac:dyDescent="0.25">
      <c r="M6361" s="1"/>
    </row>
    <row r="6362" spans="13:13" x14ac:dyDescent="0.25">
      <c r="M6362" s="1"/>
    </row>
    <row r="6363" spans="13:13" x14ac:dyDescent="0.25">
      <c r="M6363" s="1"/>
    </row>
    <row r="6364" spans="13:13" x14ac:dyDescent="0.25">
      <c r="M6364" s="1"/>
    </row>
    <row r="6365" spans="13:13" x14ac:dyDescent="0.25">
      <c r="M6365" s="1"/>
    </row>
    <row r="6366" spans="13:13" x14ac:dyDescent="0.25">
      <c r="M6366" s="1"/>
    </row>
    <row r="6367" spans="13:13" x14ac:dyDescent="0.25">
      <c r="M6367" s="1"/>
    </row>
    <row r="6368" spans="13:13" x14ac:dyDescent="0.25">
      <c r="M6368" s="1"/>
    </row>
    <row r="6369" spans="13:13" x14ac:dyDescent="0.25">
      <c r="M6369" s="1"/>
    </row>
    <row r="6370" spans="13:13" x14ac:dyDescent="0.25">
      <c r="M6370" s="1"/>
    </row>
    <row r="6371" spans="13:13" x14ac:dyDescent="0.25">
      <c r="M6371" s="1"/>
    </row>
    <row r="6372" spans="13:13" x14ac:dyDescent="0.25">
      <c r="M6372" s="1"/>
    </row>
    <row r="6373" spans="13:13" x14ac:dyDescent="0.25">
      <c r="M6373" s="1"/>
    </row>
    <row r="6374" spans="13:13" x14ac:dyDescent="0.25">
      <c r="M6374" s="1"/>
    </row>
    <row r="6375" spans="13:13" x14ac:dyDescent="0.25">
      <c r="M6375" s="1"/>
    </row>
    <row r="6376" spans="13:13" x14ac:dyDescent="0.25">
      <c r="M6376" s="1"/>
    </row>
    <row r="6377" spans="13:13" x14ac:dyDescent="0.25">
      <c r="M6377" s="1"/>
    </row>
    <row r="6378" spans="13:13" x14ac:dyDescent="0.25">
      <c r="M6378" s="1"/>
    </row>
    <row r="6379" spans="13:13" x14ac:dyDescent="0.25">
      <c r="M6379" s="1"/>
    </row>
    <row r="6380" spans="13:13" x14ac:dyDescent="0.25">
      <c r="M6380" s="1"/>
    </row>
    <row r="6381" spans="13:13" x14ac:dyDescent="0.25">
      <c r="M6381" s="1"/>
    </row>
    <row r="6382" spans="13:13" x14ac:dyDescent="0.25">
      <c r="M6382" s="1"/>
    </row>
    <row r="6383" spans="13:13" x14ac:dyDescent="0.25">
      <c r="M6383" s="1"/>
    </row>
    <row r="6384" spans="13:13" x14ac:dyDescent="0.25">
      <c r="M6384" s="1"/>
    </row>
    <row r="6385" spans="13:13" x14ac:dyDescent="0.25">
      <c r="M6385" s="1"/>
    </row>
    <row r="6386" spans="13:13" x14ac:dyDescent="0.25">
      <c r="M6386" s="1"/>
    </row>
    <row r="6387" spans="13:13" x14ac:dyDescent="0.25">
      <c r="M6387" s="1"/>
    </row>
    <row r="6388" spans="13:13" x14ac:dyDescent="0.25">
      <c r="M6388" s="1"/>
    </row>
    <row r="6389" spans="13:13" x14ac:dyDescent="0.25">
      <c r="M6389" s="1"/>
    </row>
    <row r="6390" spans="13:13" x14ac:dyDescent="0.25">
      <c r="M6390" s="1"/>
    </row>
    <row r="6391" spans="13:13" x14ac:dyDescent="0.25">
      <c r="M6391" s="1"/>
    </row>
    <row r="6392" spans="13:13" x14ac:dyDescent="0.25">
      <c r="M6392" s="1"/>
    </row>
    <row r="6393" spans="13:13" x14ac:dyDescent="0.25">
      <c r="M6393" s="1"/>
    </row>
    <row r="6394" spans="13:13" x14ac:dyDescent="0.25">
      <c r="M6394" s="1"/>
    </row>
    <row r="6395" spans="13:13" x14ac:dyDescent="0.25">
      <c r="M6395" s="1"/>
    </row>
    <row r="6396" spans="13:13" x14ac:dyDescent="0.25">
      <c r="M6396" s="1"/>
    </row>
    <row r="6397" spans="13:13" x14ac:dyDescent="0.25">
      <c r="M6397" s="1"/>
    </row>
    <row r="6398" spans="13:13" x14ac:dyDescent="0.25">
      <c r="M6398" s="1"/>
    </row>
    <row r="6399" spans="13:13" x14ac:dyDescent="0.25">
      <c r="M6399" s="1"/>
    </row>
    <row r="6400" spans="13:13" x14ac:dyDescent="0.25">
      <c r="M6400" s="1"/>
    </row>
    <row r="6401" spans="13:13" x14ac:dyDescent="0.25">
      <c r="M6401" s="1"/>
    </row>
    <row r="6402" spans="13:13" x14ac:dyDescent="0.25">
      <c r="M6402" s="1"/>
    </row>
    <row r="6403" spans="13:13" x14ac:dyDescent="0.25">
      <c r="M6403" s="1"/>
    </row>
    <row r="6404" spans="13:13" x14ac:dyDescent="0.25">
      <c r="M6404" s="1"/>
    </row>
    <row r="6405" spans="13:13" x14ac:dyDescent="0.25">
      <c r="M6405" s="1"/>
    </row>
    <row r="6406" spans="13:13" x14ac:dyDescent="0.25">
      <c r="M6406" s="1"/>
    </row>
    <row r="6407" spans="13:13" x14ac:dyDescent="0.25">
      <c r="M6407" s="1"/>
    </row>
    <row r="6408" spans="13:13" x14ac:dyDescent="0.25">
      <c r="M6408" s="1"/>
    </row>
    <row r="6409" spans="13:13" x14ac:dyDescent="0.25">
      <c r="M6409" s="1"/>
    </row>
    <row r="6410" spans="13:13" x14ac:dyDescent="0.25">
      <c r="M6410" s="1"/>
    </row>
    <row r="6411" spans="13:13" x14ac:dyDescent="0.25">
      <c r="M6411" s="1"/>
    </row>
    <row r="6412" spans="13:13" x14ac:dyDescent="0.25">
      <c r="M6412" s="1"/>
    </row>
    <row r="6413" spans="13:13" x14ac:dyDescent="0.25">
      <c r="M6413" s="1"/>
    </row>
    <row r="6414" spans="13:13" x14ac:dyDescent="0.25">
      <c r="M6414" s="1"/>
    </row>
    <row r="6415" spans="13:13" x14ac:dyDescent="0.25">
      <c r="M6415" s="1"/>
    </row>
    <row r="6416" spans="13:13" x14ac:dyDescent="0.25">
      <c r="M6416" s="1"/>
    </row>
    <row r="6417" spans="13:13" x14ac:dyDescent="0.25">
      <c r="M6417" s="1"/>
    </row>
    <row r="6418" spans="13:13" x14ac:dyDescent="0.25">
      <c r="M6418" s="1"/>
    </row>
    <row r="6419" spans="13:13" x14ac:dyDescent="0.25">
      <c r="M6419" s="1"/>
    </row>
    <row r="6420" spans="13:13" x14ac:dyDescent="0.25">
      <c r="M6420" s="1"/>
    </row>
    <row r="6421" spans="13:13" x14ac:dyDescent="0.25">
      <c r="M6421" s="1"/>
    </row>
    <row r="6422" spans="13:13" x14ac:dyDescent="0.25">
      <c r="M6422" s="1"/>
    </row>
    <row r="6423" spans="13:13" x14ac:dyDescent="0.25">
      <c r="M6423" s="1"/>
    </row>
    <row r="6424" spans="13:13" x14ac:dyDescent="0.25">
      <c r="M6424" s="1"/>
    </row>
    <row r="6425" spans="13:13" x14ac:dyDescent="0.25">
      <c r="M6425" s="1"/>
    </row>
    <row r="6426" spans="13:13" x14ac:dyDescent="0.25">
      <c r="M6426" s="1"/>
    </row>
    <row r="6427" spans="13:13" x14ac:dyDescent="0.25">
      <c r="M6427" s="1"/>
    </row>
    <row r="6428" spans="13:13" x14ac:dyDescent="0.25">
      <c r="M6428" s="1"/>
    </row>
    <row r="6429" spans="13:13" x14ac:dyDescent="0.25">
      <c r="M6429" s="1"/>
    </row>
    <row r="6430" spans="13:13" x14ac:dyDescent="0.25">
      <c r="M6430" s="1"/>
    </row>
    <row r="6431" spans="13:13" x14ac:dyDescent="0.25">
      <c r="M6431" s="1"/>
    </row>
    <row r="6432" spans="13:13" x14ac:dyDescent="0.25">
      <c r="M6432" s="1"/>
    </row>
    <row r="6433" spans="13:13" x14ac:dyDescent="0.25">
      <c r="M6433" s="1"/>
    </row>
    <row r="6434" spans="13:13" x14ac:dyDescent="0.25">
      <c r="M6434" s="1"/>
    </row>
    <row r="6435" spans="13:13" x14ac:dyDescent="0.25">
      <c r="M6435" s="1"/>
    </row>
    <row r="6436" spans="13:13" x14ac:dyDescent="0.25">
      <c r="M6436" s="1"/>
    </row>
    <row r="6437" spans="13:13" x14ac:dyDescent="0.25">
      <c r="M6437" s="1"/>
    </row>
    <row r="6438" spans="13:13" x14ac:dyDescent="0.25">
      <c r="M6438" s="1"/>
    </row>
    <row r="6439" spans="13:13" x14ac:dyDescent="0.25">
      <c r="M6439" s="1"/>
    </row>
    <row r="6440" spans="13:13" x14ac:dyDescent="0.25">
      <c r="M6440" s="1"/>
    </row>
    <row r="6441" spans="13:13" x14ac:dyDescent="0.25">
      <c r="M6441" s="1"/>
    </row>
    <row r="6442" spans="13:13" x14ac:dyDescent="0.25">
      <c r="M6442" s="1"/>
    </row>
    <row r="6443" spans="13:13" x14ac:dyDescent="0.25">
      <c r="M6443" s="1"/>
    </row>
    <row r="6444" spans="13:13" x14ac:dyDescent="0.25">
      <c r="M6444" s="1"/>
    </row>
    <row r="6445" spans="13:13" x14ac:dyDescent="0.25">
      <c r="M6445" s="1"/>
    </row>
    <row r="6446" spans="13:13" x14ac:dyDescent="0.25">
      <c r="M6446" s="1"/>
    </row>
    <row r="6447" spans="13:13" x14ac:dyDescent="0.25">
      <c r="M6447" s="1"/>
    </row>
    <row r="6448" spans="13:13" x14ac:dyDescent="0.25">
      <c r="M6448" s="1"/>
    </row>
    <row r="6449" spans="13:13" x14ac:dyDescent="0.25">
      <c r="M6449" s="1"/>
    </row>
    <row r="6450" spans="13:13" x14ac:dyDescent="0.25">
      <c r="M6450" s="1"/>
    </row>
    <row r="6451" spans="13:13" x14ac:dyDescent="0.25">
      <c r="M6451" s="1"/>
    </row>
    <row r="6452" spans="13:13" x14ac:dyDescent="0.25">
      <c r="M6452" s="1"/>
    </row>
    <row r="6453" spans="13:13" x14ac:dyDescent="0.25">
      <c r="M6453" s="1"/>
    </row>
    <row r="6454" spans="13:13" x14ac:dyDescent="0.25">
      <c r="M6454" s="1"/>
    </row>
    <row r="6455" spans="13:13" x14ac:dyDescent="0.25">
      <c r="M6455" s="1"/>
    </row>
    <row r="6456" spans="13:13" x14ac:dyDescent="0.25">
      <c r="M6456" s="1"/>
    </row>
    <row r="6457" spans="13:13" x14ac:dyDescent="0.25">
      <c r="M6457" s="1"/>
    </row>
    <row r="6458" spans="13:13" x14ac:dyDescent="0.25">
      <c r="M6458" s="1"/>
    </row>
    <row r="6459" spans="13:13" x14ac:dyDescent="0.25">
      <c r="M6459" s="1"/>
    </row>
    <row r="6460" spans="13:13" x14ac:dyDescent="0.25">
      <c r="M6460" s="1"/>
    </row>
    <row r="6461" spans="13:13" x14ac:dyDescent="0.25">
      <c r="M6461" s="1"/>
    </row>
    <row r="6462" spans="13:13" x14ac:dyDescent="0.25">
      <c r="M6462" s="1"/>
    </row>
    <row r="6463" spans="13:13" x14ac:dyDescent="0.25">
      <c r="M6463" s="1"/>
    </row>
    <row r="6464" spans="13:13" x14ac:dyDescent="0.25">
      <c r="M6464" s="1"/>
    </row>
    <row r="6465" spans="13:13" x14ac:dyDescent="0.25">
      <c r="M6465" s="1"/>
    </row>
    <row r="6466" spans="13:13" x14ac:dyDescent="0.25">
      <c r="M6466" s="1"/>
    </row>
    <row r="6467" spans="13:13" x14ac:dyDescent="0.25">
      <c r="M6467" s="1"/>
    </row>
    <row r="6468" spans="13:13" x14ac:dyDescent="0.25">
      <c r="M6468" s="1"/>
    </row>
    <row r="6469" spans="13:13" x14ac:dyDescent="0.25">
      <c r="M6469" s="1"/>
    </row>
    <row r="6470" spans="13:13" x14ac:dyDescent="0.25">
      <c r="M6470" s="1"/>
    </row>
    <row r="6471" spans="13:13" x14ac:dyDescent="0.25">
      <c r="M6471" s="1"/>
    </row>
    <row r="6472" spans="13:13" x14ac:dyDescent="0.25">
      <c r="M6472" s="1"/>
    </row>
    <row r="6473" spans="13:13" x14ac:dyDescent="0.25">
      <c r="M6473" s="1"/>
    </row>
    <row r="6474" spans="13:13" x14ac:dyDescent="0.25">
      <c r="M6474" s="1"/>
    </row>
    <row r="6475" spans="13:13" x14ac:dyDescent="0.25">
      <c r="M6475" s="1"/>
    </row>
    <row r="6476" spans="13:13" x14ac:dyDescent="0.25">
      <c r="M6476" s="1"/>
    </row>
    <row r="6477" spans="13:13" x14ac:dyDescent="0.25">
      <c r="M6477" s="1"/>
    </row>
    <row r="6478" spans="13:13" x14ac:dyDescent="0.25">
      <c r="M6478" s="1"/>
    </row>
    <row r="6479" spans="13:13" x14ac:dyDescent="0.25">
      <c r="M6479" s="1"/>
    </row>
    <row r="6480" spans="13:13" x14ac:dyDescent="0.25">
      <c r="M6480" s="1"/>
    </row>
    <row r="6481" spans="13:13" x14ac:dyDescent="0.25">
      <c r="M6481" s="1"/>
    </row>
    <row r="6482" spans="13:13" x14ac:dyDescent="0.25">
      <c r="M6482" s="1"/>
    </row>
    <row r="6483" spans="13:13" x14ac:dyDescent="0.25">
      <c r="M6483" s="1"/>
    </row>
    <row r="6484" spans="13:13" x14ac:dyDescent="0.25">
      <c r="M6484" s="1"/>
    </row>
    <row r="6485" spans="13:13" x14ac:dyDescent="0.25">
      <c r="M6485" s="1"/>
    </row>
    <row r="6486" spans="13:13" x14ac:dyDescent="0.25">
      <c r="M6486" s="1"/>
    </row>
    <row r="6487" spans="13:13" x14ac:dyDescent="0.25">
      <c r="M6487" s="1"/>
    </row>
    <row r="6488" spans="13:13" x14ac:dyDescent="0.25">
      <c r="M6488" s="1"/>
    </row>
    <row r="6489" spans="13:13" x14ac:dyDescent="0.25">
      <c r="M6489" s="1"/>
    </row>
    <row r="6490" spans="13:13" x14ac:dyDescent="0.25">
      <c r="M6490" s="1"/>
    </row>
    <row r="6491" spans="13:13" x14ac:dyDescent="0.25">
      <c r="M6491" s="1"/>
    </row>
    <row r="6492" spans="13:13" x14ac:dyDescent="0.25">
      <c r="M6492" s="1"/>
    </row>
    <row r="6493" spans="13:13" x14ac:dyDescent="0.25">
      <c r="M6493" s="1"/>
    </row>
    <row r="6494" spans="13:13" x14ac:dyDescent="0.25">
      <c r="M6494" s="1"/>
    </row>
    <row r="6495" spans="13:13" x14ac:dyDescent="0.25">
      <c r="M6495" s="1"/>
    </row>
    <row r="6496" spans="13:13" x14ac:dyDescent="0.25">
      <c r="M6496" s="1"/>
    </row>
    <row r="6497" spans="13:13" x14ac:dyDescent="0.25">
      <c r="M6497" s="1"/>
    </row>
    <row r="6498" spans="13:13" x14ac:dyDescent="0.25">
      <c r="M6498" s="1"/>
    </row>
    <row r="6499" spans="13:13" x14ac:dyDescent="0.25">
      <c r="M6499" s="1"/>
    </row>
    <row r="6500" spans="13:13" x14ac:dyDescent="0.25">
      <c r="M6500" s="1"/>
    </row>
    <row r="6501" spans="13:13" x14ac:dyDescent="0.25">
      <c r="M6501" s="1"/>
    </row>
    <row r="6502" spans="13:13" x14ac:dyDescent="0.25">
      <c r="M6502" s="1"/>
    </row>
    <row r="6503" spans="13:13" x14ac:dyDescent="0.25">
      <c r="M6503" s="1"/>
    </row>
    <row r="6504" spans="13:13" x14ac:dyDescent="0.25">
      <c r="M6504" s="1"/>
    </row>
    <row r="6505" spans="13:13" x14ac:dyDescent="0.25">
      <c r="M6505" s="1"/>
    </row>
    <row r="6506" spans="13:13" x14ac:dyDescent="0.25">
      <c r="M6506" s="1"/>
    </row>
    <row r="6507" spans="13:13" x14ac:dyDescent="0.25">
      <c r="M6507" s="1"/>
    </row>
    <row r="6508" spans="13:13" x14ac:dyDescent="0.25">
      <c r="M6508" s="1"/>
    </row>
    <row r="6509" spans="13:13" x14ac:dyDescent="0.25">
      <c r="M6509" s="1"/>
    </row>
    <row r="6510" spans="13:13" x14ac:dyDescent="0.25">
      <c r="M6510" s="1"/>
    </row>
    <row r="6511" spans="13:13" x14ac:dyDescent="0.25">
      <c r="M6511" s="1"/>
    </row>
    <row r="6512" spans="13:13" x14ac:dyDescent="0.25">
      <c r="M6512" s="1"/>
    </row>
    <row r="6513" spans="13:13" x14ac:dyDescent="0.25">
      <c r="M6513" s="1"/>
    </row>
    <row r="6514" spans="13:13" x14ac:dyDescent="0.25">
      <c r="M6514" s="1"/>
    </row>
    <row r="6515" spans="13:13" x14ac:dyDescent="0.25">
      <c r="M6515" s="1"/>
    </row>
    <row r="6516" spans="13:13" x14ac:dyDescent="0.25">
      <c r="M6516" s="1"/>
    </row>
    <row r="6517" spans="13:13" x14ac:dyDescent="0.25">
      <c r="M6517" s="1"/>
    </row>
    <row r="6518" spans="13:13" x14ac:dyDescent="0.25">
      <c r="M6518" s="1"/>
    </row>
    <row r="6519" spans="13:13" x14ac:dyDescent="0.25">
      <c r="M6519" s="1"/>
    </row>
    <row r="6520" spans="13:13" x14ac:dyDescent="0.25">
      <c r="M6520" s="1"/>
    </row>
    <row r="6521" spans="13:13" x14ac:dyDescent="0.25">
      <c r="M6521" s="1"/>
    </row>
    <row r="6522" spans="13:13" x14ac:dyDescent="0.25">
      <c r="M6522" s="1"/>
    </row>
    <row r="6523" spans="13:13" x14ac:dyDescent="0.25">
      <c r="M6523" s="1"/>
    </row>
    <row r="6524" spans="13:13" x14ac:dyDescent="0.25">
      <c r="M6524" s="1"/>
    </row>
    <row r="6525" spans="13:13" x14ac:dyDescent="0.25">
      <c r="M6525" s="1"/>
    </row>
    <row r="6526" spans="13:13" x14ac:dyDescent="0.25">
      <c r="M6526" s="1"/>
    </row>
    <row r="6527" spans="13:13" x14ac:dyDescent="0.25">
      <c r="M6527" s="1"/>
    </row>
    <row r="6528" spans="13:13" x14ac:dyDescent="0.25">
      <c r="M6528" s="1"/>
    </row>
    <row r="6529" spans="13:13" x14ac:dyDescent="0.25">
      <c r="M6529" s="1"/>
    </row>
    <row r="6530" spans="13:13" x14ac:dyDescent="0.25">
      <c r="M6530" s="1"/>
    </row>
    <row r="6531" spans="13:13" x14ac:dyDescent="0.25">
      <c r="M6531" s="1"/>
    </row>
    <row r="6532" spans="13:13" x14ac:dyDescent="0.25">
      <c r="M6532" s="1"/>
    </row>
    <row r="6533" spans="13:13" x14ac:dyDescent="0.25">
      <c r="M6533" s="1"/>
    </row>
    <row r="6534" spans="13:13" x14ac:dyDescent="0.25">
      <c r="M6534" s="1"/>
    </row>
    <row r="6535" spans="13:13" x14ac:dyDescent="0.25">
      <c r="M6535" s="1"/>
    </row>
    <row r="6536" spans="13:13" x14ac:dyDescent="0.25">
      <c r="M6536" s="1"/>
    </row>
    <row r="6537" spans="13:13" x14ac:dyDescent="0.25">
      <c r="M6537" s="1"/>
    </row>
    <row r="6538" spans="13:13" x14ac:dyDescent="0.25">
      <c r="M6538" s="1"/>
    </row>
    <row r="6539" spans="13:13" x14ac:dyDescent="0.25">
      <c r="M6539" s="1"/>
    </row>
    <row r="6540" spans="13:13" x14ac:dyDescent="0.25">
      <c r="M6540" s="1"/>
    </row>
    <row r="6541" spans="13:13" x14ac:dyDescent="0.25">
      <c r="M6541" s="1"/>
    </row>
    <row r="6542" spans="13:13" x14ac:dyDescent="0.25">
      <c r="M6542" s="1"/>
    </row>
    <row r="6543" spans="13:13" x14ac:dyDescent="0.25">
      <c r="M6543" s="1"/>
    </row>
    <row r="6544" spans="13:13" x14ac:dyDescent="0.25">
      <c r="M6544" s="1"/>
    </row>
    <row r="6545" spans="13:13" x14ac:dyDescent="0.25">
      <c r="M6545" s="1"/>
    </row>
    <row r="6546" spans="13:13" x14ac:dyDescent="0.25">
      <c r="M6546" s="1"/>
    </row>
    <row r="6547" spans="13:13" x14ac:dyDescent="0.25">
      <c r="M6547" s="1"/>
    </row>
    <row r="6548" spans="13:13" x14ac:dyDescent="0.25">
      <c r="M6548" s="1"/>
    </row>
    <row r="6549" spans="13:13" x14ac:dyDescent="0.25">
      <c r="M6549" s="1"/>
    </row>
    <row r="6550" spans="13:13" x14ac:dyDescent="0.25">
      <c r="M6550" s="1"/>
    </row>
    <row r="6551" spans="13:13" x14ac:dyDescent="0.25">
      <c r="M6551" s="1"/>
    </row>
    <row r="6552" spans="13:13" x14ac:dyDescent="0.25">
      <c r="M6552" s="1"/>
    </row>
    <row r="6553" spans="13:13" x14ac:dyDescent="0.25">
      <c r="M6553" s="1"/>
    </row>
    <row r="6554" spans="13:13" x14ac:dyDescent="0.25">
      <c r="M6554" s="1"/>
    </row>
    <row r="6555" spans="13:13" x14ac:dyDescent="0.25">
      <c r="M6555" s="1"/>
    </row>
    <row r="6556" spans="13:13" x14ac:dyDescent="0.25">
      <c r="M6556" s="1"/>
    </row>
    <row r="6557" spans="13:13" x14ac:dyDescent="0.25">
      <c r="M6557" s="1"/>
    </row>
    <row r="6558" spans="13:13" x14ac:dyDescent="0.25">
      <c r="M6558" s="1"/>
    </row>
    <row r="6559" spans="13:13" x14ac:dyDescent="0.25">
      <c r="M6559" s="1"/>
    </row>
    <row r="6560" spans="13:13" x14ac:dyDescent="0.25">
      <c r="M6560" s="1"/>
    </row>
    <row r="6561" spans="13:13" x14ac:dyDescent="0.25">
      <c r="M6561" s="1"/>
    </row>
    <row r="6562" spans="13:13" x14ac:dyDescent="0.25">
      <c r="M6562" s="1"/>
    </row>
    <row r="6563" spans="13:13" x14ac:dyDescent="0.25">
      <c r="M6563" s="1"/>
    </row>
    <row r="6564" spans="13:13" x14ac:dyDescent="0.25">
      <c r="M6564" s="1"/>
    </row>
    <row r="6565" spans="13:13" x14ac:dyDescent="0.25">
      <c r="M6565" s="1"/>
    </row>
    <row r="6566" spans="13:13" x14ac:dyDescent="0.25">
      <c r="M6566" s="1"/>
    </row>
    <row r="6567" spans="13:13" x14ac:dyDescent="0.25">
      <c r="M6567" s="1"/>
    </row>
    <row r="6568" spans="13:13" x14ac:dyDescent="0.25">
      <c r="M6568" s="1"/>
    </row>
    <row r="6569" spans="13:13" x14ac:dyDescent="0.25">
      <c r="M6569" s="1"/>
    </row>
    <row r="6570" spans="13:13" x14ac:dyDescent="0.25">
      <c r="M6570" s="1"/>
    </row>
    <row r="6571" spans="13:13" x14ac:dyDescent="0.25">
      <c r="M6571" s="1"/>
    </row>
    <row r="6572" spans="13:13" x14ac:dyDescent="0.25">
      <c r="M6572" s="1"/>
    </row>
    <row r="6573" spans="13:13" x14ac:dyDescent="0.25">
      <c r="M6573" s="1"/>
    </row>
    <row r="6574" spans="13:13" x14ac:dyDescent="0.25">
      <c r="M6574" s="1"/>
    </row>
    <row r="6575" spans="13:13" x14ac:dyDescent="0.25">
      <c r="M6575" s="1"/>
    </row>
    <row r="6576" spans="13:13" x14ac:dyDescent="0.25">
      <c r="M6576" s="1"/>
    </row>
    <row r="6577" spans="13:13" x14ac:dyDescent="0.25">
      <c r="M6577" s="1"/>
    </row>
    <row r="6578" spans="13:13" x14ac:dyDescent="0.25">
      <c r="M6578" s="1"/>
    </row>
    <row r="6579" spans="13:13" x14ac:dyDescent="0.25">
      <c r="M6579" s="1"/>
    </row>
    <row r="6580" spans="13:13" x14ac:dyDescent="0.25">
      <c r="M6580" s="1"/>
    </row>
    <row r="6581" spans="13:13" x14ac:dyDescent="0.25">
      <c r="M6581" s="1"/>
    </row>
    <row r="6582" spans="13:13" x14ac:dyDescent="0.25">
      <c r="M6582" s="1"/>
    </row>
    <row r="6583" spans="13:13" x14ac:dyDescent="0.25">
      <c r="M6583" s="1"/>
    </row>
    <row r="6584" spans="13:13" x14ac:dyDescent="0.25">
      <c r="M6584" s="1"/>
    </row>
    <row r="6585" spans="13:13" x14ac:dyDescent="0.25">
      <c r="M6585" s="1"/>
    </row>
    <row r="6586" spans="13:13" x14ac:dyDescent="0.25">
      <c r="M6586" s="1"/>
    </row>
    <row r="6587" spans="13:13" x14ac:dyDescent="0.25">
      <c r="M6587" s="1"/>
    </row>
    <row r="6588" spans="13:13" x14ac:dyDescent="0.25">
      <c r="M6588" s="1"/>
    </row>
    <row r="6589" spans="13:13" x14ac:dyDescent="0.25">
      <c r="M6589" s="1"/>
    </row>
    <row r="6590" spans="13:13" x14ac:dyDescent="0.25">
      <c r="M6590" s="1"/>
    </row>
    <row r="6591" spans="13:13" x14ac:dyDescent="0.25">
      <c r="M6591" s="1"/>
    </row>
    <row r="6592" spans="13:13" x14ac:dyDescent="0.25">
      <c r="M6592" s="1"/>
    </row>
    <row r="6593" spans="13:13" x14ac:dyDescent="0.25">
      <c r="M6593" s="1"/>
    </row>
    <row r="6594" spans="13:13" x14ac:dyDescent="0.25">
      <c r="M6594" s="1"/>
    </row>
    <row r="6595" spans="13:13" x14ac:dyDescent="0.25">
      <c r="M6595" s="1"/>
    </row>
    <row r="6596" spans="13:13" x14ac:dyDescent="0.25">
      <c r="M6596" s="1"/>
    </row>
    <row r="6597" spans="13:13" x14ac:dyDescent="0.25">
      <c r="M6597" s="1"/>
    </row>
    <row r="6598" spans="13:13" x14ac:dyDescent="0.25">
      <c r="M6598" s="1"/>
    </row>
    <row r="6599" spans="13:13" x14ac:dyDescent="0.25">
      <c r="M6599" s="1"/>
    </row>
    <row r="6600" spans="13:13" x14ac:dyDescent="0.25">
      <c r="M6600" s="1"/>
    </row>
    <row r="6601" spans="13:13" x14ac:dyDescent="0.25">
      <c r="M6601" s="1"/>
    </row>
    <row r="6602" spans="13:13" x14ac:dyDescent="0.25">
      <c r="M6602" s="1"/>
    </row>
    <row r="6603" spans="13:13" x14ac:dyDescent="0.25">
      <c r="M6603" s="1"/>
    </row>
    <row r="6604" spans="13:13" x14ac:dyDescent="0.25">
      <c r="M6604" s="1"/>
    </row>
    <row r="6605" spans="13:13" x14ac:dyDescent="0.25">
      <c r="M6605" s="1"/>
    </row>
    <row r="6606" spans="13:13" x14ac:dyDescent="0.25">
      <c r="M6606" s="1"/>
    </row>
    <row r="6607" spans="13:13" x14ac:dyDescent="0.25">
      <c r="M6607" s="1"/>
    </row>
    <row r="6608" spans="13:13" x14ac:dyDescent="0.25">
      <c r="M6608" s="1"/>
    </row>
    <row r="6609" spans="13:13" x14ac:dyDescent="0.25">
      <c r="M6609" s="1"/>
    </row>
    <row r="6610" spans="13:13" x14ac:dyDescent="0.25">
      <c r="M6610" s="1"/>
    </row>
    <row r="6611" spans="13:13" x14ac:dyDescent="0.25">
      <c r="M6611" s="1"/>
    </row>
    <row r="6612" spans="13:13" x14ac:dyDescent="0.25">
      <c r="M6612" s="1"/>
    </row>
    <row r="6613" spans="13:13" x14ac:dyDescent="0.25">
      <c r="M6613" s="1"/>
    </row>
    <row r="6614" spans="13:13" x14ac:dyDescent="0.25">
      <c r="M6614" s="1"/>
    </row>
    <row r="6615" spans="13:13" x14ac:dyDescent="0.25">
      <c r="M6615" s="1"/>
    </row>
    <row r="6616" spans="13:13" x14ac:dyDescent="0.25">
      <c r="M6616" s="1"/>
    </row>
    <row r="6617" spans="13:13" x14ac:dyDescent="0.25">
      <c r="M6617" s="1"/>
    </row>
    <row r="6618" spans="13:13" x14ac:dyDescent="0.25">
      <c r="M6618" s="1"/>
    </row>
    <row r="6619" spans="13:13" x14ac:dyDescent="0.25">
      <c r="M6619" s="1"/>
    </row>
    <row r="6620" spans="13:13" x14ac:dyDescent="0.25">
      <c r="M6620" s="1"/>
    </row>
    <row r="6621" spans="13:13" x14ac:dyDescent="0.25">
      <c r="M6621" s="1"/>
    </row>
    <row r="6622" spans="13:13" x14ac:dyDescent="0.25">
      <c r="M6622" s="1"/>
    </row>
    <row r="6623" spans="13:13" x14ac:dyDescent="0.25">
      <c r="M6623" s="1"/>
    </row>
    <row r="6624" spans="13:13" x14ac:dyDescent="0.25">
      <c r="M6624" s="1"/>
    </row>
    <row r="6625" spans="13:13" x14ac:dyDescent="0.25">
      <c r="M6625" s="1"/>
    </row>
    <row r="6626" spans="13:13" x14ac:dyDescent="0.25">
      <c r="M6626" s="1"/>
    </row>
    <row r="6627" spans="13:13" x14ac:dyDescent="0.25">
      <c r="M6627" s="1"/>
    </row>
    <row r="6628" spans="13:13" x14ac:dyDescent="0.25">
      <c r="M6628" s="1"/>
    </row>
    <row r="6629" spans="13:13" x14ac:dyDescent="0.25">
      <c r="M6629" s="1"/>
    </row>
    <row r="6630" spans="13:13" x14ac:dyDescent="0.25">
      <c r="M6630" s="1"/>
    </row>
    <row r="6631" spans="13:13" x14ac:dyDescent="0.25">
      <c r="M6631" s="1"/>
    </row>
    <row r="6632" spans="13:13" x14ac:dyDescent="0.25">
      <c r="M6632" s="1"/>
    </row>
    <row r="6633" spans="13:13" x14ac:dyDescent="0.25">
      <c r="M6633" s="1"/>
    </row>
    <row r="6634" spans="13:13" x14ac:dyDescent="0.25">
      <c r="M6634" s="1"/>
    </row>
    <row r="6635" spans="13:13" x14ac:dyDescent="0.25">
      <c r="M6635" s="1"/>
    </row>
    <row r="6636" spans="13:13" x14ac:dyDescent="0.25">
      <c r="M6636" s="1"/>
    </row>
    <row r="6637" spans="13:13" x14ac:dyDescent="0.25">
      <c r="M6637" s="1"/>
    </row>
    <row r="6638" spans="13:13" x14ac:dyDescent="0.25">
      <c r="M6638" s="1"/>
    </row>
    <row r="6639" spans="13:13" x14ac:dyDescent="0.25">
      <c r="M6639" s="1"/>
    </row>
    <row r="6640" spans="13:13" x14ac:dyDescent="0.25">
      <c r="M6640" s="1"/>
    </row>
    <row r="6641" spans="13:13" x14ac:dyDescent="0.25">
      <c r="M6641" s="1"/>
    </row>
    <row r="6642" spans="13:13" x14ac:dyDescent="0.25">
      <c r="M6642" s="1"/>
    </row>
    <row r="6643" spans="13:13" x14ac:dyDescent="0.25">
      <c r="M6643" s="1"/>
    </row>
    <row r="6644" spans="13:13" x14ac:dyDescent="0.25">
      <c r="M6644" s="1"/>
    </row>
    <row r="6645" spans="13:13" x14ac:dyDescent="0.25">
      <c r="M6645" s="1"/>
    </row>
    <row r="6646" spans="13:13" x14ac:dyDescent="0.25">
      <c r="M6646" s="1"/>
    </row>
    <row r="6647" spans="13:13" x14ac:dyDescent="0.25">
      <c r="M6647" s="1"/>
    </row>
    <row r="6648" spans="13:13" x14ac:dyDescent="0.25">
      <c r="M6648" s="1"/>
    </row>
    <row r="6649" spans="13:13" x14ac:dyDescent="0.25">
      <c r="M6649" s="1"/>
    </row>
    <row r="6650" spans="13:13" x14ac:dyDescent="0.25">
      <c r="M6650" s="1"/>
    </row>
    <row r="6651" spans="13:13" x14ac:dyDescent="0.25">
      <c r="M6651" s="1"/>
    </row>
    <row r="6652" spans="13:13" x14ac:dyDescent="0.25">
      <c r="M6652" s="1"/>
    </row>
    <row r="6653" spans="13:13" x14ac:dyDescent="0.25">
      <c r="M6653" s="1"/>
    </row>
    <row r="6654" spans="13:13" x14ac:dyDescent="0.25">
      <c r="M6654" s="1"/>
    </row>
    <row r="6655" spans="13:13" x14ac:dyDescent="0.25">
      <c r="M6655" s="1"/>
    </row>
    <row r="6656" spans="13:13" x14ac:dyDescent="0.25">
      <c r="M6656" s="1"/>
    </row>
    <row r="6657" spans="13:13" x14ac:dyDescent="0.25">
      <c r="M6657" s="1"/>
    </row>
    <row r="6658" spans="13:13" x14ac:dyDescent="0.25">
      <c r="M6658" s="1"/>
    </row>
    <row r="6659" spans="13:13" x14ac:dyDescent="0.25">
      <c r="M6659" s="1"/>
    </row>
    <row r="6660" spans="13:13" x14ac:dyDescent="0.25">
      <c r="M6660" s="1"/>
    </row>
    <row r="6661" spans="13:13" x14ac:dyDescent="0.25">
      <c r="M6661" s="1"/>
    </row>
    <row r="6662" spans="13:13" x14ac:dyDescent="0.25">
      <c r="M6662" s="1"/>
    </row>
    <row r="6663" spans="13:13" x14ac:dyDescent="0.25">
      <c r="M6663" s="1"/>
    </row>
    <row r="6664" spans="13:13" x14ac:dyDescent="0.25">
      <c r="M6664" s="1"/>
    </row>
    <row r="6665" spans="13:13" x14ac:dyDescent="0.25">
      <c r="M6665" s="1"/>
    </row>
    <row r="6666" spans="13:13" x14ac:dyDescent="0.25">
      <c r="M6666" s="1"/>
    </row>
    <row r="6667" spans="13:13" x14ac:dyDescent="0.25">
      <c r="M6667" s="1"/>
    </row>
    <row r="6668" spans="13:13" x14ac:dyDescent="0.25">
      <c r="M6668" s="1"/>
    </row>
    <row r="6669" spans="13:13" x14ac:dyDescent="0.25">
      <c r="M6669" s="1"/>
    </row>
    <row r="6670" spans="13:13" x14ac:dyDescent="0.25">
      <c r="M6670" s="1"/>
    </row>
    <row r="6671" spans="13:13" x14ac:dyDescent="0.25">
      <c r="M6671" s="1"/>
    </row>
    <row r="6672" spans="13:13" x14ac:dyDescent="0.25">
      <c r="M6672" s="1"/>
    </row>
    <row r="6673" spans="13:13" x14ac:dyDescent="0.25">
      <c r="M6673" s="1"/>
    </row>
    <row r="6674" spans="13:13" x14ac:dyDescent="0.25">
      <c r="M6674" s="1"/>
    </row>
    <row r="6675" spans="13:13" x14ac:dyDescent="0.25">
      <c r="M6675" s="1"/>
    </row>
    <row r="6676" spans="13:13" x14ac:dyDescent="0.25">
      <c r="M6676" s="1"/>
    </row>
    <row r="6677" spans="13:13" x14ac:dyDescent="0.25">
      <c r="M6677" s="1"/>
    </row>
    <row r="6678" spans="13:13" x14ac:dyDescent="0.25">
      <c r="M6678" s="1"/>
    </row>
    <row r="6679" spans="13:13" x14ac:dyDescent="0.25">
      <c r="M6679" s="1"/>
    </row>
    <row r="6680" spans="13:13" x14ac:dyDescent="0.25">
      <c r="M6680" s="1"/>
    </row>
    <row r="6681" spans="13:13" x14ac:dyDescent="0.25">
      <c r="M6681" s="1"/>
    </row>
    <row r="6682" spans="13:13" x14ac:dyDescent="0.25">
      <c r="M6682" s="1"/>
    </row>
    <row r="6683" spans="13:13" x14ac:dyDescent="0.25">
      <c r="M6683" s="1"/>
    </row>
    <row r="6684" spans="13:13" x14ac:dyDescent="0.25">
      <c r="M6684" s="1"/>
    </row>
    <row r="6685" spans="13:13" x14ac:dyDescent="0.25">
      <c r="M6685" s="1"/>
    </row>
    <row r="6686" spans="13:13" x14ac:dyDescent="0.25">
      <c r="M6686" s="1"/>
    </row>
    <row r="6687" spans="13:13" x14ac:dyDescent="0.25">
      <c r="M6687" s="1"/>
    </row>
    <row r="6688" spans="13:13" x14ac:dyDescent="0.25">
      <c r="M6688" s="1"/>
    </row>
    <row r="6689" spans="13:13" x14ac:dyDescent="0.25">
      <c r="M6689" s="1"/>
    </row>
    <row r="6690" spans="13:13" x14ac:dyDescent="0.25">
      <c r="M6690" s="1"/>
    </row>
    <row r="6691" spans="13:13" x14ac:dyDescent="0.25">
      <c r="M6691" s="1"/>
    </row>
    <row r="6692" spans="13:13" x14ac:dyDescent="0.25">
      <c r="M6692" s="1"/>
    </row>
    <row r="6693" spans="13:13" x14ac:dyDescent="0.25">
      <c r="M6693" s="1"/>
    </row>
    <row r="6694" spans="13:13" x14ac:dyDescent="0.25">
      <c r="M6694" s="1"/>
    </row>
    <row r="6695" spans="13:13" x14ac:dyDescent="0.25">
      <c r="M6695" s="1"/>
    </row>
    <row r="6696" spans="13:13" x14ac:dyDescent="0.25">
      <c r="M6696" s="1"/>
    </row>
    <row r="6697" spans="13:13" x14ac:dyDescent="0.25">
      <c r="M6697" s="1"/>
    </row>
    <row r="6698" spans="13:13" x14ac:dyDescent="0.25">
      <c r="M6698" s="1"/>
    </row>
    <row r="6699" spans="13:13" x14ac:dyDescent="0.25">
      <c r="M6699" s="1"/>
    </row>
    <row r="6700" spans="13:13" x14ac:dyDescent="0.25">
      <c r="M6700" s="1"/>
    </row>
    <row r="6701" spans="13:13" x14ac:dyDescent="0.25">
      <c r="M6701" s="1"/>
    </row>
    <row r="6702" spans="13:13" x14ac:dyDescent="0.25">
      <c r="M6702" s="1"/>
    </row>
    <row r="6703" spans="13:13" x14ac:dyDescent="0.25">
      <c r="M6703" s="1"/>
    </row>
    <row r="6704" spans="13:13" x14ac:dyDescent="0.25">
      <c r="M6704" s="1"/>
    </row>
    <row r="6705" spans="13:13" x14ac:dyDescent="0.25">
      <c r="M6705" s="1"/>
    </row>
    <row r="6706" spans="13:13" x14ac:dyDescent="0.25">
      <c r="M6706" s="1"/>
    </row>
    <row r="6707" spans="13:13" x14ac:dyDescent="0.25">
      <c r="M6707" s="1"/>
    </row>
    <row r="6708" spans="13:13" x14ac:dyDescent="0.25">
      <c r="M6708" s="1"/>
    </row>
    <row r="6709" spans="13:13" x14ac:dyDescent="0.25">
      <c r="M6709" s="1"/>
    </row>
    <row r="6710" spans="13:13" x14ac:dyDescent="0.25">
      <c r="M6710" s="1"/>
    </row>
    <row r="6711" spans="13:13" x14ac:dyDescent="0.25">
      <c r="M6711" s="1"/>
    </row>
    <row r="6712" spans="13:13" x14ac:dyDescent="0.25">
      <c r="M6712" s="1"/>
    </row>
    <row r="6713" spans="13:13" x14ac:dyDescent="0.25">
      <c r="M6713" s="1"/>
    </row>
    <row r="6714" spans="13:13" x14ac:dyDescent="0.25">
      <c r="M6714" s="1"/>
    </row>
    <row r="6715" spans="13:13" x14ac:dyDescent="0.25">
      <c r="M6715" s="1"/>
    </row>
    <row r="6716" spans="13:13" x14ac:dyDescent="0.25">
      <c r="M6716" s="1"/>
    </row>
    <row r="6717" spans="13:13" x14ac:dyDescent="0.25">
      <c r="M6717" s="1"/>
    </row>
    <row r="6718" spans="13:13" x14ac:dyDescent="0.25">
      <c r="M6718" s="1"/>
    </row>
    <row r="6719" spans="13:13" x14ac:dyDescent="0.25">
      <c r="M6719" s="1"/>
    </row>
    <row r="6720" spans="13:13" x14ac:dyDescent="0.25">
      <c r="M6720" s="1"/>
    </row>
    <row r="6721" spans="13:13" x14ac:dyDescent="0.25">
      <c r="M6721" s="1"/>
    </row>
    <row r="6722" spans="13:13" x14ac:dyDescent="0.25">
      <c r="M6722" s="1"/>
    </row>
    <row r="6723" spans="13:13" x14ac:dyDescent="0.25">
      <c r="M6723" s="1"/>
    </row>
    <row r="6724" spans="13:13" x14ac:dyDescent="0.25">
      <c r="M6724" s="1"/>
    </row>
    <row r="6725" spans="13:13" x14ac:dyDescent="0.25">
      <c r="M6725" s="1"/>
    </row>
    <row r="6726" spans="13:13" x14ac:dyDescent="0.25">
      <c r="M6726" s="1"/>
    </row>
    <row r="6727" spans="13:13" x14ac:dyDescent="0.25">
      <c r="M6727" s="1"/>
    </row>
    <row r="6728" spans="13:13" x14ac:dyDescent="0.25">
      <c r="M6728" s="1"/>
    </row>
    <row r="6729" spans="13:13" x14ac:dyDescent="0.25">
      <c r="M6729" s="1"/>
    </row>
    <row r="6730" spans="13:13" x14ac:dyDescent="0.25">
      <c r="M6730" s="1"/>
    </row>
    <row r="6731" spans="13:13" x14ac:dyDescent="0.25">
      <c r="M6731" s="1"/>
    </row>
    <row r="6732" spans="13:13" x14ac:dyDescent="0.25">
      <c r="M6732" s="1"/>
    </row>
    <row r="6733" spans="13:13" x14ac:dyDescent="0.25">
      <c r="M6733" s="1"/>
    </row>
    <row r="6734" spans="13:13" x14ac:dyDescent="0.25">
      <c r="M6734" s="1"/>
    </row>
    <row r="6735" spans="13:13" x14ac:dyDescent="0.25">
      <c r="M6735" s="1"/>
    </row>
    <row r="6736" spans="13:13" x14ac:dyDescent="0.25">
      <c r="M6736" s="1"/>
    </row>
    <row r="6737" spans="13:13" x14ac:dyDescent="0.25">
      <c r="M6737" s="1"/>
    </row>
    <row r="6738" spans="13:13" x14ac:dyDescent="0.25">
      <c r="M6738" s="1"/>
    </row>
    <row r="6739" spans="13:13" x14ac:dyDescent="0.25">
      <c r="M6739" s="1"/>
    </row>
    <row r="6740" spans="13:13" x14ac:dyDescent="0.25">
      <c r="M6740" s="1"/>
    </row>
    <row r="6741" spans="13:13" x14ac:dyDescent="0.25">
      <c r="M6741" s="1"/>
    </row>
    <row r="6742" spans="13:13" x14ac:dyDescent="0.25">
      <c r="M6742" s="1"/>
    </row>
    <row r="6743" spans="13:13" x14ac:dyDescent="0.25">
      <c r="M6743" s="1"/>
    </row>
    <row r="6744" spans="13:13" x14ac:dyDescent="0.25">
      <c r="M6744" s="1"/>
    </row>
    <row r="6745" spans="13:13" x14ac:dyDescent="0.25">
      <c r="M6745" s="1"/>
    </row>
    <row r="6746" spans="13:13" x14ac:dyDescent="0.25">
      <c r="M6746" s="1"/>
    </row>
    <row r="6747" spans="13:13" x14ac:dyDescent="0.25">
      <c r="M6747" s="1"/>
    </row>
    <row r="6748" spans="13:13" x14ac:dyDescent="0.25">
      <c r="M6748" s="1"/>
    </row>
    <row r="6749" spans="13:13" x14ac:dyDescent="0.25">
      <c r="M6749" s="1"/>
    </row>
    <row r="6750" spans="13:13" x14ac:dyDescent="0.25">
      <c r="M6750" s="1"/>
    </row>
    <row r="6751" spans="13:13" x14ac:dyDescent="0.25">
      <c r="M6751" s="1"/>
    </row>
    <row r="6752" spans="13:13" x14ac:dyDescent="0.25">
      <c r="M6752" s="1"/>
    </row>
    <row r="6753" spans="13:13" x14ac:dyDescent="0.25">
      <c r="M6753" s="1"/>
    </row>
    <row r="6754" spans="13:13" x14ac:dyDescent="0.25">
      <c r="M6754" s="1"/>
    </row>
    <row r="6755" spans="13:13" x14ac:dyDescent="0.25">
      <c r="M6755" s="1"/>
    </row>
    <row r="6756" spans="13:13" x14ac:dyDescent="0.25">
      <c r="M6756" s="1"/>
    </row>
    <row r="6757" spans="13:13" x14ac:dyDescent="0.25">
      <c r="M6757" s="1"/>
    </row>
    <row r="6758" spans="13:13" x14ac:dyDescent="0.25">
      <c r="M6758" s="1"/>
    </row>
    <row r="6759" spans="13:13" x14ac:dyDescent="0.25">
      <c r="M6759" s="1"/>
    </row>
    <row r="6760" spans="13:13" x14ac:dyDescent="0.25">
      <c r="M6760" s="1"/>
    </row>
    <row r="6761" spans="13:13" x14ac:dyDescent="0.25">
      <c r="M6761" s="1"/>
    </row>
    <row r="6762" spans="13:13" x14ac:dyDescent="0.25">
      <c r="M6762" s="1"/>
    </row>
    <row r="6763" spans="13:13" x14ac:dyDescent="0.25">
      <c r="M6763" s="1"/>
    </row>
    <row r="6764" spans="13:13" x14ac:dyDescent="0.25">
      <c r="M6764" s="1"/>
    </row>
    <row r="6765" spans="13:13" x14ac:dyDescent="0.25">
      <c r="M6765" s="1"/>
    </row>
    <row r="6766" spans="13:13" x14ac:dyDescent="0.25">
      <c r="M6766" s="1"/>
    </row>
    <row r="6767" spans="13:13" x14ac:dyDescent="0.25">
      <c r="M6767" s="1"/>
    </row>
    <row r="6768" spans="13:13" x14ac:dyDescent="0.25">
      <c r="M6768" s="1"/>
    </row>
    <row r="6769" spans="13:13" x14ac:dyDescent="0.25">
      <c r="M6769" s="1"/>
    </row>
    <row r="6770" spans="13:13" x14ac:dyDescent="0.25">
      <c r="M6770" s="1"/>
    </row>
    <row r="6771" spans="13:13" x14ac:dyDescent="0.25">
      <c r="M6771" s="1"/>
    </row>
    <row r="6772" spans="13:13" x14ac:dyDescent="0.25">
      <c r="M6772" s="1"/>
    </row>
    <row r="6773" spans="13:13" x14ac:dyDescent="0.25">
      <c r="M6773" s="1"/>
    </row>
    <row r="6774" spans="13:13" x14ac:dyDescent="0.25">
      <c r="M6774" s="1"/>
    </row>
    <row r="6775" spans="13:13" x14ac:dyDescent="0.25">
      <c r="M6775" s="1"/>
    </row>
    <row r="6776" spans="13:13" x14ac:dyDescent="0.25">
      <c r="M6776" s="1"/>
    </row>
    <row r="6777" spans="13:13" x14ac:dyDescent="0.25">
      <c r="M6777" s="1"/>
    </row>
    <row r="6778" spans="13:13" x14ac:dyDescent="0.25">
      <c r="M6778" s="1"/>
    </row>
    <row r="6779" spans="13:13" x14ac:dyDescent="0.25">
      <c r="M6779" s="1"/>
    </row>
    <row r="6780" spans="13:13" x14ac:dyDescent="0.25">
      <c r="M6780" s="1"/>
    </row>
    <row r="6781" spans="13:13" x14ac:dyDescent="0.25">
      <c r="M6781" s="1"/>
    </row>
    <row r="6782" spans="13:13" x14ac:dyDescent="0.25">
      <c r="M6782" s="1"/>
    </row>
    <row r="6783" spans="13:13" x14ac:dyDescent="0.25">
      <c r="M6783" s="1"/>
    </row>
    <row r="6784" spans="13:13" x14ac:dyDescent="0.25">
      <c r="M6784" s="1"/>
    </row>
    <row r="6785" spans="13:13" x14ac:dyDescent="0.25">
      <c r="M6785" s="1"/>
    </row>
    <row r="6786" spans="13:13" x14ac:dyDescent="0.25">
      <c r="M6786" s="1"/>
    </row>
    <row r="6787" spans="13:13" x14ac:dyDescent="0.25">
      <c r="M6787" s="1"/>
    </row>
    <row r="6788" spans="13:13" x14ac:dyDescent="0.25">
      <c r="M6788" s="1"/>
    </row>
    <row r="6789" spans="13:13" x14ac:dyDescent="0.25">
      <c r="M6789" s="1"/>
    </row>
    <row r="6790" spans="13:13" x14ac:dyDescent="0.25">
      <c r="M6790" s="1"/>
    </row>
    <row r="6791" spans="13:13" x14ac:dyDescent="0.25">
      <c r="M6791" s="1"/>
    </row>
    <row r="6792" spans="13:13" x14ac:dyDescent="0.25">
      <c r="M6792" s="1"/>
    </row>
    <row r="6793" spans="13:13" x14ac:dyDescent="0.25">
      <c r="M6793" s="1"/>
    </row>
    <row r="6794" spans="13:13" x14ac:dyDescent="0.25">
      <c r="M6794" s="1"/>
    </row>
    <row r="6795" spans="13:13" x14ac:dyDescent="0.25">
      <c r="M6795" s="1"/>
    </row>
    <row r="6796" spans="13:13" x14ac:dyDescent="0.25">
      <c r="M6796" s="1"/>
    </row>
    <row r="6797" spans="13:13" x14ac:dyDescent="0.25">
      <c r="M6797" s="1"/>
    </row>
    <row r="6798" spans="13:13" x14ac:dyDescent="0.25">
      <c r="M6798" s="1"/>
    </row>
    <row r="6799" spans="13:13" x14ac:dyDescent="0.25">
      <c r="M6799" s="1"/>
    </row>
    <row r="6800" spans="13:13" x14ac:dyDescent="0.25">
      <c r="M6800" s="1"/>
    </row>
    <row r="6801" spans="13:13" x14ac:dyDescent="0.25">
      <c r="M6801" s="1"/>
    </row>
    <row r="6802" spans="13:13" x14ac:dyDescent="0.25">
      <c r="M6802" s="1"/>
    </row>
    <row r="6803" spans="13:13" x14ac:dyDescent="0.25">
      <c r="M6803" s="1"/>
    </row>
    <row r="6804" spans="13:13" x14ac:dyDescent="0.25">
      <c r="M6804" s="1"/>
    </row>
    <row r="6805" spans="13:13" x14ac:dyDescent="0.25">
      <c r="M6805" s="1"/>
    </row>
    <row r="6806" spans="13:13" x14ac:dyDescent="0.25">
      <c r="M6806" s="1"/>
    </row>
    <row r="6807" spans="13:13" x14ac:dyDescent="0.25">
      <c r="M6807" s="1"/>
    </row>
    <row r="6808" spans="13:13" x14ac:dyDescent="0.25">
      <c r="M6808" s="1"/>
    </row>
    <row r="6809" spans="13:13" x14ac:dyDescent="0.25">
      <c r="M6809" s="1"/>
    </row>
    <row r="6810" spans="13:13" x14ac:dyDescent="0.25">
      <c r="M6810" s="1"/>
    </row>
    <row r="6811" spans="13:13" x14ac:dyDescent="0.25">
      <c r="M6811" s="1"/>
    </row>
    <row r="6812" spans="13:13" x14ac:dyDescent="0.25">
      <c r="M6812" s="1"/>
    </row>
    <row r="6813" spans="13:13" x14ac:dyDescent="0.25">
      <c r="M6813" s="1"/>
    </row>
    <row r="6814" spans="13:13" x14ac:dyDescent="0.25">
      <c r="M6814" s="1"/>
    </row>
    <row r="6815" spans="13:13" x14ac:dyDescent="0.25">
      <c r="M6815" s="1"/>
    </row>
    <row r="6816" spans="13:13" x14ac:dyDescent="0.25">
      <c r="M6816" s="1"/>
    </row>
    <row r="6817" spans="13:13" x14ac:dyDescent="0.25">
      <c r="M6817" s="1"/>
    </row>
    <row r="6818" spans="13:13" x14ac:dyDescent="0.25">
      <c r="M6818" s="1"/>
    </row>
    <row r="6819" spans="13:13" x14ac:dyDescent="0.25">
      <c r="M6819" s="1"/>
    </row>
    <row r="6820" spans="13:13" x14ac:dyDescent="0.25">
      <c r="M6820" s="1"/>
    </row>
    <row r="6821" spans="13:13" x14ac:dyDescent="0.25">
      <c r="M6821" s="1"/>
    </row>
    <row r="6822" spans="13:13" x14ac:dyDescent="0.25">
      <c r="M6822" s="1"/>
    </row>
    <row r="6823" spans="13:13" x14ac:dyDescent="0.25">
      <c r="M6823" s="1"/>
    </row>
    <row r="6824" spans="13:13" x14ac:dyDescent="0.25">
      <c r="M6824" s="1"/>
    </row>
    <row r="6825" spans="13:13" x14ac:dyDescent="0.25">
      <c r="M6825" s="1"/>
    </row>
    <row r="6826" spans="13:13" x14ac:dyDescent="0.25">
      <c r="M6826" s="1"/>
    </row>
    <row r="6827" spans="13:13" x14ac:dyDescent="0.25">
      <c r="M6827" s="1"/>
    </row>
    <row r="6828" spans="13:13" x14ac:dyDescent="0.25">
      <c r="M6828" s="1"/>
    </row>
    <row r="6829" spans="13:13" x14ac:dyDescent="0.25">
      <c r="M6829" s="1"/>
    </row>
    <row r="6830" spans="13:13" x14ac:dyDescent="0.25">
      <c r="M6830" s="1"/>
    </row>
    <row r="6831" spans="13:13" x14ac:dyDescent="0.25">
      <c r="M6831" s="1"/>
    </row>
    <row r="6832" spans="13:13" x14ac:dyDescent="0.25">
      <c r="M6832" s="1"/>
    </row>
    <row r="6833" spans="13:13" x14ac:dyDescent="0.25">
      <c r="M6833" s="1"/>
    </row>
    <row r="6834" spans="13:13" x14ac:dyDescent="0.25">
      <c r="M6834" s="1"/>
    </row>
    <row r="6835" spans="13:13" x14ac:dyDescent="0.25">
      <c r="M6835" s="1"/>
    </row>
    <row r="6836" spans="13:13" x14ac:dyDescent="0.25">
      <c r="M6836" s="1"/>
    </row>
    <row r="6837" spans="13:13" x14ac:dyDescent="0.25">
      <c r="M6837" s="1"/>
    </row>
    <row r="6838" spans="13:13" x14ac:dyDescent="0.25">
      <c r="M6838" s="1"/>
    </row>
    <row r="6839" spans="13:13" x14ac:dyDescent="0.25">
      <c r="M6839" s="1"/>
    </row>
    <row r="6840" spans="13:13" x14ac:dyDescent="0.25">
      <c r="M6840" s="1"/>
    </row>
    <row r="6841" spans="13:13" x14ac:dyDescent="0.25">
      <c r="M6841" s="1"/>
    </row>
    <row r="6842" spans="13:13" x14ac:dyDescent="0.25">
      <c r="M6842" s="1"/>
    </row>
    <row r="6843" spans="13:13" x14ac:dyDescent="0.25">
      <c r="M6843" s="1"/>
    </row>
    <row r="6844" spans="13:13" x14ac:dyDescent="0.25">
      <c r="M6844" s="1"/>
    </row>
    <row r="6845" spans="13:13" x14ac:dyDescent="0.25">
      <c r="M6845" s="1"/>
    </row>
    <row r="6846" spans="13:13" x14ac:dyDescent="0.25">
      <c r="M6846" s="1"/>
    </row>
    <row r="6847" spans="13:13" x14ac:dyDescent="0.25">
      <c r="M6847" s="1"/>
    </row>
    <row r="6848" spans="13:13" x14ac:dyDescent="0.25">
      <c r="M6848" s="1"/>
    </row>
    <row r="6849" spans="13:13" x14ac:dyDescent="0.25">
      <c r="M6849" s="1"/>
    </row>
    <row r="6850" spans="13:13" x14ac:dyDescent="0.25">
      <c r="M6850" s="1"/>
    </row>
    <row r="6851" spans="13:13" x14ac:dyDescent="0.25">
      <c r="M6851" s="1"/>
    </row>
    <row r="6852" spans="13:13" x14ac:dyDescent="0.25">
      <c r="M6852" s="1"/>
    </row>
    <row r="6853" spans="13:13" x14ac:dyDescent="0.25">
      <c r="M6853" s="1"/>
    </row>
    <row r="6854" spans="13:13" x14ac:dyDescent="0.25">
      <c r="M6854" s="1"/>
    </row>
    <row r="6855" spans="13:13" x14ac:dyDescent="0.25">
      <c r="M6855" s="1"/>
    </row>
    <row r="6856" spans="13:13" x14ac:dyDescent="0.25">
      <c r="M6856" s="1"/>
    </row>
    <row r="6857" spans="13:13" x14ac:dyDescent="0.25">
      <c r="M6857" s="1"/>
    </row>
    <row r="6858" spans="13:13" x14ac:dyDescent="0.25">
      <c r="M6858" s="1"/>
    </row>
    <row r="6859" spans="13:13" x14ac:dyDescent="0.25">
      <c r="M6859" s="1"/>
    </row>
    <row r="6860" spans="13:13" x14ac:dyDescent="0.25">
      <c r="M6860" s="1"/>
    </row>
    <row r="6861" spans="13:13" x14ac:dyDescent="0.25">
      <c r="M6861" s="1"/>
    </row>
    <row r="6862" spans="13:13" x14ac:dyDescent="0.25">
      <c r="M6862" s="1"/>
    </row>
    <row r="6863" spans="13:13" x14ac:dyDescent="0.25">
      <c r="M6863" s="1"/>
    </row>
    <row r="6864" spans="13:13" x14ac:dyDescent="0.25">
      <c r="M6864" s="1"/>
    </row>
    <row r="6865" spans="13:13" x14ac:dyDescent="0.25">
      <c r="M6865" s="1"/>
    </row>
    <row r="6866" spans="13:13" x14ac:dyDescent="0.25">
      <c r="M6866" s="1"/>
    </row>
    <row r="6867" spans="13:13" x14ac:dyDescent="0.25">
      <c r="M6867" s="1"/>
    </row>
    <row r="6868" spans="13:13" x14ac:dyDescent="0.25">
      <c r="M6868" s="1"/>
    </row>
    <row r="6869" spans="13:13" x14ac:dyDescent="0.25">
      <c r="M6869" s="1"/>
    </row>
    <row r="6870" spans="13:13" x14ac:dyDescent="0.25">
      <c r="M6870" s="1"/>
    </row>
    <row r="6871" spans="13:13" x14ac:dyDescent="0.25">
      <c r="M6871" s="1"/>
    </row>
    <row r="6872" spans="13:13" x14ac:dyDescent="0.25">
      <c r="M6872" s="1"/>
    </row>
    <row r="6873" spans="13:13" x14ac:dyDescent="0.25">
      <c r="M6873" s="1"/>
    </row>
    <row r="6874" spans="13:13" x14ac:dyDescent="0.25">
      <c r="M6874" s="1"/>
    </row>
    <row r="6875" spans="13:13" x14ac:dyDescent="0.25">
      <c r="M6875" s="1"/>
    </row>
    <row r="6876" spans="13:13" x14ac:dyDescent="0.25">
      <c r="M6876" s="1"/>
    </row>
    <row r="6877" spans="13:13" x14ac:dyDescent="0.25">
      <c r="M6877" s="1"/>
    </row>
    <row r="6878" spans="13:13" x14ac:dyDescent="0.25">
      <c r="M6878" s="1"/>
    </row>
    <row r="6879" spans="13:13" x14ac:dyDescent="0.25">
      <c r="M6879" s="1"/>
    </row>
    <row r="6880" spans="13:13" x14ac:dyDescent="0.25">
      <c r="M6880" s="1"/>
    </row>
    <row r="6881" spans="13:13" x14ac:dyDescent="0.25">
      <c r="M6881" s="1"/>
    </row>
    <row r="6882" spans="13:13" x14ac:dyDescent="0.25">
      <c r="M6882" s="1"/>
    </row>
    <row r="6883" spans="13:13" x14ac:dyDescent="0.25">
      <c r="M6883" s="1"/>
    </row>
    <row r="6884" spans="13:13" x14ac:dyDescent="0.25">
      <c r="M6884" s="1"/>
    </row>
    <row r="6885" spans="13:13" x14ac:dyDescent="0.25">
      <c r="M6885" s="1"/>
    </row>
    <row r="6886" spans="13:13" x14ac:dyDescent="0.25">
      <c r="M6886" s="1"/>
    </row>
    <row r="6887" spans="13:13" x14ac:dyDescent="0.25">
      <c r="M6887" s="1"/>
    </row>
    <row r="6888" spans="13:13" x14ac:dyDescent="0.25">
      <c r="M6888" s="1"/>
    </row>
    <row r="6889" spans="13:13" x14ac:dyDescent="0.25">
      <c r="M6889" s="1"/>
    </row>
    <row r="6890" spans="13:13" x14ac:dyDescent="0.25">
      <c r="M6890" s="1"/>
    </row>
    <row r="6891" spans="13:13" x14ac:dyDescent="0.25">
      <c r="M6891" s="1"/>
    </row>
    <row r="6892" spans="13:13" x14ac:dyDescent="0.25">
      <c r="M6892" s="1"/>
    </row>
    <row r="6893" spans="13:13" x14ac:dyDescent="0.25">
      <c r="M6893" s="1"/>
    </row>
    <row r="6894" spans="13:13" x14ac:dyDescent="0.25">
      <c r="M6894" s="1"/>
    </row>
    <row r="6895" spans="13:13" x14ac:dyDescent="0.25">
      <c r="M6895" s="1"/>
    </row>
    <row r="6896" spans="13:13" x14ac:dyDescent="0.25">
      <c r="M6896" s="1"/>
    </row>
    <row r="6897" spans="13:13" x14ac:dyDescent="0.25">
      <c r="M6897" s="1"/>
    </row>
    <row r="6898" spans="13:13" x14ac:dyDescent="0.25">
      <c r="M6898" s="1"/>
    </row>
    <row r="6899" spans="13:13" x14ac:dyDescent="0.25">
      <c r="M6899" s="1"/>
    </row>
    <row r="6900" spans="13:13" x14ac:dyDescent="0.25">
      <c r="M6900" s="1"/>
    </row>
    <row r="6901" spans="13:13" x14ac:dyDescent="0.25">
      <c r="M6901" s="1"/>
    </row>
    <row r="6902" spans="13:13" x14ac:dyDescent="0.25">
      <c r="M6902" s="1"/>
    </row>
    <row r="6903" spans="13:13" x14ac:dyDescent="0.25">
      <c r="M6903" s="1"/>
    </row>
    <row r="6904" spans="13:13" x14ac:dyDescent="0.25">
      <c r="M6904" s="1"/>
    </row>
    <row r="6905" spans="13:13" x14ac:dyDescent="0.25">
      <c r="M6905" s="1"/>
    </row>
    <row r="6906" spans="13:13" x14ac:dyDescent="0.25">
      <c r="M6906" s="1"/>
    </row>
    <row r="6907" spans="13:13" x14ac:dyDescent="0.25">
      <c r="M6907" s="1"/>
    </row>
    <row r="6908" spans="13:13" x14ac:dyDescent="0.25">
      <c r="M6908" s="1"/>
    </row>
    <row r="6909" spans="13:13" x14ac:dyDescent="0.25">
      <c r="M6909" s="1"/>
    </row>
    <row r="6910" spans="13:13" x14ac:dyDescent="0.25">
      <c r="M6910" s="1"/>
    </row>
    <row r="6911" spans="13:13" x14ac:dyDescent="0.25">
      <c r="M6911" s="1"/>
    </row>
    <row r="6912" spans="13:13" x14ac:dyDescent="0.25">
      <c r="M6912" s="1"/>
    </row>
    <row r="6913" spans="13:13" x14ac:dyDescent="0.25">
      <c r="M6913" s="1"/>
    </row>
    <row r="6914" spans="13:13" x14ac:dyDescent="0.25">
      <c r="M6914" s="1"/>
    </row>
    <row r="6915" spans="13:13" x14ac:dyDescent="0.25">
      <c r="M6915" s="1"/>
    </row>
    <row r="6916" spans="13:13" x14ac:dyDescent="0.25">
      <c r="M6916" s="1"/>
    </row>
    <row r="6917" spans="13:13" x14ac:dyDescent="0.25">
      <c r="M6917" s="1"/>
    </row>
    <row r="6918" spans="13:13" x14ac:dyDescent="0.25">
      <c r="M6918" s="1"/>
    </row>
    <row r="6919" spans="13:13" x14ac:dyDescent="0.25">
      <c r="M6919" s="1"/>
    </row>
    <row r="6920" spans="13:13" x14ac:dyDescent="0.25">
      <c r="M6920" s="1"/>
    </row>
    <row r="6921" spans="13:13" x14ac:dyDescent="0.25">
      <c r="M6921" s="1"/>
    </row>
    <row r="6922" spans="13:13" x14ac:dyDescent="0.25">
      <c r="M6922" s="1"/>
    </row>
    <row r="6923" spans="13:13" x14ac:dyDescent="0.25">
      <c r="M6923" s="1"/>
    </row>
    <row r="6924" spans="13:13" x14ac:dyDescent="0.25">
      <c r="M6924" s="1"/>
    </row>
    <row r="6925" spans="13:13" x14ac:dyDescent="0.25">
      <c r="M6925" s="1"/>
    </row>
    <row r="6926" spans="13:13" x14ac:dyDescent="0.25">
      <c r="M6926" s="1"/>
    </row>
    <row r="6927" spans="13:13" x14ac:dyDescent="0.25">
      <c r="M6927" s="1"/>
    </row>
    <row r="6928" spans="13:13" x14ac:dyDescent="0.25">
      <c r="M6928" s="1"/>
    </row>
    <row r="6929" spans="13:13" x14ac:dyDescent="0.25">
      <c r="M6929" s="1"/>
    </row>
    <row r="6930" spans="13:13" x14ac:dyDescent="0.25">
      <c r="M6930" s="1"/>
    </row>
    <row r="6931" spans="13:13" x14ac:dyDescent="0.25">
      <c r="M6931" s="1"/>
    </row>
    <row r="6932" spans="13:13" x14ac:dyDescent="0.25">
      <c r="M6932" s="1"/>
    </row>
    <row r="6933" spans="13:13" x14ac:dyDescent="0.25">
      <c r="M6933" s="1"/>
    </row>
    <row r="6934" spans="13:13" x14ac:dyDescent="0.25">
      <c r="M6934" s="1"/>
    </row>
    <row r="6935" spans="13:13" x14ac:dyDescent="0.25">
      <c r="M6935" s="1"/>
    </row>
    <row r="6936" spans="13:13" x14ac:dyDescent="0.25">
      <c r="M6936" s="1"/>
    </row>
    <row r="6937" spans="13:13" x14ac:dyDescent="0.25">
      <c r="M6937" s="1"/>
    </row>
    <row r="6938" spans="13:13" x14ac:dyDescent="0.25">
      <c r="M6938" s="1"/>
    </row>
    <row r="6939" spans="13:13" x14ac:dyDescent="0.25">
      <c r="M6939" s="1"/>
    </row>
    <row r="6940" spans="13:13" x14ac:dyDescent="0.25">
      <c r="M6940" s="1"/>
    </row>
    <row r="6941" spans="13:13" x14ac:dyDescent="0.25">
      <c r="M6941" s="1"/>
    </row>
    <row r="6942" spans="13:13" x14ac:dyDescent="0.25">
      <c r="M6942" s="1"/>
    </row>
    <row r="6943" spans="13:13" x14ac:dyDescent="0.25">
      <c r="M6943" s="1"/>
    </row>
    <row r="6944" spans="13:13" x14ac:dyDescent="0.25">
      <c r="M6944" s="1"/>
    </row>
    <row r="6945" spans="13:13" x14ac:dyDescent="0.25">
      <c r="M6945" s="1"/>
    </row>
    <row r="6946" spans="13:13" x14ac:dyDescent="0.25">
      <c r="M6946" s="1"/>
    </row>
    <row r="6947" spans="13:13" x14ac:dyDescent="0.25">
      <c r="M6947" s="1"/>
    </row>
    <row r="6948" spans="13:13" x14ac:dyDescent="0.25">
      <c r="M6948" s="1"/>
    </row>
    <row r="6949" spans="13:13" x14ac:dyDescent="0.25">
      <c r="M6949" s="1"/>
    </row>
    <row r="6950" spans="13:13" x14ac:dyDescent="0.25">
      <c r="M6950" s="1"/>
    </row>
    <row r="6951" spans="13:13" x14ac:dyDescent="0.25">
      <c r="M6951" s="1"/>
    </row>
    <row r="6952" spans="13:13" x14ac:dyDescent="0.25">
      <c r="M6952" s="1"/>
    </row>
    <row r="6953" spans="13:13" x14ac:dyDescent="0.25">
      <c r="M6953" s="1"/>
    </row>
    <row r="6954" spans="13:13" x14ac:dyDescent="0.25">
      <c r="M6954" s="1"/>
    </row>
    <row r="6955" spans="13:13" x14ac:dyDescent="0.25">
      <c r="M6955" s="1"/>
    </row>
    <row r="6956" spans="13:13" x14ac:dyDescent="0.25">
      <c r="M6956" s="1"/>
    </row>
    <row r="6957" spans="13:13" x14ac:dyDescent="0.25">
      <c r="M6957" s="1"/>
    </row>
    <row r="6958" spans="13:13" x14ac:dyDescent="0.25">
      <c r="M6958" s="1"/>
    </row>
    <row r="6959" spans="13:13" x14ac:dyDescent="0.25">
      <c r="M6959" s="1"/>
    </row>
    <row r="6960" spans="13:13" x14ac:dyDescent="0.25">
      <c r="M6960" s="1"/>
    </row>
    <row r="6961" spans="13:13" x14ac:dyDescent="0.25">
      <c r="M6961" s="1"/>
    </row>
    <row r="6962" spans="13:13" x14ac:dyDescent="0.25">
      <c r="M6962" s="1"/>
    </row>
    <row r="6963" spans="13:13" x14ac:dyDescent="0.25">
      <c r="M6963" s="1"/>
    </row>
    <row r="6964" spans="13:13" x14ac:dyDescent="0.25">
      <c r="M6964" s="1"/>
    </row>
    <row r="6965" spans="13:13" x14ac:dyDescent="0.25">
      <c r="M6965" s="1"/>
    </row>
    <row r="6966" spans="13:13" x14ac:dyDescent="0.25">
      <c r="M6966" s="1"/>
    </row>
    <row r="6967" spans="13:13" x14ac:dyDescent="0.25">
      <c r="M6967" s="1"/>
    </row>
    <row r="6968" spans="13:13" x14ac:dyDescent="0.25">
      <c r="M6968" s="1"/>
    </row>
    <row r="6969" spans="13:13" x14ac:dyDescent="0.25">
      <c r="M6969" s="1"/>
    </row>
    <row r="6970" spans="13:13" x14ac:dyDescent="0.25">
      <c r="M6970" s="1"/>
    </row>
    <row r="6971" spans="13:13" x14ac:dyDescent="0.25">
      <c r="M6971" s="1"/>
    </row>
    <row r="6972" spans="13:13" x14ac:dyDescent="0.25">
      <c r="M6972" s="1"/>
    </row>
    <row r="6973" spans="13:13" x14ac:dyDescent="0.25">
      <c r="M6973" s="1"/>
    </row>
    <row r="6974" spans="13:13" x14ac:dyDescent="0.25">
      <c r="M6974" s="1"/>
    </row>
    <row r="6975" spans="13:13" x14ac:dyDescent="0.25">
      <c r="M6975" s="1"/>
    </row>
    <row r="6976" spans="13:13" x14ac:dyDescent="0.25">
      <c r="M6976" s="1"/>
    </row>
    <row r="6977" spans="13:13" x14ac:dyDescent="0.25">
      <c r="M6977" s="1"/>
    </row>
    <row r="6978" spans="13:13" x14ac:dyDescent="0.25">
      <c r="M6978" s="1"/>
    </row>
    <row r="6979" spans="13:13" x14ac:dyDescent="0.25">
      <c r="M6979" s="1"/>
    </row>
    <row r="6980" spans="13:13" x14ac:dyDescent="0.25">
      <c r="M6980" s="1"/>
    </row>
    <row r="6981" spans="13:13" x14ac:dyDescent="0.25">
      <c r="M6981" s="1"/>
    </row>
    <row r="6982" spans="13:13" x14ac:dyDescent="0.25">
      <c r="M6982" s="1"/>
    </row>
    <row r="6983" spans="13:13" x14ac:dyDescent="0.25">
      <c r="M6983" s="1"/>
    </row>
    <row r="6984" spans="13:13" x14ac:dyDescent="0.25">
      <c r="M6984" s="1"/>
    </row>
    <row r="6985" spans="13:13" x14ac:dyDescent="0.25">
      <c r="M6985" s="1"/>
    </row>
    <row r="6986" spans="13:13" x14ac:dyDescent="0.25">
      <c r="M6986" s="1"/>
    </row>
    <row r="6987" spans="13:13" x14ac:dyDescent="0.25">
      <c r="M6987" s="1"/>
    </row>
    <row r="6988" spans="13:13" x14ac:dyDescent="0.25">
      <c r="M6988" s="1"/>
    </row>
    <row r="6989" spans="13:13" x14ac:dyDescent="0.25">
      <c r="M6989" s="1"/>
    </row>
    <row r="6990" spans="13:13" x14ac:dyDescent="0.25">
      <c r="M6990" s="1"/>
    </row>
    <row r="6991" spans="13:13" x14ac:dyDescent="0.25">
      <c r="M6991" s="1"/>
    </row>
    <row r="6992" spans="13:13" x14ac:dyDescent="0.25">
      <c r="M6992" s="1"/>
    </row>
    <row r="6993" spans="13:13" x14ac:dyDescent="0.25">
      <c r="M6993" s="1"/>
    </row>
    <row r="6994" spans="13:13" x14ac:dyDescent="0.25">
      <c r="M6994" s="1"/>
    </row>
    <row r="6995" spans="13:13" x14ac:dyDescent="0.25">
      <c r="M6995" s="1"/>
    </row>
    <row r="6996" spans="13:13" x14ac:dyDescent="0.25">
      <c r="M6996" s="1"/>
    </row>
    <row r="6997" spans="13:13" x14ac:dyDescent="0.25">
      <c r="M6997" s="1"/>
    </row>
    <row r="6998" spans="13:13" x14ac:dyDescent="0.25">
      <c r="M6998" s="1"/>
    </row>
    <row r="6999" spans="13:13" x14ac:dyDescent="0.25">
      <c r="M6999" s="1"/>
    </row>
    <row r="7000" spans="13:13" x14ac:dyDescent="0.25">
      <c r="M7000" s="1"/>
    </row>
    <row r="7001" spans="13:13" x14ac:dyDescent="0.25">
      <c r="M7001" s="1"/>
    </row>
    <row r="7002" spans="13:13" x14ac:dyDescent="0.25">
      <c r="M7002" s="1"/>
    </row>
    <row r="7003" spans="13:13" x14ac:dyDescent="0.25">
      <c r="M7003" s="1"/>
    </row>
    <row r="7004" spans="13:13" x14ac:dyDescent="0.25">
      <c r="M7004" s="1"/>
    </row>
    <row r="7005" spans="13:13" x14ac:dyDescent="0.25">
      <c r="M7005" s="1"/>
    </row>
    <row r="7006" spans="13:13" x14ac:dyDescent="0.25">
      <c r="M7006" s="1"/>
    </row>
    <row r="7007" spans="13:13" x14ac:dyDescent="0.25">
      <c r="M7007" s="1"/>
    </row>
    <row r="7008" spans="13:13" x14ac:dyDescent="0.25">
      <c r="M7008" s="1"/>
    </row>
    <row r="7009" spans="13:13" x14ac:dyDescent="0.25">
      <c r="M7009" s="1"/>
    </row>
    <row r="7010" spans="13:13" x14ac:dyDescent="0.25">
      <c r="M7010" s="1"/>
    </row>
    <row r="7011" spans="13:13" x14ac:dyDescent="0.25">
      <c r="M7011" s="1"/>
    </row>
    <row r="7012" spans="13:13" x14ac:dyDescent="0.25">
      <c r="M7012" s="1"/>
    </row>
    <row r="7013" spans="13:13" x14ac:dyDescent="0.25">
      <c r="M7013" s="1"/>
    </row>
    <row r="7014" spans="13:13" x14ac:dyDescent="0.25">
      <c r="M7014" s="1"/>
    </row>
    <row r="7015" spans="13:13" x14ac:dyDescent="0.25">
      <c r="M7015" s="1"/>
    </row>
    <row r="7016" spans="13:13" x14ac:dyDescent="0.25">
      <c r="M7016" s="1"/>
    </row>
    <row r="7017" spans="13:13" x14ac:dyDescent="0.25">
      <c r="M7017" s="1"/>
    </row>
    <row r="7018" spans="13:13" x14ac:dyDescent="0.25">
      <c r="M7018" s="1"/>
    </row>
    <row r="7019" spans="13:13" x14ac:dyDescent="0.25">
      <c r="M7019" s="1"/>
    </row>
    <row r="7020" spans="13:13" x14ac:dyDescent="0.25">
      <c r="M7020" s="1"/>
    </row>
    <row r="7021" spans="13:13" x14ac:dyDescent="0.25">
      <c r="M7021" s="1"/>
    </row>
    <row r="7022" spans="13:13" x14ac:dyDescent="0.25">
      <c r="M7022" s="1"/>
    </row>
    <row r="7023" spans="13:13" x14ac:dyDescent="0.25">
      <c r="M7023" s="1"/>
    </row>
    <row r="7024" spans="13:13" x14ac:dyDescent="0.25">
      <c r="M7024" s="1"/>
    </row>
    <row r="7025" spans="13:13" x14ac:dyDescent="0.25">
      <c r="M7025" s="1"/>
    </row>
    <row r="7026" spans="13:13" x14ac:dyDescent="0.25">
      <c r="M7026" s="1"/>
    </row>
    <row r="7027" spans="13:13" x14ac:dyDescent="0.25">
      <c r="M7027" s="1"/>
    </row>
    <row r="7028" spans="13:13" x14ac:dyDescent="0.25">
      <c r="M7028" s="1"/>
    </row>
    <row r="7029" spans="13:13" x14ac:dyDescent="0.25">
      <c r="M7029" s="1"/>
    </row>
    <row r="7030" spans="13:13" x14ac:dyDescent="0.25">
      <c r="M7030" s="1"/>
    </row>
    <row r="7031" spans="13:13" x14ac:dyDescent="0.25">
      <c r="M7031" s="1"/>
    </row>
    <row r="7032" spans="13:13" x14ac:dyDescent="0.25">
      <c r="M7032" s="1"/>
    </row>
    <row r="7033" spans="13:13" x14ac:dyDescent="0.25">
      <c r="M7033" s="1"/>
    </row>
    <row r="7034" spans="13:13" x14ac:dyDescent="0.25">
      <c r="M7034" s="1"/>
    </row>
    <row r="7035" spans="13:13" x14ac:dyDescent="0.25">
      <c r="M7035" s="1"/>
    </row>
    <row r="7036" spans="13:13" x14ac:dyDescent="0.25">
      <c r="M7036" s="1"/>
    </row>
    <row r="7037" spans="13:13" x14ac:dyDescent="0.25">
      <c r="M7037" s="1"/>
    </row>
    <row r="7038" spans="13:13" x14ac:dyDescent="0.25">
      <c r="M7038" s="1"/>
    </row>
    <row r="7039" spans="13:13" x14ac:dyDescent="0.25">
      <c r="M7039" s="1"/>
    </row>
    <row r="7040" spans="13:13" x14ac:dyDescent="0.25">
      <c r="M7040" s="1"/>
    </row>
    <row r="7041" spans="13:13" x14ac:dyDescent="0.25">
      <c r="M7041" s="1"/>
    </row>
    <row r="7042" spans="13:13" x14ac:dyDescent="0.25">
      <c r="M7042" s="1"/>
    </row>
    <row r="7043" spans="13:13" x14ac:dyDescent="0.25">
      <c r="M7043" s="1"/>
    </row>
    <row r="7044" spans="13:13" x14ac:dyDescent="0.25">
      <c r="M7044" s="1"/>
    </row>
    <row r="7045" spans="13:13" x14ac:dyDescent="0.25">
      <c r="M7045" s="1"/>
    </row>
    <row r="7046" spans="13:13" x14ac:dyDescent="0.25">
      <c r="M7046" s="1"/>
    </row>
    <row r="7047" spans="13:13" x14ac:dyDescent="0.25">
      <c r="M7047" s="1"/>
    </row>
    <row r="7048" spans="13:13" x14ac:dyDescent="0.25">
      <c r="M7048" s="1"/>
    </row>
    <row r="7049" spans="13:13" x14ac:dyDescent="0.25">
      <c r="M7049" s="1"/>
    </row>
    <row r="7050" spans="13:13" x14ac:dyDescent="0.25">
      <c r="M7050" s="1"/>
    </row>
    <row r="7051" spans="13:13" x14ac:dyDescent="0.25">
      <c r="M7051" s="1"/>
    </row>
    <row r="7052" spans="13:13" x14ac:dyDescent="0.25">
      <c r="M7052" s="1"/>
    </row>
    <row r="7053" spans="13:13" x14ac:dyDescent="0.25">
      <c r="M7053" s="1"/>
    </row>
    <row r="7054" spans="13:13" x14ac:dyDescent="0.25">
      <c r="M7054" s="1"/>
    </row>
    <row r="7055" spans="13:13" x14ac:dyDescent="0.25">
      <c r="M7055" s="1"/>
    </row>
    <row r="7056" spans="13:13" x14ac:dyDescent="0.25">
      <c r="M7056" s="1"/>
    </row>
    <row r="7057" spans="13:13" x14ac:dyDescent="0.25">
      <c r="M7057" s="1"/>
    </row>
    <row r="7058" spans="13:13" x14ac:dyDescent="0.25">
      <c r="M7058" s="1"/>
    </row>
    <row r="7059" spans="13:13" x14ac:dyDescent="0.25">
      <c r="M7059" s="1"/>
    </row>
    <row r="7060" spans="13:13" x14ac:dyDescent="0.25">
      <c r="M7060" s="1"/>
    </row>
    <row r="7061" spans="13:13" x14ac:dyDescent="0.25">
      <c r="M7061" s="1"/>
    </row>
    <row r="7062" spans="13:13" x14ac:dyDescent="0.25">
      <c r="M7062" s="1"/>
    </row>
    <row r="7063" spans="13:13" x14ac:dyDescent="0.25">
      <c r="M7063" s="1"/>
    </row>
    <row r="7064" spans="13:13" x14ac:dyDescent="0.25">
      <c r="M7064" s="1"/>
    </row>
    <row r="7065" spans="13:13" x14ac:dyDescent="0.25">
      <c r="M7065" s="1"/>
    </row>
    <row r="7066" spans="13:13" x14ac:dyDescent="0.25">
      <c r="M7066" s="1"/>
    </row>
    <row r="7067" spans="13:13" x14ac:dyDescent="0.25">
      <c r="M7067" s="1"/>
    </row>
    <row r="7068" spans="13:13" x14ac:dyDescent="0.25">
      <c r="M7068" s="1"/>
    </row>
    <row r="7069" spans="13:13" x14ac:dyDescent="0.25">
      <c r="M7069" s="1"/>
    </row>
    <row r="7070" spans="13:13" x14ac:dyDescent="0.25">
      <c r="M7070" s="1"/>
    </row>
    <row r="7071" spans="13:13" x14ac:dyDescent="0.25">
      <c r="M7071" s="1"/>
    </row>
    <row r="7072" spans="13:13" x14ac:dyDescent="0.25">
      <c r="M7072" s="1"/>
    </row>
    <row r="7073" spans="13:13" x14ac:dyDescent="0.25">
      <c r="M7073" s="1"/>
    </row>
    <row r="7074" spans="13:13" x14ac:dyDescent="0.25">
      <c r="M7074" s="1"/>
    </row>
    <row r="7075" spans="13:13" x14ac:dyDescent="0.25">
      <c r="M7075" s="1"/>
    </row>
    <row r="7076" spans="13:13" x14ac:dyDescent="0.25">
      <c r="M7076" s="1"/>
    </row>
    <row r="7077" spans="13:13" x14ac:dyDescent="0.25">
      <c r="M7077" s="1"/>
    </row>
    <row r="7078" spans="13:13" x14ac:dyDescent="0.25">
      <c r="M7078" s="1"/>
    </row>
    <row r="7079" spans="13:13" x14ac:dyDescent="0.25">
      <c r="M7079" s="1"/>
    </row>
    <row r="7080" spans="13:13" x14ac:dyDescent="0.25">
      <c r="M7080" s="1"/>
    </row>
    <row r="7081" spans="13:13" x14ac:dyDescent="0.25">
      <c r="M7081" s="1"/>
    </row>
    <row r="7082" spans="13:13" x14ac:dyDescent="0.25">
      <c r="M7082" s="1"/>
    </row>
    <row r="7083" spans="13:13" x14ac:dyDescent="0.25">
      <c r="M7083" s="1"/>
    </row>
    <row r="7084" spans="13:13" x14ac:dyDescent="0.25">
      <c r="M7084" s="1"/>
    </row>
    <row r="7085" spans="13:13" x14ac:dyDescent="0.25">
      <c r="M7085" s="1"/>
    </row>
    <row r="7086" spans="13:13" x14ac:dyDescent="0.25">
      <c r="M7086" s="1"/>
    </row>
    <row r="7087" spans="13:13" x14ac:dyDescent="0.25">
      <c r="M7087" s="1"/>
    </row>
    <row r="7088" spans="13:13" x14ac:dyDescent="0.25">
      <c r="M7088" s="1"/>
    </row>
    <row r="7089" spans="13:13" x14ac:dyDescent="0.25">
      <c r="M7089" s="1"/>
    </row>
    <row r="7090" spans="13:13" x14ac:dyDescent="0.25">
      <c r="M7090" s="1"/>
    </row>
    <row r="7091" spans="13:13" x14ac:dyDescent="0.25">
      <c r="M7091" s="1"/>
    </row>
    <row r="7092" spans="13:13" x14ac:dyDescent="0.25">
      <c r="M7092" s="1"/>
    </row>
    <row r="7093" spans="13:13" x14ac:dyDescent="0.25">
      <c r="M7093" s="1"/>
    </row>
    <row r="7094" spans="13:13" x14ac:dyDescent="0.25">
      <c r="M7094" s="1"/>
    </row>
    <row r="7095" spans="13:13" x14ac:dyDescent="0.25">
      <c r="M7095" s="1"/>
    </row>
    <row r="7096" spans="13:13" x14ac:dyDescent="0.25">
      <c r="M7096" s="1"/>
    </row>
    <row r="7097" spans="13:13" x14ac:dyDescent="0.25">
      <c r="M7097" s="1"/>
    </row>
    <row r="7098" spans="13:13" x14ac:dyDescent="0.25">
      <c r="M7098" s="1"/>
    </row>
    <row r="7099" spans="13:13" x14ac:dyDescent="0.25">
      <c r="M7099" s="1"/>
    </row>
    <row r="7100" spans="13:13" x14ac:dyDescent="0.25">
      <c r="M7100" s="1"/>
    </row>
    <row r="7101" spans="13:13" x14ac:dyDescent="0.25">
      <c r="M7101" s="1"/>
    </row>
    <row r="7102" spans="13:13" x14ac:dyDescent="0.25">
      <c r="M7102" s="1"/>
    </row>
    <row r="7103" spans="13:13" x14ac:dyDescent="0.25">
      <c r="M7103" s="1"/>
    </row>
    <row r="7104" spans="13:13" x14ac:dyDescent="0.25">
      <c r="M7104" s="1"/>
    </row>
    <row r="7105" spans="13:13" x14ac:dyDescent="0.25">
      <c r="M7105" s="1"/>
    </row>
    <row r="7106" spans="13:13" x14ac:dyDescent="0.25">
      <c r="M7106" s="1"/>
    </row>
    <row r="7107" spans="13:13" x14ac:dyDescent="0.25">
      <c r="M7107" s="1"/>
    </row>
    <row r="7108" spans="13:13" x14ac:dyDescent="0.25">
      <c r="M7108" s="1"/>
    </row>
    <row r="7109" spans="13:13" x14ac:dyDescent="0.25">
      <c r="M7109" s="1"/>
    </row>
    <row r="7110" spans="13:13" x14ac:dyDescent="0.25">
      <c r="M7110" s="1"/>
    </row>
    <row r="7111" spans="13:13" x14ac:dyDescent="0.25">
      <c r="M7111" s="1"/>
    </row>
    <row r="7112" spans="13:13" x14ac:dyDescent="0.25">
      <c r="M7112" s="1"/>
    </row>
    <row r="7113" spans="13:13" x14ac:dyDescent="0.25">
      <c r="M7113" s="1"/>
    </row>
    <row r="7114" spans="13:13" x14ac:dyDescent="0.25">
      <c r="M7114" s="1"/>
    </row>
    <row r="7115" spans="13:13" x14ac:dyDescent="0.25">
      <c r="M7115" s="1"/>
    </row>
    <row r="7116" spans="13:13" x14ac:dyDescent="0.25">
      <c r="M7116" s="1"/>
    </row>
    <row r="7117" spans="13:13" x14ac:dyDescent="0.25">
      <c r="M7117" s="1"/>
    </row>
    <row r="7118" spans="13:13" x14ac:dyDescent="0.25">
      <c r="M7118" s="1"/>
    </row>
    <row r="7119" spans="13:13" x14ac:dyDescent="0.25">
      <c r="M7119" s="1"/>
    </row>
    <row r="7120" spans="13:13" x14ac:dyDescent="0.25">
      <c r="M7120" s="1"/>
    </row>
    <row r="7121" spans="13:13" x14ac:dyDescent="0.25">
      <c r="M7121" s="1"/>
    </row>
    <row r="7122" spans="13:13" x14ac:dyDescent="0.25">
      <c r="M7122" s="1"/>
    </row>
    <row r="7123" spans="13:13" x14ac:dyDescent="0.25">
      <c r="M7123" s="1"/>
    </row>
    <row r="7124" spans="13:13" x14ac:dyDescent="0.25">
      <c r="M7124" s="1"/>
    </row>
    <row r="7125" spans="13:13" x14ac:dyDescent="0.25">
      <c r="M7125" s="1"/>
    </row>
    <row r="7126" spans="13:13" x14ac:dyDescent="0.25">
      <c r="M7126" s="1"/>
    </row>
    <row r="7127" spans="13:13" x14ac:dyDescent="0.25">
      <c r="M7127" s="1"/>
    </row>
    <row r="7128" spans="13:13" x14ac:dyDescent="0.25">
      <c r="M7128" s="1"/>
    </row>
    <row r="7129" spans="13:13" x14ac:dyDescent="0.25">
      <c r="M7129" s="1"/>
    </row>
    <row r="7130" spans="13:13" x14ac:dyDescent="0.25">
      <c r="M7130" s="1"/>
    </row>
    <row r="7131" spans="13:13" x14ac:dyDescent="0.25">
      <c r="M7131" s="1"/>
    </row>
    <row r="7132" spans="13:13" x14ac:dyDescent="0.25">
      <c r="M7132" s="1"/>
    </row>
    <row r="7133" spans="13:13" x14ac:dyDescent="0.25">
      <c r="M7133" s="1"/>
    </row>
    <row r="7134" spans="13:13" x14ac:dyDescent="0.25">
      <c r="M7134" s="1"/>
    </row>
    <row r="7135" spans="13:13" x14ac:dyDescent="0.25">
      <c r="M7135" s="1"/>
    </row>
    <row r="7136" spans="13:13" x14ac:dyDescent="0.25">
      <c r="M7136" s="1"/>
    </row>
    <row r="7137" spans="13:13" x14ac:dyDescent="0.25">
      <c r="M7137" s="1"/>
    </row>
    <row r="7138" spans="13:13" x14ac:dyDescent="0.25">
      <c r="M7138" s="1"/>
    </row>
    <row r="7139" spans="13:13" x14ac:dyDescent="0.25">
      <c r="M7139" s="1"/>
    </row>
    <row r="7140" spans="13:13" x14ac:dyDescent="0.25">
      <c r="M7140" s="1"/>
    </row>
    <row r="7141" spans="13:13" x14ac:dyDescent="0.25">
      <c r="M7141" s="1"/>
    </row>
    <row r="7142" spans="13:13" x14ac:dyDescent="0.25">
      <c r="M7142" s="1"/>
    </row>
    <row r="7143" spans="13:13" x14ac:dyDescent="0.25">
      <c r="M7143" s="1"/>
    </row>
    <row r="7144" spans="13:13" x14ac:dyDescent="0.25">
      <c r="M7144" s="1"/>
    </row>
    <row r="7145" spans="13:13" x14ac:dyDescent="0.25">
      <c r="M7145" s="1"/>
    </row>
    <row r="7146" spans="13:13" x14ac:dyDescent="0.25">
      <c r="M7146" s="1"/>
    </row>
    <row r="7147" spans="13:13" x14ac:dyDescent="0.25">
      <c r="M7147" s="1"/>
    </row>
    <row r="7148" spans="13:13" x14ac:dyDescent="0.25">
      <c r="M7148" s="1"/>
    </row>
    <row r="7149" spans="13:13" x14ac:dyDescent="0.25">
      <c r="M7149" s="1"/>
    </row>
    <row r="7150" spans="13:13" x14ac:dyDescent="0.25">
      <c r="M7150" s="1"/>
    </row>
    <row r="7151" spans="13:13" x14ac:dyDescent="0.25">
      <c r="M7151" s="1"/>
    </row>
    <row r="7152" spans="13:13" x14ac:dyDescent="0.25">
      <c r="M7152" s="1"/>
    </row>
    <row r="7153" spans="13:13" x14ac:dyDescent="0.25">
      <c r="M7153" s="1"/>
    </row>
    <row r="7154" spans="13:13" x14ac:dyDescent="0.25">
      <c r="M7154" s="1"/>
    </row>
    <row r="7155" spans="13:13" x14ac:dyDescent="0.25">
      <c r="M7155" s="1"/>
    </row>
    <row r="7156" spans="13:13" x14ac:dyDescent="0.25">
      <c r="M7156" s="1"/>
    </row>
    <row r="7157" spans="13:13" x14ac:dyDescent="0.25">
      <c r="M7157" s="1"/>
    </row>
    <row r="7158" spans="13:13" x14ac:dyDescent="0.25">
      <c r="M7158" s="1"/>
    </row>
    <row r="7159" spans="13:13" x14ac:dyDescent="0.25">
      <c r="M7159" s="1"/>
    </row>
    <row r="7160" spans="13:13" x14ac:dyDescent="0.25">
      <c r="M7160" s="1"/>
    </row>
    <row r="7161" spans="13:13" x14ac:dyDescent="0.25">
      <c r="M7161" s="1"/>
    </row>
    <row r="7162" spans="13:13" x14ac:dyDescent="0.25">
      <c r="M7162" s="1"/>
    </row>
    <row r="7163" spans="13:13" x14ac:dyDescent="0.25">
      <c r="M7163" s="1"/>
    </row>
    <row r="7164" spans="13:13" x14ac:dyDescent="0.25">
      <c r="M7164" s="1"/>
    </row>
    <row r="7165" spans="13:13" x14ac:dyDescent="0.25">
      <c r="M7165" s="1"/>
    </row>
    <row r="7166" spans="13:13" x14ac:dyDescent="0.25">
      <c r="M7166" s="1"/>
    </row>
    <row r="7167" spans="13:13" x14ac:dyDescent="0.25">
      <c r="M7167" s="1"/>
    </row>
    <row r="7168" spans="13:13" x14ac:dyDescent="0.25">
      <c r="M7168" s="1"/>
    </row>
    <row r="7169" spans="13:13" x14ac:dyDescent="0.25">
      <c r="M7169" s="1"/>
    </row>
    <row r="7170" spans="13:13" x14ac:dyDescent="0.25">
      <c r="M7170" s="1"/>
    </row>
    <row r="7171" spans="13:13" x14ac:dyDescent="0.25">
      <c r="M7171" s="1"/>
    </row>
    <row r="7172" spans="13:13" x14ac:dyDescent="0.25">
      <c r="M7172" s="1"/>
    </row>
    <row r="7173" spans="13:13" x14ac:dyDescent="0.25">
      <c r="M7173" s="1"/>
    </row>
    <row r="7174" spans="13:13" x14ac:dyDescent="0.25">
      <c r="M7174" s="1"/>
    </row>
    <row r="7175" spans="13:13" x14ac:dyDescent="0.25">
      <c r="M7175" s="1"/>
    </row>
    <row r="7176" spans="13:13" x14ac:dyDescent="0.25">
      <c r="M7176" s="1"/>
    </row>
    <row r="7177" spans="13:13" x14ac:dyDescent="0.25">
      <c r="M7177" s="1"/>
    </row>
    <row r="7178" spans="13:13" x14ac:dyDescent="0.25">
      <c r="M7178" s="1"/>
    </row>
    <row r="7179" spans="13:13" x14ac:dyDescent="0.25">
      <c r="M7179" s="1"/>
    </row>
    <row r="7180" spans="13:13" x14ac:dyDescent="0.25">
      <c r="M7180" s="1"/>
    </row>
    <row r="7181" spans="13:13" x14ac:dyDescent="0.25">
      <c r="M7181" s="1"/>
    </row>
    <row r="7182" spans="13:13" x14ac:dyDescent="0.25">
      <c r="M7182" s="1"/>
    </row>
    <row r="7183" spans="13:13" x14ac:dyDescent="0.25">
      <c r="M7183" s="1"/>
    </row>
    <row r="7184" spans="13:13" x14ac:dyDescent="0.25">
      <c r="M7184" s="1"/>
    </row>
    <row r="7185" spans="13:13" x14ac:dyDescent="0.25">
      <c r="M7185" s="1"/>
    </row>
    <row r="7186" spans="13:13" x14ac:dyDescent="0.25">
      <c r="M7186" s="1"/>
    </row>
    <row r="7187" spans="13:13" x14ac:dyDescent="0.25">
      <c r="M7187" s="1"/>
    </row>
    <row r="7188" spans="13:13" x14ac:dyDescent="0.25">
      <c r="M7188" s="1"/>
    </row>
    <row r="7189" spans="13:13" x14ac:dyDescent="0.25">
      <c r="M7189" s="1"/>
    </row>
    <row r="7190" spans="13:13" x14ac:dyDescent="0.25">
      <c r="M7190" s="1"/>
    </row>
    <row r="7191" spans="13:13" x14ac:dyDescent="0.25">
      <c r="M7191" s="1"/>
    </row>
    <row r="7192" spans="13:13" x14ac:dyDescent="0.25">
      <c r="M7192" s="1"/>
    </row>
    <row r="7193" spans="13:13" x14ac:dyDescent="0.25">
      <c r="M7193" s="1"/>
    </row>
    <row r="7194" spans="13:13" x14ac:dyDescent="0.25">
      <c r="M7194" s="1"/>
    </row>
    <row r="7195" spans="13:13" x14ac:dyDescent="0.25">
      <c r="M7195" s="1"/>
    </row>
    <row r="7196" spans="13:13" x14ac:dyDescent="0.25">
      <c r="M7196" s="1"/>
    </row>
    <row r="7197" spans="13:13" x14ac:dyDescent="0.25">
      <c r="M7197" s="1"/>
    </row>
    <row r="7198" spans="13:13" x14ac:dyDescent="0.25">
      <c r="M7198" s="1"/>
    </row>
    <row r="7199" spans="13:13" x14ac:dyDescent="0.25">
      <c r="M7199" s="1"/>
    </row>
    <row r="7200" spans="13:13" x14ac:dyDescent="0.25">
      <c r="M7200" s="1"/>
    </row>
    <row r="7201" spans="13:13" x14ac:dyDescent="0.25">
      <c r="M7201" s="1"/>
    </row>
    <row r="7202" spans="13:13" x14ac:dyDescent="0.25">
      <c r="M7202" s="1"/>
    </row>
    <row r="7203" spans="13:13" x14ac:dyDescent="0.25">
      <c r="M7203" s="1"/>
    </row>
    <row r="7204" spans="13:13" x14ac:dyDescent="0.25">
      <c r="M7204" s="1"/>
    </row>
    <row r="7205" spans="13:13" x14ac:dyDescent="0.25">
      <c r="M7205" s="1"/>
    </row>
    <row r="7206" spans="13:13" x14ac:dyDescent="0.25">
      <c r="M7206" s="1"/>
    </row>
    <row r="7207" spans="13:13" x14ac:dyDescent="0.25">
      <c r="M7207" s="1"/>
    </row>
    <row r="7208" spans="13:13" x14ac:dyDescent="0.25">
      <c r="M7208" s="1"/>
    </row>
    <row r="7209" spans="13:13" x14ac:dyDescent="0.25">
      <c r="M7209" s="1"/>
    </row>
    <row r="7210" spans="13:13" x14ac:dyDescent="0.25">
      <c r="M7210" s="1"/>
    </row>
    <row r="7211" spans="13:13" x14ac:dyDescent="0.25">
      <c r="M7211" s="1"/>
    </row>
    <row r="7212" spans="13:13" x14ac:dyDescent="0.25">
      <c r="M7212" s="1"/>
    </row>
    <row r="7213" spans="13:13" x14ac:dyDescent="0.25">
      <c r="M7213" s="1"/>
    </row>
    <row r="7214" spans="13:13" x14ac:dyDescent="0.25">
      <c r="M7214" s="1"/>
    </row>
    <row r="7215" spans="13:13" x14ac:dyDescent="0.25">
      <c r="M7215" s="1"/>
    </row>
    <row r="7216" spans="13:13" x14ac:dyDescent="0.25">
      <c r="M7216" s="1"/>
    </row>
    <row r="7217" spans="13:13" x14ac:dyDescent="0.25">
      <c r="M7217" s="1"/>
    </row>
    <row r="7218" spans="13:13" x14ac:dyDescent="0.25">
      <c r="M7218" s="1"/>
    </row>
    <row r="7219" spans="13:13" x14ac:dyDescent="0.25">
      <c r="M7219" s="1"/>
    </row>
    <row r="7220" spans="13:13" x14ac:dyDescent="0.25">
      <c r="M7220" s="1"/>
    </row>
    <row r="7221" spans="13:13" x14ac:dyDescent="0.25">
      <c r="M7221" s="1"/>
    </row>
    <row r="7222" spans="13:13" x14ac:dyDescent="0.25">
      <c r="M7222" s="1"/>
    </row>
    <row r="7223" spans="13:13" x14ac:dyDescent="0.25">
      <c r="M7223" s="1"/>
    </row>
    <row r="7224" spans="13:13" x14ac:dyDescent="0.25">
      <c r="M7224" s="1"/>
    </row>
    <row r="7225" spans="13:13" x14ac:dyDescent="0.25">
      <c r="M7225" s="1"/>
    </row>
    <row r="7226" spans="13:13" x14ac:dyDescent="0.25">
      <c r="M7226" s="1"/>
    </row>
    <row r="7227" spans="13:13" x14ac:dyDescent="0.25">
      <c r="M7227" s="1"/>
    </row>
    <row r="7228" spans="13:13" x14ac:dyDescent="0.25">
      <c r="M7228" s="1"/>
    </row>
    <row r="7229" spans="13:13" x14ac:dyDescent="0.25">
      <c r="M7229" s="1"/>
    </row>
    <row r="7230" spans="13:13" x14ac:dyDescent="0.25">
      <c r="M7230" s="1"/>
    </row>
    <row r="7231" spans="13:13" x14ac:dyDescent="0.25">
      <c r="M7231" s="1"/>
    </row>
    <row r="7232" spans="13:13" x14ac:dyDescent="0.25">
      <c r="M7232" s="1"/>
    </row>
    <row r="7233" spans="13:13" x14ac:dyDescent="0.25">
      <c r="M7233" s="1"/>
    </row>
    <row r="7234" spans="13:13" x14ac:dyDescent="0.25">
      <c r="M7234" s="1"/>
    </row>
    <row r="7235" spans="13:13" x14ac:dyDescent="0.25">
      <c r="M7235" s="1"/>
    </row>
    <row r="7236" spans="13:13" x14ac:dyDescent="0.25">
      <c r="M7236" s="1"/>
    </row>
    <row r="7237" spans="13:13" x14ac:dyDescent="0.25">
      <c r="M7237" s="1"/>
    </row>
    <row r="7238" spans="13:13" x14ac:dyDescent="0.25">
      <c r="M7238" s="1"/>
    </row>
    <row r="7239" spans="13:13" x14ac:dyDescent="0.25">
      <c r="M7239" s="1"/>
    </row>
    <row r="7240" spans="13:13" x14ac:dyDescent="0.25">
      <c r="M7240" s="1"/>
    </row>
    <row r="7241" spans="13:13" x14ac:dyDescent="0.25">
      <c r="M7241" s="1"/>
    </row>
    <row r="7242" spans="13:13" x14ac:dyDescent="0.25">
      <c r="M7242" s="1"/>
    </row>
    <row r="7243" spans="13:13" x14ac:dyDescent="0.25">
      <c r="M7243" s="1"/>
    </row>
    <row r="7244" spans="13:13" x14ac:dyDescent="0.25">
      <c r="M7244" s="1"/>
    </row>
    <row r="7245" spans="13:13" x14ac:dyDescent="0.25">
      <c r="M7245" s="1"/>
    </row>
    <row r="7246" spans="13:13" x14ac:dyDescent="0.25">
      <c r="M7246" s="1"/>
    </row>
    <row r="7247" spans="13:13" x14ac:dyDescent="0.25">
      <c r="M7247" s="1"/>
    </row>
    <row r="7248" spans="13:13" x14ac:dyDescent="0.25">
      <c r="M7248" s="1"/>
    </row>
    <row r="7249" spans="13:13" x14ac:dyDescent="0.25">
      <c r="M7249" s="1"/>
    </row>
    <row r="7250" spans="13:13" x14ac:dyDescent="0.25">
      <c r="M7250" s="1"/>
    </row>
    <row r="7251" spans="13:13" x14ac:dyDescent="0.25">
      <c r="M7251" s="1"/>
    </row>
    <row r="7252" spans="13:13" x14ac:dyDescent="0.25">
      <c r="M7252" s="1"/>
    </row>
    <row r="7253" spans="13:13" x14ac:dyDescent="0.25">
      <c r="M7253" s="1"/>
    </row>
    <row r="7254" spans="13:13" x14ac:dyDescent="0.25">
      <c r="M7254" s="1"/>
    </row>
    <row r="7255" spans="13:13" x14ac:dyDescent="0.25">
      <c r="M7255" s="1"/>
    </row>
    <row r="7256" spans="13:13" x14ac:dyDescent="0.25">
      <c r="M7256" s="1"/>
    </row>
    <row r="7257" spans="13:13" x14ac:dyDescent="0.25">
      <c r="M7257" s="1"/>
    </row>
    <row r="7258" spans="13:13" x14ac:dyDescent="0.25">
      <c r="M7258" s="1"/>
    </row>
    <row r="7259" spans="13:13" x14ac:dyDescent="0.25">
      <c r="M7259" s="1"/>
    </row>
    <row r="7260" spans="13:13" x14ac:dyDescent="0.25">
      <c r="M7260" s="1"/>
    </row>
    <row r="7261" spans="13:13" x14ac:dyDescent="0.25">
      <c r="M7261" s="1"/>
    </row>
    <row r="7262" spans="13:13" x14ac:dyDescent="0.25">
      <c r="M7262" s="1"/>
    </row>
    <row r="7263" spans="13:13" x14ac:dyDescent="0.25">
      <c r="M7263" s="1"/>
    </row>
    <row r="7264" spans="13:13" x14ac:dyDescent="0.25">
      <c r="M7264" s="1"/>
    </row>
    <row r="7265" spans="13:13" x14ac:dyDescent="0.25">
      <c r="M7265" s="1"/>
    </row>
    <row r="7266" spans="13:13" x14ac:dyDescent="0.25">
      <c r="M7266" s="1"/>
    </row>
    <row r="7267" spans="13:13" x14ac:dyDescent="0.25">
      <c r="M7267" s="1"/>
    </row>
    <row r="7268" spans="13:13" x14ac:dyDescent="0.25">
      <c r="M7268" s="1"/>
    </row>
    <row r="7269" spans="13:13" x14ac:dyDescent="0.25">
      <c r="M7269" s="1"/>
    </row>
    <row r="7270" spans="13:13" x14ac:dyDescent="0.25">
      <c r="M7270" s="1"/>
    </row>
    <row r="7271" spans="13:13" x14ac:dyDescent="0.25">
      <c r="M7271" s="1"/>
    </row>
    <row r="7272" spans="13:13" x14ac:dyDescent="0.25">
      <c r="M7272" s="1"/>
    </row>
    <row r="7273" spans="13:13" x14ac:dyDescent="0.25">
      <c r="M7273" s="1"/>
    </row>
    <row r="7274" spans="13:13" x14ac:dyDescent="0.25">
      <c r="M7274" s="1"/>
    </row>
    <row r="7275" spans="13:13" x14ac:dyDescent="0.25">
      <c r="M7275" s="1"/>
    </row>
    <row r="7276" spans="13:13" x14ac:dyDescent="0.25">
      <c r="M7276" s="1"/>
    </row>
    <row r="7277" spans="13:13" x14ac:dyDescent="0.25">
      <c r="M7277" s="1"/>
    </row>
    <row r="7278" spans="13:13" x14ac:dyDescent="0.25">
      <c r="M7278" s="1"/>
    </row>
    <row r="7279" spans="13:13" x14ac:dyDescent="0.25">
      <c r="M7279" s="1"/>
    </row>
    <row r="7280" spans="13:13" x14ac:dyDescent="0.25">
      <c r="M7280" s="1"/>
    </row>
    <row r="7281" spans="13:13" x14ac:dyDescent="0.25">
      <c r="M7281" s="1"/>
    </row>
    <row r="7282" spans="13:13" x14ac:dyDescent="0.25">
      <c r="M7282" s="1"/>
    </row>
    <row r="7283" spans="13:13" x14ac:dyDescent="0.25">
      <c r="M7283" s="1"/>
    </row>
    <row r="7284" spans="13:13" x14ac:dyDescent="0.25">
      <c r="M7284" s="1"/>
    </row>
    <row r="7285" spans="13:13" x14ac:dyDescent="0.25">
      <c r="M7285" s="1"/>
    </row>
    <row r="7286" spans="13:13" x14ac:dyDescent="0.25">
      <c r="M7286" s="1"/>
    </row>
    <row r="7287" spans="13:13" x14ac:dyDescent="0.25">
      <c r="M7287" s="1"/>
    </row>
    <row r="7288" spans="13:13" x14ac:dyDescent="0.25">
      <c r="M7288" s="1"/>
    </row>
    <row r="7289" spans="13:13" x14ac:dyDescent="0.25">
      <c r="M7289" s="1"/>
    </row>
    <row r="7290" spans="13:13" x14ac:dyDescent="0.25">
      <c r="M7290" s="1"/>
    </row>
    <row r="7291" spans="13:13" x14ac:dyDescent="0.25">
      <c r="M7291" s="1"/>
    </row>
    <row r="7292" spans="13:13" x14ac:dyDescent="0.25">
      <c r="M7292" s="1"/>
    </row>
    <row r="7293" spans="13:13" x14ac:dyDescent="0.25">
      <c r="M7293" s="1"/>
    </row>
    <row r="7294" spans="13:13" x14ac:dyDescent="0.25">
      <c r="M7294" s="1"/>
    </row>
    <row r="7295" spans="13:13" x14ac:dyDescent="0.25">
      <c r="M7295" s="1"/>
    </row>
    <row r="7296" spans="13:13" x14ac:dyDescent="0.25">
      <c r="M7296" s="1"/>
    </row>
    <row r="7297" spans="13:13" x14ac:dyDescent="0.25">
      <c r="M7297" s="1"/>
    </row>
    <row r="7298" spans="13:13" x14ac:dyDescent="0.25">
      <c r="M7298" s="1"/>
    </row>
    <row r="7299" spans="13:13" x14ac:dyDescent="0.25">
      <c r="M7299" s="1"/>
    </row>
    <row r="7300" spans="13:13" x14ac:dyDescent="0.25">
      <c r="M7300" s="1"/>
    </row>
    <row r="7301" spans="13:13" x14ac:dyDescent="0.25">
      <c r="M7301" s="1"/>
    </row>
    <row r="7302" spans="13:13" x14ac:dyDescent="0.25">
      <c r="M7302" s="1"/>
    </row>
    <row r="7303" spans="13:13" x14ac:dyDescent="0.25">
      <c r="M7303" s="1"/>
    </row>
    <row r="7304" spans="13:13" x14ac:dyDescent="0.25">
      <c r="M7304" s="1"/>
    </row>
    <row r="7305" spans="13:13" x14ac:dyDescent="0.25">
      <c r="M7305" s="1"/>
    </row>
    <row r="7306" spans="13:13" x14ac:dyDescent="0.25">
      <c r="M7306" s="1"/>
    </row>
    <row r="7307" spans="13:13" x14ac:dyDescent="0.25">
      <c r="M7307" s="1"/>
    </row>
    <row r="7308" spans="13:13" x14ac:dyDescent="0.25">
      <c r="M7308" s="1"/>
    </row>
    <row r="7309" spans="13:13" x14ac:dyDescent="0.25">
      <c r="M7309" s="1"/>
    </row>
    <row r="7310" spans="13:13" x14ac:dyDescent="0.25">
      <c r="M7310" s="1"/>
    </row>
    <row r="7311" spans="13:13" x14ac:dyDescent="0.25">
      <c r="M7311" s="1"/>
    </row>
    <row r="7312" spans="13:13" x14ac:dyDescent="0.25">
      <c r="M7312" s="1"/>
    </row>
    <row r="7313" spans="13:13" x14ac:dyDescent="0.25">
      <c r="M7313" s="1"/>
    </row>
    <row r="7314" spans="13:13" x14ac:dyDescent="0.25">
      <c r="M7314" s="1"/>
    </row>
    <row r="7315" spans="13:13" x14ac:dyDescent="0.25">
      <c r="M7315" s="1"/>
    </row>
    <row r="7316" spans="13:13" x14ac:dyDescent="0.25">
      <c r="M7316" s="1"/>
    </row>
    <row r="7317" spans="13:13" x14ac:dyDescent="0.25">
      <c r="M7317" s="1"/>
    </row>
    <row r="7318" spans="13:13" x14ac:dyDescent="0.25">
      <c r="M7318" s="1"/>
    </row>
    <row r="7319" spans="13:13" x14ac:dyDescent="0.25">
      <c r="M7319" s="1"/>
    </row>
    <row r="7320" spans="13:13" x14ac:dyDescent="0.25">
      <c r="M7320" s="1"/>
    </row>
    <row r="7321" spans="13:13" x14ac:dyDescent="0.25">
      <c r="M7321" s="1"/>
    </row>
    <row r="7322" spans="13:13" x14ac:dyDescent="0.25">
      <c r="M7322" s="1"/>
    </row>
    <row r="7323" spans="13:13" x14ac:dyDescent="0.25">
      <c r="M7323" s="1"/>
    </row>
    <row r="7324" spans="13:13" x14ac:dyDescent="0.25">
      <c r="M7324" s="1"/>
    </row>
    <row r="7325" spans="13:13" x14ac:dyDescent="0.25">
      <c r="M7325" s="1"/>
    </row>
    <row r="7326" spans="13:13" x14ac:dyDescent="0.25">
      <c r="M7326" s="1"/>
    </row>
    <row r="7327" spans="13:13" x14ac:dyDescent="0.25">
      <c r="M7327" s="1"/>
    </row>
    <row r="7328" spans="13:13" x14ac:dyDescent="0.25">
      <c r="M7328" s="1"/>
    </row>
    <row r="7329" spans="13:13" x14ac:dyDescent="0.25">
      <c r="M7329" s="1"/>
    </row>
    <row r="7330" spans="13:13" x14ac:dyDescent="0.25">
      <c r="M7330" s="1"/>
    </row>
    <row r="7331" spans="13:13" x14ac:dyDescent="0.25">
      <c r="M7331" s="1"/>
    </row>
    <row r="7332" spans="13:13" x14ac:dyDescent="0.25">
      <c r="M7332" s="1"/>
    </row>
    <row r="7333" spans="13:13" x14ac:dyDescent="0.25">
      <c r="M7333" s="1"/>
    </row>
    <row r="7334" spans="13:13" x14ac:dyDescent="0.25">
      <c r="M7334" s="1"/>
    </row>
    <row r="7335" spans="13:13" x14ac:dyDescent="0.25">
      <c r="M7335" s="1"/>
    </row>
    <row r="7336" spans="13:13" x14ac:dyDescent="0.25">
      <c r="M7336" s="1"/>
    </row>
    <row r="7337" spans="13:13" x14ac:dyDescent="0.25">
      <c r="M7337" s="1"/>
    </row>
    <row r="7338" spans="13:13" x14ac:dyDescent="0.25">
      <c r="M7338" s="1"/>
    </row>
    <row r="7339" spans="13:13" x14ac:dyDescent="0.25">
      <c r="M7339" s="1"/>
    </row>
    <row r="7340" spans="13:13" x14ac:dyDescent="0.25">
      <c r="M7340" s="1"/>
    </row>
    <row r="7341" spans="13:13" x14ac:dyDescent="0.25">
      <c r="M7341" s="1"/>
    </row>
    <row r="7342" spans="13:13" x14ac:dyDescent="0.25">
      <c r="M7342" s="1"/>
    </row>
    <row r="7343" spans="13:13" x14ac:dyDescent="0.25">
      <c r="M7343" s="1"/>
    </row>
    <row r="7344" spans="13:13" x14ac:dyDescent="0.25">
      <c r="M7344" s="1"/>
    </row>
    <row r="7345" spans="13:13" x14ac:dyDescent="0.25">
      <c r="M7345" s="1"/>
    </row>
    <row r="7346" spans="13:13" x14ac:dyDescent="0.25">
      <c r="M7346" s="1"/>
    </row>
    <row r="7347" spans="13:13" x14ac:dyDescent="0.25">
      <c r="M7347" s="1"/>
    </row>
    <row r="7348" spans="13:13" x14ac:dyDescent="0.25">
      <c r="M7348" s="1"/>
    </row>
    <row r="7349" spans="13:13" x14ac:dyDescent="0.25">
      <c r="M7349" s="1"/>
    </row>
    <row r="7350" spans="13:13" x14ac:dyDescent="0.25">
      <c r="M7350" s="1"/>
    </row>
    <row r="7351" spans="13:13" x14ac:dyDescent="0.25">
      <c r="M7351" s="1"/>
    </row>
    <row r="7352" spans="13:13" x14ac:dyDescent="0.25">
      <c r="M7352" s="1"/>
    </row>
    <row r="7353" spans="13:13" x14ac:dyDescent="0.25">
      <c r="M7353" s="1"/>
    </row>
    <row r="7354" spans="13:13" x14ac:dyDescent="0.25">
      <c r="M7354" s="1"/>
    </row>
    <row r="7355" spans="13:13" x14ac:dyDescent="0.25">
      <c r="M7355" s="1"/>
    </row>
    <row r="7356" spans="13:13" x14ac:dyDescent="0.25">
      <c r="M7356" s="1"/>
    </row>
    <row r="7357" spans="13:13" x14ac:dyDescent="0.25">
      <c r="M7357" s="1"/>
    </row>
    <row r="7358" spans="13:13" x14ac:dyDescent="0.25">
      <c r="M7358" s="1"/>
    </row>
    <row r="7359" spans="13:13" x14ac:dyDescent="0.25">
      <c r="M7359" s="1"/>
    </row>
    <row r="7360" spans="13:13" x14ac:dyDescent="0.25">
      <c r="M7360" s="1"/>
    </row>
    <row r="7361" spans="13:13" x14ac:dyDescent="0.25">
      <c r="M7361" s="1"/>
    </row>
    <row r="7362" spans="13:13" x14ac:dyDescent="0.25">
      <c r="M7362" s="1"/>
    </row>
    <row r="7363" spans="13:13" x14ac:dyDescent="0.25">
      <c r="M7363" s="1"/>
    </row>
    <row r="7364" spans="13:13" x14ac:dyDescent="0.25">
      <c r="M7364" s="1"/>
    </row>
    <row r="7365" spans="13:13" x14ac:dyDescent="0.25">
      <c r="M7365" s="1"/>
    </row>
    <row r="7366" spans="13:13" x14ac:dyDescent="0.25">
      <c r="M7366" s="1"/>
    </row>
    <row r="7367" spans="13:13" x14ac:dyDescent="0.25">
      <c r="M7367" s="1"/>
    </row>
    <row r="7368" spans="13:13" x14ac:dyDescent="0.25">
      <c r="M7368" s="1"/>
    </row>
    <row r="7369" spans="13:13" x14ac:dyDescent="0.25">
      <c r="M7369" s="1"/>
    </row>
    <row r="7370" spans="13:13" x14ac:dyDescent="0.25">
      <c r="M7370" s="1"/>
    </row>
    <row r="7371" spans="13:13" x14ac:dyDescent="0.25">
      <c r="M7371" s="1"/>
    </row>
    <row r="7372" spans="13:13" x14ac:dyDescent="0.25">
      <c r="M7372" s="1"/>
    </row>
    <row r="7373" spans="13:13" x14ac:dyDescent="0.25">
      <c r="M7373" s="1"/>
    </row>
    <row r="7374" spans="13:13" x14ac:dyDescent="0.25">
      <c r="M7374" s="1"/>
    </row>
    <row r="7375" spans="13:13" x14ac:dyDescent="0.25">
      <c r="M7375" s="1"/>
    </row>
    <row r="7376" spans="13:13" x14ac:dyDescent="0.25">
      <c r="M7376" s="1"/>
    </row>
    <row r="7377" spans="13:13" x14ac:dyDescent="0.25">
      <c r="M7377" s="1"/>
    </row>
    <row r="7378" spans="13:13" x14ac:dyDescent="0.25">
      <c r="M7378" s="1"/>
    </row>
    <row r="7379" spans="13:13" x14ac:dyDescent="0.25">
      <c r="M7379" s="1"/>
    </row>
    <row r="7380" spans="13:13" x14ac:dyDescent="0.25">
      <c r="M7380" s="1"/>
    </row>
    <row r="7381" spans="13:13" x14ac:dyDescent="0.25">
      <c r="M7381" s="1"/>
    </row>
    <row r="7382" spans="13:13" x14ac:dyDescent="0.25">
      <c r="M7382" s="1"/>
    </row>
    <row r="7383" spans="13:13" x14ac:dyDescent="0.25">
      <c r="M7383" s="1"/>
    </row>
    <row r="7384" spans="13:13" x14ac:dyDescent="0.25">
      <c r="M7384" s="1"/>
    </row>
    <row r="7385" spans="13:13" x14ac:dyDescent="0.25">
      <c r="M7385" s="1"/>
    </row>
    <row r="7386" spans="13:13" x14ac:dyDescent="0.25">
      <c r="M7386" s="1"/>
    </row>
    <row r="7387" spans="13:13" x14ac:dyDescent="0.25">
      <c r="M7387" s="1"/>
    </row>
    <row r="7388" spans="13:13" x14ac:dyDescent="0.25">
      <c r="M7388" s="1"/>
    </row>
    <row r="7389" spans="13:13" x14ac:dyDescent="0.25">
      <c r="M7389" s="1"/>
    </row>
    <row r="7390" spans="13:13" x14ac:dyDescent="0.25">
      <c r="M7390" s="1"/>
    </row>
    <row r="7391" spans="13:13" x14ac:dyDescent="0.25">
      <c r="M7391" s="1"/>
    </row>
    <row r="7392" spans="13:13" x14ac:dyDescent="0.25">
      <c r="M7392" s="1"/>
    </row>
    <row r="7393" spans="13:13" x14ac:dyDescent="0.25">
      <c r="M7393" s="1"/>
    </row>
    <row r="7394" spans="13:13" x14ac:dyDescent="0.25">
      <c r="M7394" s="1"/>
    </row>
    <row r="7395" spans="13:13" x14ac:dyDescent="0.25">
      <c r="M7395" s="1"/>
    </row>
    <row r="7396" spans="13:13" x14ac:dyDescent="0.25">
      <c r="M7396" s="1"/>
    </row>
    <row r="7397" spans="13:13" x14ac:dyDescent="0.25">
      <c r="M7397" s="1"/>
    </row>
    <row r="7398" spans="13:13" x14ac:dyDescent="0.25">
      <c r="M7398" s="1"/>
    </row>
    <row r="7399" spans="13:13" x14ac:dyDescent="0.25">
      <c r="M7399" s="1"/>
    </row>
    <row r="7400" spans="13:13" x14ac:dyDescent="0.25">
      <c r="M7400" s="1"/>
    </row>
    <row r="7401" spans="13:13" x14ac:dyDescent="0.25">
      <c r="M7401" s="1"/>
    </row>
    <row r="7402" spans="13:13" x14ac:dyDescent="0.25">
      <c r="M7402" s="1"/>
    </row>
    <row r="7403" spans="13:13" x14ac:dyDescent="0.25">
      <c r="M7403" s="1"/>
    </row>
    <row r="7404" spans="13:13" x14ac:dyDescent="0.25">
      <c r="M7404" s="1"/>
    </row>
    <row r="7405" spans="13:13" x14ac:dyDescent="0.25">
      <c r="M7405" s="1"/>
    </row>
    <row r="7406" spans="13:13" x14ac:dyDescent="0.25">
      <c r="M7406" s="1"/>
    </row>
    <row r="7407" spans="13:13" x14ac:dyDescent="0.25">
      <c r="M7407" s="1"/>
    </row>
    <row r="7408" spans="13:13" x14ac:dyDescent="0.25">
      <c r="M7408" s="1"/>
    </row>
    <row r="7409" spans="13:13" x14ac:dyDescent="0.25">
      <c r="M7409" s="1"/>
    </row>
    <row r="7410" spans="13:13" x14ac:dyDescent="0.25">
      <c r="M7410" s="1"/>
    </row>
    <row r="7411" spans="13:13" x14ac:dyDescent="0.25">
      <c r="M7411" s="1"/>
    </row>
    <row r="7412" spans="13:13" x14ac:dyDescent="0.25">
      <c r="M7412" s="1"/>
    </row>
    <row r="7413" spans="13:13" x14ac:dyDescent="0.25">
      <c r="M7413" s="1"/>
    </row>
    <row r="7414" spans="13:13" x14ac:dyDescent="0.25">
      <c r="M7414" s="1"/>
    </row>
    <row r="7415" spans="13:13" x14ac:dyDescent="0.25">
      <c r="M7415" s="1"/>
    </row>
    <row r="7416" spans="13:13" x14ac:dyDescent="0.25">
      <c r="M7416" s="1"/>
    </row>
    <row r="7417" spans="13:13" x14ac:dyDescent="0.25">
      <c r="M7417" s="1"/>
    </row>
    <row r="7418" spans="13:13" x14ac:dyDescent="0.25">
      <c r="M7418" s="1"/>
    </row>
    <row r="7419" spans="13:13" x14ac:dyDescent="0.25">
      <c r="M7419" s="1"/>
    </row>
    <row r="7420" spans="13:13" x14ac:dyDescent="0.25">
      <c r="M7420" s="1"/>
    </row>
    <row r="7421" spans="13:13" x14ac:dyDescent="0.25">
      <c r="M7421" s="1"/>
    </row>
    <row r="7422" spans="13:13" x14ac:dyDescent="0.25">
      <c r="M7422" s="1"/>
    </row>
    <row r="7423" spans="13:13" x14ac:dyDescent="0.25">
      <c r="M7423" s="1"/>
    </row>
    <row r="7424" spans="13:13" x14ac:dyDescent="0.25">
      <c r="M7424" s="1"/>
    </row>
    <row r="7425" spans="13:13" x14ac:dyDescent="0.25">
      <c r="M7425" s="1"/>
    </row>
    <row r="7426" spans="13:13" x14ac:dyDescent="0.25">
      <c r="M7426" s="1"/>
    </row>
    <row r="7427" spans="13:13" x14ac:dyDescent="0.25">
      <c r="M7427" s="1"/>
    </row>
    <row r="7428" spans="13:13" x14ac:dyDescent="0.25">
      <c r="M7428" s="1"/>
    </row>
    <row r="7429" spans="13:13" x14ac:dyDescent="0.25">
      <c r="M7429" s="1"/>
    </row>
    <row r="7430" spans="13:13" x14ac:dyDescent="0.25">
      <c r="M7430" s="1"/>
    </row>
    <row r="7431" spans="13:13" x14ac:dyDescent="0.25">
      <c r="M7431" s="1"/>
    </row>
    <row r="7432" spans="13:13" x14ac:dyDescent="0.25">
      <c r="M7432" s="1"/>
    </row>
    <row r="7433" spans="13:13" x14ac:dyDescent="0.25">
      <c r="M7433" s="1"/>
    </row>
    <row r="7434" spans="13:13" x14ac:dyDescent="0.25">
      <c r="M7434" s="1"/>
    </row>
    <row r="7435" spans="13:13" x14ac:dyDescent="0.25">
      <c r="M7435" s="1"/>
    </row>
    <row r="7436" spans="13:13" x14ac:dyDescent="0.25">
      <c r="M7436" s="1"/>
    </row>
    <row r="7437" spans="13:13" x14ac:dyDescent="0.25">
      <c r="M7437" s="1"/>
    </row>
    <row r="7438" spans="13:13" x14ac:dyDescent="0.25">
      <c r="M7438" s="1"/>
    </row>
    <row r="7439" spans="13:13" x14ac:dyDescent="0.25">
      <c r="M7439" s="1"/>
    </row>
    <row r="7440" spans="13:13" x14ac:dyDescent="0.25">
      <c r="M7440" s="1"/>
    </row>
    <row r="7441" spans="13:13" x14ac:dyDescent="0.25">
      <c r="M7441" s="1"/>
    </row>
    <row r="7442" spans="13:13" x14ac:dyDescent="0.25">
      <c r="M7442" s="1"/>
    </row>
    <row r="7443" spans="13:13" x14ac:dyDescent="0.25">
      <c r="M7443" s="1"/>
    </row>
    <row r="7444" spans="13:13" x14ac:dyDescent="0.25">
      <c r="M7444" s="1"/>
    </row>
    <row r="7445" spans="13:13" x14ac:dyDescent="0.25">
      <c r="M7445" s="1"/>
    </row>
    <row r="7446" spans="13:13" x14ac:dyDescent="0.25">
      <c r="M7446" s="1"/>
    </row>
    <row r="7447" spans="13:13" x14ac:dyDescent="0.25">
      <c r="M7447" s="1"/>
    </row>
    <row r="7448" spans="13:13" x14ac:dyDescent="0.25">
      <c r="M7448" s="1"/>
    </row>
    <row r="7449" spans="13:13" x14ac:dyDescent="0.25">
      <c r="M7449" s="1"/>
    </row>
    <row r="7450" spans="13:13" x14ac:dyDescent="0.25">
      <c r="M7450" s="1"/>
    </row>
    <row r="7451" spans="13:13" x14ac:dyDescent="0.25">
      <c r="M7451" s="1"/>
    </row>
    <row r="7452" spans="13:13" x14ac:dyDescent="0.25">
      <c r="M7452" s="1"/>
    </row>
    <row r="7453" spans="13:13" x14ac:dyDescent="0.25">
      <c r="M7453" s="1"/>
    </row>
    <row r="7454" spans="13:13" x14ac:dyDescent="0.25">
      <c r="M7454" s="1"/>
    </row>
    <row r="7455" spans="13:13" x14ac:dyDescent="0.25">
      <c r="M7455" s="1"/>
    </row>
    <row r="7456" spans="13:13" x14ac:dyDescent="0.25">
      <c r="M7456" s="1"/>
    </row>
    <row r="7457" spans="13:13" x14ac:dyDescent="0.25">
      <c r="M7457" s="1"/>
    </row>
    <row r="7458" spans="13:13" x14ac:dyDescent="0.25">
      <c r="M7458" s="1"/>
    </row>
    <row r="7459" spans="13:13" x14ac:dyDescent="0.25">
      <c r="M7459" s="1"/>
    </row>
    <row r="7460" spans="13:13" x14ac:dyDescent="0.25">
      <c r="M7460" s="1"/>
    </row>
    <row r="7461" spans="13:13" x14ac:dyDescent="0.25">
      <c r="M7461" s="1"/>
    </row>
    <row r="7462" spans="13:13" x14ac:dyDescent="0.25">
      <c r="M7462" s="1"/>
    </row>
    <row r="7463" spans="13:13" x14ac:dyDescent="0.25">
      <c r="M7463" s="1"/>
    </row>
    <row r="7464" spans="13:13" x14ac:dyDescent="0.25">
      <c r="M7464" s="1"/>
    </row>
    <row r="7465" spans="13:13" x14ac:dyDescent="0.25">
      <c r="M7465" s="1"/>
    </row>
    <row r="7466" spans="13:13" x14ac:dyDescent="0.25">
      <c r="M7466" s="1"/>
    </row>
    <row r="7467" spans="13:13" x14ac:dyDescent="0.25">
      <c r="M7467" s="1"/>
    </row>
    <row r="7468" spans="13:13" x14ac:dyDescent="0.25">
      <c r="M7468" s="1"/>
    </row>
    <row r="7469" spans="13:13" x14ac:dyDescent="0.25">
      <c r="M7469" s="1"/>
    </row>
    <row r="7470" spans="13:13" x14ac:dyDescent="0.25">
      <c r="M7470" s="1"/>
    </row>
    <row r="7471" spans="13:13" x14ac:dyDescent="0.25">
      <c r="M7471" s="1"/>
    </row>
    <row r="7472" spans="13:13" x14ac:dyDescent="0.25">
      <c r="M7472" s="1"/>
    </row>
    <row r="7473" spans="13:13" x14ac:dyDescent="0.25">
      <c r="M7473" s="1"/>
    </row>
    <row r="7474" spans="13:13" x14ac:dyDescent="0.25">
      <c r="M7474" s="1"/>
    </row>
    <row r="7475" spans="13:13" x14ac:dyDescent="0.25">
      <c r="M7475" s="1"/>
    </row>
    <row r="7476" spans="13:13" x14ac:dyDescent="0.25">
      <c r="M7476" s="1"/>
    </row>
    <row r="7477" spans="13:13" x14ac:dyDescent="0.25">
      <c r="M7477" s="1"/>
    </row>
    <row r="7478" spans="13:13" x14ac:dyDescent="0.25">
      <c r="M7478" s="1"/>
    </row>
    <row r="7479" spans="13:13" x14ac:dyDescent="0.25">
      <c r="M7479" s="1"/>
    </row>
    <row r="7480" spans="13:13" x14ac:dyDescent="0.25">
      <c r="M7480" s="1"/>
    </row>
    <row r="7481" spans="13:13" x14ac:dyDescent="0.25">
      <c r="M7481" s="1"/>
    </row>
    <row r="7482" spans="13:13" x14ac:dyDescent="0.25">
      <c r="M7482" s="1"/>
    </row>
    <row r="7483" spans="13:13" x14ac:dyDescent="0.25">
      <c r="M7483" s="1"/>
    </row>
    <row r="7484" spans="13:13" x14ac:dyDescent="0.25">
      <c r="M7484" s="1"/>
    </row>
    <row r="7485" spans="13:13" x14ac:dyDescent="0.25">
      <c r="M7485" s="1"/>
    </row>
    <row r="7486" spans="13:13" x14ac:dyDescent="0.25">
      <c r="M7486" s="1"/>
    </row>
    <row r="7487" spans="13:13" x14ac:dyDescent="0.25">
      <c r="M7487" s="1"/>
    </row>
    <row r="7488" spans="13:13" x14ac:dyDescent="0.25">
      <c r="M7488" s="1"/>
    </row>
    <row r="7489" spans="13:13" x14ac:dyDescent="0.25">
      <c r="M7489" s="1"/>
    </row>
    <row r="7490" spans="13:13" x14ac:dyDescent="0.25">
      <c r="M7490" s="1"/>
    </row>
    <row r="7491" spans="13:13" x14ac:dyDescent="0.25">
      <c r="M7491" s="1"/>
    </row>
    <row r="7492" spans="13:13" x14ac:dyDescent="0.25">
      <c r="M7492" s="1"/>
    </row>
    <row r="7493" spans="13:13" x14ac:dyDescent="0.25">
      <c r="M7493" s="1"/>
    </row>
    <row r="7494" spans="13:13" x14ac:dyDescent="0.25">
      <c r="M7494" s="1"/>
    </row>
    <row r="7495" spans="13:13" x14ac:dyDescent="0.25">
      <c r="M7495" s="1"/>
    </row>
    <row r="7496" spans="13:13" x14ac:dyDescent="0.25">
      <c r="M7496" s="1"/>
    </row>
    <row r="7497" spans="13:13" x14ac:dyDescent="0.25">
      <c r="M7497" s="1"/>
    </row>
    <row r="7498" spans="13:13" x14ac:dyDescent="0.25">
      <c r="M7498" s="1"/>
    </row>
    <row r="7499" spans="13:13" x14ac:dyDescent="0.25">
      <c r="M7499" s="1"/>
    </row>
    <row r="7500" spans="13:13" x14ac:dyDescent="0.25">
      <c r="M7500" s="1"/>
    </row>
    <row r="7501" spans="13:13" x14ac:dyDescent="0.25">
      <c r="M7501" s="1"/>
    </row>
    <row r="7502" spans="13:13" x14ac:dyDescent="0.25">
      <c r="M7502" s="1"/>
    </row>
    <row r="7503" spans="13:13" x14ac:dyDescent="0.25">
      <c r="M7503" s="1"/>
    </row>
    <row r="7504" spans="13:13" x14ac:dyDescent="0.25">
      <c r="M7504" s="1"/>
    </row>
    <row r="7505" spans="13:13" x14ac:dyDescent="0.25">
      <c r="M7505" s="1"/>
    </row>
    <row r="7506" spans="13:13" x14ac:dyDescent="0.25">
      <c r="M7506" s="1"/>
    </row>
    <row r="7507" spans="13:13" x14ac:dyDescent="0.25">
      <c r="M7507" s="1"/>
    </row>
    <row r="7508" spans="13:13" x14ac:dyDescent="0.25">
      <c r="M7508" s="1"/>
    </row>
    <row r="7509" spans="13:13" x14ac:dyDescent="0.25">
      <c r="M7509" s="1"/>
    </row>
    <row r="7510" spans="13:13" x14ac:dyDescent="0.25">
      <c r="M7510" s="1"/>
    </row>
    <row r="7511" spans="13:13" x14ac:dyDescent="0.25">
      <c r="M7511" s="1"/>
    </row>
    <row r="7512" spans="13:13" x14ac:dyDescent="0.25">
      <c r="M7512" s="1"/>
    </row>
    <row r="7513" spans="13:13" x14ac:dyDescent="0.25">
      <c r="M7513" s="1"/>
    </row>
    <row r="7514" spans="13:13" x14ac:dyDescent="0.25">
      <c r="M7514" s="1"/>
    </row>
    <row r="7515" spans="13:13" x14ac:dyDescent="0.25">
      <c r="M7515" s="1"/>
    </row>
    <row r="7516" spans="13:13" x14ac:dyDescent="0.25">
      <c r="M7516" s="1"/>
    </row>
    <row r="7517" spans="13:13" x14ac:dyDescent="0.25">
      <c r="M7517" s="1"/>
    </row>
    <row r="7518" spans="13:13" x14ac:dyDescent="0.25">
      <c r="M7518" s="1"/>
    </row>
    <row r="7519" spans="13:13" x14ac:dyDescent="0.25">
      <c r="M7519" s="1"/>
    </row>
    <row r="7520" spans="13:13" x14ac:dyDescent="0.25">
      <c r="M7520" s="1"/>
    </row>
    <row r="7521" spans="13:13" x14ac:dyDescent="0.25">
      <c r="M7521" s="1"/>
    </row>
    <row r="7522" spans="13:13" x14ac:dyDescent="0.25">
      <c r="M7522" s="1"/>
    </row>
    <row r="7523" spans="13:13" x14ac:dyDescent="0.25">
      <c r="M7523" s="1"/>
    </row>
    <row r="7524" spans="13:13" x14ac:dyDescent="0.25">
      <c r="M7524" s="1"/>
    </row>
    <row r="7525" spans="13:13" x14ac:dyDescent="0.25">
      <c r="M7525" s="1"/>
    </row>
    <row r="7526" spans="13:13" x14ac:dyDescent="0.25">
      <c r="M7526" s="1"/>
    </row>
    <row r="7527" spans="13:13" x14ac:dyDescent="0.25">
      <c r="M7527" s="1"/>
    </row>
    <row r="7528" spans="13:13" x14ac:dyDescent="0.25">
      <c r="M7528" s="1"/>
    </row>
    <row r="7529" spans="13:13" x14ac:dyDescent="0.25">
      <c r="M7529" s="1"/>
    </row>
    <row r="7530" spans="13:13" x14ac:dyDescent="0.25">
      <c r="M7530" s="1"/>
    </row>
    <row r="7531" spans="13:13" x14ac:dyDescent="0.25">
      <c r="M7531" s="1"/>
    </row>
    <row r="7532" spans="13:13" x14ac:dyDescent="0.25">
      <c r="M7532" s="1"/>
    </row>
    <row r="7533" spans="13:13" x14ac:dyDescent="0.25">
      <c r="M7533" s="1"/>
    </row>
    <row r="7534" spans="13:13" x14ac:dyDescent="0.25">
      <c r="M7534" s="1"/>
    </row>
    <row r="7535" spans="13:13" x14ac:dyDescent="0.25">
      <c r="M7535" s="1"/>
    </row>
    <row r="7536" spans="13:13" x14ac:dyDescent="0.25">
      <c r="M7536" s="1"/>
    </row>
    <row r="7537" spans="13:13" x14ac:dyDescent="0.25">
      <c r="M7537" s="1"/>
    </row>
    <row r="7538" spans="13:13" x14ac:dyDescent="0.25">
      <c r="M7538" s="1"/>
    </row>
    <row r="7539" spans="13:13" x14ac:dyDescent="0.25">
      <c r="M7539" s="1"/>
    </row>
    <row r="7540" spans="13:13" x14ac:dyDescent="0.25">
      <c r="M7540" s="1"/>
    </row>
    <row r="7541" spans="13:13" x14ac:dyDescent="0.25">
      <c r="M7541" s="1"/>
    </row>
    <row r="7542" spans="13:13" x14ac:dyDescent="0.25">
      <c r="M7542" s="1"/>
    </row>
    <row r="7543" spans="13:13" x14ac:dyDescent="0.25">
      <c r="M7543" s="1"/>
    </row>
    <row r="7544" spans="13:13" x14ac:dyDescent="0.25">
      <c r="M7544" s="1"/>
    </row>
    <row r="7545" spans="13:13" x14ac:dyDescent="0.25">
      <c r="M7545" s="1"/>
    </row>
    <row r="7546" spans="13:13" x14ac:dyDescent="0.25">
      <c r="M7546" s="1"/>
    </row>
    <row r="7547" spans="13:13" x14ac:dyDescent="0.25">
      <c r="M7547" s="1"/>
    </row>
    <row r="7548" spans="13:13" x14ac:dyDescent="0.25">
      <c r="M7548" s="1"/>
    </row>
    <row r="7549" spans="13:13" x14ac:dyDescent="0.25">
      <c r="M7549" s="1"/>
    </row>
    <row r="7550" spans="13:13" x14ac:dyDescent="0.25">
      <c r="M7550" s="1"/>
    </row>
    <row r="7551" spans="13:13" x14ac:dyDescent="0.25">
      <c r="M7551" s="1"/>
    </row>
    <row r="7552" spans="13:13" x14ac:dyDescent="0.25">
      <c r="M7552" s="1"/>
    </row>
    <row r="7553" spans="13:13" x14ac:dyDescent="0.25">
      <c r="M7553" s="1"/>
    </row>
    <row r="7554" spans="13:13" x14ac:dyDescent="0.25">
      <c r="M7554" s="1"/>
    </row>
    <row r="7555" spans="13:13" x14ac:dyDescent="0.25">
      <c r="M7555" s="1"/>
    </row>
    <row r="7556" spans="13:13" x14ac:dyDescent="0.25">
      <c r="M7556" s="1"/>
    </row>
    <row r="7557" spans="13:13" x14ac:dyDescent="0.25">
      <c r="M7557" s="1"/>
    </row>
    <row r="7558" spans="13:13" x14ac:dyDescent="0.25">
      <c r="M7558" s="1"/>
    </row>
    <row r="7559" spans="13:13" x14ac:dyDescent="0.25">
      <c r="M7559" s="1"/>
    </row>
    <row r="7560" spans="13:13" x14ac:dyDescent="0.25">
      <c r="M7560" s="1"/>
    </row>
    <row r="7561" spans="13:13" x14ac:dyDescent="0.25">
      <c r="M7561" s="1"/>
    </row>
    <row r="7562" spans="13:13" x14ac:dyDescent="0.25">
      <c r="M7562" s="1"/>
    </row>
    <row r="7563" spans="13:13" x14ac:dyDescent="0.25">
      <c r="M7563" s="1"/>
    </row>
    <row r="7564" spans="13:13" x14ac:dyDescent="0.25">
      <c r="M7564" s="1"/>
    </row>
    <row r="7565" spans="13:13" x14ac:dyDescent="0.25">
      <c r="M7565" s="1"/>
    </row>
    <row r="7566" spans="13:13" x14ac:dyDescent="0.25">
      <c r="M7566" s="1"/>
    </row>
    <row r="7567" spans="13:13" x14ac:dyDescent="0.25">
      <c r="M7567" s="1"/>
    </row>
    <row r="7568" spans="13:13" x14ac:dyDescent="0.25">
      <c r="M7568" s="1"/>
    </row>
    <row r="7569" spans="13:13" x14ac:dyDescent="0.25">
      <c r="M7569" s="1"/>
    </row>
    <row r="7570" spans="13:13" x14ac:dyDescent="0.25">
      <c r="M7570" s="1"/>
    </row>
    <row r="7571" spans="13:13" x14ac:dyDescent="0.25">
      <c r="M7571" s="1"/>
    </row>
    <row r="7572" spans="13:13" x14ac:dyDescent="0.25">
      <c r="M7572" s="1"/>
    </row>
    <row r="7573" spans="13:13" x14ac:dyDescent="0.25">
      <c r="M7573" s="1"/>
    </row>
    <row r="7574" spans="13:13" x14ac:dyDescent="0.25">
      <c r="M7574" s="1"/>
    </row>
    <row r="7575" spans="13:13" x14ac:dyDescent="0.25">
      <c r="M7575" s="1"/>
    </row>
    <row r="7576" spans="13:13" x14ac:dyDescent="0.25">
      <c r="M7576" s="1"/>
    </row>
    <row r="7577" spans="13:13" x14ac:dyDescent="0.25">
      <c r="M7577" s="1"/>
    </row>
    <row r="7578" spans="13:13" x14ac:dyDescent="0.25">
      <c r="M7578" s="1"/>
    </row>
    <row r="7579" spans="13:13" x14ac:dyDescent="0.25">
      <c r="M7579" s="1"/>
    </row>
    <row r="7580" spans="13:13" x14ac:dyDescent="0.25">
      <c r="M7580" s="1"/>
    </row>
    <row r="7581" spans="13:13" x14ac:dyDescent="0.25">
      <c r="M7581" s="1"/>
    </row>
    <row r="7582" spans="13:13" x14ac:dyDescent="0.25">
      <c r="M7582" s="1"/>
    </row>
    <row r="7583" spans="13:13" x14ac:dyDescent="0.25">
      <c r="M7583" s="1"/>
    </row>
    <row r="7584" spans="13:13" x14ac:dyDescent="0.25">
      <c r="M7584" s="1"/>
    </row>
    <row r="7585" spans="13:13" x14ac:dyDescent="0.25">
      <c r="M7585" s="1"/>
    </row>
    <row r="7586" spans="13:13" x14ac:dyDescent="0.25">
      <c r="M7586" s="1"/>
    </row>
    <row r="7587" spans="13:13" x14ac:dyDescent="0.25">
      <c r="M7587" s="1"/>
    </row>
    <row r="7588" spans="13:13" x14ac:dyDescent="0.25">
      <c r="M7588" s="1"/>
    </row>
    <row r="7589" spans="13:13" x14ac:dyDescent="0.25">
      <c r="M7589" s="1"/>
    </row>
    <row r="7590" spans="13:13" x14ac:dyDescent="0.25">
      <c r="M7590" s="1"/>
    </row>
    <row r="7591" spans="13:13" x14ac:dyDescent="0.25">
      <c r="M7591" s="1"/>
    </row>
    <row r="7592" spans="13:13" x14ac:dyDescent="0.25">
      <c r="M7592" s="1"/>
    </row>
    <row r="7593" spans="13:13" x14ac:dyDescent="0.25">
      <c r="M7593" s="1"/>
    </row>
    <row r="7594" spans="13:13" x14ac:dyDescent="0.25">
      <c r="M7594" s="1"/>
    </row>
    <row r="7595" spans="13:13" x14ac:dyDescent="0.25">
      <c r="M7595" s="1"/>
    </row>
    <row r="7596" spans="13:13" x14ac:dyDescent="0.25">
      <c r="M7596" s="1"/>
    </row>
    <row r="7597" spans="13:13" x14ac:dyDescent="0.25">
      <c r="M7597" s="1"/>
    </row>
    <row r="7598" spans="13:13" x14ac:dyDescent="0.25">
      <c r="M7598" s="1"/>
    </row>
    <row r="7599" spans="13:13" x14ac:dyDescent="0.25">
      <c r="M7599" s="1"/>
    </row>
    <row r="7600" spans="13:13" x14ac:dyDescent="0.25">
      <c r="M7600" s="1"/>
    </row>
    <row r="7601" spans="13:13" x14ac:dyDescent="0.25">
      <c r="M7601" s="1"/>
    </row>
    <row r="7602" spans="13:13" x14ac:dyDescent="0.25">
      <c r="M7602" s="1"/>
    </row>
    <row r="7603" spans="13:13" x14ac:dyDescent="0.25">
      <c r="M7603" s="1"/>
    </row>
    <row r="7604" spans="13:13" x14ac:dyDescent="0.25">
      <c r="M7604" s="1"/>
    </row>
    <row r="7605" spans="13:13" x14ac:dyDescent="0.25">
      <c r="M7605" s="1"/>
    </row>
    <row r="7606" spans="13:13" x14ac:dyDescent="0.25">
      <c r="M7606" s="1"/>
    </row>
    <row r="7607" spans="13:13" x14ac:dyDescent="0.25">
      <c r="M7607" s="1"/>
    </row>
    <row r="7608" spans="13:13" x14ac:dyDescent="0.25">
      <c r="M7608" s="1"/>
    </row>
    <row r="7609" spans="13:13" x14ac:dyDescent="0.25">
      <c r="M7609" s="1"/>
    </row>
    <row r="7610" spans="13:13" x14ac:dyDescent="0.25">
      <c r="M7610" s="1"/>
    </row>
    <row r="7611" spans="13:13" x14ac:dyDescent="0.25">
      <c r="M7611" s="1"/>
    </row>
    <row r="7612" spans="13:13" x14ac:dyDescent="0.25">
      <c r="M7612" s="1"/>
    </row>
    <row r="7613" spans="13:13" x14ac:dyDescent="0.25">
      <c r="M7613" s="1"/>
    </row>
    <row r="7614" spans="13:13" x14ac:dyDescent="0.25">
      <c r="M7614" s="1"/>
    </row>
    <row r="7615" spans="13:13" x14ac:dyDescent="0.25">
      <c r="M7615" s="1"/>
    </row>
    <row r="7616" spans="13:13" x14ac:dyDescent="0.25">
      <c r="M7616" s="1"/>
    </row>
    <row r="7617" spans="13:13" x14ac:dyDescent="0.25">
      <c r="M7617" s="1"/>
    </row>
    <row r="7618" spans="13:13" x14ac:dyDescent="0.25">
      <c r="M7618" s="1"/>
    </row>
    <row r="7619" spans="13:13" x14ac:dyDescent="0.25">
      <c r="M7619" s="1"/>
    </row>
    <row r="7620" spans="13:13" x14ac:dyDescent="0.25">
      <c r="M7620" s="1"/>
    </row>
    <row r="7621" spans="13:13" x14ac:dyDescent="0.25">
      <c r="M7621" s="1"/>
    </row>
    <row r="7622" spans="13:13" x14ac:dyDescent="0.25">
      <c r="M7622" s="1"/>
    </row>
    <row r="7623" spans="13:13" x14ac:dyDescent="0.25">
      <c r="M7623" s="1"/>
    </row>
    <row r="7624" spans="13:13" x14ac:dyDescent="0.25">
      <c r="M7624" s="1"/>
    </row>
    <row r="7625" spans="13:13" x14ac:dyDescent="0.25">
      <c r="M7625" s="1"/>
    </row>
    <row r="7626" spans="13:13" x14ac:dyDescent="0.25">
      <c r="M7626" s="1"/>
    </row>
    <row r="7627" spans="13:13" x14ac:dyDescent="0.25">
      <c r="M7627" s="1"/>
    </row>
    <row r="7628" spans="13:13" x14ac:dyDescent="0.25">
      <c r="M7628" s="1"/>
    </row>
    <row r="7629" spans="13:13" x14ac:dyDescent="0.25">
      <c r="M7629" s="1"/>
    </row>
    <row r="7630" spans="13:13" x14ac:dyDescent="0.25">
      <c r="M7630" s="1"/>
    </row>
    <row r="7631" spans="13:13" x14ac:dyDescent="0.25">
      <c r="M7631" s="1"/>
    </row>
    <row r="7632" spans="13:13" x14ac:dyDescent="0.25">
      <c r="M7632" s="1"/>
    </row>
    <row r="7633" spans="13:13" x14ac:dyDescent="0.25">
      <c r="M7633" s="1"/>
    </row>
    <row r="7634" spans="13:13" x14ac:dyDescent="0.25">
      <c r="M7634" s="1"/>
    </row>
    <row r="7635" spans="13:13" x14ac:dyDescent="0.25">
      <c r="M7635" s="1"/>
    </row>
    <row r="7636" spans="13:13" x14ac:dyDescent="0.25">
      <c r="M7636" s="1"/>
    </row>
    <row r="7637" spans="13:13" x14ac:dyDescent="0.25">
      <c r="M7637" s="1"/>
    </row>
    <row r="7638" spans="13:13" x14ac:dyDescent="0.25">
      <c r="M7638" s="1"/>
    </row>
    <row r="7639" spans="13:13" x14ac:dyDescent="0.25">
      <c r="M7639" s="1"/>
    </row>
    <row r="7640" spans="13:13" x14ac:dyDescent="0.25">
      <c r="M7640" s="1"/>
    </row>
    <row r="7641" spans="13:13" x14ac:dyDescent="0.25">
      <c r="M7641" s="1"/>
    </row>
    <row r="7642" spans="13:13" x14ac:dyDescent="0.25">
      <c r="M7642" s="1"/>
    </row>
    <row r="7643" spans="13:13" x14ac:dyDescent="0.25">
      <c r="M7643" s="1"/>
    </row>
    <row r="7644" spans="13:13" x14ac:dyDescent="0.25">
      <c r="M7644" s="1"/>
    </row>
    <row r="7645" spans="13:13" x14ac:dyDescent="0.25">
      <c r="M7645" s="1"/>
    </row>
    <row r="7646" spans="13:13" x14ac:dyDescent="0.25">
      <c r="M7646" s="1"/>
    </row>
    <row r="7647" spans="13:13" x14ac:dyDescent="0.25">
      <c r="M7647" s="1"/>
    </row>
    <row r="7648" spans="13:13" x14ac:dyDescent="0.25">
      <c r="M7648" s="1"/>
    </row>
    <row r="7649" spans="13:13" x14ac:dyDescent="0.25">
      <c r="M7649" s="1"/>
    </row>
    <row r="7650" spans="13:13" x14ac:dyDescent="0.25">
      <c r="M7650" s="1"/>
    </row>
    <row r="7651" spans="13:13" x14ac:dyDescent="0.25">
      <c r="M7651" s="1"/>
    </row>
    <row r="7652" spans="13:13" x14ac:dyDescent="0.25">
      <c r="M7652" s="1"/>
    </row>
    <row r="7653" spans="13:13" x14ac:dyDescent="0.25">
      <c r="M7653" s="1"/>
    </row>
    <row r="7654" spans="13:13" x14ac:dyDescent="0.25">
      <c r="M7654" s="1"/>
    </row>
    <row r="7655" spans="13:13" x14ac:dyDescent="0.25">
      <c r="M7655" s="1"/>
    </row>
    <row r="7656" spans="13:13" x14ac:dyDescent="0.25">
      <c r="M7656" s="1"/>
    </row>
    <row r="7657" spans="13:13" x14ac:dyDescent="0.25">
      <c r="M7657" s="1"/>
    </row>
    <row r="7658" spans="13:13" x14ac:dyDescent="0.25">
      <c r="M7658" s="1"/>
    </row>
    <row r="7659" spans="13:13" x14ac:dyDescent="0.25">
      <c r="M7659" s="1"/>
    </row>
    <row r="7660" spans="13:13" x14ac:dyDescent="0.25">
      <c r="M7660" s="1"/>
    </row>
    <row r="7661" spans="13:13" x14ac:dyDescent="0.25">
      <c r="M7661" s="1"/>
    </row>
    <row r="7662" spans="13:13" x14ac:dyDescent="0.25">
      <c r="M7662" s="1"/>
    </row>
    <row r="7663" spans="13:13" x14ac:dyDescent="0.25">
      <c r="M7663" s="1"/>
    </row>
    <row r="7664" spans="13:13" x14ac:dyDescent="0.25">
      <c r="M7664" s="1"/>
    </row>
    <row r="7665" spans="13:13" x14ac:dyDescent="0.25">
      <c r="M7665" s="1"/>
    </row>
    <row r="7666" spans="13:13" x14ac:dyDescent="0.25">
      <c r="M7666" s="1"/>
    </row>
    <row r="7667" spans="13:13" x14ac:dyDescent="0.25">
      <c r="M7667" s="1"/>
    </row>
    <row r="7668" spans="13:13" x14ac:dyDescent="0.25">
      <c r="M7668" s="1"/>
    </row>
    <row r="7669" spans="13:13" x14ac:dyDescent="0.25">
      <c r="M7669" s="1"/>
    </row>
    <row r="7670" spans="13:13" x14ac:dyDescent="0.25">
      <c r="M7670" s="1"/>
    </row>
    <row r="7671" spans="13:13" x14ac:dyDescent="0.25">
      <c r="M7671" s="1"/>
    </row>
    <row r="7672" spans="13:13" x14ac:dyDescent="0.25">
      <c r="M7672" s="1"/>
    </row>
    <row r="7673" spans="13:13" x14ac:dyDescent="0.25">
      <c r="M7673" s="1"/>
    </row>
    <row r="7674" spans="13:13" x14ac:dyDescent="0.25">
      <c r="M7674" s="1"/>
    </row>
    <row r="7675" spans="13:13" x14ac:dyDescent="0.25">
      <c r="M7675" s="1"/>
    </row>
    <row r="7676" spans="13:13" x14ac:dyDescent="0.25">
      <c r="M7676" s="1"/>
    </row>
    <row r="7677" spans="13:13" x14ac:dyDescent="0.25">
      <c r="M7677" s="1"/>
    </row>
    <row r="7678" spans="13:13" x14ac:dyDescent="0.25">
      <c r="M7678" s="1"/>
    </row>
    <row r="7679" spans="13:13" x14ac:dyDescent="0.25">
      <c r="M7679" s="1"/>
    </row>
    <row r="7680" spans="13:13" x14ac:dyDescent="0.25">
      <c r="M7680" s="1"/>
    </row>
    <row r="7681" spans="13:13" x14ac:dyDescent="0.25">
      <c r="M7681" s="1"/>
    </row>
    <row r="7682" spans="13:13" x14ac:dyDescent="0.25">
      <c r="M7682" s="1"/>
    </row>
    <row r="7683" spans="13:13" x14ac:dyDescent="0.25">
      <c r="M7683" s="1"/>
    </row>
    <row r="7684" spans="13:13" x14ac:dyDescent="0.25">
      <c r="M7684" s="1"/>
    </row>
    <row r="7685" spans="13:13" x14ac:dyDescent="0.25">
      <c r="M7685" s="1"/>
    </row>
    <row r="7686" spans="13:13" x14ac:dyDescent="0.25">
      <c r="M7686" s="1"/>
    </row>
    <row r="7687" spans="13:13" x14ac:dyDescent="0.25">
      <c r="M7687" s="1"/>
    </row>
    <row r="7688" spans="13:13" x14ac:dyDescent="0.25">
      <c r="M7688" s="1"/>
    </row>
    <row r="7689" spans="13:13" x14ac:dyDescent="0.25">
      <c r="M7689" s="1"/>
    </row>
    <row r="7690" spans="13:13" x14ac:dyDescent="0.25">
      <c r="M7690" s="1"/>
    </row>
    <row r="7691" spans="13:13" x14ac:dyDescent="0.25">
      <c r="M7691" s="1"/>
    </row>
    <row r="7692" spans="13:13" x14ac:dyDescent="0.25">
      <c r="M7692" s="1"/>
    </row>
    <row r="7693" spans="13:13" x14ac:dyDescent="0.25">
      <c r="M7693" s="1"/>
    </row>
    <row r="7694" spans="13:13" x14ac:dyDescent="0.25">
      <c r="M7694" s="1"/>
    </row>
    <row r="7695" spans="13:13" x14ac:dyDescent="0.25">
      <c r="M7695" s="1"/>
    </row>
    <row r="7696" spans="13:13" x14ac:dyDescent="0.25">
      <c r="M7696" s="1"/>
    </row>
    <row r="7697" spans="13:13" x14ac:dyDescent="0.25">
      <c r="M7697" s="1"/>
    </row>
    <row r="7698" spans="13:13" x14ac:dyDescent="0.25">
      <c r="M7698" s="1"/>
    </row>
    <row r="7699" spans="13:13" x14ac:dyDescent="0.25">
      <c r="M7699" s="1"/>
    </row>
    <row r="7700" spans="13:13" x14ac:dyDescent="0.25">
      <c r="M7700" s="1"/>
    </row>
    <row r="7701" spans="13:13" x14ac:dyDescent="0.25">
      <c r="M7701" s="1"/>
    </row>
    <row r="7702" spans="13:13" x14ac:dyDescent="0.25">
      <c r="M7702" s="1"/>
    </row>
    <row r="7703" spans="13:13" x14ac:dyDescent="0.25">
      <c r="M7703" s="1"/>
    </row>
    <row r="7704" spans="13:13" x14ac:dyDescent="0.25">
      <c r="M7704" s="1"/>
    </row>
    <row r="7705" spans="13:13" x14ac:dyDescent="0.25">
      <c r="M7705" s="1"/>
    </row>
    <row r="7706" spans="13:13" x14ac:dyDescent="0.25">
      <c r="M7706" s="1"/>
    </row>
    <row r="7707" spans="13:13" x14ac:dyDescent="0.25">
      <c r="M7707" s="1"/>
    </row>
    <row r="7708" spans="13:13" x14ac:dyDescent="0.25">
      <c r="M7708" s="1"/>
    </row>
    <row r="7709" spans="13:13" x14ac:dyDescent="0.25">
      <c r="M7709" s="1"/>
    </row>
    <row r="7710" spans="13:13" x14ac:dyDescent="0.25">
      <c r="M7710" s="1"/>
    </row>
    <row r="7711" spans="13:13" x14ac:dyDescent="0.25">
      <c r="M7711" s="1"/>
    </row>
    <row r="7712" spans="13:13" x14ac:dyDescent="0.25">
      <c r="M7712" s="1"/>
    </row>
    <row r="7713" spans="13:13" x14ac:dyDescent="0.25">
      <c r="M7713" s="1"/>
    </row>
    <row r="7714" spans="13:13" x14ac:dyDescent="0.25">
      <c r="M7714" s="1"/>
    </row>
    <row r="7715" spans="13:13" x14ac:dyDescent="0.25">
      <c r="M7715" s="1"/>
    </row>
    <row r="7716" spans="13:13" x14ac:dyDescent="0.25">
      <c r="M7716" s="1"/>
    </row>
    <row r="7717" spans="13:13" x14ac:dyDescent="0.25">
      <c r="M7717" s="1"/>
    </row>
    <row r="7718" spans="13:13" x14ac:dyDescent="0.25">
      <c r="M7718" s="1"/>
    </row>
    <row r="7719" spans="13:13" x14ac:dyDescent="0.25">
      <c r="M7719" s="1"/>
    </row>
    <row r="7720" spans="13:13" x14ac:dyDescent="0.25">
      <c r="M7720" s="1"/>
    </row>
    <row r="7721" spans="13:13" x14ac:dyDescent="0.25">
      <c r="M7721" s="1"/>
    </row>
    <row r="7722" spans="13:13" x14ac:dyDescent="0.25">
      <c r="M7722" s="1"/>
    </row>
    <row r="7723" spans="13:13" x14ac:dyDescent="0.25">
      <c r="M7723" s="1"/>
    </row>
    <row r="7724" spans="13:13" x14ac:dyDescent="0.25">
      <c r="M7724" s="1"/>
    </row>
    <row r="7725" spans="13:13" x14ac:dyDescent="0.25">
      <c r="M7725" s="1"/>
    </row>
    <row r="7726" spans="13:13" x14ac:dyDescent="0.25">
      <c r="M7726" s="1"/>
    </row>
    <row r="7727" spans="13:13" x14ac:dyDescent="0.25">
      <c r="M7727" s="1"/>
    </row>
    <row r="7728" spans="13:13" x14ac:dyDescent="0.25">
      <c r="M7728" s="1"/>
    </row>
    <row r="7729" spans="13:13" x14ac:dyDescent="0.25">
      <c r="M7729" s="1"/>
    </row>
    <row r="7730" spans="13:13" x14ac:dyDescent="0.25">
      <c r="M7730" s="1"/>
    </row>
    <row r="7731" spans="13:13" x14ac:dyDescent="0.25">
      <c r="M7731" s="1"/>
    </row>
    <row r="7732" spans="13:13" x14ac:dyDescent="0.25">
      <c r="M7732" s="1"/>
    </row>
    <row r="7733" spans="13:13" x14ac:dyDescent="0.25">
      <c r="M7733" s="1"/>
    </row>
    <row r="7734" spans="13:13" x14ac:dyDescent="0.25">
      <c r="M7734" s="1"/>
    </row>
    <row r="7735" spans="13:13" x14ac:dyDescent="0.25">
      <c r="M7735" s="1"/>
    </row>
    <row r="7736" spans="13:13" x14ac:dyDescent="0.25">
      <c r="M7736" s="1"/>
    </row>
    <row r="7737" spans="13:13" x14ac:dyDescent="0.25">
      <c r="M7737" s="1"/>
    </row>
    <row r="7738" spans="13:13" x14ac:dyDescent="0.25">
      <c r="M7738" s="1"/>
    </row>
    <row r="7739" spans="13:13" x14ac:dyDescent="0.25">
      <c r="M7739" s="1"/>
    </row>
    <row r="7740" spans="13:13" x14ac:dyDescent="0.25">
      <c r="M7740" s="1"/>
    </row>
    <row r="7741" spans="13:13" x14ac:dyDescent="0.25">
      <c r="M7741" s="1"/>
    </row>
    <row r="7742" spans="13:13" x14ac:dyDescent="0.25">
      <c r="M7742" s="1"/>
    </row>
    <row r="7743" spans="13:13" x14ac:dyDescent="0.25">
      <c r="M7743" s="1"/>
    </row>
    <row r="7744" spans="13:13" x14ac:dyDescent="0.25">
      <c r="M7744" s="1"/>
    </row>
    <row r="7745" spans="13:13" x14ac:dyDescent="0.25">
      <c r="M7745" s="1"/>
    </row>
    <row r="7746" spans="13:13" x14ac:dyDescent="0.25">
      <c r="M7746" s="1"/>
    </row>
    <row r="7747" spans="13:13" x14ac:dyDescent="0.25">
      <c r="M7747" s="1"/>
    </row>
    <row r="7748" spans="13:13" x14ac:dyDescent="0.25">
      <c r="M7748" s="1"/>
    </row>
    <row r="7749" spans="13:13" x14ac:dyDescent="0.25">
      <c r="M7749" s="1"/>
    </row>
    <row r="7750" spans="13:13" x14ac:dyDescent="0.25">
      <c r="M7750" s="1"/>
    </row>
    <row r="7751" spans="13:13" x14ac:dyDescent="0.25">
      <c r="M7751" s="1"/>
    </row>
    <row r="7752" spans="13:13" x14ac:dyDescent="0.25">
      <c r="M7752" s="1"/>
    </row>
    <row r="7753" spans="13:13" x14ac:dyDescent="0.25">
      <c r="M7753" s="1"/>
    </row>
    <row r="7754" spans="13:13" x14ac:dyDescent="0.25">
      <c r="M7754" s="1"/>
    </row>
    <row r="7755" spans="13:13" x14ac:dyDescent="0.25">
      <c r="M7755" s="1"/>
    </row>
    <row r="7756" spans="13:13" x14ac:dyDescent="0.25">
      <c r="M7756" s="1"/>
    </row>
    <row r="7757" spans="13:13" x14ac:dyDescent="0.25">
      <c r="M7757" s="1"/>
    </row>
    <row r="7758" spans="13:13" x14ac:dyDescent="0.25">
      <c r="M7758" s="1"/>
    </row>
    <row r="7759" spans="13:13" x14ac:dyDescent="0.25">
      <c r="M7759" s="1"/>
    </row>
    <row r="7760" spans="13:13" x14ac:dyDescent="0.25">
      <c r="M7760" s="1"/>
    </row>
    <row r="7761" spans="13:13" x14ac:dyDescent="0.25">
      <c r="M7761" s="1"/>
    </row>
    <row r="7762" spans="13:13" x14ac:dyDescent="0.25">
      <c r="M7762" s="1"/>
    </row>
    <row r="7763" spans="13:13" x14ac:dyDescent="0.25">
      <c r="M7763" s="1"/>
    </row>
    <row r="7764" spans="13:13" x14ac:dyDescent="0.25">
      <c r="M7764" s="1"/>
    </row>
    <row r="7765" spans="13:13" x14ac:dyDescent="0.25">
      <c r="M7765" s="1"/>
    </row>
    <row r="7766" spans="13:13" x14ac:dyDescent="0.25">
      <c r="M7766" s="1"/>
    </row>
    <row r="7767" spans="13:13" x14ac:dyDescent="0.25">
      <c r="M7767" s="1"/>
    </row>
    <row r="7768" spans="13:13" x14ac:dyDescent="0.25">
      <c r="M7768" s="1"/>
    </row>
    <row r="7769" spans="13:13" x14ac:dyDescent="0.25">
      <c r="M7769" s="1"/>
    </row>
    <row r="7770" spans="13:13" x14ac:dyDescent="0.25">
      <c r="M7770" s="1"/>
    </row>
    <row r="7771" spans="13:13" x14ac:dyDescent="0.25">
      <c r="M7771" s="1"/>
    </row>
    <row r="7772" spans="13:13" x14ac:dyDescent="0.25">
      <c r="M7772" s="1"/>
    </row>
    <row r="7773" spans="13:13" x14ac:dyDescent="0.25">
      <c r="M7773" s="1"/>
    </row>
    <row r="7774" spans="13:13" x14ac:dyDescent="0.25">
      <c r="M7774" s="1"/>
    </row>
    <row r="7775" spans="13:13" x14ac:dyDescent="0.25">
      <c r="M7775" s="1"/>
    </row>
    <row r="7776" spans="13:13" x14ac:dyDescent="0.25">
      <c r="M7776" s="1"/>
    </row>
    <row r="7777" spans="13:13" x14ac:dyDescent="0.25">
      <c r="M7777" s="1"/>
    </row>
    <row r="7778" spans="13:13" x14ac:dyDescent="0.25">
      <c r="M7778" s="1"/>
    </row>
    <row r="7779" spans="13:13" x14ac:dyDescent="0.25">
      <c r="M7779" s="1"/>
    </row>
    <row r="7780" spans="13:13" x14ac:dyDescent="0.25">
      <c r="M7780" s="1"/>
    </row>
    <row r="7781" spans="13:13" x14ac:dyDescent="0.25">
      <c r="M7781" s="1"/>
    </row>
    <row r="7782" spans="13:13" x14ac:dyDescent="0.25">
      <c r="M7782" s="1"/>
    </row>
    <row r="7783" spans="13:13" x14ac:dyDescent="0.25">
      <c r="M7783" s="1"/>
    </row>
    <row r="7784" spans="13:13" x14ac:dyDescent="0.25">
      <c r="M7784" s="1"/>
    </row>
    <row r="7785" spans="13:13" x14ac:dyDescent="0.25">
      <c r="M7785" s="1"/>
    </row>
    <row r="7786" spans="13:13" x14ac:dyDescent="0.25">
      <c r="M7786" s="1"/>
    </row>
    <row r="7787" spans="13:13" x14ac:dyDescent="0.25">
      <c r="M7787" s="1"/>
    </row>
    <row r="7788" spans="13:13" x14ac:dyDescent="0.25">
      <c r="M7788" s="1"/>
    </row>
    <row r="7789" spans="13:13" x14ac:dyDescent="0.25">
      <c r="M7789" s="1"/>
    </row>
    <row r="7790" spans="13:13" x14ac:dyDescent="0.25">
      <c r="M7790" s="1"/>
    </row>
    <row r="7791" spans="13:13" x14ac:dyDescent="0.25">
      <c r="M7791" s="1"/>
    </row>
    <row r="7792" spans="13:13" x14ac:dyDescent="0.25">
      <c r="M7792" s="1"/>
    </row>
    <row r="7793" spans="13:13" x14ac:dyDescent="0.25">
      <c r="M7793" s="1"/>
    </row>
    <row r="7794" spans="13:13" x14ac:dyDescent="0.25">
      <c r="M7794" s="1"/>
    </row>
    <row r="7795" spans="13:13" x14ac:dyDescent="0.25">
      <c r="M7795" s="1"/>
    </row>
    <row r="7796" spans="13:13" x14ac:dyDescent="0.25">
      <c r="M7796" s="1"/>
    </row>
    <row r="7797" spans="13:13" x14ac:dyDescent="0.25">
      <c r="M7797" s="1"/>
    </row>
    <row r="7798" spans="13:13" x14ac:dyDescent="0.25">
      <c r="M7798" s="1"/>
    </row>
    <row r="7799" spans="13:13" x14ac:dyDescent="0.25">
      <c r="M7799" s="1"/>
    </row>
    <row r="7800" spans="13:13" x14ac:dyDescent="0.25">
      <c r="M7800" s="1"/>
    </row>
    <row r="7801" spans="13:13" x14ac:dyDescent="0.25">
      <c r="M7801" s="1"/>
    </row>
    <row r="7802" spans="13:13" x14ac:dyDescent="0.25">
      <c r="M7802" s="1"/>
    </row>
    <row r="7803" spans="13:13" x14ac:dyDescent="0.25">
      <c r="M7803" s="1"/>
    </row>
    <row r="7804" spans="13:13" x14ac:dyDescent="0.25">
      <c r="M7804" s="1"/>
    </row>
    <row r="7805" spans="13:13" x14ac:dyDescent="0.25">
      <c r="M7805" s="1"/>
    </row>
    <row r="7806" spans="13:13" x14ac:dyDescent="0.25">
      <c r="M7806" s="1"/>
    </row>
    <row r="7807" spans="13:13" x14ac:dyDescent="0.25">
      <c r="M7807" s="1"/>
    </row>
    <row r="7808" spans="13:13" x14ac:dyDescent="0.25">
      <c r="M7808" s="1"/>
    </row>
    <row r="7809" spans="13:13" x14ac:dyDescent="0.25">
      <c r="M7809" s="1"/>
    </row>
    <row r="7810" spans="13:13" x14ac:dyDescent="0.25">
      <c r="M7810" s="1"/>
    </row>
    <row r="7811" spans="13:13" x14ac:dyDescent="0.25">
      <c r="M7811" s="1"/>
    </row>
    <row r="7812" spans="13:13" x14ac:dyDescent="0.25">
      <c r="M7812" s="1"/>
    </row>
    <row r="7813" spans="13:13" x14ac:dyDescent="0.25">
      <c r="M7813" s="1"/>
    </row>
    <row r="7814" spans="13:13" x14ac:dyDescent="0.25">
      <c r="M7814" s="1"/>
    </row>
    <row r="7815" spans="13:13" x14ac:dyDescent="0.25">
      <c r="M7815" s="1"/>
    </row>
    <row r="7816" spans="13:13" x14ac:dyDescent="0.25">
      <c r="M7816" s="1"/>
    </row>
    <row r="7817" spans="13:13" x14ac:dyDescent="0.25">
      <c r="M7817" s="1"/>
    </row>
    <row r="7818" spans="13:13" x14ac:dyDescent="0.25">
      <c r="M7818" s="1"/>
    </row>
    <row r="7819" spans="13:13" x14ac:dyDescent="0.25">
      <c r="M7819" s="1"/>
    </row>
    <row r="7820" spans="13:13" x14ac:dyDescent="0.25">
      <c r="M7820" s="1"/>
    </row>
    <row r="7821" spans="13:13" x14ac:dyDescent="0.25">
      <c r="M7821" s="1"/>
    </row>
    <row r="7822" spans="13:13" x14ac:dyDescent="0.25">
      <c r="M7822" s="1"/>
    </row>
    <row r="7823" spans="13:13" x14ac:dyDescent="0.25">
      <c r="M7823" s="1"/>
    </row>
    <row r="7824" spans="13:13" x14ac:dyDescent="0.25">
      <c r="M7824" s="1"/>
    </row>
    <row r="7825" spans="13:13" x14ac:dyDescent="0.25">
      <c r="M7825" s="1"/>
    </row>
    <row r="7826" spans="13:13" x14ac:dyDescent="0.25">
      <c r="M7826" s="1"/>
    </row>
    <row r="7827" spans="13:13" x14ac:dyDescent="0.25">
      <c r="M7827" s="1"/>
    </row>
    <row r="7828" spans="13:13" x14ac:dyDescent="0.25">
      <c r="M7828" s="1"/>
    </row>
    <row r="7829" spans="13:13" x14ac:dyDescent="0.25">
      <c r="M7829" s="1"/>
    </row>
    <row r="7830" spans="13:13" x14ac:dyDescent="0.25">
      <c r="M7830" s="1"/>
    </row>
    <row r="7831" spans="13:13" x14ac:dyDescent="0.25">
      <c r="M7831" s="1"/>
    </row>
    <row r="7832" spans="13:13" x14ac:dyDescent="0.25">
      <c r="M7832" s="1"/>
    </row>
    <row r="7833" spans="13:13" x14ac:dyDescent="0.25">
      <c r="M7833" s="1"/>
    </row>
    <row r="7834" spans="13:13" x14ac:dyDescent="0.25">
      <c r="M7834" s="1"/>
    </row>
    <row r="7835" spans="13:13" x14ac:dyDescent="0.25">
      <c r="M7835" s="1"/>
    </row>
    <row r="7836" spans="13:13" x14ac:dyDescent="0.25">
      <c r="M7836" s="1"/>
    </row>
    <row r="7837" spans="13:13" x14ac:dyDescent="0.25">
      <c r="M7837" s="1"/>
    </row>
    <row r="7838" spans="13:13" x14ac:dyDescent="0.25">
      <c r="M7838" s="1"/>
    </row>
    <row r="7839" spans="13:13" x14ac:dyDescent="0.25">
      <c r="M7839" s="1"/>
    </row>
    <row r="7840" spans="13:13" x14ac:dyDescent="0.25">
      <c r="M7840" s="1"/>
    </row>
    <row r="7841" spans="13:13" x14ac:dyDescent="0.25">
      <c r="M7841" s="1"/>
    </row>
    <row r="7842" spans="13:13" x14ac:dyDescent="0.25">
      <c r="M7842" s="1"/>
    </row>
    <row r="7843" spans="13:13" x14ac:dyDescent="0.25">
      <c r="M7843" s="1"/>
    </row>
    <row r="7844" spans="13:13" x14ac:dyDescent="0.25">
      <c r="M7844" s="1"/>
    </row>
    <row r="7845" spans="13:13" x14ac:dyDescent="0.25">
      <c r="M7845" s="1"/>
    </row>
    <row r="7846" spans="13:13" x14ac:dyDescent="0.25">
      <c r="M7846" s="1"/>
    </row>
    <row r="7847" spans="13:13" x14ac:dyDescent="0.25">
      <c r="M7847" s="1"/>
    </row>
    <row r="7848" spans="13:13" x14ac:dyDescent="0.25">
      <c r="M7848" s="1"/>
    </row>
    <row r="7849" spans="13:13" x14ac:dyDescent="0.25">
      <c r="M7849" s="1"/>
    </row>
    <row r="7850" spans="13:13" x14ac:dyDescent="0.25">
      <c r="M7850" s="1"/>
    </row>
    <row r="7851" spans="13:13" x14ac:dyDescent="0.25">
      <c r="M7851" s="1"/>
    </row>
    <row r="7852" spans="13:13" x14ac:dyDescent="0.25">
      <c r="M7852" s="1"/>
    </row>
    <row r="7853" spans="13:13" x14ac:dyDescent="0.25">
      <c r="M7853" s="1"/>
    </row>
    <row r="7854" spans="13:13" x14ac:dyDescent="0.25">
      <c r="M7854" s="1"/>
    </row>
    <row r="7855" spans="13:13" x14ac:dyDescent="0.25">
      <c r="M7855" s="1"/>
    </row>
    <row r="7856" spans="13:13" x14ac:dyDescent="0.25">
      <c r="M7856" s="1"/>
    </row>
    <row r="7857" spans="13:13" x14ac:dyDescent="0.25">
      <c r="M7857" s="1"/>
    </row>
    <row r="7858" spans="13:13" x14ac:dyDescent="0.25">
      <c r="M7858" s="1"/>
    </row>
    <row r="7859" spans="13:13" x14ac:dyDescent="0.25">
      <c r="M7859" s="1"/>
    </row>
    <row r="7860" spans="13:13" x14ac:dyDescent="0.25">
      <c r="M7860" s="1"/>
    </row>
    <row r="7861" spans="13:13" x14ac:dyDescent="0.25">
      <c r="M7861" s="1"/>
    </row>
    <row r="7862" spans="13:13" x14ac:dyDescent="0.25">
      <c r="M7862" s="1"/>
    </row>
    <row r="7863" spans="13:13" x14ac:dyDescent="0.25">
      <c r="M7863" s="1"/>
    </row>
    <row r="7864" spans="13:13" x14ac:dyDescent="0.25">
      <c r="M7864" s="1"/>
    </row>
    <row r="7865" spans="13:13" x14ac:dyDescent="0.25">
      <c r="M7865" s="1"/>
    </row>
    <row r="7866" spans="13:13" x14ac:dyDescent="0.25">
      <c r="M7866" s="1"/>
    </row>
    <row r="7867" spans="13:13" x14ac:dyDescent="0.25">
      <c r="M7867" s="1"/>
    </row>
    <row r="7868" spans="13:13" x14ac:dyDescent="0.25">
      <c r="M7868" s="1"/>
    </row>
    <row r="7869" spans="13:13" x14ac:dyDescent="0.25">
      <c r="M7869" s="1"/>
    </row>
    <row r="7870" spans="13:13" x14ac:dyDescent="0.25">
      <c r="M7870" s="1"/>
    </row>
    <row r="7871" spans="13:13" x14ac:dyDescent="0.25">
      <c r="M7871" s="1"/>
    </row>
    <row r="7872" spans="13:13" x14ac:dyDescent="0.25">
      <c r="M7872" s="1"/>
    </row>
    <row r="7873" spans="13:13" x14ac:dyDescent="0.25">
      <c r="M7873" s="1"/>
    </row>
    <row r="7874" spans="13:13" x14ac:dyDescent="0.25">
      <c r="M7874" s="1"/>
    </row>
    <row r="7875" spans="13:13" x14ac:dyDescent="0.25">
      <c r="M7875" s="1"/>
    </row>
    <row r="7876" spans="13:13" x14ac:dyDescent="0.25">
      <c r="M7876" s="1"/>
    </row>
    <row r="7877" spans="13:13" x14ac:dyDescent="0.25">
      <c r="M7877" s="1"/>
    </row>
    <row r="7878" spans="13:13" x14ac:dyDescent="0.25">
      <c r="M7878" s="1"/>
    </row>
    <row r="7879" spans="13:13" x14ac:dyDescent="0.25">
      <c r="M7879" s="1"/>
    </row>
    <row r="7880" spans="13:13" x14ac:dyDescent="0.25">
      <c r="M7880" s="1"/>
    </row>
    <row r="7881" spans="13:13" x14ac:dyDescent="0.25">
      <c r="M7881" s="1"/>
    </row>
    <row r="7882" spans="13:13" x14ac:dyDescent="0.25">
      <c r="M7882" s="1"/>
    </row>
    <row r="7883" spans="13:13" x14ac:dyDescent="0.25">
      <c r="M7883" s="1"/>
    </row>
    <row r="7884" spans="13:13" x14ac:dyDescent="0.25">
      <c r="M7884" s="1"/>
    </row>
    <row r="7885" spans="13:13" x14ac:dyDescent="0.25">
      <c r="M7885" s="1"/>
    </row>
    <row r="7886" spans="13:13" x14ac:dyDescent="0.25">
      <c r="M7886" s="1"/>
    </row>
    <row r="7887" spans="13:13" x14ac:dyDescent="0.25">
      <c r="M7887" s="1"/>
    </row>
    <row r="7888" spans="13:13" x14ac:dyDescent="0.25">
      <c r="M7888" s="1"/>
    </row>
    <row r="7889" spans="13:13" x14ac:dyDescent="0.25">
      <c r="M7889" s="1"/>
    </row>
    <row r="7890" spans="13:13" x14ac:dyDescent="0.25">
      <c r="M7890" s="1"/>
    </row>
    <row r="7891" spans="13:13" x14ac:dyDescent="0.25">
      <c r="M7891" s="1"/>
    </row>
    <row r="7892" spans="13:13" x14ac:dyDescent="0.25">
      <c r="M7892" s="1"/>
    </row>
    <row r="7893" spans="13:13" x14ac:dyDescent="0.25">
      <c r="M7893" s="1"/>
    </row>
    <row r="7894" spans="13:13" x14ac:dyDescent="0.25">
      <c r="M7894" s="1"/>
    </row>
    <row r="7895" spans="13:13" x14ac:dyDescent="0.25">
      <c r="M7895" s="1"/>
    </row>
    <row r="7896" spans="13:13" x14ac:dyDescent="0.25">
      <c r="M7896" s="1"/>
    </row>
    <row r="7897" spans="13:13" x14ac:dyDescent="0.25">
      <c r="M7897" s="1"/>
    </row>
    <row r="7898" spans="13:13" x14ac:dyDescent="0.25">
      <c r="M7898" s="1"/>
    </row>
    <row r="7899" spans="13:13" x14ac:dyDescent="0.25">
      <c r="M7899" s="1"/>
    </row>
    <row r="7900" spans="13:13" x14ac:dyDescent="0.25">
      <c r="M7900" s="1"/>
    </row>
    <row r="7901" spans="13:13" x14ac:dyDescent="0.25">
      <c r="M7901" s="1"/>
    </row>
    <row r="7902" spans="13:13" x14ac:dyDescent="0.25">
      <c r="M7902" s="1"/>
    </row>
    <row r="7903" spans="13:13" x14ac:dyDescent="0.25">
      <c r="M7903" s="1"/>
    </row>
    <row r="7904" spans="13:13" x14ac:dyDescent="0.25">
      <c r="M7904" s="1"/>
    </row>
    <row r="7905" spans="13:13" x14ac:dyDescent="0.25">
      <c r="M7905" s="1"/>
    </row>
    <row r="7906" spans="13:13" x14ac:dyDescent="0.25">
      <c r="M7906" s="1"/>
    </row>
    <row r="7907" spans="13:13" x14ac:dyDescent="0.25">
      <c r="M7907" s="1"/>
    </row>
    <row r="7908" spans="13:13" x14ac:dyDescent="0.25">
      <c r="M7908" s="1"/>
    </row>
    <row r="7909" spans="13:13" x14ac:dyDescent="0.25">
      <c r="M7909" s="1"/>
    </row>
    <row r="7910" spans="13:13" x14ac:dyDescent="0.25">
      <c r="M7910" s="1"/>
    </row>
    <row r="7911" spans="13:13" x14ac:dyDescent="0.25">
      <c r="M7911" s="1"/>
    </row>
    <row r="7912" spans="13:13" x14ac:dyDescent="0.25">
      <c r="M7912" s="1"/>
    </row>
    <row r="7913" spans="13:13" x14ac:dyDescent="0.25">
      <c r="M7913" s="1"/>
    </row>
    <row r="7914" spans="13:13" x14ac:dyDescent="0.25">
      <c r="M7914" s="1"/>
    </row>
    <row r="7915" spans="13:13" x14ac:dyDescent="0.25">
      <c r="M7915" s="1"/>
    </row>
    <row r="7916" spans="13:13" x14ac:dyDescent="0.25">
      <c r="M7916" s="1"/>
    </row>
    <row r="7917" spans="13:13" x14ac:dyDescent="0.25">
      <c r="M7917" s="1"/>
    </row>
    <row r="7918" spans="13:13" x14ac:dyDescent="0.25">
      <c r="M7918" s="1"/>
    </row>
    <row r="7919" spans="13:13" x14ac:dyDescent="0.25">
      <c r="M7919" s="1"/>
    </row>
    <row r="7920" spans="13:13" x14ac:dyDescent="0.25">
      <c r="M7920" s="1"/>
    </row>
    <row r="7921" spans="13:13" x14ac:dyDescent="0.25">
      <c r="M7921" s="1"/>
    </row>
    <row r="7922" spans="13:13" x14ac:dyDescent="0.25">
      <c r="M7922" s="1"/>
    </row>
    <row r="7923" spans="13:13" x14ac:dyDescent="0.25">
      <c r="M7923" s="1"/>
    </row>
    <row r="7924" spans="13:13" x14ac:dyDescent="0.25">
      <c r="M7924" s="1"/>
    </row>
    <row r="7925" spans="13:13" x14ac:dyDescent="0.25">
      <c r="M7925" s="1"/>
    </row>
    <row r="7926" spans="13:13" x14ac:dyDescent="0.25">
      <c r="M7926" s="1"/>
    </row>
    <row r="7927" spans="13:13" x14ac:dyDescent="0.25">
      <c r="M7927" s="1"/>
    </row>
    <row r="7928" spans="13:13" x14ac:dyDescent="0.25">
      <c r="M7928" s="1"/>
    </row>
    <row r="7929" spans="13:13" x14ac:dyDescent="0.25">
      <c r="M7929" s="1"/>
    </row>
    <row r="7930" spans="13:13" x14ac:dyDescent="0.25">
      <c r="M7930" s="1"/>
    </row>
    <row r="7931" spans="13:13" x14ac:dyDescent="0.25">
      <c r="M7931" s="1"/>
    </row>
    <row r="7932" spans="13:13" x14ac:dyDescent="0.25">
      <c r="M7932" s="1"/>
    </row>
    <row r="7933" spans="13:13" x14ac:dyDescent="0.25">
      <c r="M7933" s="1"/>
    </row>
    <row r="7934" spans="13:13" x14ac:dyDescent="0.25">
      <c r="M7934" s="1"/>
    </row>
    <row r="7935" spans="13:13" x14ac:dyDescent="0.25">
      <c r="M7935" s="1"/>
    </row>
    <row r="7936" spans="13:13" x14ac:dyDescent="0.25">
      <c r="M7936" s="1"/>
    </row>
    <row r="7937" spans="13:13" x14ac:dyDescent="0.25">
      <c r="M7937" s="1"/>
    </row>
    <row r="7938" spans="13:13" x14ac:dyDescent="0.25">
      <c r="M7938" s="1"/>
    </row>
    <row r="7939" spans="13:13" x14ac:dyDescent="0.25">
      <c r="M7939" s="1"/>
    </row>
    <row r="7940" spans="13:13" x14ac:dyDescent="0.25">
      <c r="M7940" s="1"/>
    </row>
    <row r="7941" spans="13:13" x14ac:dyDescent="0.25">
      <c r="M7941" s="1"/>
    </row>
    <row r="7942" spans="13:13" x14ac:dyDescent="0.25">
      <c r="M7942" s="1"/>
    </row>
    <row r="7943" spans="13:13" x14ac:dyDescent="0.25">
      <c r="M7943" s="1"/>
    </row>
    <row r="7944" spans="13:13" x14ac:dyDescent="0.25">
      <c r="M7944" s="1"/>
    </row>
    <row r="7945" spans="13:13" x14ac:dyDescent="0.25">
      <c r="M7945" s="1"/>
    </row>
    <row r="7946" spans="13:13" x14ac:dyDescent="0.25">
      <c r="M7946" s="1"/>
    </row>
    <row r="7947" spans="13:13" x14ac:dyDescent="0.25">
      <c r="M7947" s="1"/>
    </row>
    <row r="7948" spans="13:13" x14ac:dyDescent="0.25">
      <c r="M7948" s="1"/>
    </row>
    <row r="7949" spans="13:13" x14ac:dyDescent="0.25">
      <c r="M7949" s="1"/>
    </row>
    <row r="7950" spans="13:13" x14ac:dyDescent="0.25">
      <c r="M7950" s="1"/>
    </row>
    <row r="7951" spans="13:13" x14ac:dyDescent="0.25">
      <c r="M7951" s="1"/>
    </row>
    <row r="7952" spans="13:13" x14ac:dyDescent="0.25">
      <c r="M7952" s="1"/>
    </row>
    <row r="7953" spans="13:13" x14ac:dyDescent="0.25">
      <c r="M7953" s="1"/>
    </row>
    <row r="7954" spans="13:13" x14ac:dyDescent="0.25">
      <c r="M7954" s="1"/>
    </row>
    <row r="7955" spans="13:13" x14ac:dyDescent="0.25">
      <c r="M7955" s="1"/>
    </row>
    <row r="7956" spans="13:13" x14ac:dyDescent="0.25">
      <c r="M7956" s="1"/>
    </row>
    <row r="7957" spans="13:13" x14ac:dyDescent="0.25">
      <c r="M7957" s="1"/>
    </row>
    <row r="7958" spans="13:13" x14ac:dyDescent="0.25">
      <c r="M7958" s="1"/>
    </row>
    <row r="7959" spans="13:13" x14ac:dyDescent="0.25">
      <c r="M7959" s="1"/>
    </row>
    <row r="7960" spans="13:13" x14ac:dyDescent="0.25">
      <c r="M7960" s="1"/>
    </row>
    <row r="7961" spans="13:13" x14ac:dyDescent="0.25">
      <c r="M7961" s="1"/>
    </row>
    <row r="7962" spans="13:13" x14ac:dyDescent="0.25">
      <c r="M7962" s="1"/>
    </row>
    <row r="7963" spans="13:13" x14ac:dyDescent="0.25">
      <c r="M7963" s="1"/>
    </row>
    <row r="7964" spans="13:13" x14ac:dyDescent="0.25">
      <c r="M7964" s="1"/>
    </row>
    <row r="7965" spans="13:13" x14ac:dyDescent="0.25">
      <c r="M7965" s="1"/>
    </row>
    <row r="7966" spans="13:13" x14ac:dyDescent="0.25">
      <c r="M7966" s="1"/>
    </row>
    <row r="7967" spans="13:13" x14ac:dyDescent="0.25">
      <c r="M7967" s="1"/>
    </row>
    <row r="7968" spans="13:13" x14ac:dyDescent="0.25">
      <c r="M7968" s="1"/>
    </row>
    <row r="7969" spans="13:13" x14ac:dyDescent="0.25">
      <c r="M7969" s="1"/>
    </row>
    <row r="7970" spans="13:13" x14ac:dyDescent="0.25">
      <c r="M7970" s="1"/>
    </row>
    <row r="7971" spans="13:13" x14ac:dyDescent="0.25">
      <c r="M7971" s="1"/>
    </row>
    <row r="7972" spans="13:13" x14ac:dyDescent="0.25">
      <c r="M7972" s="1"/>
    </row>
    <row r="7973" spans="13:13" x14ac:dyDescent="0.25">
      <c r="M7973" s="1"/>
    </row>
    <row r="7974" spans="13:13" x14ac:dyDescent="0.25">
      <c r="M7974" s="1"/>
    </row>
    <row r="7975" spans="13:13" x14ac:dyDescent="0.25">
      <c r="M7975" s="1"/>
    </row>
    <row r="7976" spans="13:13" x14ac:dyDescent="0.25">
      <c r="M7976" s="1"/>
    </row>
    <row r="7977" spans="13:13" x14ac:dyDescent="0.25">
      <c r="M7977" s="1"/>
    </row>
    <row r="7978" spans="13:13" x14ac:dyDescent="0.25">
      <c r="M7978" s="1"/>
    </row>
    <row r="7979" spans="13:13" x14ac:dyDescent="0.25">
      <c r="M7979" s="1"/>
    </row>
    <row r="7980" spans="13:13" x14ac:dyDescent="0.25">
      <c r="M7980" s="1"/>
    </row>
    <row r="7981" spans="13:13" x14ac:dyDescent="0.25">
      <c r="M7981" s="1"/>
    </row>
    <row r="7982" spans="13:13" x14ac:dyDescent="0.25">
      <c r="M7982" s="1"/>
    </row>
    <row r="7983" spans="13:13" x14ac:dyDescent="0.25">
      <c r="M7983" s="1"/>
    </row>
    <row r="7984" spans="13:13" x14ac:dyDescent="0.25">
      <c r="M7984" s="1"/>
    </row>
    <row r="7985" spans="13:13" x14ac:dyDescent="0.25">
      <c r="M7985" s="1"/>
    </row>
    <row r="7986" spans="13:13" x14ac:dyDescent="0.25">
      <c r="M7986" s="1"/>
    </row>
    <row r="7987" spans="13:13" x14ac:dyDescent="0.25">
      <c r="M7987" s="1"/>
    </row>
    <row r="7988" spans="13:13" x14ac:dyDescent="0.25">
      <c r="M7988" s="1"/>
    </row>
    <row r="7989" spans="13:13" x14ac:dyDescent="0.25">
      <c r="M7989" s="1"/>
    </row>
    <row r="7990" spans="13:13" x14ac:dyDescent="0.25">
      <c r="M7990" s="1"/>
    </row>
    <row r="7991" spans="13:13" x14ac:dyDescent="0.25">
      <c r="M7991" s="1"/>
    </row>
    <row r="7992" spans="13:13" x14ac:dyDescent="0.25">
      <c r="M7992" s="1"/>
    </row>
    <row r="7993" spans="13:13" x14ac:dyDescent="0.25">
      <c r="M7993" s="1"/>
    </row>
    <row r="7994" spans="13:13" x14ac:dyDescent="0.25">
      <c r="M7994" s="1"/>
    </row>
    <row r="7995" spans="13:13" x14ac:dyDescent="0.25">
      <c r="M7995" s="1"/>
    </row>
    <row r="7996" spans="13:13" x14ac:dyDescent="0.25">
      <c r="M7996" s="1"/>
    </row>
    <row r="7997" spans="13:13" x14ac:dyDescent="0.25">
      <c r="M7997" s="1"/>
    </row>
    <row r="7998" spans="13:13" x14ac:dyDescent="0.25">
      <c r="M7998" s="1"/>
    </row>
    <row r="7999" spans="13:13" x14ac:dyDescent="0.25">
      <c r="M7999" s="1"/>
    </row>
    <row r="8000" spans="13:13" x14ac:dyDescent="0.25">
      <c r="M8000" s="1"/>
    </row>
    <row r="8001" spans="13:13" x14ac:dyDescent="0.25">
      <c r="M8001" s="1"/>
    </row>
    <row r="8002" spans="13:13" x14ac:dyDescent="0.25">
      <c r="M8002" s="1"/>
    </row>
    <row r="8003" spans="13:13" x14ac:dyDescent="0.25">
      <c r="M8003" s="1"/>
    </row>
    <row r="8004" spans="13:13" x14ac:dyDescent="0.25">
      <c r="M8004" s="1"/>
    </row>
    <row r="8005" spans="13:13" x14ac:dyDescent="0.25">
      <c r="M8005" s="1"/>
    </row>
    <row r="8006" spans="13:13" x14ac:dyDescent="0.25">
      <c r="M8006" s="1"/>
    </row>
    <row r="8007" spans="13:13" x14ac:dyDescent="0.25">
      <c r="M8007" s="1"/>
    </row>
    <row r="8008" spans="13:13" x14ac:dyDescent="0.25">
      <c r="M8008" s="1"/>
    </row>
    <row r="8009" spans="13:13" x14ac:dyDescent="0.25">
      <c r="M8009" s="1"/>
    </row>
    <row r="8010" spans="13:13" x14ac:dyDescent="0.25">
      <c r="M8010" s="1"/>
    </row>
    <row r="8011" spans="13:13" x14ac:dyDescent="0.25">
      <c r="M8011" s="1"/>
    </row>
    <row r="8012" spans="13:13" x14ac:dyDescent="0.25">
      <c r="M8012" s="1"/>
    </row>
    <row r="8013" spans="13:13" x14ac:dyDescent="0.25">
      <c r="M8013" s="1"/>
    </row>
    <row r="8014" spans="13:13" x14ac:dyDescent="0.25">
      <c r="M8014" s="1"/>
    </row>
    <row r="8015" spans="13:13" x14ac:dyDescent="0.25">
      <c r="M8015" s="1"/>
    </row>
    <row r="8016" spans="13:13" x14ac:dyDescent="0.25">
      <c r="M8016" s="1"/>
    </row>
    <row r="8017" spans="13:13" x14ac:dyDescent="0.25">
      <c r="M8017" s="1"/>
    </row>
    <row r="8018" spans="13:13" x14ac:dyDescent="0.25">
      <c r="M8018" s="1"/>
    </row>
    <row r="8019" spans="13:13" x14ac:dyDescent="0.25">
      <c r="M8019" s="1"/>
    </row>
    <row r="8020" spans="13:13" x14ac:dyDescent="0.25">
      <c r="M8020" s="1"/>
    </row>
    <row r="8021" spans="13:13" x14ac:dyDescent="0.25">
      <c r="M8021" s="1"/>
    </row>
    <row r="8022" spans="13:13" x14ac:dyDescent="0.25">
      <c r="M8022" s="1"/>
    </row>
    <row r="8023" spans="13:13" x14ac:dyDescent="0.25">
      <c r="M8023" s="1"/>
    </row>
    <row r="8024" spans="13:13" x14ac:dyDescent="0.25">
      <c r="M8024" s="1"/>
    </row>
    <row r="8025" spans="13:13" x14ac:dyDescent="0.25">
      <c r="M8025" s="1"/>
    </row>
    <row r="8026" spans="13:13" x14ac:dyDescent="0.25">
      <c r="M8026" s="1"/>
    </row>
    <row r="8027" spans="13:13" x14ac:dyDescent="0.25">
      <c r="M8027" s="1"/>
    </row>
    <row r="8028" spans="13:13" x14ac:dyDescent="0.25">
      <c r="M8028" s="1"/>
    </row>
    <row r="8029" spans="13:13" x14ac:dyDescent="0.25">
      <c r="M8029" s="1"/>
    </row>
    <row r="8030" spans="13:13" x14ac:dyDescent="0.25">
      <c r="M8030" s="1"/>
    </row>
    <row r="8031" spans="13:13" x14ac:dyDescent="0.25">
      <c r="M8031" s="1"/>
    </row>
    <row r="8032" spans="13:13" x14ac:dyDescent="0.25">
      <c r="M8032" s="1"/>
    </row>
    <row r="8033" spans="13:13" x14ac:dyDescent="0.25">
      <c r="M8033" s="1"/>
    </row>
    <row r="8034" spans="13:13" x14ac:dyDescent="0.25">
      <c r="M8034" s="1"/>
    </row>
    <row r="8035" spans="13:13" x14ac:dyDescent="0.25">
      <c r="M8035" s="1"/>
    </row>
    <row r="8036" spans="13:13" x14ac:dyDescent="0.25">
      <c r="M8036" s="1"/>
    </row>
    <row r="8037" spans="13:13" x14ac:dyDescent="0.25">
      <c r="M8037" s="1"/>
    </row>
    <row r="8038" spans="13:13" x14ac:dyDescent="0.25">
      <c r="M8038" s="1"/>
    </row>
    <row r="8039" spans="13:13" x14ac:dyDescent="0.25">
      <c r="M8039" s="1"/>
    </row>
    <row r="8040" spans="13:13" x14ac:dyDescent="0.25">
      <c r="M8040" s="1"/>
    </row>
    <row r="8041" spans="13:13" x14ac:dyDescent="0.25">
      <c r="M8041" s="1"/>
    </row>
    <row r="8042" spans="13:13" x14ac:dyDescent="0.25">
      <c r="M8042" s="1"/>
    </row>
    <row r="8043" spans="13:13" x14ac:dyDescent="0.25">
      <c r="M8043" s="1"/>
    </row>
    <row r="8044" spans="13:13" x14ac:dyDescent="0.25">
      <c r="M8044" s="1"/>
    </row>
    <row r="8045" spans="13:13" x14ac:dyDescent="0.25">
      <c r="M8045" s="1"/>
    </row>
    <row r="8046" spans="13:13" x14ac:dyDescent="0.25">
      <c r="M8046" s="1"/>
    </row>
    <row r="8047" spans="13:13" x14ac:dyDescent="0.25">
      <c r="M8047" s="1"/>
    </row>
    <row r="8048" spans="13:13" x14ac:dyDescent="0.25">
      <c r="M8048" s="1"/>
    </row>
    <row r="8049" spans="13:13" x14ac:dyDescent="0.25">
      <c r="M8049" s="1"/>
    </row>
    <row r="8050" spans="13:13" x14ac:dyDescent="0.25">
      <c r="M8050" s="1"/>
    </row>
    <row r="8051" spans="13:13" x14ac:dyDescent="0.25">
      <c r="M8051" s="1"/>
    </row>
    <row r="8052" spans="13:13" x14ac:dyDescent="0.25">
      <c r="M8052" s="1"/>
    </row>
    <row r="8053" spans="13:13" x14ac:dyDescent="0.25">
      <c r="M8053" s="1"/>
    </row>
    <row r="8054" spans="13:13" x14ac:dyDescent="0.25">
      <c r="M8054" s="1"/>
    </row>
    <row r="8055" spans="13:13" x14ac:dyDescent="0.25">
      <c r="M8055" s="1"/>
    </row>
    <row r="8056" spans="13:13" x14ac:dyDescent="0.25">
      <c r="M8056" s="1"/>
    </row>
    <row r="8057" spans="13:13" x14ac:dyDescent="0.25">
      <c r="M8057" s="1"/>
    </row>
    <row r="8058" spans="13:13" x14ac:dyDescent="0.25">
      <c r="M8058" s="1"/>
    </row>
    <row r="8059" spans="13:13" x14ac:dyDescent="0.25">
      <c r="M8059" s="1"/>
    </row>
    <row r="8060" spans="13:13" x14ac:dyDescent="0.25">
      <c r="M8060" s="1"/>
    </row>
    <row r="8061" spans="13:13" x14ac:dyDescent="0.25">
      <c r="M8061" s="1"/>
    </row>
    <row r="8062" spans="13:13" x14ac:dyDescent="0.25">
      <c r="M8062" s="1"/>
    </row>
    <row r="8063" spans="13:13" x14ac:dyDescent="0.25">
      <c r="M8063" s="1"/>
    </row>
    <row r="8064" spans="13:13" x14ac:dyDescent="0.25">
      <c r="M8064" s="1"/>
    </row>
    <row r="8065" spans="13:13" x14ac:dyDescent="0.25">
      <c r="M8065" s="1"/>
    </row>
    <row r="8066" spans="13:13" x14ac:dyDescent="0.25">
      <c r="M8066" s="1"/>
    </row>
    <row r="8067" spans="13:13" x14ac:dyDescent="0.25">
      <c r="M8067" s="1"/>
    </row>
    <row r="8068" spans="13:13" x14ac:dyDescent="0.25">
      <c r="M8068" s="1"/>
    </row>
    <row r="8069" spans="13:13" x14ac:dyDescent="0.25">
      <c r="M8069" s="1"/>
    </row>
    <row r="8070" spans="13:13" x14ac:dyDescent="0.25">
      <c r="M8070" s="1"/>
    </row>
    <row r="8071" spans="13:13" x14ac:dyDescent="0.25">
      <c r="M8071" s="1"/>
    </row>
    <row r="8072" spans="13:13" x14ac:dyDescent="0.25">
      <c r="M8072" s="1"/>
    </row>
    <row r="8073" spans="13:13" x14ac:dyDescent="0.25">
      <c r="M8073" s="1"/>
    </row>
    <row r="8074" spans="13:13" x14ac:dyDescent="0.25">
      <c r="M8074" s="1"/>
    </row>
    <row r="8075" spans="13:13" x14ac:dyDescent="0.25">
      <c r="M8075" s="1"/>
    </row>
    <row r="8076" spans="13:13" x14ac:dyDescent="0.25">
      <c r="M8076" s="1"/>
    </row>
    <row r="8077" spans="13:13" x14ac:dyDescent="0.25">
      <c r="M8077" s="1"/>
    </row>
    <row r="8078" spans="13:13" x14ac:dyDescent="0.25">
      <c r="M8078" s="1"/>
    </row>
    <row r="8079" spans="13:13" x14ac:dyDescent="0.25">
      <c r="M8079" s="1"/>
    </row>
    <row r="8080" spans="13:13" x14ac:dyDescent="0.25">
      <c r="M8080" s="1"/>
    </row>
    <row r="8081" spans="13:13" x14ac:dyDescent="0.25">
      <c r="M8081" s="1"/>
    </row>
    <row r="8082" spans="13:13" x14ac:dyDescent="0.25">
      <c r="M8082" s="1"/>
    </row>
    <row r="8083" spans="13:13" x14ac:dyDescent="0.25">
      <c r="M8083" s="1"/>
    </row>
    <row r="8084" spans="13:13" x14ac:dyDescent="0.25">
      <c r="M8084" s="1"/>
    </row>
    <row r="8085" spans="13:13" x14ac:dyDescent="0.25">
      <c r="M8085" s="1"/>
    </row>
    <row r="8086" spans="13:13" x14ac:dyDescent="0.25">
      <c r="M8086" s="1"/>
    </row>
    <row r="8087" spans="13:13" x14ac:dyDescent="0.25">
      <c r="M8087" s="1"/>
    </row>
    <row r="8088" spans="13:13" x14ac:dyDescent="0.25">
      <c r="M8088" s="1"/>
    </row>
    <row r="8089" spans="13:13" x14ac:dyDescent="0.25">
      <c r="M8089" s="1"/>
    </row>
    <row r="8090" spans="13:13" x14ac:dyDescent="0.25">
      <c r="M8090" s="1"/>
    </row>
    <row r="8091" spans="13:13" x14ac:dyDescent="0.25">
      <c r="M8091" s="1"/>
    </row>
    <row r="8092" spans="13:13" x14ac:dyDescent="0.25">
      <c r="M8092" s="1"/>
    </row>
    <row r="8093" spans="13:13" x14ac:dyDescent="0.25">
      <c r="M8093" s="1"/>
    </row>
    <row r="8094" spans="13:13" x14ac:dyDescent="0.25">
      <c r="M8094" s="1"/>
    </row>
    <row r="8095" spans="13:13" x14ac:dyDescent="0.25">
      <c r="M8095" s="1"/>
    </row>
    <row r="8096" spans="13:13" x14ac:dyDescent="0.25">
      <c r="M8096" s="1"/>
    </row>
    <row r="8097" spans="13:13" x14ac:dyDescent="0.25">
      <c r="M8097" s="1"/>
    </row>
    <row r="8098" spans="13:13" x14ac:dyDescent="0.25">
      <c r="M8098" s="1"/>
    </row>
    <row r="8099" spans="13:13" x14ac:dyDescent="0.25">
      <c r="M8099" s="1"/>
    </row>
    <row r="8100" spans="13:13" x14ac:dyDescent="0.25">
      <c r="M8100" s="1"/>
    </row>
    <row r="8101" spans="13:13" x14ac:dyDescent="0.25">
      <c r="M8101" s="1"/>
    </row>
    <row r="8102" spans="13:13" x14ac:dyDescent="0.25">
      <c r="M8102" s="1"/>
    </row>
    <row r="8103" spans="13:13" x14ac:dyDescent="0.25">
      <c r="M8103" s="1"/>
    </row>
    <row r="8104" spans="13:13" x14ac:dyDescent="0.25">
      <c r="M8104" s="1"/>
    </row>
    <row r="8105" spans="13:13" x14ac:dyDescent="0.25">
      <c r="M8105" s="1"/>
    </row>
    <row r="8106" spans="13:13" x14ac:dyDescent="0.25">
      <c r="M8106" s="1"/>
    </row>
    <row r="8107" spans="13:13" x14ac:dyDescent="0.25">
      <c r="M8107" s="1"/>
    </row>
    <row r="8108" spans="13:13" x14ac:dyDescent="0.25">
      <c r="M8108" s="1"/>
    </row>
    <row r="8109" spans="13:13" x14ac:dyDescent="0.25">
      <c r="M8109" s="1"/>
    </row>
    <row r="8110" spans="13:13" x14ac:dyDescent="0.25">
      <c r="M8110" s="1"/>
    </row>
    <row r="8111" spans="13:13" x14ac:dyDescent="0.25">
      <c r="M8111" s="1"/>
    </row>
    <row r="8112" spans="13:13" x14ac:dyDescent="0.25">
      <c r="M8112" s="1"/>
    </row>
    <row r="8113" spans="13:13" x14ac:dyDescent="0.25">
      <c r="M8113" s="1"/>
    </row>
    <row r="8114" spans="13:13" x14ac:dyDescent="0.25">
      <c r="M8114" s="1"/>
    </row>
    <row r="8115" spans="13:13" x14ac:dyDescent="0.25">
      <c r="M8115" s="1"/>
    </row>
    <row r="8116" spans="13:13" x14ac:dyDescent="0.25">
      <c r="M8116" s="1"/>
    </row>
    <row r="8117" spans="13:13" x14ac:dyDescent="0.25">
      <c r="M8117" s="1"/>
    </row>
    <row r="8118" spans="13:13" x14ac:dyDescent="0.25">
      <c r="M8118" s="1"/>
    </row>
    <row r="8119" spans="13:13" x14ac:dyDescent="0.25">
      <c r="M8119" s="1"/>
    </row>
    <row r="8120" spans="13:13" x14ac:dyDescent="0.25">
      <c r="M8120" s="1"/>
    </row>
    <row r="8121" spans="13:13" x14ac:dyDescent="0.25">
      <c r="M8121" s="1"/>
    </row>
    <row r="8122" spans="13:13" x14ac:dyDescent="0.25">
      <c r="M8122" s="1"/>
    </row>
    <row r="8123" spans="13:13" x14ac:dyDescent="0.25">
      <c r="M8123" s="1"/>
    </row>
    <row r="8124" spans="13:13" x14ac:dyDescent="0.25">
      <c r="M8124" s="1"/>
    </row>
    <row r="8125" spans="13:13" x14ac:dyDescent="0.25">
      <c r="M8125" s="1"/>
    </row>
    <row r="8126" spans="13:13" x14ac:dyDescent="0.25">
      <c r="M8126" s="1"/>
    </row>
    <row r="8127" spans="13:13" x14ac:dyDescent="0.25">
      <c r="M8127" s="1"/>
    </row>
    <row r="8128" spans="13:13" x14ac:dyDescent="0.25">
      <c r="M8128" s="1"/>
    </row>
    <row r="8129" spans="13:13" x14ac:dyDescent="0.25">
      <c r="M8129" s="1"/>
    </row>
    <row r="8130" spans="13:13" x14ac:dyDescent="0.25">
      <c r="M8130" s="1"/>
    </row>
    <row r="8131" spans="13:13" x14ac:dyDescent="0.25">
      <c r="M8131" s="1"/>
    </row>
    <row r="8132" spans="13:13" x14ac:dyDescent="0.25">
      <c r="M8132" s="1"/>
    </row>
    <row r="8133" spans="13:13" x14ac:dyDescent="0.25">
      <c r="M8133" s="1"/>
    </row>
    <row r="8134" spans="13:13" x14ac:dyDescent="0.25">
      <c r="M8134" s="1"/>
    </row>
    <row r="8135" spans="13:13" x14ac:dyDescent="0.25">
      <c r="M8135" s="1"/>
    </row>
    <row r="8136" spans="13:13" x14ac:dyDescent="0.25">
      <c r="M8136" s="1"/>
    </row>
    <row r="8137" spans="13:13" x14ac:dyDescent="0.25">
      <c r="M8137" s="1"/>
    </row>
    <row r="8138" spans="13:13" x14ac:dyDescent="0.25">
      <c r="M8138" s="1"/>
    </row>
    <row r="8139" spans="13:13" x14ac:dyDescent="0.25">
      <c r="M8139" s="1"/>
    </row>
    <row r="8140" spans="13:13" x14ac:dyDescent="0.25">
      <c r="M8140" s="1"/>
    </row>
    <row r="8141" spans="13:13" x14ac:dyDescent="0.25">
      <c r="M8141" s="1"/>
    </row>
    <row r="8142" spans="13:13" x14ac:dyDescent="0.25">
      <c r="M8142" s="1"/>
    </row>
    <row r="8143" spans="13:13" x14ac:dyDescent="0.25">
      <c r="M8143" s="1"/>
    </row>
    <row r="8144" spans="13:13" x14ac:dyDescent="0.25">
      <c r="M8144" s="1"/>
    </row>
    <row r="8145" spans="13:13" x14ac:dyDescent="0.25">
      <c r="M8145" s="1"/>
    </row>
    <row r="8146" spans="13:13" x14ac:dyDescent="0.25">
      <c r="M8146" s="1"/>
    </row>
    <row r="8147" spans="13:13" x14ac:dyDescent="0.25">
      <c r="M8147" s="1"/>
    </row>
    <row r="8148" spans="13:13" x14ac:dyDescent="0.25">
      <c r="M8148" s="1"/>
    </row>
    <row r="8149" spans="13:13" x14ac:dyDescent="0.25">
      <c r="M8149" s="1"/>
    </row>
    <row r="8150" spans="13:13" x14ac:dyDescent="0.25">
      <c r="M8150" s="1"/>
    </row>
    <row r="8151" spans="13:13" x14ac:dyDescent="0.25">
      <c r="M8151" s="1"/>
    </row>
    <row r="8152" spans="13:13" x14ac:dyDescent="0.25">
      <c r="M8152" s="1"/>
    </row>
    <row r="8153" spans="13:13" x14ac:dyDescent="0.25">
      <c r="M8153" s="1"/>
    </row>
    <row r="8154" spans="13:13" x14ac:dyDescent="0.25">
      <c r="M8154" s="1"/>
    </row>
    <row r="8155" spans="13:13" x14ac:dyDescent="0.25">
      <c r="M8155" s="1"/>
    </row>
    <row r="8156" spans="13:13" x14ac:dyDescent="0.25">
      <c r="M8156" s="1"/>
    </row>
    <row r="8157" spans="13:13" x14ac:dyDescent="0.25">
      <c r="M8157" s="1"/>
    </row>
    <row r="8158" spans="13:13" x14ac:dyDescent="0.25">
      <c r="M8158" s="1"/>
    </row>
    <row r="8159" spans="13:13" x14ac:dyDescent="0.25">
      <c r="M8159" s="1"/>
    </row>
    <row r="8160" spans="13:13" x14ac:dyDescent="0.25">
      <c r="M8160" s="1"/>
    </row>
    <row r="8161" spans="13:13" x14ac:dyDescent="0.25">
      <c r="M8161" s="1"/>
    </row>
    <row r="8162" spans="13:13" x14ac:dyDescent="0.25">
      <c r="M8162" s="1"/>
    </row>
    <row r="8163" spans="13:13" x14ac:dyDescent="0.25">
      <c r="M8163" s="1"/>
    </row>
    <row r="8164" spans="13:13" x14ac:dyDescent="0.25">
      <c r="M8164" s="1"/>
    </row>
    <row r="8165" spans="13:13" x14ac:dyDescent="0.25">
      <c r="M8165" s="1"/>
    </row>
    <row r="8166" spans="13:13" x14ac:dyDescent="0.25">
      <c r="M8166" s="1"/>
    </row>
    <row r="8167" spans="13:13" x14ac:dyDescent="0.25">
      <c r="M8167" s="1"/>
    </row>
    <row r="8168" spans="13:13" x14ac:dyDescent="0.25">
      <c r="M8168" s="1"/>
    </row>
    <row r="8169" spans="13:13" x14ac:dyDescent="0.25">
      <c r="M8169" s="1"/>
    </row>
    <row r="8170" spans="13:13" x14ac:dyDescent="0.25">
      <c r="M8170" s="1"/>
    </row>
    <row r="8171" spans="13:13" x14ac:dyDescent="0.25">
      <c r="M8171" s="1"/>
    </row>
    <row r="8172" spans="13:13" x14ac:dyDescent="0.25">
      <c r="M8172" s="1"/>
    </row>
    <row r="8173" spans="13:13" x14ac:dyDescent="0.25">
      <c r="M8173" s="1"/>
    </row>
    <row r="8174" spans="13:13" x14ac:dyDescent="0.25">
      <c r="M8174" s="1"/>
    </row>
    <row r="8175" spans="13:13" x14ac:dyDescent="0.25">
      <c r="M8175" s="1"/>
    </row>
    <row r="8176" spans="13:13" x14ac:dyDescent="0.25">
      <c r="M8176" s="1"/>
    </row>
    <row r="8177" spans="13:13" x14ac:dyDescent="0.25">
      <c r="M8177" s="1"/>
    </row>
    <row r="8178" spans="13:13" x14ac:dyDescent="0.25">
      <c r="M8178" s="1"/>
    </row>
    <row r="8179" spans="13:13" x14ac:dyDescent="0.25">
      <c r="M8179" s="1"/>
    </row>
    <row r="8180" spans="13:13" x14ac:dyDescent="0.25">
      <c r="M8180" s="1"/>
    </row>
    <row r="8181" spans="13:13" x14ac:dyDescent="0.25">
      <c r="M8181" s="1"/>
    </row>
    <row r="8182" spans="13:13" x14ac:dyDescent="0.25">
      <c r="M8182" s="1"/>
    </row>
    <row r="8183" spans="13:13" x14ac:dyDescent="0.25">
      <c r="M8183" s="1"/>
    </row>
    <row r="8184" spans="13:13" x14ac:dyDescent="0.25">
      <c r="M8184" s="1"/>
    </row>
    <row r="8185" spans="13:13" x14ac:dyDescent="0.25">
      <c r="M8185" s="1"/>
    </row>
    <row r="8186" spans="13:13" x14ac:dyDescent="0.25">
      <c r="M8186" s="1"/>
    </row>
    <row r="8187" spans="13:13" x14ac:dyDescent="0.25">
      <c r="M8187" s="1"/>
    </row>
    <row r="8188" spans="13:13" x14ac:dyDescent="0.25">
      <c r="M8188" s="1"/>
    </row>
    <row r="8189" spans="13:13" x14ac:dyDescent="0.25">
      <c r="M8189" s="1"/>
    </row>
    <row r="8190" spans="13:13" x14ac:dyDescent="0.25">
      <c r="M8190" s="1"/>
    </row>
    <row r="8191" spans="13:13" x14ac:dyDescent="0.25">
      <c r="M8191" s="1"/>
    </row>
    <row r="8192" spans="13:13" x14ac:dyDescent="0.25">
      <c r="M8192" s="1"/>
    </row>
    <row r="8193" spans="13:13" x14ac:dyDescent="0.25">
      <c r="M8193" s="1"/>
    </row>
    <row r="8194" spans="13:13" x14ac:dyDescent="0.25">
      <c r="M8194" s="1"/>
    </row>
    <row r="8195" spans="13:13" x14ac:dyDescent="0.25">
      <c r="M8195" s="1"/>
    </row>
    <row r="8196" spans="13:13" x14ac:dyDescent="0.25">
      <c r="M8196" s="1"/>
    </row>
    <row r="8197" spans="13:13" x14ac:dyDescent="0.25">
      <c r="M8197" s="1"/>
    </row>
    <row r="8198" spans="13:13" x14ac:dyDescent="0.25">
      <c r="M8198" s="1"/>
    </row>
    <row r="8199" spans="13:13" x14ac:dyDescent="0.25">
      <c r="M8199" s="1"/>
    </row>
    <row r="8200" spans="13:13" x14ac:dyDescent="0.25">
      <c r="M8200" s="1"/>
    </row>
    <row r="8201" spans="13:13" x14ac:dyDescent="0.25">
      <c r="M8201" s="1"/>
    </row>
    <row r="8202" spans="13:13" x14ac:dyDescent="0.25">
      <c r="M8202" s="1"/>
    </row>
    <row r="8203" spans="13:13" x14ac:dyDescent="0.25">
      <c r="M8203" s="1"/>
    </row>
    <row r="8204" spans="13:13" x14ac:dyDescent="0.25">
      <c r="M8204" s="1"/>
    </row>
    <row r="8205" spans="13:13" x14ac:dyDescent="0.25">
      <c r="M8205" s="1"/>
    </row>
    <row r="8206" spans="13:13" x14ac:dyDescent="0.25">
      <c r="M8206" s="1"/>
    </row>
    <row r="8207" spans="13:13" x14ac:dyDescent="0.25">
      <c r="M8207" s="1"/>
    </row>
    <row r="8208" spans="13:13" x14ac:dyDescent="0.25">
      <c r="M8208" s="1"/>
    </row>
    <row r="8209" spans="13:13" x14ac:dyDescent="0.25">
      <c r="M8209" s="1"/>
    </row>
    <row r="8210" spans="13:13" x14ac:dyDescent="0.25">
      <c r="M8210" s="1"/>
    </row>
    <row r="8211" spans="13:13" x14ac:dyDescent="0.25">
      <c r="M8211" s="1"/>
    </row>
    <row r="8212" spans="13:13" x14ac:dyDescent="0.25">
      <c r="M8212" s="1"/>
    </row>
    <row r="8213" spans="13:13" x14ac:dyDescent="0.25">
      <c r="M8213" s="1"/>
    </row>
    <row r="8214" spans="13:13" x14ac:dyDescent="0.25">
      <c r="M8214" s="1"/>
    </row>
    <row r="8215" spans="13:13" x14ac:dyDescent="0.25">
      <c r="M8215" s="1"/>
    </row>
    <row r="8216" spans="13:13" x14ac:dyDescent="0.25">
      <c r="M8216" s="1"/>
    </row>
    <row r="8217" spans="13:13" x14ac:dyDescent="0.25">
      <c r="M8217" s="1"/>
    </row>
    <row r="8218" spans="13:13" x14ac:dyDescent="0.25">
      <c r="M8218" s="1"/>
    </row>
    <row r="8219" spans="13:13" x14ac:dyDescent="0.25">
      <c r="M8219" s="1"/>
    </row>
    <row r="8220" spans="13:13" x14ac:dyDescent="0.25">
      <c r="M8220" s="1"/>
    </row>
    <row r="8221" spans="13:13" x14ac:dyDescent="0.25">
      <c r="M8221" s="1"/>
    </row>
    <row r="8222" spans="13:13" x14ac:dyDescent="0.25">
      <c r="M8222" s="1"/>
    </row>
    <row r="8223" spans="13:13" x14ac:dyDescent="0.25">
      <c r="M8223" s="1"/>
    </row>
    <row r="8224" spans="13:13" x14ac:dyDescent="0.25">
      <c r="M8224" s="1"/>
    </row>
    <row r="8225" spans="13:13" x14ac:dyDescent="0.25">
      <c r="M8225" s="1"/>
    </row>
    <row r="8226" spans="13:13" x14ac:dyDescent="0.25">
      <c r="M8226" s="1"/>
    </row>
    <row r="8227" spans="13:13" x14ac:dyDescent="0.25">
      <c r="M8227" s="1"/>
    </row>
    <row r="8228" spans="13:13" x14ac:dyDescent="0.25">
      <c r="M8228" s="1"/>
    </row>
    <row r="8229" spans="13:13" x14ac:dyDescent="0.25">
      <c r="M8229" s="1"/>
    </row>
    <row r="8230" spans="13:13" x14ac:dyDescent="0.25">
      <c r="M8230" s="1"/>
    </row>
    <row r="8231" spans="13:13" x14ac:dyDescent="0.25">
      <c r="M8231" s="1"/>
    </row>
    <row r="8232" spans="13:13" x14ac:dyDescent="0.25">
      <c r="M8232" s="1"/>
    </row>
    <row r="8233" spans="13:13" x14ac:dyDescent="0.25">
      <c r="M8233" s="1"/>
    </row>
    <row r="8234" spans="13:13" x14ac:dyDescent="0.25">
      <c r="M8234" s="1"/>
    </row>
    <row r="8235" spans="13:13" x14ac:dyDescent="0.25">
      <c r="M8235" s="1"/>
    </row>
    <row r="8236" spans="13:13" x14ac:dyDescent="0.25">
      <c r="M8236" s="1"/>
    </row>
    <row r="8237" spans="13:13" x14ac:dyDescent="0.25">
      <c r="M8237" s="1"/>
    </row>
    <row r="8238" spans="13:13" x14ac:dyDescent="0.25">
      <c r="M8238" s="1"/>
    </row>
    <row r="8239" spans="13:13" x14ac:dyDescent="0.25">
      <c r="M8239" s="1"/>
    </row>
    <row r="8240" spans="13:13" x14ac:dyDescent="0.25">
      <c r="M8240" s="1"/>
    </row>
    <row r="8241" spans="13:13" x14ac:dyDescent="0.25">
      <c r="M8241" s="1"/>
    </row>
    <row r="8242" spans="13:13" x14ac:dyDescent="0.25">
      <c r="M8242" s="1"/>
    </row>
    <row r="8243" spans="13:13" x14ac:dyDescent="0.25">
      <c r="M8243" s="1"/>
    </row>
    <row r="8244" spans="13:13" x14ac:dyDescent="0.25">
      <c r="M8244" s="1"/>
    </row>
    <row r="8245" spans="13:13" x14ac:dyDescent="0.25">
      <c r="M8245" s="1"/>
    </row>
    <row r="8246" spans="13:13" x14ac:dyDescent="0.25">
      <c r="M8246" s="1"/>
    </row>
    <row r="8247" spans="13:13" x14ac:dyDescent="0.25">
      <c r="M8247" s="1"/>
    </row>
    <row r="8248" spans="13:13" x14ac:dyDescent="0.25">
      <c r="M8248" s="1"/>
    </row>
    <row r="8249" spans="13:13" x14ac:dyDescent="0.25">
      <c r="M8249" s="1"/>
    </row>
    <row r="8250" spans="13:13" x14ac:dyDescent="0.25">
      <c r="M8250" s="1"/>
    </row>
    <row r="8251" spans="13:13" x14ac:dyDescent="0.25">
      <c r="M8251" s="1"/>
    </row>
    <row r="8252" spans="13:13" x14ac:dyDescent="0.25">
      <c r="M8252" s="1"/>
    </row>
    <row r="8253" spans="13:13" x14ac:dyDescent="0.25">
      <c r="M8253" s="1"/>
    </row>
    <row r="8254" spans="13:13" x14ac:dyDescent="0.25">
      <c r="M8254" s="1"/>
    </row>
    <row r="8255" spans="13:13" x14ac:dyDescent="0.25">
      <c r="M8255" s="1"/>
    </row>
    <row r="8256" spans="13:13" x14ac:dyDescent="0.25">
      <c r="M8256" s="1"/>
    </row>
    <row r="8257" spans="13:13" x14ac:dyDescent="0.25">
      <c r="M8257" s="1"/>
    </row>
    <row r="8258" spans="13:13" x14ac:dyDescent="0.25">
      <c r="M8258" s="1"/>
    </row>
    <row r="8259" spans="13:13" x14ac:dyDescent="0.25">
      <c r="M8259" s="1"/>
    </row>
    <row r="8260" spans="13:13" x14ac:dyDescent="0.25">
      <c r="M8260" s="1"/>
    </row>
    <row r="8261" spans="13:13" x14ac:dyDescent="0.25">
      <c r="M8261" s="1"/>
    </row>
    <row r="8262" spans="13:13" x14ac:dyDescent="0.25">
      <c r="M8262" s="1"/>
    </row>
    <row r="8263" spans="13:13" x14ac:dyDescent="0.25">
      <c r="M8263" s="1"/>
    </row>
    <row r="8264" spans="13:13" x14ac:dyDescent="0.25">
      <c r="M8264" s="1"/>
    </row>
    <row r="8265" spans="13:13" x14ac:dyDescent="0.25">
      <c r="M8265" s="1"/>
    </row>
    <row r="8266" spans="13:13" x14ac:dyDescent="0.25">
      <c r="M8266" s="1"/>
    </row>
    <row r="8267" spans="13:13" x14ac:dyDescent="0.25">
      <c r="M8267" s="1"/>
    </row>
    <row r="8268" spans="13:13" x14ac:dyDescent="0.25">
      <c r="M8268" s="1"/>
    </row>
    <row r="8269" spans="13:13" x14ac:dyDescent="0.25">
      <c r="M8269" s="1"/>
    </row>
    <row r="8270" spans="13:13" x14ac:dyDescent="0.25">
      <c r="M8270" s="1"/>
    </row>
    <row r="8271" spans="13:13" x14ac:dyDescent="0.25">
      <c r="M8271" s="1"/>
    </row>
    <row r="8272" spans="13:13" x14ac:dyDescent="0.25">
      <c r="M8272" s="1"/>
    </row>
    <row r="8273" spans="13:13" x14ac:dyDescent="0.25">
      <c r="M8273" s="1"/>
    </row>
    <row r="8274" spans="13:13" x14ac:dyDescent="0.25">
      <c r="M8274" s="1"/>
    </row>
    <row r="8275" spans="13:13" x14ac:dyDescent="0.25">
      <c r="M8275" s="1"/>
    </row>
    <row r="8276" spans="13:13" x14ac:dyDescent="0.25">
      <c r="M8276" s="1"/>
    </row>
    <row r="8277" spans="13:13" x14ac:dyDescent="0.25">
      <c r="M8277" s="1"/>
    </row>
    <row r="8278" spans="13:13" x14ac:dyDescent="0.25">
      <c r="M8278" s="1"/>
    </row>
    <row r="8279" spans="13:13" x14ac:dyDescent="0.25">
      <c r="M8279" s="1"/>
    </row>
    <row r="8280" spans="13:13" x14ac:dyDescent="0.25">
      <c r="M8280" s="1"/>
    </row>
    <row r="8281" spans="13:13" x14ac:dyDescent="0.25">
      <c r="M8281" s="1"/>
    </row>
    <row r="8282" spans="13:13" x14ac:dyDescent="0.25">
      <c r="M8282" s="1"/>
    </row>
    <row r="8283" spans="13:13" x14ac:dyDescent="0.25">
      <c r="M8283" s="1"/>
    </row>
    <row r="8284" spans="13:13" x14ac:dyDescent="0.25">
      <c r="M8284" s="1"/>
    </row>
    <row r="8285" spans="13:13" x14ac:dyDescent="0.25">
      <c r="M8285" s="1"/>
    </row>
    <row r="8286" spans="13:13" x14ac:dyDescent="0.25">
      <c r="M8286" s="1"/>
    </row>
    <row r="8287" spans="13:13" x14ac:dyDescent="0.25">
      <c r="M8287" s="1"/>
    </row>
    <row r="8288" spans="13:13" x14ac:dyDescent="0.25">
      <c r="M8288" s="1"/>
    </row>
    <row r="8289" spans="13:13" x14ac:dyDescent="0.25">
      <c r="M8289" s="1"/>
    </row>
    <row r="8290" spans="13:13" x14ac:dyDescent="0.25">
      <c r="M8290" s="1"/>
    </row>
    <row r="8291" spans="13:13" x14ac:dyDescent="0.25">
      <c r="M8291" s="1"/>
    </row>
    <row r="8292" spans="13:13" x14ac:dyDescent="0.25">
      <c r="M8292" s="1"/>
    </row>
    <row r="8293" spans="13:13" x14ac:dyDescent="0.25">
      <c r="M8293" s="1"/>
    </row>
    <row r="8294" spans="13:13" x14ac:dyDescent="0.25">
      <c r="M8294" s="1"/>
    </row>
    <row r="8295" spans="13:13" x14ac:dyDescent="0.25">
      <c r="M8295" s="1"/>
    </row>
    <row r="8296" spans="13:13" x14ac:dyDescent="0.25">
      <c r="M8296" s="1"/>
    </row>
    <row r="8297" spans="13:13" x14ac:dyDescent="0.25">
      <c r="M8297" s="1"/>
    </row>
    <row r="8298" spans="13:13" x14ac:dyDescent="0.25">
      <c r="M8298" s="1"/>
    </row>
    <row r="8299" spans="13:13" x14ac:dyDescent="0.25">
      <c r="M8299" s="1"/>
    </row>
    <row r="8300" spans="13:13" x14ac:dyDescent="0.25">
      <c r="M8300" s="1"/>
    </row>
    <row r="8301" spans="13:13" x14ac:dyDescent="0.25">
      <c r="M8301" s="1"/>
    </row>
    <row r="8302" spans="13:13" x14ac:dyDescent="0.25">
      <c r="M8302" s="1"/>
    </row>
    <row r="8303" spans="13:13" x14ac:dyDescent="0.25">
      <c r="M8303" s="1"/>
    </row>
    <row r="8304" spans="13:13" x14ac:dyDescent="0.25">
      <c r="M8304" s="1"/>
    </row>
    <row r="8305" spans="13:13" x14ac:dyDescent="0.25">
      <c r="M8305" s="1"/>
    </row>
    <row r="8306" spans="13:13" x14ac:dyDescent="0.25">
      <c r="M8306" s="1"/>
    </row>
    <row r="8307" spans="13:13" x14ac:dyDescent="0.25">
      <c r="M8307" s="1"/>
    </row>
    <row r="8308" spans="13:13" x14ac:dyDescent="0.25">
      <c r="M8308" s="1"/>
    </row>
    <row r="8309" spans="13:13" x14ac:dyDescent="0.25">
      <c r="M8309" s="1"/>
    </row>
    <row r="8310" spans="13:13" x14ac:dyDescent="0.25">
      <c r="M8310" s="1"/>
    </row>
    <row r="8311" spans="13:13" x14ac:dyDescent="0.25">
      <c r="M8311" s="1"/>
    </row>
    <row r="8312" spans="13:13" x14ac:dyDescent="0.25">
      <c r="M8312" s="1"/>
    </row>
    <row r="8313" spans="13:13" x14ac:dyDescent="0.25">
      <c r="M8313" s="1"/>
    </row>
    <row r="8314" spans="13:13" x14ac:dyDescent="0.25">
      <c r="M8314" s="1"/>
    </row>
    <row r="8315" spans="13:13" x14ac:dyDescent="0.25">
      <c r="M8315" s="1"/>
    </row>
    <row r="8316" spans="13:13" x14ac:dyDescent="0.25">
      <c r="M8316" s="1"/>
    </row>
    <row r="8317" spans="13:13" x14ac:dyDescent="0.25">
      <c r="M8317" s="1"/>
    </row>
    <row r="8318" spans="13:13" x14ac:dyDescent="0.25">
      <c r="M8318" s="1"/>
    </row>
    <row r="8319" spans="13:13" x14ac:dyDescent="0.25">
      <c r="M8319" s="1"/>
    </row>
    <row r="8320" spans="13:13" x14ac:dyDescent="0.25">
      <c r="M8320" s="1"/>
    </row>
    <row r="8321" spans="13:13" x14ac:dyDescent="0.25">
      <c r="M8321" s="1"/>
    </row>
    <row r="8322" spans="13:13" x14ac:dyDescent="0.25">
      <c r="M8322" s="1"/>
    </row>
    <row r="8323" spans="13:13" x14ac:dyDescent="0.25">
      <c r="M8323" s="1"/>
    </row>
    <row r="8324" spans="13:13" x14ac:dyDescent="0.25">
      <c r="M8324" s="1"/>
    </row>
    <row r="8325" spans="13:13" x14ac:dyDescent="0.25">
      <c r="M8325" s="1"/>
    </row>
    <row r="8326" spans="13:13" x14ac:dyDescent="0.25">
      <c r="M8326" s="1"/>
    </row>
    <row r="8327" spans="13:13" x14ac:dyDescent="0.25">
      <c r="M8327" s="1"/>
    </row>
    <row r="8328" spans="13:13" x14ac:dyDescent="0.25">
      <c r="M8328" s="1"/>
    </row>
    <row r="8329" spans="13:13" x14ac:dyDescent="0.25">
      <c r="M8329" s="1"/>
    </row>
    <row r="8330" spans="13:13" x14ac:dyDescent="0.25">
      <c r="M8330" s="1"/>
    </row>
    <row r="8331" spans="13:13" x14ac:dyDescent="0.25">
      <c r="M8331" s="1"/>
    </row>
    <row r="8332" spans="13:13" x14ac:dyDescent="0.25">
      <c r="M8332" s="1"/>
    </row>
    <row r="8333" spans="13:13" x14ac:dyDescent="0.25">
      <c r="M8333" s="1"/>
    </row>
    <row r="8334" spans="13:13" x14ac:dyDescent="0.25">
      <c r="M8334" s="1"/>
    </row>
    <row r="8335" spans="13:13" x14ac:dyDescent="0.25">
      <c r="M8335" s="1"/>
    </row>
    <row r="8336" spans="13:13" x14ac:dyDescent="0.25">
      <c r="M8336" s="1"/>
    </row>
    <row r="8337" spans="13:13" x14ac:dyDescent="0.25">
      <c r="M8337" s="1"/>
    </row>
    <row r="8338" spans="13:13" x14ac:dyDescent="0.25">
      <c r="M8338" s="1"/>
    </row>
    <row r="8339" spans="13:13" x14ac:dyDescent="0.25">
      <c r="M8339" s="1"/>
    </row>
    <row r="8340" spans="13:13" x14ac:dyDescent="0.25">
      <c r="M8340" s="1"/>
    </row>
    <row r="8341" spans="13:13" x14ac:dyDescent="0.25">
      <c r="M8341" s="1"/>
    </row>
    <row r="8342" spans="13:13" x14ac:dyDescent="0.25">
      <c r="M8342" s="1"/>
    </row>
    <row r="8343" spans="13:13" x14ac:dyDescent="0.25">
      <c r="M8343" s="1"/>
    </row>
    <row r="8344" spans="13:13" x14ac:dyDescent="0.25">
      <c r="M8344" s="1"/>
    </row>
    <row r="8345" spans="13:13" x14ac:dyDescent="0.25">
      <c r="M8345" s="1"/>
    </row>
    <row r="8346" spans="13:13" x14ac:dyDescent="0.25">
      <c r="M8346" s="1"/>
    </row>
    <row r="8347" spans="13:13" x14ac:dyDescent="0.25">
      <c r="M8347" s="1"/>
    </row>
    <row r="8348" spans="13:13" x14ac:dyDescent="0.25">
      <c r="M8348" s="1"/>
    </row>
    <row r="8349" spans="13:13" x14ac:dyDescent="0.25">
      <c r="M8349" s="1"/>
    </row>
    <row r="8350" spans="13:13" x14ac:dyDescent="0.25">
      <c r="M8350" s="1"/>
    </row>
    <row r="8351" spans="13:13" x14ac:dyDescent="0.25">
      <c r="M8351" s="1"/>
    </row>
    <row r="8352" spans="13:13" x14ac:dyDescent="0.25">
      <c r="M8352" s="1"/>
    </row>
    <row r="8353" spans="13:13" x14ac:dyDescent="0.25">
      <c r="M8353" s="1"/>
    </row>
    <row r="8354" spans="13:13" x14ac:dyDescent="0.25">
      <c r="M8354" s="1"/>
    </row>
    <row r="8355" spans="13:13" x14ac:dyDescent="0.25">
      <c r="M8355" s="1"/>
    </row>
    <row r="8356" spans="13:13" x14ac:dyDescent="0.25">
      <c r="M8356" s="1"/>
    </row>
    <row r="8357" spans="13:13" x14ac:dyDescent="0.25">
      <c r="M8357" s="1"/>
    </row>
    <row r="8358" spans="13:13" x14ac:dyDescent="0.25">
      <c r="M8358" s="1"/>
    </row>
    <row r="8359" spans="13:13" x14ac:dyDescent="0.25">
      <c r="M8359" s="1"/>
    </row>
    <row r="8360" spans="13:13" x14ac:dyDescent="0.25">
      <c r="M8360" s="1"/>
    </row>
    <row r="8361" spans="13:13" x14ac:dyDescent="0.25">
      <c r="M8361" s="1"/>
    </row>
    <row r="8362" spans="13:13" x14ac:dyDescent="0.25">
      <c r="M8362" s="1"/>
    </row>
    <row r="8363" spans="13:13" x14ac:dyDescent="0.25">
      <c r="M8363" s="1"/>
    </row>
    <row r="8364" spans="13:13" x14ac:dyDescent="0.25">
      <c r="M8364" s="1"/>
    </row>
    <row r="8365" spans="13:13" x14ac:dyDescent="0.25">
      <c r="M8365" s="1"/>
    </row>
    <row r="8366" spans="13:13" x14ac:dyDescent="0.25">
      <c r="M8366" s="1"/>
    </row>
    <row r="8367" spans="13:13" x14ac:dyDescent="0.25">
      <c r="M8367" s="1"/>
    </row>
    <row r="8368" spans="13:13" x14ac:dyDescent="0.25">
      <c r="M8368" s="1"/>
    </row>
    <row r="8369" spans="13:13" x14ac:dyDescent="0.25">
      <c r="M8369" s="1"/>
    </row>
    <row r="8370" spans="13:13" x14ac:dyDescent="0.25">
      <c r="M8370" s="1"/>
    </row>
    <row r="8371" spans="13:13" x14ac:dyDescent="0.25">
      <c r="M8371" s="1"/>
    </row>
    <row r="8372" spans="13:13" x14ac:dyDescent="0.25">
      <c r="M8372" s="1"/>
    </row>
    <row r="8373" spans="13:13" x14ac:dyDescent="0.25">
      <c r="M8373" s="1"/>
    </row>
    <row r="8374" spans="13:13" x14ac:dyDescent="0.25">
      <c r="M8374" s="1"/>
    </row>
    <row r="8375" spans="13:13" x14ac:dyDescent="0.25">
      <c r="M8375" s="1"/>
    </row>
    <row r="8376" spans="13:13" x14ac:dyDescent="0.25">
      <c r="M8376" s="1"/>
    </row>
    <row r="8377" spans="13:13" x14ac:dyDescent="0.25">
      <c r="M8377" s="1"/>
    </row>
    <row r="8378" spans="13:13" x14ac:dyDescent="0.25">
      <c r="M8378" s="1"/>
    </row>
    <row r="8379" spans="13:13" x14ac:dyDescent="0.25">
      <c r="M8379" s="1"/>
    </row>
    <row r="8380" spans="13:13" x14ac:dyDescent="0.25">
      <c r="M8380" s="1"/>
    </row>
    <row r="8381" spans="13:13" x14ac:dyDescent="0.25">
      <c r="M8381" s="1"/>
    </row>
    <row r="8382" spans="13:13" x14ac:dyDescent="0.25">
      <c r="M8382" s="1"/>
    </row>
    <row r="8383" spans="13:13" x14ac:dyDescent="0.25">
      <c r="M8383" s="1"/>
    </row>
    <row r="8384" spans="13:13" x14ac:dyDescent="0.25">
      <c r="M8384" s="1"/>
    </row>
    <row r="8385" spans="13:13" x14ac:dyDescent="0.25">
      <c r="M8385" s="1"/>
    </row>
    <row r="8386" spans="13:13" x14ac:dyDescent="0.25">
      <c r="M8386" s="1"/>
    </row>
    <row r="8387" spans="13:13" x14ac:dyDescent="0.25">
      <c r="M8387" s="1"/>
    </row>
    <row r="8388" spans="13:13" x14ac:dyDescent="0.25">
      <c r="M8388" s="1"/>
    </row>
    <row r="8389" spans="13:13" x14ac:dyDescent="0.25">
      <c r="M8389" s="1"/>
    </row>
    <row r="8390" spans="13:13" x14ac:dyDescent="0.25">
      <c r="M8390" s="1"/>
    </row>
    <row r="8391" spans="13:13" x14ac:dyDescent="0.25">
      <c r="M8391" s="1"/>
    </row>
    <row r="8392" spans="13:13" x14ac:dyDescent="0.25">
      <c r="M8392" s="1"/>
    </row>
    <row r="8393" spans="13:13" x14ac:dyDescent="0.25">
      <c r="M8393" s="1"/>
    </row>
    <row r="8394" spans="13:13" x14ac:dyDescent="0.25">
      <c r="M8394" s="1"/>
    </row>
    <row r="8395" spans="13:13" x14ac:dyDescent="0.25">
      <c r="M8395" s="1"/>
    </row>
    <row r="8396" spans="13:13" x14ac:dyDescent="0.25">
      <c r="M8396" s="1"/>
    </row>
    <row r="8397" spans="13:13" x14ac:dyDescent="0.25">
      <c r="M8397" s="1"/>
    </row>
    <row r="8398" spans="13:13" x14ac:dyDescent="0.25">
      <c r="M8398" s="1"/>
    </row>
    <row r="8399" spans="13:13" x14ac:dyDescent="0.25">
      <c r="M8399" s="1"/>
    </row>
    <row r="8400" spans="13:13" x14ac:dyDescent="0.25">
      <c r="M8400" s="1"/>
    </row>
    <row r="8401" spans="13:13" x14ac:dyDescent="0.25">
      <c r="M8401" s="1"/>
    </row>
    <row r="8402" spans="13:13" x14ac:dyDescent="0.25">
      <c r="M8402" s="1"/>
    </row>
    <row r="8403" spans="13:13" x14ac:dyDescent="0.25">
      <c r="M8403" s="1"/>
    </row>
    <row r="8404" spans="13:13" x14ac:dyDescent="0.25">
      <c r="M8404" s="1"/>
    </row>
    <row r="8405" spans="13:13" x14ac:dyDescent="0.25">
      <c r="M8405" s="1"/>
    </row>
    <row r="8406" spans="13:13" x14ac:dyDescent="0.25">
      <c r="M8406" s="1"/>
    </row>
    <row r="8407" spans="13:13" x14ac:dyDescent="0.25">
      <c r="M8407" s="1"/>
    </row>
    <row r="8408" spans="13:13" x14ac:dyDescent="0.25">
      <c r="M8408" s="1"/>
    </row>
    <row r="8409" spans="13:13" x14ac:dyDescent="0.25">
      <c r="M8409" s="1"/>
    </row>
    <row r="8410" spans="13:13" x14ac:dyDescent="0.25">
      <c r="M8410" s="1"/>
    </row>
    <row r="8411" spans="13:13" x14ac:dyDescent="0.25">
      <c r="M8411" s="1"/>
    </row>
    <row r="8412" spans="13:13" x14ac:dyDescent="0.25">
      <c r="M8412" s="1"/>
    </row>
    <row r="8413" spans="13:13" x14ac:dyDescent="0.25">
      <c r="M8413" s="1"/>
    </row>
    <row r="8414" spans="13:13" x14ac:dyDescent="0.25">
      <c r="M8414" s="1"/>
    </row>
    <row r="8415" spans="13:13" x14ac:dyDescent="0.25">
      <c r="M8415" s="1"/>
    </row>
    <row r="8416" spans="13:13" x14ac:dyDescent="0.25">
      <c r="M8416" s="1"/>
    </row>
    <row r="8417" spans="13:13" x14ac:dyDescent="0.25">
      <c r="M8417" s="1"/>
    </row>
    <row r="8418" spans="13:13" x14ac:dyDescent="0.25">
      <c r="M8418" s="1"/>
    </row>
    <row r="8419" spans="13:13" x14ac:dyDescent="0.25">
      <c r="M8419" s="1"/>
    </row>
    <row r="8420" spans="13:13" x14ac:dyDescent="0.25">
      <c r="M8420" s="1"/>
    </row>
    <row r="8421" spans="13:13" x14ac:dyDescent="0.25">
      <c r="M8421" s="1"/>
    </row>
    <row r="8422" spans="13:13" x14ac:dyDescent="0.25">
      <c r="M8422" s="1"/>
    </row>
    <row r="8423" spans="13:13" x14ac:dyDescent="0.25">
      <c r="M8423" s="1"/>
    </row>
    <row r="8424" spans="13:13" x14ac:dyDescent="0.25">
      <c r="M8424" s="1"/>
    </row>
    <row r="8425" spans="13:13" x14ac:dyDescent="0.25">
      <c r="M8425" s="1"/>
    </row>
    <row r="8426" spans="13:13" x14ac:dyDescent="0.25">
      <c r="M8426" s="1"/>
    </row>
    <row r="8427" spans="13:13" x14ac:dyDescent="0.25">
      <c r="M8427" s="1"/>
    </row>
    <row r="8428" spans="13:13" x14ac:dyDescent="0.25">
      <c r="M8428" s="1"/>
    </row>
    <row r="8429" spans="13:13" x14ac:dyDescent="0.25">
      <c r="M8429" s="1"/>
    </row>
    <row r="8430" spans="13:13" x14ac:dyDescent="0.25">
      <c r="M8430" s="1"/>
    </row>
    <row r="8431" spans="13:13" x14ac:dyDescent="0.25">
      <c r="M8431" s="1"/>
    </row>
    <row r="8432" spans="13:13" x14ac:dyDescent="0.25">
      <c r="M8432" s="1"/>
    </row>
    <row r="8433" spans="13:13" x14ac:dyDescent="0.25">
      <c r="M8433" s="1"/>
    </row>
    <row r="8434" spans="13:13" x14ac:dyDescent="0.25">
      <c r="M8434" s="1"/>
    </row>
    <row r="8435" spans="13:13" x14ac:dyDescent="0.25">
      <c r="M8435" s="1"/>
    </row>
    <row r="8436" spans="13:13" x14ac:dyDescent="0.25">
      <c r="M8436" s="1"/>
    </row>
    <row r="8437" spans="13:13" x14ac:dyDescent="0.25">
      <c r="M8437" s="1"/>
    </row>
    <row r="8438" spans="13:13" x14ac:dyDescent="0.25">
      <c r="M8438" s="1"/>
    </row>
    <row r="8439" spans="13:13" x14ac:dyDescent="0.25">
      <c r="M8439" s="1"/>
    </row>
    <row r="8440" spans="13:13" x14ac:dyDescent="0.25">
      <c r="M8440" s="1"/>
    </row>
    <row r="8441" spans="13:13" x14ac:dyDescent="0.25">
      <c r="M8441" s="1"/>
    </row>
    <row r="8442" spans="13:13" x14ac:dyDescent="0.25">
      <c r="M8442" s="1"/>
    </row>
    <row r="8443" spans="13:13" x14ac:dyDescent="0.25">
      <c r="M8443" s="1"/>
    </row>
    <row r="8444" spans="13:13" x14ac:dyDescent="0.25">
      <c r="M8444" s="1"/>
    </row>
    <row r="8445" spans="13:13" x14ac:dyDescent="0.25">
      <c r="M8445" s="1"/>
    </row>
    <row r="8446" spans="13:13" x14ac:dyDescent="0.25">
      <c r="M8446" s="1"/>
    </row>
    <row r="8447" spans="13:13" x14ac:dyDescent="0.25">
      <c r="M8447" s="1"/>
    </row>
    <row r="8448" spans="13:13" x14ac:dyDescent="0.25">
      <c r="M8448" s="1"/>
    </row>
    <row r="8449" spans="13:13" x14ac:dyDescent="0.25">
      <c r="M8449" s="1"/>
    </row>
    <row r="8450" spans="13:13" x14ac:dyDescent="0.25">
      <c r="M8450" s="1"/>
    </row>
    <row r="8451" spans="13:13" x14ac:dyDescent="0.25">
      <c r="M8451" s="1"/>
    </row>
    <row r="8452" spans="13:13" x14ac:dyDescent="0.25">
      <c r="M8452" s="1"/>
    </row>
    <row r="8453" spans="13:13" x14ac:dyDescent="0.25">
      <c r="M8453" s="1"/>
    </row>
    <row r="8454" spans="13:13" x14ac:dyDescent="0.25">
      <c r="M8454" s="1"/>
    </row>
    <row r="8455" spans="13:13" x14ac:dyDescent="0.25">
      <c r="M8455" s="1"/>
    </row>
    <row r="8456" spans="13:13" x14ac:dyDescent="0.25">
      <c r="M8456" s="1"/>
    </row>
    <row r="8457" spans="13:13" x14ac:dyDescent="0.25">
      <c r="M8457" s="1"/>
    </row>
    <row r="8458" spans="13:13" x14ac:dyDescent="0.25">
      <c r="M8458" s="1"/>
    </row>
    <row r="8459" spans="13:13" x14ac:dyDescent="0.25">
      <c r="M8459" s="1"/>
    </row>
    <row r="8460" spans="13:13" x14ac:dyDescent="0.25">
      <c r="M8460" s="1"/>
    </row>
    <row r="8461" spans="13:13" x14ac:dyDescent="0.25">
      <c r="M8461" s="1"/>
    </row>
    <row r="8462" spans="13:13" x14ac:dyDescent="0.25">
      <c r="M8462" s="1"/>
    </row>
    <row r="8463" spans="13:13" x14ac:dyDescent="0.25">
      <c r="M8463" s="1"/>
    </row>
    <row r="8464" spans="13:13" x14ac:dyDescent="0.25">
      <c r="M8464" s="1"/>
    </row>
    <row r="8465" spans="13:13" x14ac:dyDescent="0.25">
      <c r="M8465" s="1"/>
    </row>
    <row r="8466" spans="13:13" x14ac:dyDescent="0.25">
      <c r="M8466" s="1"/>
    </row>
    <row r="8467" spans="13:13" x14ac:dyDescent="0.25">
      <c r="M8467" s="1"/>
    </row>
    <row r="8468" spans="13:13" x14ac:dyDescent="0.25">
      <c r="M8468" s="1"/>
    </row>
    <row r="8469" spans="13:13" x14ac:dyDescent="0.25">
      <c r="M8469" s="1"/>
    </row>
    <row r="8470" spans="13:13" x14ac:dyDescent="0.25">
      <c r="M8470" s="1"/>
    </row>
    <row r="8471" spans="13:13" x14ac:dyDescent="0.25">
      <c r="M8471" s="1"/>
    </row>
    <row r="8472" spans="13:13" x14ac:dyDescent="0.25">
      <c r="M8472" s="1"/>
    </row>
    <row r="8473" spans="13:13" x14ac:dyDescent="0.25">
      <c r="M8473" s="1"/>
    </row>
    <row r="8474" spans="13:13" x14ac:dyDescent="0.25">
      <c r="M8474" s="1"/>
    </row>
    <row r="8475" spans="13:13" x14ac:dyDescent="0.25">
      <c r="M8475" s="1"/>
    </row>
    <row r="8476" spans="13:13" x14ac:dyDescent="0.25">
      <c r="M8476" s="1"/>
    </row>
    <row r="8477" spans="13:13" x14ac:dyDescent="0.25">
      <c r="M8477" s="1"/>
    </row>
    <row r="8478" spans="13:13" x14ac:dyDescent="0.25">
      <c r="M8478" s="1"/>
    </row>
    <row r="8479" spans="13:13" x14ac:dyDescent="0.25">
      <c r="M8479" s="1"/>
    </row>
    <row r="8480" spans="13:13" x14ac:dyDescent="0.25">
      <c r="M8480" s="1"/>
    </row>
    <row r="8481" spans="13:13" x14ac:dyDescent="0.25">
      <c r="M8481" s="1"/>
    </row>
    <row r="8482" spans="13:13" x14ac:dyDescent="0.25">
      <c r="M8482" s="1"/>
    </row>
    <row r="8483" spans="13:13" x14ac:dyDescent="0.25">
      <c r="M8483" s="1"/>
    </row>
    <row r="8484" spans="13:13" x14ac:dyDescent="0.25">
      <c r="M8484" s="1"/>
    </row>
    <row r="8485" spans="13:13" x14ac:dyDescent="0.25">
      <c r="M8485" s="1"/>
    </row>
    <row r="8486" spans="13:13" x14ac:dyDescent="0.25">
      <c r="M8486" s="1"/>
    </row>
    <row r="8487" spans="13:13" x14ac:dyDescent="0.25">
      <c r="M8487" s="1"/>
    </row>
    <row r="8488" spans="13:13" x14ac:dyDescent="0.25">
      <c r="M8488" s="1"/>
    </row>
    <row r="8489" spans="13:13" x14ac:dyDescent="0.25">
      <c r="M8489" s="1"/>
    </row>
    <row r="8490" spans="13:13" x14ac:dyDescent="0.25">
      <c r="M8490" s="1"/>
    </row>
    <row r="8491" spans="13:13" x14ac:dyDescent="0.25">
      <c r="M8491" s="1"/>
    </row>
    <row r="8492" spans="13:13" x14ac:dyDescent="0.25">
      <c r="M8492" s="1"/>
    </row>
    <row r="8493" spans="13:13" x14ac:dyDescent="0.25">
      <c r="M8493" s="1"/>
    </row>
    <row r="8494" spans="13:13" x14ac:dyDescent="0.25">
      <c r="M8494" s="1"/>
    </row>
    <row r="8495" spans="13:13" x14ac:dyDescent="0.25">
      <c r="M8495" s="1"/>
    </row>
    <row r="8496" spans="13:13" x14ac:dyDescent="0.25">
      <c r="M8496" s="1"/>
    </row>
    <row r="8497" spans="13:13" x14ac:dyDescent="0.25">
      <c r="M8497" s="1"/>
    </row>
    <row r="8498" spans="13:13" x14ac:dyDescent="0.25">
      <c r="M8498" s="1"/>
    </row>
    <row r="8499" spans="13:13" x14ac:dyDescent="0.25">
      <c r="M8499" s="1"/>
    </row>
    <row r="8500" spans="13:13" x14ac:dyDescent="0.25">
      <c r="M8500" s="1"/>
    </row>
    <row r="8501" spans="13:13" x14ac:dyDescent="0.25">
      <c r="M8501" s="1"/>
    </row>
    <row r="8502" spans="13:13" x14ac:dyDescent="0.25">
      <c r="M8502" s="1"/>
    </row>
    <row r="8503" spans="13:13" x14ac:dyDescent="0.25">
      <c r="M8503" s="1"/>
    </row>
    <row r="8504" spans="13:13" x14ac:dyDescent="0.25">
      <c r="M8504" s="1"/>
    </row>
    <row r="8505" spans="13:13" x14ac:dyDescent="0.25">
      <c r="M8505" s="1"/>
    </row>
    <row r="8506" spans="13:13" x14ac:dyDescent="0.25">
      <c r="M8506" s="1"/>
    </row>
    <row r="8507" spans="13:13" x14ac:dyDescent="0.25">
      <c r="M8507" s="1"/>
    </row>
    <row r="8508" spans="13:13" x14ac:dyDescent="0.25">
      <c r="M8508" s="1"/>
    </row>
    <row r="8509" spans="13:13" x14ac:dyDescent="0.25">
      <c r="M8509" s="1"/>
    </row>
    <row r="8510" spans="13:13" x14ac:dyDescent="0.25">
      <c r="M8510" s="1"/>
    </row>
    <row r="8511" spans="13:13" x14ac:dyDescent="0.25">
      <c r="M8511" s="1"/>
    </row>
    <row r="8512" spans="13:13" x14ac:dyDescent="0.25">
      <c r="M8512" s="1"/>
    </row>
    <row r="8513" spans="13:13" x14ac:dyDescent="0.25">
      <c r="M8513" s="1"/>
    </row>
    <row r="8514" spans="13:13" x14ac:dyDescent="0.25">
      <c r="M8514" s="1"/>
    </row>
    <row r="8515" spans="13:13" x14ac:dyDescent="0.25">
      <c r="M8515" s="1"/>
    </row>
    <row r="8516" spans="13:13" x14ac:dyDescent="0.25">
      <c r="M8516" s="1"/>
    </row>
    <row r="8517" spans="13:13" x14ac:dyDescent="0.25">
      <c r="M8517" s="1"/>
    </row>
    <row r="8518" spans="13:13" x14ac:dyDescent="0.25">
      <c r="M8518" s="1"/>
    </row>
    <row r="8519" spans="13:13" x14ac:dyDescent="0.25">
      <c r="M8519" s="1"/>
    </row>
    <row r="8520" spans="13:13" x14ac:dyDescent="0.25">
      <c r="M8520" s="1"/>
    </row>
    <row r="8521" spans="13:13" x14ac:dyDescent="0.25">
      <c r="M8521" s="1"/>
    </row>
    <row r="8522" spans="13:13" x14ac:dyDescent="0.25">
      <c r="M8522" s="1"/>
    </row>
    <row r="8523" spans="13:13" x14ac:dyDescent="0.25">
      <c r="M8523" s="1"/>
    </row>
    <row r="8524" spans="13:13" x14ac:dyDescent="0.25">
      <c r="M8524" s="1"/>
    </row>
    <row r="8525" spans="13:13" x14ac:dyDescent="0.25">
      <c r="M8525" s="1"/>
    </row>
    <row r="8526" spans="13:13" x14ac:dyDescent="0.25">
      <c r="M8526" s="1"/>
    </row>
    <row r="8527" spans="13:13" x14ac:dyDescent="0.25">
      <c r="M8527" s="1"/>
    </row>
    <row r="8528" spans="13:13" x14ac:dyDescent="0.25">
      <c r="M8528" s="1"/>
    </row>
    <row r="8529" spans="13:13" x14ac:dyDescent="0.25">
      <c r="M8529" s="1"/>
    </row>
    <row r="8530" spans="13:13" x14ac:dyDescent="0.25">
      <c r="M8530" s="1"/>
    </row>
    <row r="8531" spans="13:13" x14ac:dyDescent="0.25">
      <c r="M8531" s="1"/>
    </row>
    <row r="8532" spans="13:13" x14ac:dyDescent="0.25">
      <c r="M8532" s="1"/>
    </row>
    <row r="8533" spans="13:13" x14ac:dyDescent="0.25">
      <c r="M8533" s="1"/>
    </row>
    <row r="8534" spans="13:13" x14ac:dyDescent="0.25">
      <c r="M8534" s="1"/>
    </row>
    <row r="8535" spans="13:13" x14ac:dyDescent="0.25">
      <c r="M8535" s="1"/>
    </row>
    <row r="8536" spans="13:13" x14ac:dyDescent="0.25">
      <c r="M8536" s="1"/>
    </row>
    <row r="8537" spans="13:13" x14ac:dyDescent="0.25">
      <c r="M8537" s="1"/>
    </row>
    <row r="8538" spans="13:13" x14ac:dyDescent="0.25">
      <c r="M8538" s="1"/>
    </row>
    <row r="8539" spans="13:13" x14ac:dyDescent="0.25">
      <c r="M8539" s="1"/>
    </row>
    <row r="8540" spans="13:13" x14ac:dyDescent="0.25">
      <c r="M8540" s="1"/>
    </row>
    <row r="8541" spans="13:13" x14ac:dyDescent="0.25">
      <c r="M8541" s="1"/>
    </row>
    <row r="8542" spans="13:13" x14ac:dyDescent="0.25">
      <c r="M8542" s="1"/>
    </row>
    <row r="8543" spans="13:13" x14ac:dyDescent="0.25">
      <c r="M8543" s="1"/>
    </row>
    <row r="8544" spans="13:13" x14ac:dyDescent="0.25">
      <c r="M8544" s="1"/>
    </row>
    <row r="8545" spans="13:13" x14ac:dyDescent="0.25">
      <c r="M8545" s="1"/>
    </row>
    <row r="8546" spans="13:13" x14ac:dyDescent="0.25">
      <c r="M8546" s="1"/>
    </row>
    <row r="8547" spans="13:13" x14ac:dyDescent="0.25">
      <c r="M8547" s="1"/>
    </row>
    <row r="8548" spans="13:13" x14ac:dyDescent="0.25">
      <c r="M8548" s="1"/>
    </row>
    <row r="8549" spans="13:13" x14ac:dyDescent="0.25">
      <c r="M8549" s="1"/>
    </row>
    <row r="8550" spans="13:13" x14ac:dyDescent="0.25">
      <c r="M8550" s="1"/>
    </row>
    <row r="8551" spans="13:13" x14ac:dyDescent="0.25">
      <c r="M8551" s="1"/>
    </row>
    <row r="8552" spans="13:13" x14ac:dyDescent="0.25">
      <c r="M8552" s="1"/>
    </row>
    <row r="8553" spans="13:13" x14ac:dyDescent="0.25">
      <c r="M8553" s="1"/>
    </row>
    <row r="8554" spans="13:13" x14ac:dyDescent="0.25">
      <c r="M8554" s="1"/>
    </row>
    <row r="8555" spans="13:13" x14ac:dyDescent="0.25">
      <c r="M8555" s="1"/>
    </row>
    <row r="8556" spans="13:13" x14ac:dyDescent="0.25">
      <c r="M8556" s="1"/>
    </row>
    <row r="8557" spans="13:13" x14ac:dyDescent="0.25">
      <c r="M8557" s="1"/>
    </row>
    <row r="8558" spans="13:13" x14ac:dyDescent="0.25">
      <c r="M8558" s="1"/>
    </row>
    <row r="8559" spans="13:13" x14ac:dyDescent="0.25">
      <c r="M8559" s="1"/>
    </row>
    <row r="8560" spans="13:13" x14ac:dyDescent="0.25">
      <c r="M8560" s="1"/>
    </row>
    <row r="8561" spans="13:13" x14ac:dyDescent="0.25">
      <c r="M8561" s="1"/>
    </row>
    <row r="8562" spans="13:13" x14ac:dyDescent="0.25">
      <c r="M8562" s="1"/>
    </row>
    <row r="8563" spans="13:13" x14ac:dyDescent="0.25">
      <c r="M8563" s="1"/>
    </row>
    <row r="8564" spans="13:13" x14ac:dyDescent="0.25">
      <c r="M8564" s="1"/>
    </row>
    <row r="8565" spans="13:13" x14ac:dyDescent="0.25">
      <c r="M8565" s="1"/>
    </row>
    <row r="8566" spans="13:13" x14ac:dyDescent="0.25">
      <c r="M8566" s="1"/>
    </row>
    <row r="8567" spans="13:13" x14ac:dyDescent="0.25">
      <c r="M8567" s="1"/>
    </row>
    <row r="8568" spans="13:13" x14ac:dyDescent="0.25">
      <c r="M8568" s="1"/>
    </row>
    <row r="8569" spans="13:13" x14ac:dyDescent="0.25">
      <c r="M8569" s="1"/>
    </row>
    <row r="8570" spans="13:13" x14ac:dyDescent="0.25">
      <c r="M8570" s="1"/>
    </row>
    <row r="8571" spans="13:13" x14ac:dyDescent="0.25">
      <c r="M8571" s="1"/>
    </row>
    <row r="8572" spans="13:13" x14ac:dyDescent="0.25">
      <c r="M8572" s="1"/>
    </row>
    <row r="8573" spans="13:13" x14ac:dyDescent="0.25">
      <c r="M8573" s="1"/>
    </row>
    <row r="8574" spans="13:13" x14ac:dyDescent="0.25">
      <c r="M8574" s="1"/>
    </row>
    <row r="8575" spans="13:13" x14ac:dyDescent="0.25">
      <c r="M8575" s="1"/>
    </row>
    <row r="8576" spans="13:13" x14ac:dyDescent="0.25">
      <c r="M8576" s="1"/>
    </row>
    <row r="8577" spans="13:13" x14ac:dyDescent="0.25">
      <c r="M8577" s="1"/>
    </row>
    <row r="8578" spans="13:13" x14ac:dyDescent="0.25">
      <c r="M8578" s="1"/>
    </row>
    <row r="8579" spans="13:13" x14ac:dyDescent="0.25">
      <c r="M8579" s="1"/>
    </row>
    <row r="8580" spans="13:13" x14ac:dyDescent="0.25">
      <c r="M8580" s="1"/>
    </row>
    <row r="8581" spans="13:13" x14ac:dyDescent="0.25">
      <c r="M8581" s="1"/>
    </row>
    <row r="8582" spans="13:13" x14ac:dyDescent="0.25">
      <c r="M8582" s="1"/>
    </row>
    <row r="8583" spans="13:13" x14ac:dyDescent="0.25">
      <c r="M8583" s="1"/>
    </row>
    <row r="8584" spans="13:13" x14ac:dyDescent="0.25">
      <c r="M8584" s="1"/>
    </row>
    <row r="8585" spans="13:13" x14ac:dyDescent="0.25">
      <c r="M8585" s="1"/>
    </row>
    <row r="8586" spans="13:13" x14ac:dyDescent="0.25">
      <c r="M8586" s="1"/>
    </row>
    <row r="8587" spans="13:13" x14ac:dyDescent="0.25">
      <c r="M8587" s="1"/>
    </row>
    <row r="8588" spans="13:13" x14ac:dyDescent="0.25">
      <c r="M8588" s="1"/>
    </row>
    <row r="8589" spans="13:13" x14ac:dyDescent="0.25">
      <c r="M8589" s="1"/>
    </row>
    <row r="8590" spans="13:13" x14ac:dyDescent="0.25">
      <c r="M8590" s="1"/>
    </row>
    <row r="8591" spans="13:13" x14ac:dyDescent="0.25">
      <c r="M8591" s="1"/>
    </row>
    <row r="8592" spans="13:13" x14ac:dyDescent="0.25">
      <c r="M8592" s="1"/>
    </row>
    <row r="8593" spans="13:13" x14ac:dyDescent="0.25">
      <c r="M8593" s="1"/>
    </row>
    <row r="8594" spans="13:13" x14ac:dyDescent="0.25">
      <c r="M8594" s="1"/>
    </row>
    <row r="8595" spans="13:13" x14ac:dyDescent="0.25">
      <c r="M8595" s="1"/>
    </row>
    <row r="8596" spans="13:13" x14ac:dyDescent="0.25">
      <c r="M8596" s="1"/>
    </row>
    <row r="8597" spans="13:13" x14ac:dyDescent="0.25">
      <c r="M8597" s="1"/>
    </row>
    <row r="8598" spans="13:13" x14ac:dyDescent="0.25">
      <c r="M8598" s="1"/>
    </row>
    <row r="8599" spans="13:13" x14ac:dyDescent="0.25">
      <c r="M8599" s="1"/>
    </row>
    <row r="8600" spans="13:13" x14ac:dyDescent="0.25">
      <c r="M8600" s="1"/>
    </row>
    <row r="8601" spans="13:13" x14ac:dyDescent="0.25">
      <c r="M8601" s="1"/>
    </row>
    <row r="8602" spans="13:13" x14ac:dyDescent="0.25">
      <c r="M8602" s="1"/>
    </row>
    <row r="8603" spans="13:13" x14ac:dyDescent="0.25">
      <c r="M8603" s="1"/>
    </row>
    <row r="8604" spans="13:13" x14ac:dyDescent="0.25">
      <c r="M8604" s="1"/>
    </row>
    <row r="8605" spans="13:13" x14ac:dyDescent="0.25">
      <c r="M8605" s="1"/>
    </row>
    <row r="8606" spans="13:13" x14ac:dyDescent="0.25">
      <c r="M8606" s="1"/>
    </row>
    <row r="8607" spans="13:13" x14ac:dyDescent="0.25">
      <c r="M8607" s="1"/>
    </row>
    <row r="8608" spans="13:13" x14ac:dyDescent="0.25">
      <c r="M8608" s="1"/>
    </row>
    <row r="8609" spans="13:13" x14ac:dyDescent="0.25">
      <c r="M8609" s="1"/>
    </row>
    <row r="8610" spans="13:13" x14ac:dyDescent="0.25">
      <c r="M8610" s="1"/>
    </row>
    <row r="8611" spans="13:13" x14ac:dyDescent="0.25">
      <c r="M8611" s="1"/>
    </row>
    <row r="8612" spans="13:13" x14ac:dyDescent="0.25">
      <c r="M8612" s="1"/>
    </row>
    <row r="8613" spans="13:13" x14ac:dyDescent="0.25">
      <c r="M8613" s="1"/>
    </row>
    <row r="8614" spans="13:13" x14ac:dyDescent="0.25">
      <c r="M8614" s="1"/>
    </row>
    <row r="8615" spans="13:13" x14ac:dyDescent="0.25">
      <c r="M8615" s="1"/>
    </row>
    <row r="8616" spans="13:13" x14ac:dyDescent="0.25">
      <c r="M8616" s="1"/>
    </row>
    <row r="8617" spans="13:13" x14ac:dyDescent="0.25">
      <c r="M8617" s="1"/>
    </row>
    <row r="8618" spans="13:13" x14ac:dyDescent="0.25">
      <c r="M8618" s="1"/>
    </row>
    <row r="8619" spans="13:13" x14ac:dyDescent="0.25">
      <c r="M8619" s="1"/>
    </row>
    <row r="8620" spans="13:13" x14ac:dyDescent="0.25">
      <c r="M8620" s="1"/>
    </row>
    <row r="8621" spans="13:13" x14ac:dyDescent="0.25">
      <c r="M8621" s="1"/>
    </row>
    <row r="8622" spans="13:13" x14ac:dyDescent="0.25">
      <c r="M8622" s="1"/>
    </row>
    <row r="8623" spans="13:13" x14ac:dyDescent="0.25">
      <c r="M8623" s="1"/>
    </row>
    <row r="8624" spans="13:13" x14ac:dyDescent="0.25">
      <c r="M8624" s="1"/>
    </row>
    <row r="8625" spans="13:13" x14ac:dyDescent="0.25">
      <c r="M8625" s="1"/>
    </row>
    <row r="8626" spans="13:13" x14ac:dyDescent="0.25">
      <c r="M8626" s="1"/>
    </row>
    <row r="8627" spans="13:13" x14ac:dyDescent="0.25">
      <c r="M8627" s="1"/>
    </row>
    <row r="8628" spans="13:13" x14ac:dyDescent="0.25">
      <c r="M8628" s="1"/>
    </row>
    <row r="8629" spans="13:13" x14ac:dyDescent="0.25">
      <c r="M8629" s="1"/>
    </row>
    <row r="8630" spans="13:13" x14ac:dyDescent="0.25">
      <c r="M8630" s="1"/>
    </row>
    <row r="8631" spans="13:13" x14ac:dyDescent="0.25">
      <c r="M8631" s="1"/>
    </row>
    <row r="8632" spans="13:13" x14ac:dyDescent="0.25">
      <c r="M8632" s="1"/>
    </row>
    <row r="8633" spans="13:13" x14ac:dyDescent="0.25">
      <c r="M8633" s="1"/>
    </row>
    <row r="8634" spans="13:13" x14ac:dyDescent="0.25">
      <c r="M8634" s="1"/>
    </row>
    <row r="8635" spans="13:13" x14ac:dyDescent="0.25">
      <c r="M8635" s="1"/>
    </row>
    <row r="8636" spans="13:13" x14ac:dyDescent="0.25">
      <c r="M8636" s="1"/>
    </row>
    <row r="8637" spans="13:13" x14ac:dyDescent="0.25">
      <c r="M8637" s="1"/>
    </row>
    <row r="8638" spans="13:13" x14ac:dyDescent="0.25">
      <c r="M8638" s="1"/>
    </row>
    <row r="8639" spans="13:13" x14ac:dyDescent="0.25">
      <c r="M8639" s="1"/>
    </row>
    <row r="8640" spans="13:13" x14ac:dyDescent="0.25">
      <c r="M8640" s="1"/>
    </row>
    <row r="8641" spans="13:13" x14ac:dyDescent="0.25">
      <c r="M8641" s="1"/>
    </row>
    <row r="8642" spans="13:13" x14ac:dyDescent="0.25">
      <c r="M8642" s="1"/>
    </row>
    <row r="8643" spans="13:13" x14ac:dyDescent="0.25">
      <c r="M8643" s="1"/>
    </row>
    <row r="8644" spans="13:13" x14ac:dyDescent="0.25">
      <c r="M8644" s="1"/>
    </row>
    <row r="8645" spans="13:13" x14ac:dyDescent="0.25">
      <c r="M8645" s="1"/>
    </row>
    <row r="8646" spans="13:13" x14ac:dyDescent="0.25">
      <c r="M8646" s="1"/>
    </row>
    <row r="8647" spans="13:13" x14ac:dyDescent="0.25">
      <c r="M8647" s="1"/>
    </row>
    <row r="8648" spans="13:13" x14ac:dyDescent="0.25">
      <c r="M8648" s="1"/>
    </row>
    <row r="8649" spans="13:13" x14ac:dyDescent="0.25">
      <c r="M8649" s="1"/>
    </row>
    <row r="8650" spans="13:13" x14ac:dyDescent="0.25">
      <c r="M8650" s="1"/>
    </row>
    <row r="8651" spans="13:13" x14ac:dyDescent="0.25">
      <c r="M8651" s="1"/>
    </row>
    <row r="8652" spans="13:13" x14ac:dyDescent="0.25">
      <c r="M8652" s="1"/>
    </row>
    <row r="8653" spans="13:13" x14ac:dyDescent="0.25">
      <c r="M8653" s="1"/>
    </row>
    <row r="8654" spans="13:13" x14ac:dyDescent="0.25">
      <c r="M8654" s="1"/>
    </row>
    <row r="8655" spans="13:13" x14ac:dyDescent="0.25">
      <c r="M8655" s="1"/>
    </row>
    <row r="8656" spans="13:13" x14ac:dyDescent="0.25">
      <c r="M8656" s="1"/>
    </row>
    <row r="8657" spans="13:13" x14ac:dyDescent="0.25">
      <c r="M8657" s="1"/>
    </row>
    <row r="8658" spans="13:13" x14ac:dyDescent="0.25">
      <c r="M8658" s="1"/>
    </row>
    <row r="8659" spans="13:13" x14ac:dyDescent="0.25">
      <c r="M8659" s="1"/>
    </row>
    <row r="8660" spans="13:13" x14ac:dyDescent="0.25">
      <c r="M8660" s="1"/>
    </row>
    <row r="8661" spans="13:13" x14ac:dyDescent="0.25">
      <c r="M8661" s="1"/>
    </row>
    <row r="8662" spans="13:13" x14ac:dyDescent="0.25">
      <c r="M8662" s="1"/>
    </row>
    <row r="8663" spans="13:13" x14ac:dyDescent="0.25">
      <c r="M8663" s="1"/>
    </row>
    <row r="8664" spans="13:13" x14ac:dyDescent="0.25">
      <c r="M8664" s="1"/>
    </row>
    <row r="8665" spans="13:13" x14ac:dyDescent="0.25">
      <c r="M8665" s="1"/>
    </row>
    <row r="8666" spans="13:13" x14ac:dyDescent="0.25">
      <c r="M8666" s="1"/>
    </row>
    <row r="8667" spans="13:13" x14ac:dyDescent="0.25">
      <c r="M8667" s="1"/>
    </row>
    <row r="8668" spans="13:13" x14ac:dyDescent="0.25">
      <c r="M8668" s="1"/>
    </row>
    <row r="8669" spans="13:13" x14ac:dyDescent="0.25">
      <c r="M8669" s="1"/>
    </row>
    <row r="8670" spans="13:13" x14ac:dyDescent="0.25">
      <c r="M8670" s="1"/>
    </row>
    <row r="8671" spans="13:13" x14ac:dyDescent="0.25">
      <c r="M8671" s="1"/>
    </row>
    <row r="8672" spans="13:13" x14ac:dyDescent="0.25">
      <c r="M8672" s="1"/>
    </row>
    <row r="8673" spans="13:13" x14ac:dyDescent="0.25">
      <c r="M8673" s="1"/>
    </row>
    <row r="8674" spans="13:13" x14ac:dyDescent="0.25">
      <c r="M8674" s="1"/>
    </row>
    <row r="8675" spans="13:13" x14ac:dyDescent="0.25">
      <c r="M8675" s="1"/>
    </row>
    <row r="8676" spans="13:13" x14ac:dyDescent="0.25">
      <c r="M8676" s="1"/>
    </row>
    <row r="8677" spans="13:13" x14ac:dyDescent="0.25">
      <c r="M8677" s="1"/>
    </row>
    <row r="8678" spans="13:13" x14ac:dyDescent="0.25">
      <c r="M8678" s="1"/>
    </row>
    <row r="8679" spans="13:13" x14ac:dyDescent="0.25">
      <c r="M8679" s="1"/>
    </row>
    <row r="8680" spans="13:13" x14ac:dyDescent="0.25">
      <c r="M8680" s="1"/>
    </row>
    <row r="8681" spans="13:13" x14ac:dyDescent="0.25">
      <c r="M8681" s="1"/>
    </row>
    <row r="8682" spans="13:13" x14ac:dyDescent="0.25">
      <c r="M8682" s="1"/>
    </row>
    <row r="8683" spans="13:13" x14ac:dyDescent="0.25">
      <c r="M8683" s="1"/>
    </row>
    <row r="8684" spans="13:13" x14ac:dyDescent="0.25">
      <c r="M8684" s="1"/>
    </row>
    <row r="8685" spans="13:13" x14ac:dyDescent="0.25">
      <c r="M8685" s="1"/>
    </row>
    <row r="8686" spans="13:13" x14ac:dyDescent="0.25">
      <c r="M8686" s="1"/>
    </row>
    <row r="8687" spans="13:13" x14ac:dyDescent="0.25">
      <c r="M8687" s="1"/>
    </row>
    <row r="8688" spans="13:13" x14ac:dyDescent="0.25">
      <c r="M8688" s="1"/>
    </row>
    <row r="8689" spans="13:13" x14ac:dyDescent="0.25">
      <c r="M8689" s="1"/>
    </row>
    <row r="8690" spans="13:13" x14ac:dyDescent="0.25">
      <c r="M8690" s="1"/>
    </row>
    <row r="8691" spans="13:13" x14ac:dyDescent="0.25">
      <c r="M8691" s="1"/>
    </row>
    <row r="8692" spans="13:13" x14ac:dyDescent="0.25">
      <c r="M8692" s="1"/>
    </row>
    <row r="8693" spans="13:13" x14ac:dyDescent="0.25">
      <c r="M8693" s="1"/>
    </row>
    <row r="8694" spans="13:13" x14ac:dyDescent="0.25">
      <c r="M8694" s="1"/>
    </row>
    <row r="8695" spans="13:13" x14ac:dyDescent="0.25">
      <c r="M8695" s="1"/>
    </row>
    <row r="8696" spans="13:13" x14ac:dyDescent="0.25">
      <c r="M8696" s="1"/>
    </row>
    <row r="8697" spans="13:13" x14ac:dyDescent="0.25">
      <c r="M8697" s="1"/>
    </row>
    <row r="8698" spans="13:13" x14ac:dyDescent="0.25">
      <c r="M8698" s="1"/>
    </row>
    <row r="8699" spans="13:13" x14ac:dyDescent="0.25">
      <c r="M8699" s="1"/>
    </row>
    <row r="8700" spans="13:13" x14ac:dyDescent="0.25">
      <c r="M8700" s="1"/>
    </row>
    <row r="8701" spans="13:13" x14ac:dyDescent="0.25">
      <c r="M8701" s="1"/>
    </row>
    <row r="8702" spans="13:13" x14ac:dyDescent="0.25">
      <c r="M8702" s="1"/>
    </row>
    <row r="8703" spans="13:13" x14ac:dyDescent="0.25">
      <c r="M8703" s="1"/>
    </row>
    <row r="8704" spans="13:13" x14ac:dyDescent="0.25">
      <c r="M8704" s="1"/>
    </row>
    <row r="8705" spans="13:13" x14ac:dyDescent="0.25">
      <c r="M8705" s="1"/>
    </row>
    <row r="8706" spans="13:13" x14ac:dyDescent="0.25">
      <c r="M8706" s="1"/>
    </row>
    <row r="8707" spans="13:13" x14ac:dyDescent="0.25">
      <c r="M8707" s="1"/>
    </row>
    <row r="8708" spans="13:13" x14ac:dyDescent="0.25">
      <c r="M8708" s="1"/>
    </row>
    <row r="8709" spans="13:13" x14ac:dyDescent="0.25">
      <c r="M8709" s="1"/>
    </row>
    <row r="8710" spans="13:13" x14ac:dyDescent="0.25">
      <c r="M8710" s="1"/>
    </row>
    <row r="8711" spans="13:13" x14ac:dyDescent="0.25">
      <c r="M8711" s="1"/>
    </row>
    <row r="8712" spans="13:13" x14ac:dyDescent="0.25">
      <c r="M8712" s="1"/>
    </row>
    <row r="8713" spans="13:13" x14ac:dyDescent="0.25">
      <c r="M8713" s="1"/>
    </row>
    <row r="8714" spans="13:13" x14ac:dyDescent="0.25">
      <c r="M8714" s="1"/>
    </row>
    <row r="8715" spans="13:13" x14ac:dyDescent="0.25">
      <c r="M8715" s="1"/>
    </row>
    <row r="8716" spans="13:13" x14ac:dyDescent="0.25">
      <c r="M8716" s="1"/>
    </row>
    <row r="8717" spans="13:13" x14ac:dyDescent="0.25">
      <c r="M8717" s="1"/>
    </row>
    <row r="8718" spans="13:13" x14ac:dyDescent="0.25">
      <c r="M8718" s="1"/>
    </row>
    <row r="8719" spans="13:13" x14ac:dyDescent="0.25">
      <c r="M8719" s="1"/>
    </row>
    <row r="8720" spans="13:13" x14ac:dyDescent="0.25">
      <c r="M8720" s="1"/>
    </row>
    <row r="8721" spans="13:13" x14ac:dyDescent="0.25">
      <c r="M8721" s="1"/>
    </row>
    <row r="8722" spans="13:13" x14ac:dyDescent="0.25">
      <c r="M8722" s="1"/>
    </row>
    <row r="8723" spans="13:13" x14ac:dyDescent="0.25">
      <c r="M8723" s="1"/>
    </row>
    <row r="8724" spans="13:13" x14ac:dyDescent="0.25">
      <c r="M8724" s="1"/>
    </row>
    <row r="8725" spans="13:13" x14ac:dyDescent="0.25">
      <c r="M8725" s="1"/>
    </row>
    <row r="8726" spans="13:13" x14ac:dyDescent="0.25">
      <c r="M8726" s="1"/>
    </row>
    <row r="8727" spans="13:13" x14ac:dyDescent="0.25">
      <c r="M8727" s="1"/>
    </row>
    <row r="8728" spans="13:13" x14ac:dyDescent="0.25">
      <c r="M8728" s="1"/>
    </row>
    <row r="8729" spans="13:13" x14ac:dyDescent="0.25">
      <c r="M8729" s="1"/>
    </row>
    <row r="8730" spans="13:13" x14ac:dyDescent="0.25">
      <c r="M8730" s="1"/>
    </row>
    <row r="8731" spans="13:13" x14ac:dyDescent="0.25">
      <c r="M8731" s="1"/>
    </row>
    <row r="8732" spans="13:13" x14ac:dyDescent="0.25">
      <c r="M8732" s="1"/>
    </row>
    <row r="8733" spans="13:13" x14ac:dyDescent="0.25">
      <c r="M8733" s="1"/>
    </row>
    <row r="8734" spans="13:13" x14ac:dyDescent="0.25">
      <c r="M8734" s="1"/>
    </row>
    <row r="8735" spans="13:13" x14ac:dyDescent="0.25">
      <c r="M8735" s="1"/>
    </row>
    <row r="8736" spans="13:13" x14ac:dyDescent="0.25">
      <c r="M8736" s="1"/>
    </row>
    <row r="8737" spans="13:13" x14ac:dyDescent="0.25">
      <c r="M8737" s="1"/>
    </row>
    <row r="8738" spans="13:13" x14ac:dyDescent="0.25">
      <c r="M8738" s="1"/>
    </row>
    <row r="8739" spans="13:13" x14ac:dyDescent="0.25">
      <c r="M8739" s="1"/>
    </row>
    <row r="8740" spans="13:13" x14ac:dyDescent="0.25">
      <c r="M8740" s="1"/>
    </row>
    <row r="8741" spans="13:13" x14ac:dyDescent="0.25">
      <c r="M8741" s="1"/>
    </row>
    <row r="8742" spans="13:13" x14ac:dyDescent="0.25">
      <c r="M8742" s="1"/>
    </row>
    <row r="8743" spans="13:13" x14ac:dyDescent="0.25">
      <c r="M8743" s="1"/>
    </row>
    <row r="8744" spans="13:13" x14ac:dyDescent="0.25">
      <c r="M8744" s="1"/>
    </row>
    <row r="8745" spans="13:13" x14ac:dyDescent="0.25">
      <c r="M8745" s="1"/>
    </row>
    <row r="8746" spans="13:13" x14ac:dyDescent="0.25">
      <c r="M8746" s="1"/>
    </row>
    <row r="8747" spans="13:13" x14ac:dyDescent="0.25">
      <c r="M8747" s="1"/>
    </row>
    <row r="8748" spans="13:13" x14ac:dyDescent="0.25">
      <c r="M8748" s="1"/>
    </row>
    <row r="8749" spans="13:13" x14ac:dyDescent="0.25">
      <c r="M8749" s="1"/>
    </row>
    <row r="8750" spans="13:13" x14ac:dyDescent="0.25">
      <c r="M8750" s="1"/>
    </row>
    <row r="8751" spans="13:13" x14ac:dyDescent="0.25">
      <c r="M8751" s="1"/>
    </row>
    <row r="8752" spans="13:13" x14ac:dyDescent="0.25">
      <c r="M8752" s="1"/>
    </row>
    <row r="8753" spans="13:13" x14ac:dyDescent="0.25">
      <c r="M8753" s="1"/>
    </row>
    <row r="8754" spans="13:13" x14ac:dyDescent="0.25">
      <c r="M8754" s="1"/>
    </row>
    <row r="8755" spans="13:13" x14ac:dyDescent="0.25">
      <c r="M8755" s="1"/>
    </row>
    <row r="8756" spans="13:13" x14ac:dyDescent="0.25">
      <c r="M8756" s="1"/>
    </row>
    <row r="8757" spans="13:13" x14ac:dyDescent="0.25">
      <c r="M8757" s="1"/>
    </row>
    <row r="8758" spans="13:13" x14ac:dyDescent="0.25">
      <c r="M8758" s="1"/>
    </row>
    <row r="8759" spans="13:13" x14ac:dyDescent="0.25">
      <c r="M8759" s="1"/>
    </row>
    <row r="8760" spans="13:13" x14ac:dyDescent="0.25">
      <c r="M8760" s="1"/>
    </row>
    <row r="8761" spans="13:13" x14ac:dyDescent="0.25">
      <c r="M8761" s="1"/>
    </row>
    <row r="8762" spans="13:13" x14ac:dyDescent="0.25">
      <c r="M8762" s="1"/>
    </row>
    <row r="8763" spans="13:13" x14ac:dyDescent="0.25">
      <c r="M8763" s="1"/>
    </row>
    <row r="8764" spans="13:13" x14ac:dyDescent="0.25">
      <c r="M8764" s="1"/>
    </row>
    <row r="8765" spans="13:13" x14ac:dyDescent="0.25">
      <c r="M8765" s="1"/>
    </row>
    <row r="8766" spans="13:13" x14ac:dyDescent="0.25">
      <c r="M8766" s="1"/>
    </row>
    <row r="8767" spans="13:13" x14ac:dyDescent="0.25">
      <c r="M8767" s="1"/>
    </row>
    <row r="8768" spans="13:13" x14ac:dyDescent="0.25">
      <c r="M8768" s="1"/>
    </row>
    <row r="8769" spans="13:13" x14ac:dyDescent="0.25">
      <c r="M8769" s="1"/>
    </row>
    <row r="8770" spans="13:13" x14ac:dyDescent="0.25">
      <c r="M8770" s="1"/>
    </row>
    <row r="8771" spans="13:13" x14ac:dyDescent="0.25">
      <c r="M8771" s="1"/>
    </row>
    <row r="8772" spans="13:13" x14ac:dyDescent="0.25">
      <c r="M8772" s="1"/>
    </row>
    <row r="8773" spans="13:13" x14ac:dyDescent="0.25">
      <c r="M8773" s="1"/>
    </row>
    <row r="8774" spans="13:13" x14ac:dyDescent="0.25">
      <c r="M8774" s="1"/>
    </row>
    <row r="8775" spans="13:13" x14ac:dyDescent="0.25">
      <c r="M8775" s="1"/>
    </row>
    <row r="8776" spans="13:13" x14ac:dyDescent="0.25">
      <c r="M8776" s="1"/>
    </row>
    <row r="8777" spans="13:13" x14ac:dyDescent="0.25">
      <c r="M8777" s="1"/>
    </row>
    <row r="8778" spans="13:13" x14ac:dyDescent="0.25">
      <c r="M8778" s="1"/>
    </row>
    <row r="8779" spans="13:13" x14ac:dyDescent="0.25">
      <c r="M8779" s="1"/>
    </row>
    <row r="8780" spans="13:13" x14ac:dyDescent="0.25">
      <c r="M8780" s="1"/>
    </row>
    <row r="8781" spans="13:13" x14ac:dyDescent="0.25">
      <c r="M8781" s="1"/>
    </row>
    <row r="8782" spans="13:13" x14ac:dyDescent="0.25">
      <c r="M8782" s="1"/>
    </row>
    <row r="8783" spans="13:13" x14ac:dyDescent="0.25">
      <c r="M8783" s="1"/>
    </row>
    <row r="8784" spans="13:13" x14ac:dyDescent="0.25">
      <c r="M8784" s="1"/>
    </row>
    <row r="8785" spans="13:13" x14ac:dyDescent="0.25">
      <c r="M8785" s="1"/>
    </row>
    <row r="8786" spans="13:13" x14ac:dyDescent="0.25">
      <c r="M8786" s="1"/>
    </row>
    <row r="8787" spans="13:13" x14ac:dyDescent="0.25">
      <c r="M8787" s="1"/>
    </row>
    <row r="8788" spans="13:13" x14ac:dyDescent="0.25">
      <c r="M8788" s="1"/>
    </row>
    <row r="8789" spans="13:13" x14ac:dyDescent="0.25">
      <c r="M8789" s="1"/>
    </row>
    <row r="8790" spans="13:13" x14ac:dyDescent="0.25">
      <c r="M8790" s="1"/>
    </row>
    <row r="8791" spans="13:13" x14ac:dyDescent="0.25">
      <c r="M8791" s="1"/>
    </row>
    <row r="8792" spans="13:13" x14ac:dyDescent="0.25">
      <c r="M8792" s="1"/>
    </row>
    <row r="8793" spans="13:13" x14ac:dyDescent="0.25">
      <c r="M8793" s="1"/>
    </row>
    <row r="8794" spans="13:13" x14ac:dyDescent="0.25">
      <c r="M8794" s="1"/>
    </row>
    <row r="8795" spans="13:13" x14ac:dyDescent="0.25">
      <c r="M8795" s="1"/>
    </row>
    <row r="8796" spans="13:13" x14ac:dyDescent="0.25">
      <c r="M8796" s="1"/>
    </row>
    <row r="8797" spans="13:13" x14ac:dyDescent="0.25">
      <c r="M8797" s="1"/>
    </row>
    <row r="8798" spans="13:13" x14ac:dyDescent="0.25">
      <c r="M8798" s="1"/>
    </row>
    <row r="8799" spans="13:13" x14ac:dyDescent="0.25">
      <c r="M8799" s="1"/>
    </row>
    <row r="8800" spans="13:13" x14ac:dyDescent="0.25">
      <c r="M8800" s="1"/>
    </row>
    <row r="8801" spans="13:13" x14ac:dyDescent="0.25">
      <c r="M8801" s="1"/>
    </row>
    <row r="8802" spans="13:13" x14ac:dyDescent="0.25">
      <c r="M8802" s="1"/>
    </row>
    <row r="8803" spans="13:13" x14ac:dyDescent="0.25">
      <c r="M8803" s="1"/>
    </row>
    <row r="8804" spans="13:13" x14ac:dyDescent="0.25">
      <c r="M8804" s="1"/>
    </row>
    <row r="8805" spans="13:13" x14ac:dyDescent="0.25">
      <c r="M8805" s="1"/>
    </row>
    <row r="8806" spans="13:13" x14ac:dyDescent="0.25">
      <c r="M8806" s="1"/>
    </row>
    <row r="8807" spans="13:13" x14ac:dyDescent="0.25">
      <c r="M8807" s="1"/>
    </row>
    <row r="8808" spans="13:13" x14ac:dyDescent="0.25">
      <c r="M8808" s="1"/>
    </row>
    <row r="8809" spans="13:13" x14ac:dyDescent="0.25">
      <c r="M8809" s="1"/>
    </row>
    <row r="8810" spans="13:13" x14ac:dyDescent="0.25">
      <c r="M8810" s="1"/>
    </row>
    <row r="8811" spans="13:13" x14ac:dyDescent="0.25">
      <c r="M8811" s="1"/>
    </row>
    <row r="8812" spans="13:13" x14ac:dyDescent="0.25">
      <c r="M8812" s="1"/>
    </row>
    <row r="8813" spans="13:13" x14ac:dyDescent="0.25">
      <c r="M8813" s="1"/>
    </row>
    <row r="8814" spans="13:13" x14ac:dyDescent="0.25">
      <c r="M8814" s="1"/>
    </row>
    <row r="8815" spans="13:13" x14ac:dyDescent="0.25">
      <c r="M8815" s="1"/>
    </row>
    <row r="8816" spans="13:13" x14ac:dyDescent="0.25">
      <c r="M8816" s="1"/>
    </row>
    <row r="8817" spans="13:13" x14ac:dyDescent="0.25">
      <c r="M8817" s="1"/>
    </row>
    <row r="8818" spans="13:13" x14ac:dyDescent="0.25">
      <c r="M8818" s="1"/>
    </row>
    <row r="8819" spans="13:13" x14ac:dyDescent="0.25">
      <c r="M8819" s="1"/>
    </row>
    <row r="8820" spans="13:13" x14ac:dyDescent="0.25">
      <c r="M8820" s="1"/>
    </row>
    <row r="8821" spans="13:13" x14ac:dyDescent="0.25">
      <c r="M8821" s="1"/>
    </row>
    <row r="8822" spans="13:13" x14ac:dyDescent="0.25">
      <c r="M8822" s="1"/>
    </row>
    <row r="8823" spans="13:13" x14ac:dyDescent="0.25">
      <c r="M8823" s="1"/>
    </row>
    <row r="8824" spans="13:13" x14ac:dyDescent="0.25">
      <c r="M8824" s="1"/>
    </row>
    <row r="8825" spans="13:13" x14ac:dyDescent="0.25">
      <c r="M8825" s="1"/>
    </row>
    <row r="8826" spans="13:13" x14ac:dyDescent="0.25">
      <c r="M8826" s="1"/>
    </row>
    <row r="8827" spans="13:13" x14ac:dyDescent="0.25">
      <c r="M8827" s="1"/>
    </row>
    <row r="8828" spans="13:13" x14ac:dyDescent="0.25">
      <c r="M8828" s="1"/>
    </row>
    <row r="8829" spans="13:13" x14ac:dyDescent="0.25">
      <c r="M8829" s="1"/>
    </row>
    <row r="8830" spans="13:13" x14ac:dyDescent="0.25">
      <c r="M8830" s="1"/>
    </row>
    <row r="8831" spans="13:13" x14ac:dyDescent="0.25">
      <c r="M8831" s="1"/>
    </row>
    <row r="8832" spans="13:13" x14ac:dyDescent="0.25">
      <c r="M8832" s="1"/>
    </row>
    <row r="8833" spans="13:13" x14ac:dyDescent="0.25">
      <c r="M8833" s="1"/>
    </row>
    <row r="8834" spans="13:13" x14ac:dyDescent="0.25">
      <c r="M8834" s="1"/>
    </row>
    <row r="8835" spans="13:13" x14ac:dyDescent="0.25">
      <c r="M8835" s="1"/>
    </row>
    <row r="8836" spans="13:13" x14ac:dyDescent="0.25">
      <c r="M8836" s="1"/>
    </row>
    <row r="8837" spans="13:13" x14ac:dyDescent="0.25">
      <c r="M8837" s="1"/>
    </row>
    <row r="8838" spans="13:13" x14ac:dyDescent="0.25">
      <c r="M8838" s="1"/>
    </row>
    <row r="8839" spans="13:13" x14ac:dyDescent="0.25">
      <c r="M8839" s="1"/>
    </row>
    <row r="8840" spans="13:13" x14ac:dyDescent="0.25">
      <c r="M8840" s="1"/>
    </row>
    <row r="8841" spans="13:13" x14ac:dyDescent="0.25">
      <c r="M8841" s="1"/>
    </row>
    <row r="8842" spans="13:13" x14ac:dyDescent="0.25">
      <c r="M8842" s="1"/>
    </row>
    <row r="8843" spans="13:13" x14ac:dyDescent="0.25">
      <c r="M8843" s="1"/>
    </row>
    <row r="8844" spans="13:13" x14ac:dyDescent="0.25">
      <c r="M8844" s="1"/>
    </row>
    <row r="8845" spans="13:13" x14ac:dyDescent="0.25">
      <c r="M8845" s="1"/>
    </row>
    <row r="8846" spans="13:13" x14ac:dyDescent="0.25">
      <c r="M8846" s="1"/>
    </row>
    <row r="8847" spans="13:13" x14ac:dyDescent="0.25">
      <c r="M8847" s="1"/>
    </row>
    <row r="8848" spans="13:13" x14ac:dyDescent="0.25">
      <c r="M8848" s="1"/>
    </row>
    <row r="8849" spans="13:13" x14ac:dyDescent="0.25">
      <c r="M8849" s="1"/>
    </row>
    <row r="8850" spans="13:13" x14ac:dyDescent="0.25">
      <c r="M8850" s="1"/>
    </row>
    <row r="8851" spans="13:13" x14ac:dyDescent="0.25">
      <c r="M8851" s="1"/>
    </row>
    <row r="8852" spans="13:13" x14ac:dyDescent="0.25">
      <c r="M8852" s="1"/>
    </row>
    <row r="8853" spans="13:13" x14ac:dyDescent="0.25">
      <c r="M8853" s="1"/>
    </row>
    <row r="8854" spans="13:13" x14ac:dyDescent="0.25">
      <c r="M8854" s="1"/>
    </row>
    <row r="8855" spans="13:13" x14ac:dyDescent="0.25">
      <c r="M8855" s="1"/>
    </row>
    <row r="8856" spans="13:13" x14ac:dyDescent="0.25">
      <c r="M8856" s="1"/>
    </row>
    <row r="8857" spans="13:13" x14ac:dyDescent="0.25">
      <c r="M8857" s="1"/>
    </row>
    <row r="8858" spans="13:13" x14ac:dyDescent="0.25">
      <c r="M8858" s="1"/>
    </row>
    <row r="8859" spans="13:13" x14ac:dyDescent="0.25">
      <c r="M8859" s="1"/>
    </row>
    <row r="8860" spans="13:13" x14ac:dyDescent="0.25">
      <c r="M8860" s="1"/>
    </row>
    <row r="8861" spans="13:13" x14ac:dyDescent="0.25">
      <c r="M8861" s="1"/>
    </row>
    <row r="8862" spans="13:13" x14ac:dyDescent="0.25">
      <c r="M8862" s="1"/>
    </row>
    <row r="8863" spans="13:13" x14ac:dyDescent="0.25">
      <c r="M8863" s="1"/>
    </row>
    <row r="8864" spans="13:13" x14ac:dyDescent="0.25">
      <c r="M8864" s="1"/>
    </row>
    <row r="8865" spans="13:13" x14ac:dyDescent="0.25">
      <c r="M8865" s="1"/>
    </row>
    <row r="8866" spans="13:13" x14ac:dyDescent="0.25">
      <c r="M8866" s="1"/>
    </row>
    <row r="8867" spans="13:13" x14ac:dyDescent="0.25">
      <c r="M8867" s="1"/>
    </row>
    <row r="8868" spans="13:13" x14ac:dyDescent="0.25">
      <c r="M8868" s="1"/>
    </row>
    <row r="8869" spans="13:13" x14ac:dyDescent="0.25">
      <c r="M8869" s="1"/>
    </row>
    <row r="8870" spans="13:13" x14ac:dyDescent="0.25">
      <c r="M8870" s="1"/>
    </row>
    <row r="8871" spans="13:13" x14ac:dyDescent="0.25">
      <c r="M8871" s="1"/>
    </row>
    <row r="8872" spans="13:13" x14ac:dyDescent="0.25">
      <c r="M8872" s="1"/>
    </row>
    <row r="8873" spans="13:13" x14ac:dyDescent="0.25">
      <c r="M8873" s="1"/>
    </row>
    <row r="8874" spans="13:13" x14ac:dyDescent="0.25">
      <c r="M8874" s="1"/>
    </row>
    <row r="8875" spans="13:13" x14ac:dyDescent="0.25">
      <c r="M8875" s="1"/>
    </row>
    <row r="8876" spans="13:13" x14ac:dyDescent="0.25">
      <c r="M8876" s="1"/>
    </row>
    <row r="8877" spans="13:13" x14ac:dyDescent="0.25">
      <c r="M8877" s="1"/>
    </row>
    <row r="8878" spans="13:13" x14ac:dyDescent="0.25">
      <c r="M8878" s="1"/>
    </row>
    <row r="8879" spans="13:13" x14ac:dyDescent="0.25">
      <c r="M8879" s="1"/>
    </row>
    <row r="8880" spans="13:13" x14ac:dyDescent="0.25">
      <c r="M8880" s="1"/>
    </row>
    <row r="8881" spans="13:13" x14ac:dyDescent="0.25">
      <c r="M8881" s="1"/>
    </row>
    <row r="8882" spans="13:13" x14ac:dyDescent="0.25">
      <c r="M8882" s="1"/>
    </row>
    <row r="8883" spans="13:13" x14ac:dyDescent="0.25">
      <c r="M8883" s="1"/>
    </row>
    <row r="8884" spans="13:13" x14ac:dyDescent="0.25">
      <c r="M8884" s="1"/>
    </row>
    <row r="8885" spans="13:13" x14ac:dyDescent="0.25">
      <c r="M8885" s="1"/>
    </row>
    <row r="8886" spans="13:13" x14ac:dyDescent="0.25">
      <c r="M8886" s="1"/>
    </row>
    <row r="8887" spans="13:13" x14ac:dyDescent="0.25">
      <c r="M8887" s="1"/>
    </row>
    <row r="8888" spans="13:13" x14ac:dyDescent="0.25">
      <c r="M8888" s="1"/>
    </row>
    <row r="8889" spans="13:13" x14ac:dyDescent="0.25">
      <c r="M8889" s="1"/>
    </row>
    <row r="8890" spans="13:13" x14ac:dyDescent="0.25">
      <c r="M8890" s="1"/>
    </row>
    <row r="8891" spans="13:13" x14ac:dyDescent="0.25">
      <c r="M8891" s="1"/>
    </row>
    <row r="8892" spans="13:13" x14ac:dyDescent="0.25">
      <c r="M8892" s="1"/>
    </row>
    <row r="8893" spans="13:13" x14ac:dyDescent="0.25">
      <c r="M8893" s="1"/>
    </row>
    <row r="8894" spans="13:13" x14ac:dyDescent="0.25">
      <c r="M8894" s="1"/>
    </row>
    <row r="8895" spans="13:13" x14ac:dyDescent="0.25">
      <c r="M8895" s="1"/>
    </row>
    <row r="8896" spans="13:13" x14ac:dyDescent="0.25">
      <c r="M8896" s="1"/>
    </row>
    <row r="8897" spans="13:13" x14ac:dyDescent="0.25">
      <c r="M8897" s="1"/>
    </row>
    <row r="8898" spans="13:13" x14ac:dyDescent="0.25">
      <c r="M8898" s="1"/>
    </row>
    <row r="8899" spans="13:13" x14ac:dyDescent="0.25">
      <c r="M8899" s="1"/>
    </row>
    <row r="8900" spans="13:13" x14ac:dyDescent="0.25">
      <c r="M8900" s="1"/>
    </row>
    <row r="8901" spans="13:13" x14ac:dyDescent="0.25">
      <c r="M8901" s="1"/>
    </row>
    <row r="8902" spans="13:13" x14ac:dyDescent="0.25">
      <c r="M8902" s="1"/>
    </row>
    <row r="8903" spans="13:13" x14ac:dyDescent="0.25">
      <c r="M8903" s="1"/>
    </row>
    <row r="8904" spans="13:13" x14ac:dyDescent="0.25">
      <c r="M8904" s="1"/>
    </row>
    <row r="8905" spans="13:13" x14ac:dyDescent="0.25">
      <c r="M8905" s="1"/>
    </row>
    <row r="8906" spans="13:13" x14ac:dyDescent="0.25">
      <c r="M8906" s="1"/>
    </row>
    <row r="8907" spans="13:13" x14ac:dyDescent="0.25">
      <c r="M8907" s="1"/>
    </row>
    <row r="8908" spans="13:13" x14ac:dyDescent="0.25">
      <c r="M8908" s="1"/>
    </row>
    <row r="8909" spans="13:13" x14ac:dyDescent="0.25">
      <c r="M8909" s="1"/>
    </row>
    <row r="8910" spans="13:13" x14ac:dyDescent="0.25">
      <c r="M8910" s="1"/>
    </row>
    <row r="8911" spans="13:13" x14ac:dyDescent="0.25">
      <c r="M8911" s="1"/>
    </row>
    <row r="8912" spans="13:13" x14ac:dyDescent="0.25">
      <c r="M8912" s="1"/>
    </row>
    <row r="8913" spans="13:13" x14ac:dyDescent="0.25">
      <c r="M8913" s="1"/>
    </row>
    <row r="8914" spans="13:13" x14ac:dyDescent="0.25">
      <c r="M8914" s="1"/>
    </row>
    <row r="8915" spans="13:13" x14ac:dyDescent="0.25">
      <c r="M8915" s="1"/>
    </row>
    <row r="8916" spans="13:13" x14ac:dyDescent="0.25">
      <c r="M8916" s="1"/>
    </row>
    <row r="8917" spans="13:13" x14ac:dyDescent="0.25">
      <c r="M8917" s="1"/>
    </row>
    <row r="8918" spans="13:13" x14ac:dyDescent="0.25">
      <c r="M8918" s="1"/>
    </row>
    <row r="8919" spans="13:13" x14ac:dyDescent="0.25">
      <c r="M8919" s="1"/>
    </row>
    <row r="8920" spans="13:13" x14ac:dyDescent="0.25">
      <c r="M8920" s="1"/>
    </row>
    <row r="8921" spans="13:13" x14ac:dyDescent="0.25">
      <c r="M8921" s="1"/>
    </row>
    <row r="8922" spans="13:13" x14ac:dyDescent="0.25">
      <c r="M8922" s="1"/>
    </row>
    <row r="8923" spans="13:13" x14ac:dyDescent="0.25">
      <c r="M8923" s="1"/>
    </row>
    <row r="8924" spans="13:13" x14ac:dyDescent="0.25">
      <c r="M8924" s="1"/>
    </row>
    <row r="8925" spans="13:13" x14ac:dyDescent="0.25">
      <c r="M8925" s="1"/>
    </row>
    <row r="8926" spans="13:13" x14ac:dyDescent="0.25">
      <c r="M8926" s="1"/>
    </row>
    <row r="8927" spans="13:13" x14ac:dyDescent="0.25">
      <c r="M8927" s="1"/>
    </row>
    <row r="8928" spans="13:13" x14ac:dyDescent="0.25">
      <c r="M8928" s="1"/>
    </row>
    <row r="8929" spans="13:13" x14ac:dyDescent="0.25">
      <c r="M8929" s="1"/>
    </row>
    <row r="8930" spans="13:13" x14ac:dyDescent="0.25">
      <c r="M8930" s="1"/>
    </row>
    <row r="8931" spans="13:13" x14ac:dyDescent="0.25">
      <c r="M8931" s="1"/>
    </row>
    <row r="8932" spans="13:13" x14ac:dyDescent="0.25">
      <c r="M8932" s="1"/>
    </row>
    <row r="8933" spans="13:13" x14ac:dyDescent="0.25">
      <c r="M8933" s="1"/>
    </row>
    <row r="8934" spans="13:13" x14ac:dyDescent="0.25">
      <c r="M8934" s="1"/>
    </row>
    <row r="8935" spans="13:13" x14ac:dyDescent="0.25">
      <c r="M8935" s="1"/>
    </row>
    <row r="8936" spans="13:13" x14ac:dyDescent="0.25">
      <c r="M8936" s="1"/>
    </row>
    <row r="8937" spans="13:13" x14ac:dyDescent="0.25">
      <c r="M8937" s="1"/>
    </row>
    <row r="8938" spans="13:13" x14ac:dyDescent="0.25">
      <c r="M8938" s="1"/>
    </row>
    <row r="8939" spans="13:13" x14ac:dyDescent="0.25">
      <c r="M8939" s="1"/>
    </row>
    <row r="8940" spans="13:13" x14ac:dyDescent="0.25">
      <c r="M8940" s="1"/>
    </row>
    <row r="8941" spans="13:13" x14ac:dyDescent="0.25">
      <c r="M8941" s="1"/>
    </row>
    <row r="8942" spans="13:13" x14ac:dyDescent="0.25">
      <c r="M8942" s="1"/>
    </row>
    <row r="8943" spans="13:13" x14ac:dyDescent="0.25">
      <c r="M8943" s="1"/>
    </row>
    <row r="8944" spans="13:13" x14ac:dyDescent="0.25">
      <c r="M8944" s="1"/>
    </row>
    <row r="8945" spans="13:13" x14ac:dyDescent="0.25">
      <c r="M8945" s="1"/>
    </row>
    <row r="8946" spans="13:13" x14ac:dyDescent="0.25">
      <c r="M8946" s="1"/>
    </row>
    <row r="8947" spans="13:13" x14ac:dyDescent="0.25">
      <c r="M8947" s="1"/>
    </row>
    <row r="8948" spans="13:13" x14ac:dyDescent="0.25">
      <c r="M8948" s="1"/>
    </row>
    <row r="8949" spans="13:13" x14ac:dyDescent="0.25">
      <c r="M8949" s="1"/>
    </row>
    <row r="8950" spans="13:13" x14ac:dyDescent="0.25">
      <c r="M8950" s="1"/>
    </row>
    <row r="8951" spans="13:13" x14ac:dyDescent="0.25">
      <c r="M8951" s="1"/>
    </row>
    <row r="8952" spans="13:13" x14ac:dyDescent="0.25">
      <c r="M8952" s="1"/>
    </row>
    <row r="8953" spans="13:13" x14ac:dyDescent="0.25">
      <c r="M8953" s="1"/>
    </row>
    <row r="8954" spans="13:13" x14ac:dyDescent="0.25">
      <c r="M8954" s="1"/>
    </row>
    <row r="8955" spans="13:13" x14ac:dyDescent="0.25">
      <c r="M8955" s="1"/>
    </row>
    <row r="8956" spans="13:13" x14ac:dyDescent="0.25">
      <c r="M8956" s="1"/>
    </row>
    <row r="8957" spans="13:13" x14ac:dyDescent="0.25">
      <c r="M8957" s="1"/>
    </row>
    <row r="8958" spans="13:13" x14ac:dyDescent="0.25">
      <c r="M8958" s="1"/>
    </row>
    <row r="8959" spans="13:13" x14ac:dyDescent="0.25">
      <c r="M8959" s="1"/>
    </row>
    <row r="8960" spans="13:13" x14ac:dyDescent="0.25">
      <c r="M8960" s="1"/>
    </row>
    <row r="8961" spans="13:13" x14ac:dyDescent="0.25">
      <c r="M8961" s="1"/>
    </row>
    <row r="8962" spans="13:13" x14ac:dyDescent="0.25">
      <c r="M8962" s="1"/>
    </row>
    <row r="8963" spans="13:13" x14ac:dyDescent="0.25">
      <c r="M8963" s="1"/>
    </row>
    <row r="8964" spans="13:13" x14ac:dyDescent="0.25">
      <c r="M8964" s="1"/>
    </row>
    <row r="8965" spans="13:13" x14ac:dyDescent="0.25">
      <c r="M8965" s="1"/>
    </row>
    <row r="8966" spans="13:13" x14ac:dyDescent="0.25">
      <c r="M8966" s="1"/>
    </row>
    <row r="8967" spans="13:13" x14ac:dyDescent="0.25">
      <c r="M8967" s="1"/>
    </row>
    <row r="8968" spans="13:13" x14ac:dyDescent="0.25">
      <c r="M8968" s="1"/>
    </row>
    <row r="8969" spans="13:13" x14ac:dyDescent="0.25">
      <c r="M8969" s="1"/>
    </row>
    <row r="8970" spans="13:13" x14ac:dyDescent="0.25">
      <c r="M8970" s="1"/>
    </row>
    <row r="8971" spans="13:13" x14ac:dyDescent="0.25">
      <c r="M8971" s="1"/>
    </row>
    <row r="8972" spans="13:13" x14ac:dyDescent="0.25">
      <c r="M8972" s="1"/>
    </row>
    <row r="8973" spans="13:13" x14ac:dyDescent="0.25">
      <c r="M8973" s="1"/>
    </row>
    <row r="8974" spans="13:13" x14ac:dyDescent="0.25">
      <c r="M8974" s="1"/>
    </row>
    <row r="8975" spans="13:13" x14ac:dyDescent="0.25">
      <c r="M8975" s="1"/>
    </row>
    <row r="8976" spans="13:13" x14ac:dyDescent="0.25">
      <c r="M8976" s="1"/>
    </row>
    <row r="8977" spans="13:13" x14ac:dyDescent="0.25">
      <c r="M8977" s="1"/>
    </row>
    <row r="8978" spans="13:13" x14ac:dyDescent="0.25">
      <c r="M8978" s="1"/>
    </row>
    <row r="8979" spans="13:13" x14ac:dyDescent="0.25">
      <c r="M8979" s="1"/>
    </row>
    <row r="8980" spans="13:13" x14ac:dyDescent="0.25">
      <c r="M8980" s="1"/>
    </row>
    <row r="8981" spans="13:13" x14ac:dyDescent="0.25">
      <c r="M8981" s="1"/>
    </row>
    <row r="8982" spans="13:13" x14ac:dyDescent="0.25">
      <c r="M8982" s="1"/>
    </row>
    <row r="8983" spans="13:13" x14ac:dyDescent="0.25">
      <c r="M8983" s="1"/>
    </row>
    <row r="8984" spans="13:13" x14ac:dyDescent="0.25">
      <c r="M8984" s="1"/>
    </row>
    <row r="8985" spans="13:13" x14ac:dyDescent="0.25">
      <c r="M8985" s="1"/>
    </row>
    <row r="8986" spans="13:13" x14ac:dyDescent="0.25">
      <c r="M8986" s="1"/>
    </row>
    <row r="8987" spans="13:13" x14ac:dyDescent="0.25">
      <c r="M8987" s="1"/>
    </row>
    <row r="8988" spans="13:13" x14ac:dyDescent="0.25">
      <c r="M8988" s="1"/>
    </row>
    <row r="8989" spans="13:13" x14ac:dyDescent="0.25">
      <c r="M8989" s="1"/>
    </row>
    <row r="8990" spans="13:13" x14ac:dyDescent="0.25">
      <c r="M8990" s="1"/>
    </row>
    <row r="8991" spans="13:13" x14ac:dyDescent="0.25">
      <c r="M8991" s="1"/>
    </row>
    <row r="8992" spans="13:13" x14ac:dyDescent="0.25">
      <c r="M8992" s="1"/>
    </row>
    <row r="8993" spans="13:13" x14ac:dyDescent="0.25">
      <c r="M8993" s="1"/>
    </row>
    <row r="8994" spans="13:13" x14ac:dyDescent="0.25">
      <c r="M8994" s="1"/>
    </row>
    <row r="8995" spans="13:13" x14ac:dyDescent="0.25">
      <c r="M8995" s="1"/>
    </row>
    <row r="8996" spans="13:13" x14ac:dyDescent="0.25">
      <c r="M8996" s="1"/>
    </row>
    <row r="8997" spans="13:13" x14ac:dyDescent="0.25">
      <c r="M8997" s="1"/>
    </row>
    <row r="8998" spans="13:13" x14ac:dyDescent="0.25">
      <c r="M8998" s="1"/>
    </row>
    <row r="8999" spans="13:13" x14ac:dyDescent="0.25">
      <c r="M8999" s="1"/>
    </row>
    <row r="9000" spans="13:13" x14ac:dyDescent="0.25">
      <c r="M9000" s="1"/>
    </row>
    <row r="9001" spans="13:13" x14ac:dyDescent="0.25">
      <c r="M9001" s="1"/>
    </row>
    <row r="9002" spans="13:13" x14ac:dyDescent="0.25">
      <c r="M9002" s="1"/>
    </row>
    <row r="9003" spans="13:13" x14ac:dyDescent="0.25">
      <c r="M9003" s="1"/>
    </row>
    <row r="9004" spans="13:13" x14ac:dyDescent="0.25">
      <c r="M9004" s="1"/>
    </row>
    <row r="9005" spans="13:13" x14ac:dyDescent="0.25">
      <c r="M9005" s="1"/>
    </row>
    <row r="9006" spans="13:13" x14ac:dyDescent="0.25">
      <c r="M9006" s="1"/>
    </row>
    <row r="9007" spans="13:13" x14ac:dyDescent="0.25">
      <c r="M9007" s="1"/>
    </row>
    <row r="9008" spans="13:13" x14ac:dyDescent="0.25">
      <c r="M9008" s="1"/>
    </row>
    <row r="9009" spans="13:13" x14ac:dyDescent="0.25">
      <c r="M9009" s="1"/>
    </row>
    <row r="9010" spans="13:13" x14ac:dyDescent="0.25">
      <c r="M9010" s="1"/>
    </row>
    <row r="9011" spans="13:13" x14ac:dyDescent="0.25">
      <c r="M9011" s="1"/>
    </row>
    <row r="9012" spans="13:13" x14ac:dyDescent="0.25">
      <c r="M9012" s="1"/>
    </row>
    <row r="9013" spans="13:13" x14ac:dyDescent="0.25">
      <c r="M9013" s="1"/>
    </row>
    <row r="9014" spans="13:13" x14ac:dyDescent="0.25">
      <c r="M9014" s="1"/>
    </row>
    <row r="9015" spans="13:13" x14ac:dyDescent="0.25">
      <c r="M9015" s="1"/>
    </row>
    <row r="9016" spans="13:13" x14ac:dyDescent="0.25">
      <c r="M9016" s="1"/>
    </row>
    <row r="9017" spans="13:13" x14ac:dyDescent="0.25">
      <c r="M9017" s="1"/>
    </row>
    <row r="9018" spans="13:13" x14ac:dyDescent="0.25">
      <c r="M9018" s="1"/>
    </row>
    <row r="9019" spans="13:13" x14ac:dyDescent="0.25">
      <c r="M9019" s="1"/>
    </row>
    <row r="9020" spans="13:13" x14ac:dyDescent="0.25">
      <c r="M9020" s="1"/>
    </row>
    <row r="9021" spans="13:13" x14ac:dyDescent="0.25">
      <c r="M9021" s="1"/>
    </row>
    <row r="9022" spans="13:13" x14ac:dyDescent="0.25">
      <c r="M9022" s="1"/>
    </row>
    <row r="9023" spans="13:13" x14ac:dyDescent="0.25">
      <c r="M9023" s="1"/>
    </row>
    <row r="9024" spans="13:13" x14ac:dyDescent="0.25">
      <c r="M9024" s="1"/>
    </row>
    <row r="9025" spans="13:13" x14ac:dyDescent="0.25">
      <c r="M9025" s="1"/>
    </row>
    <row r="9026" spans="13:13" x14ac:dyDescent="0.25">
      <c r="M9026" s="1"/>
    </row>
    <row r="9027" spans="13:13" x14ac:dyDescent="0.25">
      <c r="M9027" s="1"/>
    </row>
    <row r="9028" spans="13:13" x14ac:dyDescent="0.25">
      <c r="M9028" s="1"/>
    </row>
    <row r="9029" spans="13:13" x14ac:dyDescent="0.25">
      <c r="M9029" s="1"/>
    </row>
    <row r="9030" spans="13:13" x14ac:dyDescent="0.25">
      <c r="M9030" s="1"/>
    </row>
    <row r="9031" spans="13:13" x14ac:dyDescent="0.25">
      <c r="M9031" s="1"/>
    </row>
    <row r="9032" spans="13:13" x14ac:dyDescent="0.25">
      <c r="M9032" s="1"/>
    </row>
    <row r="9033" spans="13:13" x14ac:dyDescent="0.25">
      <c r="M9033" s="1"/>
    </row>
    <row r="9034" spans="13:13" x14ac:dyDescent="0.25">
      <c r="M9034" s="1"/>
    </row>
    <row r="9035" spans="13:13" x14ac:dyDescent="0.25">
      <c r="M9035" s="1"/>
    </row>
    <row r="9036" spans="13:13" x14ac:dyDescent="0.25">
      <c r="M9036" s="1"/>
    </row>
    <row r="9037" spans="13:13" x14ac:dyDescent="0.25">
      <c r="M9037" s="1"/>
    </row>
    <row r="9038" spans="13:13" x14ac:dyDescent="0.25">
      <c r="M9038" s="1"/>
    </row>
    <row r="9039" spans="13:13" x14ac:dyDescent="0.25">
      <c r="M9039" s="1"/>
    </row>
    <row r="9040" spans="13:13" x14ac:dyDescent="0.25">
      <c r="M9040" s="1"/>
    </row>
    <row r="9041" spans="13:13" x14ac:dyDescent="0.25">
      <c r="M9041" s="1"/>
    </row>
    <row r="9042" spans="13:13" x14ac:dyDescent="0.25">
      <c r="M9042" s="1"/>
    </row>
    <row r="9043" spans="13:13" x14ac:dyDescent="0.25">
      <c r="M9043" s="1"/>
    </row>
    <row r="9044" spans="13:13" x14ac:dyDescent="0.25">
      <c r="M9044" s="1"/>
    </row>
    <row r="9045" spans="13:13" x14ac:dyDescent="0.25">
      <c r="M9045" s="1"/>
    </row>
    <row r="9046" spans="13:13" x14ac:dyDescent="0.25">
      <c r="M9046" s="1"/>
    </row>
    <row r="9047" spans="13:13" x14ac:dyDescent="0.25">
      <c r="M9047" s="1"/>
    </row>
    <row r="9048" spans="13:13" x14ac:dyDescent="0.25">
      <c r="M9048" s="1"/>
    </row>
    <row r="9049" spans="13:13" x14ac:dyDescent="0.25">
      <c r="M9049" s="1"/>
    </row>
    <row r="9050" spans="13:13" x14ac:dyDescent="0.25">
      <c r="M9050" s="1"/>
    </row>
    <row r="9051" spans="13:13" x14ac:dyDescent="0.25">
      <c r="M9051" s="1"/>
    </row>
    <row r="9052" spans="13:13" x14ac:dyDescent="0.25">
      <c r="M9052" s="1"/>
    </row>
    <row r="9053" spans="13:13" x14ac:dyDescent="0.25">
      <c r="M9053" s="1"/>
    </row>
    <row r="9054" spans="13:13" x14ac:dyDescent="0.25">
      <c r="M9054" s="1"/>
    </row>
    <row r="9055" spans="13:13" x14ac:dyDescent="0.25">
      <c r="M9055" s="1"/>
    </row>
    <row r="9056" spans="13:13" x14ac:dyDescent="0.25">
      <c r="M9056" s="1"/>
    </row>
    <row r="9057" spans="13:13" x14ac:dyDescent="0.25">
      <c r="M9057" s="1"/>
    </row>
    <row r="9058" spans="13:13" x14ac:dyDescent="0.25">
      <c r="M9058" s="1"/>
    </row>
    <row r="9059" spans="13:13" x14ac:dyDescent="0.25">
      <c r="M9059" s="1"/>
    </row>
    <row r="9060" spans="13:13" x14ac:dyDescent="0.25">
      <c r="M9060" s="1"/>
    </row>
    <row r="9061" spans="13:13" x14ac:dyDescent="0.25">
      <c r="M9061" s="1"/>
    </row>
    <row r="9062" spans="13:13" x14ac:dyDescent="0.25">
      <c r="M9062" s="1"/>
    </row>
    <row r="9063" spans="13:13" x14ac:dyDescent="0.25">
      <c r="M9063" s="1"/>
    </row>
    <row r="9064" spans="13:13" x14ac:dyDescent="0.25">
      <c r="M9064" s="1"/>
    </row>
    <row r="9065" spans="13:13" x14ac:dyDescent="0.25">
      <c r="M9065" s="1"/>
    </row>
    <row r="9066" spans="13:13" x14ac:dyDescent="0.25">
      <c r="M9066" s="1"/>
    </row>
    <row r="9067" spans="13:13" x14ac:dyDescent="0.25">
      <c r="M9067" s="1"/>
    </row>
    <row r="9068" spans="13:13" x14ac:dyDescent="0.25">
      <c r="M9068" s="1"/>
    </row>
    <row r="9069" spans="13:13" x14ac:dyDescent="0.25">
      <c r="M9069" s="1"/>
    </row>
    <row r="9070" spans="13:13" x14ac:dyDescent="0.25">
      <c r="M9070" s="1"/>
    </row>
    <row r="9071" spans="13:13" x14ac:dyDescent="0.25">
      <c r="M9071" s="1"/>
    </row>
    <row r="9072" spans="13:13" x14ac:dyDescent="0.25">
      <c r="M9072" s="1"/>
    </row>
    <row r="9073" spans="13:13" x14ac:dyDescent="0.25">
      <c r="M9073" s="1"/>
    </row>
    <row r="9074" spans="13:13" x14ac:dyDescent="0.25">
      <c r="M9074" s="1"/>
    </row>
    <row r="9075" spans="13:13" x14ac:dyDescent="0.25">
      <c r="M9075" s="1"/>
    </row>
    <row r="9076" spans="13:13" x14ac:dyDescent="0.25">
      <c r="M9076" s="1"/>
    </row>
    <row r="9077" spans="13:13" x14ac:dyDescent="0.25">
      <c r="M9077" s="1"/>
    </row>
    <row r="9078" spans="13:13" x14ac:dyDescent="0.25">
      <c r="M9078" s="1"/>
    </row>
    <row r="9079" spans="13:13" x14ac:dyDescent="0.25">
      <c r="M9079" s="1"/>
    </row>
    <row r="9080" spans="13:13" x14ac:dyDescent="0.25">
      <c r="M9080" s="1"/>
    </row>
    <row r="9081" spans="13:13" x14ac:dyDescent="0.25">
      <c r="M9081" s="1"/>
    </row>
    <row r="9082" spans="13:13" x14ac:dyDescent="0.25">
      <c r="M9082" s="1"/>
    </row>
    <row r="9083" spans="13:13" x14ac:dyDescent="0.25">
      <c r="M9083" s="1"/>
    </row>
    <row r="9084" spans="13:13" x14ac:dyDescent="0.25">
      <c r="M9084" s="1"/>
    </row>
    <row r="9085" spans="13:13" x14ac:dyDescent="0.25">
      <c r="M9085" s="1"/>
    </row>
    <row r="9086" spans="13:13" x14ac:dyDescent="0.25">
      <c r="M9086" s="1"/>
    </row>
    <row r="9087" spans="13:13" x14ac:dyDescent="0.25">
      <c r="M9087" s="1"/>
    </row>
    <row r="9088" spans="13:13" x14ac:dyDescent="0.25">
      <c r="M9088" s="1"/>
    </row>
    <row r="9089" spans="13:13" x14ac:dyDescent="0.25">
      <c r="M9089" s="1"/>
    </row>
    <row r="9090" spans="13:13" x14ac:dyDescent="0.25">
      <c r="M9090" s="1"/>
    </row>
    <row r="9091" spans="13:13" x14ac:dyDescent="0.25">
      <c r="M9091" s="1"/>
    </row>
    <row r="9092" spans="13:13" x14ac:dyDescent="0.25">
      <c r="M9092" s="1"/>
    </row>
    <row r="9093" spans="13:13" x14ac:dyDescent="0.25">
      <c r="M9093" s="1"/>
    </row>
    <row r="9094" spans="13:13" x14ac:dyDescent="0.25">
      <c r="M9094" s="1"/>
    </row>
    <row r="9095" spans="13:13" x14ac:dyDescent="0.25">
      <c r="M9095" s="1"/>
    </row>
    <row r="9096" spans="13:13" x14ac:dyDescent="0.25">
      <c r="M9096" s="1"/>
    </row>
    <row r="9097" spans="13:13" x14ac:dyDescent="0.25">
      <c r="M9097" s="1"/>
    </row>
    <row r="9098" spans="13:13" x14ac:dyDescent="0.25">
      <c r="M9098" s="1"/>
    </row>
    <row r="9099" spans="13:13" x14ac:dyDescent="0.25">
      <c r="M9099" s="1"/>
    </row>
    <row r="9100" spans="13:13" x14ac:dyDescent="0.25">
      <c r="M9100" s="1"/>
    </row>
    <row r="9101" spans="13:13" x14ac:dyDescent="0.25">
      <c r="M9101" s="1"/>
    </row>
    <row r="9102" spans="13:13" x14ac:dyDescent="0.25">
      <c r="M9102" s="1"/>
    </row>
    <row r="9103" spans="13:13" x14ac:dyDescent="0.25">
      <c r="M9103" s="1"/>
    </row>
    <row r="9104" spans="13:13" x14ac:dyDescent="0.25">
      <c r="M9104" s="1"/>
    </row>
    <row r="9105" spans="13:13" x14ac:dyDescent="0.25">
      <c r="M9105" s="1"/>
    </row>
    <row r="9106" spans="13:13" x14ac:dyDescent="0.25">
      <c r="M9106" s="1"/>
    </row>
    <row r="9107" spans="13:13" x14ac:dyDescent="0.25">
      <c r="M9107" s="1"/>
    </row>
    <row r="9108" spans="13:13" x14ac:dyDescent="0.25">
      <c r="M9108" s="1"/>
    </row>
    <row r="9109" spans="13:13" x14ac:dyDescent="0.25">
      <c r="M9109" s="1"/>
    </row>
    <row r="9110" spans="13:13" x14ac:dyDescent="0.25">
      <c r="M9110" s="1"/>
    </row>
    <row r="9111" spans="13:13" x14ac:dyDescent="0.25">
      <c r="M9111" s="1"/>
    </row>
    <row r="9112" spans="13:13" x14ac:dyDescent="0.25">
      <c r="M9112" s="1"/>
    </row>
    <row r="9113" spans="13:13" x14ac:dyDescent="0.25">
      <c r="M9113" s="1"/>
    </row>
    <row r="9114" spans="13:13" x14ac:dyDescent="0.25">
      <c r="M9114" s="1"/>
    </row>
    <row r="9115" spans="13:13" x14ac:dyDescent="0.25">
      <c r="M9115" s="1"/>
    </row>
    <row r="9116" spans="13:13" x14ac:dyDescent="0.25">
      <c r="M9116" s="1"/>
    </row>
    <row r="9117" spans="13:13" x14ac:dyDescent="0.25">
      <c r="M9117" s="1"/>
    </row>
    <row r="9118" spans="13:13" x14ac:dyDescent="0.25">
      <c r="M9118" s="1"/>
    </row>
    <row r="9119" spans="13:13" x14ac:dyDescent="0.25">
      <c r="M9119" s="1"/>
    </row>
    <row r="9120" spans="13:13" x14ac:dyDescent="0.25">
      <c r="M9120" s="1"/>
    </row>
    <row r="9121" spans="13:13" x14ac:dyDescent="0.25">
      <c r="M9121" s="1"/>
    </row>
    <row r="9122" spans="13:13" x14ac:dyDescent="0.25">
      <c r="M9122" s="1"/>
    </row>
    <row r="9123" spans="13:13" x14ac:dyDescent="0.25">
      <c r="M9123" s="1"/>
    </row>
    <row r="9124" spans="13:13" x14ac:dyDescent="0.25">
      <c r="M9124" s="1"/>
    </row>
    <row r="9125" spans="13:13" x14ac:dyDescent="0.25">
      <c r="M9125" s="1"/>
    </row>
    <row r="9126" spans="13:13" x14ac:dyDescent="0.25">
      <c r="M9126" s="1"/>
    </row>
    <row r="9127" spans="13:13" x14ac:dyDescent="0.25">
      <c r="M9127" s="1"/>
    </row>
    <row r="9128" spans="13:13" x14ac:dyDescent="0.25">
      <c r="M9128" s="1"/>
    </row>
    <row r="9129" spans="13:13" x14ac:dyDescent="0.25">
      <c r="M9129" s="1"/>
    </row>
    <row r="9130" spans="13:13" x14ac:dyDescent="0.25">
      <c r="M9130" s="1"/>
    </row>
    <row r="9131" spans="13:13" x14ac:dyDescent="0.25">
      <c r="M9131" s="1"/>
    </row>
    <row r="9132" spans="13:13" x14ac:dyDescent="0.25">
      <c r="M9132" s="1"/>
    </row>
    <row r="9133" spans="13:13" x14ac:dyDescent="0.25">
      <c r="M9133" s="1"/>
    </row>
    <row r="9134" spans="13:13" x14ac:dyDescent="0.25">
      <c r="M9134" s="1"/>
    </row>
    <row r="9135" spans="13:13" x14ac:dyDescent="0.25">
      <c r="M9135" s="1"/>
    </row>
    <row r="9136" spans="13:13" x14ac:dyDescent="0.25">
      <c r="M9136" s="1"/>
    </row>
    <row r="9137" spans="13:13" x14ac:dyDescent="0.25">
      <c r="M9137" s="1"/>
    </row>
    <row r="9138" spans="13:13" x14ac:dyDescent="0.25">
      <c r="M9138" s="1"/>
    </row>
    <row r="9139" spans="13:13" x14ac:dyDescent="0.25">
      <c r="M9139" s="1"/>
    </row>
    <row r="9140" spans="13:13" x14ac:dyDescent="0.25">
      <c r="M9140" s="1"/>
    </row>
    <row r="9141" spans="13:13" x14ac:dyDescent="0.25">
      <c r="M9141" s="1"/>
    </row>
    <row r="9142" spans="13:13" x14ac:dyDescent="0.25">
      <c r="M9142" s="1"/>
    </row>
    <row r="9143" spans="13:13" x14ac:dyDescent="0.25">
      <c r="M9143" s="1"/>
    </row>
    <row r="9144" spans="13:13" x14ac:dyDescent="0.25">
      <c r="M9144" s="1"/>
    </row>
    <row r="9145" spans="13:13" x14ac:dyDescent="0.25">
      <c r="M9145" s="1"/>
    </row>
    <row r="9146" spans="13:13" x14ac:dyDescent="0.25">
      <c r="M9146" s="1"/>
    </row>
    <row r="9147" spans="13:13" x14ac:dyDescent="0.25">
      <c r="M9147" s="1"/>
    </row>
    <row r="9148" spans="13:13" x14ac:dyDescent="0.25">
      <c r="M9148" s="1"/>
    </row>
    <row r="9149" spans="13:13" x14ac:dyDescent="0.25">
      <c r="M9149" s="1"/>
    </row>
    <row r="9150" spans="13:13" x14ac:dyDescent="0.25">
      <c r="M9150" s="1"/>
    </row>
    <row r="9151" spans="13:13" x14ac:dyDescent="0.25">
      <c r="M9151" s="1"/>
    </row>
    <row r="9152" spans="13:13" x14ac:dyDescent="0.25">
      <c r="M9152" s="1"/>
    </row>
    <row r="9153" spans="13:13" x14ac:dyDescent="0.25">
      <c r="M9153" s="1"/>
    </row>
    <row r="9154" spans="13:13" x14ac:dyDescent="0.25">
      <c r="M9154" s="1"/>
    </row>
    <row r="9155" spans="13:13" x14ac:dyDescent="0.25">
      <c r="M9155" s="1"/>
    </row>
    <row r="9156" spans="13:13" x14ac:dyDescent="0.25">
      <c r="M9156" s="1"/>
    </row>
    <row r="9157" spans="13:13" x14ac:dyDescent="0.25">
      <c r="M9157" s="1"/>
    </row>
    <row r="9158" spans="13:13" x14ac:dyDescent="0.25">
      <c r="M9158" s="1"/>
    </row>
    <row r="9159" spans="13:13" x14ac:dyDescent="0.25">
      <c r="M9159" s="1"/>
    </row>
    <row r="9160" spans="13:13" x14ac:dyDescent="0.25">
      <c r="M9160" s="1"/>
    </row>
    <row r="9161" spans="13:13" x14ac:dyDescent="0.25">
      <c r="M9161" s="1"/>
    </row>
    <row r="9162" spans="13:13" x14ac:dyDescent="0.25">
      <c r="M9162" s="1"/>
    </row>
    <row r="9163" spans="13:13" x14ac:dyDescent="0.25">
      <c r="M9163" s="1"/>
    </row>
    <row r="9164" spans="13:13" x14ac:dyDescent="0.25">
      <c r="M9164" s="1"/>
    </row>
    <row r="9165" spans="13:13" x14ac:dyDescent="0.25">
      <c r="M9165" s="1"/>
    </row>
    <row r="9166" spans="13:13" x14ac:dyDescent="0.25">
      <c r="M9166" s="1"/>
    </row>
    <row r="9167" spans="13:13" x14ac:dyDescent="0.25">
      <c r="M9167" s="1"/>
    </row>
    <row r="9168" spans="13:13" x14ac:dyDescent="0.25">
      <c r="M9168" s="1"/>
    </row>
    <row r="9169" spans="13:13" x14ac:dyDescent="0.25">
      <c r="M9169" s="1"/>
    </row>
    <row r="9170" spans="13:13" x14ac:dyDescent="0.25">
      <c r="M9170" s="1"/>
    </row>
    <row r="9171" spans="13:13" x14ac:dyDescent="0.25">
      <c r="M9171" s="1"/>
    </row>
    <row r="9172" spans="13:13" x14ac:dyDescent="0.25">
      <c r="M9172" s="1"/>
    </row>
    <row r="9173" spans="13:13" x14ac:dyDescent="0.25">
      <c r="M9173" s="1"/>
    </row>
    <row r="9174" spans="13:13" x14ac:dyDescent="0.25">
      <c r="M9174" s="1"/>
    </row>
    <row r="9175" spans="13:13" x14ac:dyDescent="0.25">
      <c r="M9175" s="1"/>
    </row>
    <row r="9176" spans="13:13" x14ac:dyDescent="0.25">
      <c r="M9176" s="1"/>
    </row>
    <row r="9177" spans="13:13" x14ac:dyDescent="0.25">
      <c r="M9177" s="1"/>
    </row>
    <row r="9178" spans="13:13" x14ac:dyDescent="0.25">
      <c r="M9178" s="1"/>
    </row>
    <row r="9179" spans="13:13" x14ac:dyDescent="0.25">
      <c r="M9179" s="1"/>
    </row>
    <row r="9180" spans="13:13" x14ac:dyDescent="0.25">
      <c r="M9180" s="1"/>
    </row>
    <row r="9181" spans="13:13" x14ac:dyDescent="0.25">
      <c r="M9181" s="1"/>
    </row>
    <row r="9182" spans="13:13" x14ac:dyDescent="0.25">
      <c r="M9182" s="1"/>
    </row>
    <row r="9183" spans="13:13" x14ac:dyDescent="0.25">
      <c r="M9183" s="1"/>
    </row>
    <row r="9184" spans="13:13" x14ac:dyDescent="0.25">
      <c r="M9184" s="1"/>
    </row>
    <row r="9185" spans="13:13" x14ac:dyDescent="0.25">
      <c r="M9185" s="1"/>
    </row>
    <row r="9186" spans="13:13" x14ac:dyDescent="0.25">
      <c r="M9186" s="1"/>
    </row>
    <row r="9187" spans="13:13" x14ac:dyDescent="0.25">
      <c r="M9187" s="1"/>
    </row>
    <row r="9188" spans="13:13" x14ac:dyDescent="0.25">
      <c r="M9188" s="1"/>
    </row>
    <row r="9189" spans="13:13" x14ac:dyDescent="0.25">
      <c r="M9189" s="1"/>
    </row>
    <row r="9190" spans="13:13" x14ac:dyDescent="0.25">
      <c r="M9190" s="1"/>
    </row>
    <row r="9191" spans="13:13" x14ac:dyDescent="0.25">
      <c r="M9191" s="1"/>
    </row>
    <row r="9192" spans="13:13" x14ac:dyDescent="0.25">
      <c r="M9192" s="1"/>
    </row>
    <row r="9193" spans="13:13" x14ac:dyDescent="0.25">
      <c r="M9193" s="1"/>
    </row>
    <row r="9194" spans="13:13" x14ac:dyDescent="0.25">
      <c r="M9194" s="1"/>
    </row>
    <row r="9195" spans="13:13" x14ac:dyDescent="0.25">
      <c r="M9195" s="1"/>
    </row>
    <row r="9196" spans="13:13" x14ac:dyDescent="0.25">
      <c r="M9196" s="1"/>
    </row>
    <row r="9197" spans="13:13" x14ac:dyDescent="0.25">
      <c r="M9197" s="1"/>
    </row>
    <row r="9198" spans="13:13" x14ac:dyDescent="0.25">
      <c r="M9198" s="1"/>
    </row>
    <row r="9199" spans="13:13" x14ac:dyDescent="0.25">
      <c r="M9199" s="1"/>
    </row>
    <row r="9200" spans="13:13" x14ac:dyDescent="0.25">
      <c r="M9200" s="1"/>
    </row>
    <row r="9201" spans="13:13" x14ac:dyDescent="0.25">
      <c r="M9201" s="1"/>
    </row>
    <row r="9202" spans="13:13" x14ac:dyDescent="0.25">
      <c r="M9202" s="1"/>
    </row>
    <row r="9203" spans="13:13" x14ac:dyDescent="0.25">
      <c r="M9203" s="1"/>
    </row>
    <row r="9204" spans="13:13" x14ac:dyDescent="0.25">
      <c r="M9204" s="1"/>
    </row>
    <row r="9205" spans="13:13" x14ac:dyDescent="0.25">
      <c r="M9205" s="1"/>
    </row>
    <row r="9206" spans="13:13" x14ac:dyDescent="0.25">
      <c r="M9206" s="1"/>
    </row>
    <row r="9207" spans="13:13" x14ac:dyDescent="0.25">
      <c r="M9207" s="1"/>
    </row>
    <row r="9208" spans="13:13" x14ac:dyDescent="0.25">
      <c r="M9208" s="1"/>
    </row>
    <row r="9209" spans="13:13" x14ac:dyDescent="0.25">
      <c r="M9209" s="1"/>
    </row>
    <row r="9210" spans="13:13" x14ac:dyDescent="0.25">
      <c r="M9210" s="1"/>
    </row>
    <row r="9211" spans="13:13" x14ac:dyDescent="0.25">
      <c r="M9211" s="1"/>
    </row>
    <row r="9212" spans="13:13" x14ac:dyDescent="0.25">
      <c r="M9212" s="1"/>
    </row>
    <row r="9213" spans="13:13" x14ac:dyDescent="0.25">
      <c r="M9213" s="1"/>
    </row>
    <row r="9214" spans="13:13" x14ac:dyDescent="0.25">
      <c r="M9214" s="1"/>
    </row>
    <row r="9215" spans="13:13" x14ac:dyDescent="0.25">
      <c r="M9215" s="1"/>
    </row>
    <row r="9216" spans="13:13" x14ac:dyDescent="0.25">
      <c r="M9216" s="1"/>
    </row>
    <row r="9217" spans="13:13" x14ac:dyDescent="0.25">
      <c r="M9217" s="1"/>
    </row>
    <row r="9218" spans="13:13" x14ac:dyDescent="0.25">
      <c r="M9218" s="1"/>
    </row>
    <row r="9219" spans="13:13" x14ac:dyDescent="0.25">
      <c r="M9219" s="1"/>
    </row>
    <row r="9220" spans="13:13" x14ac:dyDescent="0.25">
      <c r="M9220" s="1"/>
    </row>
    <row r="9221" spans="13:13" x14ac:dyDescent="0.25">
      <c r="M9221" s="1"/>
    </row>
    <row r="9222" spans="13:13" x14ac:dyDescent="0.25">
      <c r="M9222" s="1"/>
    </row>
    <row r="9223" spans="13:13" x14ac:dyDescent="0.25">
      <c r="M9223" s="1"/>
    </row>
    <row r="9224" spans="13:13" x14ac:dyDescent="0.25">
      <c r="M9224" s="1"/>
    </row>
    <row r="9225" spans="13:13" x14ac:dyDescent="0.25">
      <c r="M9225" s="1"/>
    </row>
    <row r="9226" spans="13:13" x14ac:dyDescent="0.25">
      <c r="M9226" s="1"/>
    </row>
    <row r="9227" spans="13:13" x14ac:dyDescent="0.25">
      <c r="M9227" s="1"/>
    </row>
    <row r="9228" spans="13:13" x14ac:dyDescent="0.25">
      <c r="M9228" s="1"/>
    </row>
    <row r="9229" spans="13:13" x14ac:dyDescent="0.25">
      <c r="M9229" s="1"/>
    </row>
    <row r="9230" spans="13:13" x14ac:dyDescent="0.25">
      <c r="M9230" s="1"/>
    </row>
    <row r="9231" spans="13:13" x14ac:dyDescent="0.25">
      <c r="M9231" s="1"/>
    </row>
    <row r="9232" spans="13:13" x14ac:dyDescent="0.25">
      <c r="M9232" s="1"/>
    </row>
    <row r="9233" spans="13:13" x14ac:dyDescent="0.25">
      <c r="M9233" s="1"/>
    </row>
    <row r="9234" spans="13:13" x14ac:dyDescent="0.25">
      <c r="M9234" s="1"/>
    </row>
    <row r="9235" spans="13:13" x14ac:dyDescent="0.25">
      <c r="M9235" s="1"/>
    </row>
    <row r="9236" spans="13:13" x14ac:dyDescent="0.25">
      <c r="M9236" s="1"/>
    </row>
    <row r="9237" spans="13:13" x14ac:dyDescent="0.25">
      <c r="M9237" s="1"/>
    </row>
    <row r="9238" spans="13:13" x14ac:dyDescent="0.25">
      <c r="M9238" s="1"/>
    </row>
    <row r="9239" spans="13:13" x14ac:dyDescent="0.25">
      <c r="M9239" s="1"/>
    </row>
    <row r="9240" spans="13:13" x14ac:dyDescent="0.25">
      <c r="M9240" s="1"/>
    </row>
    <row r="9241" spans="13:13" x14ac:dyDescent="0.25">
      <c r="M9241" s="1"/>
    </row>
    <row r="9242" spans="13:13" x14ac:dyDescent="0.25">
      <c r="M9242" s="1"/>
    </row>
    <row r="9243" spans="13:13" x14ac:dyDescent="0.25">
      <c r="M9243" s="1"/>
    </row>
    <row r="9244" spans="13:13" x14ac:dyDescent="0.25">
      <c r="M9244" s="1"/>
    </row>
    <row r="9245" spans="13:13" x14ac:dyDescent="0.25">
      <c r="M9245" s="1"/>
    </row>
    <row r="9246" spans="13:13" x14ac:dyDescent="0.25">
      <c r="M9246" s="1"/>
    </row>
    <row r="9247" spans="13:13" x14ac:dyDescent="0.25">
      <c r="M9247" s="1"/>
    </row>
    <row r="9248" spans="13:13" x14ac:dyDescent="0.25">
      <c r="M9248" s="1"/>
    </row>
    <row r="9249" spans="13:13" x14ac:dyDescent="0.25">
      <c r="M9249" s="1"/>
    </row>
    <row r="9250" spans="13:13" x14ac:dyDescent="0.25">
      <c r="M9250" s="1"/>
    </row>
    <row r="9251" spans="13:13" x14ac:dyDescent="0.25">
      <c r="M9251" s="1"/>
    </row>
    <row r="9252" spans="13:13" x14ac:dyDescent="0.25">
      <c r="M9252" s="1"/>
    </row>
    <row r="9253" spans="13:13" x14ac:dyDescent="0.25">
      <c r="M9253" s="1"/>
    </row>
    <row r="9254" spans="13:13" x14ac:dyDescent="0.25">
      <c r="M9254" s="1"/>
    </row>
    <row r="9255" spans="13:13" x14ac:dyDescent="0.25">
      <c r="M9255" s="1"/>
    </row>
    <row r="9256" spans="13:13" x14ac:dyDescent="0.25">
      <c r="M9256" s="1"/>
    </row>
    <row r="9257" spans="13:13" x14ac:dyDescent="0.25">
      <c r="M9257" s="1"/>
    </row>
    <row r="9258" spans="13:13" x14ac:dyDescent="0.25">
      <c r="M9258" s="1"/>
    </row>
    <row r="9259" spans="13:13" x14ac:dyDescent="0.25">
      <c r="M9259" s="1"/>
    </row>
    <row r="9260" spans="13:13" x14ac:dyDescent="0.25">
      <c r="M9260" s="1"/>
    </row>
    <row r="9261" spans="13:13" x14ac:dyDescent="0.25">
      <c r="M9261" s="1"/>
    </row>
    <row r="9262" spans="13:13" x14ac:dyDescent="0.25">
      <c r="M9262" s="1"/>
    </row>
    <row r="9263" spans="13:13" x14ac:dyDescent="0.25">
      <c r="M9263" s="1"/>
    </row>
    <row r="9264" spans="13:13" x14ac:dyDescent="0.25">
      <c r="M9264" s="1"/>
    </row>
    <row r="9265" spans="13:13" x14ac:dyDescent="0.25">
      <c r="M9265" s="1"/>
    </row>
    <row r="9266" spans="13:13" x14ac:dyDescent="0.25">
      <c r="M9266" s="1"/>
    </row>
    <row r="9267" spans="13:13" x14ac:dyDescent="0.25">
      <c r="M9267" s="1"/>
    </row>
    <row r="9268" spans="13:13" x14ac:dyDescent="0.25">
      <c r="M9268" s="1"/>
    </row>
    <row r="9269" spans="13:13" x14ac:dyDescent="0.25">
      <c r="M9269" s="1"/>
    </row>
    <row r="9270" spans="13:13" x14ac:dyDescent="0.25">
      <c r="M9270" s="1"/>
    </row>
    <row r="9271" spans="13:13" x14ac:dyDescent="0.25">
      <c r="M9271" s="1"/>
    </row>
    <row r="9272" spans="13:13" x14ac:dyDescent="0.25">
      <c r="M9272" s="1"/>
    </row>
    <row r="9273" spans="13:13" x14ac:dyDescent="0.25">
      <c r="M9273" s="1"/>
    </row>
    <row r="9274" spans="13:13" x14ac:dyDescent="0.25">
      <c r="M9274" s="1"/>
    </row>
    <row r="9275" spans="13:13" x14ac:dyDescent="0.25">
      <c r="M9275" s="1"/>
    </row>
    <row r="9276" spans="13:13" x14ac:dyDescent="0.25">
      <c r="M9276" s="1"/>
    </row>
    <row r="9277" spans="13:13" x14ac:dyDescent="0.25">
      <c r="M9277" s="1"/>
    </row>
    <row r="9278" spans="13:13" x14ac:dyDescent="0.25">
      <c r="M9278" s="1"/>
    </row>
    <row r="9279" spans="13:13" x14ac:dyDescent="0.25">
      <c r="M9279" s="1"/>
    </row>
    <row r="9280" spans="13:13" x14ac:dyDescent="0.25">
      <c r="M9280" s="1"/>
    </row>
    <row r="9281" spans="13:13" x14ac:dyDescent="0.25">
      <c r="M9281" s="1"/>
    </row>
    <row r="9282" spans="13:13" x14ac:dyDescent="0.25">
      <c r="M9282" s="1"/>
    </row>
    <row r="9283" spans="13:13" x14ac:dyDescent="0.25">
      <c r="M9283" s="1"/>
    </row>
    <row r="9284" spans="13:13" x14ac:dyDescent="0.25">
      <c r="M9284" s="1"/>
    </row>
    <row r="9285" spans="13:13" x14ac:dyDescent="0.25">
      <c r="M9285" s="1"/>
    </row>
    <row r="9286" spans="13:13" x14ac:dyDescent="0.25">
      <c r="M9286" s="1"/>
    </row>
    <row r="9287" spans="13:13" x14ac:dyDescent="0.25">
      <c r="M9287" s="1"/>
    </row>
    <row r="9288" spans="13:13" x14ac:dyDescent="0.25">
      <c r="M9288" s="1"/>
    </row>
    <row r="9289" spans="13:13" x14ac:dyDescent="0.25">
      <c r="M9289" s="1"/>
    </row>
    <row r="9290" spans="13:13" x14ac:dyDescent="0.25">
      <c r="M9290" s="1"/>
    </row>
    <row r="9291" spans="13:13" x14ac:dyDescent="0.25">
      <c r="M9291" s="1"/>
    </row>
    <row r="9292" spans="13:13" x14ac:dyDescent="0.25">
      <c r="M9292" s="1"/>
    </row>
    <row r="9293" spans="13:13" x14ac:dyDescent="0.25">
      <c r="M9293" s="1"/>
    </row>
    <row r="9294" spans="13:13" x14ac:dyDescent="0.25">
      <c r="M9294" s="1"/>
    </row>
    <row r="9295" spans="13:13" x14ac:dyDescent="0.25">
      <c r="M9295" s="1"/>
    </row>
    <row r="9296" spans="13:13" x14ac:dyDescent="0.25">
      <c r="M9296" s="1"/>
    </row>
    <row r="9297" spans="13:13" x14ac:dyDescent="0.25">
      <c r="M9297" s="1"/>
    </row>
    <row r="9298" spans="13:13" x14ac:dyDescent="0.25">
      <c r="M9298" s="1"/>
    </row>
    <row r="9299" spans="13:13" x14ac:dyDescent="0.25">
      <c r="M9299" s="1"/>
    </row>
    <row r="9300" spans="13:13" x14ac:dyDescent="0.25">
      <c r="M9300" s="1"/>
    </row>
    <row r="9301" spans="13:13" x14ac:dyDescent="0.25">
      <c r="M9301" s="1"/>
    </row>
    <row r="9302" spans="13:13" x14ac:dyDescent="0.25">
      <c r="M9302" s="1"/>
    </row>
    <row r="9303" spans="13:13" x14ac:dyDescent="0.25">
      <c r="M9303" s="1"/>
    </row>
    <row r="9304" spans="13:13" x14ac:dyDescent="0.25">
      <c r="M9304" s="1"/>
    </row>
    <row r="9305" spans="13:13" x14ac:dyDescent="0.25">
      <c r="M9305" s="1"/>
    </row>
    <row r="9306" spans="13:13" x14ac:dyDescent="0.25">
      <c r="M9306" s="1"/>
    </row>
    <row r="9307" spans="13:13" x14ac:dyDescent="0.25">
      <c r="M9307" s="1"/>
    </row>
    <row r="9308" spans="13:13" x14ac:dyDescent="0.25">
      <c r="M9308" s="1"/>
    </row>
    <row r="9309" spans="13:13" x14ac:dyDescent="0.25">
      <c r="M9309" s="1"/>
    </row>
    <row r="9310" spans="13:13" x14ac:dyDescent="0.25">
      <c r="M9310" s="1"/>
    </row>
    <row r="9311" spans="13:13" x14ac:dyDescent="0.25">
      <c r="M9311" s="1"/>
    </row>
    <row r="9312" spans="13:13" x14ac:dyDescent="0.25">
      <c r="M9312" s="1"/>
    </row>
    <row r="9313" spans="13:13" x14ac:dyDescent="0.25">
      <c r="M9313" s="1"/>
    </row>
    <row r="9314" spans="13:13" x14ac:dyDescent="0.25">
      <c r="M9314" s="1"/>
    </row>
    <row r="9315" spans="13:13" x14ac:dyDescent="0.25">
      <c r="M9315" s="1"/>
    </row>
    <row r="9316" spans="13:13" x14ac:dyDescent="0.25">
      <c r="M9316" s="1"/>
    </row>
    <row r="9317" spans="13:13" x14ac:dyDescent="0.25">
      <c r="M9317" s="1"/>
    </row>
    <row r="9318" spans="13:13" x14ac:dyDescent="0.25">
      <c r="M9318" s="1"/>
    </row>
    <row r="9319" spans="13:13" x14ac:dyDescent="0.25">
      <c r="M9319" s="1"/>
    </row>
    <row r="9320" spans="13:13" x14ac:dyDescent="0.25">
      <c r="M9320" s="1"/>
    </row>
    <row r="9321" spans="13:13" x14ac:dyDescent="0.25">
      <c r="M9321" s="1"/>
    </row>
    <row r="9322" spans="13:13" x14ac:dyDescent="0.25">
      <c r="M9322" s="1"/>
    </row>
    <row r="9323" spans="13:13" x14ac:dyDescent="0.25">
      <c r="M9323" s="1"/>
    </row>
    <row r="9324" spans="13:13" x14ac:dyDescent="0.25">
      <c r="M9324" s="1"/>
    </row>
    <row r="9325" spans="13:13" x14ac:dyDescent="0.25">
      <c r="M9325" s="1"/>
    </row>
    <row r="9326" spans="13:13" x14ac:dyDescent="0.25">
      <c r="M9326" s="1"/>
    </row>
    <row r="9327" spans="13:13" x14ac:dyDescent="0.25">
      <c r="M9327" s="1"/>
    </row>
    <row r="9328" spans="13:13" x14ac:dyDescent="0.25">
      <c r="M9328" s="1"/>
    </row>
    <row r="9329" spans="13:13" x14ac:dyDescent="0.25">
      <c r="M9329" s="1"/>
    </row>
    <row r="9330" spans="13:13" x14ac:dyDescent="0.25">
      <c r="M9330" s="1"/>
    </row>
    <row r="9331" spans="13:13" x14ac:dyDescent="0.25">
      <c r="M9331" s="1"/>
    </row>
    <row r="9332" spans="13:13" x14ac:dyDescent="0.25">
      <c r="M9332" s="1"/>
    </row>
    <row r="9333" spans="13:13" x14ac:dyDescent="0.25">
      <c r="M9333" s="1"/>
    </row>
    <row r="9334" spans="13:13" x14ac:dyDescent="0.25">
      <c r="M9334" s="1"/>
    </row>
    <row r="9335" spans="13:13" x14ac:dyDescent="0.25">
      <c r="M9335" s="1"/>
    </row>
    <row r="9336" spans="13:13" x14ac:dyDescent="0.25">
      <c r="M9336" s="1"/>
    </row>
    <row r="9337" spans="13:13" x14ac:dyDescent="0.25">
      <c r="M9337" s="1"/>
    </row>
    <row r="9338" spans="13:13" x14ac:dyDescent="0.25">
      <c r="M9338" s="1"/>
    </row>
    <row r="9339" spans="13:13" x14ac:dyDescent="0.25">
      <c r="M9339" s="1"/>
    </row>
    <row r="9340" spans="13:13" x14ac:dyDescent="0.25">
      <c r="M9340" s="1"/>
    </row>
    <row r="9341" spans="13:13" x14ac:dyDescent="0.25">
      <c r="M9341" s="1"/>
    </row>
    <row r="9342" spans="13:13" x14ac:dyDescent="0.25">
      <c r="M9342" s="1"/>
    </row>
    <row r="9343" spans="13:13" x14ac:dyDescent="0.25">
      <c r="M9343" s="1"/>
    </row>
    <row r="9344" spans="13:13" x14ac:dyDescent="0.25">
      <c r="M9344" s="1"/>
    </row>
    <row r="9345" spans="13:13" x14ac:dyDescent="0.25">
      <c r="M9345" s="1"/>
    </row>
    <row r="9346" spans="13:13" x14ac:dyDescent="0.25">
      <c r="M9346" s="1"/>
    </row>
    <row r="9347" spans="13:13" x14ac:dyDescent="0.25">
      <c r="M9347" s="1"/>
    </row>
    <row r="9348" spans="13:13" x14ac:dyDescent="0.25">
      <c r="M9348" s="1"/>
    </row>
    <row r="9349" spans="13:13" x14ac:dyDescent="0.25">
      <c r="M9349" s="1"/>
    </row>
    <row r="9350" spans="13:13" x14ac:dyDescent="0.25">
      <c r="M9350" s="1"/>
    </row>
    <row r="9351" spans="13:13" x14ac:dyDescent="0.25">
      <c r="M9351" s="1"/>
    </row>
    <row r="9352" spans="13:13" x14ac:dyDescent="0.25">
      <c r="M9352" s="1"/>
    </row>
    <row r="9353" spans="13:13" x14ac:dyDescent="0.25">
      <c r="M9353" s="1"/>
    </row>
    <row r="9354" spans="13:13" x14ac:dyDescent="0.25">
      <c r="M9354" s="1"/>
    </row>
    <row r="9355" spans="13:13" x14ac:dyDescent="0.25">
      <c r="M9355" s="1"/>
    </row>
    <row r="9356" spans="13:13" x14ac:dyDescent="0.25">
      <c r="M9356" s="1"/>
    </row>
    <row r="9357" spans="13:13" x14ac:dyDescent="0.25">
      <c r="M9357" s="1"/>
    </row>
    <row r="9358" spans="13:13" x14ac:dyDescent="0.25">
      <c r="M9358" s="1"/>
    </row>
    <row r="9359" spans="13:13" x14ac:dyDescent="0.25">
      <c r="M9359" s="1"/>
    </row>
    <row r="9360" spans="13:13" x14ac:dyDescent="0.25">
      <c r="M9360" s="1"/>
    </row>
    <row r="9361" spans="13:13" x14ac:dyDescent="0.25">
      <c r="M9361" s="1"/>
    </row>
    <row r="9362" spans="13:13" x14ac:dyDescent="0.25">
      <c r="M9362" s="1"/>
    </row>
    <row r="9363" spans="13:13" x14ac:dyDescent="0.25">
      <c r="M9363" s="1"/>
    </row>
    <row r="9364" spans="13:13" x14ac:dyDescent="0.25">
      <c r="M9364" s="1"/>
    </row>
    <row r="9365" spans="13:13" x14ac:dyDescent="0.25">
      <c r="M9365" s="1"/>
    </row>
    <row r="9366" spans="13:13" x14ac:dyDescent="0.25">
      <c r="M9366" s="1"/>
    </row>
    <row r="9367" spans="13:13" x14ac:dyDescent="0.25">
      <c r="M9367" s="1"/>
    </row>
    <row r="9368" spans="13:13" x14ac:dyDescent="0.25">
      <c r="M9368" s="1"/>
    </row>
    <row r="9369" spans="13:13" x14ac:dyDescent="0.25">
      <c r="M9369" s="1"/>
    </row>
    <row r="9370" spans="13:13" x14ac:dyDescent="0.25">
      <c r="M9370" s="1"/>
    </row>
    <row r="9371" spans="13:13" x14ac:dyDescent="0.25">
      <c r="M9371" s="1"/>
    </row>
    <row r="9372" spans="13:13" x14ac:dyDescent="0.25">
      <c r="M9372" s="1"/>
    </row>
    <row r="9373" spans="13:13" x14ac:dyDescent="0.25">
      <c r="M9373" s="1"/>
    </row>
    <row r="9374" spans="13:13" x14ac:dyDescent="0.25">
      <c r="M9374" s="1"/>
    </row>
    <row r="9375" spans="13:13" x14ac:dyDescent="0.25">
      <c r="M9375" s="1"/>
    </row>
    <row r="9376" spans="13:13" x14ac:dyDescent="0.25">
      <c r="M9376" s="1"/>
    </row>
    <row r="9377" spans="13:13" x14ac:dyDescent="0.25">
      <c r="M9377" s="1"/>
    </row>
    <row r="9378" spans="13:13" x14ac:dyDescent="0.25">
      <c r="M9378" s="1"/>
    </row>
    <row r="9379" spans="13:13" x14ac:dyDescent="0.25">
      <c r="M9379" s="1"/>
    </row>
    <row r="9380" spans="13:13" x14ac:dyDescent="0.25">
      <c r="M9380" s="1"/>
    </row>
    <row r="9381" spans="13:13" x14ac:dyDescent="0.25">
      <c r="M9381" s="1"/>
    </row>
    <row r="9382" spans="13:13" x14ac:dyDescent="0.25">
      <c r="M9382" s="1"/>
    </row>
    <row r="9383" spans="13:13" x14ac:dyDescent="0.25">
      <c r="M9383" s="1"/>
    </row>
    <row r="9384" spans="13:13" x14ac:dyDescent="0.25">
      <c r="M9384" s="1"/>
    </row>
    <row r="9385" spans="13:13" x14ac:dyDescent="0.25">
      <c r="M9385" s="1"/>
    </row>
    <row r="9386" spans="13:13" x14ac:dyDescent="0.25">
      <c r="M9386" s="1"/>
    </row>
    <row r="9387" spans="13:13" x14ac:dyDescent="0.25">
      <c r="M9387" s="1"/>
    </row>
    <row r="9388" spans="13:13" x14ac:dyDescent="0.25">
      <c r="M9388" s="1"/>
    </row>
    <row r="9389" spans="13:13" x14ac:dyDescent="0.25">
      <c r="M9389" s="1"/>
    </row>
    <row r="9390" spans="13:13" x14ac:dyDescent="0.25">
      <c r="M9390" s="1"/>
    </row>
    <row r="9391" spans="13:13" x14ac:dyDescent="0.25">
      <c r="M9391" s="1"/>
    </row>
    <row r="9392" spans="13:13" x14ac:dyDescent="0.25">
      <c r="M9392" s="1"/>
    </row>
    <row r="9393" spans="13:13" x14ac:dyDescent="0.25">
      <c r="M9393" s="1"/>
    </row>
    <row r="9394" spans="13:13" x14ac:dyDescent="0.25">
      <c r="M9394" s="1"/>
    </row>
    <row r="9395" spans="13:13" x14ac:dyDescent="0.25">
      <c r="M9395" s="1"/>
    </row>
    <row r="9396" spans="13:13" x14ac:dyDescent="0.25">
      <c r="M9396" s="1"/>
    </row>
    <row r="9397" spans="13:13" x14ac:dyDescent="0.25">
      <c r="M9397" s="1"/>
    </row>
    <row r="9398" spans="13:13" x14ac:dyDescent="0.25">
      <c r="M9398" s="1"/>
    </row>
    <row r="9399" spans="13:13" x14ac:dyDescent="0.25">
      <c r="M9399" s="1"/>
    </row>
    <row r="9400" spans="13:13" x14ac:dyDescent="0.25">
      <c r="M9400" s="1"/>
    </row>
    <row r="9401" spans="13:13" x14ac:dyDescent="0.25">
      <c r="M9401" s="1"/>
    </row>
    <row r="9402" spans="13:13" x14ac:dyDescent="0.25">
      <c r="M9402" s="1"/>
    </row>
    <row r="9403" spans="13:13" x14ac:dyDescent="0.25">
      <c r="M9403" s="1"/>
    </row>
    <row r="9404" spans="13:13" x14ac:dyDescent="0.25">
      <c r="M9404" s="1"/>
    </row>
    <row r="9405" spans="13:13" x14ac:dyDescent="0.25">
      <c r="M9405" s="1"/>
    </row>
    <row r="9406" spans="13:13" x14ac:dyDescent="0.25">
      <c r="M9406" s="1"/>
    </row>
    <row r="9407" spans="13:13" x14ac:dyDescent="0.25">
      <c r="M9407" s="1"/>
    </row>
    <row r="9408" spans="13:13" x14ac:dyDescent="0.25">
      <c r="M9408" s="1"/>
    </row>
    <row r="9409" spans="13:13" x14ac:dyDescent="0.25">
      <c r="M9409" s="1"/>
    </row>
    <row r="9410" spans="13:13" x14ac:dyDescent="0.25">
      <c r="M9410" s="1"/>
    </row>
    <row r="9411" spans="13:13" x14ac:dyDescent="0.25">
      <c r="M9411" s="1"/>
    </row>
    <row r="9412" spans="13:13" x14ac:dyDescent="0.25">
      <c r="M9412" s="1"/>
    </row>
    <row r="9413" spans="13:13" x14ac:dyDescent="0.25">
      <c r="M9413" s="1"/>
    </row>
    <row r="9414" spans="13:13" x14ac:dyDescent="0.25">
      <c r="M9414" s="1"/>
    </row>
    <row r="9415" spans="13:13" x14ac:dyDescent="0.25">
      <c r="M9415" s="1"/>
    </row>
    <row r="9416" spans="13:13" x14ac:dyDescent="0.25">
      <c r="M9416" s="1"/>
    </row>
    <row r="9417" spans="13:13" x14ac:dyDescent="0.25">
      <c r="M9417" s="1"/>
    </row>
    <row r="9418" spans="13:13" x14ac:dyDescent="0.25">
      <c r="M9418" s="1"/>
    </row>
    <row r="9419" spans="13:13" x14ac:dyDescent="0.25">
      <c r="M9419" s="1"/>
    </row>
    <row r="9420" spans="13:13" x14ac:dyDescent="0.25">
      <c r="M9420" s="1"/>
    </row>
    <row r="9421" spans="13:13" x14ac:dyDescent="0.25">
      <c r="M9421" s="1"/>
    </row>
    <row r="9422" spans="13:13" x14ac:dyDescent="0.25">
      <c r="M9422" s="1"/>
    </row>
    <row r="9423" spans="13:13" x14ac:dyDescent="0.25">
      <c r="M9423" s="1"/>
    </row>
    <row r="9424" spans="13:13" x14ac:dyDescent="0.25">
      <c r="M9424" s="1"/>
    </row>
    <row r="9425" spans="13:13" x14ac:dyDescent="0.25">
      <c r="M9425" s="1"/>
    </row>
    <row r="9426" spans="13:13" x14ac:dyDescent="0.25">
      <c r="M9426" s="1"/>
    </row>
    <row r="9427" spans="13:13" x14ac:dyDescent="0.25">
      <c r="M9427" s="1"/>
    </row>
    <row r="9428" spans="13:13" x14ac:dyDescent="0.25">
      <c r="M9428" s="1"/>
    </row>
    <row r="9429" spans="13:13" x14ac:dyDescent="0.25">
      <c r="M9429" s="1"/>
    </row>
    <row r="9430" spans="13:13" x14ac:dyDescent="0.25">
      <c r="M9430" s="1"/>
    </row>
    <row r="9431" spans="13:13" x14ac:dyDescent="0.25">
      <c r="M9431" s="1"/>
    </row>
    <row r="9432" spans="13:13" x14ac:dyDescent="0.25">
      <c r="M9432" s="1"/>
    </row>
    <row r="9433" spans="13:13" x14ac:dyDescent="0.25">
      <c r="M9433" s="1"/>
    </row>
    <row r="9434" spans="13:13" x14ac:dyDescent="0.25">
      <c r="M9434" s="1"/>
    </row>
    <row r="9435" spans="13:13" x14ac:dyDescent="0.25">
      <c r="M9435" s="1"/>
    </row>
    <row r="9436" spans="13:13" x14ac:dyDescent="0.25">
      <c r="M9436" s="1"/>
    </row>
    <row r="9437" spans="13:13" x14ac:dyDescent="0.25">
      <c r="M9437" s="1"/>
    </row>
    <row r="9438" spans="13:13" x14ac:dyDescent="0.25">
      <c r="M9438" s="1"/>
    </row>
    <row r="9439" spans="13:13" x14ac:dyDescent="0.25">
      <c r="M9439" s="1"/>
    </row>
    <row r="9440" spans="13:13" x14ac:dyDescent="0.25">
      <c r="M9440" s="1"/>
    </row>
    <row r="9441" spans="13:13" x14ac:dyDescent="0.25">
      <c r="M9441" s="1"/>
    </row>
    <row r="9442" spans="13:13" x14ac:dyDescent="0.25">
      <c r="M9442" s="1"/>
    </row>
    <row r="9443" spans="13:13" x14ac:dyDescent="0.25">
      <c r="M9443" s="1"/>
    </row>
    <row r="9444" spans="13:13" x14ac:dyDescent="0.25">
      <c r="M9444" s="1"/>
    </row>
    <row r="9445" spans="13:13" x14ac:dyDescent="0.25">
      <c r="M9445" s="1"/>
    </row>
    <row r="9446" spans="13:13" x14ac:dyDescent="0.25">
      <c r="M9446" s="1"/>
    </row>
    <row r="9447" spans="13:13" x14ac:dyDescent="0.25">
      <c r="M9447" s="1"/>
    </row>
    <row r="9448" spans="13:13" x14ac:dyDescent="0.25">
      <c r="M9448" s="1"/>
    </row>
    <row r="9449" spans="13:13" x14ac:dyDescent="0.25">
      <c r="M9449" s="1"/>
    </row>
    <row r="9450" spans="13:13" x14ac:dyDescent="0.25">
      <c r="M9450" s="1"/>
    </row>
    <row r="9451" spans="13:13" x14ac:dyDescent="0.25">
      <c r="M9451" s="1"/>
    </row>
    <row r="9452" spans="13:13" x14ac:dyDescent="0.25">
      <c r="M9452" s="1"/>
    </row>
    <row r="9453" spans="13:13" x14ac:dyDescent="0.25">
      <c r="M9453" s="1"/>
    </row>
    <row r="9454" spans="13:13" x14ac:dyDescent="0.25">
      <c r="M9454" s="1"/>
    </row>
    <row r="9455" spans="13:13" x14ac:dyDescent="0.25">
      <c r="M9455" s="1"/>
    </row>
    <row r="9456" spans="13:13" x14ac:dyDescent="0.25">
      <c r="M9456" s="1"/>
    </row>
    <row r="9457" spans="13:13" x14ac:dyDescent="0.25">
      <c r="M9457" s="1"/>
    </row>
    <row r="9458" spans="13:13" x14ac:dyDescent="0.25">
      <c r="M9458" s="1"/>
    </row>
    <row r="9459" spans="13:13" x14ac:dyDescent="0.25">
      <c r="M9459" s="1"/>
    </row>
    <row r="9460" spans="13:13" x14ac:dyDescent="0.25">
      <c r="M9460" s="1"/>
    </row>
    <row r="9461" spans="13:13" x14ac:dyDescent="0.25">
      <c r="M9461" s="1"/>
    </row>
    <row r="9462" spans="13:13" x14ac:dyDescent="0.25">
      <c r="M9462" s="1"/>
    </row>
    <row r="9463" spans="13:13" x14ac:dyDescent="0.25">
      <c r="M9463" s="1"/>
    </row>
    <row r="9464" spans="13:13" x14ac:dyDescent="0.25">
      <c r="M9464" s="1"/>
    </row>
    <row r="9465" spans="13:13" x14ac:dyDescent="0.25">
      <c r="M9465" s="1"/>
    </row>
    <row r="9466" spans="13:13" x14ac:dyDescent="0.25">
      <c r="M9466" s="1"/>
    </row>
    <row r="9467" spans="13:13" x14ac:dyDescent="0.25">
      <c r="M9467" s="1"/>
    </row>
    <row r="9468" spans="13:13" x14ac:dyDescent="0.25">
      <c r="M9468" s="1"/>
    </row>
    <row r="9469" spans="13:13" x14ac:dyDescent="0.25">
      <c r="M9469" s="1"/>
    </row>
    <row r="9470" spans="13:13" x14ac:dyDescent="0.25">
      <c r="M9470" s="1"/>
    </row>
    <row r="9471" spans="13:13" x14ac:dyDescent="0.25">
      <c r="M9471" s="1"/>
    </row>
    <row r="9472" spans="13:13" x14ac:dyDescent="0.25">
      <c r="M9472" s="1"/>
    </row>
    <row r="9473" spans="13:13" x14ac:dyDescent="0.25">
      <c r="M9473" s="1"/>
    </row>
    <row r="9474" spans="13:13" x14ac:dyDescent="0.25">
      <c r="M9474" s="1"/>
    </row>
    <row r="9475" spans="13:13" x14ac:dyDescent="0.25">
      <c r="M9475" s="1"/>
    </row>
    <row r="9476" spans="13:13" x14ac:dyDescent="0.25">
      <c r="M9476" s="1"/>
    </row>
    <row r="9477" spans="13:13" x14ac:dyDescent="0.25">
      <c r="M9477" s="1"/>
    </row>
    <row r="9478" spans="13:13" x14ac:dyDescent="0.25">
      <c r="M9478" s="1"/>
    </row>
    <row r="9479" spans="13:13" x14ac:dyDescent="0.25">
      <c r="M9479" s="1"/>
    </row>
    <row r="9480" spans="13:13" x14ac:dyDescent="0.25">
      <c r="M9480" s="1"/>
    </row>
    <row r="9481" spans="13:13" x14ac:dyDescent="0.25">
      <c r="M9481" s="1"/>
    </row>
    <row r="9482" spans="13:13" x14ac:dyDescent="0.25">
      <c r="M9482" s="1"/>
    </row>
    <row r="9483" spans="13:13" x14ac:dyDescent="0.25">
      <c r="M9483" s="1"/>
    </row>
    <row r="9484" spans="13:13" x14ac:dyDescent="0.25">
      <c r="M9484" s="1"/>
    </row>
    <row r="9485" spans="13:13" x14ac:dyDescent="0.25">
      <c r="M9485" s="1"/>
    </row>
    <row r="9486" spans="13:13" x14ac:dyDescent="0.25">
      <c r="M9486" s="1"/>
    </row>
    <row r="9487" spans="13:13" x14ac:dyDescent="0.25">
      <c r="M9487" s="1"/>
    </row>
    <row r="9488" spans="13:13" x14ac:dyDescent="0.25">
      <c r="M9488" s="1"/>
    </row>
    <row r="9489" spans="13:13" x14ac:dyDescent="0.25">
      <c r="M9489" s="1"/>
    </row>
    <row r="9490" spans="13:13" x14ac:dyDescent="0.25">
      <c r="M9490" s="1"/>
    </row>
    <row r="9491" spans="13:13" x14ac:dyDescent="0.25">
      <c r="M9491" s="1"/>
    </row>
    <row r="9492" spans="13:13" x14ac:dyDescent="0.25">
      <c r="M9492" s="1"/>
    </row>
    <row r="9493" spans="13:13" x14ac:dyDescent="0.25">
      <c r="M9493" s="1"/>
    </row>
    <row r="9494" spans="13:13" x14ac:dyDescent="0.25">
      <c r="M9494" s="1"/>
    </row>
    <row r="9495" spans="13:13" x14ac:dyDescent="0.25">
      <c r="M9495" s="1"/>
    </row>
    <row r="9496" spans="13:13" x14ac:dyDescent="0.25">
      <c r="M9496" s="1"/>
    </row>
    <row r="9497" spans="13:13" x14ac:dyDescent="0.25">
      <c r="M9497" s="1"/>
    </row>
    <row r="9498" spans="13:13" x14ac:dyDescent="0.25">
      <c r="M9498" s="1"/>
    </row>
    <row r="9499" spans="13:13" x14ac:dyDescent="0.25">
      <c r="M9499" s="1"/>
    </row>
    <row r="9500" spans="13:13" x14ac:dyDescent="0.25">
      <c r="M9500" s="1"/>
    </row>
    <row r="9501" spans="13:13" x14ac:dyDescent="0.25">
      <c r="M9501" s="1"/>
    </row>
    <row r="9502" spans="13:13" x14ac:dyDescent="0.25">
      <c r="M9502" s="1"/>
    </row>
    <row r="9503" spans="13:13" x14ac:dyDescent="0.25">
      <c r="M9503" s="1"/>
    </row>
    <row r="9504" spans="13:13" x14ac:dyDescent="0.25">
      <c r="M9504" s="1"/>
    </row>
    <row r="9505" spans="13:13" x14ac:dyDescent="0.25">
      <c r="M9505" s="1"/>
    </row>
    <row r="9506" spans="13:13" x14ac:dyDescent="0.25">
      <c r="M9506" s="1"/>
    </row>
    <row r="9507" spans="13:13" x14ac:dyDescent="0.25">
      <c r="M9507" s="1"/>
    </row>
    <row r="9508" spans="13:13" x14ac:dyDescent="0.25">
      <c r="M9508" s="1"/>
    </row>
    <row r="9509" spans="13:13" x14ac:dyDescent="0.25">
      <c r="M9509" s="1"/>
    </row>
    <row r="9510" spans="13:13" x14ac:dyDescent="0.25">
      <c r="M9510" s="1"/>
    </row>
    <row r="9511" spans="13:13" x14ac:dyDescent="0.25">
      <c r="M9511" s="1"/>
    </row>
    <row r="9512" spans="13:13" x14ac:dyDescent="0.25">
      <c r="M9512" s="1"/>
    </row>
    <row r="9513" spans="13:13" x14ac:dyDescent="0.25">
      <c r="M9513" s="1"/>
    </row>
    <row r="9514" spans="13:13" x14ac:dyDescent="0.25">
      <c r="M9514" s="1"/>
    </row>
    <row r="9515" spans="13:13" x14ac:dyDescent="0.25">
      <c r="M9515" s="1"/>
    </row>
    <row r="9516" spans="13:13" x14ac:dyDescent="0.25">
      <c r="M9516" s="1"/>
    </row>
    <row r="9517" spans="13:13" x14ac:dyDescent="0.25">
      <c r="M9517" s="1"/>
    </row>
    <row r="9518" spans="13:13" x14ac:dyDescent="0.25">
      <c r="M9518" s="1"/>
    </row>
    <row r="9519" spans="13:13" x14ac:dyDescent="0.25">
      <c r="M9519" s="1"/>
    </row>
    <row r="9520" spans="13:13" x14ac:dyDescent="0.25">
      <c r="M9520" s="1"/>
    </row>
    <row r="9521" spans="13:13" x14ac:dyDescent="0.25">
      <c r="M9521" s="1"/>
    </row>
    <row r="9522" spans="13:13" x14ac:dyDescent="0.25">
      <c r="M9522" s="1"/>
    </row>
    <row r="9523" spans="13:13" x14ac:dyDescent="0.25">
      <c r="M9523" s="1"/>
    </row>
    <row r="9524" spans="13:13" x14ac:dyDescent="0.25">
      <c r="M9524" s="1"/>
    </row>
    <row r="9525" spans="13:13" x14ac:dyDescent="0.25">
      <c r="M9525" s="1"/>
    </row>
    <row r="9526" spans="13:13" x14ac:dyDescent="0.25">
      <c r="M9526" s="1"/>
    </row>
    <row r="9527" spans="13:13" x14ac:dyDescent="0.25">
      <c r="M9527" s="1"/>
    </row>
    <row r="9528" spans="13:13" x14ac:dyDescent="0.25">
      <c r="M9528" s="1"/>
    </row>
    <row r="9529" spans="13:13" x14ac:dyDescent="0.25">
      <c r="M9529" s="1"/>
    </row>
    <row r="9530" spans="13:13" x14ac:dyDescent="0.25">
      <c r="M9530" s="1"/>
    </row>
    <row r="9531" spans="13:13" x14ac:dyDescent="0.25">
      <c r="M9531" s="1"/>
    </row>
    <row r="9532" spans="13:13" x14ac:dyDescent="0.25">
      <c r="M9532" s="1"/>
    </row>
    <row r="9533" spans="13:13" x14ac:dyDescent="0.25">
      <c r="M9533" s="1"/>
    </row>
    <row r="9534" spans="13:13" x14ac:dyDescent="0.25">
      <c r="M9534" s="1"/>
    </row>
    <row r="9535" spans="13:13" x14ac:dyDescent="0.25">
      <c r="M9535" s="1"/>
    </row>
    <row r="9536" spans="13:13" x14ac:dyDescent="0.25">
      <c r="M9536" s="1"/>
    </row>
    <row r="9537" spans="13:13" x14ac:dyDescent="0.25">
      <c r="M9537" s="1"/>
    </row>
    <row r="9538" spans="13:13" x14ac:dyDescent="0.25">
      <c r="M9538" s="1"/>
    </row>
    <row r="9539" spans="13:13" x14ac:dyDescent="0.25">
      <c r="M9539" s="1"/>
    </row>
    <row r="9540" spans="13:13" x14ac:dyDescent="0.25">
      <c r="M9540" s="1"/>
    </row>
    <row r="9541" spans="13:13" x14ac:dyDescent="0.25">
      <c r="M9541" s="1"/>
    </row>
    <row r="9542" spans="13:13" x14ac:dyDescent="0.25">
      <c r="M9542" s="1"/>
    </row>
    <row r="9543" spans="13:13" x14ac:dyDescent="0.25">
      <c r="M9543" s="1"/>
    </row>
    <row r="9544" spans="13:13" x14ac:dyDescent="0.25">
      <c r="M9544" s="1"/>
    </row>
    <row r="9545" spans="13:13" x14ac:dyDescent="0.25">
      <c r="M9545" s="1"/>
    </row>
    <row r="9546" spans="13:13" x14ac:dyDescent="0.25">
      <c r="M9546" s="1"/>
    </row>
    <row r="9547" spans="13:13" x14ac:dyDescent="0.25">
      <c r="M9547" s="1"/>
    </row>
    <row r="9548" spans="13:13" x14ac:dyDescent="0.25">
      <c r="M9548" s="1"/>
    </row>
    <row r="9549" spans="13:13" x14ac:dyDescent="0.25">
      <c r="M9549" s="1"/>
    </row>
    <row r="9550" spans="13:13" x14ac:dyDescent="0.25">
      <c r="M9550" s="1"/>
    </row>
    <row r="9551" spans="13:13" x14ac:dyDescent="0.25">
      <c r="M9551" s="1"/>
    </row>
    <row r="9552" spans="13:13" x14ac:dyDescent="0.25">
      <c r="M9552" s="1"/>
    </row>
    <row r="9553" spans="13:13" x14ac:dyDescent="0.25">
      <c r="M9553" s="1"/>
    </row>
    <row r="9554" spans="13:13" x14ac:dyDescent="0.25">
      <c r="M9554" s="1"/>
    </row>
    <row r="9555" spans="13:13" x14ac:dyDescent="0.25">
      <c r="M9555" s="1"/>
    </row>
    <row r="9556" spans="13:13" x14ac:dyDescent="0.25">
      <c r="M9556" s="1"/>
    </row>
    <row r="9557" spans="13:13" x14ac:dyDescent="0.25">
      <c r="M9557" s="1"/>
    </row>
    <row r="9558" spans="13:13" x14ac:dyDescent="0.25">
      <c r="M9558" s="1"/>
    </row>
    <row r="9559" spans="13:13" x14ac:dyDescent="0.25">
      <c r="M9559" s="1"/>
    </row>
    <row r="9560" spans="13:13" x14ac:dyDescent="0.25">
      <c r="M9560" s="1"/>
    </row>
    <row r="9561" spans="13:13" x14ac:dyDescent="0.25">
      <c r="M9561" s="1"/>
    </row>
    <row r="9562" spans="13:13" x14ac:dyDescent="0.25">
      <c r="M9562" s="1"/>
    </row>
    <row r="9563" spans="13:13" x14ac:dyDescent="0.25">
      <c r="M9563" s="1"/>
    </row>
    <row r="9564" spans="13:13" x14ac:dyDescent="0.25">
      <c r="M9564" s="1"/>
    </row>
    <row r="9565" spans="13:13" x14ac:dyDescent="0.25">
      <c r="M9565" s="1"/>
    </row>
    <row r="9566" spans="13:13" x14ac:dyDescent="0.25">
      <c r="M9566" s="1"/>
    </row>
    <row r="9567" spans="13:13" x14ac:dyDescent="0.25">
      <c r="M9567" s="1"/>
    </row>
    <row r="9568" spans="13:13" x14ac:dyDescent="0.25">
      <c r="M9568" s="1"/>
    </row>
    <row r="9569" spans="13:13" x14ac:dyDescent="0.25">
      <c r="M9569" s="1"/>
    </row>
    <row r="9570" spans="13:13" x14ac:dyDescent="0.25">
      <c r="M9570" s="1"/>
    </row>
    <row r="9571" spans="13:13" x14ac:dyDescent="0.25">
      <c r="M9571" s="1"/>
    </row>
    <row r="9572" spans="13:13" x14ac:dyDescent="0.25">
      <c r="M9572" s="1"/>
    </row>
    <row r="9573" spans="13:13" x14ac:dyDescent="0.25">
      <c r="M9573" s="1"/>
    </row>
    <row r="9574" spans="13:13" x14ac:dyDescent="0.25">
      <c r="M9574" s="1"/>
    </row>
    <row r="9575" spans="13:13" x14ac:dyDescent="0.25">
      <c r="M9575" s="1"/>
    </row>
    <row r="9576" spans="13:13" x14ac:dyDescent="0.25">
      <c r="M9576" s="1"/>
    </row>
    <row r="9577" spans="13:13" x14ac:dyDescent="0.25">
      <c r="M9577" s="1"/>
    </row>
    <row r="9578" spans="13:13" x14ac:dyDescent="0.25">
      <c r="M9578" s="1"/>
    </row>
    <row r="9579" spans="13:13" x14ac:dyDescent="0.25">
      <c r="M9579" s="1"/>
    </row>
    <row r="9580" spans="13:13" x14ac:dyDescent="0.25">
      <c r="M9580" s="1"/>
    </row>
    <row r="9581" spans="13:13" x14ac:dyDescent="0.25">
      <c r="M9581" s="1"/>
    </row>
    <row r="9582" spans="13:13" x14ac:dyDescent="0.25">
      <c r="M9582" s="1"/>
    </row>
    <row r="9583" spans="13:13" x14ac:dyDescent="0.25">
      <c r="M9583" s="1"/>
    </row>
    <row r="9584" spans="13:13" x14ac:dyDescent="0.25">
      <c r="M9584" s="1"/>
    </row>
    <row r="9585" spans="13:13" x14ac:dyDescent="0.25">
      <c r="M9585" s="1"/>
    </row>
    <row r="9586" spans="13:13" x14ac:dyDescent="0.25">
      <c r="M9586" s="1"/>
    </row>
    <row r="9587" spans="13:13" x14ac:dyDescent="0.25">
      <c r="M9587" s="1"/>
    </row>
    <row r="9588" spans="13:13" x14ac:dyDescent="0.25">
      <c r="M9588" s="1"/>
    </row>
    <row r="9589" spans="13:13" x14ac:dyDescent="0.25">
      <c r="M9589" s="1"/>
    </row>
    <row r="9590" spans="13:13" x14ac:dyDescent="0.25">
      <c r="M9590" s="1"/>
    </row>
    <row r="9591" spans="13:13" x14ac:dyDescent="0.25">
      <c r="M9591" s="1"/>
    </row>
    <row r="9592" spans="13:13" x14ac:dyDescent="0.25">
      <c r="M9592" s="1"/>
    </row>
    <row r="9593" spans="13:13" x14ac:dyDescent="0.25">
      <c r="M9593" s="1"/>
    </row>
    <row r="9594" spans="13:13" x14ac:dyDescent="0.25">
      <c r="M9594" s="1"/>
    </row>
    <row r="9595" spans="13:13" x14ac:dyDescent="0.25">
      <c r="M9595" s="1"/>
    </row>
    <row r="9596" spans="13:13" x14ac:dyDescent="0.25">
      <c r="M9596" s="1"/>
    </row>
    <row r="9597" spans="13:13" x14ac:dyDescent="0.25">
      <c r="M9597" s="1"/>
    </row>
    <row r="9598" spans="13:13" x14ac:dyDescent="0.25">
      <c r="M9598" s="1"/>
    </row>
    <row r="9599" spans="13:13" x14ac:dyDescent="0.25">
      <c r="M9599" s="1"/>
    </row>
    <row r="9600" spans="13:13" x14ac:dyDescent="0.25">
      <c r="M9600" s="1"/>
    </row>
    <row r="9601" spans="13:13" x14ac:dyDescent="0.25">
      <c r="M9601" s="1"/>
    </row>
    <row r="9602" spans="13:13" x14ac:dyDescent="0.25">
      <c r="M9602" s="1"/>
    </row>
    <row r="9603" spans="13:13" x14ac:dyDescent="0.25">
      <c r="M9603" s="1"/>
    </row>
    <row r="9604" spans="13:13" x14ac:dyDescent="0.25">
      <c r="M9604" s="1"/>
    </row>
    <row r="9605" spans="13:13" x14ac:dyDescent="0.25">
      <c r="M9605" s="1"/>
    </row>
    <row r="9606" spans="13:13" x14ac:dyDescent="0.25">
      <c r="M9606" s="1"/>
    </row>
    <row r="9607" spans="13:13" x14ac:dyDescent="0.25">
      <c r="M9607" s="1"/>
    </row>
    <row r="9608" spans="13:13" x14ac:dyDescent="0.25">
      <c r="M9608" s="1"/>
    </row>
    <row r="9609" spans="13:13" x14ac:dyDescent="0.25">
      <c r="M9609" s="1"/>
    </row>
    <row r="9610" spans="13:13" x14ac:dyDescent="0.25">
      <c r="M9610" s="1"/>
    </row>
    <row r="9611" spans="13:13" x14ac:dyDescent="0.25">
      <c r="M9611" s="1"/>
    </row>
    <row r="9612" spans="13:13" x14ac:dyDescent="0.25">
      <c r="M9612" s="1"/>
    </row>
    <row r="9613" spans="13:13" x14ac:dyDescent="0.25">
      <c r="M9613" s="1"/>
    </row>
    <row r="9614" spans="13:13" x14ac:dyDescent="0.25">
      <c r="M9614" s="1"/>
    </row>
    <row r="9615" spans="13:13" x14ac:dyDescent="0.25">
      <c r="M9615" s="1"/>
    </row>
    <row r="9616" spans="13:13" x14ac:dyDescent="0.25">
      <c r="M9616" s="1"/>
    </row>
    <row r="9617" spans="13:13" x14ac:dyDescent="0.25">
      <c r="M9617" s="1"/>
    </row>
    <row r="9618" spans="13:13" x14ac:dyDescent="0.25">
      <c r="M9618" s="1"/>
    </row>
    <row r="9619" spans="13:13" x14ac:dyDescent="0.25">
      <c r="M9619" s="1"/>
    </row>
    <row r="9620" spans="13:13" x14ac:dyDescent="0.25">
      <c r="M9620" s="1"/>
    </row>
    <row r="9621" spans="13:13" x14ac:dyDescent="0.25">
      <c r="M9621" s="1"/>
    </row>
    <row r="9622" spans="13:13" x14ac:dyDescent="0.25">
      <c r="M9622" s="1"/>
    </row>
    <row r="9623" spans="13:13" x14ac:dyDescent="0.25">
      <c r="M9623" s="1"/>
    </row>
    <row r="9624" spans="13:13" x14ac:dyDescent="0.25">
      <c r="M9624" s="1"/>
    </row>
    <row r="9625" spans="13:13" x14ac:dyDescent="0.25">
      <c r="M9625" s="1"/>
    </row>
    <row r="9626" spans="13:13" x14ac:dyDescent="0.25">
      <c r="M9626" s="1"/>
    </row>
    <row r="9627" spans="13:13" x14ac:dyDescent="0.25">
      <c r="M9627" s="1"/>
    </row>
    <row r="9628" spans="13:13" x14ac:dyDescent="0.25">
      <c r="M9628" s="1"/>
    </row>
    <row r="9629" spans="13:13" x14ac:dyDescent="0.25">
      <c r="M9629" s="1"/>
    </row>
    <row r="9630" spans="13:13" x14ac:dyDescent="0.25">
      <c r="M9630" s="1"/>
    </row>
    <row r="9631" spans="13:13" x14ac:dyDescent="0.25">
      <c r="M9631" s="1"/>
    </row>
    <row r="9632" spans="13:13" x14ac:dyDescent="0.25">
      <c r="M9632" s="1"/>
    </row>
    <row r="9633" spans="13:13" x14ac:dyDescent="0.25">
      <c r="M9633" s="1"/>
    </row>
    <row r="9634" spans="13:13" x14ac:dyDescent="0.25">
      <c r="M9634" s="1"/>
    </row>
    <row r="9635" spans="13:13" x14ac:dyDescent="0.25">
      <c r="M9635" s="1"/>
    </row>
    <row r="9636" spans="13:13" x14ac:dyDescent="0.25">
      <c r="M9636" s="1"/>
    </row>
    <row r="9637" spans="13:13" x14ac:dyDescent="0.25">
      <c r="M9637" s="1"/>
    </row>
    <row r="9638" spans="13:13" x14ac:dyDescent="0.25">
      <c r="M9638" s="1"/>
    </row>
    <row r="9639" spans="13:13" x14ac:dyDescent="0.25">
      <c r="M9639" s="1"/>
    </row>
    <row r="9640" spans="13:13" x14ac:dyDescent="0.25">
      <c r="M9640" s="1"/>
    </row>
    <row r="9641" spans="13:13" x14ac:dyDescent="0.25">
      <c r="M9641" s="1"/>
    </row>
    <row r="9642" spans="13:13" x14ac:dyDescent="0.25">
      <c r="M9642" s="1"/>
    </row>
    <row r="9643" spans="13:13" x14ac:dyDescent="0.25">
      <c r="M9643" s="1"/>
    </row>
    <row r="9644" spans="13:13" x14ac:dyDescent="0.25">
      <c r="M9644" s="1"/>
    </row>
    <row r="9645" spans="13:13" x14ac:dyDescent="0.25">
      <c r="M9645" s="1"/>
    </row>
    <row r="9646" spans="13:13" x14ac:dyDescent="0.25">
      <c r="M9646" s="1"/>
    </row>
    <row r="9647" spans="13:13" x14ac:dyDescent="0.25">
      <c r="M9647" s="1"/>
    </row>
    <row r="9648" spans="13:13" x14ac:dyDescent="0.25">
      <c r="M9648" s="1"/>
    </row>
    <row r="9649" spans="13:13" x14ac:dyDescent="0.25">
      <c r="M9649" s="1"/>
    </row>
    <row r="9650" spans="13:13" x14ac:dyDescent="0.25">
      <c r="M9650" s="1"/>
    </row>
    <row r="9651" spans="13:13" x14ac:dyDescent="0.25">
      <c r="M9651" s="1"/>
    </row>
    <row r="9652" spans="13:13" x14ac:dyDescent="0.25">
      <c r="M9652" s="1"/>
    </row>
    <row r="9653" spans="13:13" x14ac:dyDescent="0.25">
      <c r="M9653" s="1"/>
    </row>
    <row r="9654" spans="13:13" x14ac:dyDescent="0.25">
      <c r="M9654" s="1"/>
    </row>
    <row r="9655" spans="13:13" x14ac:dyDescent="0.25">
      <c r="M9655" s="1"/>
    </row>
    <row r="9656" spans="13:13" x14ac:dyDescent="0.25">
      <c r="M9656" s="1"/>
    </row>
    <row r="9657" spans="13:13" x14ac:dyDescent="0.25">
      <c r="M9657" s="1"/>
    </row>
    <row r="9658" spans="13:13" x14ac:dyDescent="0.25">
      <c r="M9658" s="1"/>
    </row>
    <row r="9659" spans="13:13" x14ac:dyDescent="0.25">
      <c r="M9659" s="1"/>
    </row>
    <row r="9660" spans="13:13" x14ac:dyDescent="0.25">
      <c r="M9660" s="1"/>
    </row>
    <row r="9661" spans="13:13" x14ac:dyDescent="0.25">
      <c r="M9661" s="1"/>
    </row>
    <row r="9662" spans="13:13" x14ac:dyDescent="0.25">
      <c r="M9662" s="1"/>
    </row>
    <row r="9663" spans="13:13" x14ac:dyDescent="0.25">
      <c r="M9663" s="1"/>
    </row>
    <row r="9664" spans="13:13" x14ac:dyDescent="0.25">
      <c r="M9664" s="1"/>
    </row>
    <row r="9665" spans="13:13" x14ac:dyDescent="0.25">
      <c r="M9665" s="1"/>
    </row>
    <row r="9666" spans="13:13" x14ac:dyDescent="0.25">
      <c r="M9666" s="1"/>
    </row>
    <row r="9667" spans="13:13" x14ac:dyDescent="0.25">
      <c r="M9667" s="1"/>
    </row>
    <row r="9668" spans="13:13" x14ac:dyDescent="0.25">
      <c r="M9668" s="1"/>
    </row>
    <row r="9669" spans="13:13" x14ac:dyDescent="0.25">
      <c r="M9669" s="1"/>
    </row>
    <row r="9670" spans="13:13" x14ac:dyDescent="0.25">
      <c r="M9670" s="1"/>
    </row>
    <row r="9671" spans="13:13" x14ac:dyDescent="0.25">
      <c r="M9671" s="1"/>
    </row>
    <row r="9672" spans="13:13" x14ac:dyDescent="0.25">
      <c r="M9672" s="1"/>
    </row>
    <row r="9673" spans="13:13" x14ac:dyDescent="0.25">
      <c r="M9673" s="1"/>
    </row>
    <row r="9674" spans="13:13" x14ac:dyDescent="0.25">
      <c r="M9674" s="1"/>
    </row>
    <row r="9675" spans="13:13" x14ac:dyDescent="0.25">
      <c r="M9675" s="1"/>
    </row>
    <row r="9676" spans="13:13" x14ac:dyDescent="0.25">
      <c r="M9676" s="1"/>
    </row>
    <row r="9677" spans="13:13" x14ac:dyDescent="0.25">
      <c r="M9677" s="1"/>
    </row>
    <row r="9678" spans="13:13" x14ac:dyDescent="0.25">
      <c r="M9678" s="1"/>
    </row>
    <row r="9679" spans="13:13" x14ac:dyDescent="0.25">
      <c r="M9679" s="1"/>
    </row>
    <row r="9680" spans="13:13" x14ac:dyDescent="0.25">
      <c r="M9680" s="1"/>
    </row>
    <row r="9681" spans="13:13" x14ac:dyDescent="0.25">
      <c r="M9681" s="1"/>
    </row>
    <row r="9682" spans="13:13" x14ac:dyDescent="0.25">
      <c r="M9682" s="1"/>
    </row>
    <row r="9683" spans="13:13" x14ac:dyDescent="0.25">
      <c r="M9683" s="1"/>
    </row>
    <row r="9684" spans="13:13" x14ac:dyDescent="0.25">
      <c r="M9684" s="1"/>
    </row>
    <row r="9685" spans="13:13" x14ac:dyDescent="0.25">
      <c r="M9685" s="1"/>
    </row>
    <row r="9686" spans="13:13" x14ac:dyDescent="0.25">
      <c r="M9686" s="1"/>
    </row>
    <row r="9687" spans="13:13" x14ac:dyDescent="0.25">
      <c r="M9687" s="1"/>
    </row>
    <row r="9688" spans="13:13" x14ac:dyDescent="0.25">
      <c r="M9688" s="1"/>
    </row>
    <row r="9689" spans="13:13" x14ac:dyDescent="0.25">
      <c r="M9689" s="1"/>
    </row>
    <row r="9690" spans="13:13" x14ac:dyDescent="0.25">
      <c r="M9690" s="1"/>
    </row>
    <row r="9691" spans="13:13" x14ac:dyDescent="0.25">
      <c r="M9691" s="1"/>
    </row>
    <row r="9692" spans="13:13" x14ac:dyDescent="0.25">
      <c r="M9692" s="1"/>
    </row>
    <row r="9693" spans="13:13" x14ac:dyDescent="0.25">
      <c r="M9693" s="1"/>
    </row>
    <row r="9694" spans="13:13" x14ac:dyDescent="0.25">
      <c r="M9694" s="1"/>
    </row>
    <row r="9695" spans="13:13" x14ac:dyDescent="0.25">
      <c r="M9695" s="1"/>
    </row>
    <row r="9696" spans="13:13" x14ac:dyDescent="0.25">
      <c r="M9696" s="1"/>
    </row>
    <row r="9697" spans="13:13" x14ac:dyDescent="0.25">
      <c r="M9697" s="1"/>
    </row>
    <row r="9698" spans="13:13" x14ac:dyDescent="0.25">
      <c r="M9698" s="1"/>
    </row>
    <row r="9699" spans="13:13" x14ac:dyDescent="0.25">
      <c r="M9699" s="1"/>
    </row>
    <row r="9700" spans="13:13" x14ac:dyDescent="0.25">
      <c r="M9700" s="1"/>
    </row>
    <row r="9701" spans="13:13" x14ac:dyDescent="0.25">
      <c r="M9701" s="1"/>
    </row>
    <row r="9702" spans="13:13" x14ac:dyDescent="0.25">
      <c r="M9702" s="1"/>
    </row>
    <row r="9703" spans="13:13" x14ac:dyDescent="0.25">
      <c r="M9703" s="1"/>
    </row>
    <row r="9704" spans="13:13" x14ac:dyDescent="0.25">
      <c r="M9704" s="1"/>
    </row>
    <row r="9705" spans="13:13" x14ac:dyDescent="0.25">
      <c r="M9705" s="1"/>
    </row>
    <row r="9706" spans="13:13" x14ac:dyDescent="0.25">
      <c r="M9706" s="1"/>
    </row>
    <row r="9707" spans="13:13" x14ac:dyDescent="0.25">
      <c r="M9707" s="1"/>
    </row>
    <row r="9708" spans="13:13" x14ac:dyDescent="0.25">
      <c r="M9708" s="1"/>
    </row>
    <row r="9709" spans="13:13" x14ac:dyDescent="0.25">
      <c r="M9709" s="1"/>
    </row>
    <row r="9710" spans="13:13" x14ac:dyDescent="0.25">
      <c r="M9710" s="1"/>
    </row>
    <row r="9711" spans="13:13" x14ac:dyDescent="0.25">
      <c r="M9711" s="1"/>
    </row>
    <row r="9712" spans="13:13" x14ac:dyDescent="0.25">
      <c r="M9712" s="1"/>
    </row>
    <row r="9713" spans="13:13" x14ac:dyDescent="0.25">
      <c r="M9713" s="1"/>
    </row>
    <row r="9714" spans="13:13" x14ac:dyDescent="0.25">
      <c r="M9714" s="1"/>
    </row>
    <row r="9715" spans="13:13" x14ac:dyDescent="0.25">
      <c r="M9715" s="1"/>
    </row>
    <row r="9716" spans="13:13" x14ac:dyDescent="0.25">
      <c r="M9716" s="1"/>
    </row>
    <row r="9717" spans="13:13" x14ac:dyDescent="0.25">
      <c r="M9717" s="1"/>
    </row>
    <row r="9718" spans="13:13" x14ac:dyDescent="0.25">
      <c r="M9718" s="1"/>
    </row>
    <row r="9719" spans="13:13" x14ac:dyDescent="0.25">
      <c r="M9719" s="1"/>
    </row>
    <row r="9720" spans="13:13" x14ac:dyDescent="0.25">
      <c r="M9720" s="1"/>
    </row>
    <row r="9721" spans="13:13" x14ac:dyDescent="0.25">
      <c r="M9721" s="1"/>
    </row>
    <row r="9722" spans="13:13" x14ac:dyDescent="0.25">
      <c r="M9722" s="1"/>
    </row>
    <row r="9723" spans="13:13" x14ac:dyDescent="0.25">
      <c r="M9723" s="1"/>
    </row>
    <row r="9724" spans="13:13" x14ac:dyDescent="0.25">
      <c r="M9724" s="1"/>
    </row>
    <row r="9725" spans="13:13" x14ac:dyDescent="0.25">
      <c r="M9725" s="1"/>
    </row>
    <row r="9726" spans="13:13" x14ac:dyDescent="0.25">
      <c r="M9726" s="1"/>
    </row>
    <row r="9727" spans="13:13" x14ac:dyDescent="0.25">
      <c r="M9727" s="1"/>
    </row>
    <row r="9728" spans="13:13" x14ac:dyDescent="0.25">
      <c r="M9728" s="1"/>
    </row>
    <row r="9729" spans="13:13" x14ac:dyDescent="0.25">
      <c r="M9729" s="1"/>
    </row>
    <row r="9730" spans="13:13" x14ac:dyDescent="0.25">
      <c r="M9730" s="1"/>
    </row>
    <row r="9731" spans="13:13" x14ac:dyDescent="0.25">
      <c r="M9731" s="1"/>
    </row>
    <row r="9732" spans="13:13" x14ac:dyDescent="0.25">
      <c r="M9732" s="1"/>
    </row>
    <row r="9733" spans="13:13" x14ac:dyDescent="0.25">
      <c r="M9733" s="1"/>
    </row>
    <row r="9734" spans="13:13" x14ac:dyDescent="0.25">
      <c r="M9734" s="1"/>
    </row>
    <row r="9735" spans="13:13" x14ac:dyDescent="0.25">
      <c r="M9735" s="1"/>
    </row>
    <row r="9736" spans="13:13" x14ac:dyDescent="0.25">
      <c r="M9736" s="1"/>
    </row>
    <row r="9737" spans="13:13" x14ac:dyDescent="0.25">
      <c r="M9737" s="1"/>
    </row>
    <row r="9738" spans="13:13" x14ac:dyDescent="0.25">
      <c r="M9738" s="1"/>
    </row>
    <row r="9739" spans="13:13" x14ac:dyDescent="0.25">
      <c r="M9739" s="1"/>
    </row>
    <row r="9740" spans="13:13" x14ac:dyDescent="0.25">
      <c r="M9740" s="1"/>
    </row>
    <row r="9741" spans="13:13" x14ac:dyDescent="0.25">
      <c r="M9741" s="1"/>
    </row>
    <row r="9742" spans="13:13" x14ac:dyDescent="0.25">
      <c r="M9742" s="1"/>
    </row>
    <row r="9743" spans="13:13" x14ac:dyDescent="0.25">
      <c r="M9743" s="1"/>
    </row>
    <row r="9744" spans="13:13" x14ac:dyDescent="0.25">
      <c r="M9744" s="1"/>
    </row>
    <row r="9745" spans="13:13" x14ac:dyDescent="0.25">
      <c r="M9745" s="1"/>
    </row>
    <row r="9746" spans="13:13" x14ac:dyDescent="0.25">
      <c r="M9746" s="1"/>
    </row>
    <row r="9747" spans="13:13" x14ac:dyDescent="0.25">
      <c r="M9747" s="1"/>
    </row>
    <row r="9748" spans="13:13" x14ac:dyDescent="0.25">
      <c r="M9748" s="1"/>
    </row>
    <row r="9749" spans="13:13" x14ac:dyDescent="0.25">
      <c r="M9749" s="1"/>
    </row>
    <row r="9750" spans="13:13" x14ac:dyDescent="0.25">
      <c r="M9750" s="1"/>
    </row>
    <row r="9751" spans="13:13" x14ac:dyDescent="0.25">
      <c r="M9751" s="1"/>
    </row>
    <row r="9752" spans="13:13" x14ac:dyDescent="0.25">
      <c r="M9752" s="1"/>
    </row>
    <row r="9753" spans="13:13" x14ac:dyDescent="0.25">
      <c r="M9753" s="1"/>
    </row>
    <row r="9754" spans="13:13" x14ac:dyDescent="0.25">
      <c r="M9754" s="1"/>
    </row>
    <row r="9755" spans="13:13" x14ac:dyDescent="0.25">
      <c r="M9755" s="1"/>
    </row>
    <row r="9756" spans="13:13" x14ac:dyDescent="0.25">
      <c r="M9756" s="1"/>
    </row>
    <row r="9757" spans="13:13" x14ac:dyDescent="0.25">
      <c r="M9757" s="1"/>
    </row>
    <row r="9758" spans="13:13" x14ac:dyDescent="0.25">
      <c r="M9758" s="1"/>
    </row>
    <row r="9759" spans="13:13" x14ac:dyDescent="0.25">
      <c r="M9759" s="1"/>
    </row>
    <row r="9760" spans="13:13" x14ac:dyDescent="0.25">
      <c r="M9760" s="1"/>
    </row>
    <row r="9761" spans="13:13" x14ac:dyDescent="0.25">
      <c r="M9761" s="1"/>
    </row>
    <row r="9762" spans="13:13" x14ac:dyDescent="0.25">
      <c r="M9762" s="1"/>
    </row>
    <row r="9763" spans="13:13" x14ac:dyDescent="0.25">
      <c r="M9763" s="1"/>
    </row>
    <row r="9764" spans="13:13" x14ac:dyDescent="0.25">
      <c r="M9764" s="1"/>
    </row>
    <row r="9765" spans="13:13" x14ac:dyDescent="0.25">
      <c r="M9765" s="1"/>
    </row>
    <row r="9766" spans="13:13" x14ac:dyDescent="0.25">
      <c r="M9766" s="1"/>
    </row>
    <row r="9767" spans="13:13" x14ac:dyDescent="0.25">
      <c r="M9767" s="1"/>
    </row>
    <row r="9768" spans="13:13" x14ac:dyDescent="0.25">
      <c r="M9768" s="1"/>
    </row>
    <row r="9769" spans="13:13" x14ac:dyDescent="0.25">
      <c r="M9769" s="1"/>
    </row>
    <row r="9770" spans="13:13" x14ac:dyDescent="0.25">
      <c r="M9770" s="1"/>
    </row>
    <row r="9771" spans="13:13" x14ac:dyDescent="0.25">
      <c r="M9771" s="1"/>
    </row>
    <row r="9772" spans="13:13" x14ac:dyDescent="0.25">
      <c r="M9772" s="1"/>
    </row>
    <row r="9773" spans="13:13" x14ac:dyDescent="0.25">
      <c r="M9773" s="1"/>
    </row>
    <row r="9774" spans="13:13" x14ac:dyDescent="0.25">
      <c r="M9774" s="1"/>
    </row>
    <row r="9775" spans="13:13" x14ac:dyDescent="0.25">
      <c r="M9775" s="1"/>
    </row>
    <row r="9776" spans="13:13" x14ac:dyDescent="0.25">
      <c r="M9776" s="1"/>
    </row>
    <row r="9777" spans="13:13" x14ac:dyDescent="0.25">
      <c r="M9777" s="1"/>
    </row>
    <row r="9778" spans="13:13" x14ac:dyDescent="0.25">
      <c r="M9778" s="1"/>
    </row>
    <row r="9779" spans="13:13" x14ac:dyDescent="0.25">
      <c r="M9779" s="1"/>
    </row>
    <row r="9780" spans="13:13" x14ac:dyDescent="0.25">
      <c r="M9780" s="1"/>
    </row>
    <row r="9781" spans="13:13" x14ac:dyDescent="0.25">
      <c r="M9781" s="1"/>
    </row>
    <row r="9782" spans="13:13" x14ac:dyDescent="0.25">
      <c r="M9782" s="1"/>
    </row>
    <row r="9783" spans="13:13" x14ac:dyDescent="0.25">
      <c r="M9783" s="1"/>
    </row>
    <row r="9784" spans="13:13" x14ac:dyDescent="0.25">
      <c r="M9784" s="1"/>
    </row>
    <row r="9785" spans="13:13" x14ac:dyDescent="0.25">
      <c r="M9785" s="1"/>
    </row>
    <row r="9786" spans="13:13" x14ac:dyDescent="0.25">
      <c r="M9786" s="1"/>
    </row>
    <row r="9787" spans="13:13" x14ac:dyDescent="0.25">
      <c r="M9787" s="1"/>
    </row>
    <row r="9788" spans="13:13" x14ac:dyDescent="0.25">
      <c r="M9788" s="1"/>
    </row>
    <row r="9789" spans="13:13" x14ac:dyDescent="0.25">
      <c r="M9789" s="1"/>
    </row>
    <row r="9790" spans="13:13" x14ac:dyDescent="0.25">
      <c r="M9790" s="1"/>
    </row>
    <row r="9791" spans="13:13" x14ac:dyDescent="0.25">
      <c r="M9791" s="1"/>
    </row>
    <row r="9792" spans="13:13" x14ac:dyDescent="0.25">
      <c r="M9792" s="1"/>
    </row>
    <row r="9793" spans="13:13" x14ac:dyDescent="0.25">
      <c r="M9793" s="1"/>
    </row>
    <row r="9794" spans="13:13" x14ac:dyDescent="0.25">
      <c r="M9794" s="1"/>
    </row>
    <row r="9795" spans="13:13" x14ac:dyDescent="0.25">
      <c r="M9795" s="1"/>
    </row>
    <row r="9796" spans="13:13" x14ac:dyDescent="0.25">
      <c r="M9796" s="1"/>
    </row>
    <row r="9797" spans="13:13" x14ac:dyDescent="0.25">
      <c r="M9797" s="1"/>
    </row>
    <row r="9798" spans="13:13" x14ac:dyDescent="0.25">
      <c r="M9798" s="1"/>
    </row>
    <row r="9799" spans="13:13" x14ac:dyDescent="0.25">
      <c r="M9799" s="1"/>
    </row>
    <row r="9800" spans="13:13" x14ac:dyDescent="0.25">
      <c r="M9800" s="1"/>
    </row>
    <row r="9801" spans="13:13" x14ac:dyDescent="0.25">
      <c r="M9801" s="1"/>
    </row>
    <row r="9802" spans="13:13" x14ac:dyDescent="0.25">
      <c r="M9802" s="1"/>
    </row>
    <row r="9803" spans="13:13" x14ac:dyDescent="0.25">
      <c r="M9803" s="1"/>
    </row>
    <row r="9804" spans="13:13" x14ac:dyDescent="0.25">
      <c r="M9804" s="1"/>
    </row>
    <row r="9805" spans="13:13" x14ac:dyDescent="0.25">
      <c r="M9805" s="1"/>
    </row>
    <row r="9806" spans="13:13" x14ac:dyDescent="0.25">
      <c r="M9806" s="1"/>
    </row>
    <row r="9807" spans="13:13" x14ac:dyDescent="0.25">
      <c r="M9807" s="1"/>
    </row>
    <row r="9808" spans="13:13" x14ac:dyDescent="0.25">
      <c r="M9808" s="1"/>
    </row>
    <row r="9809" spans="13:13" x14ac:dyDescent="0.25">
      <c r="M9809" s="1"/>
    </row>
    <row r="9810" spans="13:13" x14ac:dyDescent="0.25">
      <c r="M9810" s="1"/>
    </row>
    <row r="9811" spans="13:13" x14ac:dyDescent="0.25">
      <c r="M9811" s="1"/>
    </row>
    <row r="9812" spans="13:13" x14ac:dyDescent="0.25">
      <c r="M9812" s="1"/>
    </row>
    <row r="9813" spans="13:13" x14ac:dyDescent="0.25">
      <c r="M9813" s="1"/>
    </row>
    <row r="9814" spans="13:13" x14ac:dyDescent="0.25">
      <c r="M9814" s="1"/>
    </row>
    <row r="9815" spans="13:13" x14ac:dyDescent="0.25">
      <c r="M9815" s="1"/>
    </row>
    <row r="9816" spans="13:13" x14ac:dyDescent="0.25">
      <c r="M9816" s="1"/>
    </row>
    <row r="9817" spans="13:13" x14ac:dyDescent="0.25">
      <c r="M9817" s="1"/>
    </row>
    <row r="9818" spans="13:13" x14ac:dyDescent="0.25">
      <c r="M9818" s="1"/>
    </row>
    <row r="9819" spans="13:13" x14ac:dyDescent="0.25">
      <c r="M9819" s="1"/>
    </row>
    <row r="9820" spans="13:13" x14ac:dyDescent="0.25">
      <c r="M9820" s="1"/>
    </row>
    <row r="9821" spans="13:13" x14ac:dyDescent="0.25">
      <c r="M9821" s="1"/>
    </row>
    <row r="9822" spans="13:13" x14ac:dyDescent="0.25">
      <c r="M9822" s="1"/>
    </row>
    <row r="9823" spans="13:13" x14ac:dyDescent="0.25">
      <c r="M9823" s="1"/>
    </row>
    <row r="9824" spans="13:13" x14ac:dyDescent="0.25">
      <c r="M9824" s="1"/>
    </row>
    <row r="9825" spans="13:13" x14ac:dyDescent="0.25">
      <c r="M9825" s="1"/>
    </row>
    <row r="9826" spans="13:13" x14ac:dyDescent="0.25">
      <c r="M9826" s="1"/>
    </row>
    <row r="9827" spans="13:13" x14ac:dyDescent="0.25">
      <c r="M9827" s="1"/>
    </row>
    <row r="9828" spans="13:13" x14ac:dyDescent="0.25">
      <c r="M9828" s="1"/>
    </row>
    <row r="9829" spans="13:13" x14ac:dyDescent="0.25">
      <c r="M9829" s="1"/>
    </row>
    <row r="9830" spans="13:13" x14ac:dyDescent="0.25">
      <c r="M9830" s="1"/>
    </row>
    <row r="9831" spans="13:13" x14ac:dyDescent="0.25">
      <c r="M9831" s="1"/>
    </row>
    <row r="9832" spans="13:13" x14ac:dyDescent="0.25">
      <c r="M9832" s="1"/>
    </row>
    <row r="9833" spans="13:13" x14ac:dyDescent="0.25">
      <c r="M9833" s="1"/>
    </row>
    <row r="9834" spans="13:13" x14ac:dyDescent="0.25">
      <c r="M9834" s="1"/>
    </row>
    <row r="9835" spans="13:13" x14ac:dyDescent="0.25">
      <c r="M9835" s="1"/>
    </row>
    <row r="9836" spans="13:13" x14ac:dyDescent="0.25">
      <c r="M9836" s="1"/>
    </row>
    <row r="9837" spans="13:13" x14ac:dyDescent="0.25">
      <c r="M9837" s="1"/>
    </row>
    <row r="9838" spans="13:13" x14ac:dyDescent="0.25">
      <c r="M9838" s="1"/>
    </row>
    <row r="9839" spans="13:13" x14ac:dyDescent="0.25">
      <c r="M9839" s="1"/>
    </row>
    <row r="9840" spans="13:13" x14ac:dyDescent="0.25">
      <c r="M9840" s="1"/>
    </row>
    <row r="9841" spans="13:13" x14ac:dyDescent="0.25">
      <c r="M9841" s="1"/>
    </row>
    <row r="9842" spans="13:13" x14ac:dyDescent="0.25">
      <c r="M9842" s="1"/>
    </row>
    <row r="9843" spans="13:13" x14ac:dyDescent="0.25">
      <c r="M9843" s="1"/>
    </row>
    <row r="9844" spans="13:13" x14ac:dyDescent="0.25">
      <c r="M9844" s="1"/>
    </row>
    <row r="9845" spans="13:13" x14ac:dyDescent="0.25">
      <c r="M9845" s="1"/>
    </row>
    <row r="9846" spans="13:13" x14ac:dyDescent="0.25">
      <c r="M9846" s="1"/>
    </row>
    <row r="9847" spans="13:13" x14ac:dyDescent="0.25">
      <c r="M9847" s="1"/>
    </row>
    <row r="9848" spans="13:13" x14ac:dyDescent="0.25">
      <c r="M9848" s="1"/>
    </row>
    <row r="9849" spans="13:13" x14ac:dyDescent="0.25">
      <c r="M9849" s="1"/>
    </row>
    <row r="9850" spans="13:13" x14ac:dyDescent="0.25">
      <c r="M9850" s="1"/>
    </row>
    <row r="9851" spans="13:13" x14ac:dyDescent="0.25">
      <c r="M9851" s="1"/>
    </row>
    <row r="9852" spans="13:13" x14ac:dyDescent="0.25">
      <c r="M9852" s="1"/>
    </row>
    <row r="9853" spans="13:13" x14ac:dyDescent="0.25">
      <c r="M9853" s="1"/>
    </row>
    <row r="9854" spans="13:13" x14ac:dyDescent="0.25">
      <c r="M9854" s="1"/>
    </row>
    <row r="9855" spans="13:13" x14ac:dyDescent="0.25">
      <c r="M9855" s="1"/>
    </row>
    <row r="9856" spans="13:13" x14ac:dyDescent="0.25">
      <c r="M9856" s="1"/>
    </row>
    <row r="9857" spans="13:13" x14ac:dyDescent="0.25">
      <c r="M9857" s="1"/>
    </row>
    <row r="9858" spans="13:13" x14ac:dyDescent="0.25">
      <c r="M9858" s="1"/>
    </row>
    <row r="9859" spans="13:13" x14ac:dyDescent="0.25">
      <c r="M9859" s="1"/>
    </row>
    <row r="9860" spans="13:13" x14ac:dyDescent="0.25">
      <c r="M9860" s="1"/>
    </row>
    <row r="9861" spans="13:13" x14ac:dyDescent="0.25">
      <c r="M9861" s="1"/>
    </row>
    <row r="9862" spans="13:13" x14ac:dyDescent="0.25">
      <c r="M9862" s="1"/>
    </row>
    <row r="9863" spans="13:13" x14ac:dyDescent="0.25">
      <c r="M9863" s="1"/>
    </row>
    <row r="9864" spans="13:13" x14ac:dyDescent="0.25">
      <c r="M9864" s="1"/>
    </row>
    <row r="9865" spans="13:13" x14ac:dyDescent="0.25">
      <c r="M9865" s="1"/>
    </row>
    <row r="9866" spans="13:13" x14ac:dyDescent="0.25">
      <c r="M9866" s="1"/>
    </row>
    <row r="9867" spans="13:13" x14ac:dyDescent="0.25">
      <c r="M9867" s="1"/>
    </row>
    <row r="9868" spans="13:13" x14ac:dyDescent="0.25">
      <c r="M9868" s="1"/>
    </row>
    <row r="9869" spans="13:13" x14ac:dyDescent="0.25">
      <c r="M9869" s="1"/>
    </row>
    <row r="9870" spans="13:13" x14ac:dyDescent="0.25">
      <c r="M9870" s="1"/>
    </row>
    <row r="9871" spans="13:13" x14ac:dyDescent="0.25">
      <c r="M9871" s="1"/>
    </row>
    <row r="9872" spans="13:13" x14ac:dyDescent="0.25">
      <c r="M9872" s="1"/>
    </row>
    <row r="9873" spans="13:13" x14ac:dyDescent="0.25">
      <c r="M9873" s="1"/>
    </row>
    <row r="9874" spans="13:13" x14ac:dyDescent="0.25">
      <c r="M9874" s="1"/>
    </row>
    <row r="9875" spans="13:13" x14ac:dyDescent="0.25">
      <c r="M9875" s="1"/>
    </row>
    <row r="9876" spans="13:13" x14ac:dyDescent="0.25">
      <c r="M9876" s="1"/>
    </row>
    <row r="9877" spans="13:13" x14ac:dyDescent="0.25">
      <c r="M9877" s="1"/>
    </row>
    <row r="9878" spans="13:13" x14ac:dyDescent="0.25">
      <c r="M9878" s="1"/>
    </row>
    <row r="9879" spans="13:13" x14ac:dyDescent="0.25">
      <c r="M9879" s="1"/>
    </row>
    <row r="9880" spans="13:13" x14ac:dyDescent="0.25">
      <c r="M9880" s="1"/>
    </row>
    <row r="9881" spans="13:13" x14ac:dyDescent="0.25">
      <c r="M9881" s="1"/>
    </row>
    <row r="9882" spans="13:13" x14ac:dyDescent="0.25">
      <c r="M9882" s="1"/>
    </row>
    <row r="9883" spans="13:13" x14ac:dyDescent="0.25">
      <c r="M9883" s="1"/>
    </row>
    <row r="9884" spans="13:13" x14ac:dyDescent="0.25">
      <c r="M9884" s="1"/>
    </row>
    <row r="9885" spans="13:13" x14ac:dyDescent="0.25">
      <c r="M9885" s="1"/>
    </row>
    <row r="9886" spans="13:13" x14ac:dyDescent="0.25">
      <c r="M9886" s="1"/>
    </row>
    <row r="9887" spans="13:13" x14ac:dyDescent="0.25">
      <c r="M9887" s="1"/>
    </row>
    <row r="9888" spans="13:13" x14ac:dyDescent="0.25">
      <c r="M9888" s="1"/>
    </row>
    <row r="9889" spans="13:13" x14ac:dyDescent="0.25">
      <c r="M9889" s="1"/>
    </row>
    <row r="9890" spans="13:13" x14ac:dyDescent="0.25">
      <c r="M9890" s="1"/>
    </row>
    <row r="9891" spans="13:13" x14ac:dyDescent="0.25">
      <c r="M9891" s="1"/>
    </row>
    <row r="9892" spans="13:13" x14ac:dyDescent="0.25">
      <c r="M9892" s="1"/>
    </row>
    <row r="9893" spans="13:13" x14ac:dyDescent="0.25">
      <c r="M9893" s="1"/>
    </row>
    <row r="9894" spans="13:13" x14ac:dyDescent="0.25">
      <c r="M9894" s="1"/>
    </row>
    <row r="9895" spans="13:13" x14ac:dyDescent="0.25">
      <c r="M9895" s="1"/>
    </row>
    <row r="9896" spans="13:13" x14ac:dyDescent="0.25">
      <c r="M9896" s="1"/>
    </row>
    <row r="9897" spans="13:13" x14ac:dyDescent="0.25">
      <c r="M9897" s="1"/>
    </row>
    <row r="9898" spans="13:13" x14ac:dyDescent="0.25">
      <c r="M9898" s="1"/>
    </row>
    <row r="9899" spans="13:13" x14ac:dyDescent="0.25">
      <c r="M9899" s="1"/>
    </row>
    <row r="9900" spans="13:13" x14ac:dyDescent="0.25">
      <c r="M9900" s="1"/>
    </row>
    <row r="9901" spans="13:13" x14ac:dyDescent="0.25">
      <c r="M9901" s="1"/>
    </row>
    <row r="9902" spans="13:13" x14ac:dyDescent="0.25">
      <c r="M9902" s="1"/>
    </row>
    <row r="9903" spans="13:13" x14ac:dyDescent="0.25">
      <c r="M9903" s="1"/>
    </row>
    <row r="9904" spans="13:13" x14ac:dyDescent="0.25">
      <c r="M9904" s="1"/>
    </row>
    <row r="9905" spans="13:13" x14ac:dyDescent="0.25">
      <c r="M9905" s="1"/>
    </row>
    <row r="9906" spans="13:13" x14ac:dyDescent="0.25">
      <c r="M9906" s="1"/>
    </row>
    <row r="9907" spans="13:13" x14ac:dyDescent="0.25">
      <c r="M9907" s="1"/>
    </row>
    <row r="9908" spans="13:13" x14ac:dyDescent="0.25">
      <c r="M9908" s="1"/>
    </row>
    <row r="9909" spans="13:13" x14ac:dyDescent="0.25">
      <c r="M9909" s="1"/>
    </row>
    <row r="9910" spans="13:13" x14ac:dyDescent="0.25">
      <c r="M9910" s="1"/>
    </row>
    <row r="9911" spans="13:13" x14ac:dyDescent="0.25">
      <c r="M9911" s="1"/>
    </row>
    <row r="9912" spans="13:13" x14ac:dyDescent="0.25">
      <c r="M9912" s="1"/>
    </row>
    <row r="9913" spans="13:13" x14ac:dyDescent="0.25">
      <c r="M9913" s="1"/>
    </row>
    <row r="9914" spans="13:13" x14ac:dyDescent="0.25">
      <c r="M9914" s="1"/>
    </row>
    <row r="9915" spans="13:13" x14ac:dyDescent="0.25">
      <c r="M9915" s="1"/>
    </row>
    <row r="9916" spans="13:13" x14ac:dyDescent="0.25">
      <c r="M9916" s="1"/>
    </row>
    <row r="9917" spans="13:13" x14ac:dyDescent="0.25">
      <c r="M9917" s="1"/>
    </row>
    <row r="9918" spans="13:13" x14ac:dyDescent="0.25">
      <c r="M9918" s="1"/>
    </row>
    <row r="9919" spans="13:13" x14ac:dyDescent="0.25">
      <c r="M9919" s="1"/>
    </row>
    <row r="9920" spans="13:13" x14ac:dyDescent="0.25">
      <c r="M9920" s="1"/>
    </row>
    <row r="9921" spans="13:13" x14ac:dyDescent="0.25">
      <c r="M9921" s="1"/>
    </row>
    <row r="9922" spans="13:13" x14ac:dyDescent="0.25">
      <c r="M9922" s="1"/>
    </row>
    <row r="9923" spans="13:13" x14ac:dyDescent="0.25">
      <c r="M9923" s="1"/>
    </row>
    <row r="9924" spans="13:13" x14ac:dyDescent="0.25">
      <c r="M9924" s="1"/>
    </row>
    <row r="9925" spans="13:13" x14ac:dyDescent="0.25">
      <c r="M9925" s="1"/>
    </row>
    <row r="9926" spans="13:13" x14ac:dyDescent="0.25">
      <c r="M9926" s="1"/>
    </row>
    <row r="9927" spans="13:13" x14ac:dyDescent="0.25">
      <c r="M9927" s="1"/>
    </row>
    <row r="9928" spans="13:13" x14ac:dyDescent="0.25">
      <c r="M9928" s="1"/>
    </row>
    <row r="9929" spans="13:13" x14ac:dyDescent="0.25">
      <c r="M9929" s="1"/>
    </row>
    <row r="9930" spans="13:13" x14ac:dyDescent="0.25">
      <c r="M9930" s="1"/>
    </row>
    <row r="9931" spans="13:13" x14ac:dyDescent="0.25">
      <c r="M9931" s="1"/>
    </row>
    <row r="9932" spans="13:13" x14ac:dyDescent="0.25">
      <c r="M9932" s="1"/>
    </row>
    <row r="9933" spans="13:13" x14ac:dyDescent="0.25">
      <c r="M9933" s="1"/>
    </row>
    <row r="9934" spans="13:13" x14ac:dyDescent="0.25">
      <c r="M9934" s="1"/>
    </row>
    <row r="9935" spans="13:13" x14ac:dyDescent="0.25">
      <c r="M9935" s="1"/>
    </row>
    <row r="9936" spans="13:13" x14ac:dyDescent="0.25">
      <c r="M9936" s="1"/>
    </row>
    <row r="9937" spans="13:13" x14ac:dyDescent="0.25">
      <c r="M9937" s="1"/>
    </row>
    <row r="9938" spans="13:13" x14ac:dyDescent="0.25">
      <c r="M9938" s="1"/>
    </row>
    <row r="9939" spans="13:13" x14ac:dyDescent="0.25">
      <c r="M9939" s="1"/>
    </row>
    <row r="9940" spans="13:13" x14ac:dyDescent="0.25">
      <c r="M9940" s="1"/>
    </row>
    <row r="9941" spans="13:13" x14ac:dyDescent="0.25">
      <c r="M9941" s="1"/>
    </row>
    <row r="9942" spans="13:13" x14ac:dyDescent="0.25">
      <c r="M9942" s="1"/>
    </row>
    <row r="9943" spans="13:13" x14ac:dyDescent="0.25">
      <c r="M9943" s="1"/>
    </row>
    <row r="9944" spans="13:13" x14ac:dyDescent="0.25">
      <c r="M9944" s="1"/>
    </row>
    <row r="9945" spans="13:13" x14ac:dyDescent="0.25">
      <c r="M9945" s="1"/>
    </row>
    <row r="9946" spans="13:13" x14ac:dyDescent="0.25">
      <c r="M9946" s="1"/>
    </row>
    <row r="9947" spans="13:13" x14ac:dyDescent="0.25">
      <c r="M9947" s="1"/>
    </row>
    <row r="9948" spans="13:13" x14ac:dyDescent="0.25">
      <c r="M9948" s="1"/>
    </row>
    <row r="9949" spans="13:13" x14ac:dyDescent="0.25">
      <c r="M9949" s="1"/>
    </row>
    <row r="9950" spans="13:13" x14ac:dyDescent="0.25">
      <c r="M9950" s="1"/>
    </row>
    <row r="9951" spans="13:13" x14ac:dyDescent="0.25">
      <c r="M9951" s="1"/>
    </row>
    <row r="9952" spans="13:13" x14ac:dyDescent="0.25">
      <c r="M9952" s="1"/>
    </row>
    <row r="9953" spans="13:13" x14ac:dyDescent="0.25">
      <c r="M9953" s="1"/>
    </row>
    <row r="9954" spans="13:13" x14ac:dyDescent="0.25">
      <c r="M9954" s="1"/>
    </row>
    <row r="9955" spans="13:13" x14ac:dyDescent="0.25">
      <c r="M9955" s="1"/>
    </row>
    <row r="9956" spans="13:13" x14ac:dyDescent="0.25">
      <c r="M9956" s="1"/>
    </row>
    <row r="9957" spans="13:13" x14ac:dyDescent="0.25">
      <c r="M9957" s="1"/>
    </row>
    <row r="9958" spans="13:13" x14ac:dyDescent="0.25">
      <c r="M9958" s="1"/>
    </row>
    <row r="9959" spans="13:13" x14ac:dyDescent="0.25">
      <c r="M9959" s="1"/>
    </row>
    <row r="9960" spans="13:13" x14ac:dyDescent="0.25">
      <c r="M9960" s="1"/>
    </row>
    <row r="9961" spans="13:13" x14ac:dyDescent="0.25">
      <c r="M9961" s="1"/>
    </row>
    <row r="9962" spans="13:13" x14ac:dyDescent="0.25">
      <c r="M9962" s="1"/>
    </row>
    <row r="9963" spans="13:13" x14ac:dyDescent="0.25">
      <c r="M9963" s="1"/>
    </row>
    <row r="9964" spans="13:13" x14ac:dyDescent="0.25">
      <c r="M9964" s="1"/>
    </row>
    <row r="9965" spans="13:13" x14ac:dyDescent="0.25">
      <c r="M9965" s="1"/>
    </row>
    <row r="9966" spans="13:13" x14ac:dyDescent="0.25">
      <c r="M9966" s="1"/>
    </row>
    <row r="9967" spans="13:13" x14ac:dyDescent="0.25">
      <c r="M9967" s="1"/>
    </row>
    <row r="9968" spans="13:13" x14ac:dyDescent="0.25">
      <c r="M9968" s="1"/>
    </row>
    <row r="9969" spans="13:13" x14ac:dyDescent="0.25">
      <c r="M9969" s="1"/>
    </row>
    <row r="9970" spans="13:13" x14ac:dyDescent="0.25">
      <c r="M9970" s="1"/>
    </row>
    <row r="9971" spans="13:13" x14ac:dyDescent="0.25">
      <c r="M9971" s="1"/>
    </row>
    <row r="9972" spans="13:13" x14ac:dyDescent="0.25">
      <c r="M9972" s="1"/>
    </row>
    <row r="9973" spans="13:13" x14ac:dyDescent="0.25">
      <c r="M9973" s="1"/>
    </row>
    <row r="9974" spans="13:13" x14ac:dyDescent="0.25">
      <c r="M9974" s="1"/>
    </row>
    <row r="9975" spans="13:13" x14ac:dyDescent="0.25">
      <c r="M9975" s="1"/>
    </row>
    <row r="9976" spans="13:13" x14ac:dyDescent="0.25">
      <c r="M9976" s="1"/>
    </row>
    <row r="9977" spans="13:13" x14ac:dyDescent="0.25">
      <c r="M9977" s="1"/>
    </row>
    <row r="9978" spans="13:13" x14ac:dyDescent="0.25">
      <c r="M9978" s="1"/>
    </row>
    <row r="9979" spans="13:13" x14ac:dyDescent="0.25">
      <c r="M9979" s="1"/>
    </row>
    <row r="9980" spans="13:13" x14ac:dyDescent="0.25">
      <c r="M9980" s="1"/>
    </row>
    <row r="9981" spans="13:13" x14ac:dyDescent="0.25">
      <c r="M9981" s="1"/>
    </row>
    <row r="9982" spans="13:13" x14ac:dyDescent="0.25">
      <c r="M9982" s="1"/>
    </row>
    <row r="9983" spans="13:13" x14ac:dyDescent="0.25">
      <c r="M9983" s="1"/>
    </row>
    <row r="9984" spans="13:13" x14ac:dyDescent="0.25">
      <c r="M9984" s="1"/>
    </row>
    <row r="9985" spans="13:13" x14ac:dyDescent="0.25">
      <c r="M9985" s="1"/>
    </row>
    <row r="9986" spans="13:13" x14ac:dyDescent="0.25">
      <c r="M9986" s="1"/>
    </row>
    <row r="9987" spans="13:13" x14ac:dyDescent="0.25">
      <c r="M9987" s="1"/>
    </row>
    <row r="9988" spans="13:13" x14ac:dyDescent="0.25">
      <c r="M9988" s="1"/>
    </row>
    <row r="9989" spans="13:13" x14ac:dyDescent="0.25">
      <c r="M9989" s="1"/>
    </row>
    <row r="9990" spans="13:13" x14ac:dyDescent="0.25">
      <c r="M9990" s="1"/>
    </row>
    <row r="9991" spans="13:13" x14ac:dyDescent="0.25">
      <c r="M9991" s="1"/>
    </row>
    <row r="9992" spans="13:13" x14ac:dyDescent="0.25">
      <c r="M9992" s="1"/>
    </row>
    <row r="9993" spans="13:13" x14ac:dyDescent="0.25">
      <c r="M9993" s="1"/>
    </row>
    <row r="9994" spans="13:13" x14ac:dyDescent="0.25">
      <c r="M9994" s="1"/>
    </row>
    <row r="9995" spans="13:13" x14ac:dyDescent="0.25">
      <c r="M9995" s="1"/>
    </row>
    <row r="9996" spans="13:13" x14ac:dyDescent="0.25">
      <c r="M9996" s="1"/>
    </row>
    <row r="9997" spans="13:13" x14ac:dyDescent="0.25">
      <c r="M9997" s="1"/>
    </row>
    <row r="9998" spans="13:13" x14ac:dyDescent="0.25">
      <c r="M9998" s="1"/>
    </row>
    <row r="9999" spans="13:13" x14ac:dyDescent="0.25">
      <c r="M9999" s="1"/>
    </row>
    <row r="10000" spans="13:13" x14ac:dyDescent="0.25">
      <c r="M10000" s="1"/>
    </row>
    <row r="10001" spans="13:13" x14ac:dyDescent="0.25">
      <c r="M10001" s="1"/>
    </row>
    <row r="10002" spans="13:13" x14ac:dyDescent="0.25">
      <c r="M10002" s="1"/>
    </row>
    <row r="10003" spans="13:13" x14ac:dyDescent="0.25">
      <c r="M10003" s="1"/>
    </row>
    <row r="10004" spans="13:13" x14ac:dyDescent="0.25">
      <c r="M10004" s="1"/>
    </row>
    <row r="10005" spans="13:13" x14ac:dyDescent="0.25">
      <c r="M10005" s="1"/>
    </row>
    <row r="10006" spans="13:13" x14ac:dyDescent="0.25">
      <c r="M10006" s="1"/>
    </row>
    <row r="10007" spans="13:13" x14ac:dyDescent="0.25">
      <c r="M10007" s="1"/>
    </row>
    <row r="10008" spans="13:13" x14ac:dyDescent="0.25">
      <c r="M10008" s="1"/>
    </row>
    <row r="10009" spans="13:13" x14ac:dyDescent="0.25">
      <c r="M10009" s="1"/>
    </row>
    <row r="10010" spans="13:13" x14ac:dyDescent="0.25">
      <c r="M10010" s="1"/>
    </row>
    <row r="10011" spans="13:13" x14ac:dyDescent="0.25">
      <c r="M10011" s="1"/>
    </row>
    <row r="10012" spans="13:13" x14ac:dyDescent="0.25">
      <c r="M10012" s="1"/>
    </row>
    <row r="10013" spans="13:13" x14ac:dyDescent="0.25">
      <c r="M10013" s="1"/>
    </row>
    <row r="10014" spans="13:13" x14ac:dyDescent="0.25">
      <c r="M10014" s="1"/>
    </row>
    <row r="10015" spans="13:13" x14ac:dyDescent="0.25">
      <c r="M10015" s="1"/>
    </row>
    <row r="10016" spans="13:13" x14ac:dyDescent="0.25">
      <c r="M10016" s="1"/>
    </row>
    <row r="10017" spans="13:13" x14ac:dyDescent="0.25">
      <c r="M10017" s="1"/>
    </row>
    <row r="10018" spans="13:13" x14ac:dyDescent="0.25">
      <c r="M10018" s="1"/>
    </row>
    <row r="10019" spans="13:13" x14ac:dyDescent="0.25">
      <c r="M10019" s="1"/>
    </row>
    <row r="10020" spans="13:13" x14ac:dyDescent="0.25">
      <c r="M10020" s="1"/>
    </row>
    <row r="10021" spans="13:13" x14ac:dyDescent="0.25">
      <c r="M10021" s="1"/>
    </row>
    <row r="10022" spans="13:13" x14ac:dyDescent="0.25">
      <c r="M10022" s="1"/>
    </row>
    <row r="10023" spans="13:13" x14ac:dyDescent="0.25">
      <c r="M10023" s="1"/>
    </row>
    <row r="10024" spans="13:13" x14ac:dyDescent="0.25">
      <c r="M10024" s="1"/>
    </row>
    <row r="10025" spans="13:13" x14ac:dyDescent="0.25">
      <c r="M10025" s="1"/>
    </row>
    <row r="10026" spans="13:13" x14ac:dyDescent="0.25">
      <c r="M10026" s="1"/>
    </row>
    <row r="10027" spans="13:13" x14ac:dyDescent="0.25">
      <c r="M10027" s="1"/>
    </row>
    <row r="10028" spans="13:13" x14ac:dyDescent="0.25">
      <c r="M10028" s="1"/>
    </row>
    <row r="10029" spans="13:13" x14ac:dyDescent="0.25">
      <c r="M10029" s="1"/>
    </row>
    <row r="10030" spans="13:13" x14ac:dyDescent="0.25">
      <c r="M10030" s="1"/>
    </row>
    <row r="10031" spans="13:13" x14ac:dyDescent="0.25">
      <c r="M10031" s="1"/>
    </row>
    <row r="10032" spans="13:13" x14ac:dyDescent="0.25">
      <c r="M10032" s="1"/>
    </row>
    <row r="10033" spans="13:13" x14ac:dyDescent="0.25">
      <c r="M10033" s="1"/>
    </row>
    <row r="10034" spans="13:13" x14ac:dyDescent="0.25">
      <c r="M10034" s="1"/>
    </row>
    <row r="10035" spans="13:13" x14ac:dyDescent="0.25">
      <c r="M10035" s="1"/>
    </row>
    <row r="10036" spans="13:13" x14ac:dyDescent="0.25">
      <c r="M10036" s="1"/>
    </row>
    <row r="10037" spans="13:13" x14ac:dyDescent="0.25">
      <c r="M10037" s="1"/>
    </row>
    <row r="10038" spans="13:13" x14ac:dyDescent="0.25">
      <c r="M10038" s="1"/>
    </row>
    <row r="10039" spans="13:13" x14ac:dyDescent="0.25">
      <c r="M10039" s="1"/>
    </row>
    <row r="10040" spans="13:13" x14ac:dyDescent="0.25">
      <c r="M10040" s="1"/>
    </row>
    <row r="10041" spans="13:13" x14ac:dyDescent="0.25">
      <c r="M10041" s="1"/>
    </row>
    <row r="10042" spans="13:13" x14ac:dyDescent="0.25">
      <c r="M10042" s="1"/>
    </row>
    <row r="10043" spans="13:13" x14ac:dyDescent="0.25">
      <c r="M10043" s="1"/>
    </row>
    <row r="10044" spans="13:13" x14ac:dyDescent="0.25">
      <c r="M10044" s="1"/>
    </row>
    <row r="10045" spans="13:13" x14ac:dyDescent="0.25">
      <c r="M10045" s="1"/>
    </row>
    <row r="10046" spans="13:13" x14ac:dyDescent="0.25">
      <c r="M10046" s="1"/>
    </row>
    <row r="10047" spans="13:13" x14ac:dyDescent="0.25">
      <c r="M10047" s="1"/>
    </row>
    <row r="10048" spans="13:13" x14ac:dyDescent="0.25">
      <c r="M10048" s="1"/>
    </row>
    <row r="10049" spans="13:13" x14ac:dyDescent="0.25">
      <c r="M10049" s="1"/>
    </row>
    <row r="10050" spans="13:13" x14ac:dyDescent="0.25">
      <c r="M10050" s="1"/>
    </row>
    <row r="10051" spans="13:13" x14ac:dyDescent="0.25">
      <c r="M10051" s="1"/>
    </row>
    <row r="10052" spans="13:13" x14ac:dyDescent="0.25">
      <c r="M10052" s="1"/>
    </row>
    <row r="10053" spans="13:13" x14ac:dyDescent="0.25">
      <c r="M10053" s="1"/>
    </row>
    <row r="10054" spans="13:13" x14ac:dyDescent="0.25">
      <c r="M10054" s="1"/>
    </row>
    <row r="10055" spans="13:13" x14ac:dyDescent="0.25">
      <c r="M10055" s="1"/>
    </row>
    <row r="10056" spans="13:13" x14ac:dyDescent="0.25">
      <c r="M10056" s="1"/>
    </row>
    <row r="10057" spans="13:13" x14ac:dyDescent="0.25">
      <c r="M10057" s="1"/>
    </row>
    <row r="10058" spans="13:13" x14ac:dyDescent="0.25">
      <c r="M10058" s="1"/>
    </row>
    <row r="10059" spans="13:13" x14ac:dyDescent="0.25">
      <c r="M10059" s="1"/>
    </row>
    <row r="10060" spans="13:13" x14ac:dyDescent="0.25">
      <c r="M10060" s="1"/>
    </row>
    <row r="10061" spans="13:13" x14ac:dyDescent="0.25">
      <c r="M10061" s="1"/>
    </row>
    <row r="10062" spans="13:13" x14ac:dyDescent="0.25">
      <c r="M10062" s="1"/>
    </row>
    <row r="10063" spans="13:13" x14ac:dyDescent="0.25">
      <c r="M10063" s="1"/>
    </row>
    <row r="10064" spans="13:13" x14ac:dyDescent="0.25">
      <c r="M10064" s="1"/>
    </row>
    <row r="10065" spans="13:13" x14ac:dyDescent="0.25">
      <c r="M10065" s="1"/>
    </row>
    <row r="10066" spans="13:13" x14ac:dyDescent="0.25">
      <c r="M10066" s="1"/>
    </row>
    <row r="10067" spans="13:13" x14ac:dyDescent="0.25">
      <c r="M10067" s="1"/>
    </row>
    <row r="10068" spans="13:13" x14ac:dyDescent="0.25">
      <c r="M10068" s="1"/>
    </row>
    <row r="10069" spans="13:13" x14ac:dyDescent="0.25">
      <c r="M10069" s="1"/>
    </row>
    <row r="10070" spans="13:13" x14ac:dyDescent="0.25">
      <c r="M10070" s="1"/>
    </row>
    <row r="10071" spans="13:13" x14ac:dyDescent="0.25">
      <c r="M10071" s="1"/>
    </row>
    <row r="10072" spans="13:13" x14ac:dyDescent="0.25">
      <c r="M10072" s="1"/>
    </row>
    <row r="10073" spans="13:13" x14ac:dyDescent="0.25">
      <c r="M10073" s="1"/>
    </row>
    <row r="10074" spans="13:13" x14ac:dyDescent="0.25">
      <c r="M10074" s="1"/>
    </row>
    <row r="10075" spans="13:13" x14ac:dyDescent="0.25">
      <c r="M10075" s="1"/>
    </row>
    <row r="10076" spans="13:13" x14ac:dyDescent="0.25">
      <c r="M10076" s="1"/>
    </row>
    <row r="10077" spans="13:13" x14ac:dyDescent="0.25">
      <c r="M10077" s="1"/>
    </row>
    <row r="10078" spans="13:13" x14ac:dyDescent="0.25">
      <c r="M10078" s="1"/>
    </row>
    <row r="10079" spans="13:13" x14ac:dyDescent="0.25">
      <c r="M10079" s="1"/>
    </row>
    <row r="10080" spans="13:13" x14ac:dyDescent="0.25">
      <c r="M10080" s="1"/>
    </row>
    <row r="10081" spans="13:13" x14ac:dyDescent="0.25">
      <c r="M10081" s="1"/>
    </row>
    <row r="10082" spans="13:13" x14ac:dyDescent="0.25">
      <c r="M10082" s="1"/>
    </row>
    <row r="10083" spans="13:13" x14ac:dyDescent="0.25">
      <c r="M10083" s="1"/>
    </row>
    <row r="10084" spans="13:13" x14ac:dyDescent="0.25">
      <c r="M10084" s="1"/>
    </row>
    <row r="10085" spans="13:13" x14ac:dyDescent="0.25">
      <c r="M10085" s="1"/>
    </row>
    <row r="10086" spans="13:13" x14ac:dyDescent="0.25">
      <c r="M10086" s="1"/>
    </row>
    <row r="10087" spans="13:13" x14ac:dyDescent="0.25">
      <c r="M10087" s="1"/>
    </row>
    <row r="10088" spans="13:13" x14ac:dyDescent="0.25">
      <c r="M10088" s="1"/>
    </row>
    <row r="10089" spans="13:13" x14ac:dyDescent="0.25">
      <c r="M10089" s="1"/>
    </row>
    <row r="10090" spans="13:13" x14ac:dyDescent="0.25">
      <c r="M10090" s="1"/>
    </row>
    <row r="10091" spans="13:13" x14ac:dyDescent="0.25">
      <c r="M10091" s="1"/>
    </row>
    <row r="10092" spans="13:13" x14ac:dyDescent="0.25">
      <c r="M10092" s="1"/>
    </row>
    <row r="10093" spans="13:13" x14ac:dyDescent="0.25">
      <c r="M10093" s="1"/>
    </row>
    <row r="10094" spans="13:13" x14ac:dyDescent="0.25">
      <c r="M10094" s="1"/>
    </row>
    <row r="10095" spans="13:13" x14ac:dyDescent="0.25">
      <c r="M10095" s="1"/>
    </row>
    <row r="10096" spans="13:13" x14ac:dyDescent="0.25">
      <c r="M10096" s="1"/>
    </row>
    <row r="10097" spans="13:13" x14ac:dyDescent="0.25">
      <c r="M10097" s="1"/>
    </row>
    <row r="10098" spans="13:13" x14ac:dyDescent="0.25">
      <c r="M10098" s="1"/>
    </row>
    <row r="10099" spans="13:13" x14ac:dyDescent="0.25">
      <c r="M10099" s="1"/>
    </row>
    <row r="10100" spans="13:13" x14ac:dyDescent="0.25">
      <c r="M10100" s="1"/>
    </row>
    <row r="10101" spans="13:13" x14ac:dyDescent="0.25">
      <c r="M10101" s="1"/>
    </row>
    <row r="10102" spans="13:13" x14ac:dyDescent="0.25">
      <c r="M10102" s="1"/>
    </row>
    <row r="10103" spans="13:13" x14ac:dyDescent="0.25">
      <c r="M10103" s="1"/>
    </row>
    <row r="10104" spans="13:13" x14ac:dyDescent="0.25">
      <c r="M10104" s="1"/>
    </row>
    <row r="10105" spans="13:13" x14ac:dyDescent="0.25">
      <c r="M10105" s="1"/>
    </row>
    <row r="10106" spans="13:13" x14ac:dyDescent="0.25">
      <c r="M10106" s="1"/>
    </row>
    <row r="10107" spans="13:13" x14ac:dyDescent="0.25">
      <c r="M10107" s="1"/>
    </row>
    <row r="10108" spans="13:13" x14ac:dyDescent="0.25">
      <c r="M10108" s="1"/>
    </row>
    <row r="10109" spans="13:13" x14ac:dyDescent="0.25">
      <c r="M10109" s="1"/>
    </row>
    <row r="10110" spans="13:13" x14ac:dyDescent="0.25">
      <c r="M10110" s="1"/>
    </row>
    <row r="10111" spans="13:13" x14ac:dyDescent="0.25">
      <c r="M10111" s="1"/>
    </row>
    <row r="10112" spans="13:13" x14ac:dyDescent="0.25">
      <c r="M10112" s="1"/>
    </row>
    <row r="10113" spans="13:13" x14ac:dyDescent="0.25">
      <c r="M10113" s="1"/>
    </row>
    <row r="10114" spans="13:13" x14ac:dyDescent="0.25">
      <c r="M10114" s="1"/>
    </row>
    <row r="10115" spans="13:13" x14ac:dyDescent="0.25">
      <c r="M10115" s="1"/>
    </row>
    <row r="10116" spans="13:13" x14ac:dyDescent="0.25">
      <c r="M10116" s="1"/>
    </row>
    <row r="10117" spans="13:13" x14ac:dyDescent="0.25">
      <c r="M10117" s="1"/>
    </row>
    <row r="10118" spans="13:13" x14ac:dyDescent="0.25">
      <c r="M10118" s="1"/>
    </row>
    <row r="10119" spans="13:13" x14ac:dyDescent="0.25">
      <c r="M10119" s="1"/>
    </row>
    <row r="10120" spans="13:13" x14ac:dyDescent="0.25">
      <c r="M10120" s="1"/>
    </row>
    <row r="10121" spans="13:13" x14ac:dyDescent="0.25">
      <c r="M10121" s="1"/>
    </row>
    <row r="10122" spans="13:13" x14ac:dyDescent="0.25">
      <c r="M10122" s="1"/>
    </row>
    <row r="10123" spans="13:13" x14ac:dyDescent="0.25">
      <c r="M10123" s="1"/>
    </row>
    <row r="10124" spans="13:13" x14ac:dyDescent="0.25">
      <c r="M10124" s="1"/>
    </row>
    <row r="10125" spans="13:13" x14ac:dyDescent="0.25">
      <c r="M10125" s="1"/>
    </row>
    <row r="10126" spans="13:13" x14ac:dyDescent="0.25">
      <c r="M10126" s="1"/>
    </row>
    <row r="10127" spans="13:13" x14ac:dyDescent="0.25">
      <c r="M10127" s="1"/>
    </row>
    <row r="10128" spans="13:13" x14ac:dyDescent="0.25">
      <c r="M10128" s="1"/>
    </row>
    <row r="10129" spans="13:13" x14ac:dyDescent="0.25">
      <c r="M10129" s="1"/>
    </row>
    <row r="10130" spans="13:13" x14ac:dyDescent="0.25">
      <c r="M10130" s="1"/>
    </row>
    <row r="10131" spans="13:13" x14ac:dyDescent="0.25">
      <c r="M10131" s="1"/>
    </row>
    <row r="10132" spans="13:13" x14ac:dyDescent="0.25">
      <c r="M10132" s="1"/>
    </row>
    <row r="10133" spans="13:13" x14ac:dyDescent="0.25">
      <c r="M10133" s="1"/>
    </row>
    <row r="10134" spans="13:13" x14ac:dyDescent="0.25">
      <c r="M10134" s="1"/>
    </row>
    <row r="10135" spans="13:13" x14ac:dyDescent="0.25">
      <c r="M10135" s="1"/>
    </row>
    <row r="10136" spans="13:13" x14ac:dyDescent="0.25">
      <c r="M10136" s="1"/>
    </row>
    <row r="10137" spans="13:13" x14ac:dyDescent="0.25">
      <c r="M10137" s="1"/>
    </row>
    <row r="10138" spans="13:13" x14ac:dyDescent="0.25">
      <c r="M10138" s="1"/>
    </row>
    <row r="10139" spans="13:13" x14ac:dyDescent="0.25">
      <c r="M10139" s="1"/>
    </row>
    <row r="10140" spans="13:13" x14ac:dyDescent="0.25">
      <c r="M10140" s="1"/>
    </row>
    <row r="10141" spans="13:13" x14ac:dyDescent="0.25">
      <c r="M10141" s="1"/>
    </row>
    <row r="10142" spans="13:13" x14ac:dyDescent="0.25">
      <c r="M10142" s="1"/>
    </row>
    <row r="10143" spans="13:13" x14ac:dyDescent="0.25">
      <c r="M10143" s="1"/>
    </row>
    <row r="10144" spans="13:13" x14ac:dyDescent="0.25">
      <c r="M10144" s="1"/>
    </row>
    <row r="10145" spans="13:13" x14ac:dyDescent="0.25">
      <c r="M10145" s="1"/>
    </row>
    <row r="10146" spans="13:13" x14ac:dyDescent="0.25">
      <c r="M10146" s="1"/>
    </row>
    <row r="10147" spans="13:13" x14ac:dyDescent="0.25">
      <c r="M10147" s="1"/>
    </row>
    <row r="10148" spans="13:13" x14ac:dyDescent="0.25">
      <c r="M10148" s="1"/>
    </row>
    <row r="10149" spans="13:13" x14ac:dyDescent="0.25">
      <c r="M10149" s="1"/>
    </row>
    <row r="10150" spans="13:13" x14ac:dyDescent="0.25">
      <c r="M10150" s="1"/>
    </row>
    <row r="10151" spans="13:13" x14ac:dyDescent="0.25">
      <c r="M10151" s="1"/>
    </row>
    <row r="10152" spans="13:13" x14ac:dyDescent="0.25">
      <c r="M10152" s="1"/>
    </row>
    <row r="10153" spans="13:13" x14ac:dyDescent="0.25">
      <c r="M10153" s="1"/>
    </row>
    <row r="10154" spans="13:13" x14ac:dyDescent="0.25">
      <c r="M10154" s="1"/>
    </row>
    <row r="10155" spans="13:13" x14ac:dyDescent="0.25">
      <c r="M10155" s="1"/>
    </row>
    <row r="10156" spans="13:13" x14ac:dyDescent="0.25">
      <c r="M10156" s="1"/>
    </row>
    <row r="10157" spans="13:13" x14ac:dyDescent="0.25">
      <c r="M10157" s="1"/>
    </row>
    <row r="10158" spans="13:13" x14ac:dyDescent="0.25">
      <c r="M10158" s="1"/>
    </row>
    <row r="10159" spans="13:13" x14ac:dyDescent="0.25">
      <c r="M10159" s="1"/>
    </row>
    <row r="10160" spans="13:13" x14ac:dyDescent="0.25">
      <c r="M10160" s="1"/>
    </row>
    <row r="10161" spans="13:13" x14ac:dyDescent="0.25">
      <c r="M10161" s="1"/>
    </row>
    <row r="10162" spans="13:13" x14ac:dyDescent="0.25">
      <c r="M10162" s="1"/>
    </row>
    <row r="10163" spans="13:13" x14ac:dyDescent="0.25">
      <c r="M10163" s="1"/>
    </row>
    <row r="10164" spans="13:13" x14ac:dyDescent="0.25">
      <c r="M10164" s="1"/>
    </row>
    <row r="10165" spans="13:13" x14ac:dyDescent="0.25">
      <c r="M10165" s="1"/>
    </row>
    <row r="10166" spans="13:13" x14ac:dyDescent="0.25">
      <c r="M10166" s="1"/>
    </row>
    <row r="10167" spans="13:13" x14ac:dyDescent="0.25">
      <c r="M10167" s="1"/>
    </row>
    <row r="10168" spans="13:13" x14ac:dyDescent="0.25">
      <c r="M10168" s="1"/>
    </row>
    <row r="10169" spans="13:13" x14ac:dyDescent="0.25">
      <c r="M10169" s="1"/>
    </row>
    <row r="10170" spans="13:13" x14ac:dyDescent="0.25">
      <c r="M10170" s="1"/>
    </row>
    <row r="10171" spans="13:13" x14ac:dyDescent="0.25">
      <c r="M10171" s="1"/>
    </row>
    <row r="10172" spans="13:13" x14ac:dyDescent="0.25">
      <c r="M10172" s="1"/>
    </row>
    <row r="10173" spans="13:13" x14ac:dyDescent="0.25">
      <c r="M10173" s="1"/>
    </row>
    <row r="10174" spans="13:13" x14ac:dyDescent="0.25">
      <c r="M10174" s="1"/>
    </row>
    <row r="10175" spans="13:13" x14ac:dyDescent="0.25">
      <c r="M10175" s="1"/>
    </row>
    <row r="10176" spans="13:13" x14ac:dyDescent="0.25">
      <c r="M10176" s="1"/>
    </row>
    <row r="10177" spans="13:13" x14ac:dyDescent="0.25">
      <c r="M10177" s="1"/>
    </row>
    <row r="10178" spans="13:13" x14ac:dyDescent="0.25">
      <c r="M10178" s="1"/>
    </row>
    <row r="10179" spans="13:13" x14ac:dyDescent="0.25">
      <c r="M10179" s="1"/>
    </row>
    <row r="10180" spans="13:13" x14ac:dyDescent="0.25">
      <c r="M10180" s="1"/>
    </row>
    <row r="10181" spans="13:13" x14ac:dyDescent="0.25">
      <c r="M10181" s="1"/>
    </row>
    <row r="10182" spans="13:13" x14ac:dyDescent="0.25">
      <c r="M10182" s="1"/>
    </row>
    <row r="10183" spans="13:13" x14ac:dyDescent="0.25">
      <c r="M10183" s="1"/>
    </row>
    <row r="10184" spans="13:13" x14ac:dyDescent="0.25">
      <c r="M10184" s="1"/>
    </row>
    <row r="10185" spans="13:13" x14ac:dyDescent="0.25">
      <c r="M10185" s="1"/>
    </row>
    <row r="10186" spans="13:13" x14ac:dyDescent="0.25">
      <c r="M10186" s="1"/>
    </row>
    <row r="10187" spans="13:13" x14ac:dyDescent="0.25">
      <c r="M10187" s="1"/>
    </row>
    <row r="10188" spans="13:13" x14ac:dyDescent="0.25">
      <c r="M10188" s="1"/>
    </row>
    <row r="10189" spans="13:13" x14ac:dyDescent="0.25">
      <c r="M10189" s="1"/>
    </row>
    <row r="10190" spans="13:13" x14ac:dyDescent="0.25">
      <c r="M10190" s="1"/>
    </row>
    <row r="10191" spans="13:13" x14ac:dyDescent="0.25">
      <c r="M10191" s="1"/>
    </row>
    <row r="10192" spans="13:13" x14ac:dyDescent="0.25">
      <c r="M10192" s="1"/>
    </row>
    <row r="10193" spans="13:13" x14ac:dyDescent="0.25">
      <c r="M10193" s="1"/>
    </row>
    <row r="10194" spans="13:13" x14ac:dyDescent="0.25">
      <c r="M10194" s="1"/>
    </row>
    <row r="10195" spans="13:13" x14ac:dyDescent="0.25">
      <c r="M10195" s="1"/>
    </row>
    <row r="10196" spans="13:13" x14ac:dyDescent="0.25">
      <c r="M10196" s="1"/>
    </row>
    <row r="10197" spans="13:13" x14ac:dyDescent="0.25">
      <c r="M10197" s="1"/>
    </row>
    <row r="10198" spans="13:13" x14ac:dyDescent="0.25">
      <c r="M10198" s="1"/>
    </row>
    <row r="10199" spans="13:13" x14ac:dyDescent="0.25">
      <c r="M10199" s="1"/>
    </row>
    <row r="10200" spans="13:13" x14ac:dyDescent="0.25">
      <c r="M10200" s="1"/>
    </row>
    <row r="10201" spans="13:13" x14ac:dyDescent="0.25">
      <c r="M10201" s="1"/>
    </row>
    <row r="10202" spans="13:13" x14ac:dyDescent="0.25">
      <c r="M10202" s="1"/>
    </row>
    <row r="10203" spans="13:13" x14ac:dyDescent="0.25">
      <c r="M10203" s="1"/>
    </row>
    <row r="10204" spans="13:13" x14ac:dyDescent="0.25">
      <c r="M10204" s="1"/>
    </row>
    <row r="10205" spans="13:13" x14ac:dyDescent="0.25">
      <c r="M10205" s="1"/>
    </row>
    <row r="10206" spans="13:13" x14ac:dyDescent="0.25">
      <c r="M10206" s="1"/>
    </row>
    <row r="10207" spans="13:13" x14ac:dyDescent="0.25">
      <c r="M10207" s="1"/>
    </row>
    <row r="10208" spans="13:13" x14ac:dyDescent="0.25">
      <c r="M10208" s="1"/>
    </row>
    <row r="10209" spans="13:13" x14ac:dyDescent="0.25">
      <c r="M10209" s="1"/>
    </row>
    <row r="10210" spans="13:13" x14ac:dyDescent="0.25">
      <c r="M10210" s="1"/>
    </row>
    <row r="10211" spans="13:13" x14ac:dyDescent="0.25">
      <c r="M10211" s="1"/>
    </row>
    <row r="10212" spans="13:13" x14ac:dyDescent="0.25">
      <c r="M10212" s="1"/>
    </row>
    <row r="10213" spans="13:13" x14ac:dyDescent="0.25">
      <c r="M10213" s="1"/>
    </row>
    <row r="10214" spans="13:13" x14ac:dyDescent="0.25">
      <c r="M10214" s="1"/>
    </row>
    <row r="10215" spans="13:13" x14ac:dyDescent="0.25">
      <c r="M10215" s="1"/>
    </row>
    <row r="10216" spans="13:13" x14ac:dyDescent="0.25">
      <c r="M10216" s="1"/>
    </row>
    <row r="10217" spans="13:13" x14ac:dyDescent="0.25">
      <c r="M10217" s="1"/>
    </row>
    <row r="10218" spans="13:13" x14ac:dyDescent="0.25">
      <c r="M10218" s="1"/>
    </row>
    <row r="10219" spans="13:13" x14ac:dyDescent="0.25">
      <c r="M10219" s="1"/>
    </row>
    <row r="10220" spans="13:13" x14ac:dyDescent="0.25">
      <c r="M10220" s="1"/>
    </row>
    <row r="10221" spans="13:13" x14ac:dyDescent="0.25">
      <c r="M10221" s="1"/>
    </row>
    <row r="10222" spans="13:13" x14ac:dyDescent="0.25">
      <c r="M10222" s="1"/>
    </row>
    <row r="10223" spans="13:13" x14ac:dyDescent="0.25">
      <c r="M10223" s="1"/>
    </row>
    <row r="10224" spans="13:13" x14ac:dyDescent="0.25">
      <c r="M10224" s="1"/>
    </row>
    <row r="10225" spans="13:13" x14ac:dyDescent="0.25">
      <c r="M10225" s="1"/>
    </row>
    <row r="10226" spans="13:13" x14ac:dyDescent="0.25">
      <c r="M10226" s="1"/>
    </row>
    <row r="10227" spans="13:13" x14ac:dyDescent="0.25">
      <c r="M10227" s="1"/>
    </row>
    <row r="10228" spans="13:13" x14ac:dyDescent="0.25">
      <c r="M10228" s="1"/>
    </row>
    <row r="10229" spans="13:13" x14ac:dyDescent="0.25">
      <c r="M10229" s="1"/>
    </row>
    <row r="10230" spans="13:13" x14ac:dyDescent="0.25">
      <c r="M10230" s="1"/>
    </row>
    <row r="10231" spans="13:13" x14ac:dyDescent="0.25">
      <c r="M10231" s="1"/>
    </row>
    <row r="10232" spans="13:13" x14ac:dyDescent="0.25">
      <c r="M10232" s="1"/>
    </row>
    <row r="10233" spans="13:13" x14ac:dyDescent="0.25">
      <c r="M10233" s="1"/>
    </row>
    <row r="10234" spans="13:13" x14ac:dyDescent="0.25">
      <c r="M10234" s="1"/>
    </row>
    <row r="10235" spans="13:13" x14ac:dyDescent="0.25">
      <c r="M10235" s="1"/>
    </row>
    <row r="10236" spans="13:13" x14ac:dyDescent="0.25">
      <c r="M10236" s="1"/>
    </row>
    <row r="10237" spans="13:13" x14ac:dyDescent="0.25">
      <c r="M10237" s="1"/>
    </row>
    <row r="10238" spans="13:13" x14ac:dyDescent="0.25">
      <c r="M10238" s="1"/>
    </row>
    <row r="10239" spans="13:13" x14ac:dyDescent="0.25">
      <c r="M10239" s="1"/>
    </row>
    <row r="10240" spans="13:13" x14ac:dyDescent="0.25">
      <c r="M10240" s="1"/>
    </row>
    <row r="10241" spans="13:13" x14ac:dyDescent="0.25">
      <c r="M10241" s="1"/>
    </row>
    <row r="10242" spans="13:13" x14ac:dyDescent="0.25">
      <c r="M10242" s="1"/>
    </row>
    <row r="10243" spans="13:13" x14ac:dyDescent="0.25">
      <c r="M10243" s="1"/>
    </row>
    <row r="10244" spans="13:13" x14ac:dyDescent="0.25">
      <c r="M10244" s="1"/>
    </row>
    <row r="10245" spans="13:13" x14ac:dyDescent="0.25">
      <c r="M10245" s="1"/>
    </row>
    <row r="10246" spans="13:13" x14ac:dyDescent="0.25">
      <c r="M10246" s="1"/>
    </row>
    <row r="10247" spans="13:13" x14ac:dyDescent="0.25">
      <c r="M10247" s="1"/>
    </row>
    <row r="10248" spans="13:13" x14ac:dyDescent="0.25">
      <c r="M10248" s="1"/>
    </row>
    <row r="10249" spans="13:13" x14ac:dyDescent="0.25">
      <c r="M10249" s="1"/>
    </row>
    <row r="10250" spans="13:13" x14ac:dyDescent="0.25">
      <c r="M10250" s="1"/>
    </row>
    <row r="10251" spans="13:13" x14ac:dyDescent="0.25">
      <c r="M10251" s="1"/>
    </row>
    <row r="10252" spans="13:13" x14ac:dyDescent="0.25">
      <c r="M10252" s="1"/>
    </row>
    <row r="10253" spans="13:13" x14ac:dyDescent="0.25">
      <c r="M10253" s="1"/>
    </row>
    <row r="10254" spans="13:13" x14ac:dyDescent="0.25">
      <c r="M10254" s="1"/>
    </row>
    <row r="10255" spans="13:13" x14ac:dyDescent="0.25">
      <c r="M10255" s="1"/>
    </row>
    <row r="10256" spans="13:13" x14ac:dyDescent="0.25">
      <c r="M10256" s="1"/>
    </row>
    <row r="10257" spans="13:13" x14ac:dyDescent="0.25">
      <c r="M10257" s="1"/>
    </row>
    <row r="10258" spans="13:13" x14ac:dyDescent="0.25">
      <c r="M10258" s="1"/>
    </row>
    <row r="10259" spans="13:13" x14ac:dyDescent="0.25">
      <c r="M10259" s="1"/>
    </row>
    <row r="10260" spans="13:13" x14ac:dyDescent="0.25">
      <c r="M10260" s="1"/>
    </row>
    <row r="10261" spans="13:13" x14ac:dyDescent="0.25">
      <c r="M10261" s="1"/>
    </row>
    <row r="10262" spans="13:13" x14ac:dyDescent="0.25">
      <c r="M10262" s="1"/>
    </row>
    <row r="10263" spans="13:13" x14ac:dyDescent="0.25">
      <c r="M10263" s="1"/>
    </row>
    <row r="10264" spans="13:13" x14ac:dyDescent="0.25">
      <c r="M10264" s="1"/>
    </row>
    <row r="10265" spans="13:13" x14ac:dyDescent="0.25">
      <c r="M10265" s="1"/>
    </row>
    <row r="10266" spans="13:13" x14ac:dyDescent="0.25">
      <c r="M10266" s="1"/>
    </row>
    <row r="10267" spans="13:13" x14ac:dyDescent="0.25">
      <c r="M10267" s="1"/>
    </row>
    <row r="10268" spans="13:13" x14ac:dyDescent="0.25">
      <c r="M10268" s="1"/>
    </row>
    <row r="10269" spans="13:13" x14ac:dyDescent="0.25">
      <c r="M10269" s="1"/>
    </row>
    <row r="10270" spans="13:13" x14ac:dyDescent="0.25">
      <c r="M10270" s="1"/>
    </row>
    <row r="10271" spans="13:13" x14ac:dyDescent="0.25">
      <c r="M10271" s="1"/>
    </row>
    <row r="10272" spans="13:13" x14ac:dyDescent="0.25">
      <c r="M10272" s="1"/>
    </row>
    <row r="10273" spans="13:13" x14ac:dyDescent="0.25">
      <c r="M10273" s="1"/>
    </row>
    <row r="10274" spans="13:13" x14ac:dyDescent="0.25">
      <c r="M10274" s="1"/>
    </row>
    <row r="10275" spans="13:13" x14ac:dyDescent="0.25">
      <c r="M10275" s="1"/>
    </row>
    <row r="10276" spans="13:13" x14ac:dyDescent="0.25">
      <c r="M10276" s="1"/>
    </row>
    <row r="10277" spans="13:13" x14ac:dyDescent="0.25">
      <c r="M10277" s="1"/>
    </row>
    <row r="10278" spans="13:13" x14ac:dyDescent="0.25">
      <c r="M10278" s="1"/>
    </row>
    <row r="10279" spans="13:13" x14ac:dyDescent="0.25">
      <c r="M10279" s="1"/>
    </row>
    <row r="10280" spans="13:13" x14ac:dyDescent="0.25">
      <c r="M10280" s="1"/>
    </row>
    <row r="10281" spans="13:13" x14ac:dyDescent="0.25">
      <c r="M10281" s="1"/>
    </row>
    <row r="10282" spans="13:13" x14ac:dyDescent="0.25">
      <c r="M10282" s="1"/>
    </row>
    <row r="10283" spans="13:13" x14ac:dyDescent="0.25">
      <c r="M10283" s="1"/>
    </row>
    <row r="10284" spans="13:13" x14ac:dyDescent="0.25">
      <c r="M10284" s="1"/>
    </row>
    <row r="10285" spans="13:13" x14ac:dyDescent="0.25">
      <c r="M10285" s="1"/>
    </row>
    <row r="10286" spans="13:13" x14ac:dyDescent="0.25">
      <c r="M10286" s="1"/>
    </row>
    <row r="10287" spans="13:13" x14ac:dyDescent="0.25">
      <c r="M10287" s="1"/>
    </row>
    <row r="10288" spans="13:13" x14ac:dyDescent="0.25">
      <c r="M10288" s="1"/>
    </row>
    <row r="10289" spans="13:13" x14ac:dyDescent="0.25">
      <c r="M10289" s="1"/>
    </row>
    <row r="10290" spans="13:13" x14ac:dyDescent="0.25">
      <c r="M10290" s="1"/>
    </row>
    <row r="10291" spans="13:13" x14ac:dyDescent="0.25">
      <c r="M10291" s="1"/>
    </row>
    <row r="10292" spans="13:13" x14ac:dyDescent="0.25">
      <c r="M10292" s="1"/>
    </row>
    <row r="10293" spans="13:13" x14ac:dyDescent="0.25">
      <c r="M10293" s="1"/>
    </row>
    <row r="10294" spans="13:13" x14ac:dyDescent="0.25">
      <c r="M10294" s="1"/>
    </row>
    <row r="10295" spans="13:13" x14ac:dyDescent="0.25">
      <c r="M10295" s="1"/>
    </row>
    <row r="10296" spans="13:13" x14ac:dyDescent="0.25">
      <c r="M10296" s="1"/>
    </row>
    <row r="10297" spans="13:13" x14ac:dyDescent="0.25">
      <c r="M10297" s="1"/>
    </row>
    <row r="10298" spans="13:13" x14ac:dyDescent="0.25">
      <c r="M10298" s="1"/>
    </row>
    <row r="10299" spans="13:13" x14ac:dyDescent="0.25">
      <c r="M10299" s="1"/>
    </row>
    <row r="10300" spans="13:13" x14ac:dyDescent="0.25">
      <c r="M10300" s="1"/>
    </row>
    <row r="10301" spans="13:13" x14ac:dyDescent="0.25">
      <c r="M10301" s="1"/>
    </row>
    <row r="10302" spans="13:13" x14ac:dyDescent="0.25">
      <c r="M10302" s="1"/>
    </row>
    <row r="10303" spans="13:13" x14ac:dyDescent="0.25">
      <c r="M10303" s="1"/>
    </row>
    <row r="10304" spans="13:13" x14ac:dyDescent="0.25">
      <c r="M10304" s="1"/>
    </row>
    <row r="10305" spans="13:13" x14ac:dyDescent="0.25">
      <c r="M10305" s="1"/>
    </row>
    <row r="10306" spans="13:13" x14ac:dyDescent="0.25">
      <c r="M10306" s="1"/>
    </row>
    <row r="10307" spans="13:13" x14ac:dyDescent="0.25">
      <c r="M10307" s="1"/>
    </row>
    <row r="10308" spans="13:13" x14ac:dyDescent="0.25">
      <c r="M10308" s="1"/>
    </row>
    <row r="10309" spans="13:13" x14ac:dyDescent="0.25">
      <c r="M10309" s="1"/>
    </row>
    <row r="10310" spans="13:13" x14ac:dyDescent="0.25">
      <c r="M10310" s="1"/>
    </row>
    <row r="10311" spans="13:13" x14ac:dyDescent="0.25">
      <c r="M10311" s="1"/>
    </row>
    <row r="10312" spans="13:13" x14ac:dyDescent="0.25">
      <c r="M10312" s="1"/>
    </row>
    <row r="10313" spans="13:13" x14ac:dyDescent="0.25">
      <c r="M10313" s="1"/>
    </row>
    <row r="10314" spans="13:13" x14ac:dyDescent="0.25">
      <c r="M10314" s="1"/>
    </row>
    <row r="10315" spans="13:13" x14ac:dyDescent="0.25">
      <c r="M10315" s="1"/>
    </row>
    <row r="10316" spans="13:13" x14ac:dyDescent="0.25">
      <c r="M10316" s="1"/>
    </row>
    <row r="10317" spans="13:13" x14ac:dyDescent="0.25">
      <c r="M10317" s="1"/>
    </row>
    <row r="10318" spans="13:13" x14ac:dyDescent="0.25">
      <c r="M10318" s="1"/>
    </row>
    <row r="10319" spans="13:13" x14ac:dyDescent="0.25">
      <c r="M10319" s="1"/>
    </row>
    <row r="10320" spans="13:13" x14ac:dyDescent="0.25">
      <c r="M10320" s="1"/>
    </row>
    <row r="10321" spans="13:13" x14ac:dyDescent="0.25">
      <c r="M10321" s="1"/>
    </row>
    <row r="10322" spans="13:13" x14ac:dyDescent="0.25">
      <c r="M10322" s="1"/>
    </row>
    <row r="10323" spans="13:13" x14ac:dyDescent="0.25">
      <c r="M10323" s="1"/>
    </row>
    <row r="10324" spans="13:13" x14ac:dyDescent="0.25">
      <c r="M10324" s="1"/>
    </row>
    <row r="10325" spans="13:13" x14ac:dyDescent="0.25">
      <c r="M10325" s="1"/>
    </row>
    <row r="10326" spans="13:13" x14ac:dyDescent="0.25">
      <c r="M10326" s="1"/>
    </row>
    <row r="10327" spans="13:13" x14ac:dyDescent="0.25">
      <c r="M10327" s="1"/>
    </row>
    <row r="10328" spans="13:13" x14ac:dyDescent="0.25">
      <c r="M10328" s="1"/>
    </row>
    <row r="10329" spans="13:13" x14ac:dyDescent="0.25">
      <c r="M10329" s="1"/>
    </row>
    <row r="10330" spans="13:13" x14ac:dyDescent="0.25">
      <c r="M10330" s="1"/>
    </row>
    <row r="10331" spans="13:13" x14ac:dyDescent="0.25">
      <c r="M10331" s="1"/>
    </row>
    <row r="10332" spans="13:13" x14ac:dyDescent="0.25">
      <c r="M10332" s="1"/>
    </row>
    <row r="10333" spans="13:13" x14ac:dyDescent="0.25">
      <c r="M10333" s="1"/>
    </row>
    <row r="10334" spans="13:13" x14ac:dyDescent="0.25">
      <c r="M10334" s="1"/>
    </row>
    <row r="10335" spans="13:13" x14ac:dyDescent="0.25">
      <c r="M10335" s="1"/>
    </row>
    <row r="10336" spans="13:13" x14ac:dyDescent="0.25">
      <c r="M10336" s="1"/>
    </row>
    <row r="10337" spans="13:13" x14ac:dyDescent="0.25">
      <c r="M10337" s="1"/>
    </row>
    <row r="10338" spans="13:13" x14ac:dyDescent="0.25">
      <c r="M10338" s="1"/>
    </row>
    <row r="10339" spans="13:13" x14ac:dyDescent="0.25">
      <c r="M10339" s="1"/>
    </row>
    <row r="10340" spans="13:13" x14ac:dyDescent="0.25">
      <c r="M10340" s="1"/>
    </row>
    <row r="10341" spans="13:13" x14ac:dyDescent="0.25">
      <c r="M10341" s="1"/>
    </row>
    <row r="10342" spans="13:13" x14ac:dyDescent="0.25">
      <c r="M10342" s="1"/>
    </row>
    <row r="10343" spans="13:13" x14ac:dyDescent="0.25">
      <c r="M10343" s="1"/>
    </row>
    <row r="10344" spans="13:13" x14ac:dyDescent="0.25">
      <c r="M10344" s="1"/>
    </row>
    <row r="10345" spans="13:13" x14ac:dyDescent="0.25">
      <c r="M10345" s="1"/>
    </row>
    <row r="10346" spans="13:13" x14ac:dyDescent="0.25">
      <c r="M10346" s="1"/>
    </row>
    <row r="10347" spans="13:13" x14ac:dyDescent="0.25">
      <c r="M10347" s="1"/>
    </row>
    <row r="10348" spans="13:13" x14ac:dyDescent="0.25">
      <c r="M10348" s="1"/>
    </row>
    <row r="10349" spans="13:13" x14ac:dyDescent="0.25">
      <c r="M10349" s="1"/>
    </row>
    <row r="10350" spans="13:13" x14ac:dyDescent="0.25">
      <c r="M10350" s="1"/>
    </row>
    <row r="10351" spans="13:13" x14ac:dyDescent="0.25">
      <c r="M10351" s="1"/>
    </row>
    <row r="10352" spans="13:13" x14ac:dyDescent="0.25">
      <c r="M10352" s="1"/>
    </row>
    <row r="10353" spans="13:13" x14ac:dyDescent="0.25">
      <c r="M10353" s="1"/>
    </row>
    <row r="10354" spans="13:13" x14ac:dyDescent="0.25">
      <c r="M10354" s="1"/>
    </row>
    <row r="10355" spans="13:13" x14ac:dyDescent="0.25">
      <c r="M10355" s="1"/>
    </row>
    <row r="10356" spans="13:13" x14ac:dyDescent="0.25">
      <c r="M10356" s="1"/>
    </row>
    <row r="10357" spans="13:13" x14ac:dyDescent="0.25">
      <c r="M10357" s="1"/>
    </row>
    <row r="10358" spans="13:13" x14ac:dyDescent="0.25">
      <c r="M10358" s="1"/>
    </row>
    <row r="10359" spans="13:13" x14ac:dyDescent="0.25">
      <c r="M10359" s="1"/>
    </row>
    <row r="10360" spans="13:13" x14ac:dyDescent="0.25">
      <c r="M10360" s="1"/>
    </row>
    <row r="10361" spans="13:13" x14ac:dyDescent="0.25">
      <c r="M10361" s="1"/>
    </row>
    <row r="10362" spans="13:13" x14ac:dyDescent="0.25">
      <c r="M10362" s="1"/>
    </row>
    <row r="10363" spans="13:13" x14ac:dyDescent="0.25">
      <c r="M10363" s="1"/>
    </row>
    <row r="10364" spans="13:13" x14ac:dyDescent="0.25">
      <c r="M10364" s="1"/>
    </row>
    <row r="10365" spans="13:13" x14ac:dyDescent="0.25">
      <c r="M10365" s="1"/>
    </row>
    <row r="10366" spans="13:13" x14ac:dyDescent="0.25">
      <c r="M10366" s="1"/>
    </row>
    <row r="10367" spans="13:13" x14ac:dyDescent="0.25">
      <c r="M10367" s="1"/>
    </row>
    <row r="10368" spans="13:13" x14ac:dyDescent="0.25">
      <c r="M10368" s="1"/>
    </row>
    <row r="10369" spans="13:13" x14ac:dyDescent="0.25">
      <c r="M10369" s="1"/>
    </row>
    <row r="10370" spans="13:13" x14ac:dyDescent="0.25">
      <c r="M10370" s="1"/>
    </row>
    <row r="10371" spans="13:13" x14ac:dyDescent="0.25">
      <c r="M10371" s="1"/>
    </row>
    <row r="10372" spans="13:13" x14ac:dyDescent="0.25">
      <c r="M10372" s="1"/>
    </row>
    <row r="10373" spans="13:13" x14ac:dyDescent="0.25">
      <c r="M10373" s="1"/>
    </row>
    <row r="10374" spans="13:13" x14ac:dyDescent="0.25">
      <c r="M10374" s="1"/>
    </row>
    <row r="10375" spans="13:13" x14ac:dyDescent="0.25">
      <c r="M10375" s="1"/>
    </row>
    <row r="10376" spans="13:13" x14ac:dyDescent="0.25">
      <c r="M10376" s="1"/>
    </row>
    <row r="10377" spans="13:13" x14ac:dyDescent="0.25">
      <c r="M10377" s="1"/>
    </row>
    <row r="10378" spans="13:13" x14ac:dyDescent="0.25">
      <c r="M10378" s="1"/>
    </row>
    <row r="10379" spans="13:13" x14ac:dyDescent="0.25">
      <c r="M10379" s="1"/>
    </row>
    <row r="10380" spans="13:13" x14ac:dyDescent="0.25">
      <c r="M10380" s="1"/>
    </row>
    <row r="10381" spans="13:13" x14ac:dyDescent="0.25">
      <c r="M10381" s="1"/>
    </row>
    <row r="10382" spans="13:13" x14ac:dyDescent="0.25">
      <c r="M10382" s="1"/>
    </row>
    <row r="10383" spans="13:13" x14ac:dyDescent="0.25">
      <c r="M10383" s="1"/>
    </row>
    <row r="10384" spans="13:13" x14ac:dyDescent="0.25">
      <c r="M10384" s="1"/>
    </row>
    <row r="10385" spans="13:13" x14ac:dyDescent="0.25">
      <c r="M10385" s="1"/>
    </row>
    <row r="10386" spans="13:13" x14ac:dyDescent="0.25">
      <c r="M10386" s="1"/>
    </row>
    <row r="10387" spans="13:13" x14ac:dyDescent="0.25">
      <c r="M10387" s="1"/>
    </row>
    <row r="10388" spans="13:13" x14ac:dyDescent="0.25">
      <c r="M10388" s="1"/>
    </row>
    <row r="10389" spans="13:13" x14ac:dyDescent="0.25">
      <c r="M10389" s="1"/>
    </row>
    <row r="10390" spans="13:13" x14ac:dyDescent="0.25">
      <c r="M10390" s="1"/>
    </row>
    <row r="10391" spans="13:13" x14ac:dyDescent="0.25">
      <c r="M10391" s="1"/>
    </row>
    <row r="10392" spans="13:13" x14ac:dyDescent="0.25">
      <c r="M10392" s="1"/>
    </row>
    <row r="10393" spans="13:13" x14ac:dyDescent="0.25">
      <c r="M10393" s="1"/>
    </row>
    <row r="10394" spans="13:13" x14ac:dyDescent="0.25">
      <c r="M10394" s="1"/>
    </row>
    <row r="10395" spans="13:13" x14ac:dyDescent="0.25">
      <c r="M10395" s="1"/>
    </row>
    <row r="10396" spans="13:13" x14ac:dyDescent="0.25">
      <c r="M10396" s="1"/>
    </row>
    <row r="10397" spans="13:13" x14ac:dyDescent="0.25">
      <c r="M10397" s="1"/>
    </row>
    <row r="10398" spans="13:13" x14ac:dyDescent="0.25">
      <c r="M10398" s="1"/>
    </row>
    <row r="10399" spans="13:13" x14ac:dyDescent="0.25">
      <c r="M10399" s="1"/>
    </row>
    <row r="10400" spans="13:13" x14ac:dyDescent="0.25">
      <c r="M10400" s="1"/>
    </row>
    <row r="10401" spans="13:13" x14ac:dyDescent="0.25">
      <c r="M10401" s="1"/>
    </row>
    <row r="10402" spans="13:13" x14ac:dyDescent="0.25">
      <c r="M10402" s="1"/>
    </row>
    <row r="10403" spans="13:13" x14ac:dyDescent="0.25">
      <c r="M10403" s="1"/>
    </row>
    <row r="10404" spans="13:13" x14ac:dyDescent="0.25">
      <c r="M10404" s="1"/>
    </row>
    <row r="10405" spans="13:13" x14ac:dyDescent="0.25">
      <c r="M10405" s="1"/>
    </row>
    <row r="10406" spans="13:13" x14ac:dyDescent="0.25">
      <c r="M10406" s="1"/>
    </row>
    <row r="10407" spans="13:13" x14ac:dyDescent="0.25">
      <c r="M10407" s="1"/>
    </row>
    <row r="10408" spans="13:13" x14ac:dyDescent="0.25">
      <c r="M10408" s="1"/>
    </row>
    <row r="10409" spans="13:13" x14ac:dyDescent="0.25">
      <c r="M10409" s="1"/>
    </row>
    <row r="10410" spans="13:13" x14ac:dyDescent="0.25">
      <c r="M10410" s="1"/>
    </row>
    <row r="10411" spans="13:13" x14ac:dyDescent="0.25">
      <c r="M10411" s="1"/>
    </row>
    <row r="10412" spans="13:13" x14ac:dyDescent="0.25">
      <c r="M10412" s="1"/>
    </row>
    <row r="10413" spans="13:13" x14ac:dyDescent="0.25">
      <c r="M10413" s="1"/>
    </row>
    <row r="10414" spans="13:13" x14ac:dyDescent="0.25">
      <c r="M10414" s="1"/>
    </row>
    <row r="10415" spans="13:13" x14ac:dyDescent="0.25">
      <c r="M10415" s="1"/>
    </row>
    <row r="10416" spans="13:13" x14ac:dyDescent="0.25">
      <c r="M10416" s="1"/>
    </row>
    <row r="10417" spans="13:13" x14ac:dyDescent="0.25">
      <c r="M10417" s="1"/>
    </row>
    <row r="10418" spans="13:13" x14ac:dyDescent="0.25">
      <c r="M10418" s="1"/>
    </row>
    <row r="10419" spans="13:13" x14ac:dyDescent="0.25">
      <c r="M10419" s="1"/>
    </row>
    <row r="10420" spans="13:13" x14ac:dyDescent="0.25">
      <c r="M10420" s="1"/>
    </row>
    <row r="10421" spans="13:13" x14ac:dyDescent="0.25">
      <c r="M10421" s="1"/>
    </row>
    <row r="10422" spans="13:13" x14ac:dyDescent="0.25">
      <c r="M10422" s="1"/>
    </row>
    <row r="10423" spans="13:13" x14ac:dyDescent="0.25">
      <c r="M10423" s="1"/>
    </row>
    <row r="10424" spans="13:13" x14ac:dyDescent="0.25">
      <c r="M10424" s="1"/>
    </row>
    <row r="10425" spans="13:13" x14ac:dyDescent="0.25">
      <c r="M10425" s="1"/>
    </row>
    <row r="10426" spans="13:13" x14ac:dyDescent="0.25">
      <c r="M10426" s="1"/>
    </row>
    <row r="10427" spans="13:13" x14ac:dyDescent="0.25">
      <c r="M10427" s="1"/>
    </row>
    <row r="10428" spans="13:13" x14ac:dyDescent="0.25">
      <c r="M10428" s="1"/>
    </row>
    <row r="10429" spans="13:13" x14ac:dyDescent="0.25">
      <c r="M10429" s="1"/>
    </row>
    <row r="10430" spans="13:13" x14ac:dyDescent="0.25">
      <c r="M10430" s="1"/>
    </row>
    <row r="10431" spans="13:13" x14ac:dyDescent="0.25">
      <c r="M10431" s="1"/>
    </row>
    <row r="10432" spans="13:13" x14ac:dyDescent="0.25">
      <c r="M10432" s="1"/>
    </row>
    <row r="10433" spans="13:13" x14ac:dyDescent="0.25">
      <c r="M10433" s="1"/>
    </row>
    <row r="10434" spans="13:13" x14ac:dyDescent="0.25">
      <c r="M10434" s="1"/>
    </row>
    <row r="10435" spans="13:13" x14ac:dyDescent="0.25">
      <c r="M10435" s="1"/>
    </row>
    <row r="10436" spans="13:13" x14ac:dyDescent="0.25">
      <c r="M10436" s="1"/>
    </row>
    <row r="10437" spans="13:13" x14ac:dyDescent="0.25">
      <c r="M10437" s="1"/>
    </row>
    <row r="10438" spans="13:13" x14ac:dyDescent="0.25">
      <c r="M10438" s="1"/>
    </row>
    <row r="10439" spans="13:13" x14ac:dyDescent="0.25">
      <c r="M10439" s="1"/>
    </row>
    <row r="10440" spans="13:13" x14ac:dyDescent="0.25">
      <c r="M10440" s="1"/>
    </row>
    <row r="10441" spans="13:13" x14ac:dyDescent="0.25">
      <c r="M10441" s="1"/>
    </row>
    <row r="10442" spans="13:13" x14ac:dyDescent="0.25">
      <c r="M10442" s="1"/>
    </row>
    <row r="10443" spans="13:13" x14ac:dyDescent="0.25">
      <c r="M10443" s="1"/>
    </row>
    <row r="10444" spans="13:13" x14ac:dyDescent="0.25">
      <c r="M10444" s="1"/>
    </row>
    <row r="10445" spans="13:13" x14ac:dyDescent="0.25">
      <c r="M10445" s="1"/>
    </row>
    <row r="10446" spans="13:13" x14ac:dyDescent="0.25">
      <c r="M10446" s="1"/>
    </row>
    <row r="10447" spans="13:13" x14ac:dyDescent="0.25">
      <c r="M10447" s="1"/>
    </row>
    <row r="10448" spans="13:13" x14ac:dyDescent="0.25">
      <c r="M10448" s="1"/>
    </row>
    <row r="10449" spans="13:13" x14ac:dyDescent="0.25">
      <c r="M10449" s="1"/>
    </row>
    <row r="10450" spans="13:13" x14ac:dyDescent="0.25">
      <c r="M10450" s="1"/>
    </row>
    <row r="10451" spans="13:13" x14ac:dyDescent="0.25">
      <c r="M10451" s="1"/>
    </row>
    <row r="10452" spans="13:13" x14ac:dyDescent="0.25">
      <c r="M10452" s="1"/>
    </row>
    <row r="10453" spans="13:13" x14ac:dyDescent="0.25">
      <c r="M10453" s="1"/>
    </row>
    <row r="10454" spans="13:13" x14ac:dyDescent="0.25">
      <c r="M10454" s="1"/>
    </row>
    <row r="10455" spans="13:13" x14ac:dyDescent="0.25">
      <c r="M10455" s="1"/>
    </row>
    <row r="10456" spans="13:13" x14ac:dyDescent="0.25">
      <c r="M10456" s="1"/>
    </row>
    <row r="10457" spans="13:13" x14ac:dyDescent="0.25">
      <c r="M10457" s="1"/>
    </row>
    <row r="10458" spans="13:13" x14ac:dyDescent="0.25">
      <c r="M10458" s="1"/>
    </row>
    <row r="10459" spans="13:13" x14ac:dyDescent="0.25">
      <c r="M10459" s="1"/>
    </row>
    <row r="10460" spans="13:13" x14ac:dyDescent="0.25">
      <c r="M10460" s="1"/>
    </row>
    <row r="10461" spans="13:13" x14ac:dyDescent="0.25">
      <c r="M10461" s="1"/>
    </row>
    <row r="10462" spans="13:13" x14ac:dyDescent="0.25">
      <c r="M10462" s="1"/>
    </row>
    <row r="10463" spans="13:13" x14ac:dyDescent="0.25">
      <c r="M10463" s="1"/>
    </row>
    <row r="10464" spans="13:13" x14ac:dyDescent="0.25">
      <c r="M10464" s="1"/>
    </row>
    <row r="10465" spans="13:13" x14ac:dyDescent="0.25">
      <c r="M10465" s="1"/>
    </row>
    <row r="10466" spans="13:13" x14ac:dyDescent="0.25">
      <c r="M10466" s="1"/>
    </row>
    <row r="10467" spans="13:13" x14ac:dyDescent="0.25">
      <c r="M10467" s="1"/>
    </row>
    <row r="10468" spans="13:13" x14ac:dyDescent="0.25">
      <c r="M10468" s="1"/>
    </row>
    <row r="10469" spans="13:13" x14ac:dyDescent="0.25">
      <c r="M10469" s="1"/>
    </row>
    <row r="10470" spans="13:13" x14ac:dyDescent="0.25">
      <c r="M10470" s="1"/>
    </row>
    <row r="10471" spans="13:13" x14ac:dyDescent="0.25">
      <c r="M10471" s="1"/>
    </row>
    <row r="10472" spans="13:13" x14ac:dyDescent="0.25">
      <c r="M10472" s="1"/>
    </row>
    <row r="10473" spans="13:13" x14ac:dyDescent="0.25">
      <c r="M10473" s="1"/>
    </row>
    <row r="10474" spans="13:13" x14ac:dyDescent="0.25">
      <c r="M10474" s="1"/>
    </row>
    <row r="10475" spans="13:13" x14ac:dyDescent="0.25">
      <c r="M10475" s="1"/>
    </row>
    <row r="10476" spans="13:13" x14ac:dyDescent="0.25">
      <c r="M10476" s="1"/>
    </row>
    <row r="10477" spans="13:13" x14ac:dyDescent="0.25">
      <c r="M10477" s="1"/>
    </row>
    <row r="10478" spans="13:13" x14ac:dyDescent="0.25">
      <c r="M10478" s="1"/>
    </row>
    <row r="10479" spans="13:13" x14ac:dyDescent="0.25">
      <c r="M10479" s="1"/>
    </row>
    <row r="10480" spans="13:13" x14ac:dyDescent="0.25">
      <c r="M10480" s="1"/>
    </row>
    <row r="10481" spans="13:13" x14ac:dyDescent="0.25">
      <c r="M10481" s="1"/>
    </row>
    <row r="10482" spans="13:13" x14ac:dyDescent="0.25">
      <c r="M10482" s="1"/>
    </row>
    <row r="10483" spans="13:13" x14ac:dyDescent="0.25">
      <c r="M10483" s="1"/>
    </row>
    <row r="10484" spans="13:13" x14ac:dyDescent="0.25">
      <c r="M10484" s="1"/>
    </row>
    <row r="10485" spans="13:13" x14ac:dyDescent="0.25">
      <c r="M10485" s="1"/>
    </row>
    <row r="10486" spans="13:13" x14ac:dyDescent="0.25">
      <c r="M10486" s="1"/>
    </row>
    <row r="10487" spans="13:13" x14ac:dyDescent="0.25">
      <c r="M10487" s="1"/>
    </row>
    <row r="10488" spans="13:13" x14ac:dyDescent="0.25">
      <c r="M10488" s="1"/>
    </row>
    <row r="10489" spans="13:13" x14ac:dyDescent="0.25">
      <c r="M10489" s="1"/>
    </row>
    <row r="10490" spans="13:13" x14ac:dyDescent="0.25">
      <c r="M10490" s="1"/>
    </row>
    <row r="10491" spans="13:13" x14ac:dyDescent="0.25">
      <c r="M10491" s="1"/>
    </row>
    <row r="10492" spans="13:13" x14ac:dyDescent="0.25">
      <c r="M10492" s="1"/>
    </row>
    <row r="10493" spans="13:13" x14ac:dyDescent="0.25">
      <c r="M10493" s="1"/>
    </row>
    <row r="10494" spans="13:13" x14ac:dyDescent="0.25">
      <c r="M10494" s="1"/>
    </row>
    <row r="10495" spans="13:13" x14ac:dyDescent="0.25">
      <c r="M10495" s="1"/>
    </row>
    <row r="10496" spans="13:13" x14ac:dyDescent="0.25">
      <c r="M10496" s="1"/>
    </row>
    <row r="10497" spans="13:13" x14ac:dyDescent="0.25">
      <c r="M10497" s="1"/>
    </row>
    <row r="10498" spans="13:13" x14ac:dyDescent="0.25">
      <c r="M10498" s="1"/>
    </row>
    <row r="10499" spans="13:13" x14ac:dyDescent="0.25">
      <c r="M10499" s="1"/>
    </row>
    <row r="10500" spans="13:13" x14ac:dyDescent="0.25">
      <c r="M10500" s="1"/>
    </row>
    <row r="10501" spans="13:13" x14ac:dyDescent="0.25">
      <c r="M10501" s="1"/>
    </row>
    <row r="10502" spans="13:13" x14ac:dyDescent="0.25">
      <c r="M10502" s="1"/>
    </row>
    <row r="10503" spans="13:13" x14ac:dyDescent="0.25">
      <c r="M10503" s="1"/>
    </row>
    <row r="10504" spans="13:13" x14ac:dyDescent="0.25">
      <c r="M10504" s="1"/>
    </row>
    <row r="10505" spans="13:13" x14ac:dyDescent="0.25">
      <c r="M10505" s="1"/>
    </row>
    <row r="10506" spans="13:13" x14ac:dyDescent="0.25">
      <c r="M10506" s="1"/>
    </row>
    <row r="10507" spans="13:13" x14ac:dyDescent="0.25">
      <c r="M10507" s="1"/>
    </row>
    <row r="10508" spans="13:13" x14ac:dyDescent="0.25">
      <c r="M10508" s="1"/>
    </row>
    <row r="10509" spans="13:13" x14ac:dyDescent="0.25">
      <c r="M10509" s="1"/>
    </row>
    <row r="10510" spans="13:13" x14ac:dyDescent="0.25">
      <c r="M10510" s="1"/>
    </row>
    <row r="10511" spans="13:13" x14ac:dyDescent="0.25">
      <c r="M10511" s="1"/>
    </row>
    <row r="10512" spans="13:13" x14ac:dyDescent="0.25">
      <c r="M10512" s="1"/>
    </row>
    <row r="10513" spans="13:13" x14ac:dyDescent="0.25">
      <c r="M10513" s="1"/>
    </row>
    <row r="10514" spans="13:13" x14ac:dyDescent="0.25">
      <c r="M10514" s="1"/>
    </row>
    <row r="10515" spans="13:13" x14ac:dyDescent="0.25">
      <c r="M10515" s="1"/>
    </row>
    <row r="10516" spans="13:13" x14ac:dyDescent="0.25">
      <c r="M10516" s="1"/>
    </row>
    <row r="10517" spans="13:13" x14ac:dyDescent="0.25">
      <c r="M10517" s="1"/>
    </row>
    <row r="10518" spans="13:13" x14ac:dyDescent="0.25">
      <c r="M10518" s="1"/>
    </row>
    <row r="10519" spans="13:13" x14ac:dyDescent="0.25">
      <c r="M10519" s="1"/>
    </row>
    <row r="10520" spans="13:13" x14ac:dyDescent="0.25">
      <c r="M10520" s="1"/>
    </row>
    <row r="10521" spans="13:13" x14ac:dyDescent="0.25">
      <c r="M10521" s="1"/>
    </row>
    <row r="10522" spans="13:13" x14ac:dyDescent="0.25">
      <c r="M10522" s="1"/>
    </row>
    <row r="10523" spans="13:13" x14ac:dyDescent="0.25">
      <c r="M10523" s="1"/>
    </row>
    <row r="10524" spans="13:13" x14ac:dyDescent="0.25">
      <c r="M10524" s="1"/>
    </row>
    <row r="10525" spans="13:13" x14ac:dyDescent="0.25">
      <c r="M10525" s="1"/>
    </row>
    <row r="10526" spans="13:13" x14ac:dyDescent="0.25">
      <c r="M10526" s="1"/>
    </row>
    <row r="10527" spans="13:13" x14ac:dyDescent="0.25">
      <c r="M10527" s="1"/>
    </row>
    <row r="10528" spans="13:13" x14ac:dyDescent="0.25">
      <c r="M10528" s="1"/>
    </row>
    <row r="10529" spans="13:13" x14ac:dyDescent="0.25">
      <c r="M10529" s="1"/>
    </row>
    <row r="10530" spans="13:13" x14ac:dyDescent="0.25">
      <c r="M10530" s="1"/>
    </row>
    <row r="10531" spans="13:13" x14ac:dyDescent="0.25">
      <c r="M10531" s="1"/>
    </row>
    <row r="10532" spans="13:13" x14ac:dyDescent="0.25">
      <c r="M10532" s="1"/>
    </row>
    <row r="10533" spans="13:13" x14ac:dyDescent="0.25">
      <c r="M10533" s="1"/>
    </row>
    <row r="10534" spans="13:13" x14ac:dyDescent="0.25">
      <c r="M10534" s="1"/>
    </row>
    <row r="10535" spans="13:13" x14ac:dyDescent="0.25">
      <c r="M10535" s="1"/>
    </row>
    <row r="10536" spans="13:13" x14ac:dyDescent="0.25">
      <c r="M10536" s="1"/>
    </row>
    <row r="10537" spans="13:13" x14ac:dyDescent="0.25">
      <c r="M10537" s="1"/>
    </row>
    <row r="10538" spans="13:13" x14ac:dyDescent="0.25">
      <c r="M10538" s="1"/>
    </row>
    <row r="10539" spans="13:13" x14ac:dyDescent="0.25">
      <c r="M10539" s="1"/>
    </row>
    <row r="10540" spans="13:13" x14ac:dyDescent="0.25">
      <c r="M10540" s="1"/>
    </row>
    <row r="10541" spans="13:13" x14ac:dyDescent="0.25">
      <c r="M10541" s="1"/>
    </row>
    <row r="10542" spans="13:13" x14ac:dyDescent="0.25">
      <c r="M10542" s="1"/>
    </row>
    <row r="10543" spans="13:13" x14ac:dyDescent="0.25">
      <c r="M10543" s="1"/>
    </row>
    <row r="10544" spans="13:13" x14ac:dyDescent="0.25">
      <c r="M10544" s="1"/>
    </row>
    <row r="10545" spans="13:13" x14ac:dyDescent="0.25">
      <c r="M10545" s="1"/>
    </row>
    <row r="10546" spans="13:13" x14ac:dyDescent="0.25">
      <c r="M10546" s="1"/>
    </row>
    <row r="10547" spans="13:13" x14ac:dyDescent="0.25">
      <c r="M10547" s="1"/>
    </row>
    <row r="10548" spans="13:13" x14ac:dyDescent="0.25">
      <c r="M10548" s="1"/>
    </row>
    <row r="10549" spans="13:13" x14ac:dyDescent="0.25">
      <c r="M10549" s="1"/>
    </row>
    <row r="10550" spans="13:13" x14ac:dyDescent="0.25">
      <c r="M10550" s="1"/>
    </row>
    <row r="10551" spans="13:13" x14ac:dyDescent="0.25">
      <c r="M10551" s="1"/>
    </row>
    <row r="10552" spans="13:13" x14ac:dyDescent="0.25">
      <c r="M10552" s="1"/>
    </row>
    <row r="10553" spans="13:13" x14ac:dyDescent="0.25">
      <c r="M10553" s="1"/>
    </row>
    <row r="10554" spans="13:13" x14ac:dyDescent="0.25">
      <c r="M10554" s="1"/>
    </row>
    <row r="10555" spans="13:13" x14ac:dyDescent="0.25">
      <c r="M10555" s="1"/>
    </row>
    <row r="10556" spans="13:13" x14ac:dyDescent="0.25">
      <c r="M10556" s="1"/>
    </row>
    <row r="10557" spans="13:13" x14ac:dyDescent="0.25">
      <c r="M10557" s="1"/>
    </row>
    <row r="10558" spans="13:13" x14ac:dyDescent="0.25">
      <c r="M10558" s="1"/>
    </row>
    <row r="10559" spans="13:13" x14ac:dyDescent="0.25">
      <c r="M10559" s="1"/>
    </row>
    <row r="10560" spans="13:13" x14ac:dyDescent="0.25">
      <c r="M10560" s="1"/>
    </row>
    <row r="10561" spans="13:13" x14ac:dyDescent="0.25">
      <c r="M10561" s="1"/>
    </row>
    <row r="10562" spans="13:13" x14ac:dyDescent="0.25">
      <c r="M10562" s="1"/>
    </row>
    <row r="10563" spans="13:13" x14ac:dyDescent="0.25">
      <c r="M10563" s="1"/>
    </row>
    <row r="10564" spans="13:13" x14ac:dyDescent="0.25">
      <c r="M10564" s="1"/>
    </row>
    <row r="10565" spans="13:13" x14ac:dyDescent="0.25">
      <c r="M10565" s="1"/>
    </row>
    <row r="10566" spans="13:13" x14ac:dyDescent="0.25">
      <c r="M10566" s="1"/>
    </row>
    <row r="10567" spans="13:13" x14ac:dyDescent="0.25">
      <c r="M10567" s="1"/>
    </row>
    <row r="10568" spans="13:13" x14ac:dyDescent="0.25">
      <c r="M10568" s="1"/>
    </row>
    <row r="10569" spans="13:13" x14ac:dyDescent="0.25">
      <c r="M10569" s="1"/>
    </row>
    <row r="10570" spans="13:13" x14ac:dyDescent="0.25">
      <c r="M10570" s="1"/>
    </row>
    <row r="10571" spans="13:13" x14ac:dyDescent="0.25">
      <c r="M10571" s="1"/>
    </row>
    <row r="10572" spans="13:13" x14ac:dyDescent="0.25">
      <c r="M10572" s="1"/>
    </row>
    <row r="10573" spans="13:13" x14ac:dyDescent="0.25">
      <c r="M10573" s="1"/>
    </row>
    <row r="10574" spans="13:13" x14ac:dyDescent="0.25">
      <c r="M10574" s="1"/>
    </row>
    <row r="10575" spans="13:13" x14ac:dyDescent="0.25">
      <c r="M10575" s="1"/>
    </row>
    <row r="10576" spans="13:13" x14ac:dyDescent="0.25">
      <c r="M10576" s="1"/>
    </row>
    <row r="10577" spans="13:13" x14ac:dyDescent="0.25">
      <c r="M10577" s="1"/>
    </row>
    <row r="10578" spans="13:13" x14ac:dyDescent="0.25">
      <c r="M10578" s="1"/>
    </row>
    <row r="10579" spans="13:13" x14ac:dyDescent="0.25">
      <c r="M10579" s="1"/>
    </row>
    <row r="10580" spans="13:13" x14ac:dyDescent="0.25">
      <c r="M10580" s="1"/>
    </row>
    <row r="10581" spans="13:13" x14ac:dyDescent="0.25">
      <c r="M10581" s="1"/>
    </row>
    <row r="10582" spans="13:13" x14ac:dyDescent="0.25">
      <c r="M10582" s="1"/>
    </row>
    <row r="10583" spans="13:13" x14ac:dyDescent="0.25">
      <c r="M10583" s="1"/>
    </row>
    <row r="10584" spans="13:13" x14ac:dyDescent="0.25">
      <c r="M10584" s="1"/>
    </row>
    <row r="10585" spans="13:13" x14ac:dyDescent="0.25">
      <c r="M10585" s="1"/>
    </row>
    <row r="10586" spans="13:13" x14ac:dyDescent="0.25">
      <c r="M10586" s="1"/>
    </row>
    <row r="10587" spans="13:13" x14ac:dyDescent="0.25">
      <c r="M10587" s="1"/>
    </row>
    <row r="10588" spans="13:13" x14ac:dyDescent="0.25">
      <c r="M10588" s="1"/>
    </row>
    <row r="10589" spans="13:13" x14ac:dyDescent="0.25">
      <c r="M10589" s="1"/>
    </row>
    <row r="10590" spans="13:13" x14ac:dyDescent="0.25">
      <c r="M10590" s="1"/>
    </row>
    <row r="10591" spans="13:13" x14ac:dyDescent="0.25">
      <c r="M10591" s="1"/>
    </row>
    <row r="10592" spans="13:13" x14ac:dyDescent="0.25">
      <c r="M10592" s="1"/>
    </row>
    <row r="10593" spans="13:13" x14ac:dyDescent="0.25">
      <c r="M10593" s="1"/>
    </row>
    <row r="10594" spans="13:13" x14ac:dyDescent="0.25">
      <c r="M10594" s="1"/>
    </row>
    <row r="10595" spans="13:13" x14ac:dyDescent="0.25">
      <c r="M10595" s="1"/>
    </row>
    <row r="10596" spans="13:13" x14ac:dyDescent="0.25">
      <c r="M10596" s="1"/>
    </row>
    <row r="10597" spans="13:13" x14ac:dyDescent="0.25">
      <c r="M10597" s="1"/>
    </row>
    <row r="10598" spans="13:13" x14ac:dyDescent="0.25">
      <c r="M10598" s="1"/>
    </row>
    <row r="10599" spans="13:13" x14ac:dyDescent="0.25">
      <c r="M10599" s="1"/>
    </row>
    <row r="10600" spans="13:13" x14ac:dyDescent="0.25">
      <c r="M10600" s="1"/>
    </row>
    <row r="10601" spans="13:13" x14ac:dyDescent="0.25">
      <c r="M10601" s="1"/>
    </row>
    <row r="10602" spans="13:13" x14ac:dyDescent="0.25">
      <c r="M10602" s="1"/>
    </row>
    <row r="10603" spans="13:13" x14ac:dyDescent="0.25">
      <c r="M10603" s="1"/>
    </row>
    <row r="10604" spans="13:13" x14ac:dyDescent="0.25">
      <c r="M10604" s="1"/>
    </row>
    <row r="10605" spans="13:13" x14ac:dyDescent="0.25">
      <c r="M10605" s="1"/>
    </row>
    <row r="10606" spans="13:13" x14ac:dyDescent="0.25">
      <c r="M10606" s="1"/>
    </row>
    <row r="10607" spans="13:13" x14ac:dyDescent="0.25">
      <c r="M10607" s="1"/>
    </row>
    <row r="10608" spans="13:13" x14ac:dyDescent="0.25">
      <c r="M10608" s="1"/>
    </row>
    <row r="10609" spans="13:13" x14ac:dyDescent="0.25">
      <c r="M10609" s="1"/>
    </row>
    <row r="10610" spans="13:13" x14ac:dyDescent="0.25">
      <c r="M10610" s="1"/>
    </row>
    <row r="10611" spans="13:13" x14ac:dyDescent="0.25">
      <c r="M10611" s="1"/>
    </row>
    <row r="10612" spans="13:13" x14ac:dyDescent="0.25">
      <c r="M10612" s="1"/>
    </row>
    <row r="10613" spans="13:13" x14ac:dyDescent="0.25">
      <c r="M10613" s="1"/>
    </row>
    <row r="10614" spans="13:13" x14ac:dyDescent="0.25">
      <c r="M10614" s="1"/>
    </row>
    <row r="10615" spans="13:13" x14ac:dyDescent="0.25">
      <c r="M10615" s="1"/>
    </row>
    <row r="10616" spans="13:13" x14ac:dyDescent="0.25">
      <c r="M10616" s="1"/>
    </row>
    <row r="10617" spans="13:13" x14ac:dyDescent="0.25">
      <c r="M10617" s="1"/>
    </row>
    <row r="10618" spans="13:13" x14ac:dyDescent="0.25">
      <c r="M10618" s="1"/>
    </row>
    <row r="10619" spans="13:13" x14ac:dyDescent="0.25">
      <c r="M10619" s="1"/>
    </row>
    <row r="10620" spans="13:13" x14ac:dyDescent="0.25">
      <c r="M10620" s="1"/>
    </row>
    <row r="10621" spans="13:13" x14ac:dyDescent="0.25">
      <c r="M10621" s="1"/>
    </row>
    <row r="10622" spans="13:13" x14ac:dyDescent="0.25">
      <c r="M10622" s="1"/>
    </row>
    <row r="10623" spans="13:13" x14ac:dyDescent="0.25">
      <c r="M10623" s="1"/>
    </row>
    <row r="10624" spans="13:13" x14ac:dyDescent="0.25">
      <c r="M10624" s="1"/>
    </row>
    <row r="10625" spans="13:13" x14ac:dyDescent="0.25">
      <c r="M10625" s="1"/>
    </row>
    <row r="10626" spans="13:13" x14ac:dyDescent="0.25">
      <c r="M10626" s="1"/>
    </row>
    <row r="10627" spans="13:13" x14ac:dyDescent="0.25">
      <c r="M10627" s="1"/>
    </row>
    <row r="10628" spans="13:13" x14ac:dyDescent="0.25">
      <c r="M10628" s="1"/>
    </row>
    <row r="10629" spans="13:13" x14ac:dyDescent="0.25">
      <c r="M10629" s="1"/>
    </row>
    <row r="10630" spans="13:13" x14ac:dyDescent="0.25">
      <c r="M10630" s="1"/>
    </row>
    <row r="10631" spans="13:13" x14ac:dyDescent="0.25">
      <c r="M10631" s="1"/>
    </row>
    <row r="10632" spans="13:13" x14ac:dyDescent="0.25">
      <c r="M10632" s="1"/>
    </row>
    <row r="10633" spans="13:13" x14ac:dyDescent="0.25">
      <c r="M10633" s="1"/>
    </row>
    <row r="10634" spans="13:13" x14ac:dyDescent="0.25">
      <c r="M10634" s="1"/>
    </row>
    <row r="10635" spans="13:13" x14ac:dyDescent="0.25">
      <c r="M10635" s="1"/>
    </row>
    <row r="10636" spans="13:13" x14ac:dyDescent="0.25">
      <c r="M10636" s="1"/>
    </row>
    <row r="10637" spans="13:13" x14ac:dyDescent="0.25">
      <c r="M10637" s="1"/>
    </row>
    <row r="10638" spans="13:13" x14ac:dyDescent="0.25">
      <c r="M10638" s="1"/>
    </row>
    <row r="10639" spans="13:13" x14ac:dyDescent="0.25">
      <c r="M10639" s="1"/>
    </row>
    <row r="10640" spans="13:13" x14ac:dyDescent="0.25">
      <c r="M10640" s="1"/>
    </row>
    <row r="10641" spans="13:13" x14ac:dyDescent="0.25">
      <c r="M10641" s="1"/>
    </row>
    <row r="10642" spans="13:13" x14ac:dyDescent="0.25">
      <c r="M10642" s="1"/>
    </row>
    <row r="10643" spans="13:13" x14ac:dyDescent="0.25">
      <c r="M10643" s="1"/>
    </row>
    <row r="10644" spans="13:13" x14ac:dyDescent="0.25">
      <c r="M10644" s="1"/>
    </row>
    <row r="10645" spans="13:13" x14ac:dyDescent="0.25">
      <c r="M10645" s="1"/>
    </row>
    <row r="10646" spans="13:13" x14ac:dyDescent="0.25">
      <c r="M10646" s="1"/>
    </row>
    <row r="10647" spans="13:13" x14ac:dyDescent="0.25">
      <c r="M10647" s="1"/>
    </row>
    <row r="10648" spans="13:13" x14ac:dyDescent="0.25">
      <c r="M10648" s="1"/>
    </row>
    <row r="10649" spans="13:13" x14ac:dyDescent="0.25">
      <c r="M10649" s="1"/>
    </row>
    <row r="10650" spans="13:13" x14ac:dyDescent="0.25">
      <c r="M10650" s="1"/>
    </row>
    <row r="10651" spans="13:13" x14ac:dyDescent="0.25">
      <c r="M10651" s="1"/>
    </row>
    <row r="10652" spans="13:13" x14ac:dyDescent="0.25">
      <c r="M10652" s="1"/>
    </row>
    <row r="10653" spans="13:13" x14ac:dyDescent="0.25">
      <c r="M10653" s="1"/>
    </row>
    <row r="10654" spans="13:13" x14ac:dyDescent="0.25">
      <c r="M10654" s="1"/>
    </row>
    <row r="10655" spans="13:13" x14ac:dyDescent="0.25">
      <c r="M10655" s="1"/>
    </row>
    <row r="10656" spans="13:13" x14ac:dyDescent="0.25">
      <c r="M10656" s="1"/>
    </row>
    <row r="10657" spans="13:13" x14ac:dyDescent="0.25">
      <c r="M10657" s="1"/>
    </row>
    <row r="10658" spans="13:13" x14ac:dyDescent="0.25">
      <c r="M10658" s="1"/>
    </row>
    <row r="10659" spans="13:13" x14ac:dyDescent="0.25">
      <c r="M10659" s="1"/>
    </row>
    <row r="10660" spans="13:13" x14ac:dyDescent="0.25">
      <c r="M10660" s="1"/>
    </row>
    <row r="10661" spans="13:13" x14ac:dyDescent="0.25">
      <c r="M10661" s="1"/>
    </row>
    <row r="10662" spans="13:13" x14ac:dyDescent="0.25">
      <c r="M10662" s="1"/>
    </row>
    <row r="10663" spans="13:13" x14ac:dyDescent="0.25">
      <c r="M10663" s="1"/>
    </row>
    <row r="10664" spans="13:13" x14ac:dyDescent="0.25">
      <c r="M10664" s="1"/>
    </row>
    <row r="10665" spans="13:13" x14ac:dyDescent="0.25">
      <c r="M10665" s="1"/>
    </row>
    <row r="10666" spans="13:13" x14ac:dyDescent="0.25">
      <c r="M10666" s="1"/>
    </row>
    <row r="10667" spans="13:13" x14ac:dyDescent="0.25">
      <c r="M10667" s="1"/>
    </row>
    <row r="10668" spans="13:13" x14ac:dyDescent="0.25">
      <c r="M10668" s="1"/>
    </row>
    <row r="10669" spans="13:13" x14ac:dyDescent="0.25">
      <c r="M10669" s="1"/>
    </row>
    <row r="10670" spans="13:13" x14ac:dyDescent="0.25">
      <c r="M10670" s="1"/>
    </row>
    <row r="10671" spans="13:13" x14ac:dyDescent="0.25">
      <c r="M10671" s="1"/>
    </row>
    <row r="10672" spans="13:13" x14ac:dyDescent="0.25">
      <c r="M10672" s="1"/>
    </row>
    <row r="10673" spans="13:13" x14ac:dyDescent="0.25">
      <c r="M10673" s="1"/>
    </row>
    <row r="10674" spans="13:13" x14ac:dyDescent="0.25">
      <c r="M10674" s="1"/>
    </row>
    <row r="10675" spans="13:13" x14ac:dyDescent="0.25">
      <c r="M10675" s="1"/>
    </row>
    <row r="10676" spans="13:13" x14ac:dyDescent="0.25">
      <c r="M10676" s="1"/>
    </row>
    <row r="10677" spans="13:13" x14ac:dyDescent="0.25">
      <c r="M10677" s="1"/>
    </row>
    <row r="10678" spans="13:13" x14ac:dyDescent="0.25">
      <c r="M10678" s="1"/>
    </row>
    <row r="10679" spans="13:13" x14ac:dyDescent="0.25">
      <c r="M10679" s="1"/>
    </row>
    <row r="10680" spans="13:13" x14ac:dyDescent="0.25">
      <c r="M10680" s="1"/>
    </row>
    <row r="10681" spans="13:13" x14ac:dyDescent="0.25">
      <c r="M10681" s="1"/>
    </row>
    <row r="10682" spans="13:13" x14ac:dyDescent="0.25">
      <c r="M10682" s="1"/>
    </row>
    <row r="10683" spans="13:13" x14ac:dyDescent="0.25">
      <c r="M10683" s="1"/>
    </row>
    <row r="10684" spans="13:13" x14ac:dyDescent="0.25">
      <c r="M10684" s="1"/>
    </row>
    <row r="10685" spans="13:13" x14ac:dyDescent="0.25">
      <c r="M10685" s="1"/>
    </row>
    <row r="10686" spans="13:13" x14ac:dyDescent="0.25">
      <c r="M10686" s="1"/>
    </row>
    <row r="10687" spans="13:13" x14ac:dyDescent="0.25">
      <c r="M10687" s="1"/>
    </row>
    <row r="10688" spans="13:13" x14ac:dyDescent="0.25">
      <c r="M10688" s="1"/>
    </row>
    <row r="10689" spans="13:13" x14ac:dyDescent="0.25">
      <c r="M10689" s="1"/>
    </row>
    <row r="10690" spans="13:13" x14ac:dyDescent="0.25">
      <c r="M10690" s="1"/>
    </row>
    <row r="10691" spans="13:13" x14ac:dyDescent="0.25">
      <c r="M10691" s="1"/>
    </row>
    <row r="10692" spans="13:13" x14ac:dyDescent="0.25">
      <c r="M10692" s="1"/>
    </row>
    <row r="10693" spans="13:13" x14ac:dyDescent="0.25">
      <c r="M10693" s="1"/>
    </row>
    <row r="10694" spans="13:13" x14ac:dyDescent="0.25">
      <c r="M10694" s="1"/>
    </row>
    <row r="10695" spans="13:13" x14ac:dyDescent="0.25">
      <c r="M10695" s="1"/>
    </row>
    <row r="10696" spans="13:13" x14ac:dyDescent="0.25">
      <c r="M10696" s="1"/>
    </row>
    <row r="10697" spans="13:13" x14ac:dyDescent="0.25">
      <c r="M10697" s="1"/>
    </row>
    <row r="10698" spans="13:13" x14ac:dyDescent="0.25">
      <c r="M10698" s="1"/>
    </row>
    <row r="10699" spans="13:13" x14ac:dyDescent="0.25">
      <c r="M10699" s="1"/>
    </row>
    <row r="10700" spans="13:13" x14ac:dyDescent="0.25">
      <c r="M10700" s="1"/>
    </row>
    <row r="10701" spans="13:13" x14ac:dyDescent="0.25">
      <c r="M10701" s="1"/>
    </row>
    <row r="10702" spans="13:13" x14ac:dyDescent="0.25">
      <c r="M10702" s="1"/>
    </row>
    <row r="10703" spans="13:13" x14ac:dyDescent="0.25">
      <c r="M10703" s="1"/>
    </row>
    <row r="10704" spans="13:13" x14ac:dyDescent="0.25">
      <c r="M10704" s="1"/>
    </row>
    <row r="10705" spans="13:13" x14ac:dyDescent="0.25">
      <c r="M10705" s="1"/>
    </row>
    <row r="10706" spans="13:13" x14ac:dyDescent="0.25">
      <c r="M10706" s="1"/>
    </row>
    <row r="10707" spans="13:13" x14ac:dyDescent="0.25">
      <c r="M10707" s="1"/>
    </row>
    <row r="10708" spans="13:13" x14ac:dyDescent="0.25">
      <c r="M10708" s="1"/>
    </row>
    <row r="10709" spans="13:13" x14ac:dyDescent="0.25">
      <c r="M10709" s="1"/>
    </row>
    <row r="10710" spans="13:13" x14ac:dyDescent="0.25">
      <c r="M10710" s="1"/>
    </row>
    <row r="10711" spans="13:13" x14ac:dyDescent="0.25">
      <c r="M10711" s="1"/>
    </row>
    <row r="10712" spans="13:13" x14ac:dyDescent="0.25">
      <c r="M10712" s="1"/>
    </row>
    <row r="10713" spans="13:13" x14ac:dyDescent="0.25">
      <c r="M10713" s="1"/>
    </row>
    <row r="10714" spans="13:13" x14ac:dyDescent="0.25">
      <c r="M10714" s="1"/>
    </row>
    <row r="10715" spans="13:13" x14ac:dyDescent="0.25">
      <c r="M10715" s="1"/>
    </row>
    <row r="10716" spans="13:13" x14ac:dyDescent="0.25">
      <c r="M10716" s="1"/>
    </row>
    <row r="10717" spans="13:13" x14ac:dyDescent="0.25">
      <c r="M10717" s="1"/>
    </row>
    <row r="10718" spans="13:13" x14ac:dyDescent="0.25">
      <c r="M10718" s="1"/>
    </row>
    <row r="10719" spans="13:13" x14ac:dyDescent="0.25">
      <c r="M10719" s="1"/>
    </row>
    <row r="10720" spans="13:13" x14ac:dyDescent="0.25">
      <c r="M10720" s="1"/>
    </row>
    <row r="10721" spans="13:13" x14ac:dyDescent="0.25">
      <c r="M10721" s="1"/>
    </row>
    <row r="10722" spans="13:13" x14ac:dyDescent="0.25">
      <c r="M10722" s="1"/>
    </row>
    <row r="10723" spans="13:13" x14ac:dyDescent="0.25">
      <c r="M10723" s="1"/>
    </row>
    <row r="10724" spans="13:13" x14ac:dyDescent="0.25">
      <c r="M10724" s="1"/>
    </row>
    <row r="10725" spans="13:13" x14ac:dyDescent="0.25">
      <c r="M10725" s="1"/>
    </row>
    <row r="10726" spans="13:13" x14ac:dyDescent="0.25">
      <c r="M10726" s="1"/>
    </row>
    <row r="10727" spans="13:13" x14ac:dyDescent="0.25">
      <c r="M10727" s="1"/>
    </row>
    <row r="10728" spans="13:13" x14ac:dyDescent="0.25">
      <c r="M10728" s="1"/>
    </row>
    <row r="10729" spans="13:13" x14ac:dyDescent="0.25">
      <c r="M10729" s="1"/>
    </row>
    <row r="10730" spans="13:13" x14ac:dyDescent="0.25">
      <c r="M10730" s="1"/>
    </row>
    <row r="10731" spans="13:13" x14ac:dyDescent="0.25">
      <c r="M10731" s="1"/>
    </row>
    <row r="10732" spans="13:13" x14ac:dyDescent="0.25">
      <c r="M10732" s="1"/>
    </row>
    <row r="10733" spans="13:13" x14ac:dyDescent="0.25">
      <c r="M10733" s="1"/>
    </row>
    <row r="10734" spans="13:13" x14ac:dyDescent="0.25">
      <c r="M10734" s="1"/>
    </row>
    <row r="10735" spans="13:13" x14ac:dyDescent="0.25">
      <c r="M10735" s="1"/>
    </row>
    <row r="10736" spans="13:13" x14ac:dyDescent="0.25">
      <c r="M10736" s="1"/>
    </row>
    <row r="10737" spans="13:13" x14ac:dyDescent="0.25">
      <c r="M10737" s="1"/>
    </row>
    <row r="10738" spans="13:13" x14ac:dyDescent="0.25">
      <c r="M10738" s="1"/>
    </row>
    <row r="10739" spans="13:13" x14ac:dyDescent="0.25">
      <c r="M10739" s="1"/>
    </row>
    <row r="10740" spans="13:13" x14ac:dyDescent="0.25">
      <c r="M10740" s="1"/>
    </row>
    <row r="10741" spans="13:13" x14ac:dyDescent="0.25">
      <c r="M10741" s="1"/>
    </row>
    <row r="10742" spans="13:13" x14ac:dyDescent="0.25">
      <c r="M10742" s="1"/>
    </row>
    <row r="10743" spans="13:13" x14ac:dyDescent="0.25">
      <c r="M10743" s="1"/>
    </row>
    <row r="10744" spans="13:13" x14ac:dyDescent="0.25">
      <c r="M10744" s="1"/>
    </row>
    <row r="10745" spans="13:13" x14ac:dyDescent="0.25">
      <c r="M10745" s="1"/>
    </row>
    <row r="10746" spans="13:13" x14ac:dyDescent="0.25">
      <c r="M10746" s="1"/>
    </row>
    <row r="10747" spans="13:13" x14ac:dyDescent="0.25">
      <c r="M10747" s="1"/>
    </row>
    <row r="10748" spans="13:13" x14ac:dyDescent="0.25">
      <c r="M10748" s="1"/>
    </row>
    <row r="10749" spans="13:13" x14ac:dyDescent="0.25">
      <c r="M10749" s="1"/>
    </row>
    <row r="10750" spans="13:13" x14ac:dyDescent="0.25">
      <c r="M10750" s="1"/>
    </row>
    <row r="10751" spans="13:13" x14ac:dyDescent="0.25">
      <c r="M10751" s="1"/>
    </row>
    <row r="10752" spans="13:13" x14ac:dyDescent="0.25">
      <c r="M10752" s="1"/>
    </row>
    <row r="10753" spans="13:13" x14ac:dyDescent="0.25">
      <c r="M10753" s="1"/>
    </row>
    <row r="10754" spans="13:13" x14ac:dyDescent="0.25">
      <c r="M10754" s="1"/>
    </row>
    <row r="10755" spans="13:13" x14ac:dyDescent="0.25">
      <c r="M10755" s="1"/>
    </row>
    <row r="10756" spans="13:13" x14ac:dyDescent="0.25">
      <c r="M10756" s="1"/>
    </row>
    <row r="10757" spans="13:13" x14ac:dyDescent="0.25">
      <c r="M10757" s="1"/>
    </row>
    <row r="10758" spans="13:13" x14ac:dyDescent="0.25">
      <c r="M10758" s="1"/>
    </row>
    <row r="10759" spans="13:13" x14ac:dyDescent="0.25">
      <c r="M10759" s="1"/>
    </row>
    <row r="10760" spans="13:13" x14ac:dyDescent="0.25">
      <c r="M10760" s="1"/>
    </row>
    <row r="10761" spans="13:13" x14ac:dyDescent="0.25">
      <c r="M10761" s="1"/>
    </row>
    <row r="10762" spans="13:13" x14ac:dyDescent="0.25">
      <c r="M10762" s="1"/>
    </row>
    <row r="10763" spans="13:13" x14ac:dyDescent="0.25">
      <c r="M10763" s="1"/>
    </row>
    <row r="10764" spans="13:13" x14ac:dyDescent="0.25">
      <c r="M10764" s="1"/>
    </row>
    <row r="10765" spans="13:13" x14ac:dyDescent="0.25">
      <c r="M10765" s="1"/>
    </row>
    <row r="10766" spans="13:13" x14ac:dyDescent="0.25">
      <c r="M10766" s="1"/>
    </row>
    <row r="10767" spans="13:13" x14ac:dyDescent="0.25">
      <c r="M10767" s="1"/>
    </row>
    <row r="10768" spans="13:13" x14ac:dyDescent="0.25">
      <c r="M10768" s="1"/>
    </row>
    <row r="10769" spans="13:13" x14ac:dyDescent="0.25">
      <c r="M10769" s="1"/>
    </row>
    <row r="10770" spans="13:13" x14ac:dyDescent="0.25">
      <c r="M10770" s="1"/>
    </row>
    <row r="10771" spans="13:13" x14ac:dyDescent="0.25">
      <c r="M10771" s="1"/>
    </row>
    <row r="10772" spans="13:13" x14ac:dyDescent="0.25">
      <c r="M10772" s="1"/>
    </row>
    <row r="10773" spans="13:13" x14ac:dyDescent="0.25">
      <c r="M10773" s="1"/>
    </row>
    <row r="10774" spans="13:13" x14ac:dyDescent="0.25">
      <c r="M10774" s="1"/>
    </row>
    <row r="10775" spans="13:13" x14ac:dyDescent="0.25">
      <c r="M10775" s="1"/>
    </row>
    <row r="10776" spans="13:13" x14ac:dyDescent="0.25">
      <c r="M10776" s="1"/>
    </row>
    <row r="10777" spans="13:13" x14ac:dyDescent="0.25">
      <c r="M10777" s="1"/>
    </row>
    <row r="10778" spans="13:13" x14ac:dyDescent="0.25">
      <c r="M10778" s="1"/>
    </row>
    <row r="10779" spans="13:13" x14ac:dyDescent="0.25">
      <c r="M10779" s="1"/>
    </row>
    <row r="10780" spans="13:13" x14ac:dyDescent="0.25">
      <c r="M10780" s="1"/>
    </row>
    <row r="10781" spans="13:13" x14ac:dyDescent="0.25">
      <c r="M10781" s="1"/>
    </row>
    <row r="10782" spans="13:13" x14ac:dyDescent="0.25">
      <c r="M10782" s="1"/>
    </row>
    <row r="10783" spans="13:13" x14ac:dyDescent="0.25">
      <c r="M10783" s="1"/>
    </row>
    <row r="10784" spans="13:13" x14ac:dyDescent="0.25">
      <c r="M10784" s="1"/>
    </row>
    <row r="10785" spans="13:13" x14ac:dyDescent="0.25">
      <c r="M10785" s="1"/>
    </row>
    <row r="10786" spans="13:13" x14ac:dyDescent="0.25">
      <c r="M10786" s="1"/>
    </row>
    <row r="10787" spans="13:13" x14ac:dyDescent="0.25">
      <c r="M10787" s="1"/>
    </row>
    <row r="10788" spans="13:13" x14ac:dyDescent="0.25">
      <c r="M10788" s="1"/>
    </row>
    <row r="10789" spans="13:13" x14ac:dyDescent="0.25">
      <c r="M10789" s="1"/>
    </row>
    <row r="10790" spans="13:13" x14ac:dyDescent="0.25">
      <c r="M10790" s="1"/>
    </row>
    <row r="10791" spans="13:13" x14ac:dyDescent="0.25">
      <c r="M10791" s="1"/>
    </row>
    <row r="10792" spans="13:13" x14ac:dyDescent="0.25">
      <c r="M10792" s="1"/>
    </row>
    <row r="10793" spans="13:13" x14ac:dyDescent="0.25">
      <c r="M10793" s="1"/>
    </row>
    <row r="10794" spans="13:13" x14ac:dyDescent="0.25">
      <c r="M10794" s="1"/>
    </row>
    <row r="10795" spans="13:13" x14ac:dyDescent="0.25">
      <c r="M10795" s="1"/>
    </row>
    <row r="10796" spans="13:13" x14ac:dyDescent="0.25">
      <c r="M10796" s="1"/>
    </row>
    <row r="10797" spans="13:13" x14ac:dyDescent="0.25">
      <c r="M10797" s="1"/>
    </row>
    <row r="10798" spans="13:13" x14ac:dyDescent="0.25">
      <c r="M10798" s="1"/>
    </row>
    <row r="10799" spans="13:13" x14ac:dyDescent="0.25">
      <c r="M10799" s="1"/>
    </row>
    <row r="10800" spans="13:13" x14ac:dyDescent="0.25">
      <c r="M10800" s="1"/>
    </row>
    <row r="10801" spans="13:13" x14ac:dyDescent="0.25">
      <c r="M10801" s="1"/>
    </row>
    <row r="10802" spans="13:13" x14ac:dyDescent="0.25">
      <c r="M10802" s="1"/>
    </row>
    <row r="10803" spans="13:13" x14ac:dyDescent="0.25">
      <c r="M10803" s="1"/>
    </row>
    <row r="10804" spans="13:13" x14ac:dyDescent="0.25">
      <c r="M10804" s="1"/>
    </row>
    <row r="10805" spans="13:13" x14ac:dyDescent="0.25">
      <c r="M10805" s="1"/>
    </row>
    <row r="10806" spans="13:13" x14ac:dyDescent="0.25">
      <c r="M10806" s="1"/>
    </row>
    <row r="10807" spans="13:13" x14ac:dyDescent="0.25">
      <c r="M10807" s="1"/>
    </row>
    <row r="10808" spans="13:13" x14ac:dyDescent="0.25">
      <c r="M10808" s="1"/>
    </row>
    <row r="10809" spans="13:13" x14ac:dyDescent="0.25">
      <c r="M10809" s="1"/>
    </row>
    <row r="10810" spans="13:13" x14ac:dyDescent="0.25">
      <c r="M10810" s="1"/>
    </row>
    <row r="10811" spans="13:13" x14ac:dyDescent="0.25">
      <c r="M10811" s="1"/>
    </row>
    <row r="10812" spans="13:13" x14ac:dyDescent="0.25">
      <c r="M10812" s="1"/>
    </row>
    <row r="10813" spans="13:13" x14ac:dyDescent="0.25">
      <c r="M10813" s="1"/>
    </row>
    <row r="10814" spans="13:13" x14ac:dyDescent="0.25">
      <c r="M10814" s="1"/>
    </row>
    <row r="10815" spans="13:13" x14ac:dyDescent="0.25">
      <c r="M10815" s="1"/>
    </row>
    <row r="10816" spans="13:13" x14ac:dyDescent="0.25">
      <c r="M10816" s="1"/>
    </row>
    <row r="10817" spans="13:13" x14ac:dyDescent="0.25">
      <c r="M10817" s="1"/>
    </row>
    <row r="10818" spans="13:13" x14ac:dyDescent="0.25">
      <c r="M10818" s="1"/>
    </row>
    <row r="10819" spans="13:13" x14ac:dyDescent="0.25">
      <c r="M10819" s="1"/>
    </row>
    <row r="10820" spans="13:13" x14ac:dyDescent="0.25">
      <c r="M10820" s="1"/>
    </row>
    <row r="10821" spans="13:13" x14ac:dyDescent="0.25">
      <c r="M10821" s="1"/>
    </row>
    <row r="10822" spans="13:13" x14ac:dyDescent="0.25">
      <c r="M10822" s="1"/>
    </row>
    <row r="10823" spans="13:13" x14ac:dyDescent="0.25">
      <c r="M10823" s="1"/>
    </row>
    <row r="10824" spans="13:13" x14ac:dyDescent="0.25">
      <c r="M10824" s="1"/>
    </row>
    <row r="10825" spans="13:13" x14ac:dyDescent="0.25">
      <c r="M10825" s="1"/>
    </row>
    <row r="10826" spans="13:13" x14ac:dyDescent="0.25">
      <c r="M10826" s="1"/>
    </row>
    <row r="10827" spans="13:13" x14ac:dyDescent="0.25">
      <c r="M10827" s="1"/>
    </row>
    <row r="10828" spans="13:13" x14ac:dyDescent="0.25">
      <c r="M10828" s="1"/>
    </row>
    <row r="10829" spans="13:13" x14ac:dyDescent="0.25">
      <c r="M10829" s="1"/>
    </row>
    <row r="10830" spans="13:13" x14ac:dyDescent="0.25">
      <c r="M10830" s="1"/>
    </row>
    <row r="10831" spans="13:13" x14ac:dyDescent="0.25">
      <c r="M10831" s="1"/>
    </row>
    <row r="10832" spans="13:13" x14ac:dyDescent="0.25">
      <c r="M10832" s="1"/>
    </row>
    <row r="10833" spans="13:13" x14ac:dyDescent="0.25">
      <c r="M10833" s="1"/>
    </row>
    <row r="10834" spans="13:13" x14ac:dyDescent="0.25">
      <c r="M10834" s="1"/>
    </row>
    <row r="10835" spans="13:13" x14ac:dyDescent="0.25">
      <c r="M10835" s="1"/>
    </row>
    <row r="10836" spans="13:13" x14ac:dyDescent="0.25">
      <c r="M10836" s="1"/>
    </row>
    <row r="10837" spans="13:13" x14ac:dyDescent="0.25">
      <c r="M10837" s="1"/>
    </row>
    <row r="10838" spans="13:13" x14ac:dyDescent="0.25">
      <c r="M10838" s="1"/>
    </row>
    <row r="10839" spans="13:13" x14ac:dyDescent="0.25">
      <c r="M10839" s="1"/>
    </row>
    <row r="10840" spans="13:13" x14ac:dyDescent="0.25">
      <c r="M10840" s="1"/>
    </row>
    <row r="10841" spans="13:13" x14ac:dyDescent="0.25">
      <c r="M10841" s="1"/>
    </row>
    <row r="10842" spans="13:13" x14ac:dyDescent="0.25">
      <c r="M10842" s="1"/>
    </row>
    <row r="10843" spans="13:13" x14ac:dyDescent="0.25">
      <c r="M10843" s="1"/>
    </row>
    <row r="10844" spans="13:13" x14ac:dyDescent="0.25">
      <c r="M10844" s="1"/>
    </row>
    <row r="10845" spans="13:13" x14ac:dyDescent="0.25">
      <c r="M10845" s="1"/>
    </row>
    <row r="10846" spans="13:13" x14ac:dyDescent="0.25">
      <c r="M10846" s="1"/>
    </row>
    <row r="10847" spans="13:13" x14ac:dyDescent="0.25">
      <c r="M10847" s="1"/>
    </row>
    <row r="10848" spans="13:13" x14ac:dyDescent="0.25">
      <c r="M10848" s="1"/>
    </row>
    <row r="10849" spans="13:13" x14ac:dyDescent="0.25">
      <c r="M10849" s="1"/>
    </row>
    <row r="10850" spans="13:13" x14ac:dyDescent="0.25">
      <c r="M10850" s="1"/>
    </row>
    <row r="10851" spans="13:13" x14ac:dyDescent="0.25">
      <c r="M10851" s="1"/>
    </row>
    <row r="10852" spans="13:13" x14ac:dyDescent="0.25">
      <c r="M10852" s="1"/>
    </row>
    <row r="10853" spans="13:13" x14ac:dyDescent="0.25">
      <c r="M10853" s="1"/>
    </row>
    <row r="10854" spans="13:13" x14ac:dyDescent="0.25">
      <c r="M10854" s="1"/>
    </row>
    <row r="10855" spans="13:13" x14ac:dyDescent="0.25">
      <c r="M10855" s="1"/>
    </row>
    <row r="10856" spans="13:13" x14ac:dyDescent="0.25">
      <c r="M10856" s="1"/>
    </row>
    <row r="10857" spans="13:13" x14ac:dyDescent="0.25">
      <c r="M10857" s="1"/>
    </row>
    <row r="10858" spans="13:13" x14ac:dyDescent="0.25">
      <c r="M10858" s="1"/>
    </row>
    <row r="10859" spans="13:13" x14ac:dyDescent="0.25">
      <c r="M10859" s="1"/>
    </row>
    <row r="10860" spans="13:13" x14ac:dyDescent="0.25">
      <c r="M10860" s="1"/>
    </row>
    <row r="10861" spans="13:13" x14ac:dyDescent="0.25">
      <c r="M10861" s="1"/>
    </row>
    <row r="10862" spans="13:13" x14ac:dyDescent="0.25">
      <c r="M10862" s="1"/>
    </row>
    <row r="10863" spans="13:13" x14ac:dyDescent="0.25">
      <c r="M10863" s="1"/>
    </row>
    <row r="10864" spans="13:13" x14ac:dyDescent="0.25">
      <c r="M10864" s="1"/>
    </row>
    <row r="10865" spans="13:13" x14ac:dyDescent="0.25">
      <c r="M10865" s="1"/>
    </row>
    <row r="10866" spans="13:13" x14ac:dyDescent="0.25">
      <c r="M10866" s="1"/>
    </row>
    <row r="10867" spans="13:13" x14ac:dyDescent="0.25">
      <c r="M10867" s="1"/>
    </row>
    <row r="10868" spans="13:13" x14ac:dyDescent="0.25">
      <c r="M10868" s="1"/>
    </row>
    <row r="10869" spans="13:13" x14ac:dyDescent="0.25">
      <c r="M10869" s="1"/>
    </row>
    <row r="10870" spans="13:13" x14ac:dyDescent="0.25">
      <c r="M10870" s="1"/>
    </row>
    <row r="10871" spans="13:13" x14ac:dyDescent="0.25">
      <c r="M10871" s="1"/>
    </row>
    <row r="10872" spans="13:13" x14ac:dyDescent="0.25">
      <c r="M10872" s="1"/>
    </row>
    <row r="10873" spans="13:13" x14ac:dyDescent="0.25">
      <c r="M10873" s="1"/>
    </row>
    <row r="10874" spans="13:13" x14ac:dyDescent="0.25">
      <c r="M10874" s="1"/>
    </row>
    <row r="10875" spans="13:13" x14ac:dyDescent="0.25">
      <c r="M10875" s="1"/>
    </row>
    <row r="10876" spans="13:13" x14ac:dyDescent="0.25">
      <c r="M10876" s="1"/>
    </row>
    <row r="10877" spans="13:13" x14ac:dyDescent="0.25">
      <c r="M10877" s="1"/>
    </row>
    <row r="10878" spans="13:13" x14ac:dyDescent="0.25">
      <c r="M10878" s="1"/>
    </row>
    <row r="10879" spans="13:13" x14ac:dyDescent="0.25">
      <c r="M10879" s="1"/>
    </row>
    <row r="10880" spans="13:13" x14ac:dyDescent="0.25">
      <c r="M10880" s="1"/>
    </row>
    <row r="10881" spans="13:13" x14ac:dyDescent="0.25">
      <c r="M10881" s="1"/>
    </row>
    <row r="10882" spans="13:13" x14ac:dyDescent="0.25">
      <c r="M10882" s="1"/>
    </row>
    <row r="10883" spans="13:13" x14ac:dyDescent="0.25">
      <c r="M10883" s="1"/>
    </row>
    <row r="10884" spans="13:13" x14ac:dyDescent="0.25">
      <c r="M10884" s="1"/>
    </row>
    <row r="10885" spans="13:13" x14ac:dyDescent="0.25">
      <c r="M10885" s="1"/>
    </row>
    <row r="10886" spans="13:13" x14ac:dyDescent="0.25">
      <c r="M10886" s="1"/>
    </row>
    <row r="10887" spans="13:13" x14ac:dyDescent="0.25">
      <c r="M10887" s="1"/>
    </row>
    <row r="10888" spans="13:13" x14ac:dyDescent="0.25">
      <c r="M10888" s="1"/>
    </row>
    <row r="10889" spans="13:13" x14ac:dyDescent="0.25">
      <c r="M10889" s="1"/>
    </row>
    <row r="10890" spans="13:13" x14ac:dyDescent="0.25">
      <c r="M10890" s="1"/>
    </row>
    <row r="10891" spans="13:13" x14ac:dyDescent="0.25">
      <c r="M10891" s="1"/>
    </row>
    <row r="10892" spans="13:13" x14ac:dyDescent="0.25">
      <c r="M10892" s="1"/>
    </row>
    <row r="10893" spans="13:13" x14ac:dyDescent="0.25">
      <c r="M10893" s="1"/>
    </row>
    <row r="10894" spans="13:13" x14ac:dyDescent="0.25">
      <c r="M10894" s="1"/>
    </row>
    <row r="10895" spans="13:13" x14ac:dyDescent="0.25">
      <c r="M10895" s="1"/>
    </row>
    <row r="10896" spans="13:13" x14ac:dyDescent="0.25">
      <c r="M10896" s="1"/>
    </row>
    <row r="10897" spans="13:13" x14ac:dyDescent="0.25">
      <c r="M10897" s="1"/>
    </row>
    <row r="10898" spans="13:13" x14ac:dyDescent="0.25">
      <c r="M10898" s="1"/>
    </row>
    <row r="10899" spans="13:13" x14ac:dyDescent="0.25">
      <c r="M10899" s="1"/>
    </row>
    <row r="10900" spans="13:13" x14ac:dyDescent="0.25">
      <c r="M10900" s="1"/>
    </row>
    <row r="10901" spans="13:13" x14ac:dyDescent="0.25">
      <c r="M10901" s="1"/>
    </row>
    <row r="10902" spans="13:13" x14ac:dyDescent="0.25">
      <c r="M10902" s="1"/>
    </row>
    <row r="10903" spans="13:13" x14ac:dyDescent="0.25">
      <c r="M10903" s="1"/>
    </row>
    <row r="10904" spans="13:13" x14ac:dyDescent="0.25">
      <c r="M10904" s="1"/>
    </row>
    <row r="10905" spans="13:13" x14ac:dyDescent="0.25">
      <c r="M10905" s="1"/>
    </row>
    <row r="10906" spans="13:13" x14ac:dyDescent="0.25">
      <c r="M10906" s="1"/>
    </row>
    <row r="10907" spans="13:13" x14ac:dyDescent="0.25">
      <c r="M10907" s="1"/>
    </row>
    <row r="10908" spans="13:13" x14ac:dyDescent="0.25">
      <c r="M10908" s="1"/>
    </row>
    <row r="10909" spans="13:13" x14ac:dyDescent="0.25">
      <c r="M10909" s="1"/>
    </row>
    <row r="10910" spans="13:13" x14ac:dyDescent="0.25">
      <c r="M10910" s="1"/>
    </row>
    <row r="10911" spans="13:13" x14ac:dyDescent="0.25">
      <c r="M10911" s="1"/>
    </row>
    <row r="10912" spans="13:13" x14ac:dyDescent="0.25">
      <c r="M10912" s="1"/>
    </row>
    <row r="10913" spans="13:13" x14ac:dyDescent="0.25">
      <c r="M10913" s="1"/>
    </row>
    <row r="10914" spans="13:13" x14ac:dyDescent="0.25">
      <c r="M10914" s="1"/>
    </row>
    <row r="10915" spans="13:13" x14ac:dyDescent="0.25">
      <c r="M10915" s="1"/>
    </row>
    <row r="10916" spans="13:13" x14ac:dyDescent="0.25">
      <c r="M10916" s="1"/>
    </row>
    <row r="10917" spans="13:13" x14ac:dyDescent="0.25">
      <c r="M10917" s="1"/>
    </row>
    <row r="10918" spans="13:13" x14ac:dyDescent="0.25">
      <c r="M10918" s="1"/>
    </row>
    <row r="10919" spans="13:13" x14ac:dyDescent="0.25">
      <c r="M10919" s="1"/>
    </row>
    <row r="10920" spans="13:13" x14ac:dyDescent="0.25">
      <c r="M10920" s="1"/>
    </row>
    <row r="10921" spans="13:13" x14ac:dyDescent="0.25">
      <c r="M10921" s="1"/>
    </row>
    <row r="10922" spans="13:13" x14ac:dyDescent="0.25">
      <c r="M10922" s="1"/>
    </row>
    <row r="10923" spans="13:13" x14ac:dyDescent="0.25">
      <c r="M10923" s="1"/>
    </row>
    <row r="10924" spans="13:13" x14ac:dyDescent="0.25">
      <c r="M10924" s="1"/>
    </row>
    <row r="10925" spans="13:13" x14ac:dyDescent="0.25">
      <c r="M10925" s="1"/>
    </row>
    <row r="10926" spans="13:13" x14ac:dyDescent="0.25">
      <c r="M10926" s="1"/>
    </row>
    <row r="10927" spans="13:13" x14ac:dyDescent="0.25">
      <c r="M10927" s="1"/>
    </row>
    <row r="10928" spans="13:13" x14ac:dyDescent="0.25">
      <c r="M10928" s="1"/>
    </row>
    <row r="10929" spans="13:13" x14ac:dyDescent="0.25">
      <c r="M10929" s="1"/>
    </row>
    <row r="10930" spans="13:13" x14ac:dyDescent="0.25">
      <c r="M10930" s="1"/>
    </row>
    <row r="10931" spans="13:13" x14ac:dyDescent="0.25">
      <c r="M10931" s="1"/>
    </row>
    <row r="10932" spans="13:13" x14ac:dyDescent="0.25">
      <c r="M10932" s="1"/>
    </row>
    <row r="10933" spans="13:13" x14ac:dyDescent="0.25">
      <c r="M10933" s="1"/>
    </row>
    <row r="10934" spans="13:13" x14ac:dyDescent="0.25">
      <c r="M10934" s="1"/>
    </row>
    <row r="10935" spans="13:13" x14ac:dyDescent="0.25">
      <c r="M10935" s="1"/>
    </row>
    <row r="10936" spans="13:13" x14ac:dyDescent="0.25">
      <c r="M10936" s="1"/>
    </row>
    <row r="10937" spans="13:13" x14ac:dyDescent="0.25">
      <c r="M10937" s="1"/>
    </row>
    <row r="10938" spans="13:13" x14ac:dyDescent="0.25">
      <c r="M10938" s="1"/>
    </row>
    <row r="10939" spans="13:13" x14ac:dyDescent="0.25">
      <c r="M10939" s="1"/>
    </row>
    <row r="10940" spans="13:13" x14ac:dyDescent="0.25">
      <c r="M10940" s="1"/>
    </row>
    <row r="10941" spans="13:13" x14ac:dyDescent="0.25">
      <c r="M10941" s="1"/>
    </row>
    <row r="10942" spans="13:13" x14ac:dyDescent="0.25">
      <c r="M10942" s="1"/>
    </row>
    <row r="10943" spans="13:13" x14ac:dyDescent="0.25">
      <c r="M10943" s="1"/>
    </row>
    <row r="10944" spans="13:13" x14ac:dyDescent="0.25">
      <c r="M10944" s="1"/>
    </row>
    <row r="10945" spans="13:13" x14ac:dyDescent="0.25">
      <c r="M10945" s="1"/>
    </row>
    <row r="10946" spans="13:13" x14ac:dyDescent="0.25">
      <c r="M10946" s="1"/>
    </row>
    <row r="10947" spans="13:13" x14ac:dyDescent="0.25">
      <c r="M10947" s="1"/>
    </row>
    <row r="10948" spans="13:13" x14ac:dyDescent="0.25">
      <c r="M10948" s="1"/>
    </row>
    <row r="10949" spans="13:13" x14ac:dyDescent="0.25">
      <c r="M10949" s="1"/>
    </row>
    <row r="10950" spans="13:13" x14ac:dyDescent="0.25">
      <c r="M10950" s="1"/>
    </row>
    <row r="10951" spans="13:13" x14ac:dyDescent="0.25">
      <c r="M10951" s="1"/>
    </row>
    <row r="10952" spans="13:13" x14ac:dyDescent="0.25">
      <c r="M10952" s="1"/>
    </row>
    <row r="10953" spans="13:13" x14ac:dyDescent="0.25">
      <c r="M10953" s="1"/>
    </row>
    <row r="10954" spans="13:13" x14ac:dyDescent="0.25">
      <c r="M10954" s="1"/>
    </row>
    <row r="10955" spans="13:13" x14ac:dyDescent="0.25">
      <c r="M10955" s="1"/>
    </row>
    <row r="10956" spans="13:13" x14ac:dyDescent="0.25">
      <c r="M10956" s="1"/>
    </row>
    <row r="10957" spans="13:13" x14ac:dyDescent="0.25">
      <c r="M10957" s="1"/>
    </row>
    <row r="10958" spans="13:13" x14ac:dyDescent="0.25">
      <c r="M10958" s="1"/>
    </row>
    <row r="10959" spans="13:13" x14ac:dyDescent="0.25">
      <c r="M10959" s="1"/>
    </row>
    <row r="10960" spans="13:13" x14ac:dyDescent="0.25">
      <c r="M10960" s="1"/>
    </row>
    <row r="10961" spans="13:13" x14ac:dyDescent="0.25">
      <c r="M10961" s="1"/>
    </row>
    <row r="10962" spans="13:13" x14ac:dyDescent="0.25">
      <c r="M10962" s="1"/>
    </row>
    <row r="10963" spans="13:13" x14ac:dyDescent="0.25">
      <c r="M10963" s="1"/>
    </row>
    <row r="10964" spans="13:13" x14ac:dyDescent="0.25">
      <c r="M10964" s="1"/>
    </row>
    <row r="10965" spans="13:13" x14ac:dyDescent="0.25">
      <c r="M10965" s="1"/>
    </row>
    <row r="10966" spans="13:13" x14ac:dyDescent="0.25">
      <c r="M10966" s="1"/>
    </row>
    <row r="10967" spans="13:13" x14ac:dyDescent="0.25">
      <c r="M10967" s="1"/>
    </row>
    <row r="10968" spans="13:13" x14ac:dyDescent="0.25">
      <c r="M10968" s="1"/>
    </row>
    <row r="10969" spans="13:13" x14ac:dyDescent="0.25">
      <c r="M10969" s="1"/>
    </row>
    <row r="10970" spans="13:13" x14ac:dyDescent="0.25">
      <c r="M10970" s="1"/>
    </row>
    <row r="10971" spans="13:13" x14ac:dyDescent="0.25">
      <c r="M10971" s="1"/>
    </row>
    <row r="10972" spans="13:13" x14ac:dyDescent="0.25">
      <c r="M10972" s="1"/>
    </row>
    <row r="10973" spans="13:13" x14ac:dyDescent="0.25">
      <c r="M10973" s="1"/>
    </row>
    <row r="10974" spans="13:13" x14ac:dyDescent="0.25">
      <c r="M10974" s="1"/>
    </row>
    <row r="10975" spans="13:13" x14ac:dyDescent="0.25">
      <c r="M10975" s="1"/>
    </row>
    <row r="10976" spans="13:13" x14ac:dyDescent="0.25">
      <c r="M10976" s="1"/>
    </row>
    <row r="10977" spans="13:13" x14ac:dyDescent="0.25">
      <c r="M10977" s="1"/>
    </row>
    <row r="10978" spans="13:13" x14ac:dyDescent="0.25">
      <c r="M10978" s="1"/>
    </row>
    <row r="10979" spans="13:13" x14ac:dyDescent="0.25">
      <c r="M10979" s="1"/>
    </row>
    <row r="10980" spans="13:13" x14ac:dyDescent="0.25">
      <c r="M10980" s="1"/>
    </row>
    <row r="10981" spans="13:13" x14ac:dyDescent="0.25">
      <c r="M10981" s="1"/>
    </row>
    <row r="10982" spans="13:13" x14ac:dyDescent="0.25">
      <c r="M10982" s="1"/>
    </row>
    <row r="10983" spans="13:13" x14ac:dyDescent="0.25">
      <c r="M10983" s="1"/>
    </row>
    <row r="10984" spans="13:13" x14ac:dyDescent="0.25">
      <c r="M10984" s="1"/>
    </row>
    <row r="10985" spans="13:13" x14ac:dyDescent="0.25">
      <c r="M10985" s="1"/>
    </row>
    <row r="10986" spans="13:13" x14ac:dyDescent="0.25">
      <c r="M10986" s="1"/>
    </row>
    <row r="10987" spans="13:13" x14ac:dyDescent="0.25">
      <c r="M10987" s="1"/>
    </row>
    <row r="10988" spans="13:13" x14ac:dyDescent="0.25">
      <c r="M10988" s="1"/>
    </row>
    <row r="10989" spans="13:13" x14ac:dyDescent="0.25">
      <c r="M10989" s="1"/>
    </row>
    <row r="10990" spans="13:13" x14ac:dyDescent="0.25">
      <c r="M10990" s="1"/>
    </row>
    <row r="10991" spans="13:13" x14ac:dyDescent="0.25">
      <c r="M10991" s="1"/>
    </row>
    <row r="10992" spans="13:13" x14ac:dyDescent="0.25">
      <c r="M10992" s="1"/>
    </row>
    <row r="10993" spans="13:13" x14ac:dyDescent="0.25">
      <c r="M10993" s="1"/>
    </row>
    <row r="10994" spans="13:13" x14ac:dyDescent="0.25">
      <c r="M10994" s="1"/>
    </row>
    <row r="10995" spans="13:13" x14ac:dyDescent="0.25">
      <c r="M10995" s="1"/>
    </row>
    <row r="10996" spans="13:13" x14ac:dyDescent="0.25">
      <c r="M10996" s="1"/>
    </row>
    <row r="10997" spans="13:13" x14ac:dyDescent="0.25">
      <c r="M10997" s="1"/>
    </row>
    <row r="10998" spans="13:13" x14ac:dyDescent="0.25">
      <c r="M10998" s="1"/>
    </row>
    <row r="10999" spans="13:13" x14ac:dyDescent="0.25">
      <c r="M10999" s="1"/>
    </row>
    <row r="11000" spans="13:13" x14ac:dyDescent="0.25">
      <c r="M11000" s="1"/>
    </row>
    <row r="11001" spans="13:13" x14ac:dyDescent="0.25">
      <c r="M11001" s="1"/>
    </row>
    <row r="11002" spans="13:13" x14ac:dyDescent="0.25">
      <c r="M11002" s="1"/>
    </row>
    <row r="11003" spans="13:13" x14ac:dyDescent="0.25">
      <c r="M11003" s="1"/>
    </row>
    <row r="11004" spans="13:13" x14ac:dyDescent="0.25">
      <c r="M11004" s="1"/>
    </row>
    <row r="11005" spans="13:13" x14ac:dyDescent="0.25">
      <c r="M11005" s="1"/>
    </row>
    <row r="11006" spans="13:13" x14ac:dyDescent="0.25">
      <c r="M11006" s="1"/>
    </row>
    <row r="11007" spans="13:13" x14ac:dyDescent="0.25">
      <c r="M11007" s="1"/>
    </row>
    <row r="11008" spans="13:13" x14ac:dyDescent="0.25">
      <c r="M11008" s="1"/>
    </row>
    <row r="11009" spans="13:13" x14ac:dyDescent="0.25">
      <c r="M11009" s="1"/>
    </row>
    <row r="11010" spans="13:13" x14ac:dyDescent="0.25">
      <c r="M11010" s="1"/>
    </row>
    <row r="11011" spans="13:13" x14ac:dyDescent="0.25">
      <c r="M11011" s="1"/>
    </row>
    <row r="11012" spans="13:13" x14ac:dyDescent="0.25">
      <c r="M11012" s="1"/>
    </row>
    <row r="11013" spans="13:13" x14ac:dyDescent="0.25">
      <c r="M11013" s="1"/>
    </row>
    <row r="11014" spans="13:13" x14ac:dyDescent="0.25">
      <c r="M11014" s="1"/>
    </row>
    <row r="11015" spans="13:13" x14ac:dyDescent="0.25">
      <c r="M11015" s="1"/>
    </row>
    <row r="11016" spans="13:13" x14ac:dyDescent="0.25">
      <c r="M11016" s="1"/>
    </row>
    <row r="11017" spans="13:13" x14ac:dyDescent="0.25">
      <c r="M11017" s="1"/>
    </row>
    <row r="11018" spans="13:13" x14ac:dyDescent="0.25">
      <c r="M11018" s="1"/>
    </row>
    <row r="11019" spans="13:13" x14ac:dyDescent="0.25">
      <c r="M11019" s="1"/>
    </row>
    <row r="11020" spans="13:13" x14ac:dyDescent="0.25">
      <c r="M11020" s="1"/>
    </row>
    <row r="11021" spans="13:13" x14ac:dyDescent="0.25">
      <c r="M11021" s="1"/>
    </row>
    <row r="11022" spans="13:13" x14ac:dyDescent="0.25">
      <c r="M11022" s="1"/>
    </row>
    <row r="11023" spans="13:13" x14ac:dyDescent="0.25">
      <c r="M11023" s="1"/>
    </row>
    <row r="11024" spans="13:13" x14ac:dyDescent="0.25">
      <c r="M11024" s="1"/>
    </row>
    <row r="11025" spans="13:13" x14ac:dyDescent="0.25">
      <c r="M11025" s="1"/>
    </row>
    <row r="11026" spans="13:13" x14ac:dyDescent="0.25">
      <c r="M11026" s="1"/>
    </row>
    <row r="11027" spans="13:13" x14ac:dyDescent="0.25">
      <c r="M11027" s="1"/>
    </row>
    <row r="11028" spans="13:13" x14ac:dyDescent="0.25">
      <c r="M11028" s="1"/>
    </row>
    <row r="11029" spans="13:13" x14ac:dyDescent="0.25">
      <c r="M11029" s="1"/>
    </row>
    <row r="11030" spans="13:13" x14ac:dyDescent="0.25">
      <c r="M11030" s="1"/>
    </row>
    <row r="11031" spans="13:13" x14ac:dyDescent="0.25">
      <c r="M11031" s="1"/>
    </row>
    <row r="11032" spans="13:13" x14ac:dyDescent="0.25">
      <c r="M11032" s="1"/>
    </row>
    <row r="11033" spans="13:13" x14ac:dyDescent="0.25">
      <c r="M11033" s="1"/>
    </row>
    <row r="11034" spans="13:13" x14ac:dyDescent="0.25">
      <c r="M11034" s="1"/>
    </row>
    <row r="11035" spans="13:13" x14ac:dyDescent="0.25">
      <c r="M11035" s="1"/>
    </row>
    <row r="11036" spans="13:13" x14ac:dyDescent="0.25">
      <c r="M11036" s="1"/>
    </row>
    <row r="11037" spans="13:13" x14ac:dyDescent="0.25">
      <c r="M11037" s="1"/>
    </row>
    <row r="11038" spans="13:13" x14ac:dyDescent="0.25">
      <c r="M11038" s="1"/>
    </row>
    <row r="11039" spans="13:13" x14ac:dyDescent="0.25">
      <c r="M11039" s="1"/>
    </row>
    <row r="11040" spans="13:13" x14ac:dyDescent="0.25">
      <c r="M11040" s="1"/>
    </row>
    <row r="11041" spans="13:13" x14ac:dyDescent="0.25">
      <c r="M11041" s="1"/>
    </row>
    <row r="11042" spans="13:13" x14ac:dyDescent="0.25">
      <c r="M11042" s="1"/>
    </row>
    <row r="11043" spans="13:13" x14ac:dyDescent="0.25">
      <c r="M11043" s="1"/>
    </row>
    <row r="11044" spans="13:13" x14ac:dyDescent="0.25">
      <c r="M11044" s="1"/>
    </row>
    <row r="11045" spans="13:13" x14ac:dyDescent="0.25">
      <c r="M11045" s="1"/>
    </row>
    <row r="11046" spans="13:13" x14ac:dyDescent="0.25">
      <c r="M11046" s="1"/>
    </row>
    <row r="11047" spans="13:13" x14ac:dyDescent="0.25">
      <c r="M11047" s="1"/>
    </row>
    <row r="11048" spans="13:13" x14ac:dyDescent="0.25">
      <c r="M11048" s="1"/>
    </row>
    <row r="11049" spans="13:13" x14ac:dyDescent="0.25">
      <c r="M11049" s="1"/>
    </row>
    <row r="11050" spans="13:13" x14ac:dyDescent="0.25">
      <c r="M11050" s="1"/>
    </row>
    <row r="11051" spans="13:13" x14ac:dyDescent="0.25">
      <c r="M11051" s="1"/>
    </row>
    <row r="11052" spans="13:13" x14ac:dyDescent="0.25">
      <c r="M11052" s="1"/>
    </row>
    <row r="11053" spans="13:13" x14ac:dyDescent="0.25">
      <c r="M11053" s="1"/>
    </row>
    <row r="11054" spans="13:13" x14ac:dyDescent="0.25">
      <c r="M11054" s="1"/>
    </row>
    <row r="11055" spans="13:13" x14ac:dyDescent="0.25">
      <c r="M11055" s="1"/>
    </row>
    <row r="11056" spans="13:13" x14ac:dyDescent="0.25">
      <c r="M11056" s="1"/>
    </row>
    <row r="11057" spans="13:13" x14ac:dyDescent="0.25">
      <c r="M11057" s="1"/>
    </row>
    <row r="11058" spans="13:13" x14ac:dyDescent="0.25">
      <c r="M11058" s="1"/>
    </row>
    <row r="11059" spans="13:13" x14ac:dyDescent="0.25">
      <c r="M11059" s="1"/>
    </row>
    <row r="11060" spans="13:13" x14ac:dyDescent="0.25">
      <c r="M11060" s="1"/>
    </row>
    <row r="11061" spans="13:13" x14ac:dyDescent="0.25">
      <c r="M11061" s="1"/>
    </row>
    <row r="11062" spans="13:13" x14ac:dyDescent="0.25">
      <c r="M11062" s="1"/>
    </row>
    <row r="11063" spans="13:13" x14ac:dyDescent="0.25">
      <c r="M11063" s="1"/>
    </row>
    <row r="11064" spans="13:13" x14ac:dyDescent="0.25">
      <c r="M11064" s="1"/>
    </row>
    <row r="11065" spans="13:13" x14ac:dyDescent="0.25">
      <c r="M11065" s="1"/>
    </row>
    <row r="11066" spans="13:13" x14ac:dyDescent="0.25">
      <c r="M11066" s="1"/>
    </row>
    <row r="11067" spans="13:13" x14ac:dyDescent="0.25">
      <c r="M11067" s="1"/>
    </row>
    <row r="11068" spans="13:13" x14ac:dyDescent="0.25">
      <c r="M11068" s="1"/>
    </row>
    <row r="11069" spans="13:13" x14ac:dyDescent="0.25">
      <c r="M11069" s="1"/>
    </row>
    <row r="11070" spans="13:13" x14ac:dyDescent="0.25">
      <c r="M11070" s="1"/>
    </row>
    <row r="11071" spans="13:13" x14ac:dyDescent="0.25">
      <c r="M11071" s="1"/>
    </row>
    <row r="11072" spans="13:13" x14ac:dyDescent="0.25">
      <c r="M11072" s="1"/>
    </row>
    <row r="11073" spans="13:13" x14ac:dyDescent="0.25">
      <c r="M11073" s="1"/>
    </row>
    <row r="11074" spans="13:13" x14ac:dyDescent="0.25">
      <c r="M11074" s="1"/>
    </row>
    <row r="11075" spans="13:13" x14ac:dyDescent="0.25">
      <c r="M11075" s="1"/>
    </row>
    <row r="11076" spans="13:13" x14ac:dyDescent="0.25">
      <c r="M11076" s="1"/>
    </row>
    <row r="11077" spans="13:13" x14ac:dyDescent="0.25">
      <c r="M11077" s="1"/>
    </row>
    <row r="11078" spans="13:13" x14ac:dyDescent="0.25">
      <c r="M11078" s="1"/>
    </row>
    <row r="11079" spans="13:13" x14ac:dyDescent="0.25">
      <c r="M11079" s="1"/>
    </row>
    <row r="11080" spans="13:13" x14ac:dyDescent="0.25">
      <c r="M11080" s="1"/>
    </row>
    <row r="11081" spans="13:13" x14ac:dyDescent="0.25">
      <c r="M11081" s="1"/>
    </row>
    <row r="11082" spans="13:13" x14ac:dyDescent="0.25">
      <c r="M11082" s="1"/>
    </row>
    <row r="11083" spans="13:13" x14ac:dyDescent="0.25">
      <c r="M11083" s="1"/>
    </row>
    <row r="11084" spans="13:13" x14ac:dyDescent="0.25">
      <c r="M11084" s="1"/>
    </row>
    <row r="11085" spans="13:13" x14ac:dyDescent="0.25">
      <c r="M11085" s="1"/>
    </row>
    <row r="11086" spans="13:13" x14ac:dyDescent="0.25">
      <c r="M11086" s="1"/>
    </row>
    <row r="11087" spans="13:13" x14ac:dyDescent="0.25">
      <c r="M11087" s="1"/>
    </row>
    <row r="11088" spans="13:13" x14ac:dyDescent="0.25">
      <c r="M11088" s="1"/>
    </row>
    <row r="11089" spans="13:13" x14ac:dyDescent="0.25">
      <c r="M11089" s="1"/>
    </row>
    <row r="11090" spans="13:13" x14ac:dyDescent="0.25">
      <c r="M11090" s="1"/>
    </row>
    <row r="11091" spans="13:13" x14ac:dyDescent="0.25">
      <c r="M11091" s="1"/>
    </row>
    <row r="11092" spans="13:13" x14ac:dyDescent="0.25">
      <c r="M11092" s="1"/>
    </row>
    <row r="11093" spans="13:13" x14ac:dyDescent="0.25">
      <c r="M11093" s="1"/>
    </row>
    <row r="11094" spans="13:13" x14ac:dyDescent="0.25">
      <c r="M11094" s="1"/>
    </row>
    <row r="11095" spans="13:13" x14ac:dyDescent="0.25">
      <c r="M11095" s="1"/>
    </row>
    <row r="11096" spans="13:13" x14ac:dyDescent="0.25">
      <c r="M11096" s="1"/>
    </row>
    <row r="11097" spans="13:13" x14ac:dyDescent="0.25">
      <c r="M11097" s="1"/>
    </row>
    <row r="11098" spans="13:13" x14ac:dyDescent="0.25">
      <c r="M11098" s="1"/>
    </row>
    <row r="11099" spans="13:13" x14ac:dyDescent="0.25">
      <c r="M11099" s="1"/>
    </row>
    <row r="11100" spans="13:13" x14ac:dyDescent="0.25">
      <c r="M11100" s="1"/>
    </row>
    <row r="11101" spans="13:13" x14ac:dyDescent="0.25">
      <c r="M11101" s="1"/>
    </row>
    <row r="11102" spans="13:13" x14ac:dyDescent="0.25">
      <c r="M11102" s="1"/>
    </row>
    <row r="11103" spans="13:13" x14ac:dyDescent="0.25">
      <c r="M11103" s="1"/>
    </row>
    <row r="11104" spans="13:13" x14ac:dyDescent="0.25">
      <c r="M11104" s="1"/>
    </row>
    <row r="11105" spans="13:13" x14ac:dyDescent="0.25">
      <c r="M11105" s="1"/>
    </row>
    <row r="11106" spans="13:13" x14ac:dyDescent="0.25">
      <c r="M11106" s="1"/>
    </row>
    <row r="11107" spans="13:13" x14ac:dyDescent="0.25">
      <c r="M11107" s="1"/>
    </row>
    <row r="11108" spans="13:13" x14ac:dyDescent="0.25">
      <c r="M11108" s="1"/>
    </row>
    <row r="11109" spans="13:13" x14ac:dyDescent="0.25">
      <c r="M11109" s="1"/>
    </row>
    <row r="11110" spans="13:13" x14ac:dyDescent="0.25">
      <c r="M11110" s="1"/>
    </row>
    <row r="11111" spans="13:13" x14ac:dyDescent="0.25">
      <c r="M11111" s="1"/>
    </row>
    <row r="11112" spans="13:13" x14ac:dyDescent="0.25">
      <c r="M11112" s="1"/>
    </row>
    <row r="11113" spans="13:13" x14ac:dyDescent="0.25">
      <c r="M11113" s="1"/>
    </row>
    <row r="11114" spans="13:13" x14ac:dyDescent="0.25">
      <c r="M11114" s="1"/>
    </row>
    <row r="11115" spans="13:13" x14ac:dyDescent="0.25">
      <c r="M11115" s="1"/>
    </row>
    <row r="11116" spans="13:13" x14ac:dyDescent="0.25">
      <c r="M11116" s="1"/>
    </row>
    <row r="11117" spans="13:13" x14ac:dyDescent="0.25">
      <c r="M11117" s="1"/>
    </row>
    <row r="11118" spans="13:13" x14ac:dyDescent="0.25">
      <c r="M11118" s="1"/>
    </row>
    <row r="11119" spans="13:13" x14ac:dyDescent="0.25">
      <c r="M11119" s="1"/>
    </row>
    <row r="11120" spans="13:13" x14ac:dyDescent="0.25">
      <c r="M11120" s="1"/>
    </row>
    <row r="11121" spans="13:13" x14ac:dyDescent="0.25">
      <c r="M11121" s="1"/>
    </row>
    <row r="11122" spans="13:13" x14ac:dyDescent="0.25">
      <c r="M11122" s="1"/>
    </row>
    <row r="11123" spans="13:13" x14ac:dyDescent="0.25">
      <c r="M11123" s="1"/>
    </row>
    <row r="11124" spans="13:13" x14ac:dyDescent="0.25">
      <c r="M11124" s="1"/>
    </row>
    <row r="11125" spans="13:13" x14ac:dyDescent="0.25">
      <c r="M11125" s="1"/>
    </row>
    <row r="11126" spans="13:13" x14ac:dyDescent="0.25">
      <c r="M11126" s="1"/>
    </row>
    <row r="11127" spans="13:13" x14ac:dyDescent="0.25">
      <c r="M11127" s="1"/>
    </row>
    <row r="11128" spans="13:13" x14ac:dyDescent="0.25">
      <c r="M11128" s="1"/>
    </row>
    <row r="11129" spans="13:13" x14ac:dyDescent="0.25">
      <c r="M11129" s="1"/>
    </row>
    <row r="11130" spans="13:13" x14ac:dyDescent="0.25">
      <c r="M11130" s="1"/>
    </row>
    <row r="11131" spans="13:13" x14ac:dyDescent="0.25">
      <c r="M11131" s="1"/>
    </row>
    <row r="11132" spans="13:13" x14ac:dyDescent="0.25">
      <c r="M11132" s="1"/>
    </row>
    <row r="11133" spans="13:13" x14ac:dyDescent="0.25">
      <c r="M11133" s="1"/>
    </row>
    <row r="11134" spans="13:13" x14ac:dyDescent="0.25">
      <c r="M11134" s="1"/>
    </row>
    <row r="11135" spans="13:13" x14ac:dyDescent="0.25">
      <c r="M11135" s="1"/>
    </row>
    <row r="11136" spans="13:13" x14ac:dyDescent="0.25">
      <c r="M11136" s="1"/>
    </row>
    <row r="11137" spans="13:13" x14ac:dyDescent="0.25">
      <c r="M11137" s="1"/>
    </row>
    <row r="11138" spans="13:13" x14ac:dyDescent="0.25">
      <c r="M11138" s="1"/>
    </row>
    <row r="11139" spans="13:13" x14ac:dyDescent="0.25">
      <c r="M11139" s="1"/>
    </row>
    <row r="11140" spans="13:13" x14ac:dyDescent="0.25">
      <c r="M11140" s="1"/>
    </row>
    <row r="11141" spans="13:13" x14ac:dyDescent="0.25">
      <c r="M11141" s="1"/>
    </row>
    <row r="11142" spans="13:13" x14ac:dyDescent="0.25">
      <c r="M11142" s="1"/>
    </row>
    <row r="11143" spans="13:13" x14ac:dyDescent="0.25">
      <c r="M11143" s="1"/>
    </row>
    <row r="11144" spans="13:13" x14ac:dyDescent="0.25">
      <c r="M11144" s="1"/>
    </row>
    <row r="11145" spans="13:13" x14ac:dyDescent="0.25">
      <c r="M11145" s="1"/>
    </row>
    <row r="11146" spans="13:13" x14ac:dyDescent="0.25">
      <c r="M11146" s="1"/>
    </row>
    <row r="11147" spans="13:13" x14ac:dyDescent="0.25">
      <c r="M11147" s="1"/>
    </row>
    <row r="11148" spans="13:13" x14ac:dyDescent="0.25">
      <c r="M11148" s="1"/>
    </row>
    <row r="11149" spans="13:13" x14ac:dyDescent="0.25">
      <c r="M11149" s="1"/>
    </row>
    <row r="11150" spans="13:13" x14ac:dyDescent="0.25">
      <c r="M11150" s="1"/>
    </row>
    <row r="11151" spans="13:13" x14ac:dyDescent="0.25">
      <c r="M11151" s="1"/>
    </row>
    <row r="11152" spans="13:13" x14ac:dyDescent="0.25">
      <c r="M11152" s="1"/>
    </row>
    <row r="11153" spans="13:13" x14ac:dyDescent="0.25">
      <c r="M11153" s="1"/>
    </row>
    <row r="11154" spans="13:13" x14ac:dyDescent="0.25">
      <c r="M11154" s="1"/>
    </row>
    <row r="11155" spans="13:13" x14ac:dyDescent="0.25">
      <c r="M11155" s="1"/>
    </row>
    <row r="11156" spans="13:13" x14ac:dyDescent="0.25">
      <c r="M11156" s="1"/>
    </row>
    <row r="11157" spans="13:13" x14ac:dyDescent="0.25">
      <c r="M11157" s="1"/>
    </row>
    <row r="11158" spans="13:13" x14ac:dyDescent="0.25">
      <c r="M11158" s="1"/>
    </row>
    <row r="11159" spans="13:13" x14ac:dyDescent="0.25">
      <c r="M11159" s="1"/>
    </row>
    <row r="11160" spans="13:13" x14ac:dyDescent="0.25">
      <c r="M11160" s="1"/>
    </row>
    <row r="11161" spans="13:13" x14ac:dyDescent="0.25">
      <c r="M11161" s="1"/>
    </row>
    <row r="11162" spans="13:13" x14ac:dyDescent="0.25">
      <c r="M11162" s="1"/>
    </row>
    <row r="11163" spans="13:13" x14ac:dyDescent="0.25">
      <c r="M11163" s="1"/>
    </row>
    <row r="11164" spans="13:13" x14ac:dyDescent="0.25">
      <c r="M11164" s="1"/>
    </row>
    <row r="11165" spans="13:13" x14ac:dyDescent="0.25">
      <c r="M11165" s="1"/>
    </row>
    <row r="11166" spans="13:13" x14ac:dyDescent="0.25">
      <c r="M11166" s="1"/>
    </row>
    <row r="11167" spans="13:13" x14ac:dyDescent="0.25">
      <c r="M11167" s="1"/>
    </row>
    <row r="11168" spans="13:13" x14ac:dyDescent="0.25">
      <c r="M11168" s="1"/>
    </row>
    <row r="11169" spans="13:13" x14ac:dyDescent="0.25">
      <c r="M11169" s="1"/>
    </row>
    <row r="11170" spans="13:13" x14ac:dyDescent="0.25">
      <c r="M11170" s="1"/>
    </row>
    <row r="11171" spans="13:13" x14ac:dyDescent="0.25">
      <c r="M11171" s="1"/>
    </row>
    <row r="11172" spans="13:13" x14ac:dyDescent="0.25">
      <c r="M11172" s="1"/>
    </row>
    <row r="11173" spans="13:13" x14ac:dyDescent="0.25">
      <c r="M11173" s="1"/>
    </row>
    <row r="11174" spans="13:13" x14ac:dyDescent="0.25">
      <c r="M11174" s="1"/>
    </row>
    <row r="11175" spans="13:13" x14ac:dyDescent="0.25">
      <c r="M11175" s="1"/>
    </row>
    <row r="11176" spans="13:13" x14ac:dyDescent="0.25">
      <c r="M11176" s="1"/>
    </row>
    <row r="11177" spans="13:13" x14ac:dyDescent="0.25">
      <c r="M11177" s="1"/>
    </row>
    <row r="11178" spans="13:13" x14ac:dyDescent="0.25">
      <c r="M11178" s="1"/>
    </row>
    <row r="11179" spans="13:13" x14ac:dyDescent="0.25">
      <c r="M11179" s="1"/>
    </row>
    <row r="11180" spans="13:13" x14ac:dyDescent="0.25">
      <c r="M11180" s="1"/>
    </row>
    <row r="11181" spans="13:13" x14ac:dyDescent="0.25">
      <c r="M11181" s="1"/>
    </row>
    <row r="11182" spans="13:13" x14ac:dyDescent="0.25">
      <c r="M11182" s="1"/>
    </row>
    <row r="11183" spans="13:13" x14ac:dyDescent="0.25">
      <c r="M11183" s="1"/>
    </row>
    <row r="11184" spans="13:13" x14ac:dyDescent="0.25">
      <c r="M11184" s="1"/>
    </row>
    <row r="11185" spans="13:13" x14ac:dyDescent="0.25">
      <c r="M11185" s="1"/>
    </row>
    <row r="11186" spans="13:13" x14ac:dyDescent="0.25">
      <c r="M11186" s="1"/>
    </row>
    <row r="11187" spans="13:13" x14ac:dyDescent="0.25">
      <c r="M11187" s="1"/>
    </row>
    <row r="11188" spans="13:13" x14ac:dyDescent="0.25">
      <c r="M11188" s="1"/>
    </row>
    <row r="11189" spans="13:13" x14ac:dyDescent="0.25">
      <c r="M11189" s="1"/>
    </row>
    <row r="11190" spans="13:13" x14ac:dyDescent="0.25">
      <c r="M11190" s="1"/>
    </row>
    <row r="11191" spans="13:13" x14ac:dyDescent="0.25">
      <c r="M11191" s="1"/>
    </row>
    <row r="11192" spans="13:13" x14ac:dyDescent="0.25">
      <c r="M11192" s="1"/>
    </row>
    <row r="11193" spans="13:13" x14ac:dyDescent="0.25">
      <c r="M11193" s="1"/>
    </row>
    <row r="11194" spans="13:13" x14ac:dyDescent="0.25">
      <c r="M11194" s="1"/>
    </row>
    <row r="11195" spans="13:13" x14ac:dyDescent="0.25">
      <c r="M11195" s="1"/>
    </row>
    <row r="11196" spans="13:13" x14ac:dyDescent="0.25">
      <c r="M11196" s="1"/>
    </row>
    <row r="11197" spans="13:13" x14ac:dyDescent="0.25">
      <c r="M11197" s="1"/>
    </row>
    <row r="11198" spans="13:13" x14ac:dyDescent="0.25">
      <c r="M11198" s="1"/>
    </row>
    <row r="11199" spans="13:13" x14ac:dyDescent="0.25">
      <c r="M11199" s="1"/>
    </row>
    <row r="11200" spans="13:13" x14ac:dyDescent="0.25">
      <c r="M11200" s="1"/>
    </row>
    <row r="11201" spans="13:13" x14ac:dyDescent="0.25">
      <c r="M11201" s="1"/>
    </row>
    <row r="11202" spans="13:13" x14ac:dyDescent="0.25">
      <c r="M11202" s="1"/>
    </row>
    <row r="11203" spans="13:13" x14ac:dyDescent="0.25">
      <c r="M11203" s="1"/>
    </row>
    <row r="11204" spans="13:13" x14ac:dyDescent="0.25">
      <c r="M11204" s="1"/>
    </row>
    <row r="11205" spans="13:13" x14ac:dyDescent="0.25">
      <c r="M11205" s="1"/>
    </row>
    <row r="11206" spans="13:13" x14ac:dyDescent="0.25">
      <c r="M11206" s="1"/>
    </row>
    <row r="11207" spans="13:13" x14ac:dyDescent="0.25">
      <c r="M11207" s="1"/>
    </row>
    <row r="11208" spans="13:13" x14ac:dyDescent="0.25">
      <c r="M11208" s="1"/>
    </row>
    <row r="11209" spans="13:13" x14ac:dyDescent="0.25">
      <c r="M11209" s="1"/>
    </row>
    <row r="11210" spans="13:13" x14ac:dyDescent="0.25">
      <c r="M11210" s="1"/>
    </row>
    <row r="11211" spans="13:13" x14ac:dyDescent="0.25">
      <c r="M11211" s="1"/>
    </row>
    <row r="11212" spans="13:13" x14ac:dyDescent="0.25">
      <c r="M11212" s="1"/>
    </row>
    <row r="11213" spans="13:13" x14ac:dyDescent="0.25">
      <c r="M11213" s="1"/>
    </row>
    <row r="11214" spans="13:13" x14ac:dyDescent="0.25">
      <c r="M11214" s="1"/>
    </row>
    <row r="11215" spans="13:13" x14ac:dyDescent="0.25">
      <c r="M11215" s="1"/>
    </row>
    <row r="11216" spans="13:13" x14ac:dyDescent="0.25">
      <c r="M11216" s="1"/>
    </row>
    <row r="11217" spans="13:13" x14ac:dyDescent="0.25">
      <c r="M11217" s="1"/>
    </row>
    <row r="11218" spans="13:13" x14ac:dyDescent="0.25">
      <c r="M11218" s="1"/>
    </row>
    <row r="11219" spans="13:13" x14ac:dyDescent="0.25">
      <c r="M11219" s="1"/>
    </row>
    <row r="11220" spans="13:13" x14ac:dyDescent="0.25">
      <c r="M11220" s="1"/>
    </row>
    <row r="11221" spans="13:13" x14ac:dyDescent="0.25">
      <c r="M11221" s="1"/>
    </row>
    <row r="11222" spans="13:13" x14ac:dyDescent="0.25">
      <c r="M11222" s="1"/>
    </row>
    <row r="11223" spans="13:13" x14ac:dyDescent="0.25">
      <c r="M11223" s="1"/>
    </row>
    <row r="11224" spans="13:13" x14ac:dyDescent="0.25">
      <c r="M11224" s="1"/>
    </row>
    <row r="11225" spans="13:13" x14ac:dyDescent="0.25">
      <c r="M11225" s="1"/>
    </row>
    <row r="11226" spans="13:13" x14ac:dyDescent="0.25">
      <c r="M11226" s="1"/>
    </row>
    <row r="11227" spans="13:13" x14ac:dyDescent="0.25">
      <c r="M11227" s="1"/>
    </row>
    <row r="11228" spans="13:13" x14ac:dyDescent="0.25">
      <c r="M11228" s="1"/>
    </row>
    <row r="11229" spans="13:13" x14ac:dyDescent="0.25">
      <c r="M11229" s="1"/>
    </row>
    <row r="11230" spans="13:13" x14ac:dyDescent="0.25">
      <c r="M11230" s="1"/>
    </row>
    <row r="11231" spans="13:13" x14ac:dyDescent="0.25">
      <c r="M11231" s="1"/>
    </row>
    <row r="11232" spans="13:13" x14ac:dyDescent="0.25">
      <c r="M11232" s="1"/>
    </row>
    <row r="11233" spans="13:13" x14ac:dyDescent="0.25">
      <c r="M11233" s="1"/>
    </row>
    <row r="11234" spans="13:13" x14ac:dyDescent="0.25">
      <c r="M11234" s="1"/>
    </row>
    <row r="11235" spans="13:13" x14ac:dyDescent="0.25">
      <c r="M11235" s="1"/>
    </row>
    <row r="11236" spans="13:13" x14ac:dyDescent="0.25">
      <c r="M11236" s="1"/>
    </row>
    <row r="11237" spans="13:13" x14ac:dyDescent="0.25">
      <c r="M11237" s="1"/>
    </row>
    <row r="11238" spans="13:13" x14ac:dyDescent="0.25">
      <c r="M11238" s="1"/>
    </row>
    <row r="11239" spans="13:13" x14ac:dyDescent="0.25">
      <c r="M11239" s="1"/>
    </row>
    <row r="11240" spans="13:13" x14ac:dyDescent="0.25">
      <c r="M11240" s="1"/>
    </row>
    <row r="11241" spans="13:13" x14ac:dyDescent="0.25">
      <c r="M11241" s="1"/>
    </row>
    <row r="11242" spans="13:13" x14ac:dyDescent="0.25">
      <c r="M11242" s="1"/>
    </row>
    <row r="11243" spans="13:13" x14ac:dyDescent="0.25">
      <c r="M11243" s="1"/>
    </row>
    <row r="11244" spans="13:13" x14ac:dyDescent="0.25">
      <c r="M11244" s="1"/>
    </row>
    <row r="11245" spans="13:13" x14ac:dyDescent="0.25">
      <c r="M11245" s="1"/>
    </row>
    <row r="11246" spans="13:13" x14ac:dyDescent="0.25">
      <c r="M11246" s="1"/>
    </row>
    <row r="11247" spans="13:13" x14ac:dyDescent="0.25">
      <c r="M11247" s="1"/>
    </row>
    <row r="11248" spans="13:13" x14ac:dyDescent="0.25">
      <c r="M11248" s="1"/>
    </row>
    <row r="11249" spans="13:13" x14ac:dyDescent="0.25">
      <c r="M11249" s="1"/>
    </row>
    <row r="11250" spans="13:13" x14ac:dyDescent="0.25">
      <c r="M11250" s="1"/>
    </row>
    <row r="11251" spans="13:13" x14ac:dyDescent="0.25">
      <c r="M11251" s="1"/>
    </row>
    <row r="11252" spans="13:13" x14ac:dyDescent="0.25">
      <c r="M11252" s="1"/>
    </row>
    <row r="11253" spans="13:13" x14ac:dyDescent="0.25">
      <c r="M11253" s="1"/>
    </row>
    <row r="11254" spans="13:13" x14ac:dyDescent="0.25">
      <c r="M11254" s="1"/>
    </row>
    <row r="11255" spans="13:13" x14ac:dyDescent="0.25">
      <c r="M11255" s="1"/>
    </row>
    <row r="11256" spans="13:13" x14ac:dyDescent="0.25">
      <c r="M11256" s="1"/>
    </row>
    <row r="11257" spans="13:13" x14ac:dyDescent="0.25">
      <c r="M11257" s="1"/>
    </row>
    <row r="11258" spans="13:13" x14ac:dyDescent="0.25">
      <c r="M11258" s="1"/>
    </row>
    <row r="11259" spans="13:13" x14ac:dyDescent="0.25">
      <c r="M11259" s="1"/>
    </row>
    <row r="11260" spans="13:13" x14ac:dyDescent="0.25">
      <c r="M11260" s="1"/>
    </row>
    <row r="11261" spans="13:13" x14ac:dyDescent="0.25">
      <c r="M11261" s="1"/>
    </row>
    <row r="11262" spans="13:13" x14ac:dyDescent="0.25">
      <c r="M11262" s="1"/>
    </row>
    <row r="11263" spans="13:13" x14ac:dyDescent="0.25">
      <c r="M11263" s="1"/>
    </row>
    <row r="11264" spans="13:13" x14ac:dyDescent="0.25">
      <c r="M11264" s="1"/>
    </row>
    <row r="11265" spans="13:13" x14ac:dyDescent="0.25">
      <c r="M11265" s="1"/>
    </row>
    <row r="11266" spans="13:13" x14ac:dyDescent="0.25">
      <c r="M11266" s="1"/>
    </row>
    <row r="11267" spans="13:13" x14ac:dyDescent="0.25">
      <c r="M11267" s="1"/>
    </row>
    <row r="11268" spans="13:13" x14ac:dyDescent="0.25">
      <c r="M11268" s="1"/>
    </row>
    <row r="11269" spans="13:13" x14ac:dyDescent="0.25">
      <c r="M11269" s="1"/>
    </row>
    <row r="11270" spans="13:13" x14ac:dyDescent="0.25">
      <c r="M11270" s="1"/>
    </row>
    <row r="11271" spans="13:13" x14ac:dyDescent="0.25">
      <c r="M11271" s="1"/>
    </row>
    <row r="11272" spans="13:13" x14ac:dyDescent="0.25">
      <c r="M11272" s="1"/>
    </row>
    <row r="11273" spans="13:13" x14ac:dyDescent="0.25">
      <c r="M11273" s="1"/>
    </row>
    <row r="11274" spans="13:13" x14ac:dyDescent="0.25">
      <c r="M11274" s="1"/>
    </row>
    <row r="11275" spans="13:13" x14ac:dyDescent="0.25">
      <c r="M11275" s="1"/>
    </row>
    <row r="11276" spans="13:13" x14ac:dyDescent="0.25">
      <c r="M11276" s="1"/>
    </row>
    <row r="11277" spans="13:13" x14ac:dyDescent="0.25">
      <c r="M11277" s="1"/>
    </row>
    <row r="11278" spans="13:13" x14ac:dyDescent="0.25">
      <c r="M11278" s="1"/>
    </row>
    <row r="11279" spans="13:13" x14ac:dyDescent="0.25">
      <c r="M11279" s="1"/>
    </row>
    <row r="11280" spans="13:13" x14ac:dyDescent="0.25">
      <c r="M11280" s="1"/>
    </row>
    <row r="11281" spans="13:13" x14ac:dyDescent="0.25">
      <c r="M11281" s="1"/>
    </row>
    <row r="11282" spans="13:13" x14ac:dyDescent="0.25">
      <c r="M11282" s="1"/>
    </row>
    <row r="11283" spans="13:13" x14ac:dyDescent="0.25">
      <c r="M11283" s="1"/>
    </row>
    <row r="11284" spans="13:13" x14ac:dyDescent="0.25">
      <c r="M11284" s="1"/>
    </row>
    <row r="11285" spans="13:13" x14ac:dyDescent="0.25">
      <c r="M11285" s="1"/>
    </row>
    <row r="11286" spans="13:13" x14ac:dyDescent="0.25">
      <c r="M11286" s="1"/>
    </row>
    <row r="11287" spans="13:13" x14ac:dyDescent="0.25">
      <c r="M11287" s="1"/>
    </row>
    <row r="11288" spans="13:13" x14ac:dyDescent="0.25">
      <c r="M11288" s="1"/>
    </row>
    <row r="11289" spans="13:13" x14ac:dyDescent="0.25">
      <c r="M11289" s="1"/>
    </row>
    <row r="11290" spans="13:13" x14ac:dyDescent="0.25">
      <c r="M11290" s="1"/>
    </row>
    <row r="11291" spans="13:13" x14ac:dyDescent="0.25">
      <c r="M11291" s="1"/>
    </row>
    <row r="11292" spans="13:13" x14ac:dyDescent="0.25">
      <c r="M11292" s="1"/>
    </row>
    <row r="11293" spans="13:13" x14ac:dyDescent="0.25">
      <c r="M11293" s="1"/>
    </row>
    <row r="11294" spans="13:13" x14ac:dyDescent="0.25">
      <c r="M11294" s="1"/>
    </row>
    <row r="11295" spans="13:13" x14ac:dyDescent="0.25">
      <c r="M11295" s="1"/>
    </row>
    <row r="11296" spans="13:13" x14ac:dyDescent="0.25">
      <c r="M11296" s="1"/>
    </row>
    <row r="11297" spans="13:13" x14ac:dyDescent="0.25">
      <c r="M11297" s="1"/>
    </row>
    <row r="11298" spans="13:13" x14ac:dyDescent="0.25">
      <c r="M11298" s="1"/>
    </row>
    <row r="11299" spans="13:13" x14ac:dyDescent="0.25">
      <c r="M11299" s="1"/>
    </row>
    <row r="11300" spans="13:13" x14ac:dyDescent="0.25">
      <c r="M11300" s="1"/>
    </row>
    <row r="11301" spans="13:13" x14ac:dyDescent="0.25">
      <c r="M11301" s="1"/>
    </row>
    <row r="11302" spans="13:13" x14ac:dyDescent="0.25">
      <c r="M11302" s="1"/>
    </row>
    <row r="11303" spans="13:13" x14ac:dyDescent="0.25">
      <c r="M11303" s="1"/>
    </row>
    <row r="11304" spans="13:13" x14ac:dyDescent="0.25">
      <c r="M11304" s="1"/>
    </row>
    <row r="11305" spans="13:13" x14ac:dyDescent="0.25">
      <c r="M11305" s="1"/>
    </row>
    <row r="11306" spans="13:13" x14ac:dyDescent="0.25">
      <c r="M11306" s="1"/>
    </row>
    <row r="11307" spans="13:13" x14ac:dyDescent="0.25">
      <c r="M11307" s="1"/>
    </row>
    <row r="11308" spans="13:13" x14ac:dyDescent="0.25">
      <c r="M11308" s="1"/>
    </row>
    <row r="11309" spans="13:13" x14ac:dyDescent="0.25">
      <c r="M11309" s="1"/>
    </row>
    <row r="11310" spans="13:13" x14ac:dyDescent="0.25">
      <c r="M11310" s="1"/>
    </row>
    <row r="11311" spans="13:13" x14ac:dyDescent="0.25">
      <c r="M11311" s="1"/>
    </row>
    <row r="11312" spans="13:13" x14ac:dyDescent="0.25">
      <c r="M11312" s="1"/>
    </row>
    <row r="11313" spans="13:13" x14ac:dyDescent="0.25">
      <c r="M11313" s="1"/>
    </row>
    <row r="11314" spans="13:13" x14ac:dyDescent="0.25">
      <c r="M11314" s="1"/>
    </row>
    <row r="11315" spans="13:13" x14ac:dyDescent="0.25">
      <c r="M11315" s="1"/>
    </row>
    <row r="11316" spans="13:13" x14ac:dyDescent="0.25">
      <c r="M11316" s="1"/>
    </row>
    <row r="11317" spans="13:13" x14ac:dyDescent="0.25">
      <c r="M11317" s="1"/>
    </row>
    <row r="11318" spans="13:13" x14ac:dyDescent="0.25">
      <c r="M11318" s="1"/>
    </row>
    <row r="11319" spans="13:13" x14ac:dyDescent="0.25">
      <c r="M11319" s="1"/>
    </row>
    <row r="11320" spans="13:13" x14ac:dyDescent="0.25">
      <c r="M11320" s="1"/>
    </row>
    <row r="11321" spans="13:13" x14ac:dyDescent="0.25">
      <c r="M11321" s="1"/>
    </row>
    <row r="11322" spans="13:13" x14ac:dyDescent="0.25">
      <c r="M11322" s="1"/>
    </row>
    <row r="11323" spans="13:13" x14ac:dyDescent="0.25">
      <c r="M11323" s="1"/>
    </row>
    <row r="11324" spans="13:13" x14ac:dyDescent="0.25">
      <c r="M11324" s="1"/>
    </row>
    <row r="11325" spans="13:13" x14ac:dyDescent="0.25">
      <c r="M11325" s="1"/>
    </row>
    <row r="11326" spans="13:13" x14ac:dyDescent="0.25">
      <c r="M11326" s="1"/>
    </row>
    <row r="11327" spans="13:13" x14ac:dyDescent="0.25">
      <c r="M11327" s="1"/>
    </row>
    <row r="11328" spans="13:13" x14ac:dyDescent="0.25">
      <c r="M11328" s="1"/>
    </row>
    <row r="11329" spans="13:13" x14ac:dyDescent="0.25">
      <c r="M11329" s="1"/>
    </row>
    <row r="11330" spans="13:13" x14ac:dyDescent="0.25">
      <c r="M11330" s="1"/>
    </row>
    <row r="11331" spans="13:13" x14ac:dyDescent="0.25">
      <c r="M11331" s="1"/>
    </row>
    <row r="11332" spans="13:13" x14ac:dyDescent="0.25">
      <c r="M11332" s="1"/>
    </row>
    <row r="11333" spans="13:13" x14ac:dyDescent="0.25">
      <c r="M11333" s="1"/>
    </row>
    <row r="11334" spans="13:13" x14ac:dyDescent="0.25">
      <c r="M11334" s="1"/>
    </row>
    <row r="11335" spans="13:13" x14ac:dyDescent="0.25">
      <c r="M11335" s="1"/>
    </row>
    <row r="11336" spans="13:13" x14ac:dyDescent="0.25">
      <c r="M11336" s="1"/>
    </row>
    <row r="11337" spans="13:13" x14ac:dyDescent="0.25">
      <c r="M11337" s="1"/>
    </row>
    <row r="11338" spans="13:13" x14ac:dyDescent="0.25">
      <c r="M11338" s="1"/>
    </row>
    <row r="11339" spans="13:13" x14ac:dyDescent="0.25">
      <c r="M11339" s="1"/>
    </row>
    <row r="11340" spans="13:13" x14ac:dyDescent="0.25">
      <c r="M11340" s="1"/>
    </row>
    <row r="11341" spans="13:13" x14ac:dyDescent="0.25">
      <c r="M11341" s="1"/>
    </row>
    <row r="11342" spans="13:13" x14ac:dyDescent="0.25">
      <c r="M11342" s="1"/>
    </row>
    <row r="11343" spans="13:13" x14ac:dyDescent="0.25">
      <c r="M11343" s="1"/>
    </row>
    <row r="11344" spans="13:13" x14ac:dyDescent="0.25">
      <c r="M11344" s="1"/>
    </row>
    <row r="11345" spans="13:13" x14ac:dyDescent="0.25">
      <c r="M11345" s="1"/>
    </row>
    <row r="11346" spans="13:13" x14ac:dyDescent="0.25">
      <c r="M11346" s="1"/>
    </row>
    <row r="11347" spans="13:13" x14ac:dyDescent="0.25">
      <c r="M11347" s="1"/>
    </row>
    <row r="11348" spans="13:13" x14ac:dyDescent="0.25">
      <c r="M11348" s="1"/>
    </row>
    <row r="11349" spans="13:13" x14ac:dyDescent="0.25">
      <c r="M11349" s="1"/>
    </row>
    <row r="11350" spans="13:13" x14ac:dyDescent="0.25">
      <c r="M11350" s="1"/>
    </row>
    <row r="11351" spans="13:13" x14ac:dyDescent="0.25">
      <c r="M11351" s="1"/>
    </row>
    <row r="11352" spans="13:13" x14ac:dyDescent="0.25">
      <c r="M11352" s="1"/>
    </row>
    <row r="11353" spans="13:13" x14ac:dyDescent="0.25">
      <c r="M11353" s="1"/>
    </row>
    <row r="11354" spans="13:13" x14ac:dyDescent="0.25">
      <c r="M11354" s="1"/>
    </row>
    <row r="11355" spans="13:13" x14ac:dyDescent="0.25">
      <c r="M11355" s="1"/>
    </row>
    <row r="11356" spans="13:13" x14ac:dyDescent="0.25">
      <c r="M11356" s="1"/>
    </row>
    <row r="11357" spans="13:13" x14ac:dyDescent="0.25">
      <c r="M11357" s="1"/>
    </row>
    <row r="11358" spans="13:13" x14ac:dyDescent="0.25">
      <c r="M11358" s="1"/>
    </row>
    <row r="11359" spans="13:13" x14ac:dyDescent="0.25">
      <c r="M11359" s="1"/>
    </row>
    <row r="11360" spans="13:13" x14ac:dyDescent="0.25">
      <c r="M11360" s="1"/>
    </row>
    <row r="11361" spans="13:13" x14ac:dyDescent="0.25">
      <c r="M11361" s="1"/>
    </row>
    <row r="11362" spans="13:13" x14ac:dyDescent="0.25">
      <c r="M11362" s="1"/>
    </row>
    <row r="11363" spans="13:13" x14ac:dyDescent="0.25">
      <c r="M11363" s="1"/>
    </row>
    <row r="11364" spans="13:13" x14ac:dyDescent="0.25">
      <c r="M11364" s="1"/>
    </row>
    <row r="11365" spans="13:13" x14ac:dyDescent="0.25">
      <c r="M11365" s="1"/>
    </row>
    <row r="11366" spans="13:13" x14ac:dyDescent="0.25">
      <c r="M11366" s="1"/>
    </row>
    <row r="11367" spans="13:13" x14ac:dyDescent="0.25">
      <c r="M11367" s="1"/>
    </row>
    <row r="11368" spans="13:13" x14ac:dyDescent="0.25">
      <c r="M11368" s="1"/>
    </row>
    <row r="11369" spans="13:13" x14ac:dyDescent="0.25">
      <c r="M11369" s="1"/>
    </row>
    <row r="11370" spans="13:13" x14ac:dyDescent="0.25">
      <c r="M11370" s="1"/>
    </row>
    <row r="11371" spans="13:13" x14ac:dyDescent="0.25">
      <c r="M11371" s="1"/>
    </row>
    <row r="11372" spans="13:13" x14ac:dyDescent="0.25">
      <c r="M11372" s="1"/>
    </row>
    <row r="11373" spans="13:13" x14ac:dyDescent="0.25">
      <c r="M11373" s="1"/>
    </row>
    <row r="11374" spans="13:13" x14ac:dyDescent="0.25">
      <c r="M11374" s="1"/>
    </row>
    <row r="11375" spans="13:13" x14ac:dyDescent="0.25">
      <c r="M11375" s="1"/>
    </row>
    <row r="11376" spans="13:13" x14ac:dyDescent="0.25">
      <c r="M11376" s="1"/>
    </row>
    <row r="11377" spans="13:13" x14ac:dyDescent="0.25">
      <c r="M11377" s="1"/>
    </row>
    <row r="11378" spans="13:13" x14ac:dyDescent="0.25">
      <c r="M11378" s="1"/>
    </row>
    <row r="11379" spans="13:13" x14ac:dyDescent="0.25">
      <c r="M11379" s="1"/>
    </row>
    <row r="11380" spans="13:13" x14ac:dyDescent="0.25">
      <c r="M11380" s="1"/>
    </row>
    <row r="11381" spans="13:13" x14ac:dyDescent="0.25">
      <c r="M11381" s="1"/>
    </row>
    <row r="11382" spans="13:13" x14ac:dyDescent="0.25">
      <c r="M11382" s="1"/>
    </row>
    <row r="11383" spans="13:13" x14ac:dyDescent="0.25">
      <c r="M11383" s="1"/>
    </row>
    <row r="11384" spans="13:13" x14ac:dyDescent="0.25">
      <c r="M11384" s="1"/>
    </row>
    <row r="11385" spans="13:13" x14ac:dyDescent="0.25">
      <c r="M11385" s="1"/>
    </row>
    <row r="11386" spans="13:13" x14ac:dyDescent="0.25">
      <c r="M11386" s="1"/>
    </row>
    <row r="11387" spans="13:13" x14ac:dyDescent="0.25">
      <c r="M11387" s="1"/>
    </row>
    <row r="11388" spans="13:13" x14ac:dyDescent="0.25">
      <c r="M11388" s="1"/>
    </row>
    <row r="11389" spans="13:13" x14ac:dyDescent="0.25">
      <c r="M11389" s="1"/>
    </row>
    <row r="11390" spans="13:13" x14ac:dyDescent="0.25">
      <c r="M11390" s="1"/>
    </row>
    <row r="11391" spans="13:13" x14ac:dyDescent="0.25">
      <c r="M11391" s="1"/>
    </row>
    <row r="11392" spans="13:13" x14ac:dyDescent="0.25">
      <c r="M11392" s="1"/>
    </row>
    <row r="11393" spans="13:13" x14ac:dyDescent="0.25">
      <c r="M11393" s="1"/>
    </row>
    <row r="11394" spans="13:13" x14ac:dyDescent="0.25">
      <c r="M11394" s="1"/>
    </row>
    <row r="11395" spans="13:13" x14ac:dyDescent="0.25">
      <c r="M11395" s="1"/>
    </row>
    <row r="11396" spans="13:13" x14ac:dyDescent="0.25">
      <c r="M11396" s="1"/>
    </row>
    <row r="11397" spans="13:13" x14ac:dyDescent="0.25">
      <c r="M11397" s="1"/>
    </row>
    <row r="11398" spans="13:13" x14ac:dyDescent="0.25">
      <c r="M11398" s="1"/>
    </row>
    <row r="11399" spans="13:13" x14ac:dyDescent="0.25">
      <c r="M11399" s="1"/>
    </row>
    <row r="11400" spans="13:13" x14ac:dyDescent="0.25">
      <c r="M11400" s="1"/>
    </row>
    <row r="11401" spans="13:13" x14ac:dyDescent="0.25">
      <c r="M11401" s="1"/>
    </row>
    <row r="11402" spans="13:13" x14ac:dyDescent="0.25">
      <c r="M11402" s="1"/>
    </row>
    <row r="11403" spans="13:13" x14ac:dyDescent="0.25">
      <c r="M11403" s="1"/>
    </row>
    <row r="11404" spans="13:13" x14ac:dyDescent="0.25">
      <c r="M11404" s="1"/>
    </row>
    <row r="11405" spans="13:13" x14ac:dyDescent="0.25">
      <c r="M11405" s="1"/>
    </row>
    <row r="11406" spans="13:13" x14ac:dyDescent="0.25">
      <c r="M11406" s="1"/>
    </row>
    <row r="11407" spans="13:13" x14ac:dyDescent="0.25">
      <c r="M11407" s="1"/>
    </row>
    <row r="11408" spans="13:13" x14ac:dyDescent="0.25">
      <c r="M11408" s="1"/>
    </row>
    <row r="11409" spans="13:13" x14ac:dyDescent="0.25">
      <c r="M11409" s="1"/>
    </row>
    <row r="11410" spans="13:13" x14ac:dyDescent="0.25">
      <c r="M11410" s="1"/>
    </row>
    <row r="11411" spans="13:13" x14ac:dyDescent="0.25">
      <c r="M11411" s="1"/>
    </row>
    <row r="11412" spans="13:13" x14ac:dyDescent="0.25">
      <c r="M11412" s="1"/>
    </row>
    <row r="11413" spans="13:13" x14ac:dyDescent="0.25">
      <c r="M11413" s="1"/>
    </row>
    <row r="11414" spans="13:13" x14ac:dyDescent="0.25">
      <c r="M11414" s="1"/>
    </row>
    <row r="11415" spans="13:13" x14ac:dyDescent="0.25">
      <c r="M11415" s="1"/>
    </row>
    <row r="11416" spans="13:13" x14ac:dyDescent="0.25">
      <c r="M11416" s="1"/>
    </row>
    <row r="11417" spans="13:13" x14ac:dyDescent="0.25">
      <c r="M11417" s="1"/>
    </row>
    <row r="11418" spans="13:13" x14ac:dyDescent="0.25">
      <c r="M11418" s="1"/>
    </row>
    <row r="11419" spans="13:13" x14ac:dyDescent="0.25">
      <c r="M11419" s="1"/>
    </row>
    <row r="11420" spans="13:13" x14ac:dyDescent="0.25">
      <c r="M11420" s="1"/>
    </row>
    <row r="11421" spans="13:13" x14ac:dyDescent="0.25">
      <c r="M11421" s="1"/>
    </row>
    <row r="11422" spans="13:13" x14ac:dyDescent="0.25">
      <c r="M11422" s="1"/>
    </row>
    <row r="11423" spans="13:13" x14ac:dyDescent="0.25">
      <c r="M11423" s="1"/>
    </row>
    <row r="11424" spans="13:13" x14ac:dyDescent="0.25">
      <c r="M11424" s="1"/>
    </row>
    <row r="11425" spans="13:13" x14ac:dyDescent="0.25">
      <c r="M11425" s="1"/>
    </row>
    <row r="11426" spans="13:13" x14ac:dyDescent="0.25">
      <c r="M11426" s="1"/>
    </row>
    <row r="11427" spans="13:13" x14ac:dyDescent="0.25">
      <c r="M11427" s="1"/>
    </row>
    <row r="11428" spans="13:13" x14ac:dyDescent="0.25">
      <c r="M11428" s="1"/>
    </row>
    <row r="11429" spans="13:13" x14ac:dyDescent="0.25">
      <c r="M11429" s="1"/>
    </row>
    <row r="11430" spans="13:13" x14ac:dyDescent="0.25">
      <c r="M11430" s="1"/>
    </row>
    <row r="11431" spans="13:13" x14ac:dyDescent="0.25">
      <c r="M11431" s="1"/>
    </row>
    <row r="11432" spans="13:13" x14ac:dyDescent="0.25">
      <c r="M11432" s="1"/>
    </row>
    <row r="11433" spans="13:13" x14ac:dyDescent="0.25">
      <c r="M11433" s="1"/>
    </row>
    <row r="11434" spans="13:13" x14ac:dyDescent="0.25">
      <c r="M11434" s="1"/>
    </row>
    <row r="11435" spans="13:13" x14ac:dyDescent="0.25">
      <c r="M11435" s="1"/>
    </row>
    <row r="11436" spans="13:13" x14ac:dyDescent="0.25">
      <c r="M11436" s="1"/>
    </row>
    <row r="11437" spans="13:13" x14ac:dyDescent="0.25">
      <c r="M11437" s="1"/>
    </row>
    <row r="11438" spans="13:13" x14ac:dyDescent="0.25">
      <c r="M11438" s="1"/>
    </row>
    <row r="11439" spans="13:13" x14ac:dyDescent="0.25">
      <c r="M11439" s="1"/>
    </row>
    <row r="11440" spans="13:13" x14ac:dyDescent="0.25">
      <c r="M11440" s="1"/>
    </row>
    <row r="11441" spans="13:13" x14ac:dyDescent="0.25">
      <c r="M11441" s="1"/>
    </row>
    <row r="11442" spans="13:13" x14ac:dyDescent="0.25">
      <c r="M11442" s="1"/>
    </row>
    <row r="11443" spans="13:13" x14ac:dyDescent="0.25">
      <c r="M11443" s="1"/>
    </row>
    <row r="11444" spans="13:13" x14ac:dyDescent="0.25">
      <c r="M11444" s="1"/>
    </row>
    <row r="11445" spans="13:13" x14ac:dyDescent="0.25">
      <c r="M11445" s="1"/>
    </row>
    <row r="11446" spans="13:13" x14ac:dyDescent="0.25">
      <c r="M11446" s="1"/>
    </row>
    <row r="11447" spans="13:13" x14ac:dyDescent="0.25">
      <c r="M11447" s="1"/>
    </row>
    <row r="11448" spans="13:13" x14ac:dyDescent="0.25">
      <c r="M11448" s="1"/>
    </row>
    <row r="11449" spans="13:13" x14ac:dyDescent="0.25">
      <c r="M11449" s="1"/>
    </row>
    <row r="11450" spans="13:13" x14ac:dyDescent="0.25">
      <c r="M11450" s="1"/>
    </row>
    <row r="11451" spans="13:13" x14ac:dyDescent="0.25">
      <c r="M11451" s="1"/>
    </row>
    <row r="11452" spans="13:13" x14ac:dyDescent="0.25">
      <c r="M11452" s="1"/>
    </row>
    <row r="11453" spans="13:13" x14ac:dyDescent="0.25">
      <c r="M11453" s="1"/>
    </row>
    <row r="11454" spans="13:13" x14ac:dyDescent="0.25">
      <c r="M11454" s="1"/>
    </row>
    <row r="11455" spans="13:13" x14ac:dyDescent="0.25">
      <c r="M11455" s="1"/>
    </row>
    <row r="11456" spans="13:13" x14ac:dyDescent="0.25">
      <c r="M11456" s="1"/>
    </row>
    <row r="11457" spans="13:13" x14ac:dyDescent="0.25">
      <c r="M11457" s="1"/>
    </row>
    <row r="11458" spans="13:13" x14ac:dyDescent="0.25">
      <c r="M11458" s="1"/>
    </row>
    <row r="11459" spans="13:13" x14ac:dyDescent="0.25">
      <c r="M11459" s="1"/>
    </row>
    <row r="11460" spans="13:13" x14ac:dyDescent="0.25">
      <c r="M11460" s="1"/>
    </row>
    <row r="11461" spans="13:13" x14ac:dyDescent="0.25">
      <c r="M11461" s="1"/>
    </row>
    <row r="11462" spans="13:13" x14ac:dyDescent="0.25">
      <c r="M11462" s="1"/>
    </row>
    <row r="11463" spans="13:13" x14ac:dyDescent="0.25">
      <c r="M11463" s="1"/>
    </row>
    <row r="11464" spans="13:13" x14ac:dyDescent="0.25">
      <c r="M11464" s="1"/>
    </row>
    <row r="11465" spans="13:13" x14ac:dyDescent="0.25">
      <c r="M11465" s="1"/>
    </row>
    <row r="11466" spans="13:13" x14ac:dyDescent="0.25">
      <c r="M11466" s="1"/>
    </row>
    <row r="11467" spans="13:13" x14ac:dyDescent="0.25">
      <c r="M11467" s="1"/>
    </row>
    <row r="11468" spans="13:13" x14ac:dyDescent="0.25">
      <c r="M11468" s="1"/>
    </row>
    <row r="11469" spans="13:13" x14ac:dyDescent="0.25">
      <c r="M11469" s="1"/>
    </row>
    <row r="11470" spans="13:13" x14ac:dyDescent="0.25">
      <c r="M11470" s="1"/>
    </row>
    <row r="11471" spans="13:13" x14ac:dyDescent="0.25">
      <c r="M11471" s="1"/>
    </row>
    <row r="11472" spans="13:13" x14ac:dyDescent="0.25">
      <c r="M11472" s="1"/>
    </row>
    <row r="11473" spans="13:13" x14ac:dyDescent="0.25">
      <c r="M11473" s="1"/>
    </row>
    <row r="11474" spans="13:13" x14ac:dyDescent="0.25">
      <c r="M11474" s="1"/>
    </row>
    <row r="11475" spans="13:13" x14ac:dyDescent="0.25">
      <c r="M11475" s="1"/>
    </row>
    <row r="11476" spans="13:13" x14ac:dyDescent="0.25">
      <c r="M11476" s="1"/>
    </row>
    <row r="11477" spans="13:13" x14ac:dyDescent="0.25">
      <c r="M11477" s="1"/>
    </row>
    <row r="11478" spans="13:13" x14ac:dyDescent="0.25">
      <c r="M11478" s="1"/>
    </row>
    <row r="11479" spans="13:13" x14ac:dyDescent="0.25">
      <c r="M11479" s="1"/>
    </row>
    <row r="11480" spans="13:13" x14ac:dyDescent="0.25">
      <c r="M11480" s="1"/>
    </row>
    <row r="11481" spans="13:13" x14ac:dyDescent="0.25">
      <c r="M11481" s="1"/>
    </row>
    <row r="11482" spans="13:13" x14ac:dyDescent="0.25">
      <c r="M11482" s="1"/>
    </row>
    <row r="11483" spans="13:13" x14ac:dyDescent="0.25">
      <c r="M11483" s="1"/>
    </row>
    <row r="11484" spans="13:13" x14ac:dyDescent="0.25">
      <c r="M11484" s="1"/>
    </row>
    <row r="11485" spans="13:13" x14ac:dyDescent="0.25">
      <c r="M11485" s="1"/>
    </row>
    <row r="11486" spans="13:13" x14ac:dyDescent="0.25">
      <c r="M11486" s="1"/>
    </row>
    <row r="11487" spans="13:13" x14ac:dyDescent="0.25">
      <c r="M11487" s="1"/>
    </row>
    <row r="11488" spans="13:13" x14ac:dyDescent="0.25">
      <c r="M11488" s="1"/>
    </row>
    <row r="11489" spans="13:13" x14ac:dyDescent="0.25">
      <c r="M11489" s="1"/>
    </row>
    <row r="11490" spans="13:13" x14ac:dyDescent="0.25">
      <c r="M11490" s="1"/>
    </row>
    <row r="11491" spans="13:13" x14ac:dyDescent="0.25">
      <c r="M11491" s="1"/>
    </row>
    <row r="11492" spans="13:13" x14ac:dyDescent="0.25">
      <c r="M11492" s="1"/>
    </row>
    <row r="11493" spans="13:13" x14ac:dyDescent="0.25">
      <c r="M11493" s="1"/>
    </row>
    <row r="11494" spans="13:13" x14ac:dyDescent="0.25">
      <c r="M11494" s="1"/>
    </row>
    <row r="11495" spans="13:13" x14ac:dyDescent="0.25">
      <c r="M11495" s="1"/>
    </row>
    <row r="11496" spans="13:13" x14ac:dyDescent="0.25">
      <c r="M11496" s="1"/>
    </row>
    <row r="11497" spans="13:13" x14ac:dyDescent="0.25">
      <c r="M11497" s="1"/>
    </row>
    <row r="11498" spans="13:13" x14ac:dyDescent="0.25">
      <c r="M11498" s="1"/>
    </row>
    <row r="11499" spans="13:13" x14ac:dyDescent="0.25">
      <c r="M11499" s="1"/>
    </row>
    <row r="11500" spans="13:13" x14ac:dyDescent="0.25">
      <c r="M11500" s="1"/>
    </row>
    <row r="11501" spans="13:13" x14ac:dyDescent="0.25">
      <c r="M11501" s="1"/>
    </row>
    <row r="11502" spans="13:13" x14ac:dyDescent="0.25">
      <c r="M11502" s="1"/>
    </row>
    <row r="11503" spans="13:13" x14ac:dyDescent="0.25">
      <c r="M11503" s="1"/>
    </row>
    <row r="11504" spans="13:13" x14ac:dyDescent="0.25">
      <c r="M11504" s="1"/>
    </row>
    <row r="11505" spans="13:13" x14ac:dyDescent="0.25">
      <c r="M11505" s="1"/>
    </row>
    <row r="11506" spans="13:13" x14ac:dyDescent="0.25">
      <c r="M11506" s="1"/>
    </row>
    <row r="11507" spans="13:13" x14ac:dyDescent="0.25">
      <c r="M11507" s="1"/>
    </row>
    <row r="11508" spans="13:13" x14ac:dyDescent="0.25">
      <c r="M11508" s="1"/>
    </row>
    <row r="11509" spans="13:13" x14ac:dyDescent="0.25">
      <c r="M11509" s="1"/>
    </row>
    <row r="11510" spans="13:13" x14ac:dyDescent="0.25">
      <c r="M11510" s="1"/>
    </row>
    <row r="11511" spans="13:13" x14ac:dyDescent="0.25">
      <c r="M11511" s="1"/>
    </row>
    <row r="11512" spans="13:13" x14ac:dyDescent="0.25">
      <c r="M11512" s="1"/>
    </row>
    <row r="11513" spans="13:13" x14ac:dyDescent="0.25">
      <c r="M11513" s="1"/>
    </row>
    <row r="11514" spans="13:13" x14ac:dyDescent="0.25">
      <c r="M11514" s="1"/>
    </row>
    <row r="11515" spans="13:13" x14ac:dyDescent="0.25">
      <c r="M11515" s="1"/>
    </row>
    <row r="11516" spans="13:13" x14ac:dyDescent="0.25">
      <c r="M11516" s="1"/>
    </row>
    <row r="11517" spans="13:13" x14ac:dyDescent="0.25">
      <c r="M11517" s="1"/>
    </row>
    <row r="11518" spans="13:13" x14ac:dyDescent="0.25">
      <c r="M11518" s="1"/>
    </row>
    <row r="11519" spans="13:13" x14ac:dyDescent="0.25">
      <c r="M11519" s="1"/>
    </row>
    <row r="11520" spans="13:13" x14ac:dyDescent="0.25">
      <c r="M11520" s="1"/>
    </row>
    <row r="11521" spans="13:13" x14ac:dyDescent="0.25">
      <c r="M11521" s="1"/>
    </row>
    <row r="11522" spans="13:13" x14ac:dyDescent="0.25">
      <c r="M11522" s="1"/>
    </row>
    <row r="11523" spans="13:13" x14ac:dyDescent="0.25">
      <c r="M11523" s="1"/>
    </row>
    <row r="11524" spans="13:13" x14ac:dyDescent="0.25">
      <c r="M11524" s="1"/>
    </row>
    <row r="11525" spans="13:13" x14ac:dyDescent="0.25">
      <c r="M11525" s="1"/>
    </row>
    <row r="11526" spans="13:13" x14ac:dyDescent="0.25">
      <c r="M11526" s="1"/>
    </row>
    <row r="11527" spans="13:13" x14ac:dyDescent="0.25">
      <c r="M11527" s="1"/>
    </row>
    <row r="11528" spans="13:13" x14ac:dyDescent="0.25">
      <c r="M11528" s="1"/>
    </row>
    <row r="11529" spans="13:13" x14ac:dyDescent="0.25">
      <c r="M11529" s="1"/>
    </row>
    <row r="11530" spans="13:13" x14ac:dyDescent="0.25">
      <c r="M11530" s="1"/>
    </row>
    <row r="11531" spans="13:13" x14ac:dyDescent="0.25">
      <c r="M11531" s="1"/>
    </row>
    <row r="11532" spans="13:13" x14ac:dyDescent="0.25">
      <c r="M11532" s="1"/>
    </row>
    <row r="11533" spans="13:13" x14ac:dyDescent="0.25">
      <c r="M11533" s="1"/>
    </row>
    <row r="11534" spans="13:13" x14ac:dyDescent="0.25">
      <c r="M11534" s="1"/>
    </row>
    <row r="11535" spans="13:13" x14ac:dyDescent="0.25">
      <c r="M11535" s="1"/>
    </row>
    <row r="11536" spans="13:13" x14ac:dyDescent="0.25">
      <c r="M11536" s="1"/>
    </row>
    <row r="11537" spans="13:13" x14ac:dyDescent="0.25">
      <c r="M11537" s="1"/>
    </row>
    <row r="11538" spans="13:13" x14ac:dyDescent="0.25">
      <c r="M11538" s="1"/>
    </row>
    <row r="11539" spans="13:13" x14ac:dyDescent="0.25">
      <c r="M11539" s="1"/>
    </row>
    <row r="11540" spans="13:13" x14ac:dyDescent="0.25">
      <c r="M11540" s="1"/>
    </row>
    <row r="11541" spans="13:13" x14ac:dyDescent="0.25">
      <c r="M11541" s="1"/>
    </row>
    <row r="11542" spans="13:13" x14ac:dyDescent="0.25">
      <c r="M11542" s="1"/>
    </row>
    <row r="11543" spans="13:13" x14ac:dyDescent="0.25">
      <c r="M11543" s="1"/>
    </row>
    <row r="11544" spans="13:13" x14ac:dyDescent="0.25">
      <c r="M11544" s="1"/>
    </row>
    <row r="11545" spans="13:13" x14ac:dyDescent="0.25">
      <c r="M11545" s="1"/>
    </row>
    <row r="11546" spans="13:13" x14ac:dyDescent="0.25">
      <c r="M11546" s="1"/>
    </row>
    <row r="11547" spans="13:13" x14ac:dyDescent="0.25">
      <c r="M11547" s="1"/>
    </row>
    <row r="11548" spans="13:13" x14ac:dyDescent="0.25">
      <c r="M11548" s="1"/>
    </row>
    <row r="11549" spans="13:13" x14ac:dyDescent="0.25">
      <c r="M11549" s="1"/>
    </row>
    <row r="11550" spans="13:13" x14ac:dyDescent="0.25">
      <c r="M11550" s="1"/>
    </row>
    <row r="11551" spans="13:13" x14ac:dyDescent="0.25">
      <c r="M11551" s="1"/>
    </row>
    <row r="11552" spans="13:13" x14ac:dyDescent="0.25">
      <c r="M11552" s="1"/>
    </row>
    <row r="11553" spans="13:13" x14ac:dyDescent="0.25">
      <c r="M11553" s="1"/>
    </row>
    <row r="11554" spans="13:13" x14ac:dyDescent="0.25">
      <c r="M11554" s="1"/>
    </row>
    <row r="11555" spans="13:13" x14ac:dyDescent="0.25">
      <c r="M11555" s="1"/>
    </row>
    <row r="11556" spans="13:13" x14ac:dyDescent="0.25">
      <c r="M11556" s="1"/>
    </row>
    <row r="11557" spans="13:13" x14ac:dyDescent="0.25">
      <c r="M11557" s="1"/>
    </row>
    <row r="11558" spans="13:13" x14ac:dyDescent="0.25">
      <c r="M11558" s="1"/>
    </row>
    <row r="11559" spans="13:13" x14ac:dyDescent="0.25">
      <c r="M11559" s="1"/>
    </row>
    <row r="11560" spans="13:13" x14ac:dyDescent="0.25">
      <c r="M11560" s="1"/>
    </row>
    <row r="11561" spans="13:13" x14ac:dyDescent="0.25">
      <c r="M11561" s="1"/>
    </row>
    <row r="11562" spans="13:13" x14ac:dyDescent="0.25">
      <c r="M11562" s="1"/>
    </row>
    <row r="11563" spans="13:13" x14ac:dyDescent="0.25">
      <c r="M11563" s="1"/>
    </row>
    <row r="11564" spans="13:13" x14ac:dyDescent="0.25">
      <c r="M11564" s="1"/>
    </row>
    <row r="11565" spans="13:13" x14ac:dyDescent="0.25">
      <c r="M11565" s="1"/>
    </row>
    <row r="11566" spans="13:13" x14ac:dyDescent="0.25">
      <c r="M11566" s="1"/>
    </row>
    <row r="11567" spans="13:13" x14ac:dyDescent="0.25">
      <c r="M11567" s="1"/>
    </row>
    <row r="11568" spans="13:13" x14ac:dyDescent="0.25">
      <c r="M11568" s="1"/>
    </row>
    <row r="11569" spans="13:13" x14ac:dyDescent="0.25">
      <c r="M11569" s="1"/>
    </row>
    <row r="11570" spans="13:13" x14ac:dyDescent="0.25">
      <c r="M11570" s="1"/>
    </row>
    <row r="11571" spans="13:13" x14ac:dyDescent="0.25">
      <c r="M11571" s="1"/>
    </row>
    <row r="11572" spans="13:13" x14ac:dyDescent="0.25">
      <c r="M11572" s="1"/>
    </row>
    <row r="11573" spans="13:13" x14ac:dyDescent="0.25">
      <c r="M11573" s="1"/>
    </row>
    <row r="11574" spans="13:13" x14ac:dyDescent="0.25">
      <c r="M11574" s="1"/>
    </row>
    <row r="11575" spans="13:13" x14ac:dyDescent="0.25">
      <c r="M11575" s="1"/>
    </row>
    <row r="11576" spans="13:13" x14ac:dyDescent="0.25">
      <c r="M11576" s="1"/>
    </row>
    <row r="11577" spans="13:13" x14ac:dyDescent="0.25">
      <c r="M11577" s="1"/>
    </row>
    <row r="11578" spans="13:13" x14ac:dyDescent="0.25">
      <c r="M11578" s="1"/>
    </row>
    <row r="11579" spans="13:13" x14ac:dyDescent="0.25">
      <c r="M11579" s="1"/>
    </row>
    <row r="11580" spans="13:13" x14ac:dyDescent="0.25">
      <c r="M11580" s="1"/>
    </row>
    <row r="11581" spans="13:13" x14ac:dyDescent="0.25">
      <c r="M11581" s="1"/>
    </row>
    <row r="11582" spans="13:13" x14ac:dyDescent="0.25">
      <c r="M11582" s="1"/>
    </row>
    <row r="11583" spans="13:13" x14ac:dyDescent="0.25">
      <c r="M11583" s="1"/>
    </row>
    <row r="11584" spans="13:13" x14ac:dyDescent="0.25">
      <c r="M11584" s="1"/>
    </row>
    <row r="11585" spans="13:13" x14ac:dyDescent="0.25">
      <c r="M11585" s="1"/>
    </row>
    <row r="11586" spans="13:13" x14ac:dyDescent="0.25">
      <c r="M11586" s="1"/>
    </row>
    <row r="11587" spans="13:13" x14ac:dyDescent="0.25">
      <c r="M11587" s="1"/>
    </row>
    <row r="11588" spans="13:13" x14ac:dyDescent="0.25">
      <c r="M11588" s="1"/>
    </row>
    <row r="11589" spans="13:13" x14ac:dyDescent="0.25">
      <c r="M11589" s="1"/>
    </row>
    <row r="11590" spans="13:13" x14ac:dyDescent="0.25">
      <c r="M11590" s="1"/>
    </row>
    <row r="11591" spans="13:13" x14ac:dyDescent="0.25">
      <c r="M11591" s="1"/>
    </row>
    <row r="11592" spans="13:13" x14ac:dyDescent="0.25">
      <c r="M11592" s="1"/>
    </row>
    <row r="11593" spans="13:13" x14ac:dyDescent="0.25">
      <c r="M11593" s="1"/>
    </row>
    <row r="11594" spans="13:13" x14ac:dyDescent="0.25">
      <c r="M11594" s="1"/>
    </row>
    <row r="11595" spans="13:13" x14ac:dyDescent="0.25">
      <c r="M11595" s="1"/>
    </row>
    <row r="11596" spans="13:13" x14ac:dyDescent="0.25">
      <c r="M11596" s="1"/>
    </row>
    <row r="11597" spans="13:13" x14ac:dyDescent="0.25">
      <c r="M11597" s="1"/>
    </row>
    <row r="11598" spans="13:13" x14ac:dyDescent="0.25">
      <c r="M11598" s="1"/>
    </row>
    <row r="11599" spans="13:13" x14ac:dyDescent="0.25">
      <c r="M11599" s="1"/>
    </row>
    <row r="11600" spans="13:13" x14ac:dyDescent="0.25">
      <c r="M11600" s="1"/>
    </row>
    <row r="11601" spans="13:13" x14ac:dyDescent="0.25">
      <c r="M11601" s="1"/>
    </row>
    <row r="11602" spans="13:13" x14ac:dyDescent="0.25">
      <c r="M11602" s="1"/>
    </row>
    <row r="11603" spans="13:13" x14ac:dyDescent="0.25">
      <c r="M11603" s="1"/>
    </row>
    <row r="11604" spans="13:13" x14ac:dyDescent="0.25">
      <c r="M11604" s="1"/>
    </row>
    <row r="11605" spans="13:13" x14ac:dyDescent="0.25">
      <c r="M11605" s="1"/>
    </row>
    <row r="11606" spans="13:13" x14ac:dyDescent="0.25">
      <c r="M11606" s="1"/>
    </row>
    <row r="11607" spans="13:13" x14ac:dyDescent="0.25">
      <c r="M11607" s="1"/>
    </row>
    <row r="11608" spans="13:13" x14ac:dyDescent="0.25">
      <c r="M11608" s="1"/>
    </row>
    <row r="11609" spans="13:13" x14ac:dyDescent="0.25">
      <c r="M11609" s="1"/>
    </row>
    <row r="11610" spans="13:13" x14ac:dyDescent="0.25">
      <c r="M11610" s="1"/>
    </row>
    <row r="11611" spans="13:13" x14ac:dyDescent="0.25">
      <c r="M11611" s="1"/>
    </row>
    <row r="11612" spans="13:13" x14ac:dyDescent="0.25">
      <c r="M11612" s="1"/>
    </row>
    <row r="11613" spans="13:13" x14ac:dyDescent="0.25">
      <c r="M11613" s="1"/>
    </row>
    <row r="11614" spans="13:13" x14ac:dyDescent="0.25">
      <c r="M11614" s="1"/>
    </row>
    <row r="11615" spans="13:13" x14ac:dyDescent="0.25">
      <c r="M11615" s="1"/>
    </row>
    <row r="11616" spans="13:13" x14ac:dyDescent="0.25">
      <c r="M11616" s="1"/>
    </row>
    <row r="11617" spans="13:13" x14ac:dyDescent="0.25">
      <c r="M11617" s="1"/>
    </row>
    <row r="11618" spans="13:13" x14ac:dyDescent="0.25">
      <c r="M11618" s="1"/>
    </row>
    <row r="11619" spans="13:13" x14ac:dyDescent="0.25">
      <c r="M11619" s="1"/>
    </row>
    <row r="11620" spans="13:13" x14ac:dyDescent="0.25">
      <c r="M11620" s="1"/>
    </row>
    <row r="11621" spans="13:13" x14ac:dyDescent="0.25">
      <c r="M11621" s="1"/>
    </row>
    <row r="11622" spans="13:13" x14ac:dyDescent="0.25">
      <c r="M11622" s="1"/>
    </row>
    <row r="11623" spans="13:13" x14ac:dyDescent="0.25">
      <c r="M11623" s="1"/>
    </row>
    <row r="11624" spans="13:13" x14ac:dyDescent="0.25">
      <c r="M11624" s="1"/>
    </row>
    <row r="11625" spans="13:13" x14ac:dyDescent="0.25">
      <c r="M11625" s="1"/>
    </row>
    <row r="11626" spans="13:13" x14ac:dyDescent="0.25">
      <c r="M11626" s="1"/>
    </row>
    <row r="11627" spans="13:13" x14ac:dyDescent="0.25">
      <c r="M11627" s="1"/>
    </row>
    <row r="11628" spans="13:13" x14ac:dyDescent="0.25">
      <c r="M11628" s="1"/>
    </row>
    <row r="11629" spans="13:13" x14ac:dyDescent="0.25">
      <c r="M11629" s="1"/>
    </row>
    <row r="11630" spans="13:13" x14ac:dyDescent="0.25">
      <c r="M11630" s="1"/>
    </row>
    <row r="11631" spans="13:13" x14ac:dyDescent="0.25">
      <c r="M11631" s="1"/>
    </row>
    <row r="11632" spans="13:13" x14ac:dyDescent="0.25">
      <c r="M11632" s="1"/>
    </row>
    <row r="11633" spans="13:13" x14ac:dyDescent="0.25">
      <c r="M11633" s="1"/>
    </row>
    <row r="11634" spans="13:13" x14ac:dyDescent="0.25">
      <c r="M11634" s="1"/>
    </row>
    <row r="11635" spans="13:13" x14ac:dyDescent="0.25">
      <c r="M11635" s="1"/>
    </row>
    <row r="11636" spans="13:13" x14ac:dyDescent="0.25">
      <c r="M11636" s="1"/>
    </row>
    <row r="11637" spans="13:13" x14ac:dyDescent="0.25">
      <c r="M11637" s="1"/>
    </row>
    <row r="11638" spans="13:13" x14ac:dyDescent="0.25">
      <c r="M11638" s="1"/>
    </row>
    <row r="11639" spans="13:13" x14ac:dyDescent="0.25">
      <c r="M11639" s="1"/>
    </row>
    <row r="11640" spans="13:13" x14ac:dyDescent="0.25">
      <c r="M11640" s="1"/>
    </row>
    <row r="11641" spans="13:13" x14ac:dyDescent="0.25">
      <c r="M11641" s="1"/>
    </row>
    <row r="11642" spans="13:13" x14ac:dyDescent="0.25">
      <c r="M11642" s="1"/>
    </row>
    <row r="11643" spans="13:13" x14ac:dyDescent="0.25">
      <c r="M11643" s="1"/>
    </row>
    <row r="11644" spans="13:13" x14ac:dyDescent="0.25">
      <c r="M11644" s="1"/>
    </row>
    <row r="11645" spans="13:13" x14ac:dyDescent="0.25">
      <c r="M11645" s="1"/>
    </row>
    <row r="11646" spans="13:13" x14ac:dyDescent="0.25">
      <c r="M11646" s="1"/>
    </row>
    <row r="11647" spans="13:13" x14ac:dyDescent="0.25">
      <c r="M11647" s="1"/>
    </row>
    <row r="11648" spans="13:13" x14ac:dyDescent="0.25">
      <c r="M11648" s="1"/>
    </row>
    <row r="11649" spans="13:13" x14ac:dyDescent="0.25">
      <c r="M11649" s="1"/>
    </row>
    <row r="11650" spans="13:13" x14ac:dyDescent="0.25">
      <c r="M11650" s="1"/>
    </row>
    <row r="11651" spans="13:13" x14ac:dyDescent="0.25">
      <c r="M11651" s="1"/>
    </row>
    <row r="11652" spans="13:13" x14ac:dyDescent="0.25">
      <c r="M11652" s="1"/>
    </row>
    <row r="11653" spans="13:13" x14ac:dyDescent="0.25">
      <c r="M11653" s="1"/>
    </row>
    <row r="11654" spans="13:13" x14ac:dyDescent="0.25">
      <c r="M11654" s="1"/>
    </row>
    <row r="11655" spans="13:13" x14ac:dyDescent="0.25">
      <c r="M11655" s="1"/>
    </row>
    <row r="11656" spans="13:13" x14ac:dyDescent="0.25">
      <c r="M11656" s="1"/>
    </row>
    <row r="11657" spans="13:13" x14ac:dyDescent="0.25">
      <c r="M11657" s="1"/>
    </row>
    <row r="11658" spans="13:13" x14ac:dyDescent="0.25">
      <c r="M11658" s="1"/>
    </row>
    <row r="11659" spans="13:13" x14ac:dyDescent="0.25">
      <c r="M11659" s="1"/>
    </row>
    <row r="11660" spans="13:13" x14ac:dyDescent="0.25">
      <c r="M11660" s="1"/>
    </row>
    <row r="11661" spans="13:13" x14ac:dyDescent="0.25">
      <c r="M11661" s="1"/>
    </row>
    <row r="11662" spans="13:13" x14ac:dyDescent="0.25">
      <c r="M11662" s="1"/>
    </row>
    <row r="11663" spans="13:13" x14ac:dyDescent="0.25">
      <c r="M11663" s="1"/>
    </row>
    <row r="11664" spans="13:13" x14ac:dyDescent="0.25">
      <c r="M11664" s="1"/>
    </row>
    <row r="11665" spans="13:13" x14ac:dyDescent="0.25">
      <c r="M11665" s="1"/>
    </row>
    <row r="11666" spans="13:13" x14ac:dyDescent="0.25">
      <c r="M11666" s="1"/>
    </row>
    <row r="11667" spans="13:13" x14ac:dyDescent="0.25">
      <c r="M11667" s="1"/>
    </row>
    <row r="11668" spans="13:13" x14ac:dyDescent="0.25">
      <c r="M11668" s="1"/>
    </row>
    <row r="11669" spans="13:13" x14ac:dyDescent="0.25">
      <c r="M11669" s="1"/>
    </row>
    <row r="11670" spans="13:13" x14ac:dyDescent="0.25">
      <c r="M11670" s="1"/>
    </row>
    <row r="11671" spans="13:13" x14ac:dyDescent="0.25">
      <c r="M11671" s="1"/>
    </row>
    <row r="11672" spans="13:13" x14ac:dyDescent="0.25">
      <c r="M11672" s="1"/>
    </row>
    <row r="11673" spans="13:13" x14ac:dyDescent="0.25">
      <c r="M11673" s="1"/>
    </row>
    <row r="11674" spans="13:13" x14ac:dyDescent="0.25">
      <c r="M11674" s="1"/>
    </row>
    <row r="11675" spans="13:13" x14ac:dyDescent="0.25">
      <c r="M11675" s="1"/>
    </row>
    <row r="11676" spans="13:13" x14ac:dyDescent="0.25">
      <c r="M11676" s="1"/>
    </row>
    <row r="11677" spans="13:13" x14ac:dyDescent="0.25">
      <c r="M11677" s="1"/>
    </row>
    <row r="11678" spans="13:13" x14ac:dyDescent="0.25">
      <c r="M11678" s="1"/>
    </row>
    <row r="11679" spans="13:13" x14ac:dyDescent="0.25">
      <c r="M11679" s="1"/>
    </row>
    <row r="11680" spans="13:13" x14ac:dyDescent="0.25">
      <c r="M11680" s="1"/>
    </row>
    <row r="11681" spans="13:13" x14ac:dyDescent="0.25">
      <c r="M11681" s="1"/>
    </row>
    <row r="11682" spans="13:13" x14ac:dyDescent="0.25">
      <c r="M11682" s="1"/>
    </row>
    <row r="11683" spans="13:13" x14ac:dyDescent="0.25">
      <c r="M11683" s="1"/>
    </row>
    <row r="11684" spans="13:13" x14ac:dyDescent="0.25">
      <c r="M11684" s="1"/>
    </row>
    <row r="11685" spans="13:13" x14ac:dyDescent="0.25">
      <c r="M11685" s="1"/>
    </row>
    <row r="11686" spans="13:13" x14ac:dyDescent="0.25">
      <c r="M11686" s="1"/>
    </row>
    <row r="11687" spans="13:13" x14ac:dyDescent="0.25">
      <c r="M11687" s="1"/>
    </row>
    <row r="11688" spans="13:13" x14ac:dyDescent="0.25">
      <c r="M11688" s="1"/>
    </row>
    <row r="11689" spans="13:13" x14ac:dyDescent="0.25">
      <c r="M11689" s="1"/>
    </row>
    <row r="11690" spans="13:13" x14ac:dyDescent="0.25">
      <c r="M11690" s="1"/>
    </row>
    <row r="11691" spans="13:13" x14ac:dyDescent="0.25">
      <c r="M11691" s="1"/>
    </row>
    <row r="11692" spans="13:13" x14ac:dyDescent="0.25">
      <c r="M11692" s="1"/>
    </row>
    <row r="11693" spans="13:13" x14ac:dyDescent="0.25">
      <c r="M11693" s="1"/>
    </row>
    <row r="11694" spans="13:13" x14ac:dyDescent="0.25">
      <c r="M11694" s="1"/>
    </row>
    <row r="11695" spans="13:13" x14ac:dyDescent="0.25">
      <c r="M11695" s="1"/>
    </row>
    <row r="11696" spans="13:13" x14ac:dyDescent="0.25">
      <c r="M11696" s="1"/>
    </row>
    <row r="11697" spans="13:13" x14ac:dyDescent="0.25">
      <c r="M11697" s="1"/>
    </row>
    <row r="11698" spans="13:13" x14ac:dyDescent="0.25">
      <c r="M11698" s="1"/>
    </row>
    <row r="11699" spans="13:13" x14ac:dyDescent="0.25">
      <c r="M11699" s="1"/>
    </row>
    <row r="11700" spans="13:13" x14ac:dyDescent="0.25">
      <c r="M11700" s="1"/>
    </row>
    <row r="11701" spans="13:13" x14ac:dyDescent="0.25">
      <c r="M11701" s="1"/>
    </row>
    <row r="11702" spans="13:13" x14ac:dyDescent="0.25">
      <c r="M11702" s="1"/>
    </row>
    <row r="11703" spans="13:13" x14ac:dyDescent="0.25">
      <c r="M11703" s="1"/>
    </row>
    <row r="11704" spans="13:13" x14ac:dyDescent="0.25">
      <c r="M11704" s="1"/>
    </row>
    <row r="11705" spans="13:13" x14ac:dyDescent="0.25">
      <c r="M11705" s="1"/>
    </row>
    <row r="11706" spans="13:13" x14ac:dyDescent="0.25">
      <c r="M11706" s="1"/>
    </row>
    <row r="11707" spans="13:13" x14ac:dyDescent="0.25">
      <c r="M11707" s="1"/>
    </row>
    <row r="11708" spans="13:13" x14ac:dyDescent="0.25">
      <c r="M11708" s="1"/>
    </row>
    <row r="11709" spans="13:13" x14ac:dyDescent="0.25">
      <c r="M11709" s="1"/>
    </row>
    <row r="11710" spans="13:13" x14ac:dyDescent="0.25">
      <c r="M11710" s="1"/>
    </row>
    <row r="11711" spans="13:13" x14ac:dyDescent="0.25">
      <c r="M11711" s="1"/>
    </row>
    <row r="11712" spans="13:13" x14ac:dyDescent="0.25">
      <c r="M11712" s="1"/>
    </row>
    <row r="11713" spans="13:13" x14ac:dyDescent="0.25">
      <c r="M11713" s="1"/>
    </row>
    <row r="11714" spans="13:13" x14ac:dyDescent="0.25">
      <c r="M11714" s="1"/>
    </row>
    <row r="11715" spans="13:13" x14ac:dyDescent="0.25">
      <c r="M11715" s="1"/>
    </row>
    <row r="11716" spans="13:13" x14ac:dyDescent="0.25">
      <c r="M11716" s="1"/>
    </row>
    <row r="11717" spans="13:13" x14ac:dyDescent="0.25">
      <c r="M11717" s="1"/>
    </row>
    <row r="11718" spans="13:13" x14ac:dyDescent="0.25">
      <c r="M11718" s="1"/>
    </row>
    <row r="11719" spans="13:13" x14ac:dyDescent="0.25">
      <c r="M11719" s="1"/>
    </row>
    <row r="11720" spans="13:13" x14ac:dyDescent="0.25">
      <c r="M11720" s="1"/>
    </row>
    <row r="11721" spans="13:13" x14ac:dyDescent="0.25">
      <c r="M11721" s="1"/>
    </row>
    <row r="11722" spans="13:13" x14ac:dyDescent="0.25">
      <c r="M11722" s="1"/>
    </row>
    <row r="11723" spans="13:13" x14ac:dyDescent="0.25">
      <c r="M11723" s="1"/>
    </row>
    <row r="11724" spans="13:13" x14ac:dyDescent="0.25">
      <c r="M11724" s="1"/>
    </row>
    <row r="11725" spans="13:13" x14ac:dyDescent="0.25">
      <c r="M11725" s="1"/>
    </row>
    <row r="11726" spans="13:13" x14ac:dyDescent="0.25">
      <c r="M11726" s="1"/>
    </row>
    <row r="11727" spans="13:13" x14ac:dyDescent="0.25">
      <c r="M11727" s="1"/>
    </row>
    <row r="11728" spans="13:13" x14ac:dyDescent="0.25">
      <c r="M11728" s="1"/>
    </row>
    <row r="11729" spans="13:13" x14ac:dyDescent="0.25">
      <c r="M11729" s="1"/>
    </row>
    <row r="11730" spans="13:13" x14ac:dyDescent="0.25">
      <c r="M11730" s="1"/>
    </row>
    <row r="11731" spans="13:13" x14ac:dyDescent="0.25">
      <c r="M11731" s="1"/>
    </row>
    <row r="11732" spans="13:13" x14ac:dyDescent="0.25">
      <c r="M11732" s="1"/>
    </row>
    <row r="11733" spans="13:13" x14ac:dyDescent="0.25">
      <c r="M11733" s="1"/>
    </row>
    <row r="11734" spans="13:13" x14ac:dyDescent="0.25">
      <c r="M11734" s="1"/>
    </row>
    <row r="11735" spans="13:13" x14ac:dyDescent="0.25">
      <c r="M11735" s="1"/>
    </row>
    <row r="11736" spans="13:13" x14ac:dyDescent="0.25">
      <c r="M11736" s="1"/>
    </row>
    <row r="11737" spans="13:13" x14ac:dyDescent="0.25">
      <c r="M11737" s="1"/>
    </row>
    <row r="11738" spans="13:13" x14ac:dyDescent="0.25">
      <c r="M11738" s="1"/>
    </row>
    <row r="11739" spans="13:13" x14ac:dyDescent="0.25">
      <c r="M11739" s="1"/>
    </row>
    <row r="11740" spans="13:13" x14ac:dyDescent="0.25">
      <c r="M11740" s="1"/>
    </row>
    <row r="11741" spans="13:13" x14ac:dyDescent="0.25">
      <c r="M11741" s="1"/>
    </row>
    <row r="11742" spans="13:13" x14ac:dyDescent="0.25">
      <c r="M11742" s="1"/>
    </row>
    <row r="11743" spans="13:13" x14ac:dyDescent="0.25">
      <c r="M11743" s="1"/>
    </row>
    <row r="11744" spans="13:13" x14ac:dyDescent="0.25">
      <c r="M11744" s="1"/>
    </row>
    <row r="11745" spans="13:13" x14ac:dyDescent="0.25">
      <c r="M11745" s="1"/>
    </row>
    <row r="11746" spans="13:13" x14ac:dyDescent="0.25">
      <c r="M11746" s="1"/>
    </row>
    <row r="11747" spans="13:13" x14ac:dyDescent="0.25">
      <c r="M11747" s="1"/>
    </row>
    <row r="11748" spans="13:13" x14ac:dyDescent="0.25">
      <c r="M11748" s="1"/>
    </row>
    <row r="11749" spans="13:13" x14ac:dyDescent="0.25">
      <c r="M11749" s="1"/>
    </row>
    <row r="11750" spans="13:13" x14ac:dyDescent="0.25">
      <c r="M11750" s="1"/>
    </row>
    <row r="11751" spans="13:13" x14ac:dyDescent="0.25">
      <c r="M11751" s="1"/>
    </row>
    <row r="11752" spans="13:13" x14ac:dyDescent="0.25">
      <c r="M11752" s="1"/>
    </row>
    <row r="11753" spans="13:13" x14ac:dyDescent="0.25">
      <c r="M11753" s="1"/>
    </row>
    <row r="11754" spans="13:13" x14ac:dyDescent="0.25">
      <c r="M11754" s="1"/>
    </row>
    <row r="11755" spans="13:13" x14ac:dyDescent="0.25">
      <c r="M11755" s="1"/>
    </row>
    <row r="11756" spans="13:13" x14ac:dyDescent="0.25">
      <c r="M11756" s="1"/>
    </row>
    <row r="11757" spans="13:13" x14ac:dyDescent="0.25">
      <c r="M11757" s="1"/>
    </row>
    <row r="11758" spans="13:13" x14ac:dyDescent="0.25">
      <c r="M11758" s="1"/>
    </row>
    <row r="11759" spans="13:13" x14ac:dyDescent="0.25">
      <c r="M11759" s="1"/>
    </row>
    <row r="11760" spans="13:13" x14ac:dyDescent="0.25">
      <c r="M11760" s="1"/>
    </row>
    <row r="11761" spans="13:13" x14ac:dyDescent="0.25">
      <c r="M11761" s="1"/>
    </row>
    <row r="11762" spans="13:13" x14ac:dyDescent="0.25">
      <c r="M11762" s="1"/>
    </row>
    <row r="11763" spans="13:13" x14ac:dyDescent="0.25">
      <c r="M11763" s="1"/>
    </row>
    <row r="11764" spans="13:13" x14ac:dyDescent="0.25">
      <c r="M11764" s="1"/>
    </row>
    <row r="11765" spans="13:13" x14ac:dyDescent="0.25">
      <c r="M11765" s="1"/>
    </row>
    <row r="11766" spans="13:13" x14ac:dyDescent="0.25">
      <c r="M11766" s="1"/>
    </row>
    <row r="11767" spans="13:13" x14ac:dyDescent="0.25">
      <c r="M11767" s="1"/>
    </row>
    <row r="11768" spans="13:13" x14ac:dyDescent="0.25">
      <c r="M11768" s="1"/>
    </row>
    <row r="11769" spans="13:13" x14ac:dyDescent="0.25">
      <c r="M11769" s="1"/>
    </row>
    <row r="11770" spans="13:13" x14ac:dyDescent="0.25">
      <c r="M11770" s="1"/>
    </row>
    <row r="11771" spans="13:13" x14ac:dyDescent="0.25">
      <c r="M11771" s="1"/>
    </row>
    <row r="11772" spans="13:13" x14ac:dyDescent="0.25">
      <c r="M11772" s="1"/>
    </row>
    <row r="11773" spans="13:13" x14ac:dyDescent="0.25">
      <c r="M11773" s="1"/>
    </row>
    <row r="11774" spans="13:13" x14ac:dyDescent="0.25">
      <c r="M11774" s="1"/>
    </row>
    <row r="11775" spans="13:13" x14ac:dyDescent="0.25">
      <c r="M11775" s="1"/>
    </row>
    <row r="11776" spans="13:13" x14ac:dyDescent="0.25">
      <c r="M11776" s="1"/>
    </row>
    <row r="11777" spans="13:13" x14ac:dyDescent="0.25">
      <c r="M11777" s="1"/>
    </row>
    <row r="11778" spans="13:13" x14ac:dyDescent="0.25">
      <c r="M11778" s="1"/>
    </row>
    <row r="11779" spans="13:13" x14ac:dyDescent="0.25">
      <c r="M11779" s="1"/>
    </row>
    <row r="11780" spans="13:13" x14ac:dyDescent="0.25">
      <c r="M11780" s="1"/>
    </row>
    <row r="11781" spans="13:13" x14ac:dyDescent="0.25">
      <c r="M11781" s="1"/>
    </row>
    <row r="11782" spans="13:13" x14ac:dyDescent="0.25">
      <c r="M11782" s="1"/>
    </row>
    <row r="11783" spans="13:13" x14ac:dyDescent="0.25">
      <c r="M11783" s="1"/>
    </row>
    <row r="11784" spans="13:13" x14ac:dyDescent="0.25">
      <c r="M11784" s="1"/>
    </row>
    <row r="11785" spans="13:13" x14ac:dyDescent="0.25">
      <c r="M11785" s="1"/>
    </row>
    <row r="11786" spans="13:13" x14ac:dyDescent="0.25">
      <c r="M11786" s="1"/>
    </row>
    <row r="11787" spans="13:13" x14ac:dyDescent="0.25">
      <c r="M11787" s="1"/>
    </row>
    <row r="11788" spans="13:13" x14ac:dyDescent="0.25">
      <c r="M11788" s="1"/>
    </row>
    <row r="11789" spans="13:13" x14ac:dyDescent="0.25">
      <c r="M11789" s="1"/>
    </row>
    <row r="11790" spans="13:13" x14ac:dyDescent="0.25">
      <c r="M11790" s="1"/>
    </row>
    <row r="11791" spans="13:13" x14ac:dyDescent="0.25">
      <c r="M11791" s="1"/>
    </row>
    <row r="11792" spans="13:13" x14ac:dyDescent="0.25">
      <c r="M11792" s="1"/>
    </row>
    <row r="11793" spans="13:13" x14ac:dyDescent="0.25">
      <c r="M11793" s="1"/>
    </row>
    <row r="11794" spans="13:13" x14ac:dyDescent="0.25">
      <c r="M11794" s="1"/>
    </row>
    <row r="11795" spans="13:13" x14ac:dyDescent="0.25">
      <c r="M11795" s="1"/>
    </row>
    <row r="11796" spans="13:13" x14ac:dyDescent="0.25">
      <c r="M11796" s="1"/>
    </row>
    <row r="11797" spans="13:13" x14ac:dyDescent="0.25">
      <c r="M11797" s="1"/>
    </row>
    <row r="11798" spans="13:13" x14ac:dyDescent="0.25">
      <c r="M11798" s="1"/>
    </row>
    <row r="11799" spans="13:13" x14ac:dyDescent="0.25">
      <c r="M11799" s="1"/>
    </row>
    <row r="11800" spans="13:13" x14ac:dyDescent="0.25">
      <c r="M11800" s="1"/>
    </row>
    <row r="11801" spans="13:13" x14ac:dyDescent="0.25">
      <c r="M11801" s="1"/>
    </row>
    <row r="11802" spans="13:13" x14ac:dyDescent="0.25">
      <c r="M11802" s="1"/>
    </row>
    <row r="11803" spans="13:13" x14ac:dyDescent="0.25">
      <c r="M11803" s="1"/>
    </row>
    <row r="11804" spans="13:13" x14ac:dyDescent="0.25">
      <c r="M11804" s="1"/>
    </row>
    <row r="11805" spans="13:13" x14ac:dyDescent="0.25">
      <c r="M11805" s="1"/>
    </row>
    <row r="11806" spans="13:13" x14ac:dyDescent="0.25">
      <c r="M11806" s="1"/>
    </row>
    <row r="11807" spans="13:13" x14ac:dyDescent="0.25">
      <c r="M11807" s="1"/>
    </row>
    <row r="11808" spans="13:13" x14ac:dyDescent="0.25">
      <c r="M11808" s="1"/>
    </row>
    <row r="11809" spans="13:13" x14ac:dyDescent="0.25">
      <c r="M11809" s="1"/>
    </row>
    <row r="11810" spans="13:13" x14ac:dyDescent="0.25">
      <c r="M11810" s="1"/>
    </row>
    <row r="11811" spans="13:13" x14ac:dyDescent="0.25">
      <c r="M11811" s="1"/>
    </row>
    <row r="11812" spans="13:13" x14ac:dyDescent="0.25">
      <c r="M11812" s="1"/>
    </row>
    <row r="11813" spans="13:13" x14ac:dyDescent="0.25">
      <c r="M11813" s="1"/>
    </row>
    <row r="11814" spans="13:13" x14ac:dyDescent="0.25">
      <c r="M11814" s="1"/>
    </row>
    <row r="11815" spans="13:13" x14ac:dyDescent="0.25">
      <c r="M11815" s="1"/>
    </row>
    <row r="11816" spans="13:13" x14ac:dyDescent="0.25">
      <c r="M11816" s="1"/>
    </row>
    <row r="11817" spans="13:13" x14ac:dyDescent="0.25">
      <c r="M11817" s="1"/>
    </row>
    <row r="11818" spans="13:13" x14ac:dyDescent="0.25">
      <c r="M11818" s="1"/>
    </row>
    <row r="11819" spans="13:13" x14ac:dyDescent="0.25">
      <c r="M11819" s="1"/>
    </row>
    <row r="11820" spans="13:13" x14ac:dyDescent="0.25">
      <c r="M11820" s="1"/>
    </row>
    <row r="11821" spans="13:13" x14ac:dyDescent="0.25">
      <c r="M11821" s="1"/>
    </row>
    <row r="11822" spans="13:13" x14ac:dyDescent="0.25">
      <c r="M11822" s="1"/>
    </row>
    <row r="11823" spans="13:13" x14ac:dyDescent="0.25">
      <c r="M11823" s="1"/>
    </row>
    <row r="11824" spans="13:13" x14ac:dyDescent="0.25">
      <c r="M11824" s="1"/>
    </row>
    <row r="11825" spans="13:13" x14ac:dyDescent="0.25">
      <c r="M11825" s="1"/>
    </row>
    <row r="11826" spans="13:13" x14ac:dyDescent="0.25">
      <c r="M11826" s="1"/>
    </row>
    <row r="11827" spans="13:13" x14ac:dyDescent="0.25">
      <c r="M11827" s="1"/>
    </row>
    <row r="11828" spans="13:13" x14ac:dyDescent="0.25">
      <c r="M11828" s="1"/>
    </row>
    <row r="11829" spans="13:13" x14ac:dyDescent="0.25">
      <c r="M11829" s="1"/>
    </row>
    <row r="11830" spans="13:13" x14ac:dyDescent="0.25">
      <c r="M11830" s="1"/>
    </row>
    <row r="11831" spans="13:13" x14ac:dyDescent="0.25">
      <c r="M11831" s="1"/>
    </row>
    <row r="11832" spans="13:13" x14ac:dyDescent="0.25">
      <c r="M11832" s="1"/>
    </row>
    <row r="11833" spans="13:13" x14ac:dyDescent="0.25">
      <c r="M11833" s="1"/>
    </row>
    <row r="11834" spans="13:13" x14ac:dyDescent="0.25">
      <c r="M11834" s="1"/>
    </row>
    <row r="11835" spans="13:13" x14ac:dyDescent="0.25">
      <c r="M11835" s="1"/>
    </row>
    <row r="11836" spans="13:13" x14ac:dyDescent="0.25">
      <c r="M11836" s="1"/>
    </row>
    <row r="11837" spans="13:13" x14ac:dyDescent="0.25">
      <c r="M11837" s="1"/>
    </row>
    <row r="11838" spans="13:13" x14ac:dyDescent="0.25">
      <c r="M11838" s="1"/>
    </row>
    <row r="11839" spans="13:13" x14ac:dyDescent="0.25">
      <c r="M11839" s="1"/>
    </row>
    <row r="11840" spans="13:13" x14ac:dyDescent="0.25">
      <c r="M11840" s="1"/>
    </row>
    <row r="11841" spans="13:13" x14ac:dyDescent="0.25">
      <c r="M11841" s="1"/>
    </row>
    <row r="11842" spans="13:13" x14ac:dyDescent="0.25">
      <c r="M11842" s="1"/>
    </row>
    <row r="11843" spans="13:13" x14ac:dyDescent="0.25">
      <c r="M11843" s="1"/>
    </row>
    <row r="11844" spans="13:13" x14ac:dyDescent="0.25">
      <c r="M11844" s="1"/>
    </row>
    <row r="11845" spans="13:13" x14ac:dyDescent="0.25">
      <c r="M11845" s="1"/>
    </row>
    <row r="11846" spans="13:13" x14ac:dyDescent="0.25">
      <c r="M11846" s="1"/>
    </row>
    <row r="11847" spans="13:13" x14ac:dyDescent="0.25">
      <c r="M11847" s="1"/>
    </row>
    <row r="11848" spans="13:13" x14ac:dyDescent="0.25">
      <c r="M11848" s="1"/>
    </row>
    <row r="11849" spans="13:13" x14ac:dyDescent="0.25">
      <c r="M11849" s="1"/>
    </row>
    <row r="11850" spans="13:13" x14ac:dyDescent="0.25">
      <c r="M11850" s="1"/>
    </row>
    <row r="11851" spans="13:13" x14ac:dyDescent="0.25">
      <c r="M11851" s="1"/>
    </row>
    <row r="11852" spans="13:13" x14ac:dyDescent="0.25">
      <c r="M11852" s="1"/>
    </row>
    <row r="11853" spans="13:13" x14ac:dyDescent="0.25">
      <c r="M11853" s="1"/>
    </row>
    <row r="11854" spans="13:13" x14ac:dyDescent="0.25">
      <c r="M11854" s="1"/>
    </row>
    <row r="11855" spans="13:13" x14ac:dyDescent="0.25">
      <c r="M11855" s="1"/>
    </row>
    <row r="11856" spans="13:13" x14ac:dyDescent="0.25">
      <c r="M11856" s="1"/>
    </row>
    <row r="11857" spans="13:13" x14ac:dyDescent="0.25">
      <c r="M11857" s="1"/>
    </row>
    <row r="11858" spans="13:13" x14ac:dyDescent="0.25">
      <c r="M11858" s="1"/>
    </row>
    <row r="11859" spans="13:13" x14ac:dyDescent="0.25">
      <c r="M11859" s="1"/>
    </row>
    <row r="11860" spans="13:13" x14ac:dyDescent="0.25">
      <c r="M11860" s="1"/>
    </row>
    <row r="11861" spans="13:13" x14ac:dyDescent="0.25">
      <c r="M11861" s="1"/>
    </row>
    <row r="11862" spans="13:13" x14ac:dyDescent="0.25">
      <c r="M11862" s="1"/>
    </row>
    <row r="11863" spans="13:13" x14ac:dyDescent="0.25">
      <c r="M11863" s="1"/>
    </row>
    <row r="11864" spans="13:13" x14ac:dyDescent="0.25">
      <c r="M11864" s="1"/>
    </row>
    <row r="11865" spans="13:13" x14ac:dyDescent="0.25">
      <c r="M11865" s="1"/>
    </row>
    <row r="11866" spans="13:13" x14ac:dyDescent="0.25">
      <c r="M11866" s="1"/>
    </row>
    <row r="11867" spans="13:13" x14ac:dyDescent="0.25">
      <c r="M11867" s="1"/>
    </row>
    <row r="11868" spans="13:13" x14ac:dyDescent="0.25">
      <c r="M11868" s="1"/>
    </row>
    <row r="11869" spans="13:13" x14ac:dyDescent="0.25">
      <c r="M11869" s="1"/>
    </row>
    <row r="11870" spans="13:13" x14ac:dyDescent="0.25">
      <c r="M11870" s="1"/>
    </row>
    <row r="11871" spans="13:13" x14ac:dyDescent="0.25">
      <c r="M11871" s="1"/>
    </row>
    <row r="11872" spans="13:13" x14ac:dyDescent="0.25">
      <c r="M11872" s="1"/>
    </row>
    <row r="11873" spans="13:13" x14ac:dyDescent="0.25">
      <c r="M11873" s="1"/>
    </row>
    <row r="11874" spans="13:13" x14ac:dyDescent="0.25">
      <c r="M11874" s="1"/>
    </row>
    <row r="11875" spans="13:13" x14ac:dyDescent="0.25">
      <c r="M11875" s="1"/>
    </row>
    <row r="11876" spans="13:13" x14ac:dyDescent="0.25">
      <c r="M11876" s="1"/>
    </row>
    <row r="11877" spans="13:13" x14ac:dyDescent="0.25">
      <c r="M11877" s="1"/>
    </row>
    <row r="11878" spans="13:13" x14ac:dyDescent="0.25">
      <c r="M11878" s="1"/>
    </row>
    <row r="11879" spans="13:13" x14ac:dyDescent="0.25">
      <c r="M11879" s="1"/>
    </row>
    <row r="11880" spans="13:13" x14ac:dyDescent="0.25">
      <c r="M11880" s="1"/>
    </row>
    <row r="11881" spans="13:13" x14ac:dyDescent="0.25">
      <c r="M11881" s="1"/>
    </row>
    <row r="11882" spans="13:13" x14ac:dyDescent="0.25">
      <c r="M11882" s="1"/>
    </row>
    <row r="11883" spans="13:13" x14ac:dyDescent="0.25">
      <c r="M11883" s="1"/>
    </row>
    <row r="11884" spans="13:13" x14ac:dyDescent="0.25">
      <c r="M11884" s="1"/>
    </row>
    <row r="11885" spans="13:13" x14ac:dyDescent="0.25">
      <c r="M11885" s="1"/>
    </row>
    <row r="11886" spans="13:13" x14ac:dyDescent="0.25">
      <c r="M11886" s="1"/>
    </row>
    <row r="11887" spans="13:13" x14ac:dyDescent="0.25">
      <c r="M11887" s="1"/>
    </row>
    <row r="11888" spans="13:13" x14ac:dyDescent="0.25">
      <c r="M11888" s="1"/>
    </row>
    <row r="11889" spans="13:13" x14ac:dyDescent="0.25">
      <c r="M11889" s="1"/>
    </row>
    <row r="11890" spans="13:13" x14ac:dyDescent="0.25">
      <c r="M11890" s="1"/>
    </row>
    <row r="11891" spans="13:13" x14ac:dyDescent="0.25">
      <c r="M11891" s="1"/>
    </row>
    <row r="11892" spans="13:13" x14ac:dyDescent="0.25">
      <c r="M11892" s="1"/>
    </row>
    <row r="11893" spans="13:13" x14ac:dyDescent="0.25">
      <c r="M11893" s="1"/>
    </row>
    <row r="11894" spans="13:13" x14ac:dyDescent="0.25">
      <c r="M11894" s="1"/>
    </row>
    <row r="11895" spans="13:13" x14ac:dyDescent="0.25">
      <c r="M11895" s="1"/>
    </row>
    <row r="11896" spans="13:13" x14ac:dyDescent="0.25">
      <c r="M11896" s="1"/>
    </row>
    <row r="11897" spans="13:13" x14ac:dyDescent="0.25">
      <c r="M11897" s="1"/>
    </row>
    <row r="11898" spans="13:13" x14ac:dyDescent="0.25">
      <c r="M11898" s="1"/>
    </row>
    <row r="11899" spans="13:13" x14ac:dyDescent="0.25">
      <c r="M11899" s="1"/>
    </row>
    <row r="11900" spans="13:13" x14ac:dyDescent="0.25">
      <c r="M11900" s="1"/>
    </row>
    <row r="11901" spans="13:13" x14ac:dyDescent="0.25">
      <c r="M11901" s="1"/>
    </row>
    <row r="11902" spans="13:13" x14ac:dyDescent="0.25">
      <c r="M11902" s="1"/>
    </row>
    <row r="11903" spans="13:13" x14ac:dyDescent="0.25">
      <c r="M11903" s="1"/>
    </row>
    <row r="11904" spans="13:13" x14ac:dyDescent="0.25">
      <c r="M11904" s="1"/>
    </row>
    <row r="11905" spans="13:13" x14ac:dyDescent="0.25">
      <c r="M11905" s="1"/>
    </row>
    <row r="11906" spans="13:13" x14ac:dyDescent="0.25">
      <c r="M11906" s="1"/>
    </row>
    <row r="11907" spans="13:13" x14ac:dyDescent="0.25">
      <c r="M11907" s="1"/>
    </row>
    <row r="11908" spans="13:13" x14ac:dyDescent="0.25">
      <c r="M11908" s="1"/>
    </row>
    <row r="11909" spans="13:13" x14ac:dyDescent="0.25">
      <c r="M11909" s="1"/>
    </row>
    <row r="11910" spans="13:13" x14ac:dyDescent="0.25">
      <c r="M11910" s="1"/>
    </row>
    <row r="11911" spans="13:13" x14ac:dyDescent="0.25">
      <c r="M11911" s="1"/>
    </row>
    <row r="11912" spans="13:13" x14ac:dyDescent="0.25">
      <c r="M11912" s="1"/>
    </row>
    <row r="11913" spans="13:13" x14ac:dyDescent="0.25">
      <c r="M11913" s="1"/>
    </row>
    <row r="11914" spans="13:13" x14ac:dyDescent="0.25">
      <c r="M11914" s="1"/>
    </row>
    <row r="11915" spans="13:13" x14ac:dyDescent="0.25">
      <c r="M11915" s="1"/>
    </row>
    <row r="11916" spans="13:13" x14ac:dyDescent="0.25">
      <c r="M11916" s="1"/>
    </row>
    <row r="11917" spans="13:13" x14ac:dyDescent="0.25">
      <c r="M11917" s="1"/>
    </row>
    <row r="11918" spans="13:13" x14ac:dyDescent="0.25">
      <c r="M11918" s="1"/>
    </row>
    <row r="11919" spans="13:13" x14ac:dyDescent="0.25">
      <c r="M11919" s="1"/>
    </row>
    <row r="11920" spans="13:13" x14ac:dyDescent="0.25">
      <c r="M11920" s="1"/>
    </row>
    <row r="11921" spans="13:13" x14ac:dyDescent="0.25">
      <c r="M11921" s="1"/>
    </row>
    <row r="11922" spans="13:13" x14ac:dyDescent="0.25">
      <c r="M11922" s="1"/>
    </row>
    <row r="11923" spans="13:13" x14ac:dyDescent="0.25">
      <c r="M11923" s="1"/>
    </row>
    <row r="11924" spans="13:13" x14ac:dyDescent="0.25">
      <c r="M11924" s="1"/>
    </row>
    <row r="11925" spans="13:13" x14ac:dyDescent="0.25">
      <c r="M11925" s="1"/>
    </row>
    <row r="11926" spans="13:13" x14ac:dyDescent="0.25">
      <c r="M11926" s="1"/>
    </row>
    <row r="11927" spans="13:13" x14ac:dyDescent="0.25">
      <c r="M11927" s="1"/>
    </row>
    <row r="11928" spans="13:13" x14ac:dyDescent="0.25">
      <c r="M11928" s="1"/>
    </row>
    <row r="11929" spans="13:13" x14ac:dyDescent="0.25">
      <c r="M11929" s="1"/>
    </row>
    <row r="11930" spans="13:13" x14ac:dyDescent="0.25">
      <c r="M11930" s="1"/>
    </row>
    <row r="11931" spans="13:13" x14ac:dyDescent="0.25">
      <c r="M11931" s="1"/>
    </row>
    <row r="11932" spans="13:13" x14ac:dyDescent="0.25">
      <c r="M11932" s="1"/>
    </row>
    <row r="11933" spans="13:13" x14ac:dyDescent="0.25">
      <c r="M11933" s="1"/>
    </row>
    <row r="11934" spans="13:13" x14ac:dyDescent="0.25">
      <c r="M11934" s="1"/>
    </row>
    <row r="11935" spans="13:13" x14ac:dyDescent="0.25">
      <c r="M11935" s="1"/>
    </row>
    <row r="11936" spans="13:13" x14ac:dyDescent="0.25">
      <c r="M11936" s="1"/>
    </row>
    <row r="11937" spans="13:13" x14ac:dyDescent="0.25">
      <c r="M11937" s="1"/>
    </row>
    <row r="11938" spans="13:13" x14ac:dyDescent="0.25">
      <c r="M11938" s="1"/>
    </row>
    <row r="11939" spans="13:13" x14ac:dyDescent="0.25">
      <c r="M11939" s="1"/>
    </row>
    <row r="11940" spans="13:13" x14ac:dyDescent="0.25">
      <c r="M11940" s="1"/>
    </row>
    <row r="11941" spans="13:13" x14ac:dyDescent="0.25">
      <c r="M11941" s="1"/>
    </row>
    <row r="11942" spans="13:13" x14ac:dyDescent="0.25">
      <c r="M11942" s="1"/>
    </row>
    <row r="11943" spans="13:13" x14ac:dyDescent="0.25">
      <c r="M11943" s="1"/>
    </row>
    <row r="11944" spans="13:13" x14ac:dyDescent="0.25">
      <c r="M11944" s="1"/>
    </row>
    <row r="11945" spans="13:13" x14ac:dyDescent="0.25">
      <c r="M11945" s="1"/>
    </row>
    <row r="11946" spans="13:13" x14ac:dyDescent="0.25">
      <c r="M11946" s="1"/>
    </row>
    <row r="11947" spans="13:13" x14ac:dyDescent="0.25">
      <c r="M11947" s="1"/>
    </row>
    <row r="11948" spans="13:13" x14ac:dyDescent="0.25">
      <c r="M11948" s="1"/>
    </row>
    <row r="11949" spans="13:13" x14ac:dyDescent="0.25">
      <c r="M11949" s="1"/>
    </row>
    <row r="11950" spans="13:13" x14ac:dyDescent="0.25">
      <c r="M11950" s="1"/>
    </row>
    <row r="11951" spans="13:13" x14ac:dyDescent="0.25">
      <c r="M11951" s="1"/>
    </row>
    <row r="11952" spans="13:13" x14ac:dyDescent="0.25">
      <c r="M11952" s="1"/>
    </row>
    <row r="11953" spans="13:13" x14ac:dyDescent="0.25">
      <c r="M11953" s="1"/>
    </row>
    <row r="11954" spans="13:13" x14ac:dyDescent="0.25">
      <c r="M11954" s="1"/>
    </row>
    <row r="11955" spans="13:13" x14ac:dyDescent="0.25">
      <c r="M11955" s="1"/>
    </row>
    <row r="11956" spans="13:13" x14ac:dyDescent="0.25">
      <c r="M11956" s="1"/>
    </row>
    <row r="11957" spans="13:13" x14ac:dyDescent="0.25">
      <c r="M11957" s="1"/>
    </row>
    <row r="11958" spans="13:13" x14ac:dyDescent="0.25">
      <c r="M11958" s="1"/>
    </row>
    <row r="11959" spans="13:13" x14ac:dyDescent="0.25">
      <c r="M11959" s="1"/>
    </row>
    <row r="11960" spans="13:13" x14ac:dyDescent="0.25">
      <c r="M11960" s="1"/>
    </row>
    <row r="11961" spans="13:13" x14ac:dyDescent="0.25">
      <c r="M11961" s="1"/>
    </row>
    <row r="11962" spans="13:13" x14ac:dyDescent="0.25">
      <c r="M11962" s="1"/>
    </row>
    <row r="11963" spans="13:13" x14ac:dyDescent="0.25">
      <c r="M11963" s="1"/>
    </row>
    <row r="11964" spans="13:13" x14ac:dyDescent="0.25">
      <c r="M11964" s="1"/>
    </row>
    <row r="11965" spans="13:13" x14ac:dyDescent="0.25">
      <c r="M11965" s="1"/>
    </row>
    <row r="11966" spans="13:13" x14ac:dyDescent="0.25">
      <c r="M11966" s="1"/>
    </row>
    <row r="11967" spans="13:13" x14ac:dyDescent="0.25">
      <c r="M11967" s="1"/>
    </row>
    <row r="11968" spans="13:13" x14ac:dyDescent="0.25">
      <c r="M11968" s="1"/>
    </row>
    <row r="11969" spans="13:13" x14ac:dyDescent="0.25">
      <c r="M11969" s="1"/>
    </row>
    <row r="11970" spans="13:13" x14ac:dyDescent="0.25">
      <c r="M11970" s="1"/>
    </row>
    <row r="11971" spans="13:13" x14ac:dyDescent="0.25">
      <c r="M11971" s="1"/>
    </row>
    <row r="11972" spans="13:13" x14ac:dyDescent="0.25">
      <c r="M11972" s="1"/>
    </row>
    <row r="11973" spans="13:13" x14ac:dyDescent="0.25">
      <c r="M11973" s="1"/>
    </row>
    <row r="11974" spans="13:13" x14ac:dyDescent="0.25">
      <c r="M11974" s="1"/>
    </row>
    <row r="11975" spans="13:13" x14ac:dyDescent="0.25">
      <c r="M11975" s="1"/>
    </row>
    <row r="11976" spans="13:13" x14ac:dyDescent="0.25">
      <c r="M11976" s="1"/>
    </row>
    <row r="11977" spans="13:13" x14ac:dyDescent="0.25">
      <c r="M11977" s="1"/>
    </row>
    <row r="11978" spans="13:13" x14ac:dyDescent="0.25">
      <c r="M11978" s="1"/>
    </row>
    <row r="11979" spans="13:13" x14ac:dyDescent="0.25">
      <c r="M11979" s="1"/>
    </row>
    <row r="11980" spans="13:13" x14ac:dyDescent="0.25">
      <c r="M11980" s="1"/>
    </row>
    <row r="11981" spans="13:13" x14ac:dyDescent="0.25">
      <c r="M11981" s="1"/>
    </row>
    <row r="11982" spans="13:13" x14ac:dyDescent="0.25">
      <c r="M11982" s="1"/>
    </row>
    <row r="11983" spans="13:13" x14ac:dyDescent="0.25">
      <c r="M11983" s="1"/>
    </row>
    <row r="11984" spans="13:13" x14ac:dyDescent="0.25">
      <c r="M11984" s="1"/>
    </row>
    <row r="11985" spans="13:13" x14ac:dyDescent="0.25">
      <c r="M11985" s="1"/>
    </row>
    <row r="11986" spans="13:13" x14ac:dyDescent="0.25">
      <c r="M11986" s="1"/>
    </row>
    <row r="11987" spans="13:13" x14ac:dyDescent="0.25">
      <c r="M11987" s="1"/>
    </row>
    <row r="11988" spans="13:13" x14ac:dyDescent="0.25">
      <c r="M11988" s="1"/>
    </row>
    <row r="11989" spans="13:13" x14ac:dyDescent="0.25">
      <c r="M11989" s="1"/>
    </row>
    <row r="11990" spans="13:13" x14ac:dyDescent="0.25">
      <c r="M11990" s="1"/>
    </row>
    <row r="11991" spans="13:13" x14ac:dyDescent="0.25">
      <c r="M11991" s="1"/>
    </row>
    <row r="11992" spans="13:13" x14ac:dyDescent="0.25">
      <c r="M11992" s="1"/>
    </row>
    <row r="11993" spans="13:13" x14ac:dyDescent="0.25">
      <c r="M11993" s="1"/>
    </row>
    <row r="11994" spans="13:13" x14ac:dyDescent="0.25">
      <c r="M11994" s="1"/>
    </row>
    <row r="11995" spans="13:13" x14ac:dyDescent="0.25">
      <c r="M11995" s="1"/>
    </row>
    <row r="11996" spans="13:13" x14ac:dyDescent="0.25">
      <c r="M11996" s="1"/>
    </row>
    <row r="11997" spans="13:13" x14ac:dyDescent="0.25">
      <c r="M11997" s="1"/>
    </row>
    <row r="11998" spans="13:13" x14ac:dyDescent="0.25">
      <c r="M11998" s="1"/>
    </row>
    <row r="11999" spans="13:13" x14ac:dyDescent="0.25">
      <c r="M11999" s="1"/>
    </row>
    <row r="12000" spans="13:13" x14ac:dyDescent="0.25">
      <c r="M12000" s="1"/>
    </row>
    <row r="12001" spans="13:13" x14ac:dyDescent="0.25">
      <c r="M12001" s="1"/>
    </row>
    <row r="12002" spans="13:13" x14ac:dyDescent="0.25">
      <c r="M12002" s="1"/>
    </row>
    <row r="12003" spans="13:13" x14ac:dyDescent="0.25">
      <c r="M12003" s="1"/>
    </row>
    <row r="12004" spans="13:13" x14ac:dyDescent="0.25">
      <c r="M12004" s="1"/>
    </row>
    <row r="12005" spans="13:13" x14ac:dyDescent="0.25">
      <c r="M12005" s="1"/>
    </row>
    <row r="12006" spans="13:13" x14ac:dyDescent="0.25">
      <c r="M12006" s="1"/>
    </row>
    <row r="12007" spans="13:13" x14ac:dyDescent="0.25">
      <c r="M12007" s="1"/>
    </row>
    <row r="12008" spans="13:13" x14ac:dyDescent="0.25">
      <c r="M12008" s="1"/>
    </row>
    <row r="12009" spans="13:13" x14ac:dyDescent="0.25">
      <c r="M12009" s="1"/>
    </row>
    <row r="12010" spans="13:13" x14ac:dyDescent="0.25">
      <c r="M12010" s="1"/>
    </row>
    <row r="12011" spans="13:13" x14ac:dyDescent="0.25">
      <c r="M12011" s="1"/>
    </row>
    <row r="12012" spans="13:13" x14ac:dyDescent="0.25">
      <c r="M12012" s="1"/>
    </row>
    <row r="12013" spans="13:13" x14ac:dyDescent="0.25">
      <c r="M12013" s="1"/>
    </row>
    <row r="12014" spans="13:13" x14ac:dyDescent="0.25">
      <c r="M12014" s="1"/>
    </row>
    <row r="12015" spans="13:13" x14ac:dyDescent="0.25">
      <c r="M12015" s="1"/>
    </row>
    <row r="12016" spans="13:13" x14ac:dyDescent="0.25">
      <c r="M12016" s="1"/>
    </row>
    <row r="12017" spans="13:13" x14ac:dyDescent="0.25">
      <c r="M12017" s="1"/>
    </row>
    <row r="12018" spans="13:13" x14ac:dyDescent="0.25">
      <c r="M12018" s="1"/>
    </row>
    <row r="12019" spans="13:13" x14ac:dyDescent="0.25">
      <c r="M12019" s="1"/>
    </row>
    <row r="12020" spans="13:13" x14ac:dyDescent="0.25">
      <c r="M12020" s="1"/>
    </row>
    <row r="12021" spans="13:13" x14ac:dyDescent="0.25">
      <c r="M12021" s="1"/>
    </row>
    <row r="12022" spans="13:13" x14ac:dyDescent="0.25">
      <c r="M12022" s="1"/>
    </row>
    <row r="12023" spans="13:13" x14ac:dyDescent="0.25">
      <c r="M12023" s="1"/>
    </row>
    <row r="12024" spans="13:13" x14ac:dyDescent="0.25">
      <c r="M12024" s="1"/>
    </row>
    <row r="12025" spans="13:13" x14ac:dyDescent="0.25">
      <c r="M12025" s="1"/>
    </row>
    <row r="12026" spans="13:13" x14ac:dyDescent="0.25">
      <c r="M12026" s="1"/>
    </row>
    <row r="12027" spans="13:13" x14ac:dyDescent="0.25">
      <c r="M12027" s="1"/>
    </row>
    <row r="12028" spans="13:13" x14ac:dyDescent="0.25">
      <c r="M12028" s="1"/>
    </row>
    <row r="12029" spans="13:13" x14ac:dyDescent="0.25">
      <c r="M12029" s="1"/>
    </row>
    <row r="12030" spans="13:13" x14ac:dyDescent="0.25">
      <c r="M12030" s="1"/>
    </row>
    <row r="12031" spans="13:13" x14ac:dyDescent="0.25">
      <c r="M12031" s="1"/>
    </row>
    <row r="12032" spans="13:13" x14ac:dyDescent="0.25">
      <c r="M12032" s="1"/>
    </row>
    <row r="12033" spans="13:13" x14ac:dyDescent="0.25">
      <c r="M12033" s="1"/>
    </row>
    <row r="12034" spans="13:13" x14ac:dyDescent="0.25">
      <c r="M12034" s="1"/>
    </row>
    <row r="12035" spans="13:13" x14ac:dyDescent="0.25">
      <c r="M12035" s="1"/>
    </row>
    <row r="12036" spans="13:13" x14ac:dyDescent="0.25">
      <c r="M12036" s="1"/>
    </row>
    <row r="12037" spans="13:13" x14ac:dyDescent="0.25">
      <c r="M12037" s="1"/>
    </row>
    <row r="12038" spans="13:13" x14ac:dyDescent="0.25">
      <c r="M12038" s="1"/>
    </row>
    <row r="12039" spans="13:13" x14ac:dyDescent="0.25">
      <c r="M12039" s="1"/>
    </row>
    <row r="12040" spans="13:13" x14ac:dyDescent="0.25">
      <c r="M12040" s="1"/>
    </row>
    <row r="12041" spans="13:13" x14ac:dyDescent="0.25">
      <c r="M12041" s="1"/>
    </row>
    <row r="12042" spans="13:13" x14ac:dyDescent="0.25">
      <c r="M12042" s="1"/>
    </row>
    <row r="12043" spans="13:13" x14ac:dyDescent="0.25">
      <c r="M12043" s="1"/>
    </row>
    <row r="12044" spans="13:13" x14ac:dyDescent="0.25">
      <c r="M12044" s="1"/>
    </row>
    <row r="12045" spans="13:13" x14ac:dyDescent="0.25">
      <c r="M12045" s="1"/>
    </row>
    <row r="12046" spans="13:13" x14ac:dyDescent="0.25">
      <c r="M12046" s="1"/>
    </row>
    <row r="12047" spans="13:13" x14ac:dyDescent="0.25">
      <c r="M12047" s="1"/>
    </row>
    <row r="12048" spans="13:13" x14ac:dyDescent="0.25">
      <c r="M12048" s="1"/>
    </row>
    <row r="12049" spans="13:13" x14ac:dyDescent="0.25">
      <c r="M12049" s="1"/>
    </row>
    <row r="12050" spans="13:13" x14ac:dyDescent="0.25">
      <c r="M12050" s="1"/>
    </row>
    <row r="12051" spans="13:13" x14ac:dyDescent="0.25">
      <c r="M12051" s="1"/>
    </row>
    <row r="12052" spans="13:13" x14ac:dyDescent="0.25">
      <c r="M12052" s="1"/>
    </row>
    <row r="12053" spans="13:13" x14ac:dyDescent="0.25">
      <c r="M12053" s="1"/>
    </row>
    <row r="12054" spans="13:13" x14ac:dyDescent="0.25">
      <c r="M12054" s="1"/>
    </row>
    <row r="12055" spans="13:13" x14ac:dyDescent="0.25">
      <c r="M12055" s="1"/>
    </row>
    <row r="12056" spans="13:13" x14ac:dyDescent="0.25">
      <c r="M12056" s="1"/>
    </row>
    <row r="12057" spans="13:13" x14ac:dyDescent="0.25">
      <c r="M12057" s="1"/>
    </row>
    <row r="12058" spans="13:13" x14ac:dyDescent="0.25">
      <c r="M12058" s="1"/>
    </row>
    <row r="12059" spans="13:13" x14ac:dyDescent="0.25">
      <c r="M12059" s="1"/>
    </row>
    <row r="12060" spans="13:13" x14ac:dyDescent="0.25">
      <c r="M12060" s="1"/>
    </row>
    <row r="12061" spans="13:13" x14ac:dyDescent="0.25">
      <c r="M12061" s="1"/>
    </row>
    <row r="12062" spans="13:13" x14ac:dyDescent="0.25">
      <c r="M12062" s="1"/>
    </row>
    <row r="12063" spans="13:13" x14ac:dyDescent="0.25">
      <c r="M12063" s="1"/>
    </row>
    <row r="12064" spans="13:13" x14ac:dyDescent="0.25">
      <c r="M12064" s="1"/>
    </row>
    <row r="12065" spans="13:13" x14ac:dyDescent="0.25">
      <c r="M12065" s="1"/>
    </row>
    <row r="12066" spans="13:13" x14ac:dyDescent="0.25">
      <c r="M12066" s="1"/>
    </row>
    <row r="12067" spans="13:13" x14ac:dyDescent="0.25">
      <c r="M12067" s="1"/>
    </row>
    <row r="12068" spans="13:13" x14ac:dyDescent="0.25">
      <c r="M12068" s="1"/>
    </row>
    <row r="12069" spans="13:13" x14ac:dyDescent="0.25">
      <c r="M12069" s="1"/>
    </row>
    <row r="12070" spans="13:13" x14ac:dyDescent="0.25">
      <c r="M12070" s="1"/>
    </row>
    <row r="12071" spans="13:13" x14ac:dyDescent="0.25">
      <c r="M12071" s="1"/>
    </row>
    <row r="12072" spans="13:13" x14ac:dyDescent="0.25">
      <c r="M12072" s="1"/>
    </row>
    <row r="12073" spans="13:13" x14ac:dyDescent="0.25">
      <c r="M12073" s="1"/>
    </row>
    <row r="12074" spans="13:13" x14ac:dyDescent="0.25">
      <c r="M12074" s="1"/>
    </row>
    <row r="12075" spans="13:13" x14ac:dyDescent="0.25">
      <c r="M12075" s="1"/>
    </row>
    <row r="12076" spans="13:13" x14ac:dyDescent="0.25">
      <c r="M12076" s="1"/>
    </row>
    <row r="12077" spans="13:13" x14ac:dyDescent="0.25">
      <c r="M12077" s="1"/>
    </row>
    <row r="12078" spans="13:13" x14ac:dyDescent="0.25">
      <c r="M12078" s="1"/>
    </row>
    <row r="12079" spans="13:13" x14ac:dyDescent="0.25">
      <c r="M12079" s="1"/>
    </row>
    <row r="12080" spans="13:13" x14ac:dyDescent="0.25">
      <c r="M12080" s="1"/>
    </row>
    <row r="12081" spans="13:13" x14ac:dyDescent="0.25">
      <c r="M12081" s="1"/>
    </row>
    <row r="12082" spans="13:13" x14ac:dyDescent="0.25">
      <c r="M12082" s="1"/>
    </row>
    <row r="12083" spans="13:13" x14ac:dyDescent="0.25">
      <c r="M12083" s="1"/>
    </row>
    <row r="12084" spans="13:13" x14ac:dyDescent="0.25">
      <c r="M12084" s="1"/>
    </row>
    <row r="12085" spans="13:13" x14ac:dyDescent="0.25">
      <c r="M12085" s="1"/>
    </row>
    <row r="12086" spans="13:13" x14ac:dyDescent="0.25">
      <c r="M12086" s="1"/>
    </row>
    <row r="12087" spans="13:13" x14ac:dyDescent="0.25">
      <c r="M12087" s="1"/>
    </row>
    <row r="12088" spans="13:13" x14ac:dyDescent="0.25">
      <c r="M12088" s="1"/>
    </row>
    <row r="12089" spans="13:13" x14ac:dyDescent="0.25">
      <c r="M12089" s="1"/>
    </row>
    <row r="12090" spans="13:13" x14ac:dyDescent="0.25">
      <c r="M12090" s="1"/>
    </row>
    <row r="12091" spans="13:13" x14ac:dyDescent="0.25">
      <c r="M12091" s="1"/>
    </row>
    <row r="12092" spans="13:13" x14ac:dyDescent="0.25">
      <c r="M12092" s="1"/>
    </row>
    <row r="12093" spans="13:13" x14ac:dyDescent="0.25">
      <c r="M12093" s="1"/>
    </row>
    <row r="12094" spans="13:13" x14ac:dyDescent="0.25">
      <c r="M12094" s="1"/>
    </row>
    <row r="12095" spans="13:13" x14ac:dyDescent="0.25">
      <c r="M12095" s="1"/>
    </row>
    <row r="12096" spans="13:13" x14ac:dyDescent="0.25">
      <c r="M12096" s="1"/>
    </row>
    <row r="12097" spans="13:13" x14ac:dyDescent="0.25">
      <c r="M12097" s="1"/>
    </row>
    <row r="12098" spans="13:13" x14ac:dyDescent="0.25">
      <c r="M12098" s="1"/>
    </row>
    <row r="12099" spans="13:13" x14ac:dyDescent="0.25">
      <c r="M12099" s="1"/>
    </row>
    <row r="12100" spans="13:13" x14ac:dyDescent="0.25">
      <c r="M12100" s="1"/>
    </row>
    <row r="12101" spans="13:13" x14ac:dyDescent="0.25">
      <c r="M12101" s="1"/>
    </row>
    <row r="12102" spans="13:13" x14ac:dyDescent="0.25">
      <c r="M12102" s="1"/>
    </row>
    <row r="12103" spans="13:13" x14ac:dyDescent="0.25">
      <c r="M12103" s="1"/>
    </row>
    <row r="12104" spans="13:13" x14ac:dyDescent="0.25">
      <c r="M12104" s="1"/>
    </row>
    <row r="12105" spans="13:13" x14ac:dyDescent="0.25">
      <c r="M12105" s="1"/>
    </row>
    <row r="12106" spans="13:13" x14ac:dyDescent="0.25">
      <c r="M12106" s="1"/>
    </row>
    <row r="12107" spans="13:13" x14ac:dyDescent="0.25">
      <c r="M12107" s="1"/>
    </row>
    <row r="12108" spans="13:13" x14ac:dyDescent="0.25">
      <c r="M12108" s="1"/>
    </row>
    <row r="12109" spans="13:13" x14ac:dyDescent="0.25">
      <c r="M12109" s="1"/>
    </row>
    <row r="12110" spans="13:13" x14ac:dyDescent="0.25">
      <c r="M12110" s="1"/>
    </row>
    <row r="12111" spans="13:13" x14ac:dyDescent="0.25">
      <c r="M12111" s="1"/>
    </row>
    <row r="12112" spans="13:13" x14ac:dyDescent="0.25">
      <c r="M12112" s="1"/>
    </row>
    <row r="12113" spans="13:13" x14ac:dyDescent="0.25">
      <c r="M12113" s="1"/>
    </row>
    <row r="12114" spans="13:13" x14ac:dyDescent="0.25">
      <c r="M12114" s="1"/>
    </row>
    <row r="12115" spans="13:13" x14ac:dyDescent="0.25">
      <c r="M12115" s="1"/>
    </row>
    <row r="12116" spans="13:13" x14ac:dyDescent="0.25">
      <c r="M12116" s="1"/>
    </row>
    <row r="12117" spans="13:13" x14ac:dyDescent="0.25">
      <c r="M12117" s="1"/>
    </row>
    <row r="12118" spans="13:13" x14ac:dyDescent="0.25">
      <c r="M12118" s="1"/>
    </row>
    <row r="12119" spans="13:13" x14ac:dyDescent="0.25">
      <c r="M12119" s="1"/>
    </row>
    <row r="12120" spans="13:13" x14ac:dyDescent="0.25">
      <c r="M12120" s="1"/>
    </row>
    <row r="12121" spans="13:13" x14ac:dyDescent="0.25">
      <c r="M12121" s="1"/>
    </row>
    <row r="12122" spans="13:13" x14ac:dyDescent="0.25">
      <c r="M12122" s="1"/>
    </row>
    <row r="12123" spans="13:13" x14ac:dyDescent="0.25">
      <c r="M12123" s="1"/>
    </row>
    <row r="12124" spans="13:13" x14ac:dyDescent="0.25">
      <c r="M12124" s="1"/>
    </row>
    <row r="12125" spans="13:13" x14ac:dyDescent="0.25">
      <c r="M12125" s="1"/>
    </row>
    <row r="12126" spans="13:13" x14ac:dyDescent="0.25">
      <c r="M12126" s="1"/>
    </row>
    <row r="12127" spans="13:13" x14ac:dyDescent="0.25">
      <c r="M12127" s="1"/>
    </row>
    <row r="12128" spans="13:13" x14ac:dyDescent="0.25">
      <c r="M12128" s="1"/>
    </row>
    <row r="12129" spans="13:13" x14ac:dyDescent="0.25">
      <c r="M12129" s="1"/>
    </row>
    <row r="12130" spans="13:13" x14ac:dyDescent="0.25">
      <c r="M12130" s="1"/>
    </row>
    <row r="12131" spans="13:13" x14ac:dyDescent="0.25">
      <c r="M12131" s="1"/>
    </row>
    <row r="12132" spans="13:13" x14ac:dyDescent="0.25">
      <c r="M12132" s="1"/>
    </row>
    <row r="12133" spans="13:13" x14ac:dyDescent="0.25">
      <c r="M12133" s="1"/>
    </row>
    <row r="12134" spans="13:13" x14ac:dyDescent="0.25">
      <c r="M12134" s="1"/>
    </row>
    <row r="12135" spans="13:13" x14ac:dyDescent="0.25">
      <c r="M12135" s="1"/>
    </row>
    <row r="12136" spans="13:13" x14ac:dyDescent="0.25">
      <c r="M12136" s="1"/>
    </row>
    <row r="12137" spans="13:13" x14ac:dyDescent="0.25">
      <c r="M12137" s="1"/>
    </row>
    <row r="12138" spans="13:13" x14ac:dyDescent="0.25">
      <c r="M12138" s="1"/>
    </row>
    <row r="12139" spans="13:13" x14ac:dyDescent="0.25">
      <c r="M12139" s="1"/>
    </row>
    <row r="12140" spans="13:13" x14ac:dyDescent="0.25">
      <c r="M12140" s="1"/>
    </row>
    <row r="12141" spans="13:13" x14ac:dyDescent="0.25">
      <c r="M12141" s="1"/>
    </row>
    <row r="12142" spans="13:13" x14ac:dyDescent="0.25">
      <c r="M12142" s="1"/>
    </row>
    <row r="12143" spans="13:13" x14ac:dyDescent="0.25">
      <c r="M12143" s="1"/>
    </row>
    <row r="12144" spans="13:13" x14ac:dyDescent="0.25">
      <c r="M12144" s="1"/>
    </row>
    <row r="12145" spans="13:13" x14ac:dyDescent="0.25">
      <c r="M12145" s="1"/>
    </row>
    <row r="12146" spans="13:13" x14ac:dyDescent="0.25">
      <c r="M12146" s="1"/>
    </row>
    <row r="12147" spans="13:13" x14ac:dyDescent="0.25">
      <c r="M12147" s="1"/>
    </row>
    <row r="12148" spans="13:13" x14ac:dyDescent="0.25">
      <c r="M12148" s="1"/>
    </row>
    <row r="12149" spans="13:13" x14ac:dyDescent="0.25">
      <c r="M12149" s="1"/>
    </row>
    <row r="12150" spans="13:13" x14ac:dyDescent="0.25">
      <c r="M12150" s="1"/>
    </row>
    <row r="12151" spans="13:13" x14ac:dyDescent="0.25">
      <c r="M12151" s="1"/>
    </row>
    <row r="12152" spans="13:13" x14ac:dyDescent="0.25">
      <c r="M12152" s="1"/>
    </row>
    <row r="12153" spans="13:13" x14ac:dyDescent="0.25">
      <c r="M12153" s="1"/>
    </row>
    <row r="12154" spans="13:13" x14ac:dyDescent="0.25">
      <c r="M12154" s="1"/>
    </row>
    <row r="12155" spans="13:13" x14ac:dyDescent="0.25">
      <c r="M12155" s="1"/>
    </row>
    <row r="12156" spans="13:13" x14ac:dyDescent="0.25">
      <c r="M12156" s="1"/>
    </row>
    <row r="12157" spans="13:13" x14ac:dyDescent="0.25">
      <c r="M12157" s="1"/>
    </row>
    <row r="12158" spans="13:13" x14ac:dyDescent="0.25">
      <c r="M12158" s="1"/>
    </row>
    <row r="12159" spans="13:13" x14ac:dyDescent="0.25">
      <c r="M12159" s="1"/>
    </row>
    <row r="12160" spans="13:13" x14ac:dyDescent="0.25">
      <c r="M12160" s="1"/>
    </row>
    <row r="12161" spans="13:13" x14ac:dyDescent="0.25">
      <c r="M12161" s="1"/>
    </row>
    <row r="12162" spans="13:13" x14ac:dyDescent="0.25">
      <c r="M12162" s="1"/>
    </row>
    <row r="12163" spans="13:13" x14ac:dyDescent="0.25">
      <c r="M12163" s="1"/>
    </row>
    <row r="12164" spans="13:13" x14ac:dyDescent="0.25">
      <c r="M12164" s="1"/>
    </row>
    <row r="12165" spans="13:13" x14ac:dyDescent="0.25">
      <c r="M12165" s="1"/>
    </row>
    <row r="12166" spans="13:13" x14ac:dyDescent="0.25">
      <c r="M12166" s="1"/>
    </row>
    <row r="12167" spans="13:13" x14ac:dyDescent="0.25">
      <c r="M12167" s="1"/>
    </row>
    <row r="12168" spans="13:13" x14ac:dyDescent="0.25">
      <c r="M12168" s="1"/>
    </row>
    <row r="12169" spans="13:13" x14ac:dyDescent="0.25">
      <c r="M12169" s="1"/>
    </row>
    <row r="12170" spans="13:13" x14ac:dyDescent="0.25">
      <c r="M12170" s="1"/>
    </row>
    <row r="12171" spans="13:13" x14ac:dyDescent="0.25">
      <c r="M12171" s="1"/>
    </row>
    <row r="12172" spans="13:13" x14ac:dyDescent="0.25">
      <c r="M12172" s="1"/>
    </row>
    <row r="12173" spans="13:13" x14ac:dyDescent="0.25">
      <c r="M12173" s="1"/>
    </row>
    <row r="12174" spans="13:13" x14ac:dyDescent="0.25">
      <c r="M12174" s="1"/>
    </row>
    <row r="12175" spans="13:13" x14ac:dyDescent="0.25">
      <c r="M12175" s="1"/>
    </row>
    <row r="12176" spans="13:13" x14ac:dyDescent="0.25">
      <c r="M12176" s="1"/>
    </row>
    <row r="12177" spans="13:13" x14ac:dyDescent="0.25">
      <c r="M12177" s="1"/>
    </row>
    <row r="12178" spans="13:13" x14ac:dyDescent="0.25">
      <c r="M12178" s="1"/>
    </row>
    <row r="12179" spans="13:13" x14ac:dyDescent="0.25">
      <c r="M12179" s="1"/>
    </row>
    <row r="12180" spans="13:13" x14ac:dyDescent="0.25">
      <c r="M12180" s="1"/>
    </row>
    <row r="12181" spans="13:13" x14ac:dyDescent="0.25">
      <c r="M12181" s="1"/>
    </row>
    <row r="12182" spans="13:13" x14ac:dyDescent="0.25">
      <c r="M12182" s="1"/>
    </row>
    <row r="12183" spans="13:13" x14ac:dyDescent="0.25">
      <c r="M12183" s="1"/>
    </row>
    <row r="12184" spans="13:13" x14ac:dyDescent="0.25">
      <c r="M12184" s="1"/>
    </row>
    <row r="12185" spans="13:13" x14ac:dyDescent="0.25">
      <c r="M12185" s="1"/>
    </row>
    <row r="12186" spans="13:13" x14ac:dyDescent="0.25">
      <c r="M12186" s="1"/>
    </row>
    <row r="12187" spans="13:13" x14ac:dyDescent="0.25">
      <c r="M12187" s="1"/>
    </row>
    <row r="12188" spans="13:13" x14ac:dyDescent="0.25">
      <c r="M12188" s="1"/>
    </row>
    <row r="12189" spans="13:13" x14ac:dyDescent="0.25">
      <c r="M12189" s="1"/>
    </row>
    <row r="12190" spans="13:13" x14ac:dyDescent="0.25">
      <c r="M12190" s="1"/>
    </row>
    <row r="12191" spans="13:13" x14ac:dyDescent="0.25">
      <c r="M12191" s="1"/>
    </row>
    <row r="12192" spans="13:13" x14ac:dyDescent="0.25">
      <c r="M12192" s="1"/>
    </row>
    <row r="12193" spans="13:13" x14ac:dyDescent="0.25">
      <c r="M12193" s="1"/>
    </row>
    <row r="12194" spans="13:13" x14ac:dyDescent="0.25">
      <c r="M12194" s="1"/>
    </row>
    <row r="12195" spans="13:13" x14ac:dyDescent="0.25">
      <c r="M12195" s="1"/>
    </row>
    <row r="12196" spans="13:13" x14ac:dyDescent="0.25">
      <c r="M12196" s="1"/>
    </row>
    <row r="12197" spans="13:13" x14ac:dyDescent="0.25">
      <c r="M12197" s="1"/>
    </row>
    <row r="12198" spans="13:13" x14ac:dyDescent="0.25">
      <c r="M12198" s="1"/>
    </row>
    <row r="12199" spans="13:13" x14ac:dyDescent="0.25">
      <c r="M12199" s="1"/>
    </row>
    <row r="12200" spans="13:13" x14ac:dyDescent="0.25">
      <c r="M12200" s="1"/>
    </row>
    <row r="12201" spans="13:13" x14ac:dyDescent="0.25">
      <c r="M12201" s="1"/>
    </row>
    <row r="12202" spans="13:13" x14ac:dyDescent="0.25">
      <c r="M12202" s="1"/>
    </row>
    <row r="12203" spans="13:13" x14ac:dyDescent="0.25">
      <c r="M12203" s="1"/>
    </row>
    <row r="12204" spans="13:13" x14ac:dyDescent="0.25">
      <c r="M12204" s="1"/>
    </row>
    <row r="12205" spans="13:13" x14ac:dyDescent="0.25">
      <c r="M12205" s="1"/>
    </row>
    <row r="12206" spans="13:13" x14ac:dyDescent="0.25">
      <c r="M12206" s="1"/>
    </row>
    <row r="12207" spans="13:13" x14ac:dyDescent="0.25">
      <c r="M12207" s="1"/>
    </row>
    <row r="12208" spans="13:13" x14ac:dyDescent="0.25">
      <c r="M12208" s="1"/>
    </row>
    <row r="12209" spans="13:13" x14ac:dyDescent="0.25">
      <c r="M12209" s="1"/>
    </row>
    <row r="12210" spans="13:13" x14ac:dyDescent="0.25">
      <c r="M12210" s="1"/>
    </row>
    <row r="12211" spans="13:13" x14ac:dyDescent="0.25">
      <c r="M12211" s="1"/>
    </row>
    <row r="12212" spans="13:13" x14ac:dyDescent="0.25">
      <c r="M12212" s="1"/>
    </row>
    <row r="12213" spans="13:13" x14ac:dyDescent="0.25">
      <c r="M12213" s="1"/>
    </row>
    <row r="12214" spans="13:13" x14ac:dyDescent="0.25">
      <c r="M12214" s="1"/>
    </row>
    <row r="12215" spans="13:13" x14ac:dyDescent="0.25">
      <c r="M12215" s="1"/>
    </row>
    <row r="12216" spans="13:13" x14ac:dyDescent="0.25">
      <c r="M12216" s="1"/>
    </row>
    <row r="12217" spans="13:13" x14ac:dyDescent="0.25">
      <c r="M12217" s="1"/>
    </row>
    <row r="12218" spans="13:13" x14ac:dyDescent="0.25">
      <c r="M12218" s="1"/>
    </row>
    <row r="12219" spans="13:13" x14ac:dyDescent="0.25">
      <c r="M12219" s="1"/>
    </row>
    <row r="12220" spans="13:13" x14ac:dyDescent="0.25">
      <c r="M12220" s="1"/>
    </row>
    <row r="12221" spans="13:13" x14ac:dyDescent="0.25">
      <c r="M12221" s="1"/>
    </row>
    <row r="12222" spans="13:13" x14ac:dyDescent="0.25">
      <c r="M12222" s="1"/>
    </row>
    <row r="12223" spans="13:13" x14ac:dyDescent="0.25">
      <c r="M12223" s="1"/>
    </row>
    <row r="12224" spans="13:13" x14ac:dyDescent="0.25">
      <c r="M12224" s="1"/>
    </row>
    <row r="12225" spans="13:13" x14ac:dyDescent="0.25">
      <c r="M12225" s="1"/>
    </row>
    <row r="12226" spans="13:13" x14ac:dyDescent="0.25">
      <c r="M12226" s="1"/>
    </row>
    <row r="12227" spans="13:13" x14ac:dyDescent="0.25">
      <c r="M12227" s="1"/>
    </row>
    <row r="12228" spans="13:13" x14ac:dyDescent="0.25">
      <c r="M12228" s="1"/>
    </row>
    <row r="12229" spans="13:13" x14ac:dyDescent="0.25">
      <c r="M12229" s="1"/>
    </row>
    <row r="12230" spans="13:13" x14ac:dyDescent="0.25">
      <c r="M12230" s="1"/>
    </row>
    <row r="12231" spans="13:13" x14ac:dyDescent="0.25">
      <c r="M12231" s="1"/>
    </row>
    <row r="12232" spans="13:13" x14ac:dyDescent="0.25">
      <c r="M12232" s="1"/>
    </row>
    <row r="12233" spans="13:13" x14ac:dyDescent="0.25">
      <c r="M12233" s="1"/>
    </row>
    <row r="12234" spans="13:13" x14ac:dyDescent="0.25">
      <c r="M12234" s="1"/>
    </row>
    <row r="12235" spans="13:13" x14ac:dyDescent="0.25">
      <c r="M12235" s="1"/>
    </row>
    <row r="12236" spans="13:13" x14ac:dyDescent="0.25">
      <c r="M12236" s="1"/>
    </row>
    <row r="12237" spans="13:13" x14ac:dyDescent="0.25">
      <c r="M12237" s="1"/>
    </row>
    <row r="12238" spans="13:13" x14ac:dyDescent="0.25">
      <c r="M12238" s="1"/>
    </row>
    <row r="12239" spans="13:13" x14ac:dyDescent="0.25">
      <c r="M12239" s="1"/>
    </row>
    <row r="12240" spans="13:13" x14ac:dyDescent="0.25">
      <c r="M12240" s="1"/>
    </row>
    <row r="12241" spans="13:13" x14ac:dyDescent="0.25">
      <c r="M12241" s="1"/>
    </row>
    <row r="12242" spans="13:13" x14ac:dyDescent="0.25">
      <c r="M12242" s="1"/>
    </row>
    <row r="12243" spans="13:13" x14ac:dyDescent="0.25">
      <c r="M12243" s="1"/>
    </row>
    <row r="12244" spans="13:13" x14ac:dyDescent="0.25">
      <c r="M12244" s="1"/>
    </row>
    <row r="12245" spans="13:13" x14ac:dyDescent="0.25">
      <c r="M12245" s="1"/>
    </row>
    <row r="12246" spans="13:13" x14ac:dyDescent="0.25">
      <c r="M12246" s="1"/>
    </row>
    <row r="12247" spans="13:13" x14ac:dyDescent="0.25">
      <c r="M12247" s="1"/>
    </row>
    <row r="12248" spans="13:13" x14ac:dyDescent="0.25">
      <c r="M12248" s="1"/>
    </row>
    <row r="12249" spans="13:13" x14ac:dyDescent="0.25">
      <c r="M12249" s="1"/>
    </row>
    <row r="12250" spans="13:13" x14ac:dyDescent="0.25">
      <c r="M12250" s="1"/>
    </row>
    <row r="12251" spans="13:13" x14ac:dyDescent="0.25">
      <c r="M12251" s="1"/>
    </row>
    <row r="12252" spans="13:13" x14ac:dyDescent="0.25">
      <c r="M12252" s="1"/>
    </row>
    <row r="12253" spans="13:13" x14ac:dyDescent="0.25">
      <c r="M12253" s="1"/>
    </row>
    <row r="12254" spans="13:13" x14ac:dyDescent="0.25">
      <c r="M12254" s="1"/>
    </row>
    <row r="12255" spans="13:13" x14ac:dyDescent="0.25">
      <c r="M12255" s="1"/>
    </row>
    <row r="12256" spans="13:13" x14ac:dyDescent="0.25">
      <c r="M12256" s="1"/>
    </row>
    <row r="12257" spans="13:13" x14ac:dyDescent="0.25">
      <c r="M12257" s="1"/>
    </row>
    <row r="12258" spans="13:13" x14ac:dyDescent="0.25">
      <c r="M12258" s="1"/>
    </row>
    <row r="12259" spans="13:13" x14ac:dyDescent="0.25">
      <c r="M12259" s="1"/>
    </row>
    <row r="12260" spans="13:13" x14ac:dyDescent="0.25">
      <c r="M12260" s="1"/>
    </row>
    <row r="12261" spans="13:13" x14ac:dyDescent="0.25">
      <c r="M12261" s="1"/>
    </row>
    <row r="12262" spans="13:13" x14ac:dyDescent="0.25">
      <c r="M12262" s="1"/>
    </row>
    <row r="12263" spans="13:13" x14ac:dyDescent="0.25">
      <c r="M12263" s="1"/>
    </row>
    <row r="12264" spans="13:13" x14ac:dyDescent="0.25">
      <c r="M12264" s="1"/>
    </row>
    <row r="12265" spans="13:13" x14ac:dyDescent="0.25">
      <c r="M12265" s="1"/>
    </row>
    <row r="12266" spans="13:13" x14ac:dyDescent="0.25">
      <c r="M12266" s="1"/>
    </row>
    <row r="12267" spans="13:13" x14ac:dyDescent="0.25">
      <c r="M12267" s="1"/>
    </row>
    <row r="12268" spans="13:13" x14ac:dyDescent="0.25">
      <c r="M12268" s="1"/>
    </row>
    <row r="12269" spans="13:13" x14ac:dyDescent="0.25">
      <c r="M12269" s="1"/>
    </row>
    <row r="12270" spans="13:13" x14ac:dyDescent="0.25">
      <c r="M12270" s="1"/>
    </row>
    <row r="12271" spans="13:13" x14ac:dyDescent="0.25">
      <c r="M12271" s="1"/>
    </row>
    <row r="12272" spans="13:13" x14ac:dyDescent="0.25">
      <c r="M12272" s="1"/>
    </row>
    <row r="12273" spans="13:13" x14ac:dyDescent="0.25">
      <c r="M12273" s="1"/>
    </row>
    <row r="12274" spans="13:13" x14ac:dyDescent="0.25">
      <c r="M12274" s="1"/>
    </row>
    <row r="12275" spans="13:13" x14ac:dyDescent="0.25">
      <c r="M12275" s="1"/>
    </row>
    <row r="12276" spans="13:13" x14ac:dyDescent="0.25">
      <c r="M12276" s="1"/>
    </row>
    <row r="12277" spans="13:13" x14ac:dyDescent="0.25">
      <c r="M12277" s="1"/>
    </row>
    <row r="12278" spans="13:13" x14ac:dyDescent="0.25">
      <c r="M12278" s="1"/>
    </row>
    <row r="12279" spans="13:13" x14ac:dyDescent="0.25">
      <c r="M12279" s="1"/>
    </row>
    <row r="12280" spans="13:13" x14ac:dyDescent="0.25">
      <c r="M12280" s="1"/>
    </row>
    <row r="12281" spans="13:13" x14ac:dyDescent="0.25">
      <c r="M12281" s="1"/>
    </row>
    <row r="12282" spans="13:13" x14ac:dyDescent="0.25">
      <c r="M12282" s="1"/>
    </row>
    <row r="12283" spans="13:13" x14ac:dyDescent="0.25">
      <c r="M12283" s="1"/>
    </row>
    <row r="12284" spans="13:13" x14ac:dyDescent="0.25">
      <c r="M12284" s="1"/>
    </row>
    <row r="12285" spans="13:13" x14ac:dyDescent="0.25">
      <c r="M12285" s="1"/>
    </row>
    <row r="12286" spans="13:13" x14ac:dyDescent="0.25">
      <c r="M12286" s="1"/>
    </row>
    <row r="12287" spans="13:13" x14ac:dyDescent="0.25">
      <c r="M12287" s="1"/>
    </row>
    <row r="12288" spans="13:13" x14ac:dyDescent="0.25">
      <c r="M12288" s="1"/>
    </row>
    <row r="12289" spans="13:13" x14ac:dyDescent="0.25">
      <c r="M12289" s="1"/>
    </row>
    <row r="12290" spans="13:13" x14ac:dyDescent="0.25">
      <c r="M12290" s="1"/>
    </row>
    <row r="12291" spans="13:13" x14ac:dyDescent="0.25">
      <c r="M12291" s="1"/>
    </row>
    <row r="12292" spans="13:13" x14ac:dyDescent="0.25">
      <c r="M12292" s="1"/>
    </row>
    <row r="12293" spans="13:13" x14ac:dyDescent="0.25">
      <c r="M12293" s="1"/>
    </row>
    <row r="12294" spans="13:13" x14ac:dyDescent="0.25">
      <c r="M12294" s="1"/>
    </row>
    <row r="12295" spans="13:13" x14ac:dyDescent="0.25">
      <c r="M12295" s="1"/>
    </row>
    <row r="12296" spans="13:13" x14ac:dyDescent="0.25">
      <c r="M12296" s="1"/>
    </row>
    <row r="12297" spans="13:13" x14ac:dyDescent="0.25">
      <c r="M12297" s="1"/>
    </row>
    <row r="12298" spans="13:13" x14ac:dyDescent="0.25">
      <c r="M12298" s="1"/>
    </row>
    <row r="12299" spans="13:13" x14ac:dyDescent="0.25">
      <c r="M12299" s="1"/>
    </row>
    <row r="12300" spans="13:13" x14ac:dyDescent="0.25">
      <c r="M12300" s="1"/>
    </row>
    <row r="12301" spans="13:13" x14ac:dyDescent="0.25">
      <c r="M12301" s="1"/>
    </row>
    <row r="12302" spans="13:13" x14ac:dyDescent="0.25">
      <c r="M12302" s="1"/>
    </row>
    <row r="12303" spans="13:13" x14ac:dyDescent="0.25">
      <c r="M12303" s="1"/>
    </row>
    <row r="12304" spans="13:13" x14ac:dyDescent="0.25">
      <c r="M12304" s="1"/>
    </row>
    <row r="12305" spans="13:13" x14ac:dyDescent="0.25">
      <c r="M12305" s="1"/>
    </row>
    <row r="12306" spans="13:13" x14ac:dyDescent="0.25">
      <c r="M12306" s="1"/>
    </row>
    <row r="12307" spans="13:13" x14ac:dyDescent="0.25">
      <c r="M12307" s="1"/>
    </row>
    <row r="12308" spans="13:13" x14ac:dyDescent="0.25">
      <c r="M12308" s="1"/>
    </row>
    <row r="12309" spans="13:13" x14ac:dyDescent="0.25">
      <c r="M12309" s="1"/>
    </row>
    <row r="12310" spans="13:13" x14ac:dyDescent="0.25">
      <c r="M12310" s="1"/>
    </row>
    <row r="12311" spans="13:13" x14ac:dyDescent="0.25">
      <c r="M12311" s="1"/>
    </row>
    <row r="12312" spans="13:13" x14ac:dyDescent="0.25">
      <c r="M12312" s="1"/>
    </row>
    <row r="12313" spans="13:13" x14ac:dyDescent="0.25">
      <c r="M12313" s="1"/>
    </row>
    <row r="12314" spans="13:13" x14ac:dyDescent="0.25">
      <c r="M12314" s="1"/>
    </row>
    <row r="12315" spans="13:13" x14ac:dyDescent="0.25">
      <c r="M12315" s="1"/>
    </row>
    <row r="12316" spans="13:13" x14ac:dyDescent="0.25">
      <c r="M12316" s="1"/>
    </row>
    <row r="12317" spans="13:13" x14ac:dyDescent="0.25">
      <c r="M12317" s="1"/>
    </row>
    <row r="12318" spans="13:13" x14ac:dyDescent="0.25">
      <c r="M12318" s="1"/>
    </row>
    <row r="12319" spans="13:13" x14ac:dyDescent="0.25">
      <c r="M12319" s="1"/>
    </row>
    <row r="12320" spans="13:13" x14ac:dyDescent="0.25">
      <c r="M12320" s="1"/>
    </row>
    <row r="12321" spans="13:13" x14ac:dyDescent="0.25">
      <c r="M12321" s="1"/>
    </row>
    <row r="12322" spans="13:13" x14ac:dyDescent="0.25">
      <c r="M12322" s="1"/>
    </row>
    <row r="12323" spans="13:13" x14ac:dyDescent="0.25">
      <c r="M12323" s="1"/>
    </row>
    <row r="12324" spans="13:13" x14ac:dyDescent="0.25">
      <c r="M12324" s="1"/>
    </row>
    <row r="12325" spans="13:13" x14ac:dyDescent="0.25">
      <c r="M12325" s="1"/>
    </row>
    <row r="12326" spans="13:13" x14ac:dyDescent="0.25">
      <c r="M12326" s="1"/>
    </row>
    <row r="12327" spans="13:13" x14ac:dyDescent="0.25">
      <c r="M12327" s="1"/>
    </row>
    <row r="12328" spans="13:13" x14ac:dyDescent="0.25">
      <c r="M12328" s="1"/>
    </row>
    <row r="12329" spans="13:13" x14ac:dyDescent="0.25">
      <c r="M12329" s="1"/>
    </row>
    <row r="12330" spans="13:13" x14ac:dyDescent="0.25">
      <c r="M12330" s="1"/>
    </row>
    <row r="12331" spans="13:13" x14ac:dyDescent="0.25">
      <c r="M12331" s="1"/>
    </row>
    <row r="12332" spans="13:13" x14ac:dyDescent="0.25">
      <c r="M12332" s="1"/>
    </row>
    <row r="12333" spans="13:13" x14ac:dyDescent="0.25">
      <c r="M12333" s="1"/>
    </row>
    <row r="12334" spans="13:13" x14ac:dyDescent="0.25">
      <c r="M12334" s="1"/>
    </row>
    <row r="12335" spans="13:13" x14ac:dyDescent="0.25">
      <c r="M12335" s="1"/>
    </row>
    <row r="12336" spans="13:13" x14ac:dyDescent="0.25">
      <c r="M12336" s="1"/>
    </row>
    <row r="12337" spans="13:13" x14ac:dyDescent="0.25">
      <c r="M12337" s="1"/>
    </row>
    <row r="12338" spans="13:13" x14ac:dyDescent="0.25">
      <c r="M12338" s="1"/>
    </row>
    <row r="12339" spans="13:13" x14ac:dyDescent="0.25">
      <c r="M12339" s="1"/>
    </row>
    <row r="12340" spans="13:13" x14ac:dyDescent="0.25">
      <c r="M12340" s="1"/>
    </row>
    <row r="12341" spans="13:13" x14ac:dyDescent="0.25">
      <c r="M12341" s="1"/>
    </row>
    <row r="12342" spans="13:13" x14ac:dyDescent="0.25">
      <c r="M12342" s="1"/>
    </row>
    <row r="12343" spans="13:13" x14ac:dyDescent="0.25">
      <c r="M12343" s="1"/>
    </row>
    <row r="12344" spans="13:13" x14ac:dyDescent="0.25">
      <c r="M12344" s="1"/>
    </row>
    <row r="12345" spans="13:13" x14ac:dyDescent="0.25">
      <c r="M12345" s="1"/>
    </row>
    <row r="12346" spans="13:13" x14ac:dyDescent="0.25">
      <c r="M12346" s="1"/>
    </row>
    <row r="12347" spans="13:13" x14ac:dyDescent="0.25">
      <c r="M12347" s="1"/>
    </row>
    <row r="12348" spans="13:13" x14ac:dyDescent="0.25">
      <c r="M12348" s="1"/>
    </row>
    <row r="12349" spans="13:13" x14ac:dyDescent="0.25">
      <c r="M12349" s="1"/>
    </row>
    <row r="12350" spans="13:13" x14ac:dyDescent="0.25">
      <c r="M12350" s="1"/>
    </row>
    <row r="12351" spans="13:13" x14ac:dyDescent="0.25">
      <c r="M12351" s="1"/>
    </row>
    <row r="12352" spans="13:13" x14ac:dyDescent="0.25">
      <c r="M12352" s="1"/>
    </row>
    <row r="12353" spans="13:13" x14ac:dyDescent="0.25">
      <c r="M12353" s="1"/>
    </row>
    <row r="12354" spans="13:13" x14ac:dyDescent="0.25">
      <c r="M12354" s="1"/>
    </row>
    <row r="12355" spans="13:13" x14ac:dyDescent="0.25">
      <c r="M12355" s="1"/>
    </row>
    <row r="12356" spans="13:13" x14ac:dyDescent="0.25">
      <c r="M12356" s="1"/>
    </row>
    <row r="12357" spans="13:13" x14ac:dyDescent="0.25">
      <c r="M12357" s="1"/>
    </row>
    <row r="12358" spans="13:13" x14ac:dyDescent="0.25">
      <c r="M12358" s="1"/>
    </row>
    <row r="12359" spans="13:13" x14ac:dyDescent="0.25">
      <c r="M12359" s="1"/>
    </row>
    <row r="12360" spans="13:13" x14ac:dyDescent="0.25">
      <c r="M12360" s="1"/>
    </row>
    <row r="12361" spans="13:13" x14ac:dyDescent="0.25">
      <c r="M12361" s="1"/>
    </row>
    <row r="12362" spans="13:13" x14ac:dyDescent="0.25">
      <c r="M12362" s="1"/>
    </row>
    <row r="12363" spans="13:13" x14ac:dyDescent="0.25">
      <c r="M12363" s="1"/>
    </row>
    <row r="12364" spans="13:13" x14ac:dyDescent="0.25">
      <c r="M12364" s="1"/>
    </row>
    <row r="12365" spans="13:13" x14ac:dyDescent="0.25">
      <c r="M12365" s="1"/>
    </row>
    <row r="12366" spans="13:13" x14ac:dyDescent="0.25">
      <c r="M12366" s="1"/>
    </row>
    <row r="12367" spans="13:13" x14ac:dyDescent="0.25">
      <c r="M12367" s="1"/>
    </row>
    <row r="12368" spans="13:13" x14ac:dyDescent="0.25">
      <c r="M12368" s="1"/>
    </row>
    <row r="12369" spans="13:13" x14ac:dyDescent="0.25">
      <c r="M12369" s="1"/>
    </row>
    <row r="12370" spans="13:13" x14ac:dyDescent="0.25">
      <c r="M12370" s="1"/>
    </row>
    <row r="12371" spans="13:13" x14ac:dyDescent="0.25">
      <c r="M12371" s="1"/>
    </row>
    <row r="12372" spans="13:13" x14ac:dyDescent="0.25">
      <c r="M12372" s="1"/>
    </row>
    <row r="12373" spans="13:13" x14ac:dyDescent="0.25">
      <c r="M12373" s="1"/>
    </row>
    <row r="12374" spans="13:13" x14ac:dyDescent="0.25">
      <c r="M12374" s="1"/>
    </row>
    <row r="12375" spans="13:13" x14ac:dyDescent="0.25">
      <c r="M12375" s="1"/>
    </row>
    <row r="12376" spans="13:13" x14ac:dyDescent="0.25">
      <c r="M12376" s="1"/>
    </row>
    <row r="12377" spans="13:13" x14ac:dyDescent="0.25">
      <c r="M12377" s="1"/>
    </row>
    <row r="12378" spans="13:13" x14ac:dyDescent="0.25">
      <c r="M12378" s="1"/>
    </row>
    <row r="12379" spans="13:13" x14ac:dyDescent="0.25">
      <c r="M12379" s="1"/>
    </row>
    <row r="12380" spans="13:13" x14ac:dyDescent="0.25">
      <c r="M12380" s="1"/>
    </row>
    <row r="12381" spans="13:13" x14ac:dyDescent="0.25">
      <c r="M12381" s="1"/>
    </row>
    <row r="12382" spans="13:13" x14ac:dyDescent="0.25">
      <c r="M12382" s="1"/>
    </row>
    <row r="12383" spans="13:13" x14ac:dyDescent="0.25">
      <c r="M12383" s="1"/>
    </row>
    <row r="12384" spans="13:13" x14ac:dyDescent="0.25">
      <c r="M12384" s="1"/>
    </row>
    <row r="12385" spans="13:13" x14ac:dyDescent="0.25">
      <c r="M12385" s="1"/>
    </row>
    <row r="12386" spans="13:13" x14ac:dyDescent="0.25">
      <c r="M12386" s="1"/>
    </row>
    <row r="12387" spans="13:13" x14ac:dyDescent="0.25">
      <c r="M12387" s="1"/>
    </row>
    <row r="12388" spans="13:13" x14ac:dyDescent="0.25">
      <c r="M12388" s="1"/>
    </row>
    <row r="12389" spans="13:13" x14ac:dyDescent="0.25">
      <c r="M12389" s="1"/>
    </row>
    <row r="12390" spans="13:13" x14ac:dyDescent="0.25">
      <c r="M12390" s="1"/>
    </row>
    <row r="12391" spans="13:13" x14ac:dyDescent="0.25">
      <c r="M12391" s="1"/>
    </row>
    <row r="12392" spans="13:13" x14ac:dyDescent="0.25">
      <c r="M12392" s="1"/>
    </row>
    <row r="12393" spans="13:13" x14ac:dyDescent="0.25">
      <c r="M12393" s="1"/>
    </row>
    <row r="12394" spans="13:13" x14ac:dyDescent="0.25">
      <c r="M12394" s="1"/>
    </row>
    <row r="12395" spans="13:13" x14ac:dyDescent="0.25">
      <c r="M12395" s="1"/>
    </row>
    <row r="12396" spans="13:13" x14ac:dyDescent="0.25">
      <c r="M12396" s="1"/>
    </row>
    <row r="12397" spans="13:13" x14ac:dyDescent="0.25">
      <c r="M12397" s="1"/>
    </row>
    <row r="12398" spans="13:13" x14ac:dyDescent="0.25">
      <c r="M12398" s="1"/>
    </row>
    <row r="12399" spans="13:13" x14ac:dyDescent="0.25">
      <c r="M12399" s="1"/>
    </row>
    <row r="12400" spans="13:13" x14ac:dyDescent="0.25">
      <c r="M12400" s="1"/>
    </row>
    <row r="12401" spans="13:13" x14ac:dyDescent="0.25">
      <c r="M12401" s="1"/>
    </row>
    <row r="12402" spans="13:13" x14ac:dyDescent="0.25">
      <c r="M12402" s="1"/>
    </row>
    <row r="12403" spans="13:13" x14ac:dyDescent="0.25">
      <c r="M12403" s="1"/>
    </row>
    <row r="12404" spans="13:13" x14ac:dyDescent="0.25">
      <c r="M12404" s="1"/>
    </row>
    <row r="12405" spans="13:13" x14ac:dyDescent="0.25">
      <c r="M12405" s="1"/>
    </row>
    <row r="12406" spans="13:13" x14ac:dyDescent="0.25">
      <c r="M12406" s="1"/>
    </row>
    <row r="12407" spans="13:13" x14ac:dyDescent="0.25">
      <c r="M12407" s="1"/>
    </row>
    <row r="12408" spans="13:13" x14ac:dyDescent="0.25">
      <c r="M12408" s="1"/>
    </row>
    <row r="12409" spans="13:13" x14ac:dyDescent="0.25">
      <c r="M12409" s="1"/>
    </row>
    <row r="12410" spans="13:13" x14ac:dyDescent="0.25">
      <c r="M12410" s="1"/>
    </row>
    <row r="12411" spans="13:13" x14ac:dyDescent="0.25">
      <c r="M12411" s="1"/>
    </row>
    <row r="12412" spans="13:13" x14ac:dyDescent="0.25">
      <c r="M12412" s="1"/>
    </row>
    <row r="12413" spans="13:13" x14ac:dyDescent="0.25">
      <c r="M12413" s="1"/>
    </row>
    <row r="12414" spans="13:13" x14ac:dyDescent="0.25">
      <c r="M12414" s="1"/>
    </row>
    <row r="12415" spans="13:13" x14ac:dyDescent="0.25">
      <c r="M12415" s="1"/>
    </row>
    <row r="12416" spans="13:13" x14ac:dyDescent="0.25">
      <c r="M12416" s="1"/>
    </row>
    <row r="12417" spans="13:13" x14ac:dyDescent="0.25">
      <c r="M12417" s="1"/>
    </row>
    <row r="12418" spans="13:13" x14ac:dyDescent="0.25">
      <c r="M12418" s="1"/>
    </row>
    <row r="12419" spans="13:13" x14ac:dyDescent="0.25">
      <c r="M12419" s="1"/>
    </row>
    <row r="12420" spans="13:13" x14ac:dyDescent="0.25">
      <c r="M12420" s="1"/>
    </row>
    <row r="12421" spans="13:13" x14ac:dyDescent="0.25">
      <c r="M12421" s="1"/>
    </row>
    <row r="12422" spans="13:13" x14ac:dyDescent="0.25">
      <c r="M12422" s="1"/>
    </row>
    <row r="12423" spans="13:13" x14ac:dyDescent="0.25">
      <c r="M12423" s="1"/>
    </row>
    <row r="12424" spans="13:13" x14ac:dyDescent="0.25">
      <c r="M12424" s="1"/>
    </row>
    <row r="12425" spans="13:13" x14ac:dyDescent="0.25">
      <c r="M12425" s="1"/>
    </row>
    <row r="12426" spans="13:13" x14ac:dyDescent="0.25">
      <c r="M12426" s="1"/>
    </row>
    <row r="12427" spans="13:13" x14ac:dyDescent="0.25">
      <c r="M12427" s="1"/>
    </row>
    <row r="12428" spans="13:13" x14ac:dyDescent="0.25">
      <c r="M12428" s="1"/>
    </row>
    <row r="12429" spans="13:13" x14ac:dyDescent="0.25">
      <c r="M12429" s="1"/>
    </row>
    <row r="12430" spans="13:13" x14ac:dyDescent="0.25">
      <c r="M12430" s="1"/>
    </row>
    <row r="12431" spans="13:13" x14ac:dyDescent="0.25">
      <c r="M12431" s="1"/>
    </row>
    <row r="12432" spans="13:13" x14ac:dyDescent="0.25">
      <c r="M12432" s="1"/>
    </row>
    <row r="12433" spans="13:13" x14ac:dyDescent="0.25">
      <c r="M12433" s="1"/>
    </row>
    <row r="12434" spans="13:13" x14ac:dyDescent="0.25">
      <c r="M12434" s="1"/>
    </row>
    <row r="12435" spans="13:13" x14ac:dyDescent="0.25">
      <c r="M12435" s="1"/>
    </row>
    <row r="12436" spans="13:13" x14ac:dyDescent="0.25">
      <c r="M12436" s="1"/>
    </row>
    <row r="12437" spans="13:13" x14ac:dyDescent="0.25">
      <c r="M12437" s="1"/>
    </row>
    <row r="12438" spans="13:13" x14ac:dyDescent="0.25">
      <c r="M12438" s="1"/>
    </row>
    <row r="12439" spans="13:13" x14ac:dyDescent="0.25">
      <c r="M12439" s="1"/>
    </row>
    <row r="12440" spans="13:13" x14ac:dyDescent="0.25">
      <c r="M12440" s="1"/>
    </row>
    <row r="12441" spans="13:13" x14ac:dyDescent="0.25">
      <c r="M12441" s="1"/>
    </row>
    <row r="12442" spans="13:13" x14ac:dyDescent="0.25">
      <c r="M12442" s="1"/>
    </row>
    <row r="12443" spans="13:13" x14ac:dyDescent="0.25">
      <c r="M12443" s="1"/>
    </row>
    <row r="12444" spans="13:13" x14ac:dyDescent="0.25">
      <c r="M12444" s="1"/>
    </row>
    <row r="12445" spans="13:13" x14ac:dyDescent="0.25">
      <c r="M12445" s="1"/>
    </row>
    <row r="12446" spans="13:13" x14ac:dyDescent="0.25">
      <c r="M12446" s="1"/>
    </row>
    <row r="12447" spans="13:13" x14ac:dyDescent="0.25">
      <c r="M12447" s="1"/>
    </row>
    <row r="12448" spans="13:13" x14ac:dyDescent="0.25">
      <c r="M12448" s="1"/>
    </row>
    <row r="12449" spans="13:13" x14ac:dyDescent="0.25">
      <c r="M12449" s="1"/>
    </row>
    <row r="12450" spans="13:13" x14ac:dyDescent="0.25">
      <c r="M12450" s="1"/>
    </row>
    <row r="12451" spans="13:13" x14ac:dyDescent="0.25">
      <c r="M12451" s="1"/>
    </row>
    <row r="12452" spans="13:13" x14ac:dyDescent="0.25">
      <c r="M12452" s="1"/>
    </row>
    <row r="12453" spans="13:13" x14ac:dyDescent="0.25">
      <c r="M12453" s="1"/>
    </row>
    <row r="12454" spans="13:13" x14ac:dyDescent="0.25">
      <c r="M12454" s="1"/>
    </row>
    <row r="12455" spans="13:13" x14ac:dyDescent="0.25">
      <c r="M12455" s="1"/>
    </row>
    <row r="12456" spans="13:13" x14ac:dyDescent="0.25">
      <c r="M12456" s="1"/>
    </row>
    <row r="12457" spans="13:13" x14ac:dyDescent="0.25">
      <c r="M12457" s="1"/>
    </row>
    <row r="12458" spans="13:13" x14ac:dyDescent="0.25">
      <c r="M12458" s="1"/>
    </row>
    <row r="12459" spans="13:13" x14ac:dyDescent="0.25">
      <c r="M12459" s="1"/>
    </row>
    <row r="12460" spans="13:13" x14ac:dyDescent="0.25">
      <c r="M12460" s="1"/>
    </row>
    <row r="12461" spans="13:13" x14ac:dyDescent="0.25">
      <c r="M12461" s="1"/>
    </row>
    <row r="12462" spans="13:13" x14ac:dyDescent="0.25">
      <c r="M12462" s="1"/>
    </row>
    <row r="12463" spans="13:13" x14ac:dyDescent="0.25">
      <c r="M12463" s="1"/>
    </row>
    <row r="12464" spans="13:13" x14ac:dyDescent="0.25">
      <c r="M12464" s="1"/>
    </row>
    <row r="12465" spans="13:13" x14ac:dyDescent="0.25">
      <c r="M12465" s="1"/>
    </row>
    <row r="12466" spans="13:13" x14ac:dyDescent="0.25">
      <c r="M12466" s="1"/>
    </row>
    <row r="12467" spans="13:13" x14ac:dyDescent="0.25">
      <c r="M12467" s="1"/>
    </row>
    <row r="12468" spans="13:13" x14ac:dyDescent="0.25">
      <c r="M12468" s="1"/>
    </row>
    <row r="12469" spans="13:13" x14ac:dyDescent="0.25">
      <c r="M12469" s="1"/>
    </row>
    <row r="12470" spans="13:13" x14ac:dyDescent="0.25">
      <c r="M12470" s="1"/>
    </row>
    <row r="12471" spans="13:13" x14ac:dyDescent="0.25">
      <c r="M12471" s="1"/>
    </row>
    <row r="12472" spans="13:13" x14ac:dyDescent="0.25">
      <c r="M12472" s="1"/>
    </row>
    <row r="12473" spans="13:13" x14ac:dyDescent="0.25">
      <c r="M12473" s="1"/>
    </row>
    <row r="12474" spans="13:13" x14ac:dyDescent="0.25">
      <c r="M12474" s="1"/>
    </row>
    <row r="12475" spans="13:13" x14ac:dyDescent="0.25">
      <c r="M12475" s="1"/>
    </row>
    <row r="12476" spans="13:13" x14ac:dyDescent="0.25">
      <c r="M12476" s="1"/>
    </row>
    <row r="12477" spans="13:13" x14ac:dyDescent="0.25">
      <c r="M12477" s="1"/>
    </row>
    <row r="12478" spans="13:13" x14ac:dyDescent="0.25">
      <c r="M12478" s="1"/>
    </row>
    <row r="12479" spans="13:13" x14ac:dyDescent="0.25">
      <c r="M12479" s="1"/>
    </row>
    <row r="12480" spans="13:13" x14ac:dyDescent="0.25">
      <c r="M12480" s="1"/>
    </row>
    <row r="12481" spans="13:13" x14ac:dyDescent="0.25">
      <c r="M12481" s="1"/>
    </row>
    <row r="12482" spans="13:13" x14ac:dyDescent="0.25">
      <c r="M12482" s="1"/>
    </row>
    <row r="12483" spans="13:13" x14ac:dyDescent="0.25">
      <c r="M12483" s="1"/>
    </row>
    <row r="12484" spans="13:13" x14ac:dyDescent="0.25">
      <c r="M12484" s="1"/>
    </row>
    <row r="12485" spans="13:13" x14ac:dyDescent="0.25">
      <c r="M12485" s="1"/>
    </row>
    <row r="12486" spans="13:13" x14ac:dyDescent="0.25">
      <c r="M12486" s="1"/>
    </row>
    <row r="12487" spans="13:13" x14ac:dyDescent="0.25">
      <c r="M12487" s="1"/>
    </row>
    <row r="12488" spans="13:13" x14ac:dyDescent="0.25">
      <c r="M12488" s="1"/>
    </row>
    <row r="12489" spans="13:13" x14ac:dyDescent="0.25">
      <c r="M12489" s="1"/>
    </row>
    <row r="12490" spans="13:13" x14ac:dyDescent="0.25">
      <c r="M12490" s="1"/>
    </row>
    <row r="12491" spans="13:13" x14ac:dyDescent="0.25">
      <c r="M12491" s="1"/>
    </row>
    <row r="12492" spans="13:13" x14ac:dyDescent="0.25">
      <c r="M12492" s="1"/>
    </row>
    <row r="12493" spans="13:13" x14ac:dyDescent="0.25">
      <c r="M12493" s="1"/>
    </row>
    <row r="12494" spans="13:13" x14ac:dyDescent="0.25">
      <c r="M12494" s="1"/>
    </row>
    <row r="12495" spans="13:13" x14ac:dyDescent="0.25">
      <c r="M12495" s="1"/>
    </row>
    <row r="12496" spans="13:13" x14ac:dyDescent="0.25">
      <c r="M12496" s="1"/>
    </row>
    <row r="12497" spans="13:13" x14ac:dyDescent="0.25">
      <c r="M12497" s="1"/>
    </row>
    <row r="12498" spans="13:13" x14ac:dyDescent="0.25">
      <c r="M12498" s="1"/>
    </row>
    <row r="12499" spans="13:13" x14ac:dyDescent="0.25">
      <c r="M12499" s="1"/>
    </row>
    <row r="12500" spans="13:13" x14ac:dyDescent="0.25">
      <c r="M12500" s="1"/>
    </row>
    <row r="12501" spans="13:13" x14ac:dyDescent="0.25">
      <c r="M12501" s="1"/>
    </row>
    <row r="12502" spans="13:13" x14ac:dyDescent="0.25">
      <c r="M12502" s="1"/>
    </row>
    <row r="12503" spans="13:13" x14ac:dyDescent="0.25">
      <c r="M12503" s="1"/>
    </row>
    <row r="12504" spans="13:13" x14ac:dyDescent="0.25">
      <c r="M12504" s="1"/>
    </row>
    <row r="12505" spans="13:13" x14ac:dyDescent="0.25">
      <c r="M12505" s="1"/>
    </row>
    <row r="12506" spans="13:13" x14ac:dyDescent="0.25">
      <c r="M12506" s="1"/>
    </row>
    <row r="12507" spans="13:13" x14ac:dyDescent="0.25">
      <c r="M12507" s="1"/>
    </row>
    <row r="12508" spans="13:13" x14ac:dyDescent="0.25">
      <c r="M12508" s="1"/>
    </row>
    <row r="12509" spans="13:13" x14ac:dyDescent="0.25">
      <c r="M12509" s="1"/>
    </row>
    <row r="12510" spans="13:13" x14ac:dyDescent="0.25">
      <c r="M12510" s="1"/>
    </row>
    <row r="12511" spans="13:13" x14ac:dyDescent="0.25">
      <c r="M12511" s="1"/>
    </row>
    <row r="12512" spans="13:13" x14ac:dyDescent="0.25">
      <c r="M12512" s="1"/>
    </row>
    <row r="12513" spans="13:13" x14ac:dyDescent="0.25">
      <c r="M12513" s="1"/>
    </row>
    <row r="12514" spans="13:13" x14ac:dyDescent="0.25">
      <c r="M12514" s="1"/>
    </row>
    <row r="12515" spans="13:13" x14ac:dyDescent="0.25">
      <c r="M12515" s="1"/>
    </row>
    <row r="12516" spans="13:13" x14ac:dyDescent="0.25">
      <c r="M12516" s="1"/>
    </row>
    <row r="12517" spans="13:13" x14ac:dyDescent="0.25">
      <c r="M12517" s="1"/>
    </row>
    <row r="12518" spans="13:13" x14ac:dyDescent="0.25">
      <c r="M12518" s="1"/>
    </row>
    <row r="12519" spans="13:13" x14ac:dyDescent="0.25">
      <c r="M12519" s="1"/>
    </row>
    <row r="12520" spans="13:13" x14ac:dyDescent="0.25">
      <c r="M12520" s="1"/>
    </row>
    <row r="12521" spans="13:13" x14ac:dyDescent="0.25">
      <c r="M12521" s="1"/>
    </row>
    <row r="12522" spans="13:13" x14ac:dyDescent="0.25">
      <c r="M12522" s="1"/>
    </row>
    <row r="12523" spans="13:13" x14ac:dyDescent="0.25">
      <c r="M12523" s="1"/>
    </row>
    <row r="12524" spans="13:13" x14ac:dyDescent="0.25">
      <c r="M12524" s="1"/>
    </row>
    <row r="12525" spans="13:13" x14ac:dyDescent="0.25">
      <c r="M12525" s="1"/>
    </row>
    <row r="12526" spans="13:13" x14ac:dyDescent="0.25">
      <c r="M12526" s="1"/>
    </row>
    <row r="12527" spans="13:13" x14ac:dyDescent="0.25">
      <c r="M12527" s="1"/>
    </row>
    <row r="12528" spans="13:13" x14ac:dyDescent="0.25">
      <c r="M12528" s="1"/>
    </row>
    <row r="12529" spans="13:13" x14ac:dyDescent="0.25">
      <c r="M12529" s="1"/>
    </row>
    <row r="12530" spans="13:13" x14ac:dyDescent="0.25">
      <c r="M12530" s="1"/>
    </row>
    <row r="12531" spans="13:13" x14ac:dyDescent="0.25">
      <c r="M12531" s="1"/>
    </row>
    <row r="12532" spans="13:13" x14ac:dyDescent="0.25">
      <c r="M12532" s="1"/>
    </row>
    <row r="12533" spans="13:13" x14ac:dyDescent="0.25">
      <c r="M12533" s="1"/>
    </row>
    <row r="12534" spans="13:13" x14ac:dyDescent="0.25">
      <c r="M12534" s="1"/>
    </row>
    <row r="12535" spans="13:13" x14ac:dyDescent="0.25">
      <c r="M12535" s="1"/>
    </row>
    <row r="12536" spans="13:13" x14ac:dyDescent="0.25">
      <c r="M12536" s="1"/>
    </row>
    <row r="12537" spans="13:13" x14ac:dyDescent="0.25">
      <c r="M12537" s="1"/>
    </row>
    <row r="12538" spans="13:13" x14ac:dyDescent="0.25">
      <c r="M12538" s="1"/>
    </row>
    <row r="12539" spans="13:13" x14ac:dyDescent="0.25">
      <c r="M12539" s="1"/>
    </row>
    <row r="12540" spans="13:13" x14ac:dyDescent="0.25">
      <c r="M12540" s="1"/>
    </row>
    <row r="12541" spans="13:13" x14ac:dyDescent="0.25">
      <c r="M12541" s="1"/>
    </row>
    <row r="12542" spans="13:13" x14ac:dyDescent="0.25">
      <c r="M12542" s="1"/>
    </row>
    <row r="12543" spans="13:13" x14ac:dyDescent="0.25">
      <c r="M12543" s="1"/>
    </row>
    <row r="12544" spans="13:13" x14ac:dyDescent="0.25">
      <c r="M12544" s="1"/>
    </row>
    <row r="12545" spans="13:13" x14ac:dyDescent="0.25">
      <c r="M12545" s="1"/>
    </row>
    <row r="12546" spans="13:13" x14ac:dyDescent="0.25">
      <c r="M12546" s="1"/>
    </row>
    <row r="12547" spans="13:13" x14ac:dyDescent="0.25">
      <c r="M12547" s="1"/>
    </row>
    <row r="12548" spans="13:13" x14ac:dyDescent="0.25">
      <c r="M12548" s="1"/>
    </row>
    <row r="12549" spans="13:13" x14ac:dyDescent="0.25">
      <c r="M12549" s="1"/>
    </row>
    <row r="12550" spans="13:13" x14ac:dyDescent="0.25">
      <c r="M12550" s="1"/>
    </row>
    <row r="12551" spans="13:13" x14ac:dyDescent="0.25">
      <c r="M12551" s="1"/>
    </row>
    <row r="12552" spans="13:13" x14ac:dyDescent="0.25">
      <c r="M12552" s="1"/>
    </row>
    <row r="12553" spans="13:13" x14ac:dyDescent="0.25">
      <c r="M12553" s="1"/>
    </row>
    <row r="12554" spans="13:13" x14ac:dyDescent="0.25">
      <c r="M12554" s="1"/>
    </row>
    <row r="12555" spans="13:13" x14ac:dyDescent="0.25">
      <c r="M12555" s="1"/>
    </row>
    <row r="12556" spans="13:13" x14ac:dyDescent="0.25">
      <c r="M12556" s="1"/>
    </row>
    <row r="12557" spans="13:13" x14ac:dyDescent="0.25">
      <c r="M12557" s="1"/>
    </row>
    <row r="12558" spans="13:13" x14ac:dyDescent="0.25">
      <c r="M12558" s="1"/>
    </row>
    <row r="12559" spans="13:13" x14ac:dyDescent="0.25">
      <c r="M12559" s="1"/>
    </row>
    <row r="12560" spans="13:13" x14ac:dyDescent="0.25">
      <c r="M12560" s="1"/>
    </row>
    <row r="12561" spans="13:13" x14ac:dyDescent="0.25">
      <c r="M12561" s="1"/>
    </row>
    <row r="12562" spans="13:13" x14ac:dyDescent="0.25">
      <c r="M12562" s="1"/>
    </row>
    <row r="12563" spans="13:13" x14ac:dyDescent="0.25">
      <c r="M12563" s="1"/>
    </row>
    <row r="12564" spans="13:13" x14ac:dyDescent="0.25">
      <c r="M12564" s="1"/>
    </row>
    <row r="12565" spans="13:13" x14ac:dyDescent="0.25">
      <c r="M12565" s="1"/>
    </row>
    <row r="12566" spans="13:13" x14ac:dyDescent="0.25">
      <c r="M12566" s="1"/>
    </row>
    <row r="12567" spans="13:13" x14ac:dyDescent="0.25">
      <c r="M12567" s="1"/>
    </row>
    <row r="12568" spans="13:13" x14ac:dyDescent="0.25">
      <c r="M12568" s="1"/>
    </row>
    <row r="12569" spans="13:13" x14ac:dyDescent="0.25">
      <c r="M12569" s="1"/>
    </row>
    <row r="12570" spans="13:13" x14ac:dyDescent="0.25">
      <c r="M12570" s="1"/>
    </row>
    <row r="12571" spans="13:13" x14ac:dyDescent="0.25">
      <c r="M12571" s="1"/>
    </row>
    <row r="12572" spans="13:13" x14ac:dyDescent="0.25">
      <c r="M12572" s="1"/>
    </row>
    <row r="12573" spans="13:13" x14ac:dyDescent="0.25">
      <c r="M12573" s="1"/>
    </row>
    <row r="12574" spans="13:13" x14ac:dyDescent="0.25">
      <c r="M12574" s="1"/>
    </row>
    <row r="12575" spans="13:13" x14ac:dyDescent="0.25">
      <c r="M12575" s="1"/>
    </row>
    <row r="12576" spans="13:13" x14ac:dyDescent="0.25">
      <c r="M12576" s="1"/>
    </row>
    <row r="12577" spans="13:13" x14ac:dyDescent="0.25">
      <c r="M12577" s="1"/>
    </row>
    <row r="12578" spans="13:13" x14ac:dyDescent="0.25">
      <c r="M12578" s="1"/>
    </row>
    <row r="12579" spans="13:13" x14ac:dyDescent="0.25">
      <c r="M12579" s="1"/>
    </row>
    <row r="12580" spans="13:13" x14ac:dyDescent="0.25">
      <c r="M12580" s="1"/>
    </row>
    <row r="12581" spans="13:13" x14ac:dyDescent="0.25">
      <c r="M12581" s="1"/>
    </row>
    <row r="12582" spans="13:13" x14ac:dyDescent="0.25">
      <c r="M12582" s="1"/>
    </row>
    <row r="12583" spans="13:13" x14ac:dyDescent="0.25">
      <c r="M12583" s="1"/>
    </row>
    <row r="12584" spans="13:13" x14ac:dyDescent="0.25">
      <c r="M12584" s="1"/>
    </row>
    <row r="12585" spans="13:13" x14ac:dyDescent="0.25">
      <c r="M12585" s="1"/>
    </row>
    <row r="12586" spans="13:13" x14ac:dyDescent="0.25">
      <c r="M12586" s="1"/>
    </row>
    <row r="12587" spans="13:13" x14ac:dyDescent="0.25">
      <c r="M12587" s="1"/>
    </row>
    <row r="12588" spans="13:13" x14ac:dyDescent="0.25">
      <c r="M12588" s="1"/>
    </row>
    <row r="12589" spans="13:13" x14ac:dyDescent="0.25">
      <c r="M12589" s="1"/>
    </row>
    <row r="12590" spans="13:13" x14ac:dyDescent="0.25">
      <c r="M12590" s="1"/>
    </row>
    <row r="12591" spans="13:13" x14ac:dyDescent="0.25">
      <c r="M12591" s="1"/>
    </row>
    <row r="12592" spans="13:13" x14ac:dyDescent="0.25">
      <c r="M12592" s="1"/>
    </row>
    <row r="12593" spans="13:13" x14ac:dyDescent="0.25">
      <c r="M12593" s="1"/>
    </row>
    <row r="12594" spans="13:13" x14ac:dyDescent="0.25">
      <c r="M12594" s="1"/>
    </row>
    <row r="12595" spans="13:13" x14ac:dyDescent="0.25">
      <c r="M12595" s="1"/>
    </row>
    <row r="12596" spans="13:13" x14ac:dyDescent="0.25">
      <c r="M12596" s="1"/>
    </row>
    <row r="12597" spans="13:13" x14ac:dyDescent="0.25">
      <c r="M12597" s="1"/>
    </row>
    <row r="12598" spans="13:13" x14ac:dyDescent="0.25">
      <c r="M12598" s="1"/>
    </row>
    <row r="12599" spans="13:13" x14ac:dyDescent="0.25">
      <c r="M12599" s="1"/>
    </row>
    <row r="12600" spans="13:13" x14ac:dyDescent="0.25">
      <c r="M12600" s="1"/>
    </row>
    <row r="12601" spans="13:13" x14ac:dyDescent="0.25">
      <c r="M12601" s="1"/>
    </row>
    <row r="12602" spans="13:13" x14ac:dyDescent="0.25">
      <c r="M12602" s="1"/>
    </row>
    <row r="12603" spans="13:13" x14ac:dyDescent="0.25">
      <c r="M12603" s="1"/>
    </row>
    <row r="12604" spans="13:13" x14ac:dyDescent="0.25">
      <c r="M12604" s="1"/>
    </row>
    <row r="12605" spans="13:13" x14ac:dyDescent="0.25">
      <c r="M12605" s="1"/>
    </row>
    <row r="12606" spans="13:13" x14ac:dyDescent="0.25">
      <c r="M12606" s="1"/>
    </row>
    <row r="12607" spans="13:13" x14ac:dyDescent="0.25">
      <c r="M12607" s="1"/>
    </row>
    <row r="12608" spans="13:13" x14ac:dyDescent="0.25">
      <c r="M12608" s="1"/>
    </row>
    <row r="12609" spans="13:13" x14ac:dyDescent="0.25">
      <c r="M12609" s="1"/>
    </row>
    <row r="12610" spans="13:13" x14ac:dyDescent="0.25">
      <c r="M12610" s="1"/>
    </row>
    <row r="12611" spans="13:13" x14ac:dyDescent="0.25">
      <c r="M12611" s="1"/>
    </row>
    <row r="12612" spans="13:13" x14ac:dyDescent="0.25">
      <c r="M12612" s="1"/>
    </row>
    <row r="12613" spans="13:13" x14ac:dyDescent="0.25">
      <c r="M12613" s="1"/>
    </row>
    <row r="12614" spans="13:13" x14ac:dyDescent="0.25">
      <c r="M12614" s="1"/>
    </row>
    <row r="12615" spans="13:13" x14ac:dyDescent="0.25">
      <c r="M12615" s="1"/>
    </row>
    <row r="12616" spans="13:13" x14ac:dyDescent="0.25">
      <c r="M12616" s="1"/>
    </row>
    <row r="12617" spans="13:13" x14ac:dyDescent="0.25">
      <c r="M12617" s="1"/>
    </row>
    <row r="12618" spans="13:13" x14ac:dyDescent="0.25">
      <c r="M12618" s="1"/>
    </row>
    <row r="12619" spans="13:13" x14ac:dyDescent="0.25">
      <c r="M12619" s="1"/>
    </row>
    <row r="12620" spans="13:13" x14ac:dyDescent="0.25">
      <c r="M12620" s="1"/>
    </row>
    <row r="12621" spans="13:13" x14ac:dyDescent="0.25">
      <c r="M12621" s="1"/>
    </row>
    <row r="12622" spans="13:13" x14ac:dyDescent="0.25">
      <c r="M12622" s="1"/>
    </row>
    <row r="12623" spans="13:13" x14ac:dyDescent="0.25">
      <c r="M12623" s="1"/>
    </row>
    <row r="12624" spans="13:13" x14ac:dyDescent="0.25">
      <c r="M12624" s="1"/>
    </row>
    <row r="12625" spans="13:13" x14ac:dyDescent="0.25">
      <c r="M12625" s="1"/>
    </row>
    <row r="12626" spans="13:13" x14ac:dyDescent="0.25">
      <c r="M12626" s="1"/>
    </row>
    <row r="12627" spans="13:13" x14ac:dyDescent="0.25">
      <c r="M12627" s="1"/>
    </row>
    <row r="12628" spans="13:13" x14ac:dyDescent="0.25">
      <c r="M12628" s="1"/>
    </row>
    <row r="12629" spans="13:13" x14ac:dyDescent="0.25">
      <c r="M12629" s="1"/>
    </row>
    <row r="12630" spans="13:13" x14ac:dyDescent="0.25">
      <c r="M12630" s="1"/>
    </row>
    <row r="12631" spans="13:13" x14ac:dyDescent="0.25">
      <c r="M12631" s="1"/>
    </row>
    <row r="12632" spans="13:13" x14ac:dyDescent="0.25">
      <c r="M12632" s="1"/>
    </row>
    <row r="12633" spans="13:13" x14ac:dyDescent="0.25">
      <c r="M12633" s="1"/>
    </row>
    <row r="12634" spans="13:13" x14ac:dyDescent="0.25">
      <c r="M12634" s="1"/>
    </row>
    <row r="12635" spans="13:13" x14ac:dyDescent="0.25">
      <c r="M12635" s="1"/>
    </row>
    <row r="12636" spans="13:13" x14ac:dyDescent="0.25">
      <c r="M12636" s="1"/>
    </row>
    <row r="12637" spans="13:13" x14ac:dyDescent="0.25">
      <c r="M12637" s="1"/>
    </row>
    <row r="12638" spans="13:13" x14ac:dyDescent="0.25">
      <c r="M12638" s="1"/>
    </row>
    <row r="12639" spans="13:13" x14ac:dyDescent="0.25">
      <c r="M12639" s="1"/>
    </row>
    <row r="12640" spans="13:13" x14ac:dyDescent="0.25">
      <c r="M12640" s="1"/>
    </row>
    <row r="12641" spans="13:13" x14ac:dyDescent="0.25">
      <c r="M12641" s="1"/>
    </row>
    <row r="12642" spans="13:13" x14ac:dyDescent="0.25">
      <c r="M12642" s="1"/>
    </row>
    <row r="12643" spans="13:13" x14ac:dyDescent="0.25">
      <c r="M12643" s="1"/>
    </row>
    <row r="12644" spans="13:13" x14ac:dyDescent="0.25">
      <c r="M12644" s="1"/>
    </row>
    <row r="12645" spans="13:13" x14ac:dyDescent="0.25">
      <c r="M12645" s="1"/>
    </row>
    <row r="12646" spans="13:13" x14ac:dyDescent="0.25">
      <c r="M12646" s="1"/>
    </row>
    <row r="12647" spans="13:13" x14ac:dyDescent="0.25">
      <c r="M12647" s="1"/>
    </row>
    <row r="12648" spans="13:13" x14ac:dyDescent="0.25">
      <c r="M12648" s="1"/>
    </row>
    <row r="12649" spans="13:13" x14ac:dyDescent="0.25">
      <c r="M12649" s="1"/>
    </row>
    <row r="12650" spans="13:13" x14ac:dyDescent="0.25">
      <c r="M12650" s="1"/>
    </row>
    <row r="12651" spans="13:13" x14ac:dyDescent="0.25">
      <c r="M12651" s="1"/>
    </row>
    <row r="12652" spans="13:13" x14ac:dyDescent="0.25">
      <c r="M12652" s="1"/>
    </row>
    <row r="12653" spans="13:13" x14ac:dyDescent="0.25">
      <c r="M12653" s="1"/>
    </row>
    <row r="12654" spans="13:13" x14ac:dyDescent="0.25">
      <c r="M12654" s="1"/>
    </row>
    <row r="12655" spans="13:13" x14ac:dyDescent="0.25">
      <c r="M12655" s="1"/>
    </row>
    <row r="12656" spans="13:13" x14ac:dyDescent="0.25">
      <c r="M12656" s="1"/>
    </row>
    <row r="12657" spans="13:13" x14ac:dyDescent="0.25">
      <c r="M12657" s="1"/>
    </row>
    <row r="12658" spans="13:13" x14ac:dyDescent="0.25">
      <c r="M12658" s="1"/>
    </row>
    <row r="12659" spans="13:13" x14ac:dyDescent="0.25">
      <c r="M12659" s="1"/>
    </row>
    <row r="12660" spans="13:13" x14ac:dyDescent="0.25">
      <c r="M12660" s="1"/>
    </row>
    <row r="12661" spans="13:13" x14ac:dyDescent="0.25">
      <c r="M12661" s="1"/>
    </row>
    <row r="12662" spans="13:13" x14ac:dyDescent="0.25">
      <c r="M12662" s="1"/>
    </row>
    <row r="12663" spans="13:13" x14ac:dyDescent="0.25">
      <c r="M12663" s="1"/>
    </row>
    <row r="12664" spans="13:13" x14ac:dyDescent="0.25">
      <c r="M12664" s="1"/>
    </row>
    <row r="12665" spans="13:13" x14ac:dyDescent="0.25">
      <c r="M12665" s="1"/>
    </row>
    <row r="12666" spans="13:13" x14ac:dyDescent="0.25">
      <c r="M12666" s="1"/>
    </row>
    <row r="12667" spans="13:13" x14ac:dyDescent="0.25">
      <c r="M12667" s="1"/>
    </row>
    <row r="12668" spans="13:13" x14ac:dyDescent="0.25">
      <c r="M12668" s="1"/>
    </row>
    <row r="12669" spans="13:13" x14ac:dyDescent="0.25">
      <c r="M12669" s="1"/>
    </row>
    <row r="12670" spans="13:13" x14ac:dyDescent="0.25">
      <c r="M12670" s="1"/>
    </row>
    <row r="12671" spans="13:13" x14ac:dyDescent="0.25">
      <c r="M12671" s="1"/>
    </row>
    <row r="12672" spans="13:13" x14ac:dyDescent="0.25">
      <c r="M12672" s="1"/>
    </row>
    <row r="12673" spans="13:13" x14ac:dyDescent="0.25">
      <c r="M12673" s="1"/>
    </row>
    <row r="12674" spans="13:13" x14ac:dyDescent="0.25">
      <c r="M12674" s="1"/>
    </row>
    <row r="12675" spans="13:13" x14ac:dyDescent="0.25">
      <c r="M12675" s="1"/>
    </row>
    <row r="12676" spans="13:13" x14ac:dyDescent="0.25">
      <c r="M12676" s="1"/>
    </row>
    <row r="12677" spans="13:13" x14ac:dyDescent="0.25">
      <c r="M12677" s="1"/>
    </row>
    <row r="12678" spans="13:13" x14ac:dyDescent="0.25">
      <c r="M12678" s="1"/>
    </row>
    <row r="12679" spans="13:13" x14ac:dyDescent="0.25">
      <c r="M12679" s="1"/>
    </row>
    <row r="12680" spans="13:13" x14ac:dyDescent="0.25">
      <c r="M12680" s="1"/>
    </row>
    <row r="12681" spans="13:13" x14ac:dyDescent="0.25">
      <c r="M12681" s="1"/>
    </row>
    <row r="12682" spans="13:13" x14ac:dyDescent="0.25">
      <c r="M12682" s="1"/>
    </row>
    <row r="12683" spans="13:13" x14ac:dyDescent="0.25">
      <c r="M12683" s="1"/>
    </row>
    <row r="12684" spans="13:13" x14ac:dyDescent="0.25">
      <c r="M12684" s="1"/>
    </row>
    <row r="12685" spans="13:13" x14ac:dyDescent="0.25">
      <c r="M12685" s="1"/>
    </row>
    <row r="12686" spans="13:13" x14ac:dyDescent="0.25">
      <c r="M12686" s="1"/>
    </row>
    <row r="12687" spans="13:13" x14ac:dyDescent="0.25">
      <c r="M12687" s="1"/>
    </row>
    <row r="12688" spans="13:13" x14ac:dyDescent="0.25">
      <c r="M12688" s="1"/>
    </row>
    <row r="12689" spans="13:13" x14ac:dyDescent="0.25">
      <c r="M12689" s="1"/>
    </row>
    <row r="12690" spans="13:13" x14ac:dyDescent="0.25">
      <c r="M12690" s="1"/>
    </row>
    <row r="12691" spans="13:13" x14ac:dyDescent="0.25">
      <c r="M12691" s="1"/>
    </row>
    <row r="12692" spans="13:13" x14ac:dyDescent="0.25">
      <c r="M12692" s="1"/>
    </row>
    <row r="12693" spans="13:13" x14ac:dyDescent="0.25">
      <c r="M12693" s="1"/>
    </row>
    <row r="12694" spans="13:13" x14ac:dyDescent="0.25">
      <c r="M12694" s="1"/>
    </row>
    <row r="12695" spans="13:13" x14ac:dyDescent="0.25">
      <c r="M12695" s="1"/>
    </row>
    <row r="12696" spans="13:13" x14ac:dyDescent="0.25">
      <c r="M12696" s="1"/>
    </row>
    <row r="12697" spans="13:13" x14ac:dyDescent="0.25">
      <c r="M12697" s="1"/>
    </row>
    <row r="12698" spans="13:13" x14ac:dyDescent="0.25">
      <c r="M12698" s="1"/>
    </row>
    <row r="12699" spans="13:13" x14ac:dyDescent="0.25">
      <c r="M12699" s="1"/>
    </row>
    <row r="12700" spans="13:13" x14ac:dyDescent="0.25">
      <c r="M12700" s="1"/>
    </row>
    <row r="12701" spans="13:13" x14ac:dyDescent="0.25">
      <c r="M12701" s="1"/>
    </row>
    <row r="12702" spans="13:13" x14ac:dyDescent="0.25">
      <c r="M12702" s="1"/>
    </row>
    <row r="12703" spans="13:13" x14ac:dyDescent="0.25">
      <c r="M12703" s="1"/>
    </row>
    <row r="12704" spans="13:13" x14ac:dyDescent="0.25">
      <c r="M12704" s="1"/>
    </row>
    <row r="12705" spans="13:13" x14ac:dyDescent="0.25">
      <c r="M12705" s="1"/>
    </row>
    <row r="12706" spans="13:13" x14ac:dyDescent="0.25">
      <c r="M12706" s="1"/>
    </row>
    <row r="12707" spans="13:13" x14ac:dyDescent="0.25">
      <c r="M12707" s="1"/>
    </row>
    <row r="12708" spans="13:13" x14ac:dyDescent="0.25">
      <c r="M12708" s="1"/>
    </row>
    <row r="12709" spans="13:13" x14ac:dyDescent="0.25">
      <c r="M12709" s="1"/>
    </row>
    <row r="12710" spans="13:13" x14ac:dyDescent="0.25">
      <c r="M12710" s="1"/>
    </row>
    <row r="12711" spans="13:13" x14ac:dyDescent="0.25">
      <c r="M12711" s="1"/>
    </row>
    <row r="12712" spans="13:13" x14ac:dyDescent="0.25">
      <c r="M12712" s="1"/>
    </row>
    <row r="12713" spans="13:13" x14ac:dyDescent="0.25">
      <c r="M12713" s="1"/>
    </row>
    <row r="12714" spans="13:13" x14ac:dyDescent="0.25">
      <c r="M12714" s="1"/>
    </row>
    <row r="12715" spans="13:13" x14ac:dyDescent="0.25">
      <c r="M12715" s="1"/>
    </row>
    <row r="12716" spans="13:13" x14ac:dyDescent="0.25">
      <c r="M12716" s="1"/>
    </row>
    <row r="12717" spans="13:13" x14ac:dyDescent="0.25">
      <c r="M12717" s="1"/>
    </row>
    <row r="12718" spans="13:13" x14ac:dyDescent="0.25">
      <c r="M12718" s="1"/>
    </row>
    <row r="12719" spans="13:13" x14ac:dyDescent="0.25">
      <c r="M12719" s="1"/>
    </row>
    <row r="12720" spans="13:13" x14ac:dyDescent="0.25">
      <c r="M12720" s="1"/>
    </row>
    <row r="12721" spans="13:13" x14ac:dyDescent="0.25">
      <c r="M12721" s="1"/>
    </row>
    <row r="12722" spans="13:13" x14ac:dyDescent="0.25">
      <c r="M12722" s="1"/>
    </row>
    <row r="12723" spans="13:13" x14ac:dyDescent="0.25">
      <c r="M12723" s="1"/>
    </row>
    <row r="12724" spans="13:13" x14ac:dyDescent="0.25">
      <c r="M12724" s="1"/>
    </row>
    <row r="12725" spans="13:13" x14ac:dyDescent="0.25">
      <c r="M12725" s="1"/>
    </row>
    <row r="12726" spans="13:13" x14ac:dyDescent="0.25">
      <c r="M12726" s="1"/>
    </row>
    <row r="12727" spans="13:13" x14ac:dyDescent="0.25">
      <c r="M12727" s="1"/>
    </row>
    <row r="12728" spans="13:13" x14ac:dyDescent="0.25">
      <c r="M12728" s="1"/>
    </row>
    <row r="12729" spans="13:13" x14ac:dyDescent="0.25">
      <c r="M12729" s="1"/>
    </row>
    <row r="12730" spans="13:13" x14ac:dyDescent="0.25">
      <c r="M12730" s="1"/>
    </row>
    <row r="12731" spans="13:13" x14ac:dyDescent="0.25">
      <c r="M12731" s="1"/>
    </row>
    <row r="12732" spans="13:13" x14ac:dyDescent="0.25">
      <c r="M12732" s="1"/>
    </row>
    <row r="12733" spans="13:13" x14ac:dyDescent="0.25">
      <c r="M12733" s="1"/>
    </row>
    <row r="12734" spans="13:13" x14ac:dyDescent="0.25">
      <c r="M12734" s="1"/>
    </row>
    <row r="12735" spans="13:13" x14ac:dyDescent="0.25">
      <c r="M12735" s="1"/>
    </row>
    <row r="12736" spans="13:13" x14ac:dyDescent="0.25">
      <c r="M12736" s="1"/>
    </row>
    <row r="12737" spans="13:13" x14ac:dyDescent="0.25">
      <c r="M12737" s="1"/>
    </row>
    <row r="12738" spans="13:13" x14ac:dyDescent="0.25">
      <c r="M12738" s="1"/>
    </row>
    <row r="12739" spans="13:13" x14ac:dyDescent="0.25">
      <c r="M12739" s="1"/>
    </row>
    <row r="12740" spans="13:13" x14ac:dyDescent="0.25">
      <c r="M12740" s="1"/>
    </row>
    <row r="12741" spans="13:13" x14ac:dyDescent="0.25">
      <c r="M12741" s="1"/>
    </row>
    <row r="12742" spans="13:13" x14ac:dyDescent="0.25">
      <c r="M12742" s="1"/>
    </row>
    <row r="12743" spans="13:13" x14ac:dyDescent="0.25">
      <c r="M12743" s="1"/>
    </row>
    <row r="12744" spans="13:13" x14ac:dyDescent="0.25">
      <c r="M12744" s="1"/>
    </row>
    <row r="12745" spans="13:13" x14ac:dyDescent="0.25">
      <c r="M12745" s="1"/>
    </row>
    <row r="12746" spans="13:13" x14ac:dyDescent="0.25">
      <c r="M12746" s="1"/>
    </row>
    <row r="12747" spans="13:13" x14ac:dyDescent="0.25">
      <c r="M12747" s="1"/>
    </row>
    <row r="12748" spans="13:13" x14ac:dyDescent="0.25">
      <c r="M12748" s="1"/>
    </row>
    <row r="12749" spans="13:13" x14ac:dyDescent="0.25">
      <c r="M12749" s="1"/>
    </row>
    <row r="12750" spans="13:13" x14ac:dyDescent="0.25">
      <c r="M12750" s="1"/>
    </row>
    <row r="12751" spans="13:13" x14ac:dyDescent="0.25">
      <c r="M12751" s="1"/>
    </row>
    <row r="12752" spans="13:13" x14ac:dyDescent="0.25">
      <c r="M12752" s="1"/>
    </row>
    <row r="12753" spans="13:13" x14ac:dyDescent="0.25">
      <c r="M12753" s="1"/>
    </row>
    <row r="12754" spans="13:13" x14ac:dyDescent="0.25">
      <c r="M12754" s="1"/>
    </row>
    <row r="12755" spans="13:13" x14ac:dyDescent="0.25">
      <c r="M12755" s="1"/>
    </row>
    <row r="12756" spans="13:13" x14ac:dyDescent="0.25">
      <c r="M12756" s="1"/>
    </row>
    <row r="12757" spans="13:13" x14ac:dyDescent="0.25">
      <c r="M12757" s="1"/>
    </row>
    <row r="12758" spans="13:13" x14ac:dyDescent="0.25">
      <c r="M12758" s="1"/>
    </row>
    <row r="12759" spans="13:13" x14ac:dyDescent="0.25">
      <c r="M12759" s="1"/>
    </row>
    <row r="12760" spans="13:13" x14ac:dyDescent="0.25">
      <c r="M12760" s="1"/>
    </row>
    <row r="12761" spans="13:13" x14ac:dyDescent="0.25">
      <c r="M12761" s="1"/>
    </row>
    <row r="12762" spans="13:13" x14ac:dyDescent="0.25">
      <c r="M12762" s="1"/>
    </row>
    <row r="12763" spans="13:13" x14ac:dyDescent="0.25">
      <c r="M12763" s="1"/>
    </row>
    <row r="12764" spans="13:13" x14ac:dyDescent="0.25">
      <c r="M12764" s="1"/>
    </row>
    <row r="12765" spans="13:13" x14ac:dyDescent="0.25">
      <c r="M12765" s="1"/>
    </row>
    <row r="12766" spans="13:13" x14ac:dyDescent="0.25">
      <c r="M12766" s="1"/>
    </row>
    <row r="12767" spans="13:13" x14ac:dyDescent="0.25">
      <c r="M12767" s="1"/>
    </row>
    <row r="12768" spans="13:13" x14ac:dyDescent="0.25">
      <c r="M12768" s="1"/>
    </row>
    <row r="12769" spans="13:13" x14ac:dyDescent="0.25">
      <c r="M12769" s="1"/>
    </row>
    <row r="12770" spans="13:13" x14ac:dyDescent="0.25">
      <c r="M12770" s="1"/>
    </row>
    <row r="12771" spans="13:13" x14ac:dyDescent="0.25">
      <c r="M12771" s="1"/>
    </row>
    <row r="12772" spans="13:13" x14ac:dyDescent="0.25">
      <c r="M12772" s="1"/>
    </row>
    <row r="12773" spans="13:13" x14ac:dyDescent="0.25">
      <c r="M12773" s="1"/>
    </row>
    <row r="12774" spans="13:13" x14ac:dyDescent="0.25">
      <c r="M12774" s="1"/>
    </row>
    <row r="12775" spans="13:13" x14ac:dyDescent="0.25">
      <c r="M12775" s="1"/>
    </row>
    <row r="12776" spans="13:13" x14ac:dyDescent="0.25">
      <c r="M12776" s="1"/>
    </row>
    <row r="12777" spans="13:13" x14ac:dyDescent="0.25">
      <c r="M12777" s="1"/>
    </row>
    <row r="12778" spans="13:13" x14ac:dyDescent="0.25">
      <c r="M12778" s="1"/>
    </row>
    <row r="12779" spans="13:13" x14ac:dyDescent="0.25">
      <c r="M12779" s="1"/>
    </row>
    <row r="12780" spans="13:13" x14ac:dyDescent="0.25">
      <c r="M12780" s="1"/>
    </row>
    <row r="12781" spans="13:13" x14ac:dyDescent="0.25">
      <c r="M12781" s="1"/>
    </row>
    <row r="12782" spans="13:13" x14ac:dyDescent="0.25">
      <c r="M12782" s="1"/>
    </row>
    <row r="12783" spans="13:13" x14ac:dyDescent="0.25">
      <c r="M12783" s="1"/>
    </row>
    <row r="12784" spans="13:13" x14ac:dyDescent="0.25">
      <c r="M12784" s="1"/>
    </row>
    <row r="12785" spans="13:13" x14ac:dyDescent="0.25">
      <c r="M12785" s="1"/>
    </row>
    <row r="12786" spans="13:13" x14ac:dyDescent="0.25">
      <c r="M12786" s="1"/>
    </row>
    <row r="12787" spans="13:13" x14ac:dyDescent="0.25">
      <c r="M12787" s="1"/>
    </row>
    <row r="12788" spans="13:13" x14ac:dyDescent="0.25">
      <c r="M12788" s="1"/>
    </row>
    <row r="12789" spans="13:13" x14ac:dyDescent="0.25">
      <c r="M12789" s="1"/>
    </row>
    <row r="12790" spans="13:13" x14ac:dyDescent="0.25">
      <c r="M12790" s="1"/>
    </row>
    <row r="12791" spans="13:13" x14ac:dyDescent="0.25">
      <c r="M12791" s="1"/>
    </row>
    <row r="12792" spans="13:13" x14ac:dyDescent="0.25">
      <c r="M12792" s="1"/>
    </row>
    <row r="12793" spans="13:13" x14ac:dyDescent="0.25">
      <c r="M12793" s="1"/>
    </row>
    <row r="12794" spans="13:13" x14ac:dyDescent="0.25">
      <c r="M12794" s="1"/>
    </row>
    <row r="12795" spans="13:13" x14ac:dyDescent="0.25">
      <c r="M12795" s="1"/>
    </row>
    <row r="12796" spans="13:13" x14ac:dyDescent="0.25">
      <c r="M12796" s="1"/>
    </row>
    <row r="12797" spans="13:13" x14ac:dyDescent="0.25">
      <c r="M12797" s="1"/>
    </row>
    <row r="12798" spans="13:13" x14ac:dyDescent="0.25">
      <c r="M12798" s="1"/>
    </row>
    <row r="12799" spans="13:13" x14ac:dyDescent="0.25">
      <c r="M12799" s="1"/>
    </row>
    <row r="12800" spans="13:13" x14ac:dyDescent="0.25">
      <c r="M12800" s="1"/>
    </row>
    <row r="12801" spans="13:13" x14ac:dyDescent="0.25">
      <c r="M12801" s="1"/>
    </row>
    <row r="12802" spans="13:13" x14ac:dyDescent="0.25">
      <c r="M12802" s="1"/>
    </row>
    <row r="12803" spans="13:13" x14ac:dyDescent="0.25">
      <c r="M12803" s="1"/>
    </row>
    <row r="12804" spans="13:13" x14ac:dyDescent="0.25">
      <c r="M12804" s="1"/>
    </row>
    <row r="12805" spans="13:13" x14ac:dyDescent="0.25">
      <c r="M12805" s="1"/>
    </row>
    <row r="12806" spans="13:13" x14ac:dyDescent="0.25">
      <c r="M12806" s="1"/>
    </row>
    <row r="12807" spans="13:13" x14ac:dyDescent="0.25">
      <c r="M12807" s="1"/>
    </row>
    <row r="12808" spans="13:13" x14ac:dyDescent="0.25">
      <c r="M12808" s="1"/>
    </row>
    <row r="12809" spans="13:13" x14ac:dyDescent="0.25">
      <c r="M12809" s="1"/>
    </row>
    <row r="12810" spans="13:13" x14ac:dyDescent="0.25">
      <c r="M12810" s="1"/>
    </row>
    <row r="12811" spans="13:13" x14ac:dyDescent="0.25">
      <c r="M12811" s="1"/>
    </row>
    <row r="12812" spans="13:13" x14ac:dyDescent="0.25">
      <c r="M12812" s="1"/>
    </row>
    <row r="12813" spans="13:13" x14ac:dyDescent="0.25">
      <c r="M12813" s="1"/>
    </row>
    <row r="12814" spans="13:13" x14ac:dyDescent="0.25">
      <c r="M12814" s="1"/>
    </row>
    <row r="12815" spans="13:13" x14ac:dyDescent="0.25">
      <c r="M12815" s="1"/>
    </row>
    <row r="12816" spans="13:13" x14ac:dyDescent="0.25">
      <c r="M12816" s="1"/>
    </row>
    <row r="12817" spans="13:13" x14ac:dyDescent="0.25">
      <c r="M12817" s="1"/>
    </row>
    <row r="12818" spans="13:13" x14ac:dyDescent="0.25">
      <c r="M12818" s="1"/>
    </row>
    <row r="12819" spans="13:13" x14ac:dyDescent="0.25">
      <c r="M12819" s="1"/>
    </row>
    <row r="12820" spans="13:13" x14ac:dyDescent="0.25">
      <c r="M12820" s="1"/>
    </row>
    <row r="12821" spans="13:13" x14ac:dyDescent="0.25">
      <c r="M12821" s="1"/>
    </row>
    <row r="12822" spans="13:13" x14ac:dyDescent="0.25">
      <c r="M12822" s="1"/>
    </row>
    <row r="12823" spans="13:13" x14ac:dyDescent="0.25">
      <c r="M12823" s="1"/>
    </row>
    <row r="12824" spans="13:13" x14ac:dyDescent="0.25">
      <c r="M12824" s="1"/>
    </row>
    <row r="12825" spans="13:13" x14ac:dyDescent="0.25">
      <c r="M12825" s="1"/>
    </row>
    <row r="12826" spans="13:13" x14ac:dyDescent="0.25">
      <c r="M12826" s="1"/>
    </row>
    <row r="12827" spans="13:13" x14ac:dyDescent="0.25">
      <c r="M12827" s="1"/>
    </row>
    <row r="12828" spans="13:13" x14ac:dyDescent="0.25">
      <c r="M12828" s="1"/>
    </row>
    <row r="12829" spans="13:13" x14ac:dyDescent="0.25">
      <c r="M12829" s="1"/>
    </row>
    <row r="12830" spans="13:13" x14ac:dyDescent="0.25">
      <c r="M12830" s="1"/>
    </row>
    <row r="12831" spans="13:13" x14ac:dyDescent="0.25">
      <c r="M12831" s="1"/>
    </row>
    <row r="12832" spans="13:13" x14ac:dyDescent="0.25">
      <c r="M12832" s="1"/>
    </row>
    <row r="12833" spans="13:13" x14ac:dyDescent="0.25">
      <c r="M12833" s="1"/>
    </row>
    <row r="12834" spans="13:13" x14ac:dyDescent="0.25">
      <c r="M12834" s="1"/>
    </row>
    <row r="12835" spans="13:13" x14ac:dyDescent="0.25">
      <c r="M12835" s="1"/>
    </row>
    <row r="12836" spans="13:13" x14ac:dyDescent="0.25">
      <c r="M12836" s="1"/>
    </row>
    <row r="12837" spans="13:13" x14ac:dyDescent="0.25">
      <c r="M12837" s="1"/>
    </row>
    <row r="12838" spans="13:13" x14ac:dyDescent="0.25">
      <c r="M12838" s="1"/>
    </row>
    <row r="12839" spans="13:13" x14ac:dyDescent="0.25">
      <c r="M12839" s="1"/>
    </row>
    <row r="12840" spans="13:13" x14ac:dyDescent="0.25">
      <c r="M12840" s="1"/>
    </row>
    <row r="12841" spans="13:13" x14ac:dyDescent="0.25">
      <c r="M12841" s="1"/>
    </row>
    <row r="12842" spans="13:13" x14ac:dyDescent="0.25">
      <c r="M12842" s="1"/>
    </row>
    <row r="12843" spans="13:13" x14ac:dyDescent="0.25">
      <c r="M12843" s="1"/>
    </row>
    <row r="12844" spans="13:13" x14ac:dyDescent="0.25">
      <c r="M12844" s="1"/>
    </row>
    <row r="12845" spans="13:13" x14ac:dyDescent="0.25">
      <c r="M12845" s="1"/>
    </row>
    <row r="12846" spans="13:13" x14ac:dyDescent="0.25">
      <c r="M12846" s="1"/>
    </row>
    <row r="12847" spans="13:13" x14ac:dyDescent="0.25">
      <c r="M12847" s="1"/>
    </row>
    <row r="12848" spans="13:13" x14ac:dyDescent="0.25">
      <c r="M12848" s="1"/>
    </row>
    <row r="12849" spans="13:13" x14ac:dyDescent="0.25">
      <c r="M12849" s="1"/>
    </row>
    <row r="12850" spans="13:13" x14ac:dyDescent="0.25">
      <c r="M12850" s="1"/>
    </row>
    <row r="12851" spans="13:13" x14ac:dyDescent="0.25">
      <c r="M12851" s="1"/>
    </row>
    <row r="12852" spans="13:13" x14ac:dyDescent="0.25">
      <c r="M12852" s="1"/>
    </row>
    <row r="12853" spans="13:13" x14ac:dyDescent="0.25">
      <c r="M12853" s="1"/>
    </row>
    <row r="12854" spans="13:13" x14ac:dyDescent="0.25">
      <c r="M12854" s="1"/>
    </row>
    <row r="12855" spans="13:13" x14ac:dyDescent="0.25">
      <c r="M12855" s="1"/>
    </row>
    <row r="12856" spans="13:13" x14ac:dyDescent="0.25">
      <c r="M12856" s="1"/>
    </row>
    <row r="12857" spans="13:13" x14ac:dyDescent="0.25">
      <c r="M12857" s="1"/>
    </row>
    <row r="12858" spans="13:13" x14ac:dyDescent="0.25">
      <c r="M12858" s="1"/>
    </row>
    <row r="12859" spans="13:13" x14ac:dyDescent="0.25">
      <c r="M12859" s="1"/>
    </row>
    <row r="12860" spans="13:13" x14ac:dyDescent="0.25">
      <c r="M12860" s="1"/>
    </row>
    <row r="12861" spans="13:13" x14ac:dyDescent="0.25">
      <c r="M12861" s="1"/>
    </row>
    <row r="12862" spans="13:13" x14ac:dyDescent="0.25">
      <c r="M12862" s="1"/>
    </row>
    <row r="12863" spans="13:13" x14ac:dyDescent="0.25">
      <c r="M12863" s="1"/>
    </row>
    <row r="12864" spans="13:13" x14ac:dyDescent="0.25">
      <c r="M12864" s="1"/>
    </row>
    <row r="12865" spans="13:13" x14ac:dyDescent="0.25">
      <c r="M12865" s="1"/>
    </row>
    <row r="12866" spans="13:13" x14ac:dyDescent="0.25">
      <c r="M12866" s="1"/>
    </row>
    <row r="12867" spans="13:13" x14ac:dyDescent="0.25">
      <c r="M12867" s="1"/>
    </row>
    <row r="12868" spans="13:13" x14ac:dyDescent="0.25">
      <c r="M12868" s="1"/>
    </row>
    <row r="12869" spans="13:13" x14ac:dyDescent="0.25">
      <c r="M12869" s="1"/>
    </row>
    <row r="12870" spans="13:13" x14ac:dyDescent="0.25">
      <c r="M12870" s="1"/>
    </row>
    <row r="12871" spans="13:13" x14ac:dyDescent="0.25">
      <c r="M12871" s="1"/>
    </row>
    <row r="12872" spans="13:13" x14ac:dyDescent="0.25">
      <c r="M12872" s="1"/>
    </row>
    <row r="12873" spans="13:13" x14ac:dyDescent="0.25">
      <c r="M12873" s="1"/>
    </row>
    <row r="12874" spans="13:13" x14ac:dyDescent="0.25">
      <c r="M12874" s="1"/>
    </row>
    <row r="12875" spans="13:13" x14ac:dyDescent="0.25">
      <c r="M12875" s="1"/>
    </row>
    <row r="12876" spans="13:13" x14ac:dyDescent="0.25">
      <c r="M12876" s="1"/>
    </row>
    <row r="12877" spans="13:13" x14ac:dyDescent="0.25">
      <c r="M12877" s="1"/>
    </row>
    <row r="12878" spans="13:13" x14ac:dyDescent="0.25">
      <c r="M12878" s="1"/>
    </row>
    <row r="12879" spans="13:13" x14ac:dyDescent="0.25">
      <c r="M12879" s="1"/>
    </row>
    <row r="12880" spans="13:13" x14ac:dyDescent="0.25">
      <c r="M12880" s="1"/>
    </row>
    <row r="12881" spans="13:13" x14ac:dyDescent="0.25">
      <c r="M12881" s="1"/>
    </row>
    <row r="12882" spans="13:13" x14ac:dyDescent="0.25">
      <c r="M12882" s="1"/>
    </row>
    <row r="12883" spans="13:13" x14ac:dyDescent="0.25">
      <c r="M12883" s="1"/>
    </row>
    <row r="12884" spans="13:13" x14ac:dyDescent="0.25">
      <c r="M12884" s="1"/>
    </row>
    <row r="12885" spans="13:13" x14ac:dyDescent="0.25">
      <c r="M12885" s="1"/>
    </row>
    <row r="12886" spans="13:13" x14ac:dyDescent="0.25">
      <c r="M12886" s="1"/>
    </row>
    <row r="12887" spans="13:13" x14ac:dyDescent="0.25">
      <c r="M12887" s="1"/>
    </row>
    <row r="12888" spans="13:13" x14ac:dyDescent="0.25">
      <c r="M12888" s="1"/>
    </row>
    <row r="12889" spans="13:13" x14ac:dyDescent="0.25">
      <c r="M12889" s="1"/>
    </row>
    <row r="12890" spans="13:13" x14ac:dyDescent="0.25">
      <c r="M12890" s="1"/>
    </row>
    <row r="12891" spans="13:13" x14ac:dyDescent="0.25">
      <c r="M12891" s="1"/>
    </row>
    <row r="12892" spans="13:13" x14ac:dyDescent="0.25">
      <c r="M12892" s="1"/>
    </row>
    <row r="12893" spans="13:13" x14ac:dyDescent="0.25">
      <c r="M12893" s="1"/>
    </row>
    <row r="12894" spans="13:13" x14ac:dyDescent="0.25">
      <c r="M12894" s="1"/>
    </row>
    <row r="12895" spans="13:13" x14ac:dyDescent="0.25">
      <c r="M12895" s="1"/>
    </row>
    <row r="12896" spans="13:13" x14ac:dyDescent="0.25">
      <c r="M12896" s="1"/>
    </row>
    <row r="12897" spans="13:13" x14ac:dyDescent="0.25">
      <c r="M12897" s="1"/>
    </row>
    <row r="12898" spans="13:13" x14ac:dyDescent="0.25">
      <c r="M12898" s="1"/>
    </row>
    <row r="12899" spans="13:13" x14ac:dyDescent="0.25">
      <c r="M12899" s="1"/>
    </row>
    <row r="12900" spans="13:13" x14ac:dyDescent="0.25">
      <c r="M12900" s="1"/>
    </row>
    <row r="12901" spans="13:13" x14ac:dyDescent="0.25">
      <c r="M12901" s="1"/>
    </row>
    <row r="12902" spans="13:13" x14ac:dyDescent="0.25">
      <c r="M12902" s="1"/>
    </row>
    <row r="12903" spans="13:13" x14ac:dyDescent="0.25">
      <c r="M12903" s="1"/>
    </row>
    <row r="12904" spans="13:13" x14ac:dyDescent="0.25">
      <c r="M12904" s="1"/>
    </row>
    <row r="12905" spans="13:13" x14ac:dyDescent="0.25">
      <c r="M12905" s="1"/>
    </row>
    <row r="12906" spans="13:13" x14ac:dyDescent="0.25">
      <c r="M12906" s="1"/>
    </row>
    <row r="12907" spans="13:13" x14ac:dyDescent="0.25">
      <c r="M12907" s="1"/>
    </row>
    <row r="12908" spans="13:13" x14ac:dyDescent="0.25">
      <c r="M12908" s="1"/>
    </row>
    <row r="12909" spans="13:13" x14ac:dyDescent="0.25">
      <c r="M12909" s="1"/>
    </row>
    <row r="12910" spans="13:13" x14ac:dyDescent="0.25">
      <c r="M12910" s="1"/>
    </row>
    <row r="12911" spans="13:13" x14ac:dyDescent="0.25">
      <c r="M12911" s="1"/>
    </row>
    <row r="12912" spans="13:13" x14ac:dyDescent="0.25">
      <c r="M12912" s="1"/>
    </row>
    <row r="12913" spans="13:13" x14ac:dyDescent="0.25">
      <c r="M12913" s="1"/>
    </row>
    <row r="12914" spans="13:13" x14ac:dyDescent="0.25">
      <c r="M12914" s="1"/>
    </row>
    <row r="12915" spans="13:13" x14ac:dyDescent="0.25">
      <c r="M12915" s="1"/>
    </row>
    <row r="12916" spans="13:13" x14ac:dyDescent="0.25">
      <c r="M12916" s="1"/>
    </row>
    <row r="12917" spans="13:13" x14ac:dyDescent="0.25">
      <c r="M12917" s="1"/>
    </row>
    <row r="12918" spans="13:13" x14ac:dyDescent="0.25">
      <c r="M12918" s="1"/>
    </row>
    <row r="12919" spans="13:13" x14ac:dyDescent="0.25">
      <c r="M12919" s="1"/>
    </row>
    <row r="12920" spans="13:13" x14ac:dyDescent="0.25">
      <c r="M12920" s="1"/>
    </row>
    <row r="12921" spans="13:13" x14ac:dyDescent="0.25">
      <c r="M12921" s="1"/>
    </row>
    <row r="12922" spans="13:13" x14ac:dyDescent="0.25">
      <c r="M12922" s="1"/>
    </row>
    <row r="12923" spans="13:13" x14ac:dyDescent="0.25">
      <c r="M12923" s="1"/>
    </row>
    <row r="12924" spans="13:13" x14ac:dyDescent="0.25">
      <c r="M12924" s="1"/>
    </row>
    <row r="12925" spans="13:13" x14ac:dyDescent="0.25">
      <c r="M12925" s="1"/>
    </row>
    <row r="12926" spans="13:13" x14ac:dyDescent="0.25">
      <c r="M12926" s="1"/>
    </row>
    <row r="12927" spans="13:13" x14ac:dyDescent="0.25">
      <c r="M12927" s="1"/>
    </row>
    <row r="12928" spans="13:13" x14ac:dyDescent="0.25">
      <c r="M12928" s="1"/>
    </row>
    <row r="12929" spans="13:13" x14ac:dyDescent="0.25">
      <c r="M12929" s="1"/>
    </row>
    <row r="12930" spans="13:13" x14ac:dyDescent="0.25">
      <c r="M12930" s="1"/>
    </row>
    <row r="12931" spans="13:13" x14ac:dyDescent="0.25">
      <c r="M12931" s="1"/>
    </row>
    <row r="12932" spans="13:13" x14ac:dyDescent="0.25">
      <c r="M12932" s="1"/>
    </row>
    <row r="12933" spans="13:13" x14ac:dyDescent="0.25">
      <c r="M12933" s="1"/>
    </row>
    <row r="12934" spans="13:13" x14ac:dyDescent="0.25">
      <c r="M12934" s="1"/>
    </row>
    <row r="12935" spans="13:13" x14ac:dyDescent="0.25">
      <c r="M12935" s="1"/>
    </row>
    <row r="12936" spans="13:13" x14ac:dyDescent="0.25">
      <c r="M12936" s="1"/>
    </row>
    <row r="12937" spans="13:13" x14ac:dyDescent="0.25">
      <c r="M12937" s="1"/>
    </row>
    <row r="12938" spans="13:13" x14ac:dyDescent="0.25">
      <c r="M12938" s="1"/>
    </row>
    <row r="12939" spans="13:13" x14ac:dyDescent="0.25">
      <c r="M12939" s="1"/>
    </row>
    <row r="12940" spans="13:13" x14ac:dyDescent="0.25">
      <c r="M12940" s="1"/>
    </row>
    <row r="12941" spans="13:13" x14ac:dyDescent="0.25">
      <c r="M12941" s="1"/>
    </row>
    <row r="12942" spans="13:13" x14ac:dyDescent="0.25">
      <c r="M12942" s="1"/>
    </row>
    <row r="12943" spans="13:13" x14ac:dyDescent="0.25">
      <c r="M12943" s="1"/>
    </row>
    <row r="12944" spans="13:13" x14ac:dyDescent="0.25">
      <c r="M12944" s="1"/>
    </row>
    <row r="12945" spans="13:13" x14ac:dyDescent="0.25">
      <c r="M12945" s="1"/>
    </row>
    <row r="12946" spans="13:13" x14ac:dyDescent="0.25">
      <c r="M12946" s="1"/>
    </row>
    <row r="12947" spans="13:13" x14ac:dyDescent="0.25">
      <c r="M12947" s="1"/>
    </row>
    <row r="12948" spans="13:13" x14ac:dyDescent="0.25">
      <c r="M12948" s="1"/>
    </row>
    <row r="12949" spans="13:13" x14ac:dyDescent="0.25">
      <c r="M12949" s="1"/>
    </row>
    <row r="12950" spans="13:13" x14ac:dyDescent="0.25">
      <c r="M12950" s="1"/>
    </row>
    <row r="12951" spans="13:13" x14ac:dyDescent="0.25">
      <c r="M12951" s="1"/>
    </row>
    <row r="12952" spans="13:13" x14ac:dyDescent="0.25">
      <c r="M12952" s="1"/>
    </row>
    <row r="12953" spans="13:13" x14ac:dyDescent="0.25">
      <c r="M12953" s="1"/>
    </row>
    <row r="12954" spans="13:13" x14ac:dyDescent="0.25">
      <c r="M12954" s="1"/>
    </row>
    <row r="12955" spans="13:13" x14ac:dyDescent="0.25">
      <c r="M12955" s="1"/>
    </row>
    <row r="12956" spans="13:13" x14ac:dyDescent="0.25">
      <c r="M12956" s="1"/>
    </row>
    <row r="12957" spans="13:13" x14ac:dyDescent="0.25">
      <c r="M12957" s="1"/>
    </row>
    <row r="12958" spans="13:13" x14ac:dyDescent="0.25">
      <c r="M12958" s="1"/>
    </row>
    <row r="12959" spans="13:13" x14ac:dyDescent="0.25">
      <c r="M12959" s="1"/>
    </row>
    <row r="12960" spans="13:13" x14ac:dyDescent="0.25">
      <c r="M12960" s="1"/>
    </row>
    <row r="12961" spans="13:13" x14ac:dyDescent="0.25">
      <c r="M12961" s="1"/>
    </row>
    <row r="12962" spans="13:13" x14ac:dyDescent="0.25">
      <c r="M12962" s="1"/>
    </row>
    <row r="12963" spans="13:13" x14ac:dyDescent="0.25">
      <c r="M12963" s="1"/>
    </row>
    <row r="12964" spans="13:13" x14ac:dyDescent="0.25">
      <c r="M12964" s="1"/>
    </row>
    <row r="12965" spans="13:13" x14ac:dyDescent="0.25">
      <c r="M12965" s="1"/>
    </row>
    <row r="12966" spans="13:13" x14ac:dyDescent="0.25">
      <c r="M12966" s="1"/>
    </row>
    <row r="12967" spans="13:13" x14ac:dyDescent="0.25">
      <c r="M12967" s="1"/>
    </row>
    <row r="12968" spans="13:13" x14ac:dyDescent="0.25">
      <c r="M12968" s="1"/>
    </row>
    <row r="12969" spans="13:13" x14ac:dyDescent="0.25">
      <c r="M12969" s="1"/>
    </row>
    <row r="12970" spans="13:13" x14ac:dyDescent="0.25">
      <c r="M12970" s="1"/>
    </row>
    <row r="12971" spans="13:13" x14ac:dyDescent="0.25">
      <c r="M12971" s="1"/>
    </row>
    <row r="12972" spans="13:13" x14ac:dyDescent="0.25">
      <c r="M12972" s="1"/>
    </row>
    <row r="12973" spans="13:13" x14ac:dyDescent="0.25">
      <c r="M12973" s="1"/>
    </row>
    <row r="12974" spans="13:13" x14ac:dyDescent="0.25">
      <c r="M12974" s="1"/>
    </row>
    <row r="12975" spans="13:13" x14ac:dyDescent="0.25">
      <c r="M12975" s="1"/>
    </row>
    <row r="12976" spans="13:13" x14ac:dyDescent="0.25">
      <c r="M12976" s="1"/>
    </row>
    <row r="12977" spans="13:13" x14ac:dyDescent="0.25">
      <c r="M12977" s="1"/>
    </row>
    <row r="12978" spans="13:13" x14ac:dyDescent="0.25">
      <c r="M12978" s="1"/>
    </row>
    <row r="12979" spans="13:13" x14ac:dyDescent="0.25">
      <c r="M12979" s="1"/>
    </row>
    <row r="12980" spans="13:13" x14ac:dyDescent="0.25">
      <c r="M12980" s="1"/>
    </row>
    <row r="12981" spans="13:13" x14ac:dyDescent="0.25">
      <c r="M12981" s="1"/>
    </row>
    <row r="12982" spans="13:13" x14ac:dyDescent="0.25">
      <c r="M12982" s="1"/>
    </row>
    <row r="12983" spans="13:13" x14ac:dyDescent="0.25">
      <c r="M12983" s="1"/>
    </row>
    <row r="12984" spans="13:13" x14ac:dyDescent="0.25">
      <c r="M12984" s="1"/>
    </row>
    <row r="12985" spans="13:13" x14ac:dyDescent="0.25">
      <c r="M12985" s="1"/>
    </row>
    <row r="12986" spans="13:13" x14ac:dyDescent="0.25">
      <c r="M12986" s="1"/>
    </row>
    <row r="12987" spans="13:13" x14ac:dyDescent="0.25">
      <c r="M12987" s="1"/>
    </row>
    <row r="12988" spans="13:13" x14ac:dyDescent="0.25">
      <c r="M12988" s="1"/>
    </row>
    <row r="12989" spans="13:13" x14ac:dyDescent="0.25">
      <c r="M12989" s="1"/>
    </row>
    <row r="12990" spans="13:13" x14ac:dyDescent="0.25">
      <c r="M12990" s="1"/>
    </row>
    <row r="12991" spans="13:13" x14ac:dyDescent="0.25">
      <c r="M12991" s="1"/>
    </row>
    <row r="12992" spans="13:13" x14ac:dyDescent="0.25">
      <c r="M12992" s="1"/>
    </row>
    <row r="12993" spans="13:13" x14ac:dyDescent="0.25">
      <c r="M12993" s="1"/>
    </row>
    <row r="12994" spans="13:13" x14ac:dyDescent="0.25">
      <c r="M12994" s="1"/>
    </row>
    <row r="12995" spans="13:13" x14ac:dyDescent="0.25">
      <c r="M12995" s="1"/>
    </row>
    <row r="12996" spans="13:13" x14ac:dyDescent="0.25">
      <c r="M12996" s="1"/>
    </row>
    <row r="12997" spans="13:13" x14ac:dyDescent="0.25">
      <c r="M12997" s="1"/>
    </row>
    <row r="12998" spans="13:13" x14ac:dyDescent="0.25">
      <c r="M12998" s="1"/>
    </row>
    <row r="12999" spans="13:13" x14ac:dyDescent="0.25">
      <c r="M12999" s="1"/>
    </row>
    <row r="13000" spans="13:13" x14ac:dyDescent="0.25">
      <c r="M13000" s="1"/>
    </row>
    <row r="13001" spans="13:13" x14ac:dyDescent="0.25">
      <c r="M13001" s="1"/>
    </row>
    <row r="13002" spans="13:13" x14ac:dyDescent="0.25">
      <c r="M13002" s="1"/>
    </row>
    <row r="13003" spans="13:13" x14ac:dyDescent="0.25">
      <c r="M13003" s="1"/>
    </row>
    <row r="13004" spans="13:13" x14ac:dyDescent="0.25">
      <c r="M13004" s="1"/>
    </row>
    <row r="13005" spans="13:13" x14ac:dyDescent="0.25">
      <c r="M13005" s="1"/>
    </row>
    <row r="13006" spans="13:13" x14ac:dyDescent="0.25">
      <c r="M13006" s="1"/>
    </row>
    <row r="13007" spans="13:13" x14ac:dyDescent="0.25">
      <c r="M13007" s="1"/>
    </row>
    <row r="13008" spans="13:13" x14ac:dyDescent="0.25">
      <c r="M13008" s="1"/>
    </row>
    <row r="13009" spans="13:13" x14ac:dyDescent="0.25">
      <c r="M13009" s="1"/>
    </row>
    <row r="13010" spans="13:13" x14ac:dyDescent="0.25">
      <c r="M13010" s="1"/>
    </row>
    <row r="13011" spans="13:13" x14ac:dyDescent="0.25">
      <c r="M13011" s="1"/>
    </row>
    <row r="13012" spans="13:13" x14ac:dyDescent="0.25">
      <c r="M13012" s="1"/>
    </row>
    <row r="13013" spans="13:13" x14ac:dyDescent="0.25">
      <c r="M13013" s="1"/>
    </row>
    <row r="13014" spans="13:13" x14ac:dyDescent="0.25">
      <c r="M13014" s="1"/>
    </row>
    <row r="13015" spans="13:13" x14ac:dyDescent="0.25">
      <c r="M13015" s="1"/>
    </row>
    <row r="13016" spans="13:13" x14ac:dyDescent="0.25">
      <c r="M13016" s="1"/>
    </row>
    <row r="13017" spans="13:13" x14ac:dyDescent="0.25">
      <c r="M13017" s="1"/>
    </row>
    <row r="13018" spans="13:13" x14ac:dyDescent="0.25">
      <c r="M13018" s="1"/>
    </row>
    <row r="13019" spans="13:13" x14ac:dyDescent="0.25">
      <c r="M13019" s="1"/>
    </row>
    <row r="13020" spans="13:13" x14ac:dyDescent="0.25">
      <c r="M13020" s="1"/>
    </row>
    <row r="13021" spans="13:13" x14ac:dyDescent="0.25">
      <c r="M13021" s="1"/>
    </row>
    <row r="13022" spans="13:13" x14ac:dyDescent="0.25">
      <c r="M13022" s="1"/>
    </row>
    <row r="13023" spans="13:13" x14ac:dyDescent="0.25">
      <c r="M13023" s="1"/>
    </row>
    <row r="13024" spans="13:13" x14ac:dyDescent="0.25">
      <c r="M13024" s="1"/>
    </row>
    <row r="13025" spans="13:13" x14ac:dyDescent="0.25">
      <c r="M13025" s="1"/>
    </row>
    <row r="13026" spans="13:13" x14ac:dyDescent="0.25">
      <c r="M13026" s="1"/>
    </row>
    <row r="13027" spans="13:13" x14ac:dyDescent="0.25">
      <c r="M13027" s="1"/>
    </row>
    <row r="13028" spans="13:13" x14ac:dyDescent="0.25">
      <c r="M13028" s="1"/>
    </row>
    <row r="13029" spans="13:13" x14ac:dyDescent="0.25">
      <c r="M13029" s="1"/>
    </row>
    <row r="13030" spans="13:13" x14ac:dyDescent="0.25">
      <c r="M13030" s="1"/>
    </row>
    <row r="13031" spans="13:13" x14ac:dyDescent="0.25">
      <c r="M13031" s="1"/>
    </row>
    <row r="13032" spans="13:13" x14ac:dyDescent="0.25">
      <c r="M13032" s="1"/>
    </row>
    <row r="13033" spans="13:13" x14ac:dyDescent="0.25">
      <c r="M13033" s="1"/>
    </row>
    <row r="13034" spans="13:13" x14ac:dyDescent="0.25">
      <c r="M13034" s="1"/>
    </row>
    <row r="13035" spans="13:13" x14ac:dyDescent="0.25">
      <c r="M13035" s="1"/>
    </row>
    <row r="13036" spans="13:13" x14ac:dyDescent="0.25">
      <c r="M13036" s="1"/>
    </row>
    <row r="13037" spans="13:13" x14ac:dyDescent="0.25">
      <c r="M13037" s="1"/>
    </row>
    <row r="13038" spans="13:13" x14ac:dyDescent="0.25">
      <c r="M13038" s="1"/>
    </row>
    <row r="13039" spans="13:13" x14ac:dyDescent="0.25">
      <c r="M13039" s="1"/>
    </row>
    <row r="13040" spans="13:13" x14ac:dyDescent="0.25">
      <c r="M13040" s="1"/>
    </row>
    <row r="13041" spans="13:13" x14ac:dyDescent="0.25">
      <c r="M13041" s="1"/>
    </row>
    <row r="13042" spans="13:13" x14ac:dyDescent="0.25">
      <c r="M13042" s="1"/>
    </row>
    <row r="13043" spans="13:13" x14ac:dyDescent="0.25">
      <c r="M13043" s="1"/>
    </row>
    <row r="13044" spans="13:13" x14ac:dyDescent="0.25">
      <c r="M13044" s="1"/>
    </row>
    <row r="13045" spans="13:13" x14ac:dyDescent="0.25">
      <c r="M13045" s="1"/>
    </row>
    <row r="13046" spans="13:13" x14ac:dyDescent="0.25">
      <c r="M13046" s="1"/>
    </row>
    <row r="13047" spans="13:13" x14ac:dyDescent="0.25">
      <c r="M13047" s="1"/>
    </row>
    <row r="13048" spans="13:13" x14ac:dyDescent="0.25">
      <c r="M13048" s="1"/>
    </row>
    <row r="13049" spans="13:13" x14ac:dyDescent="0.25">
      <c r="M13049" s="1"/>
    </row>
    <row r="13050" spans="13:13" x14ac:dyDescent="0.25">
      <c r="M13050" s="1"/>
    </row>
    <row r="13051" spans="13:13" x14ac:dyDescent="0.25">
      <c r="M13051" s="1"/>
    </row>
    <row r="13052" spans="13:13" x14ac:dyDescent="0.25">
      <c r="M13052" s="1"/>
    </row>
    <row r="13053" spans="13:13" x14ac:dyDescent="0.25">
      <c r="M13053" s="1"/>
    </row>
    <row r="13054" spans="13:13" x14ac:dyDescent="0.25">
      <c r="M13054" s="1"/>
    </row>
    <row r="13055" spans="13:13" x14ac:dyDescent="0.25">
      <c r="M13055" s="1"/>
    </row>
    <row r="13056" spans="13:13" x14ac:dyDescent="0.25">
      <c r="M13056" s="1"/>
    </row>
    <row r="13057" spans="13:13" x14ac:dyDescent="0.25">
      <c r="M13057" s="1"/>
    </row>
    <row r="13058" spans="13:13" x14ac:dyDescent="0.25">
      <c r="M13058" s="1"/>
    </row>
    <row r="13059" spans="13:13" x14ac:dyDescent="0.25">
      <c r="M13059" s="1"/>
    </row>
    <row r="13060" spans="13:13" x14ac:dyDescent="0.25">
      <c r="M13060" s="1"/>
    </row>
    <row r="13061" spans="13:13" x14ac:dyDescent="0.25">
      <c r="M13061" s="1"/>
    </row>
    <row r="13062" spans="13:13" x14ac:dyDescent="0.25">
      <c r="M13062" s="1"/>
    </row>
    <row r="13063" spans="13:13" x14ac:dyDescent="0.25">
      <c r="M13063" s="1"/>
    </row>
    <row r="13064" spans="13:13" x14ac:dyDescent="0.25">
      <c r="M13064" s="1"/>
    </row>
    <row r="13065" spans="13:13" x14ac:dyDescent="0.25">
      <c r="M13065" s="1"/>
    </row>
    <row r="13066" spans="13:13" x14ac:dyDescent="0.25">
      <c r="M13066" s="1"/>
    </row>
    <row r="13067" spans="13:13" x14ac:dyDescent="0.25">
      <c r="M13067" s="1"/>
    </row>
    <row r="13068" spans="13:13" x14ac:dyDescent="0.25">
      <c r="M13068" s="1"/>
    </row>
    <row r="13069" spans="13:13" x14ac:dyDescent="0.25">
      <c r="M13069" s="1"/>
    </row>
    <row r="13070" spans="13:13" x14ac:dyDescent="0.25">
      <c r="M13070" s="1"/>
    </row>
    <row r="13071" spans="13:13" x14ac:dyDescent="0.25">
      <c r="M13071" s="1"/>
    </row>
    <row r="13072" spans="13:13" x14ac:dyDescent="0.25">
      <c r="M13072" s="1"/>
    </row>
    <row r="13073" spans="13:13" x14ac:dyDescent="0.25">
      <c r="M13073" s="1"/>
    </row>
    <row r="13074" spans="13:13" x14ac:dyDescent="0.25">
      <c r="M13074" s="1"/>
    </row>
    <row r="13075" spans="13:13" x14ac:dyDescent="0.25">
      <c r="M13075" s="1"/>
    </row>
    <row r="13076" spans="13:13" x14ac:dyDescent="0.25">
      <c r="M13076" s="1"/>
    </row>
    <row r="13077" spans="13:13" x14ac:dyDescent="0.25">
      <c r="M13077" s="1"/>
    </row>
    <row r="13078" spans="13:13" x14ac:dyDescent="0.25">
      <c r="M13078" s="1"/>
    </row>
    <row r="13079" spans="13:13" x14ac:dyDescent="0.25">
      <c r="M13079" s="1"/>
    </row>
    <row r="13080" spans="13:13" x14ac:dyDescent="0.25">
      <c r="M13080" s="1"/>
    </row>
    <row r="13081" spans="13:13" x14ac:dyDescent="0.25">
      <c r="M13081" s="1"/>
    </row>
    <row r="13082" spans="13:13" x14ac:dyDescent="0.25">
      <c r="M13082" s="1"/>
    </row>
    <row r="13083" spans="13:13" x14ac:dyDescent="0.25">
      <c r="M13083" s="1"/>
    </row>
    <row r="13084" spans="13:13" x14ac:dyDescent="0.25">
      <c r="M13084" s="1"/>
    </row>
    <row r="13085" spans="13:13" x14ac:dyDescent="0.25">
      <c r="M13085" s="1"/>
    </row>
    <row r="13086" spans="13:13" x14ac:dyDescent="0.25">
      <c r="M13086" s="1"/>
    </row>
    <row r="13087" spans="13:13" x14ac:dyDescent="0.25">
      <c r="M13087" s="1"/>
    </row>
    <row r="13088" spans="13:13" x14ac:dyDescent="0.25">
      <c r="M13088" s="1"/>
    </row>
    <row r="13089" spans="13:13" x14ac:dyDescent="0.25">
      <c r="M13089" s="1"/>
    </row>
    <row r="13090" spans="13:13" x14ac:dyDescent="0.25">
      <c r="M13090" s="1"/>
    </row>
    <row r="13091" spans="13:13" x14ac:dyDescent="0.25">
      <c r="M13091" s="1"/>
    </row>
    <row r="13092" spans="13:13" x14ac:dyDescent="0.25">
      <c r="M13092" s="1"/>
    </row>
    <row r="13093" spans="13:13" x14ac:dyDescent="0.25">
      <c r="M13093" s="1"/>
    </row>
    <row r="13094" spans="13:13" x14ac:dyDescent="0.25">
      <c r="M13094" s="1"/>
    </row>
    <row r="13095" spans="13:13" x14ac:dyDescent="0.25">
      <c r="M13095" s="1"/>
    </row>
    <row r="13096" spans="13:13" x14ac:dyDescent="0.25">
      <c r="M13096" s="1"/>
    </row>
    <row r="13097" spans="13:13" x14ac:dyDescent="0.25">
      <c r="M13097" s="1"/>
    </row>
    <row r="13098" spans="13:13" x14ac:dyDescent="0.25">
      <c r="M13098" s="1"/>
    </row>
    <row r="13099" spans="13:13" x14ac:dyDescent="0.25">
      <c r="M13099" s="1"/>
    </row>
    <row r="13100" spans="13:13" x14ac:dyDescent="0.25">
      <c r="M13100" s="1"/>
    </row>
    <row r="13101" spans="13:13" x14ac:dyDescent="0.25">
      <c r="M13101" s="1"/>
    </row>
    <row r="13102" spans="13:13" x14ac:dyDescent="0.25">
      <c r="M13102" s="1"/>
    </row>
    <row r="13103" spans="13:13" x14ac:dyDescent="0.25">
      <c r="M13103" s="1"/>
    </row>
    <row r="13104" spans="13:13" x14ac:dyDescent="0.25">
      <c r="M13104" s="1"/>
    </row>
    <row r="13105" spans="13:13" x14ac:dyDescent="0.25">
      <c r="M13105" s="1"/>
    </row>
    <row r="13106" spans="13:13" x14ac:dyDescent="0.25">
      <c r="M13106" s="1"/>
    </row>
    <row r="13107" spans="13:13" x14ac:dyDescent="0.25">
      <c r="M13107" s="1"/>
    </row>
    <row r="13108" spans="13:13" x14ac:dyDescent="0.25">
      <c r="M13108" s="1"/>
    </row>
    <row r="13109" spans="13:13" x14ac:dyDescent="0.25">
      <c r="M13109" s="1"/>
    </row>
    <row r="13110" spans="13:13" x14ac:dyDescent="0.25">
      <c r="M13110" s="1"/>
    </row>
    <row r="13111" spans="13:13" x14ac:dyDescent="0.25">
      <c r="M13111" s="1"/>
    </row>
    <row r="13112" spans="13:13" x14ac:dyDescent="0.25">
      <c r="M13112" s="1"/>
    </row>
    <row r="13113" spans="13:13" x14ac:dyDescent="0.25">
      <c r="M13113" s="1"/>
    </row>
    <row r="13114" spans="13:13" x14ac:dyDescent="0.25">
      <c r="M13114" s="1"/>
    </row>
    <row r="13115" spans="13:13" x14ac:dyDescent="0.25">
      <c r="M13115" s="1"/>
    </row>
    <row r="13116" spans="13:13" x14ac:dyDescent="0.25">
      <c r="M13116" s="1"/>
    </row>
    <row r="13117" spans="13:13" x14ac:dyDescent="0.25">
      <c r="M13117" s="1"/>
    </row>
    <row r="13118" spans="13:13" x14ac:dyDescent="0.25">
      <c r="M13118" s="1"/>
    </row>
    <row r="13119" spans="13:13" x14ac:dyDescent="0.25">
      <c r="M13119" s="1"/>
    </row>
    <row r="13120" spans="13:13" x14ac:dyDescent="0.25">
      <c r="M13120" s="1"/>
    </row>
    <row r="13121" spans="13:13" x14ac:dyDescent="0.25">
      <c r="M13121" s="1"/>
    </row>
    <row r="13122" spans="13:13" x14ac:dyDescent="0.25">
      <c r="M13122" s="1"/>
    </row>
    <row r="13123" spans="13:13" x14ac:dyDescent="0.25">
      <c r="M13123" s="1"/>
    </row>
    <row r="13124" spans="13:13" x14ac:dyDescent="0.25">
      <c r="M13124" s="1"/>
    </row>
    <row r="13125" spans="13:13" x14ac:dyDescent="0.25">
      <c r="M13125" s="1"/>
    </row>
    <row r="13126" spans="13:13" x14ac:dyDescent="0.25">
      <c r="M13126" s="1"/>
    </row>
    <row r="13127" spans="13:13" x14ac:dyDescent="0.25">
      <c r="M13127" s="1"/>
    </row>
    <row r="13128" spans="13:13" x14ac:dyDescent="0.25">
      <c r="M13128" s="1"/>
    </row>
    <row r="13129" spans="13:13" x14ac:dyDescent="0.25">
      <c r="M13129" s="1"/>
    </row>
    <row r="13130" spans="13:13" x14ac:dyDescent="0.25">
      <c r="M13130" s="1"/>
    </row>
    <row r="13131" spans="13:13" x14ac:dyDescent="0.25">
      <c r="M13131" s="1"/>
    </row>
    <row r="13132" spans="13:13" x14ac:dyDescent="0.25">
      <c r="M13132" s="1"/>
    </row>
    <row r="13133" spans="13:13" x14ac:dyDescent="0.25">
      <c r="M13133" s="1"/>
    </row>
    <row r="13134" spans="13:13" x14ac:dyDescent="0.25">
      <c r="M13134" s="1"/>
    </row>
    <row r="13135" spans="13:13" x14ac:dyDescent="0.25">
      <c r="M13135" s="1"/>
    </row>
    <row r="13136" spans="13:13" x14ac:dyDescent="0.25">
      <c r="M13136" s="1"/>
    </row>
    <row r="13137" spans="13:13" x14ac:dyDescent="0.25">
      <c r="M13137" s="1"/>
    </row>
    <row r="13138" spans="13:13" x14ac:dyDescent="0.25">
      <c r="M13138" s="1"/>
    </row>
    <row r="13139" spans="13:13" x14ac:dyDescent="0.25">
      <c r="M13139" s="1"/>
    </row>
    <row r="13140" spans="13:13" x14ac:dyDescent="0.25">
      <c r="M13140" s="1"/>
    </row>
    <row r="13141" spans="13:13" x14ac:dyDescent="0.25">
      <c r="M13141" s="1"/>
    </row>
    <row r="13142" spans="13:13" x14ac:dyDescent="0.25">
      <c r="M13142" s="1"/>
    </row>
    <row r="13143" spans="13:13" x14ac:dyDescent="0.25">
      <c r="M13143" s="1"/>
    </row>
    <row r="13144" spans="13:13" x14ac:dyDescent="0.25">
      <c r="M13144" s="1"/>
    </row>
    <row r="13145" spans="13:13" x14ac:dyDescent="0.25">
      <c r="M13145" s="1"/>
    </row>
    <row r="13146" spans="13:13" x14ac:dyDescent="0.25">
      <c r="M13146" s="1"/>
    </row>
    <row r="13147" spans="13:13" x14ac:dyDescent="0.25">
      <c r="M13147" s="1"/>
    </row>
    <row r="13148" spans="13:13" x14ac:dyDescent="0.25">
      <c r="M13148" s="1"/>
    </row>
    <row r="13149" spans="13:13" x14ac:dyDescent="0.25">
      <c r="M13149" s="1"/>
    </row>
    <row r="13150" spans="13:13" x14ac:dyDescent="0.25">
      <c r="M13150" s="1"/>
    </row>
    <row r="13151" spans="13:13" x14ac:dyDescent="0.25">
      <c r="M13151" s="1"/>
    </row>
    <row r="13152" spans="13:13" x14ac:dyDescent="0.25">
      <c r="M13152" s="1"/>
    </row>
    <row r="13153" spans="13:13" x14ac:dyDescent="0.25">
      <c r="M13153" s="1"/>
    </row>
    <row r="13154" spans="13:13" x14ac:dyDescent="0.25">
      <c r="M13154" s="1"/>
    </row>
    <row r="13155" spans="13:13" x14ac:dyDescent="0.25">
      <c r="M13155" s="1"/>
    </row>
    <row r="13156" spans="13:13" x14ac:dyDescent="0.25">
      <c r="M13156" s="1"/>
    </row>
    <row r="13157" spans="13:13" x14ac:dyDescent="0.25">
      <c r="M13157" s="1"/>
    </row>
    <row r="13158" spans="13:13" x14ac:dyDescent="0.25">
      <c r="M13158" s="1"/>
    </row>
    <row r="13159" spans="13:13" x14ac:dyDescent="0.25">
      <c r="M13159" s="1"/>
    </row>
    <row r="13160" spans="13:13" x14ac:dyDescent="0.25">
      <c r="M13160" s="1"/>
    </row>
    <row r="13161" spans="13:13" x14ac:dyDescent="0.25">
      <c r="M13161" s="1"/>
    </row>
    <row r="13162" spans="13:13" x14ac:dyDescent="0.25">
      <c r="M13162" s="1"/>
    </row>
    <row r="13163" spans="13:13" x14ac:dyDescent="0.25">
      <c r="M13163" s="1"/>
    </row>
    <row r="13164" spans="13:13" x14ac:dyDescent="0.25">
      <c r="M13164" s="1"/>
    </row>
    <row r="13165" spans="13:13" x14ac:dyDescent="0.25">
      <c r="M13165" s="1"/>
    </row>
    <row r="13166" spans="13:13" x14ac:dyDescent="0.25">
      <c r="M13166" s="1"/>
    </row>
    <row r="13167" spans="13:13" x14ac:dyDescent="0.25">
      <c r="M13167" s="1"/>
    </row>
    <row r="13168" spans="13:13" x14ac:dyDescent="0.25">
      <c r="M13168" s="1"/>
    </row>
    <row r="13169" spans="13:13" x14ac:dyDescent="0.25">
      <c r="M13169" s="1"/>
    </row>
    <row r="13170" spans="13:13" x14ac:dyDescent="0.25">
      <c r="M13170" s="1"/>
    </row>
    <row r="13171" spans="13:13" x14ac:dyDescent="0.25">
      <c r="M13171" s="1"/>
    </row>
    <row r="13172" spans="13:13" x14ac:dyDescent="0.25">
      <c r="M13172" s="1"/>
    </row>
    <row r="13173" spans="13:13" x14ac:dyDescent="0.25">
      <c r="M13173" s="1"/>
    </row>
    <row r="13174" spans="13:13" x14ac:dyDescent="0.25">
      <c r="M13174" s="1"/>
    </row>
    <row r="13175" spans="13:13" x14ac:dyDescent="0.25">
      <c r="M13175" s="1"/>
    </row>
    <row r="13176" spans="13:13" x14ac:dyDescent="0.25">
      <c r="M13176" s="1"/>
    </row>
    <row r="13177" spans="13:13" x14ac:dyDescent="0.25">
      <c r="M13177" s="1"/>
    </row>
    <row r="13178" spans="13:13" x14ac:dyDescent="0.25">
      <c r="M13178" s="1"/>
    </row>
    <row r="13179" spans="13:13" x14ac:dyDescent="0.25">
      <c r="M13179" s="1"/>
    </row>
    <row r="13180" spans="13:13" x14ac:dyDescent="0.25">
      <c r="M13180" s="1"/>
    </row>
    <row r="13181" spans="13:13" x14ac:dyDescent="0.25">
      <c r="M13181" s="1"/>
    </row>
    <row r="13182" spans="13:13" x14ac:dyDescent="0.25">
      <c r="M13182" s="1"/>
    </row>
    <row r="13183" spans="13:13" x14ac:dyDescent="0.25">
      <c r="M13183" s="1"/>
    </row>
    <row r="13184" spans="13:13" x14ac:dyDescent="0.25">
      <c r="M13184" s="1"/>
    </row>
    <row r="13185" spans="13:13" x14ac:dyDescent="0.25">
      <c r="M13185" s="1"/>
    </row>
    <row r="13186" spans="13:13" x14ac:dyDescent="0.25">
      <c r="M13186" s="1"/>
    </row>
    <row r="13187" spans="13:13" x14ac:dyDescent="0.25">
      <c r="M13187" s="1"/>
    </row>
    <row r="13188" spans="13:13" x14ac:dyDescent="0.25">
      <c r="M13188" s="1"/>
    </row>
    <row r="13189" spans="13:13" x14ac:dyDescent="0.25">
      <c r="M13189" s="1"/>
    </row>
    <row r="13190" spans="13:13" x14ac:dyDescent="0.25">
      <c r="M13190" s="1"/>
    </row>
    <row r="13191" spans="13:13" x14ac:dyDescent="0.25">
      <c r="M13191" s="1"/>
    </row>
    <row r="13192" spans="13:13" x14ac:dyDescent="0.25">
      <c r="M13192" s="1"/>
    </row>
    <row r="13193" spans="13:13" x14ac:dyDescent="0.25">
      <c r="M13193" s="1"/>
    </row>
    <row r="13194" spans="13:13" x14ac:dyDescent="0.25">
      <c r="M13194" s="1"/>
    </row>
    <row r="13195" spans="13:13" x14ac:dyDescent="0.25">
      <c r="M13195" s="1"/>
    </row>
    <row r="13196" spans="13:13" x14ac:dyDescent="0.25">
      <c r="M13196" s="1"/>
    </row>
    <row r="13197" spans="13:13" x14ac:dyDescent="0.25">
      <c r="M13197" s="1"/>
    </row>
    <row r="13198" spans="13:13" x14ac:dyDescent="0.25">
      <c r="M13198" s="1"/>
    </row>
    <row r="13199" spans="13:13" x14ac:dyDescent="0.25">
      <c r="M13199" s="1"/>
    </row>
    <row r="13200" spans="13:13" x14ac:dyDescent="0.25">
      <c r="M13200" s="1"/>
    </row>
    <row r="13201" spans="13:13" x14ac:dyDescent="0.25">
      <c r="M13201" s="1"/>
    </row>
    <row r="13202" spans="13:13" x14ac:dyDescent="0.25">
      <c r="M13202" s="1"/>
    </row>
    <row r="13203" spans="13:13" x14ac:dyDescent="0.25">
      <c r="M13203" s="1"/>
    </row>
    <row r="13204" spans="13:13" x14ac:dyDescent="0.25">
      <c r="M13204" s="1"/>
    </row>
    <row r="13205" spans="13:13" x14ac:dyDescent="0.25">
      <c r="M13205" s="1"/>
    </row>
    <row r="13206" spans="13:13" x14ac:dyDescent="0.25">
      <c r="M13206" s="1"/>
    </row>
    <row r="13207" spans="13:13" x14ac:dyDescent="0.25">
      <c r="M13207" s="1"/>
    </row>
    <row r="13208" spans="13:13" x14ac:dyDescent="0.25">
      <c r="M13208" s="1"/>
    </row>
    <row r="13209" spans="13:13" x14ac:dyDescent="0.25">
      <c r="M13209" s="1"/>
    </row>
    <row r="13210" spans="13:13" x14ac:dyDescent="0.25">
      <c r="M13210" s="1"/>
    </row>
    <row r="13211" spans="13:13" x14ac:dyDescent="0.25">
      <c r="M13211" s="1"/>
    </row>
    <row r="13212" spans="13:13" x14ac:dyDescent="0.25">
      <c r="M13212" s="1"/>
    </row>
    <row r="13213" spans="13:13" x14ac:dyDescent="0.25">
      <c r="M13213" s="1"/>
    </row>
    <row r="13214" spans="13:13" x14ac:dyDescent="0.25">
      <c r="M13214" s="1"/>
    </row>
    <row r="13215" spans="13:13" x14ac:dyDescent="0.25">
      <c r="M13215" s="1"/>
    </row>
    <row r="13216" spans="13:13" x14ac:dyDescent="0.25">
      <c r="M13216" s="1"/>
    </row>
    <row r="13217" spans="13:13" x14ac:dyDescent="0.25">
      <c r="M13217" s="1"/>
    </row>
    <row r="13218" spans="13:13" x14ac:dyDescent="0.25">
      <c r="M13218" s="1"/>
    </row>
    <row r="13219" spans="13:13" x14ac:dyDescent="0.25">
      <c r="M13219" s="1"/>
    </row>
    <row r="13220" spans="13:13" x14ac:dyDescent="0.25">
      <c r="M13220" s="1"/>
    </row>
    <row r="13221" spans="13:13" x14ac:dyDescent="0.25">
      <c r="M13221" s="1"/>
    </row>
    <row r="13222" spans="13:13" x14ac:dyDescent="0.25">
      <c r="M13222" s="1"/>
    </row>
    <row r="13223" spans="13:13" x14ac:dyDescent="0.25">
      <c r="M13223" s="1"/>
    </row>
    <row r="13224" spans="13:13" x14ac:dyDescent="0.25">
      <c r="M13224" s="1"/>
    </row>
    <row r="13225" spans="13:13" x14ac:dyDescent="0.25">
      <c r="M13225" s="1"/>
    </row>
    <row r="13226" spans="13:13" x14ac:dyDescent="0.25">
      <c r="M13226" s="1"/>
    </row>
    <row r="13227" spans="13:13" x14ac:dyDescent="0.25">
      <c r="M13227" s="1"/>
    </row>
    <row r="13228" spans="13:13" x14ac:dyDescent="0.25">
      <c r="M13228" s="1"/>
    </row>
    <row r="13229" spans="13:13" x14ac:dyDescent="0.25">
      <c r="M13229" s="1"/>
    </row>
    <row r="13230" spans="13:13" x14ac:dyDescent="0.25">
      <c r="M13230" s="1"/>
    </row>
    <row r="13231" spans="13:13" x14ac:dyDescent="0.25">
      <c r="M13231" s="1"/>
    </row>
    <row r="13232" spans="13:13" x14ac:dyDescent="0.25">
      <c r="M13232" s="1"/>
    </row>
    <row r="13233" spans="13:13" x14ac:dyDescent="0.25">
      <c r="M13233" s="1"/>
    </row>
    <row r="13234" spans="13:13" x14ac:dyDescent="0.25">
      <c r="M13234" s="1"/>
    </row>
    <row r="13235" spans="13:13" x14ac:dyDescent="0.25">
      <c r="M13235" s="1"/>
    </row>
    <row r="13236" spans="13:13" x14ac:dyDescent="0.25">
      <c r="M13236" s="1"/>
    </row>
    <row r="13237" spans="13:13" x14ac:dyDescent="0.25">
      <c r="M13237" s="1"/>
    </row>
    <row r="13238" spans="13:13" x14ac:dyDescent="0.25">
      <c r="M13238" s="1"/>
    </row>
    <row r="13239" spans="13:13" x14ac:dyDescent="0.25">
      <c r="M13239" s="1"/>
    </row>
    <row r="13240" spans="13:13" x14ac:dyDescent="0.25">
      <c r="M13240" s="1"/>
    </row>
    <row r="13241" spans="13:13" x14ac:dyDescent="0.25">
      <c r="M13241" s="1"/>
    </row>
    <row r="13242" spans="13:13" x14ac:dyDescent="0.25">
      <c r="M13242" s="1"/>
    </row>
    <row r="13243" spans="13:13" x14ac:dyDescent="0.25">
      <c r="M13243" s="1"/>
    </row>
    <row r="13244" spans="13:13" x14ac:dyDescent="0.25">
      <c r="M13244" s="1"/>
    </row>
    <row r="13245" spans="13:13" x14ac:dyDescent="0.25">
      <c r="M13245" s="1"/>
    </row>
    <row r="13246" spans="13:13" x14ac:dyDescent="0.25">
      <c r="M13246" s="1"/>
    </row>
    <row r="13247" spans="13:13" x14ac:dyDescent="0.25">
      <c r="M13247" s="1"/>
    </row>
    <row r="13248" spans="13:13" x14ac:dyDescent="0.25">
      <c r="M13248" s="1"/>
    </row>
    <row r="13249" spans="13:13" x14ac:dyDescent="0.25">
      <c r="M13249" s="1"/>
    </row>
    <row r="13250" spans="13:13" x14ac:dyDescent="0.25">
      <c r="M13250" s="1"/>
    </row>
    <row r="13251" spans="13:13" x14ac:dyDescent="0.25">
      <c r="M13251" s="1"/>
    </row>
    <row r="13252" spans="13:13" x14ac:dyDescent="0.25">
      <c r="M13252" s="1"/>
    </row>
    <row r="13253" spans="13:13" x14ac:dyDescent="0.25">
      <c r="M13253" s="1"/>
    </row>
    <row r="13254" spans="13:13" x14ac:dyDescent="0.25">
      <c r="M13254" s="1"/>
    </row>
    <row r="13255" spans="13:13" x14ac:dyDescent="0.25">
      <c r="M13255" s="1"/>
    </row>
    <row r="13256" spans="13:13" x14ac:dyDescent="0.25">
      <c r="M13256" s="1"/>
    </row>
    <row r="13257" spans="13:13" x14ac:dyDescent="0.25">
      <c r="M13257" s="1"/>
    </row>
    <row r="13258" spans="13:13" x14ac:dyDescent="0.25">
      <c r="M13258" s="1"/>
    </row>
    <row r="13259" spans="13:13" x14ac:dyDescent="0.25">
      <c r="M13259" s="1"/>
    </row>
    <row r="13260" spans="13:13" x14ac:dyDescent="0.25">
      <c r="M13260" s="1"/>
    </row>
    <row r="13261" spans="13:13" x14ac:dyDescent="0.25">
      <c r="M13261" s="1"/>
    </row>
    <row r="13262" spans="13:13" x14ac:dyDescent="0.25">
      <c r="M13262" s="1"/>
    </row>
    <row r="13263" spans="13:13" x14ac:dyDescent="0.25">
      <c r="M13263" s="1"/>
    </row>
    <row r="13264" spans="13:13" x14ac:dyDescent="0.25">
      <c r="M13264" s="1"/>
    </row>
    <row r="13265" spans="13:13" x14ac:dyDescent="0.25">
      <c r="M13265" s="1"/>
    </row>
    <row r="13266" spans="13:13" x14ac:dyDescent="0.25">
      <c r="M13266" s="1"/>
    </row>
    <row r="13267" spans="13:13" x14ac:dyDescent="0.25">
      <c r="M13267" s="1"/>
    </row>
    <row r="13268" spans="13:13" x14ac:dyDescent="0.25">
      <c r="M13268" s="1"/>
    </row>
    <row r="13269" spans="13:13" x14ac:dyDescent="0.25">
      <c r="M13269" s="1"/>
    </row>
    <row r="13270" spans="13:13" x14ac:dyDescent="0.25">
      <c r="M13270" s="1"/>
    </row>
    <row r="13271" spans="13:13" x14ac:dyDescent="0.25">
      <c r="M13271" s="1"/>
    </row>
    <row r="13272" spans="13:13" x14ac:dyDescent="0.25">
      <c r="M13272" s="1"/>
    </row>
    <row r="13273" spans="13:13" x14ac:dyDescent="0.25">
      <c r="M13273" s="1"/>
    </row>
    <row r="13274" spans="13:13" x14ac:dyDescent="0.25">
      <c r="M13274" s="1"/>
    </row>
    <row r="13275" spans="13:13" x14ac:dyDescent="0.25">
      <c r="M13275" s="1"/>
    </row>
    <row r="13276" spans="13:13" x14ac:dyDescent="0.25">
      <c r="M13276" s="1"/>
    </row>
    <row r="13277" spans="13:13" x14ac:dyDescent="0.25">
      <c r="M13277" s="1"/>
    </row>
    <row r="13278" spans="13:13" x14ac:dyDescent="0.25">
      <c r="M13278" s="1"/>
    </row>
    <row r="13279" spans="13:13" x14ac:dyDescent="0.25">
      <c r="M13279" s="1"/>
    </row>
    <row r="13280" spans="13:13" x14ac:dyDescent="0.25">
      <c r="M13280" s="1"/>
    </row>
    <row r="13281" spans="13:13" x14ac:dyDescent="0.25">
      <c r="M13281" s="1"/>
    </row>
    <row r="13282" spans="13:13" x14ac:dyDescent="0.25">
      <c r="M13282" s="1"/>
    </row>
    <row r="13283" spans="13:13" x14ac:dyDescent="0.25">
      <c r="M13283" s="1"/>
    </row>
    <row r="13284" spans="13:13" x14ac:dyDescent="0.25">
      <c r="M13284" s="1"/>
    </row>
    <row r="13285" spans="13:13" x14ac:dyDescent="0.25">
      <c r="M13285" s="1"/>
    </row>
    <row r="13286" spans="13:13" x14ac:dyDescent="0.25">
      <c r="M13286" s="1"/>
    </row>
    <row r="13287" spans="13:13" x14ac:dyDescent="0.25">
      <c r="M13287" s="1"/>
    </row>
    <row r="13288" spans="13:13" x14ac:dyDescent="0.25">
      <c r="M13288" s="1"/>
    </row>
    <row r="13289" spans="13:13" x14ac:dyDescent="0.25">
      <c r="M13289" s="1"/>
    </row>
    <row r="13290" spans="13:13" x14ac:dyDescent="0.25">
      <c r="M13290" s="1"/>
    </row>
    <row r="13291" spans="13:13" x14ac:dyDescent="0.25">
      <c r="M13291" s="1"/>
    </row>
    <row r="13292" spans="13:13" x14ac:dyDescent="0.25">
      <c r="M13292" s="1"/>
    </row>
    <row r="13293" spans="13:13" x14ac:dyDescent="0.25">
      <c r="M13293" s="1"/>
    </row>
    <row r="13294" spans="13:13" x14ac:dyDescent="0.25">
      <c r="M13294" s="1"/>
    </row>
    <row r="13295" spans="13:13" x14ac:dyDescent="0.25">
      <c r="M13295" s="1"/>
    </row>
    <row r="13296" spans="13:13" x14ac:dyDescent="0.25">
      <c r="M13296" s="1"/>
    </row>
    <row r="13297" spans="13:13" x14ac:dyDescent="0.25">
      <c r="M13297" s="1"/>
    </row>
    <row r="13298" spans="13:13" x14ac:dyDescent="0.25">
      <c r="M13298" s="1"/>
    </row>
    <row r="13299" spans="13:13" x14ac:dyDescent="0.25">
      <c r="M13299" s="1"/>
    </row>
    <row r="13300" spans="13:13" x14ac:dyDescent="0.25">
      <c r="M13300" s="1"/>
    </row>
    <row r="13301" spans="13:13" x14ac:dyDescent="0.25">
      <c r="M13301" s="1"/>
    </row>
    <row r="13302" spans="13:13" x14ac:dyDescent="0.25">
      <c r="M13302" s="1"/>
    </row>
    <row r="13303" spans="13:13" x14ac:dyDescent="0.25">
      <c r="M13303" s="1"/>
    </row>
    <row r="13304" spans="13:13" x14ac:dyDescent="0.25">
      <c r="M13304" s="1"/>
    </row>
    <row r="13305" spans="13:13" x14ac:dyDescent="0.25">
      <c r="M13305" s="1"/>
    </row>
    <row r="13306" spans="13:13" x14ac:dyDescent="0.25">
      <c r="M13306" s="1"/>
    </row>
    <row r="13307" spans="13:13" x14ac:dyDescent="0.25">
      <c r="M13307" s="1"/>
    </row>
    <row r="13308" spans="13:13" x14ac:dyDescent="0.25">
      <c r="M13308" s="1"/>
    </row>
    <row r="13309" spans="13:13" x14ac:dyDescent="0.25">
      <c r="M13309" s="1"/>
    </row>
    <row r="13310" spans="13:13" x14ac:dyDescent="0.25">
      <c r="M13310" s="1"/>
    </row>
    <row r="13311" spans="13:13" x14ac:dyDescent="0.25">
      <c r="M13311" s="1"/>
    </row>
    <row r="13312" spans="13:13" x14ac:dyDescent="0.25">
      <c r="M13312" s="1"/>
    </row>
    <row r="13313" spans="13:13" x14ac:dyDescent="0.25">
      <c r="M13313" s="1"/>
    </row>
    <row r="13314" spans="13:13" x14ac:dyDescent="0.25">
      <c r="M13314" s="1"/>
    </row>
    <row r="13315" spans="13:13" x14ac:dyDescent="0.25">
      <c r="M13315" s="1"/>
    </row>
    <row r="13316" spans="13:13" x14ac:dyDescent="0.25">
      <c r="M13316" s="1"/>
    </row>
    <row r="13317" spans="13:13" x14ac:dyDescent="0.25">
      <c r="M13317" s="1"/>
    </row>
    <row r="13318" spans="13:13" x14ac:dyDescent="0.25">
      <c r="M13318" s="1"/>
    </row>
    <row r="13319" spans="13:13" x14ac:dyDescent="0.25">
      <c r="M13319" s="1"/>
    </row>
    <row r="13320" spans="13:13" x14ac:dyDescent="0.25">
      <c r="M13320" s="1"/>
    </row>
    <row r="13321" spans="13:13" x14ac:dyDescent="0.25">
      <c r="M13321" s="1"/>
    </row>
    <row r="13322" spans="13:13" x14ac:dyDescent="0.25">
      <c r="M13322" s="1"/>
    </row>
    <row r="13323" spans="13:13" x14ac:dyDescent="0.25">
      <c r="M13323" s="1"/>
    </row>
    <row r="13324" spans="13:13" x14ac:dyDescent="0.25">
      <c r="M13324" s="1"/>
    </row>
    <row r="13325" spans="13:13" x14ac:dyDescent="0.25">
      <c r="M13325" s="1"/>
    </row>
    <row r="13326" spans="13:13" x14ac:dyDescent="0.25">
      <c r="M13326" s="1"/>
    </row>
    <row r="13327" spans="13:13" x14ac:dyDescent="0.25">
      <c r="M13327" s="1"/>
    </row>
    <row r="13328" spans="13:13" x14ac:dyDescent="0.25">
      <c r="M13328" s="1"/>
    </row>
    <row r="13329" spans="13:13" x14ac:dyDescent="0.25">
      <c r="M13329" s="1"/>
    </row>
    <row r="13330" spans="13:13" x14ac:dyDescent="0.25">
      <c r="M13330" s="1"/>
    </row>
    <row r="13331" spans="13:13" x14ac:dyDescent="0.25">
      <c r="M13331" s="1"/>
    </row>
    <row r="13332" spans="13:13" x14ac:dyDescent="0.25">
      <c r="M13332" s="1"/>
    </row>
    <row r="13333" spans="13:13" x14ac:dyDescent="0.25">
      <c r="M13333" s="1"/>
    </row>
    <row r="13334" spans="13:13" x14ac:dyDescent="0.25">
      <c r="M13334" s="1"/>
    </row>
    <row r="13335" spans="13:13" x14ac:dyDescent="0.25">
      <c r="M13335" s="1"/>
    </row>
    <row r="13336" spans="13:13" x14ac:dyDescent="0.25">
      <c r="M13336" s="1"/>
    </row>
    <row r="13337" spans="13:13" x14ac:dyDescent="0.25">
      <c r="M13337" s="1"/>
    </row>
    <row r="13338" spans="13:13" x14ac:dyDescent="0.25">
      <c r="M13338" s="1"/>
    </row>
    <row r="13339" spans="13:13" x14ac:dyDescent="0.25">
      <c r="M13339" s="1"/>
    </row>
    <row r="13340" spans="13:13" x14ac:dyDescent="0.25">
      <c r="M13340" s="1"/>
    </row>
    <row r="13341" spans="13:13" x14ac:dyDescent="0.25">
      <c r="M13341" s="1"/>
    </row>
    <row r="13342" spans="13:13" x14ac:dyDescent="0.25">
      <c r="M13342" s="1"/>
    </row>
    <row r="13343" spans="13:13" x14ac:dyDescent="0.25">
      <c r="M13343" s="1"/>
    </row>
    <row r="13344" spans="13:13" x14ac:dyDescent="0.25">
      <c r="M13344" s="1"/>
    </row>
    <row r="13345" spans="13:13" x14ac:dyDescent="0.25">
      <c r="M13345" s="1"/>
    </row>
    <row r="13346" spans="13:13" x14ac:dyDescent="0.25">
      <c r="M13346" s="1"/>
    </row>
    <row r="13347" spans="13:13" x14ac:dyDescent="0.25">
      <c r="M13347" s="1"/>
    </row>
    <row r="13348" spans="13:13" x14ac:dyDescent="0.25">
      <c r="M13348" s="1"/>
    </row>
    <row r="13349" spans="13:13" x14ac:dyDescent="0.25">
      <c r="M13349" s="1"/>
    </row>
    <row r="13350" spans="13:13" x14ac:dyDescent="0.25">
      <c r="M13350" s="1"/>
    </row>
    <row r="13351" spans="13:13" x14ac:dyDescent="0.25">
      <c r="M13351" s="1"/>
    </row>
    <row r="13352" spans="13:13" x14ac:dyDescent="0.25">
      <c r="M13352" s="1"/>
    </row>
    <row r="13353" spans="13:13" x14ac:dyDescent="0.25">
      <c r="M13353" s="1"/>
    </row>
    <row r="13354" spans="13:13" x14ac:dyDescent="0.25">
      <c r="M13354" s="1"/>
    </row>
    <row r="13355" spans="13:13" x14ac:dyDescent="0.25">
      <c r="M13355" s="1"/>
    </row>
    <row r="13356" spans="13:13" x14ac:dyDescent="0.25">
      <c r="M13356" s="1"/>
    </row>
    <row r="13357" spans="13:13" x14ac:dyDescent="0.25">
      <c r="M13357" s="1"/>
    </row>
    <row r="13358" spans="13:13" x14ac:dyDescent="0.25">
      <c r="M13358" s="1"/>
    </row>
    <row r="13359" spans="13:13" x14ac:dyDescent="0.25">
      <c r="M13359" s="1"/>
    </row>
    <row r="13360" spans="13:13" x14ac:dyDescent="0.25">
      <c r="M13360" s="1"/>
    </row>
    <row r="13361" spans="13:13" x14ac:dyDescent="0.25">
      <c r="M13361" s="1"/>
    </row>
    <row r="13362" spans="13:13" x14ac:dyDescent="0.25">
      <c r="M13362" s="1"/>
    </row>
    <row r="13363" spans="13:13" x14ac:dyDescent="0.25">
      <c r="M13363" s="1"/>
    </row>
    <row r="13364" spans="13:13" x14ac:dyDescent="0.25">
      <c r="M13364" s="1"/>
    </row>
    <row r="13365" spans="13:13" x14ac:dyDescent="0.25">
      <c r="M13365" s="1"/>
    </row>
    <row r="13366" spans="13:13" x14ac:dyDescent="0.25">
      <c r="M13366" s="1"/>
    </row>
    <row r="13367" spans="13:13" x14ac:dyDescent="0.25">
      <c r="M13367" s="1"/>
    </row>
    <row r="13368" spans="13:13" x14ac:dyDescent="0.25">
      <c r="M13368" s="1"/>
    </row>
    <row r="13369" spans="13:13" x14ac:dyDescent="0.25">
      <c r="M13369" s="1"/>
    </row>
    <row r="13370" spans="13:13" x14ac:dyDescent="0.25">
      <c r="M13370" s="1"/>
    </row>
    <row r="13371" spans="13:13" x14ac:dyDescent="0.25">
      <c r="M13371" s="1"/>
    </row>
    <row r="13372" spans="13:13" x14ac:dyDescent="0.25">
      <c r="M13372" s="1"/>
    </row>
    <row r="13373" spans="13:13" x14ac:dyDescent="0.25">
      <c r="M13373" s="1"/>
    </row>
    <row r="13374" spans="13:13" x14ac:dyDescent="0.25">
      <c r="M13374" s="1"/>
    </row>
    <row r="13375" spans="13:13" x14ac:dyDescent="0.25">
      <c r="M13375" s="1"/>
    </row>
    <row r="13376" spans="13:13" x14ac:dyDescent="0.25">
      <c r="M13376" s="1"/>
    </row>
    <row r="13377" spans="13:13" x14ac:dyDescent="0.25">
      <c r="M13377" s="1"/>
    </row>
    <row r="13378" spans="13:13" x14ac:dyDescent="0.25">
      <c r="M13378" s="1"/>
    </row>
    <row r="13379" spans="13:13" x14ac:dyDescent="0.25">
      <c r="M13379" s="1"/>
    </row>
    <row r="13380" spans="13:13" x14ac:dyDescent="0.25">
      <c r="M13380" s="1"/>
    </row>
    <row r="13381" spans="13:13" x14ac:dyDescent="0.25">
      <c r="M13381" s="1"/>
    </row>
    <row r="13382" spans="13:13" x14ac:dyDescent="0.25">
      <c r="M13382" s="1"/>
    </row>
    <row r="13383" spans="13:13" x14ac:dyDescent="0.25">
      <c r="M13383" s="1"/>
    </row>
    <row r="13384" spans="13:13" x14ac:dyDescent="0.25">
      <c r="M13384" s="1"/>
    </row>
    <row r="13385" spans="13:13" x14ac:dyDescent="0.25">
      <c r="M13385" s="1"/>
    </row>
    <row r="13386" spans="13:13" x14ac:dyDescent="0.25">
      <c r="M13386" s="1"/>
    </row>
    <row r="13387" spans="13:13" x14ac:dyDescent="0.25">
      <c r="M13387" s="1"/>
    </row>
    <row r="13388" spans="13:13" x14ac:dyDescent="0.25">
      <c r="M13388" s="1"/>
    </row>
    <row r="13389" spans="13:13" x14ac:dyDescent="0.25">
      <c r="M13389" s="1"/>
    </row>
    <row r="13390" spans="13:13" x14ac:dyDescent="0.25">
      <c r="M13390" s="1"/>
    </row>
    <row r="13391" spans="13:13" x14ac:dyDescent="0.25">
      <c r="M13391" s="1"/>
    </row>
    <row r="13392" spans="13:13" x14ac:dyDescent="0.25">
      <c r="M13392" s="1"/>
    </row>
    <row r="13393" spans="13:13" x14ac:dyDescent="0.25">
      <c r="M13393" s="1"/>
    </row>
    <row r="13394" spans="13:13" x14ac:dyDescent="0.25">
      <c r="M13394" s="1"/>
    </row>
    <row r="13395" spans="13:13" x14ac:dyDescent="0.25">
      <c r="M13395" s="1"/>
    </row>
    <row r="13396" spans="13:13" x14ac:dyDescent="0.25">
      <c r="M13396" s="1"/>
    </row>
    <row r="13397" spans="13:13" x14ac:dyDescent="0.25">
      <c r="M13397" s="1"/>
    </row>
    <row r="13398" spans="13:13" x14ac:dyDescent="0.25">
      <c r="M13398" s="1"/>
    </row>
    <row r="13399" spans="13:13" x14ac:dyDescent="0.25">
      <c r="M13399" s="1"/>
    </row>
    <row r="13400" spans="13:13" x14ac:dyDescent="0.25">
      <c r="M13400" s="1"/>
    </row>
    <row r="13401" spans="13:13" x14ac:dyDescent="0.25">
      <c r="M13401" s="1"/>
    </row>
    <row r="13402" spans="13:13" x14ac:dyDescent="0.25">
      <c r="M13402" s="1"/>
    </row>
    <row r="13403" spans="13:13" x14ac:dyDescent="0.25">
      <c r="M13403" s="1"/>
    </row>
    <row r="13404" spans="13:13" x14ac:dyDescent="0.25">
      <c r="M13404" s="1"/>
    </row>
    <row r="13405" spans="13:13" x14ac:dyDescent="0.25">
      <c r="M13405" s="1"/>
    </row>
    <row r="13406" spans="13:13" x14ac:dyDescent="0.25">
      <c r="M13406" s="1"/>
    </row>
    <row r="13407" spans="13:13" x14ac:dyDescent="0.25">
      <c r="M13407" s="1"/>
    </row>
    <row r="13408" spans="13:13" x14ac:dyDescent="0.25">
      <c r="M13408" s="1"/>
    </row>
    <row r="13409" spans="13:13" x14ac:dyDescent="0.25">
      <c r="M13409" s="1"/>
    </row>
    <row r="13410" spans="13:13" x14ac:dyDescent="0.25">
      <c r="M13410" s="1"/>
    </row>
    <row r="13411" spans="13:13" x14ac:dyDescent="0.25">
      <c r="M13411" s="1"/>
    </row>
    <row r="13412" spans="13:13" x14ac:dyDescent="0.25">
      <c r="M13412" s="1"/>
    </row>
    <row r="13413" spans="13:13" x14ac:dyDescent="0.25">
      <c r="M13413" s="1"/>
    </row>
    <row r="13414" spans="13:13" x14ac:dyDescent="0.25">
      <c r="M13414" s="1"/>
    </row>
    <row r="13415" spans="13:13" x14ac:dyDescent="0.25">
      <c r="M13415" s="1"/>
    </row>
    <row r="13416" spans="13:13" x14ac:dyDescent="0.25">
      <c r="M13416" s="1"/>
    </row>
    <row r="13417" spans="13:13" x14ac:dyDescent="0.25">
      <c r="M13417" s="1"/>
    </row>
    <row r="13418" spans="13:13" x14ac:dyDescent="0.25">
      <c r="M13418" s="1"/>
    </row>
    <row r="13419" spans="13:13" x14ac:dyDescent="0.25">
      <c r="M13419" s="1"/>
    </row>
    <row r="13420" spans="13:13" x14ac:dyDescent="0.25">
      <c r="M13420" s="1"/>
    </row>
    <row r="13421" spans="13:13" x14ac:dyDescent="0.25">
      <c r="M13421" s="1"/>
    </row>
    <row r="13422" spans="13:13" x14ac:dyDescent="0.25">
      <c r="M13422" s="1"/>
    </row>
    <row r="13423" spans="13:13" x14ac:dyDescent="0.25">
      <c r="M13423" s="1"/>
    </row>
    <row r="13424" spans="13:13" x14ac:dyDescent="0.25">
      <c r="M13424" s="1"/>
    </row>
    <row r="13425" spans="13:13" x14ac:dyDescent="0.25">
      <c r="M13425" s="1"/>
    </row>
    <row r="13426" spans="13:13" x14ac:dyDescent="0.25">
      <c r="M13426" s="1"/>
    </row>
    <row r="13427" spans="13:13" x14ac:dyDescent="0.25">
      <c r="M13427" s="1"/>
    </row>
    <row r="13428" spans="13:13" x14ac:dyDescent="0.25">
      <c r="M13428" s="1"/>
    </row>
    <row r="13429" spans="13:13" x14ac:dyDescent="0.25">
      <c r="M13429" s="1"/>
    </row>
    <row r="13430" spans="13:13" x14ac:dyDescent="0.25">
      <c r="M13430" s="1"/>
    </row>
    <row r="13431" spans="13:13" x14ac:dyDescent="0.25">
      <c r="M13431" s="1"/>
    </row>
    <row r="13432" spans="13:13" x14ac:dyDescent="0.25">
      <c r="M13432" s="1"/>
    </row>
    <row r="13433" spans="13:13" x14ac:dyDescent="0.25">
      <c r="M13433" s="1"/>
    </row>
    <row r="13434" spans="13:13" x14ac:dyDescent="0.25">
      <c r="M13434" s="1"/>
    </row>
    <row r="13435" spans="13:13" x14ac:dyDescent="0.25">
      <c r="M13435" s="1"/>
    </row>
    <row r="13436" spans="13:13" x14ac:dyDescent="0.25">
      <c r="M13436" s="1"/>
    </row>
    <row r="13437" spans="13:13" x14ac:dyDescent="0.25">
      <c r="M13437" s="1"/>
    </row>
    <row r="13438" spans="13:13" x14ac:dyDescent="0.25">
      <c r="M13438" s="1"/>
    </row>
    <row r="13439" spans="13:13" x14ac:dyDescent="0.25">
      <c r="M13439" s="1"/>
    </row>
    <row r="13440" spans="13:13" x14ac:dyDescent="0.25">
      <c r="M13440" s="1"/>
    </row>
    <row r="13441" spans="13:13" x14ac:dyDescent="0.25">
      <c r="M13441" s="1"/>
    </row>
    <row r="13442" spans="13:13" x14ac:dyDescent="0.25">
      <c r="M13442" s="1"/>
    </row>
    <row r="13443" spans="13:13" x14ac:dyDescent="0.25">
      <c r="M13443" s="1"/>
    </row>
    <row r="13444" spans="13:13" x14ac:dyDescent="0.25">
      <c r="M13444" s="1"/>
    </row>
    <row r="13445" spans="13:13" x14ac:dyDescent="0.25">
      <c r="M13445" s="1"/>
    </row>
    <row r="13446" spans="13:13" x14ac:dyDescent="0.25">
      <c r="M13446" s="1"/>
    </row>
    <row r="13447" spans="13:13" x14ac:dyDescent="0.25">
      <c r="M13447" s="1"/>
    </row>
    <row r="13448" spans="13:13" x14ac:dyDescent="0.25">
      <c r="M13448" s="1"/>
    </row>
    <row r="13449" spans="13:13" x14ac:dyDescent="0.25">
      <c r="M13449" s="1"/>
    </row>
    <row r="13450" spans="13:13" x14ac:dyDescent="0.25">
      <c r="M13450" s="1"/>
    </row>
    <row r="13451" spans="13:13" x14ac:dyDescent="0.25">
      <c r="M13451" s="1"/>
    </row>
    <row r="13452" spans="13:13" x14ac:dyDescent="0.25">
      <c r="M13452" s="1"/>
    </row>
    <row r="13453" spans="13:13" x14ac:dyDescent="0.25">
      <c r="M13453" s="1"/>
    </row>
    <row r="13454" spans="13:13" x14ac:dyDescent="0.25">
      <c r="M13454" s="1"/>
    </row>
    <row r="13455" spans="13:13" x14ac:dyDescent="0.25">
      <c r="M13455" s="1"/>
    </row>
    <row r="13456" spans="13:13" x14ac:dyDescent="0.25">
      <c r="M13456" s="1"/>
    </row>
    <row r="13457" spans="13:13" x14ac:dyDescent="0.25">
      <c r="M13457" s="1"/>
    </row>
    <row r="13458" spans="13:13" x14ac:dyDescent="0.25">
      <c r="M13458" s="1"/>
    </row>
    <row r="13459" spans="13:13" x14ac:dyDescent="0.25">
      <c r="M13459" s="1"/>
    </row>
    <row r="13460" spans="13:13" x14ac:dyDescent="0.25">
      <c r="M13460" s="1"/>
    </row>
    <row r="13461" spans="13:13" x14ac:dyDescent="0.25">
      <c r="M13461" s="1"/>
    </row>
    <row r="13462" spans="13:13" x14ac:dyDescent="0.25">
      <c r="M13462" s="1"/>
    </row>
    <row r="13463" spans="13:13" x14ac:dyDescent="0.25">
      <c r="M13463" s="1"/>
    </row>
    <row r="13464" spans="13:13" x14ac:dyDescent="0.25">
      <c r="M13464" s="1"/>
    </row>
    <row r="13465" spans="13:13" x14ac:dyDescent="0.25">
      <c r="M13465" s="1"/>
    </row>
    <row r="13466" spans="13:13" x14ac:dyDescent="0.25">
      <c r="M13466" s="1"/>
    </row>
    <row r="13467" spans="13:13" x14ac:dyDescent="0.25">
      <c r="M13467" s="1"/>
    </row>
    <row r="13468" spans="13:13" x14ac:dyDescent="0.25">
      <c r="M13468" s="1"/>
    </row>
    <row r="13469" spans="13:13" x14ac:dyDescent="0.25">
      <c r="M13469" s="1"/>
    </row>
    <row r="13470" spans="13:13" x14ac:dyDescent="0.25">
      <c r="M13470" s="1"/>
    </row>
    <row r="13471" spans="13:13" x14ac:dyDescent="0.25">
      <c r="M13471" s="1"/>
    </row>
    <row r="13472" spans="13:13" x14ac:dyDescent="0.25">
      <c r="M13472" s="1"/>
    </row>
    <row r="13473" spans="13:13" x14ac:dyDescent="0.25">
      <c r="M13473" s="1"/>
    </row>
    <row r="13474" spans="13:13" x14ac:dyDescent="0.25">
      <c r="M13474" s="1"/>
    </row>
    <row r="13475" spans="13:13" x14ac:dyDescent="0.25">
      <c r="M13475" s="1"/>
    </row>
    <row r="13476" spans="13:13" x14ac:dyDescent="0.25">
      <c r="M13476" s="1"/>
    </row>
    <row r="13477" spans="13:13" x14ac:dyDescent="0.25">
      <c r="M13477" s="1"/>
    </row>
    <row r="13478" spans="13:13" x14ac:dyDescent="0.25">
      <c r="M13478" s="1"/>
    </row>
    <row r="13479" spans="13:13" x14ac:dyDescent="0.25">
      <c r="M13479" s="1"/>
    </row>
    <row r="13480" spans="13:13" x14ac:dyDescent="0.25">
      <c r="M13480" s="1"/>
    </row>
    <row r="13481" spans="13:13" x14ac:dyDescent="0.25">
      <c r="M13481" s="1"/>
    </row>
    <row r="13482" spans="13:13" x14ac:dyDescent="0.25">
      <c r="M13482" s="1"/>
    </row>
    <row r="13483" spans="13:13" x14ac:dyDescent="0.25">
      <c r="M13483" s="1"/>
    </row>
    <row r="13484" spans="13:13" x14ac:dyDescent="0.25">
      <c r="M13484" s="1"/>
    </row>
    <row r="13485" spans="13:13" x14ac:dyDescent="0.25">
      <c r="M13485" s="1"/>
    </row>
    <row r="13486" spans="13:13" x14ac:dyDescent="0.25">
      <c r="M13486" s="1"/>
    </row>
    <row r="13487" spans="13:13" x14ac:dyDescent="0.25">
      <c r="M13487" s="1"/>
    </row>
    <row r="13488" spans="13:13" x14ac:dyDescent="0.25">
      <c r="M13488" s="1"/>
    </row>
    <row r="13489" spans="13:13" x14ac:dyDescent="0.25">
      <c r="M13489" s="1"/>
    </row>
    <row r="13490" spans="13:13" x14ac:dyDescent="0.25">
      <c r="M13490" s="1"/>
    </row>
    <row r="13491" spans="13:13" x14ac:dyDescent="0.25">
      <c r="M13491" s="1"/>
    </row>
    <row r="13492" spans="13:13" x14ac:dyDescent="0.25">
      <c r="M13492" s="1"/>
    </row>
    <row r="13493" spans="13:13" x14ac:dyDescent="0.25">
      <c r="M13493" s="1"/>
    </row>
    <row r="13494" spans="13:13" x14ac:dyDescent="0.25">
      <c r="M13494" s="1"/>
    </row>
    <row r="13495" spans="13:13" x14ac:dyDescent="0.25">
      <c r="M13495" s="1"/>
    </row>
    <row r="13496" spans="13:13" x14ac:dyDescent="0.25">
      <c r="M13496" s="1"/>
    </row>
    <row r="13497" spans="13:13" x14ac:dyDescent="0.25">
      <c r="M13497" s="1"/>
    </row>
    <row r="13498" spans="13:13" x14ac:dyDescent="0.25">
      <c r="M13498" s="1"/>
    </row>
    <row r="13499" spans="13:13" x14ac:dyDescent="0.25">
      <c r="M13499" s="1"/>
    </row>
    <row r="13500" spans="13:13" x14ac:dyDescent="0.25">
      <c r="M13500" s="1"/>
    </row>
    <row r="13501" spans="13:13" x14ac:dyDescent="0.25">
      <c r="M13501" s="1"/>
    </row>
    <row r="13502" spans="13:13" x14ac:dyDescent="0.25">
      <c r="M13502" s="1"/>
    </row>
    <row r="13503" spans="13:13" x14ac:dyDescent="0.25">
      <c r="M13503" s="1"/>
    </row>
    <row r="13504" spans="13:13" x14ac:dyDescent="0.25">
      <c r="M13504" s="1"/>
    </row>
    <row r="13505" spans="13:13" x14ac:dyDescent="0.25">
      <c r="M13505" s="1"/>
    </row>
    <row r="13506" spans="13:13" x14ac:dyDescent="0.25">
      <c r="M13506" s="1"/>
    </row>
    <row r="13507" spans="13:13" x14ac:dyDescent="0.25">
      <c r="M13507" s="1"/>
    </row>
    <row r="13508" spans="13:13" x14ac:dyDescent="0.25">
      <c r="M13508" s="1"/>
    </row>
    <row r="13509" spans="13:13" x14ac:dyDescent="0.25">
      <c r="M13509" s="1"/>
    </row>
    <row r="13510" spans="13:13" x14ac:dyDescent="0.25">
      <c r="M13510" s="1"/>
    </row>
    <row r="13511" spans="13:13" x14ac:dyDescent="0.25">
      <c r="M13511" s="1"/>
    </row>
    <row r="13512" spans="13:13" x14ac:dyDescent="0.25">
      <c r="M13512" s="1"/>
    </row>
    <row r="13513" spans="13:13" x14ac:dyDescent="0.25">
      <c r="M13513" s="1"/>
    </row>
    <row r="13514" spans="13:13" x14ac:dyDescent="0.25">
      <c r="M13514" s="1"/>
    </row>
    <row r="13515" spans="13:13" x14ac:dyDescent="0.25">
      <c r="M13515" s="1"/>
    </row>
    <row r="13516" spans="13:13" x14ac:dyDescent="0.25">
      <c r="M13516" s="1"/>
    </row>
    <row r="13517" spans="13:13" x14ac:dyDescent="0.25">
      <c r="M13517" s="1"/>
    </row>
    <row r="13518" spans="13:13" x14ac:dyDescent="0.25">
      <c r="M13518" s="1"/>
    </row>
    <row r="13519" spans="13:13" x14ac:dyDescent="0.25">
      <c r="M13519" s="1"/>
    </row>
    <row r="13520" spans="13:13" x14ac:dyDescent="0.25">
      <c r="M13520" s="1"/>
    </row>
    <row r="13521" spans="13:13" x14ac:dyDescent="0.25">
      <c r="M13521" s="1"/>
    </row>
    <row r="13522" spans="13:13" x14ac:dyDescent="0.25">
      <c r="M13522" s="1"/>
    </row>
    <row r="13523" spans="13:13" x14ac:dyDescent="0.25">
      <c r="M13523" s="1"/>
    </row>
    <row r="13524" spans="13:13" x14ac:dyDescent="0.25">
      <c r="M13524" s="1"/>
    </row>
    <row r="13525" spans="13:13" x14ac:dyDescent="0.25">
      <c r="M13525" s="1"/>
    </row>
    <row r="13526" spans="13:13" x14ac:dyDescent="0.25">
      <c r="M13526" s="1"/>
    </row>
    <row r="13527" spans="13:13" x14ac:dyDescent="0.25">
      <c r="M13527" s="1"/>
    </row>
    <row r="13528" spans="13:13" x14ac:dyDescent="0.25">
      <c r="M13528" s="1"/>
    </row>
    <row r="13529" spans="13:13" x14ac:dyDescent="0.25">
      <c r="M13529" s="1"/>
    </row>
    <row r="13530" spans="13:13" x14ac:dyDescent="0.25">
      <c r="M13530" s="1"/>
    </row>
    <row r="13531" spans="13:13" x14ac:dyDescent="0.25">
      <c r="M13531" s="1"/>
    </row>
    <row r="13532" spans="13:13" x14ac:dyDescent="0.25">
      <c r="M13532" s="1"/>
    </row>
    <row r="13533" spans="13:13" x14ac:dyDescent="0.25">
      <c r="M13533" s="1"/>
    </row>
    <row r="13534" spans="13:13" x14ac:dyDescent="0.25">
      <c r="M13534" s="1"/>
    </row>
    <row r="13535" spans="13:13" x14ac:dyDescent="0.25">
      <c r="M13535" s="1"/>
    </row>
    <row r="13536" spans="13:13" x14ac:dyDescent="0.25">
      <c r="M13536" s="1"/>
    </row>
    <row r="13537" spans="13:13" x14ac:dyDescent="0.25">
      <c r="M13537" s="1"/>
    </row>
    <row r="13538" spans="13:13" x14ac:dyDescent="0.25">
      <c r="M13538" s="1"/>
    </row>
    <row r="13539" spans="13:13" x14ac:dyDescent="0.25">
      <c r="M13539" s="1"/>
    </row>
    <row r="13540" spans="13:13" x14ac:dyDescent="0.25">
      <c r="M13540" s="1"/>
    </row>
    <row r="13541" spans="13:13" x14ac:dyDescent="0.25">
      <c r="M13541" s="1"/>
    </row>
    <row r="13542" spans="13:13" x14ac:dyDescent="0.25">
      <c r="M13542" s="1"/>
    </row>
    <row r="13543" spans="13:13" x14ac:dyDescent="0.25">
      <c r="M13543" s="1"/>
    </row>
    <row r="13544" spans="13:13" x14ac:dyDescent="0.25">
      <c r="M13544" s="1"/>
    </row>
    <row r="13545" spans="13:13" x14ac:dyDescent="0.25">
      <c r="M13545" s="1"/>
    </row>
    <row r="13546" spans="13:13" x14ac:dyDescent="0.25">
      <c r="M13546" s="1"/>
    </row>
    <row r="13547" spans="13:13" x14ac:dyDescent="0.25">
      <c r="M13547" s="1"/>
    </row>
    <row r="13548" spans="13:13" x14ac:dyDescent="0.25">
      <c r="M13548" s="1"/>
    </row>
    <row r="13549" spans="13:13" x14ac:dyDescent="0.25">
      <c r="M13549" s="1"/>
    </row>
    <row r="13550" spans="13:13" x14ac:dyDescent="0.25">
      <c r="M13550" s="1"/>
    </row>
    <row r="13551" spans="13:13" x14ac:dyDescent="0.25">
      <c r="M13551" s="1"/>
    </row>
    <row r="13552" spans="13:13" x14ac:dyDescent="0.25">
      <c r="M13552" s="1"/>
    </row>
    <row r="13553" spans="13:13" x14ac:dyDescent="0.25">
      <c r="M13553" s="1"/>
    </row>
    <row r="13554" spans="13:13" x14ac:dyDescent="0.25">
      <c r="M13554" s="1"/>
    </row>
    <row r="13555" spans="13:13" x14ac:dyDescent="0.25">
      <c r="M13555" s="1"/>
    </row>
    <row r="13556" spans="13:13" x14ac:dyDescent="0.25">
      <c r="M13556" s="1"/>
    </row>
    <row r="13557" spans="13:13" x14ac:dyDescent="0.25">
      <c r="M13557" s="1"/>
    </row>
    <row r="13558" spans="13:13" x14ac:dyDescent="0.25">
      <c r="M13558" s="1"/>
    </row>
    <row r="13559" spans="13:13" x14ac:dyDescent="0.25">
      <c r="M13559" s="1"/>
    </row>
    <row r="13560" spans="13:13" x14ac:dyDescent="0.25">
      <c r="M13560" s="1"/>
    </row>
    <row r="13561" spans="13:13" x14ac:dyDescent="0.25">
      <c r="M13561" s="1"/>
    </row>
    <row r="13562" spans="13:13" x14ac:dyDescent="0.25">
      <c r="M13562" s="1"/>
    </row>
    <row r="13563" spans="13:13" x14ac:dyDescent="0.25">
      <c r="M13563" s="1"/>
    </row>
    <row r="13564" spans="13:13" x14ac:dyDescent="0.25">
      <c r="M13564" s="1"/>
    </row>
    <row r="13565" spans="13:13" x14ac:dyDescent="0.25">
      <c r="M13565" s="1"/>
    </row>
    <row r="13566" spans="13:13" x14ac:dyDescent="0.25">
      <c r="M13566" s="1"/>
    </row>
    <row r="13567" spans="13:13" x14ac:dyDescent="0.25">
      <c r="M13567" s="1"/>
    </row>
    <row r="13568" spans="13:13" x14ac:dyDescent="0.25">
      <c r="M13568" s="1"/>
    </row>
    <row r="13569" spans="13:13" x14ac:dyDescent="0.25">
      <c r="M13569" s="1"/>
    </row>
    <row r="13570" spans="13:13" x14ac:dyDescent="0.25">
      <c r="M13570" s="1"/>
    </row>
    <row r="13571" spans="13:13" x14ac:dyDescent="0.25">
      <c r="M13571" s="1"/>
    </row>
    <row r="13572" spans="13:13" x14ac:dyDescent="0.25">
      <c r="M13572" s="1"/>
    </row>
    <row r="13573" spans="13:13" x14ac:dyDescent="0.25">
      <c r="M13573" s="1"/>
    </row>
    <row r="13574" spans="13:13" x14ac:dyDescent="0.25">
      <c r="M13574" s="1"/>
    </row>
    <row r="13575" spans="13:13" x14ac:dyDescent="0.25">
      <c r="M13575" s="1"/>
    </row>
    <row r="13576" spans="13:13" x14ac:dyDescent="0.25">
      <c r="M13576" s="1"/>
    </row>
    <row r="13577" spans="13:13" x14ac:dyDescent="0.25">
      <c r="M13577" s="1"/>
    </row>
    <row r="13578" spans="13:13" x14ac:dyDescent="0.25">
      <c r="M13578" s="1"/>
    </row>
    <row r="13579" spans="13:13" x14ac:dyDescent="0.25">
      <c r="M13579" s="1"/>
    </row>
    <row r="13580" spans="13:13" x14ac:dyDescent="0.25">
      <c r="M13580" s="1"/>
    </row>
    <row r="13581" spans="13:13" x14ac:dyDescent="0.25">
      <c r="M13581" s="1"/>
    </row>
    <row r="13582" spans="13:13" x14ac:dyDescent="0.25">
      <c r="M13582" s="1"/>
    </row>
    <row r="13583" spans="13:13" x14ac:dyDescent="0.25">
      <c r="M13583" s="1"/>
    </row>
    <row r="13584" spans="13:13" x14ac:dyDescent="0.25">
      <c r="M13584" s="1"/>
    </row>
    <row r="13585" spans="13:13" x14ac:dyDescent="0.25">
      <c r="M13585" s="1"/>
    </row>
    <row r="13586" spans="13:13" x14ac:dyDescent="0.25">
      <c r="M13586" s="1"/>
    </row>
    <row r="13587" spans="13:13" x14ac:dyDescent="0.25">
      <c r="M13587" s="1"/>
    </row>
    <row r="13588" spans="13:13" x14ac:dyDescent="0.25">
      <c r="M13588" s="1"/>
    </row>
    <row r="13589" spans="13:13" x14ac:dyDescent="0.25">
      <c r="M13589" s="1"/>
    </row>
    <row r="13590" spans="13:13" x14ac:dyDescent="0.25">
      <c r="M13590" s="1"/>
    </row>
    <row r="13591" spans="13:13" x14ac:dyDescent="0.25">
      <c r="M13591" s="1"/>
    </row>
    <row r="13592" spans="13:13" x14ac:dyDescent="0.25">
      <c r="M13592" s="1"/>
    </row>
    <row r="13593" spans="13:13" x14ac:dyDescent="0.25">
      <c r="M13593" s="1"/>
    </row>
    <row r="13594" spans="13:13" x14ac:dyDescent="0.25">
      <c r="M13594" s="1"/>
    </row>
    <row r="13595" spans="13:13" x14ac:dyDescent="0.25">
      <c r="M13595" s="1"/>
    </row>
    <row r="13596" spans="13:13" x14ac:dyDescent="0.25">
      <c r="M13596" s="1"/>
    </row>
    <row r="13597" spans="13:13" x14ac:dyDescent="0.25">
      <c r="M13597" s="1"/>
    </row>
    <row r="13598" spans="13:13" x14ac:dyDescent="0.25">
      <c r="M13598" s="1"/>
    </row>
    <row r="13599" spans="13:13" x14ac:dyDescent="0.25">
      <c r="M13599" s="1"/>
    </row>
    <row r="13600" spans="13:13" x14ac:dyDescent="0.25">
      <c r="M13600" s="1"/>
    </row>
    <row r="13601" spans="13:13" x14ac:dyDescent="0.25">
      <c r="M13601" s="1"/>
    </row>
    <row r="13602" spans="13:13" x14ac:dyDescent="0.25">
      <c r="M13602" s="1"/>
    </row>
    <row r="13603" spans="13:13" x14ac:dyDescent="0.25">
      <c r="M13603" s="1"/>
    </row>
    <row r="13604" spans="13:13" x14ac:dyDescent="0.25">
      <c r="M13604" s="1"/>
    </row>
    <row r="13605" spans="13:13" x14ac:dyDescent="0.25">
      <c r="M13605" s="1"/>
    </row>
    <row r="13606" spans="13:13" x14ac:dyDescent="0.25">
      <c r="M13606" s="1"/>
    </row>
    <row r="13607" spans="13:13" x14ac:dyDescent="0.25">
      <c r="M13607" s="1"/>
    </row>
    <row r="13608" spans="13:13" x14ac:dyDescent="0.25">
      <c r="M13608" s="1"/>
    </row>
    <row r="13609" spans="13:13" x14ac:dyDescent="0.25">
      <c r="M13609" s="1"/>
    </row>
    <row r="13610" spans="13:13" x14ac:dyDescent="0.25">
      <c r="M13610" s="1"/>
    </row>
    <row r="13611" spans="13:13" x14ac:dyDescent="0.25">
      <c r="M13611" s="1"/>
    </row>
    <row r="13612" spans="13:13" x14ac:dyDescent="0.25">
      <c r="M13612" s="1"/>
    </row>
    <row r="13613" spans="13:13" x14ac:dyDescent="0.25">
      <c r="M13613" s="1"/>
    </row>
    <row r="13614" spans="13:13" x14ac:dyDescent="0.25">
      <c r="M13614" s="1"/>
    </row>
    <row r="13615" spans="13:13" x14ac:dyDescent="0.25">
      <c r="M13615" s="1"/>
    </row>
    <row r="13616" spans="13:13" x14ac:dyDescent="0.25">
      <c r="M13616" s="1"/>
    </row>
    <row r="13617" spans="13:13" x14ac:dyDescent="0.25">
      <c r="M13617" s="1"/>
    </row>
    <row r="13618" spans="13:13" x14ac:dyDescent="0.25">
      <c r="M13618" s="1"/>
    </row>
    <row r="13619" spans="13:13" x14ac:dyDescent="0.25">
      <c r="M13619" s="1"/>
    </row>
    <row r="13620" spans="13:13" x14ac:dyDescent="0.25">
      <c r="M13620" s="1"/>
    </row>
    <row r="13621" spans="13:13" x14ac:dyDescent="0.25">
      <c r="M13621" s="1"/>
    </row>
    <row r="13622" spans="13:13" x14ac:dyDescent="0.25">
      <c r="M13622" s="1"/>
    </row>
    <row r="13623" spans="13:13" x14ac:dyDescent="0.25">
      <c r="M13623" s="1"/>
    </row>
    <row r="13624" spans="13:13" x14ac:dyDescent="0.25">
      <c r="M13624" s="1"/>
    </row>
    <row r="13625" spans="13:13" x14ac:dyDescent="0.25">
      <c r="M13625" s="1"/>
    </row>
    <row r="13626" spans="13:13" x14ac:dyDescent="0.25">
      <c r="M13626" s="1"/>
    </row>
    <row r="13627" spans="13:13" x14ac:dyDescent="0.25">
      <c r="M13627" s="1"/>
    </row>
    <row r="13628" spans="13:13" x14ac:dyDescent="0.25">
      <c r="M13628" s="1"/>
    </row>
    <row r="13629" spans="13:13" x14ac:dyDescent="0.25">
      <c r="M13629" s="1"/>
    </row>
    <row r="13630" spans="13:13" x14ac:dyDescent="0.25">
      <c r="M13630" s="1"/>
    </row>
    <row r="13631" spans="13:13" x14ac:dyDescent="0.25">
      <c r="M13631" s="1"/>
    </row>
    <row r="13632" spans="13:13" x14ac:dyDescent="0.25">
      <c r="M13632" s="1"/>
    </row>
    <row r="13633" spans="13:13" x14ac:dyDescent="0.25">
      <c r="M13633" s="1"/>
    </row>
    <row r="13634" spans="13:13" x14ac:dyDescent="0.25">
      <c r="M13634" s="1"/>
    </row>
    <row r="13635" spans="13:13" x14ac:dyDescent="0.25">
      <c r="M13635" s="1"/>
    </row>
    <row r="13636" spans="13:13" x14ac:dyDescent="0.25">
      <c r="M13636" s="1"/>
    </row>
    <row r="13637" spans="13:13" x14ac:dyDescent="0.25">
      <c r="M13637" s="1"/>
    </row>
    <row r="13638" spans="13:13" x14ac:dyDescent="0.25">
      <c r="M13638" s="1"/>
    </row>
    <row r="13639" spans="13:13" x14ac:dyDescent="0.25">
      <c r="M13639" s="1"/>
    </row>
    <row r="13640" spans="13:13" x14ac:dyDescent="0.25">
      <c r="M13640" s="1"/>
    </row>
    <row r="13641" spans="13:13" x14ac:dyDescent="0.25">
      <c r="M13641" s="1"/>
    </row>
    <row r="13642" spans="13:13" x14ac:dyDescent="0.25">
      <c r="M13642" s="1"/>
    </row>
    <row r="13643" spans="13:13" x14ac:dyDescent="0.25">
      <c r="M13643" s="1"/>
    </row>
    <row r="13644" spans="13:13" x14ac:dyDescent="0.25">
      <c r="M13644" s="1"/>
    </row>
    <row r="13645" spans="13:13" x14ac:dyDescent="0.25">
      <c r="M13645" s="1"/>
    </row>
    <row r="13646" spans="13:13" x14ac:dyDescent="0.25">
      <c r="M13646" s="1"/>
    </row>
    <row r="13647" spans="13:13" x14ac:dyDescent="0.25">
      <c r="M13647" s="1"/>
    </row>
    <row r="13648" spans="13:13" x14ac:dyDescent="0.25">
      <c r="M13648" s="1"/>
    </row>
    <row r="13649" spans="13:13" x14ac:dyDescent="0.25">
      <c r="M13649" s="1"/>
    </row>
    <row r="13650" spans="13:13" x14ac:dyDescent="0.25">
      <c r="M13650" s="1"/>
    </row>
    <row r="13651" spans="13:13" x14ac:dyDescent="0.25">
      <c r="M13651" s="1"/>
    </row>
    <row r="13652" spans="13:13" x14ac:dyDescent="0.25">
      <c r="M13652" s="1"/>
    </row>
    <row r="13653" spans="13:13" x14ac:dyDescent="0.25">
      <c r="M13653" s="1"/>
    </row>
    <row r="13654" spans="13:13" x14ac:dyDescent="0.25">
      <c r="M13654" s="1"/>
    </row>
    <row r="13655" spans="13:13" x14ac:dyDescent="0.25">
      <c r="M13655" s="1"/>
    </row>
    <row r="13656" spans="13:13" x14ac:dyDescent="0.25">
      <c r="M13656" s="1"/>
    </row>
    <row r="13657" spans="13:13" x14ac:dyDescent="0.25">
      <c r="M13657" s="1"/>
    </row>
    <row r="13658" spans="13:13" x14ac:dyDescent="0.25">
      <c r="M13658" s="1"/>
    </row>
    <row r="13659" spans="13:13" x14ac:dyDescent="0.25">
      <c r="M13659" s="1"/>
    </row>
    <row r="13660" spans="13:13" x14ac:dyDescent="0.25">
      <c r="M13660" s="1"/>
    </row>
    <row r="13661" spans="13:13" x14ac:dyDescent="0.25">
      <c r="M13661" s="1"/>
    </row>
    <row r="13662" spans="13:13" x14ac:dyDescent="0.25">
      <c r="M13662" s="1"/>
    </row>
    <row r="13663" spans="13:13" x14ac:dyDescent="0.25">
      <c r="M13663" s="1"/>
    </row>
    <row r="13664" spans="13:13" x14ac:dyDescent="0.25">
      <c r="M13664" s="1"/>
    </row>
    <row r="13665" spans="13:13" x14ac:dyDescent="0.25">
      <c r="M13665" s="1"/>
    </row>
    <row r="13666" spans="13:13" x14ac:dyDescent="0.25">
      <c r="M13666" s="1"/>
    </row>
    <row r="13667" spans="13:13" x14ac:dyDescent="0.25">
      <c r="M13667" s="1"/>
    </row>
    <row r="13668" spans="13:13" x14ac:dyDescent="0.25">
      <c r="M13668" s="1"/>
    </row>
    <row r="13669" spans="13:13" x14ac:dyDescent="0.25">
      <c r="M13669" s="1"/>
    </row>
    <row r="13670" spans="13:13" x14ac:dyDescent="0.25">
      <c r="M13670" s="1"/>
    </row>
    <row r="13671" spans="13:13" x14ac:dyDescent="0.25">
      <c r="M13671" s="1"/>
    </row>
    <row r="13672" spans="13:13" x14ac:dyDescent="0.25">
      <c r="M13672" s="1"/>
    </row>
    <row r="13673" spans="13:13" x14ac:dyDescent="0.25">
      <c r="M13673" s="1"/>
    </row>
    <row r="13674" spans="13:13" x14ac:dyDescent="0.25">
      <c r="M13674" s="1"/>
    </row>
    <row r="13675" spans="13:13" x14ac:dyDescent="0.25">
      <c r="M13675" s="1"/>
    </row>
    <row r="13676" spans="13:13" x14ac:dyDescent="0.25">
      <c r="M13676" s="1"/>
    </row>
    <row r="13677" spans="13:13" x14ac:dyDescent="0.25">
      <c r="M13677" s="1"/>
    </row>
    <row r="13678" spans="13:13" x14ac:dyDescent="0.25">
      <c r="M13678" s="1"/>
    </row>
    <row r="13679" spans="13:13" x14ac:dyDescent="0.25">
      <c r="M13679" s="1"/>
    </row>
    <row r="13680" spans="13:13" x14ac:dyDescent="0.25">
      <c r="M13680" s="1"/>
    </row>
    <row r="13681" spans="13:13" x14ac:dyDescent="0.25">
      <c r="M13681" s="1"/>
    </row>
    <row r="13682" spans="13:13" x14ac:dyDescent="0.25">
      <c r="M13682" s="1"/>
    </row>
    <row r="13683" spans="13:13" x14ac:dyDescent="0.25">
      <c r="M13683" s="1"/>
    </row>
    <row r="13684" spans="13:13" x14ac:dyDescent="0.25">
      <c r="M13684" s="1"/>
    </row>
    <row r="13685" spans="13:13" x14ac:dyDescent="0.25">
      <c r="M13685" s="1"/>
    </row>
    <row r="13686" spans="13:13" x14ac:dyDescent="0.25">
      <c r="M13686" s="1"/>
    </row>
    <row r="13687" spans="13:13" x14ac:dyDescent="0.25">
      <c r="M13687" s="1"/>
    </row>
    <row r="13688" spans="13:13" x14ac:dyDescent="0.25">
      <c r="M13688" s="1"/>
    </row>
    <row r="13689" spans="13:13" x14ac:dyDescent="0.25">
      <c r="M13689" s="1"/>
    </row>
    <row r="13690" spans="13:13" x14ac:dyDescent="0.25">
      <c r="M13690" s="1"/>
    </row>
    <row r="13691" spans="13:13" x14ac:dyDescent="0.25">
      <c r="M13691" s="1"/>
    </row>
    <row r="13692" spans="13:13" x14ac:dyDescent="0.25">
      <c r="M13692" s="1"/>
    </row>
    <row r="13693" spans="13:13" x14ac:dyDescent="0.25">
      <c r="M13693" s="1"/>
    </row>
    <row r="13694" spans="13:13" x14ac:dyDescent="0.25">
      <c r="M13694" s="1"/>
    </row>
    <row r="13695" spans="13:13" x14ac:dyDescent="0.25">
      <c r="M13695" s="1"/>
    </row>
    <row r="13696" spans="13:13" x14ac:dyDescent="0.25">
      <c r="M13696" s="1"/>
    </row>
    <row r="13697" spans="13:13" x14ac:dyDescent="0.25">
      <c r="M13697" s="1"/>
    </row>
    <row r="13698" spans="13:13" x14ac:dyDescent="0.25">
      <c r="M13698" s="1"/>
    </row>
    <row r="13699" spans="13:13" x14ac:dyDescent="0.25">
      <c r="M13699" s="1"/>
    </row>
    <row r="13700" spans="13:13" x14ac:dyDescent="0.25">
      <c r="M13700" s="1"/>
    </row>
    <row r="13701" spans="13:13" x14ac:dyDescent="0.25">
      <c r="M13701" s="1"/>
    </row>
    <row r="13702" spans="13:13" x14ac:dyDescent="0.25">
      <c r="M13702" s="1"/>
    </row>
    <row r="13703" spans="13:13" x14ac:dyDescent="0.25">
      <c r="M13703" s="1"/>
    </row>
    <row r="13704" spans="13:13" x14ac:dyDescent="0.25">
      <c r="M13704" s="1"/>
    </row>
    <row r="13705" spans="13:13" x14ac:dyDescent="0.25">
      <c r="M13705" s="1"/>
    </row>
    <row r="13706" spans="13:13" x14ac:dyDescent="0.25">
      <c r="M13706" s="1"/>
    </row>
    <row r="13707" spans="13:13" x14ac:dyDescent="0.25">
      <c r="M13707" s="1"/>
    </row>
    <row r="13708" spans="13:13" x14ac:dyDescent="0.25">
      <c r="M13708" s="1"/>
    </row>
    <row r="13709" spans="13:13" x14ac:dyDescent="0.25">
      <c r="M13709" s="1"/>
    </row>
    <row r="13710" spans="13:13" x14ac:dyDescent="0.25">
      <c r="M13710" s="1"/>
    </row>
    <row r="13711" spans="13:13" x14ac:dyDescent="0.25">
      <c r="M13711" s="1"/>
    </row>
    <row r="13712" spans="13:13" x14ac:dyDescent="0.25">
      <c r="M13712" s="1"/>
    </row>
    <row r="13713" spans="13:13" x14ac:dyDescent="0.25">
      <c r="M13713" s="1"/>
    </row>
    <row r="13714" spans="13:13" x14ac:dyDescent="0.25">
      <c r="M13714" s="1"/>
    </row>
    <row r="13715" spans="13:13" x14ac:dyDescent="0.25">
      <c r="M13715" s="1"/>
    </row>
    <row r="13716" spans="13:13" x14ac:dyDescent="0.25">
      <c r="M13716" s="1"/>
    </row>
    <row r="13717" spans="13:13" x14ac:dyDescent="0.25">
      <c r="M13717" s="1"/>
    </row>
    <row r="13718" spans="13:13" x14ac:dyDescent="0.25">
      <c r="M13718" s="1"/>
    </row>
    <row r="13719" spans="13:13" x14ac:dyDescent="0.25">
      <c r="M13719" s="1"/>
    </row>
    <row r="13720" spans="13:13" x14ac:dyDescent="0.25">
      <c r="M13720" s="1"/>
    </row>
    <row r="13721" spans="13:13" x14ac:dyDescent="0.25">
      <c r="M13721" s="1"/>
    </row>
    <row r="13722" spans="13:13" x14ac:dyDescent="0.25">
      <c r="M13722" s="1"/>
    </row>
    <row r="13723" spans="13:13" x14ac:dyDescent="0.25">
      <c r="M13723" s="1"/>
    </row>
    <row r="13724" spans="13:13" x14ac:dyDescent="0.25">
      <c r="M13724" s="1"/>
    </row>
    <row r="13725" spans="13:13" x14ac:dyDescent="0.25">
      <c r="M13725" s="1"/>
    </row>
    <row r="13726" spans="13:13" x14ac:dyDescent="0.25">
      <c r="M13726" s="1"/>
    </row>
    <row r="13727" spans="13:13" x14ac:dyDescent="0.25">
      <c r="M13727" s="1"/>
    </row>
    <row r="13728" spans="13:13" x14ac:dyDescent="0.25">
      <c r="M13728" s="1"/>
    </row>
    <row r="13729" spans="13:13" x14ac:dyDescent="0.25">
      <c r="M13729" s="1"/>
    </row>
    <row r="13730" spans="13:13" x14ac:dyDescent="0.25">
      <c r="M13730" s="1"/>
    </row>
    <row r="13731" spans="13:13" x14ac:dyDescent="0.25">
      <c r="M13731" s="1"/>
    </row>
    <row r="13732" spans="13:13" x14ac:dyDescent="0.25">
      <c r="M13732" s="1"/>
    </row>
    <row r="13733" spans="13:13" x14ac:dyDescent="0.25">
      <c r="M13733" s="1"/>
    </row>
    <row r="13734" spans="13:13" x14ac:dyDescent="0.25">
      <c r="M13734" s="1"/>
    </row>
    <row r="13735" spans="13:13" x14ac:dyDescent="0.25">
      <c r="M13735" s="1"/>
    </row>
    <row r="13736" spans="13:13" x14ac:dyDescent="0.25">
      <c r="M13736" s="1"/>
    </row>
    <row r="13737" spans="13:13" x14ac:dyDescent="0.25">
      <c r="M13737" s="1"/>
    </row>
    <row r="13738" spans="13:13" x14ac:dyDescent="0.25">
      <c r="M13738" s="1"/>
    </row>
    <row r="13739" spans="13:13" x14ac:dyDescent="0.25">
      <c r="M13739" s="1"/>
    </row>
    <row r="13740" spans="13:13" x14ac:dyDescent="0.25">
      <c r="M13740" s="1"/>
    </row>
    <row r="13741" spans="13:13" x14ac:dyDescent="0.25">
      <c r="M13741" s="1"/>
    </row>
    <row r="13742" spans="13:13" x14ac:dyDescent="0.25">
      <c r="M13742" s="1"/>
    </row>
    <row r="13743" spans="13:13" x14ac:dyDescent="0.25">
      <c r="M13743" s="1"/>
    </row>
    <row r="13744" spans="13:13" x14ac:dyDescent="0.25">
      <c r="M13744" s="1"/>
    </row>
    <row r="13745" spans="13:13" x14ac:dyDescent="0.25">
      <c r="M13745" s="1"/>
    </row>
    <row r="13746" spans="13:13" x14ac:dyDescent="0.25">
      <c r="M13746" s="1"/>
    </row>
    <row r="13747" spans="13:13" x14ac:dyDescent="0.25">
      <c r="M13747" s="1"/>
    </row>
    <row r="13748" spans="13:13" x14ac:dyDescent="0.25">
      <c r="M13748" s="1"/>
    </row>
    <row r="13749" spans="13:13" x14ac:dyDescent="0.25">
      <c r="M13749" s="1"/>
    </row>
    <row r="13750" spans="13:13" x14ac:dyDescent="0.25">
      <c r="M13750" s="1"/>
    </row>
    <row r="13751" spans="13:13" x14ac:dyDescent="0.25">
      <c r="M13751" s="1"/>
    </row>
    <row r="13752" spans="13:13" x14ac:dyDescent="0.25">
      <c r="M13752" s="1"/>
    </row>
    <row r="13753" spans="13:13" x14ac:dyDescent="0.25">
      <c r="M13753" s="1"/>
    </row>
    <row r="13754" spans="13:13" x14ac:dyDescent="0.25">
      <c r="M13754" s="1"/>
    </row>
    <row r="13755" spans="13:13" x14ac:dyDescent="0.25">
      <c r="M13755" s="1"/>
    </row>
    <row r="13756" spans="13:13" x14ac:dyDescent="0.25">
      <c r="M13756" s="1"/>
    </row>
    <row r="13757" spans="13:13" x14ac:dyDescent="0.25">
      <c r="M13757" s="1"/>
    </row>
    <row r="13758" spans="13:13" x14ac:dyDescent="0.25">
      <c r="M13758" s="1"/>
    </row>
    <row r="13759" spans="13:13" x14ac:dyDescent="0.25">
      <c r="M13759" s="1"/>
    </row>
    <row r="13760" spans="13:13" x14ac:dyDescent="0.25">
      <c r="M13760" s="1"/>
    </row>
    <row r="13761" spans="13:13" x14ac:dyDescent="0.25">
      <c r="M13761" s="1"/>
    </row>
    <row r="13762" spans="13:13" x14ac:dyDescent="0.25">
      <c r="M13762" s="1"/>
    </row>
    <row r="13763" spans="13:13" x14ac:dyDescent="0.25">
      <c r="M13763" s="1"/>
    </row>
    <row r="13764" spans="13:13" x14ac:dyDescent="0.25">
      <c r="M13764" s="1"/>
    </row>
    <row r="13765" spans="13:13" x14ac:dyDescent="0.25">
      <c r="M13765" s="1"/>
    </row>
    <row r="13766" spans="13:13" x14ac:dyDescent="0.25">
      <c r="M13766" s="1"/>
    </row>
    <row r="13767" spans="13:13" x14ac:dyDescent="0.25">
      <c r="M13767" s="1"/>
    </row>
    <row r="13768" spans="13:13" x14ac:dyDescent="0.25">
      <c r="M13768" s="1"/>
    </row>
    <row r="13769" spans="13:13" x14ac:dyDescent="0.25">
      <c r="M13769" s="1"/>
    </row>
    <row r="13770" spans="13:13" x14ac:dyDescent="0.25">
      <c r="M13770" s="1"/>
    </row>
    <row r="13771" spans="13:13" x14ac:dyDescent="0.25">
      <c r="M13771" s="1"/>
    </row>
    <row r="13772" spans="13:13" x14ac:dyDescent="0.25">
      <c r="M13772" s="1"/>
    </row>
    <row r="13773" spans="13:13" x14ac:dyDescent="0.25">
      <c r="M13773" s="1"/>
    </row>
    <row r="13774" spans="13:13" x14ac:dyDescent="0.25">
      <c r="M13774" s="1"/>
    </row>
    <row r="13775" spans="13:13" x14ac:dyDescent="0.25">
      <c r="M13775" s="1"/>
    </row>
    <row r="13776" spans="13:13" x14ac:dyDescent="0.25">
      <c r="M13776" s="1"/>
    </row>
    <row r="13777" spans="13:13" x14ac:dyDescent="0.25">
      <c r="M13777" s="1"/>
    </row>
    <row r="13778" spans="13:13" x14ac:dyDescent="0.25">
      <c r="M13778" s="1"/>
    </row>
    <row r="13779" spans="13:13" x14ac:dyDescent="0.25">
      <c r="M13779" s="1"/>
    </row>
    <row r="13780" spans="13:13" x14ac:dyDescent="0.25">
      <c r="M13780" s="1"/>
    </row>
    <row r="13781" spans="13:13" x14ac:dyDescent="0.25">
      <c r="M13781" s="1"/>
    </row>
    <row r="13782" spans="13:13" x14ac:dyDescent="0.25">
      <c r="M13782" s="1"/>
    </row>
    <row r="13783" spans="13:13" x14ac:dyDescent="0.25">
      <c r="M13783" s="1"/>
    </row>
    <row r="13784" spans="13:13" x14ac:dyDescent="0.25">
      <c r="M13784" s="1"/>
    </row>
    <row r="13785" spans="13:13" x14ac:dyDescent="0.25">
      <c r="M13785" s="1"/>
    </row>
    <row r="13786" spans="13:13" x14ac:dyDescent="0.25">
      <c r="M13786" s="1"/>
    </row>
    <row r="13787" spans="13:13" x14ac:dyDescent="0.25">
      <c r="M13787" s="1"/>
    </row>
    <row r="13788" spans="13:13" x14ac:dyDescent="0.25">
      <c r="M13788" s="1"/>
    </row>
    <row r="13789" spans="13:13" x14ac:dyDescent="0.25">
      <c r="M13789" s="1"/>
    </row>
    <row r="13790" spans="13:13" x14ac:dyDescent="0.25">
      <c r="M13790" s="1"/>
    </row>
    <row r="13791" spans="13:13" x14ac:dyDescent="0.25">
      <c r="M13791" s="1"/>
    </row>
    <row r="13792" spans="13:13" x14ac:dyDescent="0.25">
      <c r="M13792" s="1"/>
    </row>
    <row r="13793" spans="13:13" x14ac:dyDescent="0.25">
      <c r="M13793" s="1"/>
    </row>
    <row r="13794" spans="13:13" x14ac:dyDescent="0.25">
      <c r="M13794" s="1"/>
    </row>
    <row r="13795" spans="13:13" x14ac:dyDescent="0.25">
      <c r="M13795" s="1"/>
    </row>
    <row r="13796" spans="13:13" x14ac:dyDescent="0.25">
      <c r="M13796" s="1"/>
    </row>
    <row r="13797" spans="13:13" x14ac:dyDescent="0.25">
      <c r="M13797" s="1"/>
    </row>
    <row r="13798" spans="13:13" x14ac:dyDescent="0.25">
      <c r="M13798" s="1"/>
    </row>
    <row r="13799" spans="13:13" x14ac:dyDescent="0.25">
      <c r="M13799" s="1"/>
    </row>
    <row r="13800" spans="13:13" x14ac:dyDescent="0.25">
      <c r="M13800" s="1"/>
    </row>
    <row r="13801" spans="13:13" x14ac:dyDescent="0.25">
      <c r="M13801" s="1"/>
    </row>
    <row r="13802" spans="13:13" x14ac:dyDescent="0.25">
      <c r="M13802" s="1"/>
    </row>
    <row r="13803" spans="13:13" x14ac:dyDescent="0.25">
      <c r="M13803" s="1"/>
    </row>
    <row r="13804" spans="13:13" x14ac:dyDescent="0.25">
      <c r="M13804" s="1"/>
    </row>
    <row r="13805" spans="13:13" x14ac:dyDescent="0.25">
      <c r="M13805" s="1"/>
    </row>
    <row r="13806" spans="13:13" x14ac:dyDescent="0.25">
      <c r="M13806" s="1"/>
    </row>
    <row r="13807" spans="13:13" x14ac:dyDescent="0.25">
      <c r="M13807" s="1"/>
    </row>
    <row r="13808" spans="13:13" x14ac:dyDescent="0.25">
      <c r="M13808" s="1"/>
    </row>
    <row r="13809" spans="13:13" x14ac:dyDescent="0.25">
      <c r="M13809" s="1"/>
    </row>
    <row r="13810" spans="13:13" x14ac:dyDescent="0.25">
      <c r="M13810" s="1"/>
    </row>
    <row r="13811" spans="13:13" x14ac:dyDescent="0.25">
      <c r="M13811" s="1"/>
    </row>
    <row r="13812" spans="13:13" x14ac:dyDescent="0.25">
      <c r="M13812" s="1"/>
    </row>
    <row r="13813" spans="13:13" x14ac:dyDescent="0.25">
      <c r="M13813" s="1"/>
    </row>
    <row r="13814" spans="13:13" x14ac:dyDescent="0.25">
      <c r="M13814" s="1"/>
    </row>
    <row r="13815" spans="13:13" x14ac:dyDescent="0.25">
      <c r="M13815" s="1"/>
    </row>
    <row r="13816" spans="13:13" x14ac:dyDescent="0.25">
      <c r="M13816" s="1"/>
    </row>
    <row r="13817" spans="13:13" x14ac:dyDescent="0.25">
      <c r="M13817" s="1"/>
    </row>
    <row r="13818" spans="13:13" x14ac:dyDescent="0.25">
      <c r="M13818" s="1"/>
    </row>
    <row r="13819" spans="13:13" x14ac:dyDescent="0.25">
      <c r="M13819" s="1"/>
    </row>
    <row r="13820" spans="13:13" x14ac:dyDescent="0.25">
      <c r="M13820" s="1"/>
    </row>
    <row r="13821" spans="13:13" x14ac:dyDescent="0.25">
      <c r="M13821" s="1"/>
    </row>
    <row r="13822" spans="13:13" x14ac:dyDescent="0.25">
      <c r="M13822" s="1"/>
    </row>
    <row r="13823" spans="13:13" x14ac:dyDescent="0.25">
      <c r="M13823" s="1"/>
    </row>
    <row r="13824" spans="13:13" x14ac:dyDescent="0.25">
      <c r="M13824" s="1"/>
    </row>
    <row r="13825" spans="13:13" x14ac:dyDescent="0.25">
      <c r="M13825" s="1"/>
    </row>
    <row r="13826" spans="13:13" x14ac:dyDescent="0.25">
      <c r="M13826" s="1"/>
    </row>
    <row r="13827" spans="13:13" x14ac:dyDescent="0.25">
      <c r="M13827" s="1"/>
    </row>
    <row r="13828" spans="13:13" x14ac:dyDescent="0.25">
      <c r="M13828" s="1"/>
    </row>
    <row r="13829" spans="13:13" x14ac:dyDescent="0.25">
      <c r="M13829" s="1"/>
    </row>
    <row r="13830" spans="13:13" x14ac:dyDescent="0.25">
      <c r="M13830" s="1"/>
    </row>
    <row r="13831" spans="13:13" x14ac:dyDescent="0.25">
      <c r="M13831" s="1"/>
    </row>
    <row r="13832" spans="13:13" x14ac:dyDescent="0.25">
      <c r="M13832" s="1"/>
    </row>
    <row r="13833" spans="13:13" x14ac:dyDescent="0.25">
      <c r="M13833" s="1"/>
    </row>
    <row r="13834" spans="13:13" x14ac:dyDescent="0.25">
      <c r="M13834" s="1"/>
    </row>
    <row r="13835" spans="13:13" x14ac:dyDescent="0.25">
      <c r="M13835" s="1"/>
    </row>
    <row r="13836" spans="13:13" x14ac:dyDescent="0.25">
      <c r="M13836" s="1"/>
    </row>
    <row r="13837" spans="13:13" x14ac:dyDescent="0.25">
      <c r="M13837" s="1"/>
    </row>
    <row r="13838" spans="13:13" x14ac:dyDescent="0.25">
      <c r="M13838" s="1"/>
    </row>
    <row r="13839" spans="13:13" x14ac:dyDescent="0.25">
      <c r="M13839" s="1"/>
    </row>
    <row r="13840" spans="13:13" x14ac:dyDescent="0.25">
      <c r="M13840" s="1"/>
    </row>
    <row r="13841" spans="13:13" x14ac:dyDescent="0.25">
      <c r="M13841" s="1"/>
    </row>
    <row r="13842" spans="13:13" x14ac:dyDescent="0.25">
      <c r="M13842" s="1"/>
    </row>
    <row r="13843" spans="13:13" x14ac:dyDescent="0.25">
      <c r="M13843" s="1"/>
    </row>
    <row r="13844" spans="13:13" x14ac:dyDescent="0.25">
      <c r="M13844" s="1"/>
    </row>
    <row r="13845" spans="13:13" x14ac:dyDescent="0.25">
      <c r="M13845" s="1"/>
    </row>
    <row r="13846" spans="13:13" x14ac:dyDescent="0.25">
      <c r="M13846" s="1"/>
    </row>
    <row r="13847" spans="13:13" x14ac:dyDescent="0.25">
      <c r="M13847" s="1"/>
    </row>
    <row r="13848" spans="13:13" x14ac:dyDescent="0.25">
      <c r="M13848" s="1"/>
    </row>
    <row r="13849" spans="13:13" x14ac:dyDescent="0.25">
      <c r="M13849" s="1"/>
    </row>
    <row r="13850" spans="13:13" x14ac:dyDescent="0.25">
      <c r="M13850" s="1"/>
    </row>
    <row r="13851" spans="13:13" x14ac:dyDescent="0.25">
      <c r="M13851" s="1"/>
    </row>
    <row r="13852" spans="13:13" x14ac:dyDescent="0.25">
      <c r="M13852" s="1"/>
    </row>
    <row r="13853" spans="13:13" x14ac:dyDescent="0.25">
      <c r="M13853" s="1"/>
    </row>
    <row r="13854" spans="13:13" x14ac:dyDescent="0.25">
      <c r="M13854" s="1"/>
    </row>
    <row r="13855" spans="13:13" x14ac:dyDescent="0.25">
      <c r="M13855" s="1"/>
    </row>
    <row r="13856" spans="13:13" x14ac:dyDescent="0.25">
      <c r="M13856" s="1"/>
    </row>
    <row r="13857" spans="13:13" x14ac:dyDescent="0.25">
      <c r="M13857" s="1"/>
    </row>
    <row r="13858" spans="13:13" x14ac:dyDescent="0.25">
      <c r="M13858" s="1"/>
    </row>
    <row r="13859" spans="13:13" x14ac:dyDescent="0.25">
      <c r="M13859" s="1"/>
    </row>
    <row r="13860" spans="13:13" x14ac:dyDescent="0.25">
      <c r="M13860" s="1"/>
    </row>
    <row r="13861" spans="13:13" x14ac:dyDescent="0.25">
      <c r="M13861" s="1"/>
    </row>
    <row r="13862" spans="13:13" x14ac:dyDescent="0.25">
      <c r="M13862" s="1"/>
    </row>
    <row r="13863" spans="13:13" x14ac:dyDescent="0.25">
      <c r="M13863" s="1"/>
    </row>
    <row r="13864" spans="13:13" x14ac:dyDescent="0.25">
      <c r="M13864" s="1"/>
    </row>
    <row r="13865" spans="13:13" x14ac:dyDescent="0.25">
      <c r="M13865" s="1"/>
    </row>
    <row r="13866" spans="13:13" x14ac:dyDescent="0.25">
      <c r="M13866" s="1"/>
    </row>
    <row r="13867" spans="13:13" x14ac:dyDescent="0.25">
      <c r="M13867" s="1"/>
    </row>
    <row r="13868" spans="13:13" x14ac:dyDescent="0.25">
      <c r="M13868" s="1"/>
    </row>
    <row r="13869" spans="13:13" x14ac:dyDescent="0.25">
      <c r="M13869" s="1"/>
    </row>
    <row r="13870" spans="13:13" x14ac:dyDescent="0.25">
      <c r="M13870" s="1"/>
    </row>
    <row r="13871" spans="13:13" x14ac:dyDescent="0.25">
      <c r="M13871" s="1"/>
    </row>
    <row r="13872" spans="13:13" x14ac:dyDescent="0.25">
      <c r="M13872" s="1"/>
    </row>
    <row r="13873" spans="13:13" x14ac:dyDescent="0.25">
      <c r="M13873" s="1"/>
    </row>
    <row r="13874" spans="13:13" x14ac:dyDescent="0.25">
      <c r="M13874" s="1"/>
    </row>
    <row r="13875" spans="13:13" x14ac:dyDescent="0.25">
      <c r="M13875" s="1"/>
    </row>
    <row r="13876" spans="13:13" x14ac:dyDescent="0.25">
      <c r="M13876" s="1"/>
    </row>
    <row r="13877" spans="13:13" x14ac:dyDescent="0.25">
      <c r="M13877" s="1"/>
    </row>
    <row r="13878" spans="13:13" x14ac:dyDescent="0.25">
      <c r="M13878" s="1"/>
    </row>
    <row r="13879" spans="13:13" x14ac:dyDescent="0.25">
      <c r="M13879" s="1"/>
    </row>
    <row r="13880" spans="13:13" x14ac:dyDescent="0.25">
      <c r="M13880" s="1"/>
    </row>
    <row r="13881" spans="13:13" x14ac:dyDescent="0.25">
      <c r="M13881" s="1"/>
    </row>
    <row r="13882" spans="13:13" x14ac:dyDescent="0.25">
      <c r="M13882" s="1"/>
    </row>
    <row r="13883" spans="13:13" x14ac:dyDescent="0.25">
      <c r="M13883" s="1"/>
    </row>
    <row r="13884" spans="13:13" x14ac:dyDescent="0.25">
      <c r="M13884" s="1"/>
    </row>
    <row r="13885" spans="13:13" x14ac:dyDescent="0.25">
      <c r="M13885" s="1"/>
    </row>
    <row r="13886" spans="13:13" x14ac:dyDescent="0.25">
      <c r="M13886" s="1"/>
    </row>
    <row r="13887" spans="13:13" x14ac:dyDescent="0.25">
      <c r="M13887" s="1"/>
    </row>
    <row r="13888" spans="13:13" x14ac:dyDescent="0.25">
      <c r="M13888" s="1"/>
    </row>
    <row r="13889" spans="13:13" x14ac:dyDescent="0.25">
      <c r="M13889" s="1"/>
    </row>
    <row r="13890" spans="13:13" x14ac:dyDescent="0.25">
      <c r="M13890" s="1"/>
    </row>
    <row r="13891" spans="13:13" x14ac:dyDescent="0.25">
      <c r="M13891" s="1"/>
    </row>
    <row r="13892" spans="13:13" x14ac:dyDescent="0.25">
      <c r="M13892" s="1"/>
    </row>
    <row r="13893" spans="13:13" x14ac:dyDescent="0.25">
      <c r="M13893" s="1"/>
    </row>
    <row r="13894" spans="13:13" x14ac:dyDescent="0.25">
      <c r="M13894" s="1"/>
    </row>
    <row r="13895" spans="13:13" x14ac:dyDescent="0.25">
      <c r="M13895" s="1"/>
    </row>
    <row r="13896" spans="13:13" x14ac:dyDescent="0.25">
      <c r="M13896" s="1"/>
    </row>
    <row r="13897" spans="13:13" x14ac:dyDescent="0.25">
      <c r="M13897" s="1"/>
    </row>
    <row r="13898" spans="13:13" x14ac:dyDescent="0.25">
      <c r="M13898" s="1"/>
    </row>
    <row r="13899" spans="13:13" x14ac:dyDescent="0.25">
      <c r="M13899" s="1"/>
    </row>
    <row r="13900" spans="13:13" x14ac:dyDescent="0.25">
      <c r="M13900" s="1"/>
    </row>
    <row r="13901" spans="13:13" x14ac:dyDescent="0.25">
      <c r="M13901" s="1"/>
    </row>
    <row r="13902" spans="13:13" x14ac:dyDescent="0.25">
      <c r="M13902" s="1"/>
    </row>
    <row r="13903" spans="13:13" x14ac:dyDescent="0.25">
      <c r="M13903" s="1"/>
    </row>
    <row r="13904" spans="13:13" x14ac:dyDescent="0.25">
      <c r="M13904" s="1"/>
    </row>
    <row r="13905" spans="13:13" x14ac:dyDescent="0.25">
      <c r="M13905" s="1"/>
    </row>
    <row r="13906" spans="13:13" x14ac:dyDescent="0.25">
      <c r="M13906" s="1"/>
    </row>
    <row r="13907" spans="13:13" x14ac:dyDescent="0.25">
      <c r="M13907" s="1"/>
    </row>
    <row r="13908" spans="13:13" x14ac:dyDescent="0.25">
      <c r="M13908" s="1"/>
    </row>
    <row r="13909" spans="13:13" x14ac:dyDescent="0.25">
      <c r="M13909" s="1"/>
    </row>
    <row r="13910" spans="13:13" x14ac:dyDescent="0.25">
      <c r="M13910" s="1"/>
    </row>
    <row r="13911" spans="13:13" x14ac:dyDescent="0.25">
      <c r="M13911" s="1"/>
    </row>
    <row r="13912" spans="13:13" x14ac:dyDescent="0.25">
      <c r="M13912" s="1"/>
    </row>
    <row r="13913" spans="13:13" x14ac:dyDescent="0.25">
      <c r="M13913" s="1"/>
    </row>
    <row r="13914" spans="13:13" x14ac:dyDescent="0.25">
      <c r="M13914" s="1"/>
    </row>
    <row r="13915" spans="13:13" x14ac:dyDescent="0.25">
      <c r="M13915" s="1"/>
    </row>
    <row r="13916" spans="13:13" x14ac:dyDescent="0.25">
      <c r="M13916" s="1"/>
    </row>
    <row r="13917" spans="13:13" x14ac:dyDescent="0.25">
      <c r="M13917" s="1"/>
    </row>
    <row r="13918" spans="13:13" x14ac:dyDescent="0.25">
      <c r="M13918" s="1"/>
    </row>
    <row r="13919" spans="13:13" x14ac:dyDescent="0.25">
      <c r="M13919" s="1"/>
    </row>
    <row r="13920" spans="13:13" x14ac:dyDescent="0.25">
      <c r="M13920" s="1"/>
    </row>
    <row r="13921" spans="13:13" x14ac:dyDescent="0.25">
      <c r="M13921" s="1"/>
    </row>
    <row r="13922" spans="13:13" x14ac:dyDescent="0.25">
      <c r="M13922" s="1"/>
    </row>
    <row r="13923" spans="13:13" x14ac:dyDescent="0.25">
      <c r="M13923" s="1"/>
    </row>
    <row r="13924" spans="13:13" x14ac:dyDescent="0.25">
      <c r="M13924" s="1"/>
    </row>
    <row r="13925" spans="13:13" x14ac:dyDescent="0.25">
      <c r="M13925" s="1"/>
    </row>
    <row r="13926" spans="13:13" x14ac:dyDescent="0.25">
      <c r="M13926" s="1"/>
    </row>
    <row r="13927" spans="13:13" x14ac:dyDescent="0.25">
      <c r="M13927" s="1"/>
    </row>
    <row r="13928" spans="13:13" x14ac:dyDescent="0.25">
      <c r="M13928" s="1"/>
    </row>
    <row r="13929" spans="13:13" x14ac:dyDescent="0.25">
      <c r="M13929" s="1"/>
    </row>
    <row r="13930" spans="13:13" x14ac:dyDescent="0.25">
      <c r="M13930" s="1"/>
    </row>
    <row r="13931" spans="13:13" x14ac:dyDescent="0.25">
      <c r="M13931" s="1"/>
    </row>
    <row r="13932" spans="13:13" x14ac:dyDescent="0.25">
      <c r="M13932" s="1"/>
    </row>
    <row r="13933" spans="13:13" x14ac:dyDescent="0.25">
      <c r="M13933" s="1"/>
    </row>
    <row r="13934" spans="13:13" x14ac:dyDescent="0.25">
      <c r="M13934" s="1"/>
    </row>
    <row r="13935" spans="13:13" x14ac:dyDescent="0.25">
      <c r="M13935" s="1"/>
    </row>
    <row r="13936" spans="13:13" x14ac:dyDescent="0.25">
      <c r="M13936" s="1"/>
    </row>
    <row r="13937" spans="13:13" x14ac:dyDescent="0.25">
      <c r="M13937" s="1"/>
    </row>
    <row r="13938" spans="13:13" x14ac:dyDescent="0.25">
      <c r="M13938" s="1"/>
    </row>
    <row r="13939" spans="13:13" x14ac:dyDescent="0.25">
      <c r="M13939" s="1"/>
    </row>
    <row r="13940" spans="13:13" x14ac:dyDescent="0.25">
      <c r="M13940" s="1"/>
    </row>
    <row r="13941" spans="13:13" x14ac:dyDescent="0.25">
      <c r="M13941" s="1"/>
    </row>
    <row r="13942" spans="13:13" x14ac:dyDescent="0.25">
      <c r="M13942" s="1"/>
    </row>
    <row r="13943" spans="13:13" x14ac:dyDescent="0.25">
      <c r="M13943" s="1"/>
    </row>
    <row r="13944" spans="13:13" x14ac:dyDescent="0.25">
      <c r="M13944" s="1"/>
    </row>
    <row r="13945" spans="13:13" x14ac:dyDescent="0.25">
      <c r="M13945" s="1"/>
    </row>
    <row r="13946" spans="13:13" x14ac:dyDescent="0.25">
      <c r="M13946" s="1"/>
    </row>
    <row r="13947" spans="13:13" x14ac:dyDescent="0.25">
      <c r="M13947" s="1"/>
    </row>
    <row r="13948" spans="13:13" x14ac:dyDescent="0.25">
      <c r="M13948" s="1"/>
    </row>
    <row r="13949" spans="13:13" x14ac:dyDescent="0.25">
      <c r="M13949" s="1"/>
    </row>
    <row r="13950" spans="13:13" x14ac:dyDescent="0.25">
      <c r="M13950" s="1"/>
    </row>
    <row r="13951" spans="13:13" x14ac:dyDescent="0.25">
      <c r="M13951" s="1"/>
    </row>
    <row r="13952" spans="13:13" x14ac:dyDescent="0.25">
      <c r="M13952" s="1"/>
    </row>
    <row r="13953" spans="13:13" x14ac:dyDescent="0.25">
      <c r="M13953" s="1"/>
    </row>
    <row r="13954" spans="13:13" x14ac:dyDescent="0.25">
      <c r="M13954" s="1"/>
    </row>
    <row r="13955" spans="13:13" x14ac:dyDescent="0.25">
      <c r="M13955" s="1"/>
    </row>
    <row r="13956" spans="13:13" x14ac:dyDescent="0.25">
      <c r="M13956" s="1"/>
    </row>
    <row r="13957" spans="13:13" x14ac:dyDescent="0.25">
      <c r="M13957" s="1"/>
    </row>
    <row r="13958" spans="13:13" x14ac:dyDescent="0.25">
      <c r="M13958" s="1"/>
    </row>
    <row r="13959" spans="13:13" x14ac:dyDescent="0.25">
      <c r="M13959" s="1"/>
    </row>
    <row r="13960" spans="13:13" x14ac:dyDescent="0.25">
      <c r="M13960" s="1"/>
    </row>
    <row r="13961" spans="13:13" x14ac:dyDescent="0.25">
      <c r="M13961" s="1"/>
    </row>
    <row r="13962" spans="13:13" x14ac:dyDescent="0.25">
      <c r="M13962" s="1"/>
    </row>
    <row r="13963" spans="13:13" x14ac:dyDescent="0.25">
      <c r="M13963" s="1"/>
    </row>
    <row r="13964" spans="13:13" x14ac:dyDescent="0.25">
      <c r="M13964" s="1"/>
    </row>
    <row r="13965" spans="13:13" x14ac:dyDescent="0.25">
      <c r="M13965" s="1"/>
    </row>
    <row r="13966" spans="13:13" x14ac:dyDescent="0.25">
      <c r="M13966" s="1"/>
    </row>
    <row r="13967" spans="13:13" x14ac:dyDescent="0.25">
      <c r="M13967" s="1"/>
    </row>
    <row r="13968" spans="13:13" x14ac:dyDescent="0.25">
      <c r="M13968" s="1"/>
    </row>
    <row r="13969" spans="13:13" x14ac:dyDescent="0.25">
      <c r="M13969" s="1"/>
    </row>
    <row r="13970" spans="13:13" x14ac:dyDescent="0.25">
      <c r="M13970" s="1"/>
    </row>
    <row r="13971" spans="13:13" x14ac:dyDescent="0.25">
      <c r="M13971" s="1"/>
    </row>
    <row r="13972" spans="13:13" x14ac:dyDescent="0.25">
      <c r="M13972" s="1"/>
    </row>
    <row r="13973" spans="13:13" x14ac:dyDescent="0.25">
      <c r="M13973" s="1"/>
    </row>
    <row r="13974" spans="13:13" x14ac:dyDescent="0.25">
      <c r="M13974" s="1"/>
    </row>
    <row r="13975" spans="13:13" x14ac:dyDescent="0.25">
      <c r="M13975" s="1"/>
    </row>
    <row r="13976" spans="13:13" x14ac:dyDescent="0.25">
      <c r="M13976" s="1"/>
    </row>
    <row r="13977" spans="13:13" x14ac:dyDescent="0.25">
      <c r="M13977" s="1"/>
    </row>
    <row r="13978" spans="13:13" x14ac:dyDescent="0.25">
      <c r="M13978" s="1"/>
    </row>
    <row r="13979" spans="13:13" x14ac:dyDescent="0.25">
      <c r="M13979" s="1"/>
    </row>
    <row r="13980" spans="13:13" x14ac:dyDescent="0.25">
      <c r="M13980" s="1"/>
    </row>
    <row r="13981" spans="13:13" x14ac:dyDescent="0.25">
      <c r="M13981" s="1"/>
    </row>
    <row r="13982" spans="13:13" x14ac:dyDescent="0.25">
      <c r="M13982" s="1"/>
    </row>
    <row r="13983" spans="13:13" x14ac:dyDescent="0.25">
      <c r="M13983" s="1"/>
    </row>
    <row r="13984" spans="13:13" x14ac:dyDescent="0.25">
      <c r="M13984" s="1"/>
    </row>
    <row r="13985" spans="13:13" x14ac:dyDescent="0.25">
      <c r="M13985" s="1"/>
    </row>
    <row r="13986" spans="13:13" x14ac:dyDescent="0.25">
      <c r="M13986" s="1"/>
    </row>
    <row r="13987" spans="13:13" x14ac:dyDescent="0.25">
      <c r="M13987" s="1"/>
    </row>
    <row r="13988" spans="13:13" x14ac:dyDescent="0.25">
      <c r="M13988" s="1"/>
    </row>
    <row r="13989" spans="13:13" x14ac:dyDescent="0.25">
      <c r="M13989" s="1"/>
    </row>
    <row r="13990" spans="13:13" x14ac:dyDescent="0.25">
      <c r="M13990" s="1"/>
    </row>
    <row r="13991" spans="13:13" x14ac:dyDescent="0.25">
      <c r="M13991" s="1"/>
    </row>
    <row r="13992" spans="13:13" x14ac:dyDescent="0.25">
      <c r="M13992" s="1"/>
    </row>
    <row r="13993" spans="13:13" x14ac:dyDescent="0.25">
      <c r="M13993" s="1"/>
    </row>
    <row r="13994" spans="13:13" x14ac:dyDescent="0.25">
      <c r="M13994" s="1"/>
    </row>
    <row r="13995" spans="13:13" x14ac:dyDescent="0.25">
      <c r="M13995" s="1"/>
    </row>
    <row r="13996" spans="13:13" x14ac:dyDescent="0.25">
      <c r="M13996" s="1"/>
    </row>
    <row r="13997" spans="13:13" x14ac:dyDescent="0.25">
      <c r="M13997" s="1"/>
    </row>
    <row r="13998" spans="13:13" x14ac:dyDescent="0.25">
      <c r="M13998" s="1"/>
    </row>
    <row r="13999" spans="13:13" x14ac:dyDescent="0.25">
      <c r="M13999" s="1"/>
    </row>
    <row r="14000" spans="13:13" x14ac:dyDescent="0.25">
      <c r="M14000" s="1"/>
    </row>
    <row r="14001" spans="13:13" x14ac:dyDescent="0.25">
      <c r="M14001" s="1"/>
    </row>
    <row r="14002" spans="13:13" x14ac:dyDescent="0.25">
      <c r="M14002" s="1"/>
    </row>
    <row r="14003" spans="13:13" x14ac:dyDescent="0.25">
      <c r="M14003" s="1"/>
    </row>
    <row r="14004" spans="13:13" x14ac:dyDescent="0.25">
      <c r="M14004" s="1"/>
    </row>
    <row r="14005" spans="13:13" x14ac:dyDescent="0.25">
      <c r="M14005" s="1"/>
    </row>
    <row r="14006" spans="13:13" x14ac:dyDescent="0.25">
      <c r="M14006" s="1"/>
    </row>
    <row r="14007" spans="13:13" x14ac:dyDescent="0.25">
      <c r="M14007" s="1"/>
    </row>
    <row r="14008" spans="13:13" x14ac:dyDescent="0.25">
      <c r="M14008" s="1"/>
    </row>
    <row r="14009" spans="13:13" x14ac:dyDescent="0.25">
      <c r="M14009" s="1"/>
    </row>
    <row r="14010" spans="13:13" x14ac:dyDescent="0.25">
      <c r="M14010" s="1"/>
    </row>
    <row r="14011" spans="13:13" x14ac:dyDescent="0.25">
      <c r="M14011" s="1"/>
    </row>
    <row r="14012" spans="13:13" x14ac:dyDescent="0.25">
      <c r="M14012" s="1"/>
    </row>
    <row r="14013" spans="13:13" x14ac:dyDescent="0.25">
      <c r="M14013" s="1"/>
    </row>
    <row r="14014" spans="13:13" x14ac:dyDescent="0.25">
      <c r="M14014" s="1"/>
    </row>
    <row r="14015" spans="13:13" x14ac:dyDescent="0.25">
      <c r="M14015" s="1"/>
    </row>
    <row r="14016" spans="13:13" x14ac:dyDescent="0.25">
      <c r="M14016" s="1"/>
    </row>
    <row r="14017" spans="13:13" x14ac:dyDescent="0.25">
      <c r="M14017" s="1"/>
    </row>
    <row r="14018" spans="13:13" x14ac:dyDescent="0.25">
      <c r="M14018" s="1"/>
    </row>
    <row r="14019" spans="13:13" x14ac:dyDescent="0.25">
      <c r="M14019" s="1"/>
    </row>
    <row r="14020" spans="13:13" x14ac:dyDescent="0.25">
      <c r="M14020" s="1"/>
    </row>
    <row r="14021" spans="13:13" x14ac:dyDescent="0.25">
      <c r="M14021" s="1"/>
    </row>
    <row r="14022" spans="13:13" x14ac:dyDescent="0.25">
      <c r="M14022" s="1"/>
    </row>
    <row r="14023" spans="13:13" x14ac:dyDescent="0.25">
      <c r="M14023" s="1"/>
    </row>
    <row r="14024" spans="13:13" x14ac:dyDescent="0.25">
      <c r="M14024" s="1"/>
    </row>
    <row r="14025" spans="13:13" x14ac:dyDescent="0.25">
      <c r="M14025" s="1"/>
    </row>
    <row r="14026" spans="13:13" x14ac:dyDescent="0.25">
      <c r="M14026" s="1"/>
    </row>
    <row r="14027" spans="13:13" x14ac:dyDescent="0.25">
      <c r="M14027" s="1"/>
    </row>
    <row r="14028" spans="13:13" x14ac:dyDescent="0.25">
      <c r="M14028" s="1"/>
    </row>
    <row r="14029" spans="13:13" x14ac:dyDescent="0.25">
      <c r="M14029" s="1"/>
    </row>
    <row r="14030" spans="13:13" x14ac:dyDescent="0.25">
      <c r="M14030" s="1"/>
    </row>
    <row r="14031" spans="13:13" x14ac:dyDescent="0.25">
      <c r="M14031" s="1"/>
    </row>
    <row r="14032" spans="13:13" x14ac:dyDescent="0.25">
      <c r="M14032" s="1"/>
    </row>
    <row r="14033" spans="13:13" x14ac:dyDescent="0.25">
      <c r="M14033" s="1"/>
    </row>
    <row r="14034" spans="13:13" x14ac:dyDescent="0.25">
      <c r="M14034" s="1"/>
    </row>
    <row r="14035" spans="13:13" x14ac:dyDescent="0.25">
      <c r="M14035" s="1"/>
    </row>
    <row r="14036" spans="13:13" x14ac:dyDescent="0.25">
      <c r="M14036" s="1"/>
    </row>
    <row r="14037" spans="13:13" x14ac:dyDescent="0.25">
      <c r="M14037" s="1"/>
    </row>
    <row r="14038" spans="13:13" x14ac:dyDescent="0.25">
      <c r="M14038" s="1"/>
    </row>
    <row r="14039" spans="13:13" x14ac:dyDescent="0.25">
      <c r="M14039" s="1"/>
    </row>
    <row r="14040" spans="13:13" x14ac:dyDescent="0.25">
      <c r="M14040" s="1"/>
    </row>
    <row r="14041" spans="13:13" x14ac:dyDescent="0.25">
      <c r="M14041" s="1"/>
    </row>
    <row r="14042" spans="13:13" x14ac:dyDescent="0.25">
      <c r="M14042" s="1"/>
    </row>
    <row r="14043" spans="13:13" x14ac:dyDescent="0.25">
      <c r="M14043" s="1"/>
    </row>
    <row r="14044" spans="13:13" x14ac:dyDescent="0.25">
      <c r="M14044" s="1"/>
    </row>
    <row r="14045" spans="13:13" x14ac:dyDescent="0.25">
      <c r="M14045" s="1"/>
    </row>
    <row r="14046" spans="13:13" x14ac:dyDescent="0.25">
      <c r="M14046" s="1"/>
    </row>
    <row r="14047" spans="13:13" x14ac:dyDescent="0.25">
      <c r="M14047" s="1"/>
    </row>
    <row r="14048" spans="13:13" x14ac:dyDescent="0.25">
      <c r="M14048" s="1"/>
    </row>
    <row r="14049" spans="13:13" x14ac:dyDescent="0.25">
      <c r="M14049" s="1"/>
    </row>
    <row r="14050" spans="13:13" x14ac:dyDescent="0.25">
      <c r="M14050" s="1"/>
    </row>
    <row r="14051" spans="13:13" x14ac:dyDescent="0.25">
      <c r="M14051" s="1"/>
    </row>
    <row r="14052" spans="13:13" x14ac:dyDescent="0.25">
      <c r="M14052" s="1"/>
    </row>
    <row r="14053" spans="13:13" x14ac:dyDescent="0.25">
      <c r="M14053" s="1"/>
    </row>
    <row r="14054" spans="13:13" x14ac:dyDescent="0.25">
      <c r="M14054" s="1"/>
    </row>
    <row r="14055" spans="13:13" x14ac:dyDescent="0.25">
      <c r="M14055" s="1"/>
    </row>
    <row r="14056" spans="13:13" x14ac:dyDescent="0.25">
      <c r="M14056" s="1"/>
    </row>
    <row r="14057" spans="13:13" x14ac:dyDescent="0.25">
      <c r="M14057" s="1"/>
    </row>
    <row r="14058" spans="13:13" x14ac:dyDescent="0.25">
      <c r="M14058" s="1"/>
    </row>
    <row r="14059" spans="13:13" x14ac:dyDescent="0.25">
      <c r="M14059" s="1"/>
    </row>
    <row r="14060" spans="13:13" x14ac:dyDescent="0.25">
      <c r="M14060" s="1"/>
    </row>
    <row r="14061" spans="13:13" x14ac:dyDescent="0.25">
      <c r="M14061" s="1"/>
    </row>
    <row r="14062" spans="13:13" x14ac:dyDescent="0.25">
      <c r="M14062" s="1"/>
    </row>
    <row r="14063" spans="13:13" x14ac:dyDescent="0.25">
      <c r="M14063" s="1"/>
    </row>
    <row r="14064" spans="13:13" x14ac:dyDescent="0.25">
      <c r="M14064" s="1"/>
    </row>
    <row r="14065" spans="13:13" x14ac:dyDescent="0.25">
      <c r="M14065" s="1"/>
    </row>
    <row r="14066" spans="13:13" x14ac:dyDescent="0.25">
      <c r="M14066" s="1"/>
    </row>
    <row r="14067" spans="13:13" x14ac:dyDescent="0.25">
      <c r="M14067" s="1"/>
    </row>
    <row r="14068" spans="13:13" x14ac:dyDescent="0.25">
      <c r="M14068" s="1"/>
    </row>
    <row r="14069" spans="13:13" x14ac:dyDescent="0.25">
      <c r="M14069" s="1"/>
    </row>
    <row r="14070" spans="13:13" x14ac:dyDescent="0.25">
      <c r="M14070" s="1"/>
    </row>
    <row r="14071" spans="13:13" x14ac:dyDescent="0.25">
      <c r="M14071" s="1"/>
    </row>
    <row r="14072" spans="13:13" x14ac:dyDescent="0.25">
      <c r="M14072" s="1"/>
    </row>
    <row r="14073" spans="13:13" x14ac:dyDescent="0.25">
      <c r="M14073" s="1"/>
    </row>
    <row r="14074" spans="13:13" x14ac:dyDescent="0.25">
      <c r="M14074" s="1"/>
    </row>
    <row r="14075" spans="13:13" x14ac:dyDescent="0.25">
      <c r="M14075" s="1"/>
    </row>
    <row r="14076" spans="13:13" x14ac:dyDescent="0.25">
      <c r="M14076" s="1"/>
    </row>
    <row r="14077" spans="13:13" x14ac:dyDescent="0.25">
      <c r="M14077" s="1"/>
    </row>
    <row r="14078" spans="13:13" x14ac:dyDescent="0.25">
      <c r="M14078" s="1"/>
    </row>
    <row r="14079" spans="13:13" x14ac:dyDescent="0.25">
      <c r="M14079" s="1"/>
    </row>
    <row r="14080" spans="13:13" x14ac:dyDescent="0.25">
      <c r="M14080" s="1"/>
    </row>
    <row r="14081" spans="13:13" x14ac:dyDescent="0.25">
      <c r="M14081" s="1"/>
    </row>
    <row r="14082" spans="13:13" x14ac:dyDescent="0.25">
      <c r="M14082" s="1"/>
    </row>
    <row r="14083" spans="13:13" x14ac:dyDescent="0.25">
      <c r="M14083" s="1"/>
    </row>
    <row r="14084" spans="13:13" x14ac:dyDescent="0.25">
      <c r="M14084" s="1"/>
    </row>
    <row r="14085" spans="13:13" x14ac:dyDescent="0.25">
      <c r="M14085" s="1"/>
    </row>
    <row r="14086" spans="13:13" x14ac:dyDescent="0.25">
      <c r="M14086" s="1"/>
    </row>
    <row r="14087" spans="13:13" x14ac:dyDescent="0.25">
      <c r="M14087" s="1"/>
    </row>
    <row r="14088" spans="13:13" x14ac:dyDescent="0.25">
      <c r="M14088" s="1"/>
    </row>
    <row r="14089" spans="13:13" x14ac:dyDescent="0.25">
      <c r="M14089" s="1"/>
    </row>
    <row r="14090" spans="13:13" x14ac:dyDescent="0.25">
      <c r="M14090" s="1"/>
    </row>
    <row r="14091" spans="13:13" x14ac:dyDescent="0.25">
      <c r="M14091" s="1"/>
    </row>
    <row r="14092" spans="13:13" x14ac:dyDescent="0.25">
      <c r="M14092" s="1"/>
    </row>
    <row r="14093" spans="13:13" x14ac:dyDescent="0.25">
      <c r="M14093" s="1"/>
    </row>
    <row r="14094" spans="13:13" x14ac:dyDescent="0.25">
      <c r="M14094" s="1"/>
    </row>
    <row r="14095" spans="13:13" x14ac:dyDescent="0.25">
      <c r="M14095" s="1"/>
    </row>
    <row r="14096" spans="13:13" x14ac:dyDescent="0.25">
      <c r="M14096" s="1"/>
    </row>
    <row r="14097" spans="13:13" x14ac:dyDescent="0.25">
      <c r="M14097" s="1"/>
    </row>
    <row r="14098" spans="13:13" x14ac:dyDescent="0.25">
      <c r="M14098" s="1"/>
    </row>
    <row r="14099" spans="13:13" x14ac:dyDescent="0.25">
      <c r="M14099" s="1"/>
    </row>
    <row r="14100" spans="13:13" x14ac:dyDescent="0.25">
      <c r="M14100" s="1"/>
    </row>
    <row r="14101" spans="13:13" x14ac:dyDescent="0.25">
      <c r="M14101" s="1"/>
    </row>
    <row r="14102" spans="13:13" x14ac:dyDescent="0.25">
      <c r="M14102" s="1"/>
    </row>
    <row r="14103" spans="13:13" x14ac:dyDescent="0.25">
      <c r="M14103" s="1"/>
    </row>
    <row r="14104" spans="13:13" x14ac:dyDescent="0.25">
      <c r="M14104" s="1"/>
    </row>
    <row r="14105" spans="13:13" x14ac:dyDescent="0.25">
      <c r="M14105" s="1"/>
    </row>
    <row r="14106" spans="13:13" x14ac:dyDescent="0.25">
      <c r="M14106" s="1"/>
    </row>
    <row r="14107" spans="13:13" x14ac:dyDescent="0.25">
      <c r="M14107" s="1"/>
    </row>
    <row r="14108" spans="13:13" x14ac:dyDescent="0.25">
      <c r="M14108" s="1"/>
    </row>
    <row r="14109" spans="13:13" x14ac:dyDescent="0.25">
      <c r="M14109" s="1"/>
    </row>
    <row r="14110" spans="13:13" x14ac:dyDescent="0.25">
      <c r="M14110" s="1"/>
    </row>
    <row r="14111" spans="13:13" x14ac:dyDescent="0.25">
      <c r="M14111" s="1"/>
    </row>
    <row r="14112" spans="13:13" x14ac:dyDescent="0.25">
      <c r="M14112" s="1"/>
    </row>
    <row r="14113" spans="13:13" x14ac:dyDescent="0.25">
      <c r="M14113" s="1"/>
    </row>
    <row r="14114" spans="13:13" x14ac:dyDescent="0.25">
      <c r="M14114" s="1"/>
    </row>
    <row r="14115" spans="13:13" x14ac:dyDescent="0.25">
      <c r="M14115" s="1"/>
    </row>
    <row r="14116" spans="13:13" x14ac:dyDescent="0.25">
      <c r="M14116" s="1"/>
    </row>
    <row r="14117" spans="13:13" x14ac:dyDescent="0.25">
      <c r="M14117" s="1"/>
    </row>
    <row r="14118" spans="13:13" x14ac:dyDescent="0.25">
      <c r="M14118" s="1"/>
    </row>
    <row r="14119" spans="13:13" x14ac:dyDescent="0.25">
      <c r="M14119" s="1"/>
    </row>
    <row r="14120" spans="13:13" x14ac:dyDescent="0.25">
      <c r="M14120" s="1"/>
    </row>
    <row r="14121" spans="13:13" x14ac:dyDescent="0.25">
      <c r="M14121" s="1"/>
    </row>
    <row r="14122" spans="13:13" x14ac:dyDescent="0.25">
      <c r="M14122" s="1"/>
    </row>
    <row r="14123" spans="13:13" x14ac:dyDescent="0.25">
      <c r="M14123" s="1"/>
    </row>
    <row r="14124" spans="13:13" x14ac:dyDescent="0.25">
      <c r="M14124" s="1"/>
    </row>
    <row r="14125" spans="13:13" x14ac:dyDescent="0.25">
      <c r="M14125" s="1"/>
    </row>
    <row r="14126" spans="13:13" x14ac:dyDescent="0.25">
      <c r="M14126" s="1"/>
    </row>
    <row r="14127" spans="13:13" x14ac:dyDescent="0.25">
      <c r="M14127" s="1"/>
    </row>
    <row r="14128" spans="13:13" x14ac:dyDescent="0.25">
      <c r="M14128" s="1"/>
    </row>
    <row r="14129" spans="13:13" x14ac:dyDescent="0.25">
      <c r="M14129" s="1"/>
    </row>
    <row r="14130" spans="13:13" x14ac:dyDescent="0.25">
      <c r="M14130" s="1"/>
    </row>
    <row r="14131" spans="13:13" x14ac:dyDescent="0.25">
      <c r="M14131" s="1"/>
    </row>
    <row r="14132" spans="13:13" x14ac:dyDescent="0.25">
      <c r="M14132" s="1"/>
    </row>
    <row r="14133" spans="13:13" x14ac:dyDescent="0.25">
      <c r="M14133" s="1"/>
    </row>
    <row r="14134" spans="13:13" x14ac:dyDescent="0.25">
      <c r="M14134" s="1"/>
    </row>
    <row r="14135" spans="13:13" x14ac:dyDescent="0.25">
      <c r="M14135" s="1"/>
    </row>
    <row r="14136" spans="13:13" x14ac:dyDescent="0.25">
      <c r="M14136" s="1"/>
    </row>
    <row r="14137" spans="13:13" x14ac:dyDescent="0.25">
      <c r="M14137" s="1"/>
    </row>
    <row r="14138" spans="13:13" x14ac:dyDescent="0.25">
      <c r="M14138" s="1"/>
    </row>
    <row r="14139" spans="13:13" x14ac:dyDescent="0.25">
      <c r="M14139" s="1"/>
    </row>
    <row r="14140" spans="13:13" x14ac:dyDescent="0.25">
      <c r="M14140" s="1"/>
    </row>
    <row r="14141" spans="13:13" x14ac:dyDescent="0.25">
      <c r="M14141" s="1"/>
    </row>
    <row r="14142" spans="13:13" x14ac:dyDescent="0.25">
      <c r="M14142" s="1"/>
    </row>
    <row r="14143" spans="13:13" x14ac:dyDescent="0.25">
      <c r="M14143" s="1"/>
    </row>
    <row r="14144" spans="13:13" x14ac:dyDescent="0.25">
      <c r="M14144" s="1"/>
    </row>
    <row r="14145" spans="13:13" x14ac:dyDescent="0.25">
      <c r="M14145" s="1"/>
    </row>
    <row r="14146" spans="13:13" x14ac:dyDescent="0.25">
      <c r="M14146" s="1"/>
    </row>
    <row r="14147" spans="13:13" x14ac:dyDescent="0.25">
      <c r="M14147" s="1"/>
    </row>
    <row r="14148" spans="13:13" x14ac:dyDescent="0.25">
      <c r="M14148" s="1"/>
    </row>
    <row r="14149" spans="13:13" x14ac:dyDescent="0.25">
      <c r="M14149" s="1"/>
    </row>
    <row r="14150" spans="13:13" x14ac:dyDescent="0.25">
      <c r="M14150" s="1"/>
    </row>
    <row r="14151" spans="13:13" x14ac:dyDescent="0.25">
      <c r="M14151" s="1"/>
    </row>
    <row r="14152" spans="13:13" x14ac:dyDescent="0.25">
      <c r="M14152" s="1"/>
    </row>
    <row r="14153" spans="13:13" x14ac:dyDescent="0.25">
      <c r="M14153" s="1"/>
    </row>
    <row r="14154" spans="13:13" x14ac:dyDescent="0.25">
      <c r="M14154" s="1"/>
    </row>
    <row r="14155" spans="13:13" x14ac:dyDescent="0.25">
      <c r="M14155" s="1"/>
    </row>
    <row r="14156" spans="13:13" x14ac:dyDescent="0.25">
      <c r="M14156" s="1"/>
    </row>
    <row r="14157" spans="13:13" x14ac:dyDescent="0.25">
      <c r="M14157" s="1"/>
    </row>
    <row r="14158" spans="13:13" x14ac:dyDescent="0.25">
      <c r="M14158" s="1"/>
    </row>
    <row r="14159" spans="13:13" x14ac:dyDescent="0.25">
      <c r="M14159" s="1"/>
    </row>
    <row r="14160" spans="13:13" x14ac:dyDescent="0.25">
      <c r="M14160" s="1"/>
    </row>
    <row r="14161" spans="13:13" x14ac:dyDescent="0.25">
      <c r="M14161" s="1"/>
    </row>
    <row r="14162" spans="13:13" x14ac:dyDescent="0.25">
      <c r="M14162" s="1"/>
    </row>
    <row r="14163" spans="13:13" x14ac:dyDescent="0.25">
      <c r="M14163" s="1"/>
    </row>
    <row r="14164" spans="13:13" x14ac:dyDescent="0.25">
      <c r="M14164" s="1"/>
    </row>
    <row r="14165" spans="13:13" x14ac:dyDescent="0.25">
      <c r="M14165" s="1"/>
    </row>
    <row r="14166" spans="13:13" x14ac:dyDescent="0.25">
      <c r="M14166" s="1"/>
    </row>
    <row r="14167" spans="13:13" x14ac:dyDescent="0.25">
      <c r="M14167" s="1"/>
    </row>
    <row r="14168" spans="13:13" x14ac:dyDescent="0.25">
      <c r="M14168" s="1"/>
    </row>
    <row r="14169" spans="13:13" x14ac:dyDescent="0.25">
      <c r="M14169" s="1"/>
    </row>
    <row r="14170" spans="13:13" x14ac:dyDescent="0.25">
      <c r="M14170" s="1"/>
    </row>
    <row r="14171" spans="13:13" x14ac:dyDescent="0.25">
      <c r="M14171" s="1"/>
    </row>
    <row r="14172" spans="13:13" x14ac:dyDescent="0.25">
      <c r="M14172" s="1"/>
    </row>
    <row r="14173" spans="13:13" x14ac:dyDescent="0.25">
      <c r="M14173" s="1"/>
    </row>
    <row r="14174" spans="13:13" x14ac:dyDescent="0.25">
      <c r="M14174" s="1"/>
    </row>
    <row r="14175" spans="13:13" x14ac:dyDescent="0.25">
      <c r="M14175" s="1"/>
    </row>
    <row r="14176" spans="13:13" x14ac:dyDescent="0.25">
      <c r="M14176" s="1"/>
    </row>
    <row r="14177" spans="13:13" x14ac:dyDescent="0.25">
      <c r="M14177" s="1"/>
    </row>
    <row r="14178" spans="13:13" x14ac:dyDescent="0.25">
      <c r="M14178" s="1"/>
    </row>
    <row r="14179" spans="13:13" x14ac:dyDescent="0.25">
      <c r="M14179" s="1"/>
    </row>
    <row r="14180" spans="13:13" x14ac:dyDescent="0.25">
      <c r="M14180" s="1"/>
    </row>
    <row r="14181" spans="13:13" x14ac:dyDescent="0.25">
      <c r="M14181" s="1"/>
    </row>
    <row r="14182" spans="13:13" x14ac:dyDescent="0.25">
      <c r="M14182" s="1"/>
    </row>
    <row r="14183" spans="13:13" x14ac:dyDescent="0.25">
      <c r="M14183" s="1"/>
    </row>
    <row r="14184" spans="13:13" x14ac:dyDescent="0.25">
      <c r="M14184" s="1"/>
    </row>
    <row r="14185" spans="13:13" x14ac:dyDescent="0.25">
      <c r="M14185" s="1"/>
    </row>
    <row r="14186" spans="13:13" x14ac:dyDescent="0.25">
      <c r="M14186" s="1"/>
    </row>
    <row r="14187" spans="13:13" x14ac:dyDescent="0.25">
      <c r="M14187" s="1"/>
    </row>
    <row r="14188" spans="13:13" x14ac:dyDescent="0.25">
      <c r="M14188" s="1"/>
    </row>
    <row r="14189" spans="13:13" x14ac:dyDescent="0.25">
      <c r="M14189" s="1"/>
    </row>
    <row r="14190" spans="13:13" x14ac:dyDescent="0.25">
      <c r="M14190" s="1"/>
    </row>
    <row r="14191" spans="13:13" x14ac:dyDescent="0.25">
      <c r="M14191" s="1"/>
    </row>
    <row r="14192" spans="13:13" x14ac:dyDescent="0.25">
      <c r="M14192" s="1"/>
    </row>
    <row r="14193" spans="13:13" x14ac:dyDescent="0.25">
      <c r="M14193" s="1"/>
    </row>
    <row r="14194" spans="13:13" x14ac:dyDescent="0.25">
      <c r="M14194" s="1"/>
    </row>
    <row r="14195" spans="13:13" x14ac:dyDescent="0.25">
      <c r="M14195" s="1"/>
    </row>
    <row r="14196" spans="13:13" x14ac:dyDescent="0.25">
      <c r="M14196" s="1"/>
    </row>
    <row r="14197" spans="13:13" x14ac:dyDescent="0.25">
      <c r="M14197" s="1"/>
    </row>
    <row r="14198" spans="13:13" x14ac:dyDescent="0.25">
      <c r="M14198" s="1"/>
    </row>
    <row r="14199" spans="13:13" x14ac:dyDescent="0.25">
      <c r="M14199" s="1"/>
    </row>
    <row r="14200" spans="13:13" x14ac:dyDescent="0.25">
      <c r="M14200" s="1"/>
    </row>
    <row r="14201" spans="13:13" x14ac:dyDescent="0.25">
      <c r="M14201" s="1"/>
    </row>
    <row r="14202" spans="13:13" x14ac:dyDescent="0.25">
      <c r="M14202" s="1"/>
    </row>
    <row r="14203" spans="13:13" x14ac:dyDescent="0.25">
      <c r="M14203" s="1"/>
    </row>
    <row r="14204" spans="13:13" x14ac:dyDescent="0.25">
      <c r="M14204" s="1"/>
    </row>
    <row r="14205" spans="13:13" x14ac:dyDescent="0.25">
      <c r="M14205" s="1"/>
    </row>
    <row r="14206" spans="13:13" x14ac:dyDescent="0.25">
      <c r="M14206" s="1"/>
    </row>
    <row r="14207" spans="13:13" x14ac:dyDescent="0.25">
      <c r="M14207" s="1"/>
    </row>
    <row r="14208" spans="13:13" x14ac:dyDescent="0.25">
      <c r="M14208" s="1"/>
    </row>
    <row r="14209" spans="13:13" x14ac:dyDescent="0.25">
      <c r="M14209" s="1"/>
    </row>
    <row r="14210" spans="13:13" x14ac:dyDescent="0.25">
      <c r="M14210" s="1"/>
    </row>
    <row r="14211" spans="13:13" x14ac:dyDescent="0.25">
      <c r="M14211" s="1"/>
    </row>
    <row r="14212" spans="13:13" x14ac:dyDescent="0.25">
      <c r="M14212" s="1"/>
    </row>
    <row r="14213" spans="13:13" x14ac:dyDescent="0.25">
      <c r="M14213" s="1"/>
    </row>
    <row r="14214" spans="13:13" x14ac:dyDescent="0.25">
      <c r="M14214" s="1"/>
    </row>
    <row r="14215" spans="13:13" x14ac:dyDescent="0.25">
      <c r="M14215" s="1"/>
    </row>
    <row r="14216" spans="13:13" x14ac:dyDescent="0.25">
      <c r="M14216" s="1"/>
    </row>
    <row r="14217" spans="13:13" x14ac:dyDescent="0.25">
      <c r="M14217" s="1"/>
    </row>
    <row r="14218" spans="13:13" x14ac:dyDescent="0.25">
      <c r="M14218" s="1"/>
    </row>
    <row r="14219" spans="13:13" x14ac:dyDescent="0.25">
      <c r="M14219" s="1"/>
    </row>
    <row r="14220" spans="13:13" x14ac:dyDescent="0.25">
      <c r="M14220" s="1"/>
    </row>
    <row r="14221" spans="13:13" x14ac:dyDescent="0.25">
      <c r="M14221" s="1"/>
    </row>
    <row r="14222" spans="13:13" x14ac:dyDescent="0.25">
      <c r="M14222" s="1"/>
    </row>
    <row r="14223" spans="13:13" x14ac:dyDescent="0.25">
      <c r="M14223" s="1"/>
    </row>
    <row r="14224" spans="13:13" x14ac:dyDescent="0.25">
      <c r="M14224" s="1"/>
    </row>
    <row r="14225" spans="13:13" x14ac:dyDescent="0.25">
      <c r="M14225" s="1"/>
    </row>
    <row r="14226" spans="13:13" x14ac:dyDescent="0.25">
      <c r="M14226" s="1"/>
    </row>
    <row r="14227" spans="13:13" x14ac:dyDescent="0.25">
      <c r="M14227" s="1"/>
    </row>
    <row r="14228" spans="13:13" x14ac:dyDescent="0.25">
      <c r="M14228" s="1"/>
    </row>
    <row r="14229" spans="13:13" x14ac:dyDescent="0.25">
      <c r="M14229" s="1"/>
    </row>
    <row r="14230" spans="13:13" x14ac:dyDescent="0.25">
      <c r="M14230" s="1"/>
    </row>
    <row r="14231" spans="13:13" x14ac:dyDescent="0.25">
      <c r="M14231" s="1"/>
    </row>
    <row r="14232" spans="13:13" x14ac:dyDescent="0.25">
      <c r="M14232" s="1"/>
    </row>
    <row r="14233" spans="13:13" x14ac:dyDescent="0.25">
      <c r="M14233" s="1"/>
    </row>
    <row r="14234" spans="13:13" x14ac:dyDescent="0.25">
      <c r="M14234" s="1"/>
    </row>
    <row r="14235" spans="13:13" x14ac:dyDescent="0.25">
      <c r="M14235" s="1"/>
    </row>
    <row r="14236" spans="13:13" x14ac:dyDescent="0.25">
      <c r="M14236" s="1"/>
    </row>
    <row r="14237" spans="13:13" x14ac:dyDescent="0.25">
      <c r="M14237" s="1"/>
    </row>
    <row r="14238" spans="13:13" x14ac:dyDescent="0.25">
      <c r="M14238" s="1"/>
    </row>
    <row r="14239" spans="13:13" x14ac:dyDescent="0.25">
      <c r="M14239" s="1"/>
    </row>
    <row r="14240" spans="13:13" x14ac:dyDescent="0.25">
      <c r="M14240" s="1"/>
    </row>
    <row r="14241" spans="13:13" x14ac:dyDescent="0.25">
      <c r="M14241" s="1"/>
    </row>
    <row r="14242" spans="13:13" x14ac:dyDescent="0.25">
      <c r="M14242" s="1"/>
    </row>
    <row r="14243" spans="13:13" x14ac:dyDescent="0.25">
      <c r="M14243" s="1"/>
    </row>
    <row r="14244" spans="13:13" x14ac:dyDescent="0.25">
      <c r="M14244" s="1"/>
    </row>
    <row r="14245" spans="13:13" x14ac:dyDescent="0.25">
      <c r="M14245" s="1"/>
    </row>
    <row r="14246" spans="13:13" x14ac:dyDescent="0.25">
      <c r="M14246" s="1"/>
    </row>
    <row r="14247" spans="13:13" x14ac:dyDescent="0.25">
      <c r="M14247" s="1"/>
    </row>
    <row r="14248" spans="13:13" x14ac:dyDescent="0.25">
      <c r="M14248" s="1"/>
    </row>
    <row r="14249" spans="13:13" x14ac:dyDescent="0.25">
      <c r="M14249" s="1"/>
    </row>
    <row r="14250" spans="13:13" x14ac:dyDescent="0.25">
      <c r="M14250" s="1"/>
    </row>
    <row r="14251" spans="13:13" x14ac:dyDescent="0.25">
      <c r="M14251" s="1"/>
    </row>
    <row r="14252" spans="13:13" x14ac:dyDescent="0.25">
      <c r="M14252" s="1"/>
    </row>
    <row r="14253" spans="13:13" x14ac:dyDescent="0.25">
      <c r="M14253" s="1"/>
    </row>
    <row r="14254" spans="13:13" x14ac:dyDescent="0.25">
      <c r="M14254" s="1"/>
    </row>
    <row r="14255" spans="13:13" x14ac:dyDescent="0.25">
      <c r="M14255" s="1"/>
    </row>
    <row r="14256" spans="13:13" x14ac:dyDescent="0.25">
      <c r="M14256" s="1"/>
    </row>
    <row r="14257" spans="13:13" x14ac:dyDescent="0.25">
      <c r="M14257" s="1"/>
    </row>
    <row r="14258" spans="13:13" x14ac:dyDescent="0.25">
      <c r="M14258" s="1"/>
    </row>
    <row r="14259" spans="13:13" x14ac:dyDescent="0.25">
      <c r="M14259" s="1"/>
    </row>
    <row r="14260" spans="13:13" x14ac:dyDescent="0.25">
      <c r="M14260" s="1"/>
    </row>
    <row r="14261" spans="13:13" x14ac:dyDescent="0.25">
      <c r="M14261" s="1"/>
    </row>
    <row r="14262" spans="13:13" x14ac:dyDescent="0.25">
      <c r="M14262" s="1"/>
    </row>
    <row r="14263" spans="13:13" x14ac:dyDescent="0.25">
      <c r="M14263" s="1"/>
    </row>
    <row r="14264" spans="13:13" x14ac:dyDescent="0.25">
      <c r="M14264" s="1"/>
    </row>
    <row r="14265" spans="13:13" x14ac:dyDescent="0.25">
      <c r="M14265" s="1"/>
    </row>
    <row r="14266" spans="13:13" x14ac:dyDescent="0.25">
      <c r="M14266" s="1"/>
    </row>
    <row r="14267" spans="13:13" x14ac:dyDescent="0.25">
      <c r="M14267" s="1"/>
    </row>
    <row r="14268" spans="13:13" x14ac:dyDescent="0.25">
      <c r="M14268" s="1"/>
    </row>
    <row r="14269" spans="13:13" x14ac:dyDescent="0.25">
      <c r="M14269" s="1"/>
    </row>
    <row r="14270" spans="13:13" x14ac:dyDescent="0.25">
      <c r="M14270" s="1"/>
    </row>
    <row r="14271" spans="13:13" x14ac:dyDescent="0.25">
      <c r="M14271" s="1"/>
    </row>
    <row r="14272" spans="13:13" x14ac:dyDescent="0.25">
      <c r="M14272" s="1"/>
    </row>
    <row r="14273" spans="13:13" x14ac:dyDescent="0.25">
      <c r="M14273" s="1"/>
    </row>
    <row r="14274" spans="13:13" x14ac:dyDescent="0.25">
      <c r="M14274" s="1"/>
    </row>
    <row r="14275" spans="13:13" x14ac:dyDescent="0.25">
      <c r="M14275" s="1"/>
    </row>
    <row r="14276" spans="13:13" x14ac:dyDescent="0.25">
      <c r="M14276" s="1"/>
    </row>
    <row r="14277" spans="13:13" x14ac:dyDescent="0.25">
      <c r="M14277" s="1"/>
    </row>
    <row r="14278" spans="13:13" x14ac:dyDescent="0.25">
      <c r="M14278" s="1"/>
    </row>
    <row r="14279" spans="13:13" x14ac:dyDescent="0.25">
      <c r="M14279" s="1"/>
    </row>
    <row r="14280" spans="13:13" x14ac:dyDescent="0.25">
      <c r="M14280" s="1"/>
    </row>
    <row r="14281" spans="13:13" x14ac:dyDescent="0.25">
      <c r="M14281" s="1"/>
    </row>
    <row r="14282" spans="13:13" x14ac:dyDescent="0.25">
      <c r="M14282" s="1"/>
    </row>
    <row r="14283" spans="13:13" x14ac:dyDescent="0.25">
      <c r="M14283" s="1"/>
    </row>
    <row r="14284" spans="13:13" x14ac:dyDescent="0.25">
      <c r="M14284" s="1"/>
    </row>
    <row r="14285" spans="13:13" x14ac:dyDescent="0.25">
      <c r="M14285" s="1"/>
    </row>
    <row r="14286" spans="13:13" x14ac:dyDescent="0.25">
      <c r="M14286" s="1"/>
    </row>
    <row r="14287" spans="13:13" x14ac:dyDescent="0.25">
      <c r="M14287" s="1"/>
    </row>
    <row r="14288" spans="13:13" x14ac:dyDescent="0.25">
      <c r="M14288" s="1"/>
    </row>
    <row r="14289" spans="13:13" x14ac:dyDescent="0.25">
      <c r="M14289" s="1"/>
    </row>
    <row r="14290" spans="13:13" x14ac:dyDescent="0.25">
      <c r="M14290" s="1"/>
    </row>
    <row r="14291" spans="13:13" x14ac:dyDescent="0.25">
      <c r="M14291" s="1"/>
    </row>
    <row r="14292" spans="13:13" x14ac:dyDescent="0.25">
      <c r="M14292" s="1"/>
    </row>
    <row r="14293" spans="13:13" x14ac:dyDescent="0.25">
      <c r="M14293" s="1"/>
    </row>
    <row r="14294" spans="13:13" x14ac:dyDescent="0.25">
      <c r="M14294" s="1"/>
    </row>
    <row r="14295" spans="13:13" x14ac:dyDescent="0.25">
      <c r="M14295" s="1"/>
    </row>
    <row r="14296" spans="13:13" x14ac:dyDescent="0.25">
      <c r="M14296" s="1"/>
    </row>
    <row r="14297" spans="13:13" x14ac:dyDescent="0.25">
      <c r="M14297" s="1"/>
    </row>
    <row r="14298" spans="13:13" x14ac:dyDescent="0.25">
      <c r="M14298" s="1"/>
    </row>
    <row r="14299" spans="13:13" x14ac:dyDescent="0.25">
      <c r="M14299" s="1"/>
    </row>
    <row r="14300" spans="13:13" x14ac:dyDescent="0.25">
      <c r="M14300" s="1"/>
    </row>
    <row r="14301" spans="13:13" x14ac:dyDescent="0.25">
      <c r="M14301" s="1"/>
    </row>
    <row r="14302" spans="13:13" x14ac:dyDescent="0.25">
      <c r="M14302" s="1"/>
    </row>
    <row r="14303" spans="13:13" x14ac:dyDescent="0.25">
      <c r="M14303" s="1"/>
    </row>
    <row r="14304" spans="13:13" x14ac:dyDescent="0.25">
      <c r="M14304" s="1"/>
    </row>
    <row r="14305" spans="13:13" x14ac:dyDescent="0.25">
      <c r="M14305" s="1"/>
    </row>
    <row r="14306" spans="13:13" x14ac:dyDescent="0.25">
      <c r="M14306" s="1"/>
    </row>
    <row r="14307" spans="13:13" x14ac:dyDescent="0.25">
      <c r="M14307" s="1"/>
    </row>
    <row r="14308" spans="13:13" x14ac:dyDescent="0.25">
      <c r="M14308" s="1"/>
    </row>
    <row r="14309" spans="13:13" x14ac:dyDescent="0.25">
      <c r="M14309" s="1"/>
    </row>
    <row r="14310" spans="13:13" x14ac:dyDescent="0.25">
      <c r="M14310" s="1"/>
    </row>
    <row r="14311" spans="13:13" x14ac:dyDescent="0.25">
      <c r="M14311" s="1"/>
    </row>
    <row r="14312" spans="13:13" x14ac:dyDescent="0.25">
      <c r="M14312" s="1"/>
    </row>
    <row r="14313" spans="13:13" x14ac:dyDescent="0.25">
      <c r="M14313" s="1"/>
    </row>
    <row r="14314" spans="13:13" x14ac:dyDescent="0.25">
      <c r="M14314" s="1"/>
    </row>
    <row r="14315" spans="13:13" x14ac:dyDescent="0.25">
      <c r="M14315" s="1"/>
    </row>
    <row r="14316" spans="13:13" x14ac:dyDescent="0.25">
      <c r="M14316" s="1"/>
    </row>
    <row r="14317" spans="13:13" x14ac:dyDescent="0.25">
      <c r="M14317" s="1"/>
    </row>
    <row r="14318" spans="13:13" x14ac:dyDescent="0.25">
      <c r="M14318" s="1"/>
    </row>
    <row r="14319" spans="13:13" x14ac:dyDescent="0.25">
      <c r="M14319" s="1"/>
    </row>
    <row r="14320" spans="13:13" x14ac:dyDescent="0.25">
      <c r="M14320" s="1"/>
    </row>
    <row r="14321" spans="13:13" x14ac:dyDescent="0.25">
      <c r="M14321" s="1"/>
    </row>
    <row r="14322" spans="13:13" x14ac:dyDescent="0.25">
      <c r="M14322" s="1"/>
    </row>
    <row r="14323" spans="13:13" x14ac:dyDescent="0.25">
      <c r="M14323" s="1"/>
    </row>
    <row r="14324" spans="13:13" x14ac:dyDescent="0.25">
      <c r="M14324" s="1"/>
    </row>
    <row r="14325" spans="13:13" x14ac:dyDescent="0.25">
      <c r="M14325" s="1"/>
    </row>
    <row r="14326" spans="13:13" x14ac:dyDescent="0.25">
      <c r="M14326" s="1"/>
    </row>
    <row r="14327" spans="13:13" x14ac:dyDescent="0.25">
      <c r="M14327" s="1"/>
    </row>
    <row r="14328" spans="13:13" x14ac:dyDescent="0.25">
      <c r="M14328" s="1"/>
    </row>
    <row r="14329" spans="13:13" x14ac:dyDescent="0.25">
      <c r="M14329" s="1"/>
    </row>
    <row r="14330" spans="13:13" x14ac:dyDescent="0.25">
      <c r="M14330" s="1"/>
    </row>
    <row r="14331" spans="13:13" x14ac:dyDescent="0.25">
      <c r="M14331" s="1"/>
    </row>
    <row r="14332" spans="13:13" x14ac:dyDescent="0.25">
      <c r="M14332" s="1"/>
    </row>
    <row r="14333" spans="13:13" x14ac:dyDescent="0.25">
      <c r="M14333" s="1"/>
    </row>
    <row r="14334" spans="13:13" x14ac:dyDescent="0.25">
      <c r="M14334" s="1"/>
    </row>
    <row r="14335" spans="13:13" x14ac:dyDescent="0.25">
      <c r="M14335" s="1"/>
    </row>
    <row r="14336" spans="13:13" x14ac:dyDescent="0.25">
      <c r="M14336" s="1"/>
    </row>
    <row r="14337" spans="13:13" x14ac:dyDescent="0.25">
      <c r="M14337" s="1"/>
    </row>
    <row r="14338" spans="13:13" x14ac:dyDescent="0.25">
      <c r="M14338" s="1"/>
    </row>
    <row r="14339" spans="13:13" x14ac:dyDescent="0.25">
      <c r="M14339" s="1"/>
    </row>
    <row r="14340" spans="13:13" x14ac:dyDescent="0.25">
      <c r="M14340" s="1"/>
    </row>
    <row r="14341" spans="13:13" x14ac:dyDescent="0.25">
      <c r="M14341" s="1"/>
    </row>
    <row r="14342" spans="13:13" x14ac:dyDescent="0.25">
      <c r="M14342" s="1"/>
    </row>
    <row r="14343" spans="13:13" x14ac:dyDescent="0.25">
      <c r="M14343" s="1"/>
    </row>
    <row r="14344" spans="13:13" x14ac:dyDescent="0.25">
      <c r="M14344" s="1"/>
    </row>
    <row r="14345" spans="13:13" x14ac:dyDescent="0.25">
      <c r="M14345" s="1"/>
    </row>
    <row r="14346" spans="13:13" x14ac:dyDescent="0.25">
      <c r="M14346" s="1"/>
    </row>
    <row r="14347" spans="13:13" x14ac:dyDescent="0.25">
      <c r="M14347" s="1"/>
    </row>
    <row r="14348" spans="13:13" x14ac:dyDescent="0.25">
      <c r="M14348" s="1"/>
    </row>
    <row r="14349" spans="13:13" x14ac:dyDescent="0.25">
      <c r="M14349" s="1"/>
    </row>
    <row r="14350" spans="13:13" x14ac:dyDescent="0.25">
      <c r="M14350" s="1"/>
    </row>
    <row r="14351" spans="13:13" x14ac:dyDescent="0.25">
      <c r="M14351" s="1"/>
    </row>
    <row r="14352" spans="13:13" x14ac:dyDescent="0.25">
      <c r="M14352" s="1"/>
    </row>
    <row r="14353" spans="13:13" x14ac:dyDescent="0.25">
      <c r="M14353" s="1"/>
    </row>
    <row r="14354" spans="13:13" x14ac:dyDescent="0.25">
      <c r="M14354" s="1"/>
    </row>
    <row r="14355" spans="13:13" x14ac:dyDescent="0.25">
      <c r="M14355" s="1"/>
    </row>
    <row r="14356" spans="13:13" x14ac:dyDescent="0.25">
      <c r="M14356" s="1"/>
    </row>
    <row r="14357" spans="13:13" x14ac:dyDescent="0.25">
      <c r="M14357" s="1"/>
    </row>
    <row r="14358" spans="13:13" x14ac:dyDescent="0.25">
      <c r="M14358" s="1"/>
    </row>
    <row r="14359" spans="13:13" x14ac:dyDescent="0.25">
      <c r="M14359" s="1"/>
    </row>
    <row r="14360" spans="13:13" x14ac:dyDescent="0.25">
      <c r="M14360" s="1"/>
    </row>
    <row r="14361" spans="13:13" x14ac:dyDescent="0.25">
      <c r="M14361" s="1"/>
    </row>
    <row r="14362" spans="13:13" x14ac:dyDescent="0.25">
      <c r="M14362" s="1"/>
    </row>
    <row r="14363" spans="13:13" x14ac:dyDescent="0.25">
      <c r="M14363" s="1"/>
    </row>
    <row r="14364" spans="13:13" x14ac:dyDescent="0.25">
      <c r="M14364" s="1"/>
    </row>
    <row r="14365" spans="13:13" x14ac:dyDescent="0.25">
      <c r="M14365" s="1"/>
    </row>
    <row r="14366" spans="13:13" x14ac:dyDescent="0.25">
      <c r="M14366" s="1"/>
    </row>
    <row r="14367" spans="13:13" x14ac:dyDescent="0.25">
      <c r="M14367" s="1"/>
    </row>
    <row r="14368" spans="13:13" x14ac:dyDescent="0.25">
      <c r="M14368" s="1"/>
    </row>
    <row r="14369" spans="13:13" x14ac:dyDescent="0.25">
      <c r="M14369" s="1"/>
    </row>
    <row r="14370" spans="13:13" x14ac:dyDescent="0.25">
      <c r="M14370" s="1"/>
    </row>
    <row r="14371" spans="13:13" x14ac:dyDescent="0.25">
      <c r="M14371" s="1"/>
    </row>
    <row r="14372" spans="13:13" x14ac:dyDescent="0.25">
      <c r="M14372" s="1"/>
    </row>
    <row r="14373" spans="13:13" x14ac:dyDescent="0.25">
      <c r="M14373" s="1"/>
    </row>
    <row r="14374" spans="13:13" x14ac:dyDescent="0.25">
      <c r="M14374" s="1"/>
    </row>
    <row r="14375" spans="13:13" x14ac:dyDescent="0.25">
      <c r="M14375" s="1"/>
    </row>
    <row r="14376" spans="13:13" x14ac:dyDescent="0.25">
      <c r="M14376" s="1"/>
    </row>
    <row r="14377" spans="13:13" x14ac:dyDescent="0.25">
      <c r="M14377" s="1"/>
    </row>
    <row r="14378" spans="13:13" x14ac:dyDescent="0.25">
      <c r="M14378" s="1"/>
    </row>
    <row r="14379" spans="13:13" x14ac:dyDescent="0.25">
      <c r="M14379" s="1"/>
    </row>
    <row r="14380" spans="13:13" x14ac:dyDescent="0.25">
      <c r="M14380" s="1"/>
    </row>
    <row r="14381" spans="13:13" x14ac:dyDescent="0.25">
      <c r="M14381" s="1"/>
    </row>
    <row r="14382" spans="13:13" x14ac:dyDescent="0.25">
      <c r="M14382" s="1"/>
    </row>
    <row r="14383" spans="13:13" x14ac:dyDescent="0.25">
      <c r="M14383" s="1"/>
    </row>
    <row r="14384" spans="13:13" x14ac:dyDescent="0.25">
      <c r="M14384" s="1"/>
    </row>
    <row r="14385" spans="13:13" x14ac:dyDescent="0.25">
      <c r="M14385" s="1"/>
    </row>
    <row r="14386" spans="13:13" x14ac:dyDescent="0.25">
      <c r="M14386" s="1"/>
    </row>
    <row r="14387" spans="13:13" x14ac:dyDescent="0.25">
      <c r="M14387" s="1"/>
    </row>
    <row r="14388" spans="13:13" x14ac:dyDescent="0.25">
      <c r="M14388" s="1"/>
    </row>
    <row r="14389" spans="13:13" x14ac:dyDescent="0.25">
      <c r="M14389" s="1"/>
    </row>
    <row r="14390" spans="13:13" x14ac:dyDescent="0.25">
      <c r="M14390" s="1"/>
    </row>
    <row r="14391" spans="13:13" x14ac:dyDescent="0.25">
      <c r="M14391" s="1"/>
    </row>
    <row r="14392" spans="13:13" x14ac:dyDescent="0.25">
      <c r="M14392" s="1"/>
    </row>
    <row r="14393" spans="13:13" x14ac:dyDescent="0.25">
      <c r="M14393" s="1"/>
    </row>
    <row r="14394" spans="13:13" x14ac:dyDescent="0.25">
      <c r="M14394" s="1"/>
    </row>
    <row r="14395" spans="13:13" x14ac:dyDescent="0.25">
      <c r="M14395" s="1"/>
    </row>
    <row r="14396" spans="13:13" x14ac:dyDescent="0.25">
      <c r="M14396" s="1"/>
    </row>
    <row r="14397" spans="13:13" x14ac:dyDescent="0.25">
      <c r="M14397" s="1"/>
    </row>
    <row r="14398" spans="13:13" x14ac:dyDescent="0.25">
      <c r="M14398" s="1"/>
    </row>
    <row r="14399" spans="13:13" x14ac:dyDescent="0.25">
      <c r="M14399" s="1"/>
    </row>
    <row r="14400" spans="13:13" x14ac:dyDescent="0.25">
      <c r="M14400" s="1"/>
    </row>
    <row r="14401" spans="13:13" x14ac:dyDescent="0.25">
      <c r="M14401" s="1"/>
    </row>
    <row r="14402" spans="13:13" x14ac:dyDescent="0.25">
      <c r="M14402" s="1"/>
    </row>
    <row r="14403" spans="13:13" x14ac:dyDescent="0.25">
      <c r="M14403" s="1"/>
    </row>
    <row r="14404" spans="13:13" x14ac:dyDescent="0.25">
      <c r="M14404" s="1"/>
    </row>
    <row r="14405" spans="13:13" x14ac:dyDescent="0.25">
      <c r="M14405" s="1"/>
    </row>
    <row r="14406" spans="13:13" x14ac:dyDescent="0.25">
      <c r="M14406" s="1"/>
    </row>
    <row r="14407" spans="13:13" x14ac:dyDescent="0.25">
      <c r="M14407" s="1"/>
    </row>
    <row r="14408" spans="13:13" x14ac:dyDescent="0.25">
      <c r="M14408" s="1"/>
    </row>
    <row r="14409" spans="13:13" x14ac:dyDescent="0.25">
      <c r="M14409" s="1"/>
    </row>
    <row r="14410" spans="13:13" x14ac:dyDescent="0.25">
      <c r="M14410" s="1"/>
    </row>
    <row r="14411" spans="13:13" x14ac:dyDescent="0.25">
      <c r="M14411" s="1"/>
    </row>
    <row r="14412" spans="13:13" x14ac:dyDescent="0.25">
      <c r="M14412" s="1"/>
    </row>
    <row r="14413" spans="13:13" x14ac:dyDescent="0.25">
      <c r="M14413" s="1"/>
    </row>
    <row r="14414" spans="13:13" x14ac:dyDescent="0.25">
      <c r="M14414" s="1"/>
    </row>
    <row r="14415" spans="13:13" x14ac:dyDescent="0.25">
      <c r="M14415" s="1"/>
    </row>
    <row r="14416" spans="13:13" x14ac:dyDescent="0.25">
      <c r="M14416" s="1"/>
    </row>
    <row r="14417" spans="13:13" x14ac:dyDescent="0.25">
      <c r="M14417" s="1"/>
    </row>
    <row r="14418" spans="13:13" x14ac:dyDescent="0.25">
      <c r="M14418" s="1"/>
    </row>
    <row r="14419" spans="13:13" x14ac:dyDescent="0.25">
      <c r="M14419" s="1"/>
    </row>
    <row r="14420" spans="13:13" x14ac:dyDescent="0.25">
      <c r="M14420" s="1"/>
    </row>
    <row r="14421" spans="13:13" x14ac:dyDescent="0.25">
      <c r="M14421" s="1"/>
    </row>
    <row r="14422" spans="13:13" x14ac:dyDescent="0.25">
      <c r="M14422" s="1"/>
    </row>
    <row r="14423" spans="13:13" x14ac:dyDescent="0.25">
      <c r="M14423" s="1"/>
    </row>
    <row r="14424" spans="13:13" x14ac:dyDescent="0.25">
      <c r="M14424" s="1"/>
    </row>
    <row r="14425" spans="13:13" x14ac:dyDescent="0.25">
      <c r="M14425" s="1"/>
    </row>
    <row r="14426" spans="13:13" x14ac:dyDescent="0.25">
      <c r="M14426" s="1"/>
    </row>
    <row r="14427" spans="13:13" x14ac:dyDescent="0.25">
      <c r="M14427" s="1"/>
    </row>
    <row r="14428" spans="13:13" x14ac:dyDescent="0.25">
      <c r="M14428" s="1"/>
    </row>
    <row r="14429" spans="13:13" x14ac:dyDescent="0.25">
      <c r="M14429" s="1"/>
    </row>
    <row r="14430" spans="13:13" x14ac:dyDescent="0.25">
      <c r="M14430" s="1"/>
    </row>
    <row r="14431" spans="13:13" x14ac:dyDescent="0.25">
      <c r="M14431" s="1"/>
    </row>
    <row r="14432" spans="13:13" x14ac:dyDescent="0.25">
      <c r="M14432" s="1"/>
    </row>
    <row r="14433" spans="13:13" x14ac:dyDescent="0.25">
      <c r="M14433" s="1"/>
    </row>
    <row r="14434" spans="13:13" x14ac:dyDescent="0.25">
      <c r="M14434" s="1"/>
    </row>
    <row r="14435" spans="13:13" x14ac:dyDescent="0.25">
      <c r="M14435" s="1"/>
    </row>
    <row r="14436" spans="13:13" x14ac:dyDescent="0.25">
      <c r="M14436" s="1"/>
    </row>
    <row r="14437" spans="13:13" x14ac:dyDescent="0.25">
      <c r="M14437" s="1"/>
    </row>
    <row r="14438" spans="13:13" x14ac:dyDescent="0.25">
      <c r="M14438" s="1"/>
    </row>
    <row r="14439" spans="13:13" x14ac:dyDescent="0.25">
      <c r="M14439" s="1"/>
    </row>
    <row r="14440" spans="13:13" x14ac:dyDescent="0.25">
      <c r="M14440" s="1"/>
    </row>
    <row r="14441" spans="13:13" x14ac:dyDescent="0.25">
      <c r="M14441" s="1"/>
    </row>
    <row r="14442" spans="13:13" x14ac:dyDescent="0.25">
      <c r="M14442" s="1"/>
    </row>
    <row r="14443" spans="13:13" x14ac:dyDescent="0.25">
      <c r="M14443" s="1"/>
    </row>
    <row r="14444" spans="13:13" x14ac:dyDescent="0.25">
      <c r="M14444" s="1"/>
    </row>
    <row r="14445" spans="13:13" x14ac:dyDescent="0.25">
      <c r="M14445" s="1"/>
    </row>
    <row r="14446" spans="13:13" x14ac:dyDescent="0.25">
      <c r="M14446" s="1"/>
    </row>
    <row r="14447" spans="13:13" x14ac:dyDescent="0.25">
      <c r="M14447" s="1"/>
    </row>
    <row r="14448" spans="13:13" x14ac:dyDescent="0.25">
      <c r="M14448" s="1"/>
    </row>
    <row r="14449" spans="13:13" x14ac:dyDescent="0.25">
      <c r="M14449" s="1"/>
    </row>
    <row r="14450" spans="13:13" x14ac:dyDescent="0.25">
      <c r="M14450" s="1"/>
    </row>
    <row r="14451" spans="13:13" x14ac:dyDescent="0.25">
      <c r="M14451" s="1"/>
    </row>
    <row r="14452" spans="13:13" x14ac:dyDescent="0.25">
      <c r="M14452" s="1"/>
    </row>
    <row r="14453" spans="13:13" x14ac:dyDescent="0.25">
      <c r="M14453" s="1"/>
    </row>
    <row r="14454" spans="13:13" x14ac:dyDescent="0.25">
      <c r="M14454" s="1"/>
    </row>
    <row r="14455" spans="13:13" x14ac:dyDescent="0.25">
      <c r="M14455" s="1"/>
    </row>
    <row r="14456" spans="13:13" x14ac:dyDescent="0.25">
      <c r="M14456" s="1"/>
    </row>
    <row r="14457" spans="13:13" x14ac:dyDescent="0.25">
      <c r="M14457" s="1"/>
    </row>
    <row r="14458" spans="13:13" x14ac:dyDescent="0.25">
      <c r="M14458" s="1"/>
    </row>
    <row r="14459" spans="13:13" x14ac:dyDescent="0.25">
      <c r="M14459" s="1"/>
    </row>
    <row r="14460" spans="13:13" x14ac:dyDescent="0.25">
      <c r="M14460" s="1"/>
    </row>
    <row r="14461" spans="13:13" x14ac:dyDescent="0.25">
      <c r="M14461" s="1"/>
    </row>
    <row r="14462" spans="13:13" x14ac:dyDescent="0.25">
      <c r="M14462" s="1"/>
    </row>
    <row r="14463" spans="13:13" x14ac:dyDescent="0.25">
      <c r="M14463" s="1"/>
    </row>
    <row r="14464" spans="13:13" x14ac:dyDescent="0.25">
      <c r="M14464" s="1"/>
    </row>
    <row r="14465" spans="13:13" x14ac:dyDescent="0.25">
      <c r="M14465" s="1"/>
    </row>
    <row r="14466" spans="13:13" x14ac:dyDescent="0.25">
      <c r="M14466" s="1"/>
    </row>
    <row r="14467" spans="13:13" x14ac:dyDescent="0.25">
      <c r="M14467" s="1"/>
    </row>
    <row r="14468" spans="13:13" x14ac:dyDescent="0.25">
      <c r="M14468" s="1"/>
    </row>
    <row r="14469" spans="13:13" x14ac:dyDescent="0.25">
      <c r="M14469" s="1"/>
    </row>
    <row r="14470" spans="13:13" x14ac:dyDescent="0.25">
      <c r="M14470" s="1"/>
    </row>
    <row r="14471" spans="13:13" x14ac:dyDescent="0.25">
      <c r="M14471" s="1"/>
    </row>
    <row r="14472" spans="13:13" x14ac:dyDescent="0.25">
      <c r="M14472" s="1"/>
    </row>
    <row r="14473" spans="13:13" x14ac:dyDescent="0.25">
      <c r="M14473" s="1"/>
    </row>
    <row r="14474" spans="13:13" x14ac:dyDescent="0.25">
      <c r="M14474" s="1"/>
    </row>
    <row r="14475" spans="13:13" x14ac:dyDescent="0.25">
      <c r="M14475" s="1"/>
    </row>
    <row r="14476" spans="13:13" x14ac:dyDescent="0.25">
      <c r="M14476" s="1"/>
    </row>
    <row r="14477" spans="13:13" x14ac:dyDescent="0.25">
      <c r="M14477" s="1"/>
    </row>
    <row r="14478" spans="13:13" x14ac:dyDescent="0.25">
      <c r="M14478" s="1"/>
    </row>
    <row r="14479" spans="13:13" x14ac:dyDescent="0.25">
      <c r="M14479" s="1"/>
    </row>
    <row r="14480" spans="13:13" x14ac:dyDescent="0.25">
      <c r="M14480" s="1"/>
    </row>
    <row r="14481" spans="13:13" x14ac:dyDescent="0.25">
      <c r="M14481" s="1"/>
    </row>
    <row r="14482" spans="13:13" x14ac:dyDescent="0.25">
      <c r="M14482" s="1"/>
    </row>
    <row r="14483" spans="13:13" x14ac:dyDescent="0.25">
      <c r="M14483" s="1"/>
    </row>
    <row r="14484" spans="13:13" x14ac:dyDescent="0.25">
      <c r="M14484" s="1"/>
    </row>
    <row r="14485" spans="13:13" x14ac:dyDescent="0.25">
      <c r="M14485" s="1"/>
    </row>
    <row r="14486" spans="13:13" x14ac:dyDescent="0.25">
      <c r="M14486" s="1"/>
    </row>
    <row r="14487" spans="13:13" x14ac:dyDescent="0.25">
      <c r="M14487" s="1"/>
    </row>
    <row r="14488" spans="13:13" x14ac:dyDescent="0.25">
      <c r="M14488" s="1"/>
    </row>
    <row r="14489" spans="13:13" x14ac:dyDescent="0.25">
      <c r="M14489" s="1"/>
    </row>
    <row r="14490" spans="13:13" x14ac:dyDescent="0.25">
      <c r="M14490" s="1"/>
    </row>
    <row r="14491" spans="13:13" x14ac:dyDescent="0.25">
      <c r="M14491" s="1"/>
    </row>
    <row r="14492" spans="13:13" x14ac:dyDescent="0.25">
      <c r="M14492" s="1"/>
    </row>
    <row r="14493" spans="13:13" x14ac:dyDescent="0.25">
      <c r="M14493" s="1"/>
    </row>
    <row r="14494" spans="13:13" x14ac:dyDescent="0.25">
      <c r="M14494" s="1"/>
    </row>
    <row r="14495" spans="13:13" x14ac:dyDescent="0.25">
      <c r="M14495" s="1"/>
    </row>
    <row r="14496" spans="13:13" x14ac:dyDescent="0.25">
      <c r="M14496" s="1"/>
    </row>
    <row r="14497" spans="13:13" x14ac:dyDescent="0.25">
      <c r="M14497" s="1"/>
    </row>
    <row r="14498" spans="13:13" x14ac:dyDescent="0.25">
      <c r="M14498" s="1"/>
    </row>
    <row r="14499" spans="13:13" x14ac:dyDescent="0.25">
      <c r="M14499" s="1"/>
    </row>
    <row r="14500" spans="13:13" x14ac:dyDescent="0.25">
      <c r="M14500" s="1"/>
    </row>
    <row r="14501" spans="13:13" x14ac:dyDescent="0.25">
      <c r="M14501" s="1"/>
    </row>
    <row r="14502" spans="13:13" x14ac:dyDescent="0.25">
      <c r="M14502" s="1"/>
    </row>
    <row r="14503" spans="13:13" x14ac:dyDescent="0.25">
      <c r="M14503" s="1"/>
    </row>
    <row r="14504" spans="13:13" x14ac:dyDescent="0.25">
      <c r="M14504" s="1"/>
    </row>
    <row r="14505" spans="13:13" x14ac:dyDescent="0.25">
      <c r="M14505" s="1"/>
    </row>
    <row r="14506" spans="13:13" x14ac:dyDescent="0.25">
      <c r="M14506" s="1"/>
    </row>
    <row r="14507" spans="13:13" x14ac:dyDescent="0.25">
      <c r="M14507" s="1"/>
    </row>
    <row r="14508" spans="13:13" x14ac:dyDescent="0.25">
      <c r="M14508" s="1"/>
    </row>
    <row r="14509" spans="13:13" x14ac:dyDescent="0.25">
      <c r="M14509" s="1"/>
    </row>
    <row r="14510" spans="13:13" x14ac:dyDescent="0.25">
      <c r="M14510" s="1"/>
    </row>
    <row r="14511" spans="13:13" x14ac:dyDescent="0.25">
      <c r="M14511" s="1"/>
    </row>
    <row r="14512" spans="13:13" x14ac:dyDescent="0.25">
      <c r="M14512" s="1"/>
    </row>
    <row r="14513" spans="13:13" x14ac:dyDescent="0.25">
      <c r="M14513" s="1"/>
    </row>
    <row r="14514" spans="13:13" x14ac:dyDescent="0.25">
      <c r="M14514" s="1"/>
    </row>
    <row r="14515" spans="13:13" x14ac:dyDescent="0.25">
      <c r="M14515" s="1"/>
    </row>
    <row r="14516" spans="13:13" x14ac:dyDescent="0.25">
      <c r="M14516" s="1"/>
    </row>
    <row r="14517" spans="13:13" x14ac:dyDescent="0.25">
      <c r="M14517" s="1"/>
    </row>
    <row r="14518" spans="13:13" x14ac:dyDescent="0.25">
      <c r="M14518" s="1"/>
    </row>
    <row r="14519" spans="13:13" x14ac:dyDescent="0.25">
      <c r="M14519" s="1"/>
    </row>
    <row r="14520" spans="13:13" x14ac:dyDescent="0.25">
      <c r="M14520" s="1"/>
    </row>
    <row r="14521" spans="13:13" x14ac:dyDescent="0.25">
      <c r="M14521" s="1"/>
    </row>
    <row r="14522" spans="13:13" x14ac:dyDescent="0.25">
      <c r="M14522" s="1"/>
    </row>
    <row r="14523" spans="13:13" x14ac:dyDescent="0.25">
      <c r="M14523" s="1"/>
    </row>
    <row r="14524" spans="13:13" x14ac:dyDescent="0.25">
      <c r="M14524" s="1"/>
    </row>
    <row r="14525" spans="13:13" x14ac:dyDescent="0.25">
      <c r="M14525" s="1"/>
    </row>
    <row r="14526" spans="13:13" x14ac:dyDescent="0.25">
      <c r="M14526" s="1"/>
    </row>
    <row r="14527" spans="13:13" x14ac:dyDescent="0.25">
      <c r="M14527" s="1"/>
    </row>
    <row r="14528" spans="13:13" x14ac:dyDescent="0.25">
      <c r="M14528" s="1"/>
    </row>
    <row r="14529" spans="13:13" x14ac:dyDescent="0.25">
      <c r="M14529" s="1"/>
    </row>
    <row r="14530" spans="13:13" x14ac:dyDescent="0.25">
      <c r="M14530" s="1"/>
    </row>
    <row r="14531" spans="13:13" x14ac:dyDescent="0.25">
      <c r="M14531" s="1"/>
    </row>
    <row r="14532" spans="13:13" x14ac:dyDescent="0.25">
      <c r="M14532" s="1"/>
    </row>
    <row r="14533" spans="13:13" x14ac:dyDescent="0.25">
      <c r="M14533" s="1"/>
    </row>
    <row r="14534" spans="13:13" x14ac:dyDescent="0.25">
      <c r="M14534" s="1"/>
    </row>
    <row r="14535" spans="13:13" x14ac:dyDescent="0.25">
      <c r="M14535" s="1"/>
    </row>
    <row r="14536" spans="13:13" x14ac:dyDescent="0.25">
      <c r="M14536" s="1"/>
    </row>
    <row r="14537" spans="13:13" x14ac:dyDescent="0.25">
      <c r="M14537" s="1"/>
    </row>
    <row r="14538" spans="13:13" x14ac:dyDescent="0.25">
      <c r="M14538" s="1"/>
    </row>
    <row r="14539" spans="13:13" x14ac:dyDescent="0.25">
      <c r="M14539" s="1"/>
    </row>
    <row r="14540" spans="13:13" x14ac:dyDescent="0.25">
      <c r="M14540" s="1"/>
    </row>
    <row r="14541" spans="13:13" x14ac:dyDescent="0.25">
      <c r="M14541" s="1"/>
    </row>
    <row r="14542" spans="13:13" x14ac:dyDescent="0.25">
      <c r="M14542" s="1"/>
    </row>
    <row r="14543" spans="13:13" x14ac:dyDescent="0.25">
      <c r="M14543" s="1"/>
    </row>
    <row r="14544" spans="13:13" x14ac:dyDescent="0.25">
      <c r="M14544" s="1"/>
    </row>
    <row r="14545" spans="13:13" x14ac:dyDescent="0.25">
      <c r="M14545" s="1"/>
    </row>
    <row r="14546" spans="13:13" x14ac:dyDescent="0.25">
      <c r="M14546" s="1"/>
    </row>
    <row r="14547" spans="13:13" x14ac:dyDescent="0.25">
      <c r="M14547" s="1"/>
    </row>
    <row r="14548" spans="13:13" x14ac:dyDescent="0.25">
      <c r="M14548" s="1"/>
    </row>
    <row r="14549" spans="13:13" x14ac:dyDescent="0.25">
      <c r="M14549" s="1"/>
    </row>
    <row r="14550" spans="13:13" x14ac:dyDescent="0.25">
      <c r="M14550" s="1"/>
    </row>
    <row r="14551" spans="13:13" x14ac:dyDescent="0.25">
      <c r="M14551" s="1"/>
    </row>
    <row r="14552" spans="13:13" x14ac:dyDescent="0.25">
      <c r="M14552" s="1"/>
    </row>
    <row r="14553" spans="13:13" x14ac:dyDescent="0.25">
      <c r="M14553" s="1"/>
    </row>
    <row r="14554" spans="13:13" x14ac:dyDescent="0.25">
      <c r="M14554" s="1"/>
    </row>
    <row r="14555" spans="13:13" x14ac:dyDescent="0.25">
      <c r="M14555" s="1"/>
    </row>
    <row r="14556" spans="13:13" x14ac:dyDescent="0.25">
      <c r="M14556" s="1"/>
    </row>
    <row r="14557" spans="13:13" x14ac:dyDescent="0.25">
      <c r="M14557" s="1"/>
    </row>
    <row r="14558" spans="13:13" x14ac:dyDescent="0.25">
      <c r="M14558" s="1"/>
    </row>
    <row r="14559" spans="13:13" x14ac:dyDescent="0.25">
      <c r="M14559" s="1"/>
    </row>
    <row r="14560" spans="13:13" x14ac:dyDescent="0.25">
      <c r="M14560" s="1"/>
    </row>
    <row r="14561" spans="13:13" x14ac:dyDescent="0.25">
      <c r="M14561" s="1"/>
    </row>
    <row r="14562" spans="13:13" x14ac:dyDescent="0.25">
      <c r="M14562" s="1"/>
    </row>
    <row r="14563" spans="13:13" x14ac:dyDescent="0.25">
      <c r="M14563" s="1"/>
    </row>
    <row r="14564" spans="13:13" x14ac:dyDescent="0.25">
      <c r="M14564" s="1"/>
    </row>
    <row r="14565" spans="13:13" x14ac:dyDescent="0.25">
      <c r="M14565" s="1"/>
    </row>
    <row r="14566" spans="13:13" x14ac:dyDescent="0.25">
      <c r="M14566" s="1"/>
    </row>
    <row r="14567" spans="13:13" x14ac:dyDescent="0.25">
      <c r="M14567" s="1"/>
    </row>
    <row r="14568" spans="13:13" x14ac:dyDescent="0.25">
      <c r="M14568" s="1"/>
    </row>
    <row r="14569" spans="13:13" x14ac:dyDescent="0.25">
      <c r="M14569" s="1"/>
    </row>
    <row r="14570" spans="13:13" x14ac:dyDescent="0.25">
      <c r="M14570" s="1"/>
    </row>
    <row r="14571" spans="13:13" x14ac:dyDescent="0.25">
      <c r="M14571" s="1"/>
    </row>
    <row r="14572" spans="13:13" x14ac:dyDescent="0.25">
      <c r="M14572" s="1"/>
    </row>
    <row r="14573" spans="13:13" x14ac:dyDescent="0.25">
      <c r="M14573" s="1"/>
    </row>
    <row r="14574" spans="13:13" x14ac:dyDescent="0.25">
      <c r="M14574" s="1"/>
    </row>
    <row r="14575" spans="13:13" x14ac:dyDescent="0.25">
      <c r="M14575" s="1"/>
    </row>
    <row r="14576" spans="13:13" x14ac:dyDescent="0.25">
      <c r="M14576" s="1"/>
    </row>
    <row r="14577" spans="13:13" x14ac:dyDescent="0.25">
      <c r="M14577" s="1"/>
    </row>
    <row r="14578" spans="13:13" x14ac:dyDescent="0.25">
      <c r="M14578" s="1"/>
    </row>
    <row r="14579" spans="13:13" x14ac:dyDescent="0.25">
      <c r="M14579" s="1"/>
    </row>
    <row r="14580" spans="13:13" x14ac:dyDescent="0.25">
      <c r="M14580" s="1"/>
    </row>
    <row r="14581" spans="13:13" x14ac:dyDescent="0.25">
      <c r="M14581" s="1"/>
    </row>
    <row r="14582" spans="13:13" x14ac:dyDescent="0.25">
      <c r="M14582" s="1"/>
    </row>
    <row r="14583" spans="13:13" x14ac:dyDescent="0.25">
      <c r="M14583" s="1"/>
    </row>
    <row r="14584" spans="13:13" x14ac:dyDescent="0.25">
      <c r="M14584" s="1"/>
    </row>
    <row r="14585" spans="13:13" x14ac:dyDescent="0.25">
      <c r="M14585" s="1"/>
    </row>
    <row r="14586" spans="13:13" x14ac:dyDescent="0.25">
      <c r="M14586" s="1"/>
    </row>
    <row r="14587" spans="13:13" x14ac:dyDescent="0.25">
      <c r="M14587" s="1"/>
    </row>
    <row r="14588" spans="13:13" x14ac:dyDescent="0.25">
      <c r="M14588" s="1"/>
    </row>
    <row r="14589" spans="13:13" x14ac:dyDescent="0.25">
      <c r="M14589" s="1"/>
    </row>
    <row r="14590" spans="13:13" x14ac:dyDescent="0.25">
      <c r="M14590" s="1"/>
    </row>
    <row r="14591" spans="13:13" x14ac:dyDescent="0.25">
      <c r="M14591" s="1"/>
    </row>
    <row r="14592" spans="13:13" x14ac:dyDescent="0.25">
      <c r="M14592" s="1"/>
    </row>
    <row r="14593" spans="13:13" x14ac:dyDescent="0.25">
      <c r="M14593" s="1"/>
    </row>
    <row r="14594" spans="13:13" x14ac:dyDescent="0.25">
      <c r="M14594" s="1"/>
    </row>
    <row r="14595" spans="13:13" x14ac:dyDescent="0.25">
      <c r="M14595" s="1"/>
    </row>
    <row r="14596" spans="13:13" x14ac:dyDescent="0.25">
      <c r="M14596" s="1"/>
    </row>
    <row r="14597" spans="13:13" x14ac:dyDescent="0.25">
      <c r="M14597" s="1"/>
    </row>
    <row r="14598" spans="13:13" x14ac:dyDescent="0.25">
      <c r="M14598" s="1"/>
    </row>
    <row r="14599" spans="13:13" x14ac:dyDescent="0.25">
      <c r="M14599" s="1"/>
    </row>
    <row r="14600" spans="13:13" x14ac:dyDescent="0.25">
      <c r="M14600" s="1"/>
    </row>
    <row r="14601" spans="13:13" x14ac:dyDescent="0.25">
      <c r="M14601" s="1"/>
    </row>
    <row r="14602" spans="13:13" x14ac:dyDescent="0.25">
      <c r="M14602" s="1"/>
    </row>
    <row r="14603" spans="13:13" x14ac:dyDescent="0.25">
      <c r="M14603" s="1"/>
    </row>
    <row r="14604" spans="13:13" x14ac:dyDescent="0.25">
      <c r="M14604" s="1"/>
    </row>
    <row r="14605" spans="13:13" x14ac:dyDescent="0.25">
      <c r="M14605" s="1"/>
    </row>
    <row r="14606" spans="13:13" x14ac:dyDescent="0.25">
      <c r="M14606" s="1"/>
    </row>
    <row r="14607" spans="13:13" x14ac:dyDescent="0.25">
      <c r="M14607" s="1"/>
    </row>
    <row r="14608" spans="13:13" x14ac:dyDescent="0.25">
      <c r="M14608" s="1"/>
    </row>
    <row r="14609" spans="13:13" x14ac:dyDescent="0.25">
      <c r="M14609" s="1"/>
    </row>
    <row r="14610" spans="13:13" x14ac:dyDescent="0.25">
      <c r="M14610" s="1"/>
    </row>
    <row r="14611" spans="13:13" x14ac:dyDescent="0.25">
      <c r="M14611" s="1"/>
    </row>
    <row r="14612" spans="13:13" x14ac:dyDescent="0.25">
      <c r="M14612" s="1"/>
    </row>
    <row r="14613" spans="13:13" x14ac:dyDescent="0.25">
      <c r="M14613" s="1"/>
    </row>
    <row r="14614" spans="13:13" x14ac:dyDescent="0.25">
      <c r="M14614" s="1"/>
    </row>
    <row r="14615" spans="13:13" x14ac:dyDescent="0.25">
      <c r="M14615" s="1"/>
    </row>
    <row r="14616" spans="13:13" x14ac:dyDescent="0.25">
      <c r="M14616" s="1"/>
    </row>
    <row r="14617" spans="13:13" x14ac:dyDescent="0.25">
      <c r="M14617" s="1"/>
    </row>
    <row r="14618" spans="13:13" x14ac:dyDescent="0.25">
      <c r="M14618" s="1"/>
    </row>
    <row r="14619" spans="13:13" x14ac:dyDescent="0.25">
      <c r="M14619" s="1"/>
    </row>
    <row r="14620" spans="13:13" x14ac:dyDescent="0.25">
      <c r="M14620" s="1"/>
    </row>
    <row r="14621" spans="13:13" x14ac:dyDescent="0.25">
      <c r="M14621" s="1"/>
    </row>
    <row r="14622" spans="13:13" x14ac:dyDescent="0.25">
      <c r="M14622" s="1"/>
    </row>
    <row r="14623" spans="13:13" x14ac:dyDescent="0.25">
      <c r="M14623" s="1"/>
    </row>
    <row r="14624" spans="13:13" x14ac:dyDescent="0.25">
      <c r="M14624" s="1"/>
    </row>
    <row r="14625" spans="13:13" x14ac:dyDescent="0.25">
      <c r="M14625" s="1"/>
    </row>
    <row r="14626" spans="13:13" x14ac:dyDescent="0.25">
      <c r="M14626" s="1"/>
    </row>
    <row r="14627" spans="13:13" x14ac:dyDescent="0.25">
      <c r="M14627" s="1"/>
    </row>
    <row r="14628" spans="13:13" x14ac:dyDescent="0.25">
      <c r="M14628" s="1"/>
    </row>
    <row r="14629" spans="13:13" x14ac:dyDescent="0.25">
      <c r="M14629" s="1"/>
    </row>
    <row r="14630" spans="13:13" x14ac:dyDescent="0.25">
      <c r="M14630" s="1"/>
    </row>
    <row r="14631" spans="13:13" x14ac:dyDescent="0.25">
      <c r="M14631" s="1"/>
    </row>
    <row r="14632" spans="13:13" x14ac:dyDescent="0.25">
      <c r="M14632" s="1"/>
    </row>
    <row r="14633" spans="13:13" x14ac:dyDescent="0.25">
      <c r="M14633" s="1"/>
    </row>
    <row r="14634" spans="13:13" x14ac:dyDescent="0.25">
      <c r="M14634" s="1"/>
    </row>
    <row r="14635" spans="13:13" x14ac:dyDescent="0.25">
      <c r="M14635" s="1"/>
    </row>
    <row r="14636" spans="13:13" x14ac:dyDescent="0.25">
      <c r="M14636" s="1"/>
    </row>
    <row r="14637" spans="13:13" x14ac:dyDescent="0.25">
      <c r="M14637" s="1"/>
    </row>
    <row r="14638" spans="13:13" x14ac:dyDescent="0.25">
      <c r="M14638" s="1"/>
    </row>
    <row r="14639" spans="13:13" x14ac:dyDescent="0.25">
      <c r="M14639" s="1"/>
    </row>
    <row r="14640" spans="13:13" x14ac:dyDescent="0.25">
      <c r="M14640" s="1"/>
    </row>
    <row r="14641" spans="13:13" x14ac:dyDescent="0.25">
      <c r="M14641" s="1"/>
    </row>
    <row r="14642" spans="13:13" x14ac:dyDescent="0.25">
      <c r="M14642" s="1"/>
    </row>
    <row r="14643" spans="13:13" x14ac:dyDescent="0.25">
      <c r="M14643" s="1"/>
    </row>
    <row r="14644" spans="13:13" x14ac:dyDescent="0.25">
      <c r="M14644" s="1"/>
    </row>
    <row r="14645" spans="13:13" x14ac:dyDescent="0.25">
      <c r="M14645" s="1"/>
    </row>
    <row r="14646" spans="13:13" x14ac:dyDescent="0.25">
      <c r="M14646" s="1"/>
    </row>
    <row r="14647" spans="13:13" x14ac:dyDescent="0.25">
      <c r="M14647" s="1"/>
    </row>
    <row r="14648" spans="13:13" x14ac:dyDescent="0.25">
      <c r="M14648" s="1"/>
    </row>
    <row r="14649" spans="13:13" x14ac:dyDescent="0.25">
      <c r="M14649" s="1"/>
    </row>
    <row r="14650" spans="13:13" x14ac:dyDescent="0.25">
      <c r="M14650" s="1"/>
    </row>
    <row r="14651" spans="13:13" x14ac:dyDescent="0.25">
      <c r="M14651" s="1"/>
    </row>
    <row r="14652" spans="13:13" x14ac:dyDescent="0.25">
      <c r="M14652" s="1"/>
    </row>
    <row r="14653" spans="13:13" x14ac:dyDescent="0.25">
      <c r="M14653" s="1"/>
    </row>
    <row r="14654" spans="13:13" x14ac:dyDescent="0.25">
      <c r="M14654" s="1"/>
    </row>
    <row r="14655" spans="13:13" x14ac:dyDescent="0.25">
      <c r="M14655" s="1"/>
    </row>
    <row r="14656" spans="13:13" x14ac:dyDescent="0.25">
      <c r="M14656" s="1"/>
    </row>
    <row r="14657" spans="13:13" x14ac:dyDescent="0.25">
      <c r="M14657" s="1"/>
    </row>
    <row r="14658" spans="13:13" x14ac:dyDescent="0.25">
      <c r="M14658" s="1"/>
    </row>
    <row r="14659" spans="13:13" x14ac:dyDescent="0.25">
      <c r="M14659" s="1"/>
    </row>
    <row r="14660" spans="13:13" x14ac:dyDescent="0.25">
      <c r="M14660" s="1"/>
    </row>
    <row r="14661" spans="13:13" x14ac:dyDescent="0.25">
      <c r="M14661" s="1"/>
    </row>
    <row r="14662" spans="13:13" x14ac:dyDescent="0.25">
      <c r="M14662" s="1"/>
    </row>
    <row r="14663" spans="13:13" x14ac:dyDescent="0.25">
      <c r="M14663" s="1"/>
    </row>
    <row r="14664" spans="13:13" x14ac:dyDescent="0.25">
      <c r="M14664" s="1"/>
    </row>
    <row r="14665" spans="13:13" x14ac:dyDescent="0.25">
      <c r="M14665" s="1"/>
    </row>
    <row r="14666" spans="13:13" x14ac:dyDescent="0.25">
      <c r="M14666" s="1"/>
    </row>
    <row r="14667" spans="13:13" x14ac:dyDescent="0.25">
      <c r="M14667" s="1"/>
    </row>
    <row r="14668" spans="13:13" x14ac:dyDescent="0.25">
      <c r="M14668" s="1"/>
    </row>
    <row r="14669" spans="13:13" x14ac:dyDescent="0.25">
      <c r="M14669" s="1"/>
    </row>
    <row r="14670" spans="13:13" x14ac:dyDescent="0.25">
      <c r="M14670" s="1"/>
    </row>
    <row r="14671" spans="13:13" x14ac:dyDescent="0.25">
      <c r="M14671" s="1"/>
    </row>
    <row r="14672" spans="13:13" x14ac:dyDescent="0.25">
      <c r="M14672" s="1"/>
    </row>
    <row r="14673" spans="13:13" x14ac:dyDescent="0.25">
      <c r="M14673" s="1"/>
    </row>
    <row r="14674" spans="13:13" x14ac:dyDescent="0.25">
      <c r="M14674" s="1"/>
    </row>
    <row r="14675" spans="13:13" x14ac:dyDescent="0.25">
      <c r="M14675" s="1"/>
    </row>
    <row r="14676" spans="13:13" x14ac:dyDescent="0.25">
      <c r="M14676" s="1"/>
    </row>
    <row r="14677" spans="13:13" x14ac:dyDescent="0.25">
      <c r="M14677" s="1"/>
    </row>
    <row r="14678" spans="13:13" x14ac:dyDescent="0.25">
      <c r="M14678" s="1"/>
    </row>
    <row r="14679" spans="13:13" x14ac:dyDescent="0.25">
      <c r="M14679" s="1"/>
    </row>
    <row r="14680" spans="13:13" x14ac:dyDescent="0.25">
      <c r="M14680" s="1"/>
    </row>
    <row r="14681" spans="13:13" x14ac:dyDescent="0.25">
      <c r="M14681" s="1"/>
    </row>
    <row r="14682" spans="13:13" x14ac:dyDescent="0.25">
      <c r="M14682" s="1"/>
    </row>
    <row r="14683" spans="13:13" x14ac:dyDescent="0.25">
      <c r="M14683" s="1"/>
    </row>
    <row r="14684" spans="13:13" x14ac:dyDescent="0.25">
      <c r="M14684" s="1"/>
    </row>
    <row r="14685" spans="13:13" x14ac:dyDescent="0.25">
      <c r="M14685" s="1"/>
    </row>
    <row r="14686" spans="13:13" x14ac:dyDescent="0.25">
      <c r="M14686" s="1"/>
    </row>
    <row r="14687" spans="13:13" x14ac:dyDescent="0.25">
      <c r="M14687" s="1"/>
    </row>
    <row r="14688" spans="13:13" x14ac:dyDescent="0.25">
      <c r="M14688" s="1"/>
    </row>
    <row r="14689" spans="13:13" x14ac:dyDescent="0.25">
      <c r="M14689" s="1"/>
    </row>
    <row r="14690" spans="13:13" x14ac:dyDescent="0.25">
      <c r="M14690" s="1"/>
    </row>
    <row r="14691" spans="13:13" x14ac:dyDescent="0.25">
      <c r="M14691" s="1"/>
    </row>
    <row r="14692" spans="13:13" x14ac:dyDescent="0.25">
      <c r="M14692" s="1"/>
    </row>
    <row r="14693" spans="13:13" x14ac:dyDescent="0.25">
      <c r="M14693" s="1"/>
    </row>
    <row r="14694" spans="13:13" x14ac:dyDescent="0.25">
      <c r="M14694" s="1"/>
    </row>
    <row r="14695" spans="13:13" x14ac:dyDescent="0.25">
      <c r="M14695" s="1"/>
    </row>
    <row r="14696" spans="13:13" x14ac:dyDescent="0.25">
      <c r="M14696" s="1"/>
    </row>
    <row r="14697" spans="13:13" x14ac:dyDescent="0.25">
      <c r="M14697" s="1"/>
    </row>
    <row r="14698" spans="13:13" x14ac:dyDescent="0.25">
      <c r="M14698" s="1"/>
    </row>
    <row r="14699" spans="13:13" x14ac:dyDescent="0.25">
      <c r="M14699" s="1"/>
    </row>
    <row r="14700" spans="13:13" x14ac:dyDescent="0.25">
      <c r="M14700" s="1"/>
    </row>
    <row r="14701" spans="13:13" x14ac:dyDescent="0.25">
      <c r="M14701" s="1"/>
    </row>
    <row r="14702" spans="13:13" x14ac:dyDescent="0.25">
      <c r="M14702" s="1"/>
    </row>
    <row r="14703" spans="13:13" x14ac:dyDescent="0.25">
      <c r="M14703" s="1"/>
    </row>
    <row r="14704" spans="13:13" x14ac:dyDescent="0.25">
      <c r="M14704" s="1"/>
    </row>
    <row r="14705" spans="13:13" x14ac:dyDescent="0.25">
      <c r="M14705" s="1"/>
    </row>
    <row r="14706" spans="13:13" x14ac:dyDescent="0.25">
      <c r="M14706" s="1"/>
    </row>
    <row r="14707" spans="13:13" x14ac:dyDescent="0.25">
      <c r="M14707" s="1"/>
    </row>
    <row r="14708" spans="13:13" x14ac:dyDescent="0.25">
      <c r="M14708" s="1"/>
    </row>
    <row r="14709" spans="13:13" x14ac:dyDescent="0.25">
      <c r="M14709" s="1"/>
    </row>
    <row r="14710" spans="13:13" x14ac:dyDescent="0.25">
      <c r="M14710" s="1"/>
    </row>
    <row r="14711" spans="13:13" x14ac:dyDescent="0.25">
      <c r="M14711" s="1"/>
    </row>
    <row r="14712" spans="13:13" x14ac:dyDescent="0.25">
      <c r="M14712" s="1"/>
    </row>
    <row r="14713" spans="13:13" x14ac:dyDescent="0.25">
      <c r="M14713" s="1"/>
    </row>
    <row r="14714" spans="13:13" x14ac:dyDescent="0.25">
      <c r="M14714" s="1"/>
    </row>
    <row r="14715" spans="13:13" x14ac:dyDescent="0.25">
      <c r="M14715" s="1"/>
    </row>
    <row r="14716" spans="13:13" x14ac:dyDescent="0.25">
      <c r="M14716" s="1"/>
    </row>
    <row r="14717" spans="13:13" x14ac:dyDescent="0.25">
      <c r="M14717" s="1"/>
    </row>
    <row r="14718" spans="13:13" x14ac:dyDescent="0.25">
      <c r="M14718" s="1"/>
    </row>
    <row r="14719" spans="13:13" x14ac:dyDescent="0.25">
      <c r="M14719" s="1"/>
    </row>
    <row r="14720" spans="13:13" x14ac:dyDescent="0.25">
      <c r="M14720" s="1"/>
    </row>
    <row r="14721" spans="13:13" x14ac:dyDescent="0.25">
      <c r="M14721" s="1"/>
    </row>
    <row r="14722" spans="13:13" x14ac:dyDescent="0.25">
      <c r="M14722" s="1"/>
    </row>
    <row r="14723" spans="13:13" x14ac:dyDescent="0.25">
      <c r="M14723" s="1"/>
    </row>
    <row r="14724" spans="13:13" x14ac:dyDescent="0.25">
      <c r="M14724" s="1"/>
    </row>
    <row r="14725" spans="13:13" x14ac:dyDescent="0.25">
      <c r="M14725" s="1"/>
    </row>
    <row r="14726" spans="13:13" x14ac:dyDescent="0.25">
      <c r="M14726" s="1"/>
    </row>
    <row r="14727" spans="13:13" x14ac:dyDescent="0.25">
      <c r="M14727" s="1"/>
    </row>
    <row r="14728" spans="13:13" x14ac:dyDescent="0.25">
      <c r="M14728" s="1"/>
    </row>
    <row r="14729" spans="13:13" x14ac:dyDescent="0.25">
      <c r="M14729" s="1"/>
    </row>
    <row r="14730" spans="13:13" x14ac:dyDescent="0.25">
      <c r="M14730" s="1"/>
    </row>
    <row r="14731" spans="13:13" x14ac:dyDescent="0.25">
      <c r="M14731" s="1"/>
    </row>
    <row r="14732" spans="13:13" x14ac:dyDescent="0.25">
      <c r="M14732" s="1"/>
    </row>
    <row r="14733" spans="13:13" x14ac:dyDescent="0.25">
      <c r="M14733" s="1"/>
    </row>
    <row r="14734" spans="13:13" x14ac:dyDescent="0.25">
      <c r="M14734" s="1"/>
    </row>
    <row r="14735" spans="13:13" x14ac:dyDescent="0.25">
      <c r="M14735" s="1"/>
    </row>
    <row r="14736" spans="13:13" x14ac:dyDescent="0.25">
      <c r="M14736" s="1"/>
    </row>
    <row r="14737" spans="13:13" x14ac:dyDescent="0.25">
      <c r="M14737" s="1"/>
    </row>
    <row r="14738" spans="13:13" x14ac:dyDescent="0.25">
      <c r="M14738" s="1"/>
    </row>
    <row r="14739" spans="13:13" x14ac:dyDescent="0.25">
      <c r="M14739" s="1"/>
    </row>
    <row r="14740" spans="13:13" x14ac:dyDescent="0.25">
      <c r="M14740" s="1"/>
    </row>
    <row r="14741" spans="13:13" x14ac:dyDescent="0.25">
      <c r="M14741" s="1"/>
    </row>
    <row r="14742" spans="13:13" x14ac:dyDescent="0.25">
      <c r="M14742" s="1"/>
    </row>
    <row r="14743" spans="13:13" x14ac:dyDescent="0.25">
      <c r="M14743" s="1"/>
    </row>
    <row r="14744" spans="13:13" x14ac:dyDescent="0.25">
      <c r="M14744" s="1"/>
    </row>
    <row r="14745" spans="13:13" x14ac:dyDescent="0.25">
      <c r="M14745" s="1"/>
    </row>
    <row r="14746" spans="13:13" x14ac:dyDescent="0.25">
      <c r="M14746" s="1"/>
    </row>
    <row r="14747" spans="13:13" x14ac:dyDescent="0.25">
      <c r="M14747" s="1"/>
    </row>
    <row r="14748" spans="13:13" x14ac:dyDescent="0.25">
      <c r="M14748" s="1"/>
    </row>
    <row r="14749" spans="13:13" x14ac:dyDescent="0.25">
      <c r="M14749" s="1"/>
    </row>
    <row r="14750" spans="13:13" x14ac:dyDescent="0.25">
      <c r="M14750" s="1"/>
    </row>
    <row r="14751" spans="13:13" x14ac:dyDescent="0.25">
      <c r="M14751" s="1"/>
    </row>
    <row r="14752" spans="13:13" x14ac:dyDescent="0.25">
      <c r="M14752" s="1"/>
    </row>
    <row r="14753" spans="13:13" x14ac:dyDescent="0.25">
      <c r="M14753" s="1"/>
    </row>
    <row r="14754" spans="13:13" x14ac:dyDescent="0.25">
      <c r="M14754" s="1"/>
    </row>
    <row r="14755" spans="13:13" x14ac:dyDescent="0.25">
      <c r="M14755" s="1"/>
    </row>
    <row r="14756" spans="13:13" x14ac:dyDescent="0.25">
      <c r="M14756" s="1"/>
    </row>
    <row r="14757" spans="13:13" x14ac:dyDescent="0.25">
      <c r="M14757" s="1"/>
    </row>
    <row r="14758" spans="13:13" x14ac:dyDescent="0.25">
      <c r="M14758" s="1"/>
    </row>
    <row r="14759" spans="13:13" x14ac:dyDescent="0.25">
      <c r="M14759" s="1"/>
    </row>
    <row r="14760" spans="13:13" x14ac:dyDescent="0.25">
      <c r="M14760" s="1"/>
    </row>
    <row r="14761" spans="13:13" x14ac:dyDescent="0.25">
      <c r="M14761" s="1"/>
    </row>
    <row r="14762" spans="13:13" x14ac:dyDescent="0.25">
      <c r="M14762" s="1"/>
    </row>
    <row r="14763" spans="13:13" x14ac:dyDescent="0.25">
      <c r="M14763" s="1"/>
    </row>
    <row r="14764" spans="13:13" x14ac:dyDescent="0.25">
      <c r="M14764" s="1"/>
    </row>
    <row r="14765" spans="13:13" x14ac:dyDescent="0.25">
      <c r="M14765" s="1"/>
    </row>
    <row r="14766" spans="13:13" x14ac:dyDescent="0.25">
      <c r="M14766" s="1"/>
    </row>
    <row r="14767" spans="13:13" x14ac:dyDescent="0.25">
      <c r="M14767" s="1"/>
    </row>
    <row r="14768" spans="13:13" x14ac:dyDescent="0.25">
      <c r="M14768" s="1"/>
    </row>
    <row r="14769" spans="13:13" x14ac:dyDescent="0.25">
      <c r="M14769" s="1"/>
    </row>
    <row r="14770" spans="13:13" x14ac:dyDescent="0.25">
      <c r="M14770" s="1"/>
    </row>
    <row r="14771" spans="13:13" x14ac:dyDescent="0.25">
      <c r="M14771" s="1"/>
    </row>
    <row r="14772" spans="13:13" x14ac:dyDescent="0.25">
      <c r="M14772" s="1"/>
    </row>
    <row r="14773" spans="13:13" x14ac:dyDescent="0.25">
      <c r="M14773" s="1"/>
    </row>
    <row r="14774" spans="13:13" x14ac:dyDescent="0.25">
      <c r="M14774" s="1"/>
    </row>
    <row r="14775" spans="13:13" x14ac:dyDescent="0.25">
      <c r="M14775" s="1"/>
    </row>
    <row r="14776" spans="13:13" x14ac:dyDescent="0.25">
      <c r="M14776" s="1"/>
    </row>
    <row r="14777" spans="13:13" x14ac:dyDescent="0.25">
      <c r="M14777" s="1"/>
    </row>
    <row r="14778" spans="13:13" x14ac:dyDescent="0.25">
      <c r="M14778" s="1"/>
    </row>
    <row r="14779" spans="13:13" x14ac:dyDescent="0.25">
      <c r="M14779" s="1"/>
    </row>
    <row r="14780" spans="13:13" x14ac:dyDescent="0.25">
      <c r="M14780" s="1"/>
    </row>
    <row r="14781" spans="13:13" x14ac:dyDescent="0.25">
      <c r="M14781" s="1"/>
    </row>
    <row r="14782" spans="13:13" x14ac:dyDescent="0.25">
      <c r="M14782" s="1"/>
    </row>
    <row r="14783" spans="13:13" x14ac:dyDescent="0.25">
      <c r="M14783" s="1"/>
    </row>
    <row r="14784" spans="13:13" x14ac:dyDescent="0.25">
      <c r="M14784" s="1"/>
    </row>
    <row r="14785" spans="13:13" x14ac:dyDescent="0.25">
      <c r="M14785" s="1"/>
    </row>
    <row r="14786" spans="13:13" x14ac:dyDescent="0.25">
      <c r="M14786" s="1"/>
    </row>
    <row r="14787" spans="13:13" x14ac:dyDescent="0.25">
      <c r="M14787" s="1"/>
    </row>
    <row r="14788" spans="13:13" x14ac:dyDescent="0.25">
      <c r="M14788" s="1"/>
    </row>
    <row r="14789" spans="13:13" x14ac:dyDescent="0.25">
      <c r="M14789" s="1"/>
    </row>
    <row r="14790" spans="13:13" x14ac:dyDescent="0.25">
      <c r="M14790" s="1"/>
    </row>
    <row r="14791" spans="13:13" x14ac:dyDescent="0.25">
      <c r="M14791" s="1"/>
    </row>
    <row r="14792" spans="13:13" x14ac:dyDescent="0.25">
      <c r="M14792" s="1"/>
    </row>
    <row r="14793" spans="13:13" x14ac:dyDescent="0.25">
      <c r="M14793" s="1"/>
    </row>
    <row r="14794" spans="13:13" x14ac:dyDescent="0.25">
      <c r="M14794" s="1"/>
    </row>
    <row r="14795" spans="13:13" x14ac:dyDescent="0.25">
      <c r="M14795" s="1"/>
    </row>
    <row r="14796" spans="13:13" x14ac:dyDescent="0.25">
      <c r="M14796" s="1"/>
    </row>
    <row r="14797" spans="13:13" x14ac:dyDescent="0.25">
      <c r="M14797" s="1"/>
    </row>
    <row r="14798" spans="13:13" x14ac:dyDescent="0.25">
      <c r="M14798" s="1"/>
    </row>
    <row r="14799" spans="13:13" x14ac:dyDescent="0.25">
      <c r="M14799" s="1"/>
    </row>
    <row r="14800" spans="13:13" x14ac:dyDescent="0.25">
      <c r="M14800" s="1"/>
    </row>
    <row r="14801" spans="13:13" x14ac:dyDescent="0.25">
      <c r="M14801" s="1"/>
    </row>
    <row r="14802" spans="13:13" x14ac:dyDescent="0.25">
      <c r="M14802" s="1"/>
    </row>
    <row r="14803" spans="13:13" x14ac:dyDescent="0.25">
      <c r="M14803" s="1"/>
    </row>
    <row r="14804" spans="13:13" x14ac:dyDescent="0.25">
      <c r="M14804" s="1"/>
    </row>
    <row r="14805" spans="13:13" x14ac:dyDescent="0.25">
      <c r="M14805" s="1"/>
    </row>
    <row r="14806" spans="13:13" x14ac:dyDescent="0.25">
      <c r="M14806" s="1"/>
    </row>
    <row r="14807" spans="13:13" x14ac:dyDescent="0.25">
      <c r="M14807" s="1"/>
    </row>
    <row r="14808" spans="13:13" x14ac:dyDescent="0.25">
      <c r="M14808" s="1"/>
    </row>
    <row r="14809" spans="13:13" x14ac:dyDescent="0.25">
      <c r="M14809" s="1"/>
    </row>
    <row r="14810" spans="13:13" x14ac:dyDescent="0.25">
      <c r="M14810" s="1"/>
    </row>
    <row r="14811" spans="13:13" x14ac:dyDescent="0.25">
      <c r="M14811" s="1"/>
    </row>
    <row r="14812" spans="13:13" x14ac:dyDescent="0.25">
      <c r="M14812" s="1"/>
    </row>
    <row r="14813" spans="13:13" x14ac:dyDescent="0.25">
      <c r="M14813" s="1"/>
    </row>
    <row r="14814" spans="13:13" x14ac:dyDescent="0.25">
      <c r="M14814" s="1"/>
    </row>
    <row r="14815" spans="13:13" x14ac:dyDescent="0.25">
      <c r="M14815" s="1"/>
    </row>
    <row r="14816" spans="13:13" x14ac:dyDescent="0.25">
      <c r="M14816" s="1"/>
    </row>
    <row r="14817" spans="13:13" x14ac:dyDescent="0.25">
      <c r="M14817" s="1"/>
    </row>
    <row r="14818" spans="13:13" x14ac:dyDescent="0.25">
      <c r="M14818" s="1"/>
    </row>
    <row r="14819" spans="13:13" x14ac:dyDescent="0.25">
      <c r="M14819" s="1"/>
    </row>
    <row r="14820" spans="13:13" x14ac:dyDescent="0.25">
      <c r="M14820" s="1"/>
    </row>
    <row r="14821" spans="13:13" x14ac:dyDescent="0.25">
      <c r="M14821" s="1"/>
    </row>
    <row r="14822" spans="13:13" x14ac:dyDescent="0.25">
      <c r="M14822" s="1"/>
    </row>
    <row r="14823" spans="13:13" x14ac:dyDescent="0.25">
      <c r="M14823" s="1"/>
    </row>
    <row r="14824" spans="13:13" x14ac:dyDescent="0.25">
      <c r="M14824" s="1"/>
    </row>
    <row r="14825" spans="13:13" x14ac:dyDescent="0.25">
      <c r="M14825" s="1"/>
    </row>
    <row r="14826" spans="13:13" x14ac:dyDescent="0.25">
      <c r="M14826" s="1"/>
    </row>
    <row r="14827" spans="13:13" x14ac:dyDescent="0.25">
      <c r="M14827" s="1"/>
    </row>
    <row r="14828" spans="13:13" x14ac:dyDescent="0.25">
      <c r="M14828" s="1"/>
    </row>
    <row r="14829" spans="13:13" x14ac:dyDescent="0.25">
      <c r="M14829" s="1"/>
    </row>
    <row r="14830" spans="13:13" x14ac:dyDescent="0.25">
      <c r="M14830" s="1"/>
    </row>
    <row r="14831" spans="13:13" x14ac:dyDescent="0.25">
      <c r="M14831" s="1"/>
    </row>
    <row r="14832" spans="13:13" x14ac:dyDescent="0.25">
      <c r="M14832" s="1"/>
    </row>
    <row r="14833" spans="13:13" x14ac:dyDescent="0.25">
      <c r="M14833" s="1"/>
    </row>
    <row r="14834" spans="13:13" x14ac:dyDescent="0.25">
      <c r="M14834" s="1"/>
    </row>
    <row r="14835" spans="13:13" x14ac:dyDescent="0.25">
      <c r="M14835" s="1"/>
    </row>
    <row r="14836" spans="13:13" x14ac:dyDescent="0.25">
      <c r="M14836" s="1"/>
    </row>
    <row r="14837" spans="13:13" x14ac:dyDescent="0.25">
      <c r="M14837" s="1"/>
    </row>
    <row r="14838" spans="13:13" x14ac:dyDescent="0.25">
      <c r="M14838" s="1"/>
    </row>
    <row r="14839" spans="13:13" x14ac:dyDescent="0.25">
      <c r="M14839" s="1"/>
    </row>
    <row r="14840" spans="13:13" x14ac:dyDescent="0.25">
      <c r="M14840" s="1"/>
    </row>
    <row r="14841" spans="13:13" x14ac:dyDescent="0.25">
      <c r="M14841" s="1"/>
    </row>
    <row r="14842" spans="13:13" x14ac:dyDescent="0.25">
      <c r="M14842" s="1"/>
    </row>
    <row r="14843" spans="13:13" x14ac:dyDescent="0.25">
      <c r="M14843" s="1"/>
    </row>
    <row r="14844" spans="13:13" x14ac:dyDescent="0.25">
      <c r="M14844" s="1"/>
    </row>
    <row r="14845" spans="13:13" x14ac:dyDescent="0.25">
      <c r="M14845" s="1"/>
    </row>
    <row r="14846" spans="13:13" x14ac:dyDescent="0.25">
      <c r="M14846" s="1"/>
    </row>
    <row r="14847" spans="13:13" x14ac:dyDescent="0.25">
      <c r="M14847" s="1"/>
    </row>
    <row r="14848" spans="13:13" x14ac:dyDescent="0.25">
      <c r="M14848" s="1"/>
    </row>
    <row r="14849" spans="13:13" x14ac:dyDescent="0.25">
      <c r="M14849" s="1"/>
    </row>
    <row r="14850" spans="13:13" x14ac:dyDescent="0.25">
      <c r="M14850" s="1"/>
    </row>
    <row r="14851" spans="13:13" x14ac:dyDescent="0.25">
      <c r="M14851" s="1"/>
    </row>
    <row r="14852" spans="13:13" x14ac:dyDescent="0.25">
      <c r="M14852" s="1"/>
    </row>
    <row r="14853" spans="13:13" x14ac:dyDescent="0.25">
      <c r="M14853" s="1"/>
    </row>
    <row r="14854" spans="13:13" x14ac:dyDescent="0.25">
      <c r="M14854" s="1"/>
    </row>
    <row r="14855" spans="13:13" x14ac:dyDescent="0.25">
      <c r="M14855" s="1"/>
    </row>
    <row r="14856" spans="13:13" x14ac:dyDescent="0.25">
      <c r="M14856" s="1"/>
    </row>
    <row r="14857" spans="13:13" x14ac:dyDescent="0.25">
      <c r="M14857" s="1"/>
    </row>
    <row r="14858" spans="13:13" x14ac:dyDescent="0.25">
      <c r="M14858" s="1"/>
    </row>
    <row r="14859" spans="13:13" x14ac:dyDescent="0.25">
      <c r="M14859" s="1"/>
    </row>
    <row r="14860" spans="13:13" x14ac:dyDescent="0.25">
      <c r="M14860" s="1"/>
    </row>
    <row r="14861" spans="13:13" x14ac:dyDescent="0.25">
      <c r="M14861" s="1"/>
    </row>
    <row r="14862" spans="13:13" x14ac:dyDescent="0.25">
      <c r="M14862" s="1"/>
    </row>
    <row r="14863" spans="13:13" x14ac:dyDescent="0.25">
      <c r="M14863" s="1"/>
    </row>
    <row r="14864" spans="13:13" x14ac:dyDescent="0.25">
      <c r="M14864" s="1"/>
    </row>
    <row r="14865" spans="13:13" x14ac:dyDescent="0.25">
      <c r="M14865" s="1"/>
    </row>
    <row r="14866" spans="13:13" x14ac:dyDescent="0.25">
      <c r="M14866" s="1"/>
    </row>
    <row r="14867" spans="13:13" x14ac:dyDescent="0.25">
      <c r="M14867" s="1"/>
    </row>
    <row r="14868" spans="13:13" x14ac:dyDescent="0.25">
      <c r="M14868" s="1"/>
    </row>
    <row r="14869" spans="13:13" x14ac:dyDescent="0.25">
      <c r="M14869" s="1"/>
    </row>
    <row r="14870" spans="13:13" x14ac:dyDescent="0.25">
      <c r="M14870" s="1"/>
    </row>
    <row r="14871" spans="13:13" x14ac:dyDescent="0.25">
      <c r="M14871" s="1"/>
    </row>
    <row r="14872" spans="13:13" x14ac:dyDescent="0.25">
      <c r="M14872" s="1"/>
    </row>
    <row r="14873" spans="13:13" x14ac:dyDescent="0.25">
      <c r="M14873" s="1"/>
    </row>
    <row r="14874" spans="13:13" x14ac:dyDescent="0.25">
      <c r="M14874" s="1"/>
    </row>
    <row r="14875" spans="13:13" x14ac:dyDescent="0.25">
      <c r="M14875" s="1"/>
    </row>
    <row r="14876" spans="13:13" x14ac:dyDescent="0.25">
      <c r="M14876" s="1"/>
    </row>
    <row r="14877" spans="13:13" x14ac:dyDescent="0.25">
      <c r="M14877" s="1"/>
    </row>
    <row r="14878" spans="13:13" x14ac:dyDescent="0.25">
      <c r="M14878" s="1"/>
    </row>
    <row r="14879" spans="13:13" x14ac:dyDescent="0.25">
      <c r="M14879" s="1"/>
    </row>
    <row r="14880" spans="13:13" x14ac:dyDescent="0.25">
      <c r="M14880" s="1"/>
    </row>
    <row r="14881" spans="13:13" x14ac:dyDescent="0.25">
      <c r="M14881" s="1"/>
    </row>
    <row r="14882" spans="13:13" x14ac:dyDescent="0.25">
      <c r="M14882" s="1"/>
    </row>
    <row r="14883" spans="13:13" x14ac:dyDescent="0.25">
      <c r="M14883" s="1"/>
    </row>
    <row r="14884" spans="13:13" x14ac:dyDescent="0.25">
      <c r="M14884" s="1"/>
    </row>
    <row r="14885" spans="13:13" x14ac:dyDescent="0.25">
      <c r="M14885" s="1"/>
    </row>
    <row r="14886" spans="13:13" x14ac:dyDescent="0.25">
      <c r="M14886" s="1"/>
    </row>
    <row r="14887" spans="13:13" x14ac:dyDescent="0.25">
      <c r="M14887" s="1"/>
    </row>
    <row r="14888" spans="13:13" x14ac:dyDescent="0.25">
      <c r="M14888" s="1"/>
    </row>
    <row r="14889" spans="13:13" x14ac:dyDescent="0.25">
      <c r="M14889" s="1"/>
    </row>
    <row r="14890" spans="13:13" x14ac:dyDescent="0.25">
      <c r="M14890" s="1"/>
    </row>
    <row r="14891" spans="13:13" x14ac:dyDescent="0.25">
      <c r="M14891" s="1"/>
    </row>
    <row r="14892" spans="13:13" x14ac:dyDescent="0.25">
      <c r="M14892" s="1"/>
    </row>
    <row r="14893" spans="13:13" x14ac:dyDescent="0.25">
      <c r="M14893" s="1"/>
    </row>
    <row r="14894" spans="13:13" x14ac:dyDescent="0.25">
      <c r="M14894" s="1"/>
    </row>
    <row r="14895" spans="13:13" x14ac:dyDescent="0.25">
      <c r="M14895" s="1"/>
    </row>
    <row r="14896" spans="13:13" x14ac:dyDescent="0.25">
      <c r="M14896" s="1"/>
    </row>
    <row r="14897" spans="13:13" x14ac:dyDescent="0.25">
      <c r="M14897" s="1"/>
    </row>
    <row r="14898" spans="13:13" x14ac:dyDescent="0.25">
      <c r="M14898" s="1"/>
    </row>
    <row r="14899" spans="13:13" x14ac:dyDescent="0.25">
      <c r="M14899" s="1"/>
    </row>
    <row r="14900" spans="13:13" x14ac:dyDescent="0.25">
      <c r="M14900" s="1"/>
    </row>
    <row r="14901" spans="13:13" x14ac:dyDescent="0.25">
      <c r="M14901" s="1"/>
    </row>
    <row r="14902" spans="13:13" x14ac:dyDescent="0.25">
      <c r="M14902" s="1"/>
    </row>
    <row r="14903" spans="13:13" x14ac:dyDescent="0.25">
      <c r="M14903" s="1"/>
    </row>
    <row r="14904" spans="13:13" x14ac:dyDescent="0.25">
      <c r="M14904" s="1"/>
    </row>
    <row r="14905" spans="13:13" x14ac:dyDescent="0.25">
      <c r="M14905" s="1"/>
    </row>
    <row r="14906" spans="13:13" x14ac:dyDescent="0.25">
      <c r="M14906" s="1"/>
    </row>
    <row r="14907" spans="13:13" x14ac:dyDescent="0.25">
      <c r="M14907" s="1"/>
    </row>
    <row r="14908" spans="13:13" x14ac:dyDescent="0.25">
      <c r="M14908" s="1"/>
    </row>
    <row r="14909" spans="13:13" x14ac:dyDescent="0.25">
      <c r="M14909" s="1"/>
    </row>
    <row r="14910" spans="13:13" x14ac:dyDescent="0.25">
      <c r="M14910" s="1"/>
    </row>
    <row r="14911" spans="13:13" x14ac:dyDescent="0.25">
      <c r="M14911" s="1"/>
    </row>
    <row r="14912" spans="13:13" x14ac:dyDescent="0.25">
      <c r="M14912" s="1"/>
    </row>
    <row r="14913" spans="13:13" x14ac:dyDescent="0.25">
      <c r="M14913" s="1"/>
    </row>
    <row r="14914" spans="13:13" x14ac:dyDescent="0.25">
      <c r="M14914" s="1"/>
    </row>
    <row r="14915" spans="13:13" x14ac:dyDescent="0.25">
      <c r="M14915" s="1"/>
    </row>
    <row r="14916" spans="13:13" x14ac:dyDescent="0.25">
      <c r="M14916" s="1"/>
    </row>
    <row r="14917" spans="13:13" x14ac:dyDescent="0.25">
      <c r="M14917" s="1"/>
    </row>
    <row r="14918" spans="13:13" x14ac:dyDescent="0.25">
      <c r="M14918" s="1"/>
    </row>
    <row r="14919" spans="13:13" x14ac:dyDescent="0.25">
      <c r="M14919" s="1"/>
    </row>
    <row r="14920" spans="13:13" x14ac:dyDescent="0.25">
      <c r="M14920" s="1"/>
    </row>
    <row r="14921" spans="13:13" x14ac:dyDescent="0.25">
      <c r="M14921" s="1"/>
    </row>
    <row r="14922" spans="13:13" x14ac:dyDescent="0.25">
      <c r="M14922" s="1"/>
    </row>
    <row r="14923" spans="13:13" x14ac:dyDescent="0.25">
      <c r="M14923" s="1"/>
    </row>
    <row r="14924" spans="13:13" x14ac:dyDescent="0.25">
      <c r="M14924" s="1"/>
    </row>
    <row r="14925" spans="13:13" x14ac:dyDescent="0.25">
      <c r="M14925" s="1"/>
    </row>
    <row r="14926" spans="13:13" x14ac:dyDescent="0.25">
      <c r="M14926" s="1"/>
    </row>
    <row r="14927" spans="13:13" x14ac:dyDescent="0.25">
      <c r="M14927" s="1"/>
    </row>
    <row r="14928" spans="13:13" x14ac:dyDescent="0.25">
      <c r="M14928" s="1"/>
    </row>
    <row r="14929" spans="13:13" x14ac:dyDescent="0.25">
      <c r="M14929" s="1"/>
    </row>
    <row r="14930" spans="13:13" x14ac:dyDescent="0.25">
      <c r="M14930" s="1"/>
    </row>
    <row r="14931" spans="13:13" x14ac:dyDescent="0.25">
      <c r="M14931" s="1"/>
    </row>
    <row r="14932" spans="13:13" x14ac:dyDescent="0.25">
      <c r="M14932" s="1"/>
    </row>
    <row r="14933" spans="13:13" x14ac:dyDescent="0.25">
      <c r="M14933" s="1"/>
    </row>
    <row r="14934" spans="13:13" x14ac:dyDescent="0.25">
      <c r="M14934" s="1"/>
    </row>
    <row r="14935" spans="13:13" x14ac:dyDescent="0.25">
      <c r="M14935" s="1"/>
    </row>
    <row r="14936" spans="13:13" x14ac:dyDescent="0.25">
      <c r="M14936" s="1"/>
    </row>
    <row r="14937" spans="13:13" x14ac:dyDescent="0.25">
      <c r="M14937" s="1"/>
    </row>
    <row r="14938" spans="13:13" x14ac:dyDescent="0.25">
      <c r="M14938" s="1"/>
    </row>
    <row r="14939" spans="13:13" x14ac:dyDescent="0.25">
      <c r="M14939" s="1"/>
    </row>
    <row r="14940" spans="13:13" x14ac:dyDescent="0.25">
      <c r="M14940" s="1"/>
    </row>
    <row r="14941" spans="13:13" x14ac:dyDescent="0.25">
      <c r="M14941" s="1"/>
    </row>
    <row r="14942" spans="13:13" x14ac:dyDescent="0.25">
      <c r="M14942" s="1"/>
    </row>
    <row r="14943" spans="13:13" x14ac:dyDescent="0.25">
      <c r="M14943" s="1"/>
    </row>
    <row r="14944" spans="13:13" x14ac:dyDescent="0.25">
      <c r="M14944" s="1"/>
    </row>
    <row r="14945" spans="13:13" x14ac:dyDescent="0.25">
      <c r="M14945" s="1"/>
    </row>
    <row r="14946" spans="13:13" x14ac:dyDescent="0.25">
      <c r="M14946" s="1"/>
    </row>
    <row r="14947" spans="13:13" x14ac:dyDescent="0.25">
      <c r="M14947" s="1"/>
    </row>
    <row r="14948" spans="13:13" x14ac:dyDescent="0.25">
      <c r="M14948" s="1"/>
    </row>
    <row r="14949" spans="13:13" x14ac:dyDescent="0.25">
      <c r="M14949" s="1"/>
    </row>
    <row r="14950" spans="13:13" x14ac:dyDescent="0.25">
      <c r="M14950" s="1"/>
    </row>
    <row r="14951" spans="13:13" x14ac:dyDescent="0.25">
      <c r="M14951" s="1"/>
    </row>
    <row r="14952" spans="13:13" x14ac:dyDescent="0.25">
      <c r="M14952" s="1"/>
    </row>
    <row r="14953" spans="13:13" x14ac:dyDescent="0.25">
      <c r="M14953" s="1"/>
    </row>
    <row r="14954" spans="13:13" x14ac:dyDescent="0.25">
      <c r="M14954" s="1"/>
    </row>
    <row r="14955" spans="13:13" x14ac:dyDescent="0.25">
      <c r="M14955" s="1"/>
    </row>
    <row r="14956" spans="13:13" x14ac:dyDescent="0.25">
      <c r="M14956" s="1"/>
    </row>
    <row r="14957" spans="13:13" x14ac:dyDescent="0.25">
      <c r="M14957" s="1"/>
    </row>
    <row r="14958" spans="13:13" x14ac:dyDescent="0.25">
      <c r="M14958" s="1"/>
    </row>
    <row r="14959" spans="13:13" x14ac:dyDescent="0.25">
      <c r="M14959" s="1"/>
    </row>
    <row r="14960" spans="13:13" x14ac:dyDescent="0.25">
      <c r="M14960" s="1"/>
    </row>
    <row r="14961" spans="13:13" x14ac:dyDescent="0.25">
      <c r="M14961" s="1"/>
    </row>
    <row r="14962" spans="13:13" x14ac:dyDescent="0.25">
      <c r="M14962" s="1"/>
    </row>
    <row r="14963" spans="13:13" x14ac:dyDescent="0.25">
      <c r="M14963" s="1"/>
    </row>
    <row r="14964" spans="13:13" x14ac:dyDescent="0.25">
      <c r="M14964" s="1"/>
    </row>
    <row r="14965" spans="13:13" x14ac:dyDescent="0.25">
      <c r="M14965" s="1"/>
    </row>
    <row r="14966" spans="13:13" x14ac:dyDescent="0.25">
      <c r="M14966" s="1"/>
    </row>
    <row r="14967" spans="13:13" x14ac:dyDescent="0.25">
      <c r="M14967" s="1"/>
    </row>
    <row r="14968" spans="13:13" x14ac:dyDescent="0.25">
      <c r="M14968" s="1"/>
    </row>
    <row r="14969" spans="13:13" x14ac:dyDescent="0.25">
      <c r="M14969" s="1"/>
    </row>
    <row r="14970" spans="13:13" x14ac:dyDescent="0.25">
      <c r="M14970" s="1"/>
    </row>
    <row r="14971" spans="13:13" x14ac:dyDescent="0.25">
      <c r="M14971" s="1"/>
    </row>
    <row r="14972" spans="13:13" x14ac:dyDescent="0.25">
      <c r="M14972" s="1"/>
    </row>
    <row r="14973" spans="13:13" x14ac:dyDescent="0.25">
      <c r="M14973" s="1"/>
    </row>
    <row r="14974" spans="13:13" x14ac:dyDescent="0.25">
      <c r="M14974" s="1"/>
    </row>
    <row r="14975" spans="13:13" x14ac:dyDescent="0.25">
      <c r="M14975" s="1"/>
    </row>
    <row r="14976" spans="13:13" x14ac:dyDescent="0.25">
      <c r="M14976" s="1"/>
    </row>
    <row r="14977" spans="13:13" x14ac:dyDescent="0.25">
      <c r="M14977" s="1"/>
    </row>
    <row r="14978" spans="13:13" x14ac:dyDescent="0.25">
      <c r="M14978" s="1"/>
    </row>
    <row r="14979" spans="13:13" x14ac:dyDescent="0.25">
      <c r="M14979" s="1"/>
    </row>
    <row r="14980" spans="13:13" x14ac:dyDescent="0.25">
      <c r="M14980" s="1"/>
    </row>
    <row r="14981" spans="13:13" x14ac:dyDescent="0.25">
      <c r="M14981" s="1"/>
    </row>
    <row r="14982" spans="13:13" x14ac:dyDescent="0.25">
      <c r="M14982" s="1"/>
    </row>
    <row r="14983" spans="13:13" x14ac:dyDescent="0.25">
      <c r="M14983" s="1"/>
    </row>
    <row r="14984" spans="13:13" x14ac:dyDescent="0.25">
      <c r="M14984" s="1"/>
    </row>
    <row r="14985" spans="13:13" x14ac:dyDescent="0.25">
      <c r="M14985" s="1"/>
    </row>
    <row r="14986" spans="13:13" x14ac:dyDescent="0.25">
      <c r="M14986" s="1"/>
    </row>
    <row r="14987" spans="13:13" x14ac:dyDescent="0.25">
      <c r="M14987" s="1"/>
    </row>
    <row r="14988" spans="13:13" x14ac:dyDescent="0.25">
      <c r="M14988" s="1"/>
    </row>
    <row r="14989" spans="13:13" x14ac:dyDescent="0.25">
      <c r="M14989" s="1"/>
    </row>
    <row r="14990" spans="13:13" x14ac:dyDescent="0.25">
      <c r="M14990" s="1"/>
    </row>
    <row r="14991" spans="13:13" x14ac:dyDescent="0.25">
      <c r="M14991" s="1"/>
    </row>
    <row r="14992" spans="13:13" x14ac:dyDescent="0.25">
      <c r="M14992" s="1"/>
    </row>
    <row r="14993" spans="13:13" x14ac:dyDescent="0.25">
      <c r="M14993" s="1"/>
    </row>
    <row r="14994" spans="13:13" x14ac:dyDescent="0.25">
      <c r="M14994" s="1"/>
    </row>
    <row r="14995" spans="13:13" x14ac:dyDescent="0.25">
      <c r="M14995" s="1"/>
    </row>
    <row r="14996" spans="13:13" x14ac:dyDescent="0.25">
      <c r="M14996" s="1"/>
    </row>
    <row r="14997" spans="13:13" x14ac:dyDescent="0.25">
      <c r="M14997" s="1"/>
    </row>
    <row r="14998" spans="13:13" x14ac:dyDescent="0.25">
      <c r="M14998" s="1"/>
    </row>
    <row r="14999" spans="13:13" x14ac:dyDescent="0.25">
      <c r="M14999" s="1"/>
    </row>
    <row r="15000" spans="13:13" x14ac:dyDescent="0.25">
      <c r="M15000" s="1"/>
    </row>
    <row r="15001" spans="13:13" x14ac:dyDescent="0.25">
      <c r="M15001" s="1"/>
    </row>
    <row r="15002" spans="13:13" x14ac:dyDescent="0.25">
      <c r="M15002" s="1"/>
    </row>
    <row r="15003" spans="13:13" x14ac:dyDescent="0.25">
      <c r="M15003" s="1"/>
    </row>
    <row r="15004" spans="13:13" x14ac:dyDescent="0.25">
      <c r="M15004" s="1"/>
    </row>
    <row r="15005" spans="13:13" x14ac:dyDescent="0.25">
      <c r="M15005" s="1"/>
    </row>
    <row r="15006" spans="13:13" x14ac:dyDescent="0.25">
      <c r="M15006" s="1"/>
    </row>
    <row r="15007" spans="13:13" x14ac:dyDescent="0.25">
      <c r="M15007" s="1"/>
    </row>
    <row r="15008" spans="13:13" x14ac:dyDescent="0.25">
      <c r="M15008" s="1"/>
    </row>
    <row r="15009" spans="13:13" x14ac:dyDescent="0.25">
      <c r="M15009" s="1"/>
    </row>
    <row r="15010" spans="13:13" x14ac:dyDescent="0.25">
      <c r="M15010" s="1"/>
    </row>
    <row r="15011" spans="13:13" x14ac:dyDescent="0.25">
      <c r="M15011" s="1"/>
    </row>
    <row r="15012" spans="13:13" x14ac:dyDescent="0.25">
      <c r="M15012" s="1"/>
    </row>
    <row r="15013" spans="13:13" x14ac:dyDescent="0.25">
      <c r="M15013" s="1"/>
    </row>
    <row r="15014" spans="13:13" x14ac:dyDescent="0.25">
      <c r="M15014" s="1"/>
    </row>
    <row r="15015" spans="13:13" x14ac:dyDescent="0.25">
      <c r="M15015" s="1"/>
    </row>
    <row r="15016" spans="13:13" x14ac:dyDescent="0.25">
      <c r="M15016" s="1"/>
    </row>
    <row r="15017" spans="13:13" x14ac:dyDescent="0.25">
      <c r="M15017" s="1"/>
    </row>
    <row r="15018" spans="13:13" x14ac:dyDescent="0.25">
      <c r="M15018" s="1"/>
    </row>
    <row r="15019" spans="13:13" x14ac:dyDescent="0.25">
      <c r="M15019" s="1"/>
    </row>
    <row r="15020" spans="13:13" x14ac:dyDescent="0.25">
      <c r="M15020" s="1"/>
    </row>
    <row r="15021" spans="13:13" x14ac:dyDescent="0.25">
      <c r="M15021" s="1"/>
    </row>
    <row r="15022" spans="13:13" x14ac:dyDescent="0.25">
      <c r="M15022" s="1"/>
    </row>
    <row r="15023" spans="13:13" x14ac:dyDescent="0.25">
      <c r="M15023" s="1"/>
    </row>
    <row r="15024" spans="13:13" x14ac:dyDescent="0.25">
      <c r="M15024" s="1"/>
    </row>
    <row r="15025" spans="13:13" x14ac:dyDescent="0.25">
      <c r="M15025" s="1"/>
    </row>
    <row r="15026" spans="13:13" x14ac:dyDescent="0.25">
      <c r="M15026" s="1"/>
    </row>
    <row r="15027" spans="13:13" x14ac:dyDescent="0.25">
      <c r="M15027" s="1"/>
    </row>
    <row r="15028" spans="13:13" x14ac:dyDescent="0.25">
      <c r="M15028" s="1"/>
    </row>
    <row r="15029" spans="13:13" x14ac:dyDescent="0.25">
      <c r="M15029" s="1"/>
    </row>
    <row r="15030" spans="13:13" x14ac:dyDescent="0.25">
      <c r="M15030" s="1"/>
    </row>
    <row r="15031" spans="13:13" x14ac:dyDescent="0.25">
      <c r="M15031" s="1"/>
    </row>
    <row r="15032" spans="13:13" x14ac:dyDescent="0.25">
      <c r="M15032" s="1"/>
    </row>
    <row r="15033" spans="13:13" x14ac:dyDescent="0.25">
      <c r="M15033" s="1"/>
    </row>
    <row r="15034" spans="13:13" x14ac:dyDescent="0.25">
      <c r="M15034" s="1"/>
    </row>
    <row r="15035" spans="13:13" x14ac:dyDescent="0.25">
      <c r="M15035" s="1"/>
    </row>
    <row r="15036" spans="13:13" x14ac:dyDescent="0.25">
      <c r="M15036" s="1"/>
    </row>
    <row r="15037" spans="13:13" x14ac:dyDescent="0.25">
      <c r="M15037" s="1"/>
    </row>
    <row r="15038" spans="13:13" x14ac:dyDescent="0.25">
      <c r="M15038" s="1"/>
    </row>
    <row r="15039" spans="13:13" x14ac:dyDescent="0.25">
      <c r="M15039" s="1"/>
    </row>
    <row r="15040" spans="13:13" x14ac:dyDescent="0.25">
      <c r="M15040" s="1"/>
    </row>
    <row r="15041" spans="13:13" x14ac:dyDescent="0.25">
      <c r="M15041" s="1"/>
    </row>
    <row r="15042" spans="13:13" x14ac:dyDescent="0.25">
      <c r="M15042" s="1"/>
    </row>
    <row r="15043" spans="13:13" x14ac:dyDescent="0.25">
      <c r="M15043" s="1"/>
    </row>
    <row r="15044" spans="13:13" x14ac:dyDescent="0.25">
      <c r="M15044" s="1"/>
    </row>
    <row r="15045" spans="13:13" x14ac:dyDescent="0.25">
      <c r="M15045" s="1"/>
    </row>
    <row r="15046" spans="13:13" x14ac:dyDescent="0.25">
      <c r="M15046" s="1"/>
    </row>
    <row r="15047" spans="13:13" x14ac:dyDescent="0.25">
      <c r="M15047" s="1"/>
    </row>
    <row r="15048" spans="13:13" x14ac:dyDescent="0.25">
      <c r="M15048" s="1"/>
    </row>
    <row r="15049" spans="13:13" x14ac:dyDescent="0.25">
      <c r="M15049" s="1"/>
    </row>
    <row r="15050" spans="13:13" x14ac:dyDescent="0.25">
      <c r="M15050" s="1"/>
    </row>
    <row r="15051" spans="13:13" x14ac:dyDescent="0.25">
      <c r="M15051" s="1"/>
    </row>
    <row r="15052" spans="13:13" x14ac:dyDescent="0.25">
      <c r="M15052" s="1"/>
    </row>
    <row r="15053" spans="13:13" x14ac:dyDescent="0.25">
      <c r="M15053" s="1"/>
    </row>
    <row r="15054" spans="13:13" x14ac:dyDescent="0.25">
      <c r="M15054" s="1"/>
    </row>
    <row r="15055" spans="13:13" x14ac:dyDescent="0.25">
      <c r="M15055" s="1"/>
    </row>
    <row r="15056" spans="13:13" x14ac:dyDescent="0.25">
      <c r="M15056" s="1"/>
    </row>
    <row r="15057" spans="13:13" x14ac:dyDescent="0.25">
      <c r="M15057" s="1"/>
    </row>
    <row r="15058" spans="13:13" x14ac:dyDescent="0.25">
      <c r="M15058" s="1"/>
    </row>
    <row r="15059" spans="13:13" x14ac:dyDescent="0.25">
      <c r="M15059" s="1"/>
    </row>
    <row r="15060" spans="13:13" x14ac:dyDescent="0.25">
      <c r="M15060" s="1"/>
    </row>
    <row r="15061" spans="13:13" x14ac:dyDescent="0.25">
      <c r="M15061" s="1"/>
    </row>
    <row r="15062" spans="13:13" x14ac:dyDescent="0.25">
      <c r="M15062" s="1"/>
    </row>
    <row r="15063" spans="13:13" x14ac:dyDescent="0.25">
      <c r="M15063" s="1"/>
    </row>
    <row r="15064" spans="13:13" x14ac:dyDescent="0.25">
      <c r="M15064" s="1"/>
    </row>
    <row r="15065" spans="13:13" x14ac:dyDescent="0.25">
      <c r="M15065" s="1"/>
    </row>
    <row r="15066" spans="13:13" x14ac:dyDescent="0.25">
      <c r="M15066" s="1"/>
    </row>
    <row r="15067" spans="13:13" x14ac:dyDescent="0.25">
      <c r="M15067" s="1"/>
    </row>
    <row r="15068" spans="13:13" x14ac:dyDescent="0.25">
      <c r="M15068" s="1"/>
    </row>
    <row r="15069" spans="13:13" x14ac:dyDescent="0.25">
      <c r="M15069" s="1"/>
    </row>
    <row r="15070" spans="13:13" x14ac:dyDescent="0.25">
      <c r="M15070" s="1"/>
    </row>
    <row r="15071" spans="13:13" x14ac:dyDescent="0.25">
      <c r="M15071" s="1"/>
    </row>
    <row r="15072" spans="13:13" x14ac:dyDescent="0.25">
      <c r="M15072" s="1"/>
    </row>
    <row r="15073" spans="13:13" x14ac:dyDescent="0.25">
      <c r="M15073" s="1"/>
    </row>
    <row r="15074" spans="13:13" x14ac:dyDescent="0.25">
      <c r="M15074" s="1"/>
    </row>
    <row r="15075" spans="13:13" x14ac:dyDescent="0.25">
      <c r="M15075" s="1"/>
    </row>
    <row r="15076" spans="13:13" x14ac:dyDescent="0.25">
      <c r="M15076" s="1"/>
    </row>
    <row r="15077" spans="13:13" x14ac:dyDescent="0.25">
      <c r="M15077" s="1"/>
    </row>
    <row r="15078" spans="13:13" x14ac:dyDescent="0.25">
      <c r="M15078" s="1"/>
    </row>
    <row r="15079" spans="13:13" x14ac:dyDescent="0.25">
      <c r="M15079" s="1"/>
    </row>
    <row r="15080" spans="13:13" x14ac:dyDescent="0.25">
      <c r="M15080" s="1"/>
    </row>
    <row r="15081" spans="13:13" x14ac:dyDescent="0.25">
      <c r="M15081" s="1"/>
    </row>
    <row r="15082" spans="13:13" x14ac:dyDescent="0.25">
      <c r="M15082" s="1"/>
    </row>
    <row r="15083" spans="13:13" x14ac:dyDescent="0.25">
      <c r="M15083" s="1"/>
    </row>
    <row r="15084" spans="13:13" x14ac:dyDescent="0.25">
      <c r="M15084" s="1"/>
    </row>
    <row r="15085" spans="13:13" x14ac:dyDescent="0.25">
      <c r="M15085" s="1"/>
    </row>
    <row r="15086" spans="13:13" x14ac:dyDescent="0.25">
      <c r="M15086" s="1"/>
    </row>
    <row r="15087" spans="13:13" x14ac:dyDescent="0.25">
      <c r="M15087" s="1"/>
    </row>
    <row r="15088" spans="13:13" x14ac:dyDescent="0.25">
      <c r="M15088" s="1"/>
    </row>
    <row r="15089" spans="13:13" x14ac:dyDescent="0.25">
      <c r="M15089" s="1"/>
    </row>
    <row r="15090" spans="13:13" x14ac:dyDescent="0.25">
      <c r="M15090" s="1"/>
    </row>
    <row r="15091" spans="13:13" x14ac:dyDescent="0.25">
      <c r="M15091" s="1"/>
    </row>
    <row r="15092" spans="13:13" x14ac:dyDescent="0.25">
      <c r="M15092" s="1"/>
    </row>
    <row r="15093" spans="13:13" x14ac:dyDescent="0.25">
      <c r="M15093" s="1"/>
    </row>
    <row r="15094" spans="13:13" x14ac:dyDescent="0.25">
      <c r="M15094" s="1"/>
    </row>
    <row r="15095" spans="13:13" x14ac:dyDescent="0.25">
      <c r="M15095" s="1"/>
    </row>
    <row r="15096" spans="13:13" x14ac:dyDescent="0.25">
      <c r="M15096" s="1"/>
    </row>
    <row r="15097" spans="13:13" x14ac:dyDescent="0.25">
      <c r="M15097" s="1"/>
    </row>
    <row r="15098" spans="13:13" x14ac:dyDescent="0.25">
      <c r="M15098" s="1"/>
    </row>
    <row r="15099" spans="13:13" x14ac:dyDescent="0.25">
      <c r="M15099" s="1"/>
    </row>
    <row r="15100" spans="13:13" x14ac:dyDescent="0.25">
      <c r="M15100" s="1"/>
    </row>
    <row r="15101" spans="13:13" x14ac:dyDescent="0.25">
      <c r="M15101" s="1"/>
    </row>
    <row r="15102" spans="13:13" x14ac:dyDescent="0.25">
      <c r="M15102" s="1"/>
    </row>
    <row r="15103" spans="13:13" x14ac:dyDescent="0.25">
      <c r="M15103" s="1"/>
    </row>
    <row r="15104" spans="13:13" x14ac:dyDescent="0.25">
      <c r="M15104" s="1"/>
    </row>
    <row r="15105" spans="13:13" x14ac:dyDescent="0.25">
      <c r="M15105" s="1"/>
    </row>
    <row r="15106" spans="13:13" x14ac:dyDescent="0.25">
      <c r="M15106" s="1"/>
    </row>
    <row r="15107" spans="13:13" x14ac:dyDescent="0.25">
      <c r="M15107" s="1"/>
    </row>
    <row r="15108" spans="13:13" x14ac:dyDescent="0.25">
      <c r="M15108" s="1"/>
    </row>
    <row r="15109" spans="13:13" x14ac:dyDescent="0.25">
      <c r="M15109" s="1"/>
    </row>
    <row r="15110" spans="13:13" x14ac:dyDescent="0.25">
      <c r="M15110" s="1"/>
    </row>
    <row r="15111" spans="13:13" x14ac:dyDescent="0.25">
      <c r="M15111" s="1"/>
    </row>
    <row r="15112" spans="13:13" x14ac:dyDescent="0.25">
      <c r="M15112" s="1"/>
    </row>
    <row r="15113" spans="13:13" x14ac:dyDescent="0.25">
      <c r="M15113" s="1"/>
    </row>
    <row r="15114" spans="13:13" x14ac:dyDescent="0.25">
      <c r="M15114" s="1"/>
    </row>
    <row r="15115" spans="13:13" x14ac:dyDescent="0.25">
      <c r="M15115" s="1"/>
    </row>
    <row r="15116" spans="13:13" x14ac:dyDescent="0.25">
      <c r="M15116" s="1"/>
    </row>
    <row r="15117" spans="13:13" x14ac:dyDescent="0.25">
      <c r="M15117" s="1"/>
    </row>
    <row r="15118" spans="13:13" x14ac:dyDescent="0.25">
      <c r="M15118" s="1"/>
    </row>
    <row r="15119" spans="13:13" x14ac:dyDescent="0.25">
      <c r="M15119" s="1"/>
    </row>
    <row r="15120" spans="13:13" x14ac:dyDescent="0.25">
      <c r="M15120" s="1"/>
    </row>
    <row r="15121" spans="13:13" x14ac:dyDescent="0.25">
      <c r="M15121" s="1"/>
    </row>
    <row r="15122" spans="13:13" x14ac:dyDescent="0.25">
      <c r="M15122" s="1"/>
    </row>
    <row r="15123" spans="13:13" x14ac:dyDescent="0.25">
      <c r="M15123" s="1"/>
    </row>
    <row r="15124" spans="13:13" x14ac:dyDescent="0.25">
      <c r="M15124" s="1"/>
    </row>
    <row r="15125" spans="13:13" x14ac:dyDescent="0.25">
      <c r="M15125" s="1"/>
    </row>
    <row r="15126" spans="13:13" x14ac:dyDescent="0.25">
      <c r="M15126" s="1"/>
    </row>
    <row r="15127" spans="13:13" x14ac:dyDescent="0.25">
      <c r="M15127" s="1"/>
    </row>
    <row r="15128" spans="13:13" x14ac:dyDescent="0.25">
      <c r="M15128" s="1"/>
    </row>
    <row r="15129" spans="13:13" x14ac:dyDescent="0.25">
      <c r="M15129" s="1"/>
    </row>
    <row r="15130" spans="13:13" x14ac:dyDescent="0.25">
      <c r="M15130" s="1"/>
    </row>
    <row r="15131" spans="13:13" x14ac:dyDescent="0.25">
      <c r="M15131" s="1"/>
    </row>
    <row r="15132" spans="13:13" x14ac:dyDescent="0.25">
      <c r="M15132" s="1"/>
    </row>
    <row r="15133" spans="13:13" x14ac:dyDescent="0.25">
      <c r="M15133" s="1"/>
    </row>
    <row r="15134" spans="13:13" x14ac:dyDescent="0.25">
      <c r="M15134" s="1"/>
    </row>
    <row r="15135" spans="13:13" x14ac:dyDescent="0.25">
      <c r="M15135" s="1"/>
    </row>
    <row r="15136" spans="13:13" x14ac:dyDescent="0.25">
      <c r="M15136" s="1"/>
    </row>
    <row r="15137" spans="13:13" x14ac:dyDescent="0.25">
      <c r="M15137" s="1"/>
    </row>
    <row r="15138" spans="13:13" x14ac:dyDescent="0.25">
      <c r="M15138" s="1"/>
    </row>
    <row r="15139" spans="13:13" x14ac:dyDescent="0.25">
      <c r="M15139" s="1"/>
    </row>
    <row r="15140" spans="13:13" x14ac:dyDescent="0.25">
      <c r="M15140" s="1"/>
    </row>
    <row r="15141" spans="13:13" x14ac:dyDescent="0.25">
      <c r="M15141" s="1"/>
    </row>
    <row r="15142" spans="13:13" x14ac:dyDescent="0.25">
      <c r="M15142" s="1"/>
    </row>
    <row r="15143" spans="13:13" x14ac:dyDescent="0.25">
      <c r="M15143" s="1"/>
    </row>
    <row r="15144" spans="13:13" x14ac:dyDescent="0.25">
      <c r="M15144" s="1"/>
    </row>
    <row r="15145" spans="13:13" x14ac:dyDescent="0.25">
      <c r="M15145" s="1"/>
    </row>
    <row r="15146" spans="13:13" x14ac:dyDescent="0.25">
      <c r="M15146" s="1"/>
    </row>
    <row r="15147" spans="13:13" x14ac:dyDescent="0.25">
      <c r="M15147" s="1"/>
    </row>
    <row r="15148" spans="13:13" x14ac:dyDescent="0.25">
      <c r="M15148" s="1"/>
    </row>
    <row r="15149" spans="13:13" x14ac:dyDescent="0.25">
      <c r="M15149" s="1"/>
    </row>
    <row r="15150" spans="13:13" x14ac:dyDescent="0.25">
      <c r="M15150" s="1"/>
    </row>
    <row r="15151" spans="13:13" x14ac:dyDescent="0.25">
      <c r="M15151" s="1"/>
    </row>
    <row r="15152" spans="13:13" x14ac:dyDescent="0.25">
      <c r="M15152" s="1"/>
    </row>
    <row r="15153" spans="13:13" x14ac:dyDescent="0.25">
      <c r="M15153" s="1"/>
    </row>
    <row r="15154" spans="13:13" x14ac:dyDescent="0.25">
      <c r="M15154" s="1"/>
    </row>
    <row r="15155" spans="13:13" x14ac:dyDescent="0.25">
      <c r="M15155" s="1"/>
    </row>
    <row r="15156" spans="13:13" x14ac:dyDescent="0.25">
      <c r="M15156" s="1"/>
    </row>
    <row r="15157" spans="13:13" x14ac:dyDescent="0.25">
      <c r="M15157" s="1"/>
    </row>
    <row r="15158" spans="13:13" x14ac:dyDescent="0.25">
      <c r="M15158" s="1"/>
    </row>
    <row r="15159" spans="13:13" x14ac:dyDescent="0.25">
      <c r="M15159" s="1"/>
    </row>
    <row r="15160" spans="13:13" x14ac:dyDescent="0.25">
      <c r="M15160" s="1"/>
    </row>
    <row r="15161" spans="13:13" x14ac:dyDescent="0.25">
      <c r="M15161" s="1"/>
    </row>
    <row r="15162" spans="13:13" x14ac:dyDescent="0.25">
      <c r="M15162" s="1"/>
    </row>
    <row r="15163" spans="13:13" x14ac:dyDescent="0.25">
      <c r="M15163" s="1"/>
    </row>
    <row r="15164" spans="13:13" x14ac:dyDescent="0.25">
      <c r="M15164" s="1"/>
    </row>
    <row r="15165" spans="13:13" x14ac:dyDescent="0.25">
      <c r="M15165" s="1"/>
    </row>
    <row r="15166" spans="13:13" x14ac:dyDescent="0.25">
      <c r="M15166" s="1"/>
    </row>
    <row r="15167" spans="13:13" x14ac:dyDescent="0.25">
      <c r="M15167" s="1"/>
    </row>
    <row r="15168" spans="13:13" x14ac:dyDescent="0.25">
      <c r="M15168" s="1"/>
    </row>
    <row r="15169" spans="13:13" x14ac:dyDescent="0.25">
      <c r="M15169" s="1"/>
    </row>
    <row r="15170" spans="13:13" x14ac:dyDescent="0.25">
      <c r="M15170" s="1"/>
    </row>
    <row r="15171" spans="13:13" x14ac:dyDescent="0.25">
      <c r="M15171" s="1"/>
    </row>
    <row r="15172" spans="13:13" x14ac:dyDescent="0.25">
      <c r="M15172" s="1"/>
    </row>
    <row r="15173" spans="13:13" x14ac:dyDescent="0.25">
      <c r="M15173" s="1"/>
    </row>
    <row r="15174" spans="13:13" x14ac:dyDescent="0.25">
      <c r="M15174" s="1"/>
    </row>
    <row r="15175" spans="13:13" x14ac:dyDescent="0.25">
      <c r="M15175" s="1"/>
    </row>
    <row r="15176" spans="13:13" x14ac:dyDescent="0.25">
      <c r="M15176" s="1"/>
    </row>
    <row r="15177" spans="13:13" x14ac:dyDescent="0.25">
      <c r="M15177" s="1"/>
    </row>
    <row r="15178" spans="13:13" x14ac:dyDescent="0.25">
      <c r="M15178" s="1"/>
    </row>
    <row r="15179" spans="13:13" x14ac:dyDescent="0.25">
      <c r="M15179" s="1"/>
    </row>
    <row r="15180" spans="13:13" x14ac:dyDescent="0.25">
      <c r="M15180" s="1"/>
    </row>
    <row r="15181" spans="13:13" x14ac:dyDescent="0.25">
      <c r="M15181" s="1"/>
    </row>
    <row r="15182" spans="13:13" x14ac:dyDescent="0.25">
      <c r="M15182" s="1"/>
    </row>
    <row r="15183" spans="13:13" x14ac:dyDescent="0.25">
      <c r="M15183" s="1"/>
    </row>
    <row r="15184" spans="13:13" x14ac:dyDescent="0.25">
      <c r="M15184" s="1"/>
    </row>
    <row r="15185" spans="13:13" x14ac:dyDescent="0.25">
      <c r="M15185" s="1"/>
    </row>
    <row r="15186" spans="13:13" x14ac:dyDescent="0.25">
      <c r="M15186" s="1"/>
    </row>
    <row r="15187" spans="13:13" x14ac:dyDescent="0.25">
      <c r="M15187" s="1"/>
    </row>
    <row r="15188" spans="13:13" x14ac:dyDescent="0.25">
      <c r="M15188" s="1"/>
    </row>
    <row r="15189" spans="13:13" x14ac:dyDescent="0.25">
      <c r="M15189" s="1"/>
    </row>
    <row r="15190" spans="13:13" x14ac:dyDescent="0.25">
      <c r="M15190" s="1"/>
    </row>
    <row r="15191" spans="13:13" x14ac:dyDescent="0.25">
      <c r="M15191" s="1"/>
    </row>
    <row r="15192" spans="13:13" x14ac:dyDescent="0.25">
      <c r="M15192" s="1"/>
    </row>
    <row r="15193" spans="13:13" x14ac:dyDescent="0.25">
      <c r="M15193" s="1"/>
    </row>
    <row r="15194" spans="13:13" x14ac:dyDescent="0.25">
      <c r="M15194" s="1"/>
    </row>
    <row r="15195" spans="13:13" x14ac:dyDescent="0.25">
      <c r="M15195" s="1"/>
    </row>
    <row r="15196" spans="13:13" x14ac:dyDescent="0.25">
      <c r="M15196" s="1"/>
    </row>
    <row r="15197" spans="13:13" x14ac:dyDescent="0.25">
      <c r="M15197" s="1"/>
    </row>
    <row r="15198" spans="13:13" x14ac:dyDescent="0.25">
      <c r="M15198" s="1"/>
    </row>
    <row r="15199" spans="13:13" x14ac:dyDescent="0.25">
      <c r="M15199" s="1"/>
    </row>
    <row r="15200" spans="13:13" x14ac:dyDescent="0.25">
      <c r="M15200" s="1"/>
    </row>
    <row r="15201" spans="13:13" x14ac:dyDescent="0.25">
      <c r="M15201" s="1"/>
    </row>
    <row r="15202" spans="13:13" x14ac:dyDescent="0.25">
      <c r="M15202" s="1"/>
    </row>
    <row r="15203" spans="13:13" x14ac:dyDescent="0.25">
      <c r="M15203" s="1"/>
    </row>
    <row r="15204" spans="13:13" x14ac:dyDescent="0.25">
      <c r="M15204" s="1"/>
    </row>
    <row r="15205" spans="13:13" x14ac:dyDescent="0.25">
      <c r="M15205" s="1"/>
    </row>
    <row r="15206" spans="13:13" x14ac:dyDescent="0.25">
      <c r="M15206" s="1"/>
    </row>
    <row r="15207" spans="13:13" x14ac:dyDescent="0.25">
      <c r="M15207" s="1"/>
    </row>
    <row r="15208" spans="13:13" x14ac:dyDescent="0.25">
      <c r="M15208" s="1"/>
    </row>
    <row r="15209" spans="13:13" x14ac:dyDescent="0.25">
      <c r="M15209" s="1"/>
    </row>
    <row r="15210" spans="13:13" x14ac:dyDescent="0.25">
      <c r="M15210" s="1"/>
    </row>
    <row r="15211" spans="13:13" x14ac:dyDescent="0.25">
      <c r="M15211" s="1"/>
    </row>
    <row r="15212" spans="13:13" x14ac:dyDescent="0.25">
      <c r="M15212" s="1"/>
    </row>
    <row r="15213" spans="13:13" x14ac:dyDescent="0.25">
      <c r="M15213" s="1"/>
    </row>
    <row r="15214" spans="13:13" x14ac:dyDescent="0.25">
      <c r="M15214" s="1"/>
    </row>
    <row r="15215" spans="13:13" x14ac:dyDescent="0.25">
      <c r="M15215" s="1"/>
    </row>
    <row r="15216" spans="13:13" x14ac:dyDescent="0.25">
      <c r="M15216" s="1"/>
    </row>
    <row r="15217" spans="13:13" x14ac:dyDescent="0.25">
      <c r="M15217" s="1"/>
    </row>
    <row r="15218" spans="13:13" x14ac:dyDescent="0.25">
      <c r="M15218" s="1"/>
    </row>
    <row r="15219" spans="13:13" x14ac:dyDescent="0.25">
      <c r="M15219" s="1"/>
    </row>
    <row r="15220" spans="13:13" x14ac:dyDescent="0.25">
      <c r="M15220" s="1"/>
    </row>
    <row r="15221" spans="13:13" x14ac:dyDescent="0.25">
      <c r="M15221" s="1"/>
    </row>
    <row r="15222" spans="13:13" x14ac:dyDescent="0.25">
      <c r="M15222" s="1"/>
    </row>
    <row r="15223" spans="13:13" x14ac:dyDescent="0.25">
      <c r="M15223" s="1"/>
    </row>
    <row r="15224" spans="13:13" x14ac:dyDescent="0.25">
      <c r="M15224" s="1"/>
    </row>
    <row r="15225" spans="13:13" x14ac:dyDescent="0.25">
      <c r="M15225" s="1"/>
    </row>
    <row r="15226" spans="13:13" x14ac:dyDescent="0.25">
      <c r="M15226" s="1"/>
    </row>
    <row r="15227" spans="13:13" x14ac:dyDescent="0.25">
      <c r="M15227" s="1"/>
    </row>
    <row r="15228" spans="13:13" x14ac:dyDescent="0.25">
      <c r="M15228" s="1"/>
    </row>
    <row r="15229" spans="13:13" x14ac:dyDescent="0.25">
      <c r="M15229" s="1"/>
    </row>
    <row r="15230" spans="13:13" x14ac:dyDescent="0.25">
      <c r="M15230" s="1"/>
    </row>
    <row r="15231" spans="13:13" x14ac:dyDescent="0.25">
      <c r="M15231" s="1"/>
    </row>
    <row r="15232" spans="13:13" x14ac:dyDescent="0.25">
      <c r="M15232" s="1"/>
    </row>
    <row r="15233" spans="13:13" x14ac:dyDescent="0.25">
      <c r="M15233" s="1"/>
    </row>
    <row r="15234" spans="13:13" x14ac:dyDescent="0.25">
      <c r="M15234" s="1"/>
    </row>
    <row r="15235" spans="13:13" x14ac:dyDescent="0.25">
      <c r="M15235" s="1"/>
    </row>
    <row r="15236" spans="13:13" x14ac:dyDescent="0.25">
      <c r="M15236" s="1"/>
    </row>
    <row r="15237" spans="13:13" x14ac:dyDescent="0.25">
      <c r="M15237" s="1"/>
    </row>
    <row r="15238" spans="13:13" x14ac:dyDescent="0.25">
      <c r="M15238" s="1"/>
    </row>
    <row r="15239" spans="13:13" x14ac:dyDescent="0.25">
      <c r="M15239" s="1"/>
    </row>
    <row r="15240" spans="13:13" x14ac:dyDescent="0.25">
      <c r="M15240" s="1"/>
    </row>
    <row r="15241" spans="13:13" x14ac:dyDescent="0.25">
      <c r="M15241" s="1"/>
    </row>
    <row r="15242" spans="13:13" x14ac:dyDescent="0.25">
      <c r="M15242" s="1"/>
    </row>
    <row r="15243" spans="13:13" x14ac:dyDescent="0.25">
      <c r="M15243" s="1"/>
    </row>
    <row r="15244" spans="13:13" x14ac:dyDescent="0.25">
      <c r="M15244" s="1"/>
    </row>
    <row r="15245" spans="13:13" x14ac:dyDescent="0.25">
      <c r="M15245" s="1"/>
    </row>
    <row r="15246" spans="13:13" x14ac:dyDescent="0.25">
      <c r="M15246" s="1"/>
    </row>
    <row r="15247" spans="13:13" x14ac:dyDescent="0.25">
      <c r="M15247" s="1"/>
    </row>
    <row r="15248" spans="13:13" x14ac:dyDescent="0.25">
      <c r="M15248" s="1"/>
    </row>
    <row r="15249" spans="13:13" x14ac:dyDescent="0.25">
      <c r="M15249" s="1"/>
    </row>
    <row r="15250" spans="13:13" x14ac:dyDescent="0.25">
      <c r="M15250" s="1"/>
    </row>
    <row r="15251" spans="13:13" x14ac:dyDescent="0.25">
      <c r="M15251" s="1"/>
    </row>
    <row r="15252" spans="13:13" x14ac:dyDescent="0.25">
      <c r="M15252" s="1"/>
    </row>
    <row r="15253" spans="13:13" x14ac:dyDescent="0.25">
      <c r="M15253" s="1"/>
    </row>
    <row r="15254" spans="13:13" x14ac:dyDescent="0.25">
      <c r="M15254" s="1"/>
    </row>
    <row r="15255" spans="13:13" x14ac:dyDescent="0.25">
      <c r="M15255" s="1"/>
    </row>
    <row r="15256" spans="13:13" x14ac:dyDescent="0.25">
      <c r="M15256" s="1"/>
    </row>
    <row r="15257" spans="13:13" x14ac:dyDescent="0.25">
      <c r="M15257" s="1"/>
    </row>
    <row r="15258" spans="13:13" x14ac:dyDescent="0.25">
      <c r="M15258" s="1"/>
    </row>
    <row r="15259" spans="13:13" x14ac:dyDescent="0.25">
      <c r="M15259" s="1"/>
    </row>
    <row r="15260" spans="13:13" x14ac:dyDescent="0.25">
      <c r="M15260" s="1"/>
    </row>
    <row r="15261" spans="13:13" x14ac:dyDescent="0.25">
      <c r="M15261" s="1"/>
    </row>
    <row r="15262" spans="13:13" x14ac:dyDescent="0.25">
      <c r="M15262" s="1"/>
    </row>
    <row r="15263" spans="13:13" x14ac:dyDescent="0.25">
      <c r="M15263" s="1"/>
    </row>
    <row r="15264" spans="13:13" x14ac:dyDescent="0.25">
      <c r="M15264" s="1"/>
    </row>
    <row r="15265" spans="13:13" x14ac:dyDescent="0.25">
      <c r="M15265" s="1"/>
    </row>
    <row r="15266" spans="13:13" x14ac:dyDescent="0.25">
      <c r="M15266" s="1"/>
    </row>
    <row r="15267" spans="13:13" x14ac:dyDescent="0.25">
      <c r="M15267" s="1"/>
    </row>
    <row r="15268" spans="13:13" x14ac:dyDescent="0.25">
      <c r="M15268" s="1"/>
    </row>
    <row r="15269" spans="13:13" x14ac:dyDescent="0.25">
      <c r="M15269" s="1"/>
    </row>
    <row r="15270" spans="13:13" x14ac:dyDescent="0.25">
      <c r="M15270" s="1"/>
    </row>
    <row r="15271" spans="13:13" x14ac:dyDescent="0.25">
      <c r="M15271" s="1"/>
    </row>
    <row r="15272" spans="13:13" x14ac:dyDescent="0.25">
      <c r="M15272" s="1"/>
    </row>
    <row r="15273" spans="13:13" x14ac:dyDescent="0.25">
      <c r="M15273" s="1"/>
    </row>
    <row r="15274" spans="13:13" x14ac:dyDescent="0.25">
      <c r="M15274" s="1"/>
    </row>
    <row r="15275" spans="13:13" x14ac:dyDescent="0.25">
      <c r="M15275" s="1"/>
    </row>
    <row r="15276" spans="13:13" x14ac:dyDescent="0.25">
      <c r="M15276" s="1"/>
    </row>
    <row r="15277" spans="13:13" x14ac:dyDescent="0.25">
      <c r="M15277" s="1"/>
    </row>
    <row r="15278" spans="13:13" x14ac:dyDescent="0.25">
      <c r="M15278" s="1"/>
    </row>
    <row r="15279" spans="13:13" x14ac:dyDescent="0.25">
      <c r="M15279" s="1"/>
    </row>
    <row r="15280" spans="13:13" x14ac:dyDescent="0.25">
      <c r="M15280" s="1"/>
    </row>
    <row r="15281" spans="13:13" x14ac:dyDescent="0.25">
      <c r="M15281" s="1"/>
    </row>
    <row r="15282" spans="13:13" x14ac:dyDescent="0.25">
      <c r="M15282" s="1"/>
    </row>
    <row r="15283" spans="13:13" x14ac:dyDescent="0.25">
      <c r="M15283" s="1"/>
    </row>
    <row r="15284" spans="13:13" x14ac:dyDescent="0.25">
      <c r="M15284" s="1"/>
    </row>
    <row r="15285" spans="13:13" x14ac:dyDescent="0.25">
      <c r="M15285" s="1"/>
    </row>
    <row r="15286" spans="13:13" x14ac:dyDescent="0.25">
      <c r="M15286" s="1"/>
    </row>
    <row r="15287" spans="13:13" x14ac:dyDescent="0.25">
      <c r="M15287" s="1"/>
    </row>
    <row r="15288" spans="13:13" x14ac:dyDescent="0.25">
      <c r="M15288" s="1"/>
    </row>
    <row r="15289" spans="13:13" x14ac:dyDescent="0.25">
      <c r="M15289" s="1"/>
    </row>
    <row r="15290" spans="13:13" x14ac:dyDescent="0.25">
      <c r="M15290" s="1"/>
    </row>
    <row r="15291" spans="13:13" x14ac:dyDescent="0.25">
      <c r="M15291" s="1"/>
    </row>
    <row r="15292" spans="13:13" x14ac:dyDescent="0.25">
      <c r="M15292" s="1"/>
    </row>
    <row r="15293" spans="13:13" x14ac:dyDescent="0.25">
      <c r="M15293" s="1"/>
    </row>
    <row r="15294" spans="13:13" x14ac:dyDescent="0.25">
      <c r="M15294" s="1"/>
    </row>
    <row r="15295" spans="13:13" x14ac:dyDescent="0.25">
      <c r="M15295" s="1"/>
    </row>
    <row r="15296" spans="13:13" x14ac:dyDescent="0.25">
      <c r="M15296" s="1"/>
    </row>
    <row r="15297" spans="13:13" x14ac:dyDescent="0.25">
      <c r="M15297" s="1"/>
    </row>
    <row r="15298" spans="13:13" x14ac:dyDescent="0.25">
      <c r="M15298" s="1"/>
    </row>
    <row r="15299" spans="13:13" x14ac:dyDescent="0.25">
      <c r="M15299" s="1"/>
    </row>
    <row r="15300" spans="13:13" x14ac:dyDescent="0.25">
      <c r="M15300" s="1"/>
    </row>
    <row r="15301" spans="13:13" x14ac:dyDescent="0.25">
      <c r="M15301" s="1"/>
    </row>
    <row r="15302" spans="13:13" x14ac:dyDescent="0.25">
      <c r="M15302" s="1"/>
    </row>
    <row r="15303" spans="13:13" x14ac:dyDescent="0.25">
      <c r="M15303" s="1"/>
    </row>
    <row r="15304" spans="13:13" x14ac:dyDescent="0.25">
      <c r="M15304" s="1"/>
    </row>
    <row r="15305" spans="13:13" x14ac:dyDescent="0.25">
      <c r="M15305" s="1"/>
    </row>
    <row r="15306" spans="13:13" x14ac:dyDescent="0.25">
      <c r="M15306" s="1"/>
    </row>
    <row r="15307" spans="13:13" x14ac:dyDescent="0.25">
      <c r="M15307" s="1"/>
    </row>
    <row r="15308" spans="13:13" x14ac:dyDescent="0.25">
      <c r="M15308" s="1"/>
    </row>
    <row r="15309" spans="13:13" x14ac:dyDescent="0.25">
      <c r="M15309" s="1"/>
    </row>
    <row r="15310" spans="13:13" x14ac:dyDescent="0.25">
      <c r="M15310" s="1"/>
    </row>
    <row r="15311" spans="13:13" x14ac:dyDescent="0.25">
      <c r="M15311" s="1"/>
    </row>
    <row r="15312" spans="13:13" x14ac:dyDescent="0.25">
      <c r="M15312" s="1"/>
    </row>
    <row r="15313" spans="13:13" x14ac:dyDescent="0.25">
      <c r="M15313" s="1"/>
    </row>
    <row r="15314" spans="13:13" x14ac:dyDescent="0.25">
      <c r="M15314" s="1"/>
    </row>
    <row r="15315" spans="13:13" x14ac:dyDescent="0.25">
      <c r="M15315" s="1"/>
    </row>
    <row r="15316" spans="13:13" x14ac:dyDescent="0.25">
      <c r="M15316" s="1"/>
    </row>
    <row r="15317" spans="13:13" x14ac:dyDescent="0.25">
      <c r="M15317" s="1"/>
    </row>
    <row r="15318" spans="13:13" x14ac:dyDescent="0.25">
      <c r="M15318" s="1"/>
    </row>
    <row r="15319" spans="13:13" x14ac:dyDescent="0.25">
      <c r="M15319" s="1"/>
    </row>
    <row r="15320" spans="13:13" x14ac:dyDescent="0.25">
      <c r="M15320" s="1"/>
    </row>
    <row r="15321" spans="13:13" x14ac:dyDescent="0.25">
      <c r="M15321" s="1"/>
    </row>
    <row r="15322" spans="13:13" x14ac:dyDescent="0.25">
      <c r="M15322" s="1"/>
    </row>
    <row r="15323" spans="13:13" x14ac:dyDescent="0.25">
      <c r="M15323" s="1"/>
    </row>
    <row r="15324" spans="13:13" x14ac:dyDescent="0.25">
      <c r="M15324" s="1"/>
    </row>
    <row r="15325" spans="13:13" x14ac:dyDescent="0.25">
      <c r="M15325" s="1"/>
    </row>
    <row r="15326" spans="13:13" x14ac:dyDescent="0.25">
      <c r="M15326" s="1"/>
    </row>
    <row r="15327" spans="13:13" x14ac:dyDescent="0.25">
      <c r="M15327" s="1"/>
    </row>
    <row r="15328" spans="13:13" x14ac:dyDescent="0.25">
      <c r="M15328" s="1"/>
    </row>
    <row r="15329" spans="13:13" x14ac:dyDescent="0.25">
      <c r="M15329" s="1"/>
    </row>
    <row r="15330" spans="13:13" x14ac:dyDescent="0.25">
      <c r="M15330" s="1"/>
    </row>
    <row r="15331" spans="13:13" x14ac:dyDescent="0.25">
      <c r="M15331" s="1"/>
    </row>
    <row r="15332" spans="13:13" x14ac:dyDescent="0.25">
      <c r="M15332" s="1"/>
    </row>
    <row r="15333" spans="13:13" x14ac:dyDescent="0.25">
      <c r="M15333" s="1"/>
    </row>
    <row r="15334" spans="13:13" x14ac:dyDescent="0.25">
      <c r="M15334" s="1"/>
    </row>
    <row r="15335" spans="13:13" x14ac:dyDescent="0.25">
      <c r="M15335" s="1"/>
    </row>
    <row r="15336" spans="13:13" x14ac:dyDescent="0.25">
      <c r="M15336" s="1"/>
    </row>
    <row r="15337" spans="13:13" x14ac:dyDescent="0.25">
      <c r="M15337" s="1"/>
    </row>
    <row r="15338" spans="13:13" x14ac:dyDescent="0.25">
      <c r="M15338" s="1"/>
    </row>
    <row r="15339" spans="13:13" x14ac:dyDescent="0.25">
      <c r="M15339" s="1"/>
    </row>
    <row r="15340" spans="13:13" x14ac:dyDescent="0.25">
      <c r="M15340" s="1"/>
    </row>
    <row r="15341" spans="13:13" x14ac:dyDescent="0.25">
      <c r="M15341" s="1"/>
    </row>
    <row r="15342" spans="13:13" x14ac:dyDescent="0.25">
      <c r="M15342" s="1"/>
    </row>
    <row r="15343" spans="13:13" x14ac:dyDescent="0.25">
      <c r="M15343" s="1"/>
    </row>
    <row r="15344" spans="13:13" x14ac:dyDescent="0.25">
      <c r="M15344" s="1"/>
    </row>
    <row r="15345" spans="13:13" x14ac:dyDescent="0.25">
      <c r="M15345" s="1"/>
    </row>
    <row r="15346" spans="13:13" x14ac:dyDescent="0.25">
      <c r="M15346" s="1"/>
    </row>
    <row r="15347" spans="13:13" x14ac:dyDescent="0.25">
      <c r="M15347" s="1"/>
    </row>
    <row r="15348" spans="13:13" x14ac:dyDescent="0.25">
      <c r="M15348" s="1"/>
    </row>
    <row r="15349" spans="13:13" x14ac:dyDescent="0.25">
      <c r="M15349" s="1"/>
    </row>
    <row r="15350" spans="13:13" x14ac:dyDescent="0.25">
      <c r="M15350" s="1"/>
    </row>
    <row r="15351" spans="13:13" x14ac:dyDescent="0.25">
      <c r="M15351" s="1"/>
    </row>
    <row r="15352" spans="13:13" x14ac:dyDescent="0.25">
      <c r="M15352" s="1"/>
    </row>
    <row r="15353" spans="13:13" x14ac:dyDescent="0.25">
      <c r="M15353" s="1"/>
    </row>
    <row r="15354" spans="13:13" x14ac:dyDescent="0.25">
      <c r="M15354" s="1"/>
    </row>
    <row r="15355" spans="13:13" x14ac:dyDescent="0.25">
      <c r="M15355" s="1"/>
    </row>
    <row r="15356" spans="13:13" x14ac:dyDescent="0.25">
      <c r="M15356" s="1"/>
    </row>
    <row r="15357" spans="13:13" x14ac:dyDescent="0.25">
      <c r="M15357" s="1"/>
    </row>
    <row r="15358" spans="13:13" x14ac:dyDescent="0.25">
      <c r="M15358" s="1"/>
    </row>
    <row r="15359" spans="13:13" x14ac:dyDescent="0.25">
      <c r="M15359" s="1"/>
    </row>
    <row r="15360" spans="13:13" x14ac:dyDescent="0.25">
      <c r="M15360" s="1"/>
    </row>
    <row r="15361" spans="13:13" x14ac:dyDescent="0.25">
      <c r="M15361" s="1"/>
    </row>
    <row r="15362" spans="13:13" x14ac:dyDescent="0.25">
      <c r="M15362" s="1"/>
    </row>
    <row r="15363" spans="13:13" x14ac:dyDescent="0.25">
      <c r="M15363" s="1"/>
    </row>
    <row r="15364" spans="13:13" x14ac:dyDescent="0.25">
      <c r="M15364" s="1"/>
    </row>
    <row r="15365" spans="13:13" x14ac:dyDescent="0.25">
      <c r="M15365" s="1"/>
    </row>
    <row r="15366" spans="13:13" x14ac:dyDescent="0.25">
      <c r="M15366" s="1"/>
    </row>
    <row r="15367" spans="13:13" x14ac:dyDescent="0.25">
      <c r="M15367" s="1"/>
    </row>
    <row r="15368" spans="13:13" x14ac:dyDescent="0.25">
      <c r="M15368" s="1"/>
    </row>
    <row r="15369" spans="13:13" x14ac:dyDescent="0.25">
      <c r="M15369" s="1"/>
    </row>
    <row r="15370" spans="13:13" x14ac:dyDescent="0.25">
      <c r="M15370" s="1"/>
    </row>
    <row r="15371" spans="13:13" x14ac:dyDescent="0.25">
      <c r="M15371" s="1"/>
    </row>
    <row r="15372" spans="13:13" x14ac:dyDescent="0.25">
      <c r="M15372" s="1"/>
    </row>
    <row r="15373" spans="13:13" x14ac:dyDescent="0.25">
      <c r="M15373" s="1"/>
    </row>
    <row r="15374" spans="13:13" x14ac:dyDescent="0.25">
      <c r="M15374" s="1"/>
    </row>
    <row r="15375" spans="13:13" x14ac:dyDescent="0.25">
      <c r="M15375" s="1"/>
    </row>
    <row r="15376" spans="13:13" x14ac:dyDescent="0.25">
      <c r="M15376" s="1"/>
    </row>
    <row r="15377" spans="13:13" x14ac:dyDescent="0.25">
      <c r="M15377" s="1"/>
    </row>
    <row r="15378" spans="13:13" x14ac:dyDescent="0.25">
      <c r="M15378" s="1"/>
    </row>
    <row r="15379" spans="13:13" x14ac:dyDescent="0.25">
      <c r="M15379" s="1"/>
    </row>
    <row r="15380" spans="13:13" x14ac:dyDescent="0.25">
      <c r="M15380" s="1"/>
    </row>
    <row r="15381" spans="13:13" x14ac:dyDescent="0.25">
      <c r="M15381" s="1"/>
    </row>
    <row r="15382" spans="13:13" x14ac:dyDescent="0.25">
      <c r="M15382" s="1"/>
    </row>
    <row r="15383" spans="13:13" x14ac:dyDescent="0.25">
      <c r="M15383" s="1"/>
    </row>
    <row r="15384" spans="13:13" x14ac:dyDescent="0.25">
      <c r="M15384" s="1"/>
    </row>
    <row r="15385" spans="13:13" x14ac:dyDescent="0.25">
      <c r="M15385" s="1"/>
    </row>
    <row r="15386" spans="13:13" x14ac:dyDescent="0.25">
      <c r="M15386" s="1"/>
    </row>
    <row r="15387" spans="13:13" x14ac:dyDescent="0.25">
      <c r="M15387" s="1"/>
    </row>
    <row r="15388" spans="13:13" x14ac:dyDescent="0.25">
      <c r="M15388" s="1"/>
    </row>
    <row r="15389" spans="13:13" x14ac:dyDescent="0.25">
      <c r="M15389" s="1"/>
    </row>
    <row r="15390" spans="13:13" x14ac:dyDescent="0.25">
      <c r="M15390" s="1"/>
    </row>
    <row r="15391" spans="13:13" x14ac:dyDescent="0.25">
      <c r="M15391" s="1"/>
    </row>
    <row r="15392" spans="13:13" x14ac:dyDescent="0.25">
      <c r="M15392" s="1"/>
    </row>
    <row r="15393" spans="13:13" x14ac:dyDescent="0.25">
      <c r="M15393" s="1"/>
    </row>
    <row r="15394" spans="13:13" x14ac:dyDescent="0.25">
      <c r="M15394" s="1"/>
    </row>
    <row r="15395" spans="13:13" x14ac:dyDescent="0.25">
      <c r="M15395" s="1"/>
    </row>
    <row r="15396" spans="13:13" x14ac:dyDescent="0.25">
      <c r="M15396" s="1"/>
    </row>
    <row r="15397" spans="13:13" x14ac:dyDescent="0.25">
      <c r="M15397" s="1"/>
    </row>
    <row r="15398" spans="13:13" x14ac:dyDescent="0.25">
      <c r="M15398" s="1"/>
    </row>
    <row r="15399" spans="13:13" x14ac:dyDescent="0.25">
      <c r="M15399" s="1"/>
    </row>
    <row r="15400" spans="13:13" x14ac:dyDescent="0.25">
      <c r="M15400" s="1"/>
    </row>
    <row r="15401" spans="13:13" x14ac:dyDescent="0.25">
      <c r="M15401" s="1"/>
    </row>
    <row r="15402" spans="13:13" x14ac:dyDescent="0.25">
      <c r="M15402" s="1"/>
    </row>
    <row r="15403" spans="13:13" x14ac:dyDescent="0.25">
      <c r="M15403" s="1"/>
    </row>
    <row r="15404" spans="13:13" x14ac:dyDescent="0.25">
      <c r="M15404" s="1"/>
    </row>
    <row r="15405" spans="13:13" x14ac:dyDescent="0.25">
      <c r="M15405" s="1"/>
    </row>
    <row r="15406" spans="13:13" x14ac:dyDescent="0.25">
      <c r="M15406" s="1"/>
    </row>
    <row r="15407" spans="13:13" x14ac:dyDescent="0.25">
      <c r="M15407" s="1"/>
    </row>
    <row r="15408" spans="13:13" x14ac:dyDescent="0.25">
      <c r="M15408" s="1"/>
    </row>
    <row r="15409" spans="13:13" x14ac:dyDescent="0.25">
      <c r="M15409" s="1"/>
    </row>
    <row r="15410" spans="13:13" x14ac:dyDescent="0.25">
      <c r="M15410" s="1"/>
    </row>
    <row r="15411" spans="13:13" x14ac:dyDescent="0.25">
      <c r="M15411" s="1"/>
    </row>
    <row r="15412" spans="13:13" x14ac:dyDescent="0.25">
      <c r="M15412" s="1"/>
    </row>
    <row r="15413" spans="13:13" x14ac:dyDescent="0.25">
      <c r="M15413" s="1"/>
    </row>
    <row r="15414" spans="13:13" x14ac:dyDescent="0.25">
      <c r="M15414" s="1"/>
    </row>
    <row r="15415" spans="13:13" x14ac:dyDescent="0.25">
      <c r="M15415" s="1"/>
    </row>
    <row r="15416" spans="13:13" x14ac:dyDescent="0.25">
      <c r="M15416" s="1"/>
    </row>
    <row r="15417" spans="13:13" x14ac:dyDescent="0.25">
      <c r="M15417" s="1"/>
    </row>
    <row r="15418" spans="13:13" x14ac:dyDescent="0.25">
      <c r="M15418" s="1"/>
    </row>
    <row r="15419" spans="13:13" x14ac:dyDescent="0.25">
      <c r="M15419" s="1"/>
    </row>
    <row r="15420" spans="13:13" x14ac:dyDescent="0.25">
      <c r="M15420" s="1"/>
    </row>
    <row r="15421" spans="13:13" x14ac:dyDescent="0.25">
      <c r="M15421" s="1"/>
    </row>
    <row r="15422" spans="13:13" x14ac:dyDescent="0.25">
      <c r="M15422" s="1"/>
    </row>
    <row r="15423" spans="13:13" x14ac:dyDescent="0.25">
      <c r="M15423" s="1"/>
    </row>
    <row r="15424" spans="13:13" x14ac:dyDescent="0.25">
      <c r="M15424" s="1"/>
    </row>
    <row r="15425" spans="13:13" x14ac:dyDescent="0.25">
      <c r="M15425" s="1"/>
    </row>
    <row r="15426" spans="13:13" x14ac:dyDescent="0.25">
      <c r="M15426" s="1"/>
    </row>
    <row r="15427" spans="13:13" x14ac:dyDescent="0.25">
      <c r="M15427" s="1"/>
    </row>
    <row r="15428" spans="13:13" x14ac:dyDescent="0.25">
      <c r="M15428" s="1"/>
    </row>
    <row r="15429" spans="13:13" x14ac:dyDescent="0.25">
      <c r="M15429" s="1"/>
    </row>
    <row r="15430" spans="13:13" x14ac:dyDescent="0.25">
      <c r="M15430" s="1"/>
    </row>
    <row r="15431" spans="13:13" x14ac:dyDescent="0.25">
      <c r="M15431" s="1"/>
    </row>
    <row r="15432" spans="13:13" x14ac:dyDescent="0.25">
      <c r="M15432" s="1"/>
    </row>
    <row r="15433" spans="13:13" x14ac:dyDescent="0.25">
      <c r="M15433" s="1"/>
    </row>
    <row r="15434" spans="13:13" x14ac:dyDescent="0.25">
      <c r="M15434" s="1"/>
    </row>
    <row r="15435" spans="13:13" x14ac:dyDescent="0.25">
      <c r="M15435" s="1"/>
    </row>
    <row r="15436" spans="13:13" x14ac:dyDescent="0.25">
      <c r="M15436" s="1"/>
    </row>
    <row r="15437" spans="13:13" x14ac:dyDescent="0.25">
      <c r="M15437" s="1"/>
    </row>
    <row r="15438" spans="13:13" x14ac:dyDescent="0.25">
      <c r="M15438" s="1"/>
    </row>
    <row r="15439" spans="13:13" x14ac:dyDescent="0.25">
      <c r="M15439" s="1"/>
    </row>
    <row r="15440" spans="13:13" x14ac:dyDescent="0.25">
      <c r="M15440" s="1"/>
    </row>
    <row r="15441" spans="13:13" x14ac:dyDescent="0.25">
      <c r="M15441" s="1"/>
    </row>
    <row r="15442" spans="13:13" x14ac:dyDescent="0.25">
      <c r="M15442" s="1"/>
    </row>
    <row r="15443" spans="13:13" x14ac:dyDescent="0.25">
      <c r="M15443" s="1"/>
    </row>
    <row r="15444" spans="13:13" x14ac:dyDescent="0.25">
      <c r="M15444" s="1"/>
    </row>
    <row r="15445" spans="13:13" x14ac:dyDescent="0.25">
      <c r="M15445" s="1"/>
    </row>
    <row r="15446" spans="13:13" x14ac:dyDescent="0.25">
      <c r="M15446" s="1"/>
    </row>
    <row r="15447" spans="13:13" x14ac:dyDescent="0.25">
      <c r="M15447" s="1"/>
    </row>
    <row r="15448" spans="13:13" x14ac:dyDescent="0.25">
      <c r="M15448" s="1"/>
    </row>
    <row r="15449" spans="13:13" x14ac:dyDescent="0.25">
      <c r="M15449" s="1"/>
    </row>
    <row r="15450" spans="13:13" x14ac:dyDescent="0.25">
      <c r="M15450" s="1"/>
    </row>
    <row r="15451" spans="13:13" x14ac:dyDescent="0.25">
      <c r="M15451" s="1"/>
    </row>
    <row r="15452" spans="13:13" x14ac:dyDescent="0.25">
      <c r="M15452" s="1"/>
    </row>
    <row r="15453" spans="13:13" x14ac:dyDescent="0.25">
      <c r="M15453" s="1"/>
    </row>
    <row r="15454" spans="13:13" x14ac:dyDescent="0.25">
      <c r="M15454" s="1"/>
    </row>
    <row r="15455" spans="13:13" x14ac:dyDescent="0.25">
      <c r="M15455" s="1"/>
    </row>
    <row r="15456" spans="13:13" x14ac:dyDescent="0.25">
      <c r="M15456" s="1"/>
    </row>
    <row r="15457" spans="13:13" x14ac:dyDescent="0.25">
      <c r="M15457" s="1"/>
    </row>
    <row r="15458" spans="13:13" x14ac:dyDescent="0.25">
      <c r="M15458" s="1"/>
    </row>
    <row r="15459" spans="13:13" x14ac:dyDescent="0.25">
      <c r="M15459" s="1"/>
    </row>
    <row r="15460" spans="13:13" x14ac:dyDescent="0.25">
      <c r="M15460" s="1"/>
    </row>
    <row r="15461" spans="13:13" x14ac:dyDescent="0.25">
      <c r="M15461" s="1"/>
    </row>
    <row r="15462" spans="13:13" x14ac:dyDescent="0.25">
      <c r="M15462" s="1"/>
    </row>
    <row r="15463" spans="13:13" x14ac:dyDescent="0.25">
      <c r="M15463" s="1"/>
    </row>
    <row r="15464" spans="13:13" x14ac:dyDescent="0.25">
      <c r="M15464" s="1"/>
    </row>
    <row r="15465" spans="13:13" x14ac:dyDescent="0.25">
      <c r="M15465" s="1"/>
    </row>
    <row r="15466" spans="13:13" x14ac:dyDescent="0.25">
      <c r="M15466" s="1"/>
    </row>
    <row r="15467" spans="13:13" x14ac:dyDescent="0.25">
      <c r="M15467" s="1"/>
    </row>
    <row r="15468" spans="13:13" x14ac:dyDescent="0.25">
      <c r="M15468" s="1"/>
    </row>
    <row r="15469" spans="13:13" x14ac:dyDescent="0.25">
      <c r="M15469" s="1"/>
    </row>
    <row r="15470" spans="13:13" x14ac:dyDescent="0.25">
      <c r="M15470" s="1"/>
    </row>
    <row r="15471" spans="13:13" x14ac:dyDescent="0.25">
      <c r="M15471" s="1"/>
    </row>
    <row r="15472" spans="13:13" x14ac:dyDescent="0.25">
      <c r="M15472" s="1"/>
    </row>
    <row r="15473" spans="13:13" x14ac:dyDescent="0.25">
      <c r="M15473" s="1"/>
    </row>
    <row r="15474" spans="13:13" x14ac:dyDescent="0.25">
      <c r="M15474" s="1"/>
    </row>
    <row r="15475" spans="13:13" x14ac:dyDescent="0.25">
      <c r="M15475" s="1"/>
    </row>
    <row r="15476" spans="13:13" x14ac:dyDescent="0.25">
      <c r="M15476" s="1"/>
    </row>
    <row r="15477" spans="13:13" x14ac:dyDescent="0.25">
      <c r="M15477" s="1"/>
    </row>
    <row r="15478" spans="13:13" x14ac:dyDescent="0.25">
      <c r="M15478" s="1"/>
    </row>
    <row r="15479" spans="13:13" x14ac:dyDescent="0.25">
      <c r="M15479" s="1"/>
    </row>
    <row r="15480" spans="13:13" x14ac:dyDescent="0.25">
      <c r="M15480" s="1"/>
    </row>
    <row r="15481" spans="13:13" x14ac:dyDescent="0.25">
      <c r="M15481" s="1"/>
    </row>
    <row r="15482" spans="13:13" x14ac:dyDescent="0.25">
      <c r="M15482" s="1"/>
    </row>
    <row r="15483" spans="13:13" x14ac:dyDescent="0.25">
      <c r="M15483" s="1"/>
    </row>
    <row r="15484" spans="13:13" x14ac:dyDescent="0.25">
      <c r="M15484" s="1"/>
    </row>
    <row r="15485" spans="13:13" x14ac:dyDescent="0.25">
      <c r="M15485" s="1"/>
    </row>
    <row r="15486" spans="13:13" x14ac:dyDescent="0.25">
      <c r="M15486" s="1"/>
    </row>
    <row r="15487" spans="13:13" x14ac:dyDescent="0.25">
      <c r="M15487" s="1"/>
    </row>
    <row r="15488" spans="13:13" x14ac:dyDescent="0.25">
      <c r="M15488" s="1"/>
    </row>
    <row r="15489" spans="13:13" x14ac:dyDescent="0.25">
      <c r="M15489" s="1"/>
    </row>
    <row r="15490" spans="13:13" x14ac:dyDescent="0.25">
      <c r="M15490" s="1"/>
    </row>
    <row r="15491" spans="13:13" x14ac:dyDescent="0.25">
      <c r="M15491" s="1"/>
    </row>
    <row r="15492" spans="13:13" x14ac:dyDescent="0.25">
      <c r="M15492" s="1"/>
    </row>
    <row r="15493" spans="13:13" x14ac:dyDescent="0.25">
      <c r="M15493" s="1"/>
    </row>
    <row r="15494" spans="13:13" x14ac:dyDescent="0.25">
      <c r="M15494" s="1"/>
    </row>
    <row r="15495" spans="13:13" x14ac:dyDescent="0.25">
      <c r="M15495" s="1"/>
    </row>
    <row r="15496" spans="13:13" x14ac:dyDescent="0.25">
      <c r="M15496" s="1"/>
    </row>
    <row r="15497" spans="13:13" x14ac:dyDescent="0.25">
      <c r="M15497" s="1"/>
    </row>
    <row r="15498" spans="13:13" x14ac:dyDescent="0.25">
      <c r="M15498" s="1"/>
    </row>
    <row r="15499" spans="13:13" x14ac:dyDescent="0.25">
      <c r="M15499" s="1"/>
    </row>
    <row r="15500" spans="13:13" x14ac:dyDescent="0.25">
      <c r="M15500" s="1"/>
    </row>
    <row r="15501" spans="13:13" x14ac:dyDescent="0.25">
      <c r="M15501" s="1"/>
    </row>
    <row r="15502" spans="13:13" x14ac:dyDescent="0.25">
      <c r="M15502" s="1"/>
    </row>
    <row r="15503" spans="13:13" x14ac:dyDescent="0.25">
      <c r="M15503" s="1"/>
    </row>
    <row r="15504" spans="13:13" x14ac:dyDescent="0.25">
      <c r="M15504" s="1"/>
    </row>
    <row r="15505" spans="13:13" x14ac:dyDescent="0.25">
      <c r="M15505" s="1"/>
    </row>
    <row r="15506" spans="13:13" x14ac:dyDescent="0.25">
      <c r="M15506" s="1"/>
    </row>
    <row r="15507" spans="13:13" x14ac:dyDescent="0.25">
      <c r="M15507" s="1"/>
    </row>
    <row r="15508" spans="13:13" x14ac:dyDescent="0.25">
      <c r="M15508" s="1"/>
    </row>
    <row r="15509" spans="13:13" x14ac:dyDescent="0.25">
      <c r="M15509" s="1"/>
    </row>
    <row r="15510" spans="13:13" x14ac:dyDescent="0.25">
      <c r="M15510" s="1"/>
    </row>
    <row r="15511" spans="13:13" x14ac:dyDescent="0.25">
      <c r="M15511" s="1"/>
    </row>
    <row r="15512" spans="13:13" x14ac:dyDescent="0.25">
      <c r="M15512" s="1"/>
    </row>
    <row r="15513" spans="13:13" x14ac:dyDescent="0.25">
      <c r="M15513" s="1"/>
    </row>
    <row r="15514" spans="13:13" x14ac:dyDescent="0.25">
      <c r="M15514" s="1"/>
    </row>
    <row r="15515" spans="13:13" x14ac:dyDescent="0.25">
      <c r="M15515" s="1"/>
    </row>
    <row r="15516" spans="13:13" x14ac:dyDescent="0.25">
      <c r="M15516" s="1"/>
    </row>
    <row r="15517" spans="13:13" x14ac:dyDescent="0.25">
      <c r="M15517" s="1"/>
    </row>
    <row r="15518" spans="13:13" x14ac:dyDescent="0.25">
      <c r="M15518" s="1"/>
    </row>
    <row r="15519" spans="13:13" x14ac:dyDescent="0.25">
      <c r="M15519" s="1"/>
    </row>
    <row r="15520" spans="13:13" x14ac:dyDescent="0.25">
      <c r="M15520" s="1"/>
    </row>
    <row r="15521" spans="13:13" x14ac:dyDescent="0.25">
      <c r="M15521" s="1"/>
    </row>
    <row r="15522" spans="13:13" x14ac:dyDescent="0.25">
      <c r="M15522" s="1"/>
    </row>
    <row r="15523" spans="13:13" x14ac:dyDescent="0.25">
      <c r="M15523" s="1"/>
    </row>
    <row r="15524" spans="13:13" x14ac:dyDescent="0.25">
      <c r="M15524" s="1"/>
    </row>
    <row r="15525" spans="13:13" x14ac:dyDescent="0.25">
      <c r="M15525" s="1"/>
    </row>
    <row r="15526" spans="13:13" x14ac:dyDescent="0.25">
      <c r="M15526" s="1"/>
    </row>
    <row r="15527" spans="13:13" x14ac:dyDescent="0.25">
      <c r="M15527" s="1"/>
    </row>
    <row r="15528" spans="13:13" x14ac:dyDescent="0.25">
      <c r="M15528" s="1"/>
    </row>
    <row r="15529" spans="13:13" x14ac:dyDescent="0.25">
      <c r="M15529" s="1"/>
    </row>
    <row r="15530" spans="13:13" x14ac:dyDescent="0.25">
      <c r="M15530" s="1"/>
    </row>
    <row r="15531" spans="13:13" x14ac:dyDescent="0.25">
      <c r="M15531" s="1"/>
    </row>
    <row r="15532" spans="13:13" x14ac:dyDescent="0.25">
      <c r="M15532" s="1"/>
    </row>
    <row r="15533" spans="13:13" x14ac:dyDescent="0.25">
      <c r="M15533" s="1"/>
    </row>
    <row r="15534" spans="13:13" x14ac:dyDescent="0.25">
      <c r="M15534" s="1"/>
    </row>
    <row r="15535" spans="13:13" x14ac:dyDescent="0.25">
      <c r="M15535" s="1"/>
    </row>
    <row r="15536" spans="13:13" x14ac:dyDescent="0.25">
      <c r="M15536" s="1"/>
    </row>
    <row r="15537" spans="13:13" x14ac:dyDescent="0.25">
      <c r="M15537" s="1"/>
    </row>
    <row r="15538" spans="13:13" x14ac:dyDescent="0.25">
      <c r="M15538" s="1"/>
    </row>
    <row r="15539" spans="13:13" x14ac:dyDescent="0.25">
      <c r="M15539" s="1"/>
    </row>
    <row r="15540" spans="13:13" x14ac:dyDescent="0.25">
      <c r="M15540" s="1"/>
    </row>
    <row r="15541" spans="13:13" x14ac:dyDescent="0.25">
      <c r="M15541" s="1"/>
    </row>
    <row r="15542" spans="13:13" x14ac:dyDescent="0.25">
      <c r="M15542" s="1"/>
    </row>
    <row r="15543" spans="13:13" x14ac:dyDescent="0.25">
      <c r="M15543" s="1"/>
    </row>
    <row r="15544" spans="13:13" x14ac:dyDescent="0.25">
      <c r="M15544" s="1"/>
    </row>
    <row r="15545" spans="13:13" x14ac:dyDescent="0.25">
      <c r="M15545" s="1"/>
    </row>
    <row r="15546" spans="13:13" x14ac:dyDescent="0.25">
      <c r="M15546" s="1"/>
    </row>
    <row r="15547" spans="13:13" x14ac:dyDescent="0.25">
      <c r="M15547" s="1"/>
    </row>
    <row r="15548" spans="13:13" x14ac:dyDescent="0.25">
      <c r="M15548" s="1"/>
    </row>
    <row r="15549" spans="13:13" x14ac:dyDescent="0.25">
      <c r="M15549" s="1"/>
    </row>
    <row r="15550" spans="13:13" x14ac:dyDescent="0.25">
      <c r="M15550" s="1"/>
    </row>
    <row r="15551" spans="13:13" x14ac:dyDescent="0.25">
      <c r="M15551" s="1"/>
    </row>
    <row r="15552" spans="13:13" x14ac:dyDescent="0.25">
      <c r="M15552" s="1"/>
    </row>
    <row r="15553" spans="13:13" x14ac:dyDescent="0.25">
      <c r="M15553" s="1"/>
    </row>
    <row r="15554" spans="13:13" x14ac:dyDescent="0.25">
      <c r="M15554" s="1"/>
    </row>
    <row r="15555" spans="13:13" x14ac:dyDescent="0.25">
      <c r="M15555" s="1"/>
    </row>
    <row r="15556" spans="13:13" x14ac:dyDescent="0.25">
      <c r="M15556" s="1"/>
    </row>
    <row r="15557" spans="13:13" x14ac:dyDescent="0.25">
      <c r="M15557" s="1"/>
    </row>
    <row r="15558" spans="13:13" x14ac:dyDescent="0.25">
      <c r="M15558" s="1"/>
    </row>
    <row r="15559" spans="13:13" x14ac:dyDescent="0.25">
      <c r="M15559" s="1"/>
    </row>
    <row r="15560" spans="13:13" x14ac:dyDescent="0.25">
      <c r="M15560" s="1"/>
    </row>
    <row r="15561" spans="13:13" x14ac:dyDescent="0.25">
      <c r="M15561" s="1"/>
    </row>
    <row r="15562" spans="13:13" x14ac:dyDescent="0.25">
      <c r="M15562" s="1"/>
    </row>
    <row r="15563" spans="13:13" x14ac:dyDescent="0.25">
      <c r="M15563" s="1"/>
    </row>
    <row r="15564" spans="13:13" x14ac:dyDescent="0.25">
      <c r="M15564" s="1"/>
    </row>
    <row r="15565" spans="13:13" x14ac:dyDescent="0.25">
      <c r="M15565" s="1"/>
    </row>
    <row r="15566" spans="13:13" x14ac:dyDescent="0.25">
      <c r="M15566" s="1"/>
    </row>
    <row r="15567" spans="13:13" x14ac:dyDescent="0.25">
      <c r="M15567" s="1"/>
    </row>
    <row r="15568" spans="13:13" x14ac:dyDescent="0.25">
      <c r="M15568" s="1"/>
    </row>
    <row r="15569" spans="13:13" x14ac:dyDescent="0.25">
      <c r="M15569" s="1"/>
    </row>
    <row r="15570" spans="13:13" x14ac:dyDescent="0.25">
      <c r="M15570" s="1"/>
    </row>
    <row r="15571" spans="13:13" x14ac:dyDescent="0.25">
      <c r="M15571" s="1"/>
    </row>
    <row r="15572" spans="13:13" x14ac:dyDescent="0.25">
      <c r="M15572" s="1"/>
    </row>
    <row r="15573" spans="13:13" x14ac:dyDescent="0.25">
      <c r="M15573" s="1"/>
    </row>
    <row r="15574" spans="13:13" x14ac:dyDescent="0.25">
      <c r="M15574" s="1"/>
    </row>
    <row r="15575" spans="13:13" x14ac:dyDescent="0.25">
      <c r="M15575" s="1"/>
    </row>
    <row r="15576" spans="13:13" x14ac:dyDescent="0.25">
      <c r="M15576" s="1"/>
    </row>
    <row r="15577" spans="13:13" x14ac:dyDescent="0.25">
      <c r="M15577" s="1"/>
    </row>
    <row r="15578" spans="13:13" x14ac:dyDescent="0.25">
      <c r="M15578" s="1"/>
    </row>
    <row r="15579" spans="13:13" x14ac:dyDescent="0.25">
      <c r="M15579" s="1"/>
    </row>
    <row r="15580" spans="13:13" x14ac:dyDescent="0.25">
      <c r="M15580" s="1"/>
    </row>
    <row r="15581" spans="13:13" x14ac:dyDescent="0.25">
      <c r="M15581" s="1"/>
    </row>
    <row r="15582" spans="13:13" x14ac:dyDescent="0.25">
      <c r="M15582" s="1"/>
    </row>
    <row r="15583" spans="13:13" x14ac:dyDescent="0.25">
      <c r="M15583" s="1"/>
    </row>
    <row r="15584" spans="13:13" x14ac:dyDescent="0.25">
      <c r="M15584" s="1"/>
    </row>
    <row r="15585" spans="13:13" x14ac:dyDescent="0.25">
      <c r="M15585" s="1"/>
    </row>
    <row r="15586" spans="13:13" x14ac:dyDescent="0.25">
      <c r="M15586" s="1"/>
    </row>
    <row r="15587" spans="13:13" x14ac:dyDescent="0.25">
      <c r="M15587" s="1"/>
    </row>
    <row r="15588" spans="13:13" x14ac:dyDescent="0.25">
      <c r="M15588" s="1"/>
    </row>
    <row r="15589" spans="13:13" x14ac:dyDescent="0.25">
      <c r="M15589" s="1"/>
    </row>
    <row r="15590" spans="13:13" x14ac:dyDescent="0.25">
      <c r="M15590" s="1"/>
    </row>
    <row r="15591" spans="13:13" x14ac:dyDescent="0.25">
      <c r="M15591" s="1"/>
    </row>
    <row r="15592" spans="13:13" x14ac:dyDescent="0.25">
      <c r="M15592" s="1"/>
    </row>
    <row r="15593" spans="13:13" x14ac:dyDescent="0.25">
      <c r="M15593" s="1"/>
    </row>
    <row r="15594" spans="13:13" x14ac:dyDescent="0.25">
      <c r="M15594" s="1"/>
    </row>
    <row r="15595" spans="13:13" x14ac:dyDescent="0.25">
      <c r="M15595" s="1"/>
    </row>
    <row r="15596" spans="13:13" x14ac:dyDescent="0.25">
      <c r="M15596" s="1"/>
    </row>
    <row r="15597" spans="13:13" x14ac:dyDescent="0.25">
      <c r="M15597" s="1"/>
    </row>
    <row r="15598" spans="13:13" x14ac:dyDescent="0.25">
      <c r="M15598" s="1"/>
    </row>
    <row r="15599" spans="13:13" x14ac:dyDescent="0.25">
      <c r="M15599" s="1"/>
    </row>
    <row r="15600" spans="13:13" x14ac:dyDescent="0.25">
      <c r="M15600" s="1"/>
    </row>
    <row r="15601" spans="13:13" x14ac:dyDescent="0.25">
      <c r="M15601" s="1"/>
    </row>
    <row r="15602" spans="13:13" x14ac:dyDescent="0.25">
      <c r="M15602" s="1"/>
    </row>
    <row r="15603" spans="13:13" x14ac:dyDescent="0.25">
      <c r="M15603" s="1"/>
    </row>
    <row r="15604" spans="13:13" x14ac:dyDescent="0.25">
      <c r="M15604" s="1"/>
    </row>
    <row r="15605" spans="13:13" x14ac:dyDescent="0.25">
      <c r="M15605" s="1"/>
    </row>
    <row r="15606" spans="13:13" x14ac:dyDescent="0.25">
      <c r="M15606" s="1"/>
    </row>
    <row r="15607" spans="13:13" x14ac:dyDescent="0.25">
      <c r="M15607" s="1"/>
    </row>
    <row r="15608" spans="13:13" x14ac:dyDescent="0.25">
      <c r="M15608" s="1"/>
    </row>
    <row r="15609" spans="13:13" x14ac:dyDescent="0.25">
      <c r="M15609" s="1"/>
    </row>
    <row r="15610" spans="13:13" x14ac:dyDescent="0.25">
      <c r="M15610" s="1"/>
    </row>
    <row r="15611" spans="13:13" x14ac:dyDescent="0.25">
      <c r="M15611" s="1"/>
    </row>
    <row r="15612" spans="13:13" x14ac:dyDescent="0.25">
      <c r="M15612" s="1"/>
    </row>
    <row r="15613" spans="13:13" x14ac:dyDescent="0.25">
      <c r="M15613" s="1"/>
    </row>
    <row r="15614" spans="13:13" x14ac:dyDescent="0.25">
      <c r="M15614" s="1"/>
    </row>
    <row r="15615" spans="13:13" x14ac:dyDescent="0.25">
      <c r="M15615" s="1"/>
    </row>
    <row r="15616" spans="13:13" x14ac:dyDescent="0.25">
      <c r="M15616" s="1"/>
    </row>
    <row r="15617" spans="13:13" x14ac:dyDescent="0.25">
      <c r="M15617" s="1"/>
    </row>
    <row r="15618" spans="13:13" x14ac:dyDescent="0.25">
      <c r="M15618" s="1"/>
    </row>
    <row r="15619" spans="13:13" x14ac:dyDescent="0.25">
      <c r="M15619" s="1"/>
    </row>
    <row r="15620" spans="13:13" x14ac:dyDescent="0.25">
      <c r="M15620" s="1"/>
    </row>
    <row r="15621" spans="13:13" x14ac:dyDescent="0.25">
      <c r="M15621" s="1"/>
    </row>
    <row r="15622" spans="13:13" x14ac:dyDescent="0.25">
      <c r="M15622" s="1"/>
    </row>
    <row r="15623" spans="13:13" x14ac:dyDescent="0.25">
      <c r="M15623" s="1"/>
    </row>
    <row r="15624" spans="13:13" x14ac:dyDescent="0.25">
      <c r="M15624" s="1"/>
    </row>
    <row r="15625" spans="13:13" x14ac:dyDescent="0.25">
      <c r="M15625" s="1"/>
    </row>
    <row r="15626" spans="13:13" x14ac:dyDescent="0.25">
      <c r="M15626" s="1"/>
    </row>
    <row r="15627" spans="13:13" x14ac:dyDescent="0.25">
      <c r="M15627" s="1"/>
    </row>
    <row r="15628" spans="13:13" x14ac:dyDescent="0.25">
      <c r="M15628" s="1"/>
    </row>
    <row r="15629" spans="13:13" x14ac:dyDescent="0.25">
      <c r="M15629" s="1"/>
    </row>
    <row r="15630" spans="13:13" x14ac:dyDescent="0.25">
      <c r="M15630" s="1"/>
    </row>
    <row r="15631" spans="13:13" x14ac:dyDescent="0.25">
      <c r="M15631" s="1"/>
    </row>
    <row r="15632" spans="13:13" x14ac:dyDescent="0.25">
      <c r="M15632" s="1"/>
    </row>
    <row r="15633" spans="13:13" x14ac:dyDescent="0.25">
      <c r="M15633" s="1"/>
    </row>
    <row r="15634" spans="13:13" x14ac:dyDescent="0.25">
      <c r="M15634" s="1"/>
    </row>
    <row r="15635" spans="13:13" x14ac:dyDescent="0.25">
      <c r="M15635" s="1"/>
    </row>
    <row r="15636" spans="13:13" x14ac:dyDescent="0.25">
      <c r="M15636" s="1"/>
    </row>
    <row r="15637" spans="13:13" x14ac:dyDescent="0.25">
      <c r="M15637" s="1"/>
    </row>
    <row r="15638" spans="13:13" x14ac:dyDescent="0.25">
      <c r="M15638" s="1"/>
    </row>
    <row r="15639" spans="13:13" x14ac:dyDescent="0.25">
      <c r="M15639" s="1"/>
    </row>
    <row r="15640" spans="13:13" x14ac:dyDescent="0.25">
      <c r="M15640" s="1"/>
    </row>
    <row r="15641" spans="13:13" x14ac:dyDescent="0.25">
      <c r="M15641" s="1"/>
    </row>
    <row r="15642" spans="13:13" x14ac:dyDescent="0.25">
      <c r="M15642" s="1"/>
    </row>
    <row r="15643" spans="13:13" x14ac:dyDescent="0.25">
      <c r="M15643" s="1"/>
    </row>
    <row r="15644" spans="13:13" x14ac:dyDescent="0.25">
      <c r="M15644" s="1"/>
    </row>
    <row r="15645" spans="13:13" x14ac:dyDescent="0.25">
      <c r="M15645" s="1"/>
    </row>
    <row r="15646" spans="13:13" x14ac:dyDescent="0.25">
      <c r="M15646" s="1"/>
    </row>
    <row r="15647" spans="13:13" x14ac:dyDescent="0.25">
      <c r="M15647" s="1"/>
    </row>
    <row r="15648" spans="13:13" x14ac:dyDescent="0.25">
      <c r="M15648" s="1"/>
    </row>
    <row r="15649" spans="13:13" x14ac:dyDescent="0.25">
      <c r="M15649" s="1"/>
    </row>
    <row r="15650" spans="13:13" x14ac:dyDescent="0.25">
      <c r="M15650" s="1"/>
    </row>
    <row r="15651" spans="13:13" x14ac:dyDescent="0.25">
      <c r="M15651" s="1"/>
    </row>
    <row r="15652" spans="13:13" x14ac:dyDescent="0.25">
      <c r="M15652" s="1"/>
    </row>
    <row r="15653" spans="13:13" x14ac:dyDescent="0.25">
      <c r="M15653" s="1"/>
    </row>
    <row r="15654" spans="13:13" x14ac:dyDescent="0.25">
      <c r="M15654" s="1"/>
    </row>
    <row r="15655" spans="13:13" x14ac:dyDescent="0.25">
      <c r="M15655" s="1"/>
    </row>
    <row r="15656" spans="13:13" x14ac:dyDescent="0.25">
      <c r="M15656" s="1"/>
    </row>
    <row r="15657" spans="13:13" x14ac:dyDescent="0.25">
      <c r="M15657" s="1"/>
    </row>
    <row r="15658" spans="13:13" x14ac:dyDescent="0.25">
      <c r="M15658" s="1"/>
    </row>
    <row r="15659" spans="13:13" x14ac:dyDescent="0.25">
      <c r="M15659" s="1"/>
    </row>
    <row r="15660" spans="13:13" x14ac:dyDescent="0.25">
      <c r="M15660" s="1"/>
    </row>
    <row r="15661" spans="13:13" x14ac:dyDescent="0.25">
      <c r="M15661" s="1"/>
    </row>
    <row r="15662" spans="13:13" x14ac:dyDescent="0.25">
      <c r="M15662" s="1"/>
    </row>
    <row r="15663" spans="13:13" x14ac:dyDescent="0.25">
      <c r="M15663" s="1"/>
    </row>
    <row r="15664" spans="13:13" x14ac:dyDescent="0.25">
      <c r="M15664" s="1"/>
    </row>
    <row r="15665" spans="13:13" x14ac:dyDescent="0.25">
      <c r="M15665" s="1"/>
    </row>
    <row r="15666" spans="13:13" x14ac:dyDescent="0.25">
      <c r="M15666" s="1"/>
    </row>
    <row r="15667" spans="13:13" x14ac:dyDescent="0.25">
      <c r="M15667" s="1"/>
    </row>
    <row r="15668" spans="13:13" x14ac:dyDescent="0.25">
      <c r="M15668" s="1"/>
    </row>
    <row r="15669" spans="13:13" x14ac:dyDescent="0.25">
      <c r="M15669" s="1"/>
    </row>
    <row r="15670" spans="13:13" x14ac:dyDescent="0.25">
      <c r="M15670" s="1"/>
    </row>
    <row r="15671" spans="13:13" x14ac:dyDescent="0.25">
      <c r="M15671" s="1"/>
    </row>
    <row r="15672" spans="13:13" x14ac:dyDescent="0.25">
      <c r="M15672" s="1"/>
    </row>
    <row r="15673" spans="13:13" x14ac:dyDescent="0.25">
      <c r="M15673" s="1"/>
    </row>
    <row r="15674" spans="13:13" x14ac:dyDescent="0.25">
      <c r="M15674" s="1"/>
    </row>
    <row r="15675" spans="13:13" x14ac:dyDescent="0.25">
      <c r="M15675" s="1"/>
    </row>
    <row r="15676" spans="13:13" x14ac:dyDescent="0.25">
      <c r="M15676" s="1"/>
    </row>
    <row r="15677" spans="13:13" x14ac:dyDescent="0.25">
      <c r="M15677" s="1"/>
    </row>
    <row r="15678" spans="13:13" x14ac:dyDescent="0.25">
      <c r="M15678" s="1"/>
    </row>
    <row r="15679" spans="13:13" x14ac:dyDescent="0.25">
      <c r="M15679" s="1"/>
    </row>
    <row r="15680" spans="13:13" x14ac:dyDescent="0.25">
      <c r="M15680" s="1"/>
    </row>
    <row r="15681" spans="13:13" x14ac:dyDescent="0.25">
      <c r="M15681" s="1"/>
    </row>
    <row r="15682" spans="13:13" x14ac:dyDescent="0.25">
      <c r="M15682" s="1"/>
    </row>
    <row r="15683" spans="13:13" x14ac:dyDescent="0.25">
      <c r="M15683" s="1"/>
    </row>
    <row r="15684" spans="13:13" x14ac:dyDescent="0.25">
      <c r="M15684" s="1"/>
    </row>
    <row r="15685" spans="13:13" x14ac:dyDescent="0.25">
      <c r="M15685" s="1"/>
    </row>
    <row r="15686" spans="13:13" x14ac:dyDescent="0.25">
      <c r="M15686" s="1"/>
    </row>
    <row r="15687" spans="13:13" x14ac:dyDescent="0.25">
      <c r="M15687" s="1"/>
    </row>
    <row r="15688" spans="13:13" x14ac:dyDescent="0.25">
      <c r="M15688" s="1"/>
    </row>
    <row r="15689" spans="13:13" x14ac:dyDescent="0.25">
      <c r="M15689" s="1"/>
    </row>
    <row r="15690" spans="13:13" x14ac:dyDescent="0.25">
      <c r="M15690" s="1"/>
    </row>
    <row r="15691" spans="13:13" x14ac:dyDescent="0.25">
      <c r="M15691" s="1"/>
    </row>
    <row r="15692" spans="13:13" x14ac:dyDescent="0.25">
      <c r="M15692" s="1"/>
    </row>
    <row r="15693" spans="13:13" x14ac:dyDescent="0.25">
      <c r="M15693" s="1"/>
    </row>
    <row r="15694" spans="13:13" x14ac:dyDescent="0.25">
      <c r="M15694" s="1"/>
    </row>
    <row r="15695" spans="13:13" x14ac:dyDescent="0.25">
      <c r="M15695" s="1"/>
    </row>
    <row r="15696" spans="13:13" x14ac:dyDescent="0.25">
      <c r="M15696" s="1"/>
    </row>
    <row r="15697" spans="13:13" x14ac:dyDescent="0.25">
      <c r="M15697" s="1"/>
    </row>
    <row r="15698" spans="13:13" x14ac:dyDescent="0.25">
      <c r="M15698" s="1"/>
    </row>
    <row r="15699" spans="13:13" x14ac:dyDescent="0.25">
      <c r="M15699" s="1"/>
    </row>
    <row r="15700" spans="13:13" x14ac:dyDescent="0.25">
      <c r="M15700" s="1"/>
    </row>
    <row r="15701" spans="13:13" x14ac:dyDescent="0.25">
      <c r="M15701" s="1"/>
    </row>
    <row r="15702" spans="13:13" x14ac:dyDescent="0.25">
      <c r="M15702" s="1"/>
    </row>
    <row r="15703" spans="13:13" x14ac:dyDescent="0.25">
      <c r="M15703" s="1"/>
    </row>
    <row r="15704" spans="13:13" x14ac:dyDescent="0.25">
      <c r="M15704" s="1"/>
    </row>
    <row r="15705" spans="13:13" x14ac:dyDescent="0.25">
      <c r="M15705" s="1"/>
    </row>
    <row r="15706" spans="13:13" x14ac:dyDescent="0.25">
      <c r="M15706" s="1"/>
    </row>
    <row r="15707" spans="13:13" x14ac:dyDescent="0.25">
      <c r="M15707" s="1"/>
    </row>
    <row r="15708" spans="13:13" x14ac:dyDescent="0.25">
      <c r="M15708" s="1"/>
    </row>
    <row r="15709" spans="13:13" x14ac:dyDescent="0.25">
      <c r="M15709" s="1"/>
    </row>
    <row r="15710" spans="13:13" x14ac:dyDescent="0.25">
      <c r="M15710" s="1"/>
    </row>
    <row r="15711" spans="13:13" x14ac:dyDescent="0.25">
      <c r="M15711" s="1"/>
    </row>
    <row r="15712" spans="13:13" x14ac:dyDescent="0.25">
      <c r="M15712" s="1"/>
    </row>
    <row r="15713" spans="13:13" x14ac:dyDescent="0.25">
      <c r="M15713" s="1"/>
    </row>
    <row r="15714" spans="13:13" x14ac:dyDescent="0.25">
      <c r="M15714" s="1"/>
    </row>
    <row r="15715" spans="13:13" x14ac:dyDescent="0.25">
      <c r="M15715" s="1"/>
    </row>
    <row r="15716" spans="13:13" x14ac:dyDescent="0.25">
      <c r="M15716" s="1"/>
    </row>
    <row r="15717" spans="13:13" x14ac:dyDescent="0.25">
      <c r="M15717" s="1"/>
    </row>
    <row r="15718" spans="13:13" x14ac:dyDescent="0.25">
      <c r="M15718" s="1"/>
    </row>
    <row r="15719" spans="13:13" x14ac:dyDescent="0.25">
      <c r="M15719" s="1"/>
    </row>
    <row r="15720" spans="13:13" x14ac:dyDescent="0.25">
      <c r="M15720" s="1"/>
    </row>
    <row r="15721" spans="13:13" x14ac:dyDescent="0.25">
      <c r="M15721" s="1"/>
    </row>
    <row r="15722" spans="13:13" x14ac:dyDescent="0.25">
      <c r="M15722" s="1"/>
    </row>
    <row r="15723" spans="13:13" x14ac:dyDescent="0.25">
      <c r="M15723" s="1"/>
    </row>
    <row r="15724" spans="13:13" x14ac:dyDescent="0.25">
      <c r="M15724" s="1"/>
    </row>
    <row r="15725" spans="13:13" x14ac:dyDescent="0.25">
      <c r="M15725" s="1"/>
    </row>
    <row r="15726" spans="13:13" x14ac:dyDescent="0.25">
      <c r="M15726" s="1"/>
    </row>
    <row r="15727" spans="13:13" x14ac:dyDescent="0.25">
      <c r="M15727" s="1"/>
    </row>
    <row r="15728" spans="13:13" x14ac:dyDescent="0.25">
      <c r="M15728" s="1"/>
    </row>
    <row r="15729" spans="13:13" x14ac:dyDescent="0.25">
      <c r="M15729" s="1"/>
    </row>
    <row r="15730" spans="13:13" x14ac:dyDescent="0.25">
      <c r="M15730" s="1"/>
    </row>
    <row r="15731" spans="13:13" x14ac:dyDescent="0.25">
      <c r="M15731" s="1"/>
    </row>
    <row r="15732" spans="13:13" x14ac:dyDescent="0.25">
      <c r="M15732" s="1"/>
    </row>
    <row r="15733" spans="13:13" x14ac:dyDescent="0.25">
      <c r="M15733" s="1"/>
    </row>
    <row r="15734" spans="13:13" x14ac:dyDescent="0.25">
      <c r="M15734" s="1"/>
    </row>
    <row r="15735" spans="13:13" x14ac:dyDescent="0.25">
      <c r="M15735" s="1"/>
    </row>
    <row r="15736" spans="13:13" x14ac:dyDescent="0.25">
      <c r="M15736" s="1"/>
    </row>
    <row r="15737" spans="13:13" x14ac:dyDescent="0.25">
      <c r="M15737" s="1"/>
    </row>
    <row r="15738" spans="13:13" x14ac:dyDescent="0.25">
      <c r="M15738" s="1"/>
    </row>
    <row r="15739" spans="13:13" x14ac:dyDescent="0.25">
      <c r="M15739" s="1"/>
    </row>
    <row r="15740" spans="13:13" x14ac:dyDescent="0.25">
      <c r="M15740" s="1"/>
    </row>
    <row r="15741" spans="13:13" x14ac:dyDescent="0.25">
      <c r="M15741" s="1"/>
    </row>
    <row r="15742" spans="13:13" x14ac:dyDescent="0.25">
      <c r="M15742" s="1"/>
    </row>
    <row r="15743" spans="13:13" x14ac:dyDescent="0.25">
      <c r="M15743" s="1"/>
    </row>
    <row r="15744" spans="13:13" x14ac:dyDescent="0.25">
      <c r="M15744" s="1"/>
    </row>
    <row r="15745" spans="13:13" x14ac:dyDescent="0.25">
      <c r="M15745" s="1"/>
    </row>
    <row r="15746" spans="13:13" x14ac:dyDescent="0.25">
      <c r="M15746" s="1"/>
    </row>
    <row r="15747" spans="13:13" x14ac:dyDescent="0.25">
      <c r="M15747" s="1"/>
    </row>
    <row r="15748" spans="13:13" x14ac:dyDescent="0.25">
      <c r="M15748" s="1"/>
    </row>
    <row r="15749" spans="13:13" x14ac:dyDescent="0.25">
      <c r="M15749" s="1"/>
    </row>
    <row r="15750" spans="13:13" x14ac:dyDescent="0.25">
      <c r="M15750" s="1"/>
    </row>
    <row r="15751" spans="13:13" x14ac:dyDescent="0.25">
      <c r="M15751" s="1"/>
    </row>
    <row r="15752" spans="13:13" x14ac:dyDescent="0.25">
      <c r="M15752" s="1"/>
    </row>
    <row r="15753" spans="13:13" x14ac:dyDescent="0.25">
      <c r="M15753" s="1"/>
    </row>
    <row r="15754" spans="13:13" x14ac:dyDescent="0.25">
      <c r="M15754" s="1"/>
    </row>
    <row r="15755" spans="13:13" x14ac:dyDescent="0.25">
      <c r="M15755" s="1"/>
    </row>
    <row r="15756" spans="13:13" x14ac:dyDescent="0.25">
      <c r="M15756" s="1"/>
    </row>
    <row r="15757" spans="13:13" x14ac:dyDescent="0.25">
      <c r="M15757" s="1"/>
    </row>
    <row r="15758" spans="13:13" x14ac:dyDescent="0.25">
      <c r="M15758" s="1"/>
    </row>
    <row r="15759" spans="13:13" x14ac:dyDescent="0.25">
      <c r="M15759" s="1"/>
    </row>
    <row r="15760" spans="13:13" x14ac:dyDescent="0.25">
      <c r="M15760" s="1"/>
    </row>
    <row r="15761" spans="13:13" x14ac:dyDescent="0.25">
      <c r="M15761" s="1"/>
    </row>
    <row r="15762" spans="13:13" x14ac:dyDescent="0.25">
      <c r="M15762" s="1"/>
    </row>
    <row r="15763" spans="13:13" x14ac:dyDescent="0.25">
      <c r="M15763" s="1"/>
    </row>
    <row r="15764" spans="13:13" x14ac:dyDescent="0.25">
      <c r="M15764" s="1"/>
    </row>
    <row r="15765" spans="13:13" x14ac:dyDescent="0.25">
      <c r="M15765" s="1"/>
    </row>
    <row r="15766" spans="13:13" x14ac:dyDescent="0.25">
      <c r="M15766" s="1"/>
    </row>
    <row r="15767" spans="13:13" x14ac:dyDescent="0.25">
      <c r="M15767" s="1"/>
    </row>
    <row r="15768" spans="13:13" x14ac:dyDescent="0.25">
      <c r="M15768" s="1"/>
    </row>
    <row r="15769" spans="13:13" x14ac:dyDescent="0.25">
      <c r="M15769" s="1"/>
    </row>
    <row r="15770" spans="13:13" x14ac:dyDescent="0.25">
      <c r="M15770" s="1"/>
    </row>
    <row r="15771" spans="13:13" x14ac:dyDescent="0.25">
      <c r="M15771" s="1"/>
    </row>
    <row r="15772" spans="13:13" x14ac:dyDescent="0.25">
      <c r="M15772" s="1"/>
    </row>
    <row r="15773" spans="13:13" x14ac:dyDescent="0.25">
      <c r="M15773" s="1"/>
    </row>
    <row r="15774" spans="13:13" x14ac:dyDescent="0.25">
      <c r="M15774" s="1"/>
    </row>
    <row r="15775" spans="13:13" x14ac:dyDescent="0.25">
      <c r="M15775" s="1"/>
    </row>
    <row r="15776" spans="13:13" x14ac:dyDescent="0.25">
      <c r="M15776" s="1"/>
    </row>
    <row r="15777" spans="13:13" x14ac:dyDescent="0.25">
      <c r="M15777" s="1"/>
    </row>
    <row r="15778" spans="13:13" x14ac:dyDescent="0.25">
      <c r="M15778" s="1"/>
    </row>
    <row r="15779" spans="13:13" x14ac:dyDescent="0.25">
      <c r="M15779" s="1"/>
    </row>
    <row r="15780" spans="13:13" x14ac:dyDescent="0.25">
      <c r="M15780" s="1"/>
    </row>
    <row r="15781" spans="13:13" x14ac:dyDescent="0.25">
      <c r="M15781" s="1"/>
    </row>
    <row r="15782" spans="13:13" x14ac:dyDescent="0.25">
      <c r="M15782" s="1"/>
    </row>
    <row r="15783" spans="13:13" x14ac:dyDescent="0.25">
      <c r="M15783" s="1"/>
    </row>
    <row r="15784" spans="13:13" x14ac:dyDescent="0.25">
      <c r="M15784" s="1"/>
    </row>
    <row r="15785" spans="13:13" x14ac:dyDescent="0.25">
      <c r="M15785" s="1"/>
    </row>
    <row r="15786" spans="13:13" x14ac:dyDescent="0.25">
      <c r="M15786" s="1"/>
    </row>
    <row r="15787" spans="13:13" x14ac:dyDescent="0.25">
      <c r="M15787" s="1"/>
    </row>
    <row r="15788" spans="13:13" x14ac:dyDescent="0.25">
      <c r="M15788" s="1"/>
    </row>
    <row r="15789" spans="13:13" x14ac:dyDescent="0.25">
      <c r="M15789" s="1"/>
    </row>
    <row r="15790" spans="13:13" x14ac:dyDescent="0.25">
      <c r="M15790" s="1"/>
    </row>
    <row r="15791" spans="13:13" x14ac:dyDescent="0.25">
      <c r="M15791" s="1"/>
    </row>
    <row r="15792" spans="13:13" x14ac:dyDescent="0.25">
      <c r="M15792" s="1"/>
    </row>
    <row r="15793" spans="13:13" x14ac:dyDescent="0.25">
      <c r="M15793" s="1"/>
    </row>
    <row r="15794" spans="13:13" x14ac:dyDescent="0.25">
      <c r="M15794" s="1"/>
    </row>
    <row r="15795" spans="13:13" x14ac:dyDescent="0.25">
      <c r="M15795" s="1"/>
    </row>
    <row r="15796" spans="13:13" x14ac:dyDescent="0.25">
      <c r="M15796" s="1"/>
    </row>
    <row r="15797" spans="13:13" x14ac:dyDescent="0.25">
      <c r="M15797" s="1"/>
    </row>
    <row r="15798" spans="13:13" x14ac:dyDescent="0.25">
      <c r="M15798" s="1"/>
    </row>
    <row r="15799" spans="13:13" x14ac:dyDescent="0.25">
      <c r="M15799" s="1"/>
    </row>
    <row r="15800" spans="13:13" x14ac:dyDescent="0.25">
      <c r="M15800" s="1"/>
    </row>
    <row r="15801" spans="13:13" x14ac:dyDescent="0.25">
      <c r="M15801" s="1"/>
    </row>
    <row r="15802" spans="13:13" x14ac:dyDescent="0.25">
      <c r="M15802" s="1"/>
    </row>
    <row r="15803" spans="13:13" x14ac:dyDescent="0.25">
      <c r="M15803" s="1"/>
    </row>
    <row r="15804" spans="13:13" x14ac:dyDescent="0.25">
      <c r="M15804" s="1"/>
    </row>
    <row r="15805" spans="13:13" x14ac:dyDescent="0.25">
      <c r="M15805" s="1"/>
    </row>
    <row r="15806" spans="13:13" x14ac:dyDescent="0.25">
      <c r="M15806" s="1"/>
    </row>
    <row r="15807" spans="13:13" x14ac:dyDescent="0.25">
      <c r="M15807" s="1"/>
    </row>
    <row r="15808" spans="13:13" x14ac:dyDescent="0.25">
      <c r="M15808" s="1"/>
    </row>
    <row r="15809" spans="13:13" x14ac:dyDescent="0.25">
      <c r="M15809" s="1"/>
    </row>
    <row r="15810" spans="13:13" x14ac:dyDescent="0.25">
      <c r="M15810" s="1"/>
    </row>
    <row r="15811" spans="13:13" x14ac:dyDescent="0.25">
      <c r="M15811" s="1"/>
    </row>
    <row r="15812" spans="13:13" x14ac:dyDescent="0.25">
      <c r="M15812" s="1"/>
    </row>
    <row r="15813" spans="13:13" x14ac:dyDescent="0.25">
      <c r="M15813" s="1"/>
    </row>
    <row r="15814" spans="13:13" x14ac:dyDescent="0.25">
      <c r="M15814" s="1"/>
    </row>
    <row r="15815" spans="13:13" x14ac:dyDescent="0.25">
      <c r="M15815" s="1"/>
    </row>
    <row r="15816" spans="13:13" x14ac:dyDescent="0.25">
      <c r="M15816" s="1"/>
    </row>
    <row r="15817" spans="13:13" x14ac:dyDescent="0.25">
      <c r="M15817" s="1"/>
    </row>
    <row r="15818" spans="13:13" x14ac:dyDescent="0.25">
      <c r="M15818" s="1"/>
    </row>
    <row r="15819" spans="13:13" x14ac:dyDescent="0.25">
      <c r="M15819" s="1"/>
    </row>
    <row r="15820" spans="13:13" x14ac:dyDescent="0.25">
      <c r="M15820" s="1"/>
    </row>
    <row r="15821" spans="13:13" x14ac:dyDescent="0.25">
      <c r="M15821" s="1"/>
    </row>
    <row r="15822" spans="13:13" x14ac:dyDescent="0.25">
      <c r="M15822" s="1"/>
    </row>
    <row r="15823" spans="13:13" x14ac:dyDescent="0.25">
      <c r="M15823" s="1"/>
    </row>
    <row r="15824" spans="13:13" x14ac:dyDescent="0.25">
      <c r="M15824" s="1"/>
    </row>
    <row r="15825" spans="13:13" x14ac:dyDescent="0.25">
      <c r="M15825" s="1"/>
    </row>
    <row r="15826" spans="13:13" x14ac:dyDescent="0.25">
      <c r="M15826" s="1"/>
    </row>
    <row r="15827" spans="13:13" x14ac:dyDescent="0.25">
      <c r="M15827" s="1"/>
    </row>
    <row r="15828" spans="13:13" x14ac:dyDescent="0.25">
      <c r="M15828" s="1"/>
    </row>
    <row r="15829" spans="13:13" x14ac:dyDescent="0.25">
      <c r="M15829" s="1"/>
    </row>
    <row r="15830" spans="13:13" x14ac:dyDescent="0.25">
      <c r="M15830" s="1"/>
    </row>
    <row r="15831" spans="13:13" x14ac:dyDescent="0.25">
      <c r="M15831" s="1"/>
    </row>
    <row r="15832" spans="13:13" x14ac:dyDescent="0.25">
      <c r="M15832" s="1"/>
    </row>
    <row r="15833" spans="13:13" x14ac:dyDescent="0.25">
      <c r="M15833" s="1"/>
    </row>
    <row r="15834" spans="13:13" x14ac:dyDescent="0.25">
      <c r="M15834" s="1"/>
    </row>
    <row r="15835" spans="13:13" x14ac:dyDescent="0.25">
      <c r="M15835" s="1"/>
    </row>
    <row r="15836" spans="13:13" x14ac:dyDescent="0.25">
      <c r="M15836" s="1"/>
    </row>
    <row r="15837" spans="13:13" x14ac:dyDescent="0.25">
      <c r="M15837" s="1"/>
    </row>
    <row r="15838" spans="13:13" x14ac:dyDescent="0.25">
      <c r="M15838" s="1"/>
    </row>
    <row r="15839" spans="13:13" x14ac:dyDescent="0.25">
      <c r="M15839" s="1"/>
    </row>
    <row r="15840" spans="13:13" x14ac:dyDescent="0.25">
      <c r="M15840" s="1"/>
    </row>
    <row r="15841" spans="13:13" x14ac:dyDescent="0.25">
      <c r="M15841" s="1"/>
    </row>
    <row r="15842" spans="13:13" x14ac:dyDescent="0.25">
      <c r="M15842" s="1"/>
    </row>
    <row r="15843" spans="13:13" x14ac:dyDescent="0.25">
      <c r="M15843" s="1"/>
    </row>
    <row r="15844" spans="13:13" x14ac:dyDescent="0.25">
      <c r="M15844" s="1"/>
    </row>
    <row r="15845" spans="13:13" x14ac:dyDescent="0.25">
      <c r="M15845" s="1"/>
    </row>
    <row r="15846" spans="13:13" x14ac:dyDescent="0.25">
      <c r="M15846" s="1"/>
    </row>
    <row r="15847" spans="13:13" x14ac:dyDescent="0.25">
      <c r="M15847" s="1"/>
    </row>
    <row r="15848" spans="13:13" x14ac:dyDescent="0.25">
      <c r="M15848" s="1"/>
    </row>
    <row r="15849" spans="13:13" x14ac:dyDescent="0.25">
      <c r="M15849" s="1"/>
    </row>
    <row r="15850" spans="13:13" x14ac:dyDescent="0.25">
      <c r="M15850" s="1"/>
    </row>
    <row r="15851" spans="13:13" x14ac:dyDescent="0.25">
      <c r="M15851" s="1"/>
    </row>
    <row r="15852" spans="13:13" x14ac:dyDescent="0.25">
      <c r="M15852" s="1"/>
    </row>
    <row r="15853" spans="13:13" x14ac:dyDescent="0.25">
      <c r="M15853" s="1"/>
    </row>
    <row r="15854" spans="13:13" x14ac:dyDescent="0.25">
      <c r="M15854" s="1"/>
    </row>
    <row r="15855" spans="13:13" x14ac:dyDescent="0.25">
      <c r="M15855" s="1"/>
    </row>
    <row r="15856" spans="13:13" x14ac:dyDescent="0.25">
      <c r="M15856" s="1"/>
    </row>
    <row r="15857" spans="13:13" x14ac:dyDescent="0.25">
      <c r="M15857" s="1"/>
    </row>
    <row r="15858" spans="13:13" x14ac:dyDescent="0.25">
      <c r="M15858" s="1"/>
    </row>
    <row r="15859" spans="13:13" x14ac:dyDescent="0.25">
      <c r="M15859" s="1"/>
    </row>
    <row r="15860" spans="13:13" x14ac:dyDescent="0.25">
      <c r="M15860" s="1"/>
    </row>
    <row r="15861" spans="13:13" x14ac:dyDescent="0.25">
      <c r="M15861" s="1"/>
    </row>
    <row r="15862" spans="13:13" x14ac:dyDescent="0.25">
      <c r="M15862" s="1"/>
    </row>
    <row r="15863" spans="13:13" x14ac:dyDescent="0.25">
      <c r="M15863" s="1"/>
    </row>
    <row r="15864" spans="13:13" x14ac:dyDescent="0.25">
      <c r="M15864" s="1"/>
    </row>
    <row r="15865" spans="13:13" x14ac:dyDescent="0.25">
      <c r="M15865" s="1"/>
    </row>
    <row r="15866" spans="13:13" x14ac:dyDescent="0.25">
      <c r="M15866" s="1"/>
    </row>
    <row r="15867" spans="13:13" x14ac:dyDescent="0.25">
      <c r="M15867" s="1"/>
    </row>
    <row r="15868" spans="13:13" x14ac:dyDescent="0.25">
      <c r="M15868" s="1"/>
    </row>
    <row r="15869" spans="13:13" x14ac:dyDescent="0.25">
      <c r="M15869" s="1"/>
    </row>
    <row r="15870" spans="13:13" x14ac:dyDescent="0.25">
      <c r="M15870" s="1"/>
    </row>
    <row r="15871" spans="13:13" x14ac:dyDescent="0.25">
      <c r="M15871" s="1"/>
    </row>
    <row r="15872" spans="13:13" x14ac:dyDescent="0.25">
      <c r="M15872" s="1"/>
    </row>
    <row r="15873" spans="13:13" x14ac:dyDescent="0.25">
      <c r="M15873" s="1"/>
    </row>
    <row r="15874" spans="13:13" x14ac:dyDescent="0.25">
      <c r="M15874" s="1"/>
    </row>
    <row r="15875" spans="13:13" x14ac:dyDescent="0.25">
      <c r="M15875" s="1"/>
    </row>
    <row r="15876" spans="13:13" x14ac:dyDescent="0.25">
      <c r="M15876" s="1"/>
    </row>
    <row r="15877" spans="13:13" x14ac:dyDescent="0.25">
      <c r="M15877" s="1"/>
    </row>
    <row r="15878" spans="13:13" x14ac:dyDescent="0.25">
      <c r="M15878" s="1"/>
    </row>
    <row r="15879" spans="13:13" x14ac:dyDescent="0.25">
      <c r="M15879" s="1"/>
    </row>
    <row r="15880" spans="13:13" x14ac:dyDescent="0.25">
      <c r="M15880" s="1"/>
    </row>
    <row r="15881" spans="13:13" x14ac:dyDescent="0.25">
      <c r="M15881" s="1"/>
    </row>
    <row r="15882" spans="13:13" x14ac:dyDescent="0.25">
      <c r="M15882" s="1"/>
    </row>
    <row r="15883" spans="13:13" x14ac:dyDescent="0.25">
      <c r="M15883" s="1"/>
    </row>
    <row r="15884" spans="13:13" x14ac:dyDescent="0.25">
      <c r="M15884" s="1"/>
    </row>
    <row r="15885" spans="13:13" x14ac:dyDescent="0.25">
      <c r="M15885" s="1"/>
    </row>
    <row r="15886" spans="13:13" x14ac:dyDescent="0.25">
      <c r="M15886" s="1"/>
    </row>
    <row r="15887" spans="13:13" x14ac:dyDescent="0.25">
      <c r="M15887" s="1"/>
    </row>
    <row r="15888" spans="13:13" x14ac:dyDescent="0.25">
      <c r="M15888" s="1"/>
    </row>
    <row r="15889" spans="13:13" x14ac:dyDescent="0.25">
      <c r="M15889" s="1"/>
    </row>
    <row r="15890" spans="13:13" x14ac:dyDescent="0.25">
      <c r="M15890" s="1"/>
    </row>
    <row r="15891" spans="13:13" x14ac:dyDescent="0.25">
      <c r="M15891" s="1"/>
    </row>
    <row r="15892" spans="13:13" x14ac:dyDescent="0.25">
      <c r="M15892" s="1"/>
    </row>
    <row r="15893" spans="13:13" x14ac:dyDescent="0.25">
      <c r="M15893" s="1"/>
    </row>
    <row r="15894" spans="13:13" x14ac:dyDescent="0.25">
      <c r="M15894" s="1"/>
    </row>
    <row r="15895" spans="13:13" x14ac:dyDescent="0.25">
      <c r="M15895" s="1"/>
    </row>
    <row r="15896" spans="13:13" x14ac:dyDescent="0.25">
      <c r="M15896" s="1"/>
    </row>
    <row r="15897" spans="13:13" x14ac:dyDescent="0.25">
      <c r="M15897" s="1"/>
    </row>
    <row r="15898" spans="13:13" x14ac:dyDescent="0.25">
      <c r="M15898" s="1"/>
    </row>
    <row r="15899" spans="13:13" x14ac:dyDescent="0.25">
      <c r="M15899" s="1"/>
    </row>
    <row r="15900" spans="13:13" x14ac:dyDescent="0.25">
      <c r="M15900" s="1"/>
    </row>
    <row r="15901" spans="13:13" x14ac:dyDescent="0.25">
      <c r="M15901" s="1"/>
    </row>
    <row r="15902" spans="13:13" x14ac:dyDescent="0.25">
      <c r="M15902" s="1"/>
    </row>
    <row r="15903" spans="13:13" x14ac:dyDescent="0.25">
      <c r="M15903" s="1"/>
    </row>
    <row r="15904" spans="13:13" x14ac:dyDescent="0.25">
      <c r="M15904" s="1"/>
    </row>
    <row r="15905" spans="13:13" x14ac:dyDescent="0.25">
      <c r="M15905" s="1"/>
    </row>
    <row r="15906" spans="13:13" x14ac:dyDescent="0.25">
      <c r="M15906" s="1"/>
    </row>
    <row r="15907" spans="13:13" x14ac:dyDescent="0.25">
      <c r="M15907" s="1"/>
    </row>
    <row r="15908" spans="13:13" x14ac:dyDescent="0.25">
      <c r="M15908" s="1"/>
    </row>
    <row r="15909" spans="13:13" x14ac:dyDescent="0.25">
      <c r="M15909" s="1"/>
    </row>
    <row r="15910" spans="13:13" x14ac:dyDescent="0.25">
      <c r="M15910" s="1"/>
    </row>
    <row r="15911" spans="13:13" x14ac:dyDescent="0.25">
      <c r="M15911" s="1"/>
    </row>
    <row r="15912" spans="13:13" x14ac:dyDescent="0.25">
      <c r="M15912" s="1"/>
    </row>
    <row r="15913" spans="13:13" x14ac:dyDescent="0.25">
      <c r="M15913" s="1"/>
    </row>
    <row r="15914" spans="13:13" x14ac:dyDescent="0.25">
      <c r="M15914" s="1"/>
    </row>
    <row r="15915" spans="13:13" x14ac:dyDescent="0.25">
      <c r="M15915" s="1"/>
    </row>
    <row r="15916" spans="13:13" x14ac:dyDescent="0.25">
      <c r="M15916" s="1"/>
    </row>
    <row r="15917" spans="13:13" x14ac:dyDescent="0.25">
      <c r="M15917" s="1"/>
    </row>
    <row r="15918" spans="13:13" x14ac:dyDescent="0.25">
      <c r="M15918" s="1"/>
    </row>
    <row r="15919" spans="13:13" x14ac:dyDescent="0.25">
      <c r="M15919" s="1"/>
    </row>
    <row r="15920" spans="13:13" x14ac:dyDescent="0.25">
      <c r="M15920" s="1"/>
    </row>
    <row r="15921" spans="13:13" x14ac:dyDescent="0.25">
      <c r="M15921" s="1"/>
    </row>
    <row r="15922" spans="13:13" x14ac:dyDescent="0.25">
      <c r="M15922" s="1"/>
    </row>
    <row r="15923" spans="13:13" x14ac:dyDescent="0.25">
      <c r="M15923" s="1"/>
    </row>
    <row r="15924" spans="13:13" x14ac:dyDescent="0.25">
      <c r="M15924" s="1"/>
    </row>
    <row r="15925" spans="13:13" x14ac:dyDescent="0.25">
      <c r="M15925" s="1"/>
    </row>
    <row r="15926" spans="13:13" x14ac:dyDescent="0.25">
      <c r="M15926" s="1"/>
    </row>
    <row r="15927" spans="13:13" x14ac:dyDescent="0.25">
      <c r="M15927" s="1"/>
    </row>
    <row r="15928" spans="13:13" x14ac:dyDescent="0.25">
      <c r="M15928" s="1"/>
    </row>
    <row r="15929" spans="13:13" x14ac:dyDescent="0.25">
      <c r="M15929" s="1"/>
    </row>
    <row r="15930" spans="13:13" x14ac:dyDescent="0.25">
      <c r="M15930" s="1"/>
    </row>
    <row r="15931" spans="13:13" x14ac:dyDescent="0.25">
      <c r="M15931" s="1"/>
    </row>
    <row r="15932" spans="13:13" x14ac:dyDescent="0.25">
      <c r="M15932" s="1"/>
    </row>
    <row r="15933" spans="13:13" x14ac:dyDescent="0.25">
      <c r="M15933" s="1"/>
    </row>
    <row r="15934" spans="13:13" x14ac:dyDescent="0.25">
      <c r="M15934" s="1"/>
    </row>
    <row r="15935" spans="13:13" x14ac:dyDescent="0.25">
      <c r="M15935" s="1"/>
    </row>
    <row r="15936" spans="13:13" x14ac:dyDescent="0.25">
      <c r="M15936" s="1"/>
    </row>
    <row r="15937" spans="13:13" x14ac:dyDescent="0.25">
      <c r="M15937" s="1"/>
    </row>
    <row r="15938" spans="13:13" x14ac:dyDescent="0.25">
      <c r="M15938" s="1"/>
    </row>
    <row r="15939" spans="13:13" x14ac:dyDescent="0.25">
      <c r="M15939" s="1"/>
    </row>
    <row r="15940" spans="13:13" x14ac:dyDescent="0.25">
      <c r="M15940" s="1"/>
    </row>
    <row r="15941" spans="13:13" x14ac:dyDescent="0.25">
      <c r="M15941" s="1"/>
    </row>
    <row r="15942" spans="13:13" x14ac:dyDescent="0.25">
      <c r="M15942" s="1"/>
    </row>
    <row r="15943" spans="13:13" x14ac:dyDescent="0.25">
      <c r="M15943" s="1"/>
    </row>
    <row r="15944" spans="13:13" x14ac:dyDescent="0.25">
      <c r="M15944" s="1"/>
    </row>
    <row r="15945" spans="13:13" x14ac:dyDescent="0.25">
      <c r="M15945" s="1"/>
    </row>
    <row r="15946" spans="13:13" x14ac:dyDescent="0.25">
      <c r="M15946" s="1"/>
    </row>
    <row r="15947" spans="13:13" x14ac:dyDescent="0.25">
      <c r="M15947" s="1"/>
    </row>
    <row r="15948" spans="13:13" x14ac:dyDescent="0.25">
      <c r="M15948" s="1"/>
    </row>
    <row r="15949" spans="13:13" x14ac:dyDescent="0.25">
      <c r="M15949" s="1"/>
    </row>
    <row r="15950" spans="13:13" x14ac:dyDescent="0.25">
      <c r="M15950" s="1"/>
    </row>
    <row r="15951" spans="13:13" x14ac:dyDescent="0.25">
      <c r="M15951" s="1"/>
    </row>
    <row r="15952" spans="13:13" x14ac:dyDescent="0.25">
      <c r="M15952" s="1"/>
    </row>
    <row r="15953" spans="13:13" x14ac:dyDescent="0.25">
      <c r="M15953" s="1"/>
    </row>
    <row r="15954" spans="13:13" x14ac:dyDescent="0.25">
      <c r="M15954" s="1"/>
    </row>
    <row r="15955" spans="13:13" x14ac:dyDescent="0.25">
      <c r="M15955" s="1"/>
    </row>
    <row r="15956" spans="13:13" x14ac:dyDescent="0.25">
      <c r="M15956" s="1"/>
    </row>
    <row r="15957" spans="13:13" x14ac:dyDescent="0.25">
      <c r="M15957" s="1"/>
    </row>
    <row r="15958" spans="13:13" x14ac:dyDescent="0.25">
      <c r="M15958" s="1"/>
    </row>
    <row r="15959" spans="13:13" x14ac:dyDescent="0.25">
      <c r="M15959" s="1"/>
    </row>
    <row r="15960" spans="13:13" x14ac:dyDescent="0.25">
      <c r="M15960" s="1"/>
    </row>
    <row r="15961" spans="13:13" x14ac:dyDescent="0.25">
      <c r="M15961" s="1"/>
    </row>
    <row r="15962" spans="13:13" x14ac:dyDescent="0.25">
      <c r="M15962" s="1"/>
    </row>
    <row r="15963" spans="13:13" x14ac:dyDescent="0.25">
      <c r="M15963" s="1"/>
    </row>
    <row r="15964" spans="13:13" x14ac:dyDescent="0.25">
      <c r="M15964" s="1"/>
    </row>
    <row r="15965" spans="13:13" x14ac:dyDescent="0.25">
      <c r="M15965" s="1"/>
    </row>
    <row r="15966" spans="13:13" x14ac:dyDescent="0.25">
      <c r="M15966" s="1"/>
    </row>
    <row r="15967" spans="13:13" x14ac:dyDescent="0.25">
      <c r="M15967" s="1"/>
    </row>
    <row r="15968" spans="13:13" x14ac:dyDescent="0.25">
      <c r="M15968" s="1"/>
    </row>
    <row r="15969" spans="13:13" x14ac:dyDescent="0.25">
      <c r="M15969" s="1"/>
    </row>
    <row r="15970" spans="13:13" x14ac:dyDescent="0.25">
      <c r="M15970" s="1"/>
    </row>
    <row r="15971" spans="13:13" x14ac:dyDescent="0.25">
      <c r="M15971" s="1"/>
    </row>
    <row r="15972" spans="13:13" x14ac:dyDescent="0.25">
      <c r="M15972" s="1"/>
    </row>
    <row r="15973" spans="13:13" x14ac:dyDescent="0.25">
      <c r="M15973" s="1"/>
    </row>
    <row r="15974" spans="13:13" x14ac:dyDescent="0.25">
      <c r="M15974" s="1"/>
    </row>
    <row r="15975" spans="13:13" x14ac:dyDescent="0.25">
      <c r="M15975" s="1"/>
    </row>
    <row r="15976" spans="13:13" x14ac:dyDescent="0.25">
      <c r="M15976" s="1"/>
    </row>
    <row r="15977" spans="13:13" x14ac:dyDescent="0.25">
      <c r="M15977" s="1"/>
    </row>
    <row r="15978" spans="13:13" x14ac:dyDescent="0.25">
      <c r="M15978" s="1"/>
    </row>
    <row r="15979" spans="13:13" x14ac:dyDescent="0.25">
      <c r="M15979" s="1"/>
    </row>
    <row r="15980" spans="13:13" x14ac:dyDescent="0.25">
      <c r="M15980" s="1"/>
    </row>
    <row r="15981" spans="13:13" x14ac:dyDescent="0.25">
      <c r="M15981" s="1"/>
    </row>
    <row r="15982" spans="13:13" x14ac:dyDescent="0.25">
      <c r="M15982" s="1"/>
    </row>
    <row r="15983" spans="13:13" x14ac:dyDescent="0.25">
      <c r="M15983" s="1"/>
    </row>
    <row r="15984" spans="13:13" x14ac:dyDescent="0.25">
      <c r="M15984" s="1"/>
    </row>
    <row r="15985" spans="13:13" x14ac:dyDescent="0.25">
      <c r="M15985" s="1"/>
    </row>
    <row r="15986" spans="13:13" x14ac:dyDescent="0.25">
      <c r="M15986" s="1"/>
    </row>
    <row r="15987" spans="13:13" x14ac:dyDescent="0.25">
      <c r="M15987" s="1"/>
    </row>
    <row r="15988" spans="13:13" x14ac:dyDescent="0.25">
      <c r="M15988" s="1"/>
    </row>
    <row r="15989" spans="13:13" x14ac:dyDescent="0.25">
      <c r="M15989" s="1"/>
    </row>
    <row r="15990" spans="13:13" x14ac:dyDescent="0.25">
      <c r="M15990" s="1"/>
    </row>
    <row r="15991" spans="13:13" x14ac:dyDescent="0.25">
      <c r="M15991" s="1"/>
    </row>
    <row r="15992" spans="13:13" x14ac:dyDescent="0.25">
      <c r="M15992" s="1"/>
    </row>
    <row r="15993" spans="13:13" x14ac:dyDescent="0.25">
      <c r="M15993" s="1"/>
    </row>
    <row r="15994" spans="13:13" x14ac:dyDescent="0.25">
      <c r="M15994" s="1"/>
    </row>
    <row r="15995" spans="13:13" x14ac:dyDescent="0.25">
      <c r="M15995" s="1"/>
    </row>
    <row r="15996" spans="13:13" x14ac:dyDescent="0.25">
      <c r="M15996" s="1"/>
    </row>
    <row r="15997" spans="13:13" x14ac:dyDescent="0.25">
      <c r="M15997" s="1"/>
    </row>
    <row r="15998" spans="13:13" x14ac:dyDescent="0.25">
      <c r="M15998" s="1"/>
    </row>
    <row r="15999" spans="13:13" x14ac:dyDescent="0.25">
      <c r="M15999" s="1"/>
    </row>
    <row r="16000" spans="13:13" x14ac:dyDescent="0.25">
      <c r="M16000" s="1"/>
    </row>
    <row r="16001" spans="13:13" x14ac:dyDescent="0.25">
      <c r="M16001" s="1"/>
    </row>
    <row r="16002" spans="13:13" x14ac:dyDescent="0.25">
      <c r="M16002" s="1"/>
    </row>
    <row r="16003" spans="13:13" x14ac:dyDescent="0.25">
      <c r="M16003" s="1"/>
    </row>
    <row r="16004" spans="13:13" x14ac:dyDescent="0.25">
      <c r="M16004" s="1"/>
    </row>
    <row r="16005" spans="13:13" x14ac:dyDescent="0.25">
      <c r="M16005" s="1"/>
    </row>
    <row r="16006" spans="13:13" x14ac:dyDescent="0.25">
      <c r="M16006" s="1"/>
    </row>
    <row r="16007" spans="13:13" x14ac:dyDescent="0.25">
      <c r="M16007" s="1"/>
    </row>
    <row r="16008" spans="13:13" x14ac:dyDescent="0.25">
      <c r="M16008" s="1"/>
    </row>
    <row r="16009" spans="13:13" x14ac:dyDescent="0.25">
      <c r="M16009" s="1"/>
    </row>
    <row r="16010" spans="13:13" x14ac:dyDescent="0.25">
      <c r="M16010" s="1"/>
    </row>
    <row r="16011" spans="13:13" x14ac:dyDescent="0.25">
      <c r="M16011" s="1"/>
    </row>
    <row r="16012" spans="13:13" x14ac:dyDescent="0.25">
      <c r="M16012" s="1"/>
    </row>
    <row r="16013" spans="13:13" x14ac:dyDescent="0.25">
      <c r="M16013" s="1"/>
    </row>
    <row r="16014" spans="13:13" x14ac:dyDescent="0.25">
      <c r="M16014" s="1"/>
    </row>
    <row r="16015" spans="13:13" x14ac:dyDescent="0.25">
      <c r="M16015" s="1"/>
    </row>
    <row r="16016" spans="13:13" x14ac:dyDescent="0.25">
      <c r="M16016" s="1"/>
    </row>
    <row r="16017" spans="13:13" x14ac:dyDescent="0.25">
      <c r="M16017" s="1"/>
    </row>
    <row r="16018" spans="13:13" x14ac:dyDescent="0.25">
      <c r="M16018" s="1"/>
    </row>
    <row r="16019" spans="13:13" x14ac:dyDescent="0.25">
      <c r="M16019" s="1"/>
    </row>
    <row r="16020" spans="13:13" x14ac:dyDescent="0.25">
      <c r="M16020" s="1"/>
    </row>
    <row r="16021" spans="13:13" x14ac:dyDescent="0.25">
      <c r="M16021" s="1"/>
    </row>
    <row r="16022" spans="13:13" x14ac:dyDescent="0.25">
      <c r="M16022" s="1"/>
    </row>
    <row r="16023" spans="13:13" x14ac:dyDescent="0.25">
      <c r="M16023" s="1"/>
    </row>
    <row r="16024" spans="13:13" x14ac:dyDescent="0.25">
      <c r="M16024" s="1"/>
    </row>
    <row r="16025" spans="13:13" x14ac:dyDescent="0.25">
      <c r="M16025" s="1"/>
    </row>
    <row r="16026" spans="13:13" x14ac:dyDescent="0.25">
      <c r="M16026" s="1"/>
    </row>
    <row r="16027" spans="13:13" x14ac:dyDescent="0.25">
      <c r="M16027" s="1"/>
    </row>
    <row r="16028" spans="13:13" x14ac:dyDescent="0.25">
      <c r="M16028" s="1"/>
    </row>
    <row r="16029" spans="13:13" x14ac:dyDescent="0.25">
      <c r="M16029" s="1"/>
    </row>
    <row r="16030" spans="13:13" x14ac:dyDescent="0.25">
      <c r="M16030" s="1"/>
    </row>
    <row r="16031" spans="13:13" x14ac:dyDescent="0.25">
      <c r="M16031" s="1"/>
    </row>
    <row r="16032" spans="13:13" x14ac:dyDescent="0.25">
      <c r="M16032" s="1"/>
    </row>
    <row r="16033" spans="13:13" x14ac:dyDescent="0.25">
      <c r="M16033" s="1"/>
    </row>
    <row r="16034" spans="13:13" x14ac:dyDescent="0.25">
      <c r="M16034" s="1"/>
    </row>
    <row r="16035" spans="13:13" x14ac:dyDescent="0.25">
      <c r="M16035" s="1"/>
    </row>
    <row r="16036" spans="13:13" x14ac:dyDescent="0.25">
      <c r="M16036" s="1"/>
    </row>
    <row r="16037" spans="13:13" x14ac:dyDescent="0.25">
      <c r="M16037" s="1"/>
    </row>
    <row r="16038" spans="13:13" x14ac:dyDescent="0.25">
      <c r="M16038" s="1"/>
    </row>
    <row r="16039" spans="13:13" x14ac:dyDescent="0.25">
      <c r="M16039" s="1"/>
    </row>
    <row r="16040" spans="13:13" x14ac:dyDescent="0.25">
      <c r="M16040" s="1"/>
    </row>
    <row r="16041" spans="13:13" x14ac:dyDescent="0.25">
      <c r="M16041" s="1"/>
    </row>
    <row r="16042" spans="13:13" x14ac:dyDescent="0.25">
      <c r="M16042" s="1"/>
    </row>
    <row r="16043" spans="13:13" x14ac:dyDescent="0.25">
      <c r="M16043" s="1"/>
    </row>
    <row r="16044" spans="13:13" x14ac:dyDescent="0.25">
      <c r="M16044" s="1"/>
    </row>
    <row r="16045" spans="13:13" x14ac:dyDescent="0.25">
      <c r="M16045" s="1"/>
    </row>
    <row r="16046" spans="13:13" x14ac:dyDescent="0.25">
      <c r="M16046" s="1"/>
    </row>
    <row r="16047" spans="13:13" x14ac:dyDescent="0.25">
      <c r="M16047" s="1"/>
    </row>
    <row r="16048" spans="13:13" x14ac:dyDescent="0.25">
      <c r="M16048" s="1"/>
    </row>
    <row r="16049" spans="13:13" x14ac:dyDescent="0.25">
      <c r="M16049" s="1"/>
    </row>
    <row r="16050" spans="13:13" x14ac:dyDescent="0.25">
      <c r="M16050" s="1"/>
    </row>
    <row r="16051" spans="13:13" x14ac:dyDescent="0.25">
      <c r="M16051" s="1"/>
    </row>
    <row r="16052" spans="13:13" x14ac:dyDescent="0.25">
      <c r="M16052" s="1"/>
    </row>
    <row r="16053" spans="13:13" x14ac:dyDescent="0.25">
      <c r="M16053" s="1"/>
    </row>
    <row r="16054" spans="13:13" x14ac:dyDescent="0.25">
      <c r="M16054" s="1"/>
    </row>
    <row r="16055" spans="13:13" x14ac:dyDescent="0.25">
      <c r="M16055" s="1"/>
    </row>
    <row r="16056" spans="13:13" x14ac:dyDescent="0.25">
      <c r="M16056" s="1"/>
    </row>
    <row r="16057" spans="13:13" x14ac:dyDescent="0.25">
      <c r="M16057" s="1"/>
    </row>
    <row r="16058" spans="13:13" x14ac:dyDescent="0.25">
      <c r="M16058" s="1"/>
    </row>
    <row r="16059" spans="13:13" x14ac:dyDescent="0.25">
      <c r="M16059" s="1"/>
    </row>
    <row r="16060" spans="13:13" x14ac:dyDescent="0.25">
      <c r="M16060" s="1"/>
    </row>
    <row r="16061" spans="13:13" x14ac:dyDescent="0.25">
      <c r="M16061" s="1"/>
    </row>
    <row r="16062" spans="13:13" x14ac:dyDescent="0.25">
      <c r="M16062" s="1"/>
    </row>
    <row r="16063" spans="13:13" x14ac:dyDescent="0.25">
      <c r="M16063" s="1"/>
    </row>
    <row r="16064" spans="13:13" x14ac:dyDescent="0.25">
      <c r="M16064" s="1"/>
    </row>
    <row r="16065" spans="13:13" x14ac:dyDescent="0.25">
      <c r="M16065" s="1"/>
    </row>
    <row r="16066" spans="13:13" x14ac:dyDescent="0.25">
      <c r="M16066" s="1"/>
    </row>
    <row r="16067" spans="13:13" x14ac:dyDescent="0.25">
      <c r="M16067" s="1"/>
    </row>
    <row r="16068" spans="13:13" x14ac:dyDescent="0.25">
      <c r="M16068" s="1"/>
    </row>
    <row r="16069" spans="13:13" x14ac:dyDescent="0.25">
      <c r="M16069" s="1"/>
    </row>
    <row r="16070" spans="13:13" x14ac:dyDescent="0.25">
      <c r="M16070" s="1"/>
    </row>
    <row r="16071" spans="13:13" x14ac:dyDescent="0.25">
      <c r="M16071" s="1"/>
    </row>
    <row r="16072" spans="13:13" x14ac:dyDescent="0.25">
      <c r="M16072" s="1"/>
    </row>
    <row r="16073" spans="13:13" x14ac:dyDescent="0.25">
      <c r="M16073" s="1"/>
    </row>
    <row r="16074" spans="13:13" x14ac:dyDescent="0.25">
      <c r="M16074" s="1"/>
    </row>
    <row r="16075" spans="13:13" x14ac:dyDescent="0.25">
      <c r="M16075" s="1"/>
    </row>
    <row r="16076" spans="13:13" x14ac:dyDescent="0.25">
      <c r="M16076" s="1"/>
    </row>
    <row r="16077" spans="13:13" x14ac:dyDescent="0.25">
      <c r="M16077" s="1"/>
    </row>
    <row r="16078" spans="13:13" x14ac:dyDescent="0.25">
      <c r="M16078" s="1"/>
    </row>
    <row r="16079" spans="13:13" x14ac:dyDescent="0.25">
      <c r="M16079" s="1"/>
    </row>
    <row r="16080" spans="13:13" x14ac:dyDescent="0.25">
      <c r="M16080" s="1"/>
    </row>
    <row r="16081" spans="13:13" x14ac:dyDescent="0.25">
      <c r="M16081" s="1"/>
    </row>
    <row r="16082" spans="13:13" x14ac:dyDescent="0.25">
      <c r="M16082" s="1"/>
    </row>
    <row r="16083" spans="13:13" x14ac:dyDescent="0.25">
      <c r="M16083" s="1"/>
    </row>
    <row r="16084" spans="13:13" x14ac:dyDescent="0.25">
      <c r="M16084" s="1"/>
    </row>
    <row r="16085" spans="13:13" x14ac:dyDescent="0.25">
      <c r="M16085" s="1"/>
    </row>
    <row r="16086" spans="13:13" x14ac:dyDescent="0.25">
      <c r="M16086" s="1"/>
    </row>
    <row r="16087" spans="13:13" x14ac:dyDescent="0.25">
      <c r="M16087" s="1"/>
    </row>
    <row r="16088" spans="13:13" x14ac:dyDescent="0.25">
      <c r="M16088" s="1"/>
    </row>
    <row r="16089" spans="13:13" x14ac:dyDescent="0.25">
      <c r="M16089" s="1"/>
    </row>
    <row r="16090" spans="13:13" x14ac:dyDescent="0.25">
      <c r="M16090" s="1"/>
    </row>
    <row r="16091" spans="13:13" x14ac:dyDescent="0.25">
      <c r="M16091" s="1"/>
    </row>
    <row r="16092" spans="13:13" x14ac:dyDescent="0.25">
      <c r="M16092" s="1"/>
    </row>
    <row r="16093" spans="13:13" x14ac:dyDescent="0.25">
      <c r="M16093" s="1"/>
    </row>
    <row r="16094" spans="13:13" x14ac:dyDescent="0.25">
      <c r="M16094" s="1"/>
    </row>
    <row r="16095" spans="13:13" x14ac:dyDescent="0.25">
      <c r="M16095" s="1"/>
    </row>
    <row r="16096" spans="13:13" x14ac:dyDescent="0.25">
      <c r="M16096" s="1"/>
    </row>
    <row r="16097" spans="13:13" x14ac:dyDescent="0.25">
      <c r="M16097" s="1"/>
    </row>
    <row r="16098" spans="13:13" x14ac:dyDescent="0.25">
      <c r="M16098" s="1"/>
    </row>
    <row r="16099" spans="13:13" x14ac:dyDescent="0.25">
      <c r="M16099" s="1"/>
    </row>
    <row r="16100" spans="13:13" x14ac:dyDescent="0.25">
      <c r="M16100" s="1"/>
    </row>
    <row r="16101" spans="13:13" x14ac:dyDescent="0.25">
      <c r="M16101" s="1"/>
    </row>
    <row r="16102" spans="13:13" x14ac:dyDescent="0.25">
      <c r="M16102" s="1"/>
    </row>
    <row r="16103" spans="13:13" x14ac:dyDescent="0.25">
      <c r="M16103" s="1"/>
    </row>
    <row r="16104" spans="13:13" x14ac:dyDescent="0.25">
      <c r="M16104" s="1"/>
    </row>
    <row r="16105" spans="13:13" x14ac:dyDescent="0.25">
      <c r="M16105" s="1"/>
    </row>
    <row r="16106" spans="13:13" x14ac:dyDescent="0.25">
      <c r="M16106" s="1"/>
    </row>
    <row r="16107" spans="13:13" x14ac:dyDescent="0.25">
      <c r="M16107" s="1"/>
    </row>
    <row r="16108" spans="13:13" x14ac:dyDescent="0.25">
      <c r="M16108" s="1"/>
    </row>
    <row r="16109" spans="13:13" x14ac:dyDescent="0.25">
      <c r="M16109" s="1"/>
    </row>
    <row r="16110" spans="13:13" x14ac:dyDescent="0.25">
      <c r="M16110" s="1"/>
    </row>
    <row r="16111" spans="13:13" x14ac:dyDescent="0.25">
      <c r="M16111" s="1"/>
    </row>
    <row r="16112" spans="13:13" x14ac:dyDescent="0.25">
      <c r="M16112" s="1"/>
    </row>
    <row r="16113" spans="13:13" x14ac:dyDescent="0.25">
      <c r="M16113" s="1"/>
    </row>
    <row r="16114" spans="13:13" x14ac:dyDescent="0.25">
      <c r="M16114" s="1"/>
    </row>
    <row r="16115" spans="13:13" x14ac:dyDescent="0.25">
      <c r="M16115" s="1"/>
    </row>
    <row r="16116" spans="13:13" x14ac:dyDescent="0.25">
      <c r="M16116" s="1"/>
    </row>
    <row r="16117" spans="13:13" x14ac:dyDescent="0.25">
      <c r="M16117" s="1"/>
    </row>
    <row r="16118" spans="13:13" x14ac:dyDescent="0.25">
      <c r="M16118" s="1"/>
    </row>
    <row r="16119" spans="13:13" x14ac:dyDescent="0.25">
      <c r="M16119" s="1"/>
    </row>
    <row r="16120" spans="13:13" x14ac:dyDescent="0.25">
      <c r="M16120" s="1"/>
    </row>
    <row r="16121" spans="13:13" x14ac:dyDescent="0.25">
      <c r="M16121" s="1"/>
    </row>
    <row r="16122" spans="13:13" x14ac:dyDescent="0.25">
      <c r="M16122" s="1"/>
    </row>
    <row r="16123" spans="13:13" x14ac:dyDescent="0.25">
      <c r="M16123" s="1"/>
    </row>
    <row r="16124" spans="13:13" x14ac:dyDescent="0.25">
      <c r="M16124" s="1"/>
    </row>
    <row r="16125" spans="13:13" x14ac:dyDescent="0.25">
      <c r="M16125" s="1"/>
    </row>
    <row r="16126" spans="13:13" x14ac:dyDescent="0.25">
      <c r="M16126" s="1"/>
    </row>
    <row r="16127" spans="13:13" x14ac:dyDescent="0.25">
      <c r="M16127" s="1"/>
    </row>
    <row r="16128" spans="13:13" x14ac:dyDescent="0.25">
      <c r="M16128" s="1"/>
    </row>
    <row r="16129" spans="13:13" x14ac:dyDescent="0.25">
      <c r="M16129" s="1"/>
    </row>
    <row r="16130" spans="13:13" x14ac:dyDescent="0.25">
      <c r="M16130" s="1"/>
    </row>
    <row r="16131" spans="13:13" x14ac:dyDescent="0.25">
      <c r="M16131" s="1"/>
    </row>
    <row r="16132" spans="13:13" x14ac:dyDescent="0.25">
      <c r="M16132" s="1"/>
    </row>
    <row r="16133" spans="13:13" x14ac:dyDescent="0.25">
      <c r="M16133" s="1"/>
    </row>
    <row r="16134" spans="13:13" x14ac:dyDescent="0.25">
      <c r="M16134" s="1"/>
    </row>
    <row r="16135" spans="13:13" x14ac:dyDescent="0.25">
      <c r="M16135" s="1"/>
    </row>
    <row r="16136" spans="13:13" x14ac:dyDescent="0.25">
      <c r="M16136" s="1"/>
    </row>
    <row r="16137" spans="13:13" x14ac:dyDescent="0.25">
      <c r="M16137" s="1"/>
    </row>
    <row r="16138" spans="13:13" x14ac:dyDescent="0.25">
      <c r="M16138" s="1"/>
    </row>
    <row r="16139" spans="13:13" x14ac:dyDescent="0.25">
      <c r="M16139" s="1"/>
    </row>
    <row r="16140" spans="13:13" x14ac:dyDescent="0.25">
      <c r="M16140" s="1"/>
    </row>
    <row r="16141" spans="13:13" x14ac:dyDescent="0.25">
      <c r="M16141" s="1"/>
    </row>
    <row r="16142" spans="13:13" x14ac:dyDescent="0.25">
      <c r="M16142" s="1"/>
    </row>
    <row r="16143" spans="13:13" x14ac:dyDescent="0.25">
      <c r="M16143" s="1"/>
    </row>
    <row r="16144" spans="13:13" x14ac:dyDescent="0.25">
      <c r="M16144" s="1"/>
    </row>
    <row r="16145" spans="13:13" x14ac:dyDescent="0.25">
      <c r="M16145" s="1"/>
    </row>
    <row r="16146" spans="13:13" x14ac:dyDescent="0.25">
      <c r="M16146" s="1"/>
    </row>
    <row r="16147" spans="13:13" x14ac:dyDescent="0.25">
      <c r="M16147" s="1"/>
    </row>
    <row r="16148" spans="13:13" x14ac:dyDescent="0.25">
      <c r="M16148" s="1"/>
    </row>
    <row r="16149" spans="13:13" x14ac:dyDescent="0.25">
      <c r="M16149" s="1"/>
    </row>
    <row r="16150" spans="13:13" x14ac:dyDescent="0.25">
      <c r="M16150" s="1"/>
    </row>
    <row r="16151" spans="13:13" x14ac:dyDescent="0.25">
      <c r="M16151" s="1"/>
    </row>
    <row r="16152" spans="13:13" x14ac:dyDescent="0.25">
      <c r="M16152" s="1"/>
    </row>
    <row r="16153" spans="13:13" x14ac:dyDescent="0.25">
      <c r="M16153" s="1"/>
    </row>
    <row r="16154" spans="13:13" x14ac:dyDescent="0.25">
      <c r="M16154" s="1"/>
    </row>
    <row r="16155" spans="13:13" x14ac:dyDescent="0.25">
      <c r="M16155" s="1"/>
    </row>
    <row r="16156" spans="13:13" x14ac:dyDescent="0.25">
      <c r="M16156" s="1"/>
    </row>
    <row r="16157" spans="13:13" x14ac:dyDescent="0.25">
      <c r="M16157" s="1"/>
    </row>
    <row r="16158" spans="13:13" x14ac:dyDescent="0.25">
      <c r="M16158" s="1"/>
    </row>
    <row r="16159" spans="13:13" x14ac:dyDescent="0.25">
      <c r="M16159" s="1"/>
    </row>
    <row r="16160" spans="13:13" x14ac:dyDescent="0.25">
      <c r="M16160" s="1"/>
    </row>
    <row r="16161" spans="13:13" x14ac:dyDescent="0.25">
      <c r="M16161" s="1"/>
    </row>
    <row r="16162" spans="13:13" x14ac:dyDescent="0.25">
      <c r="M16162" s="1"/>
    </row>
    <row r="16163" spans="13:13" x14ac:dyDescent="0.25">
      <c r="M16163" s="1"/>
    </row>
    <row r="16164" spans="13:13" x14ac:dyDescent="0.25">
      <c r="M16164" s="1"/>
    </row>
    <row r="16165" spans="13:13" x14ac:dyDescent="0.25">
      <c r="M16165" s="1"/>
    </row>
    <row r="16166" spans="13:13" x14ac:dyDescent="0.25">
      <c r="M16166" s="1"/>
    </row>
    <row r="16167" spans="13:13" x14ac:dyDescent="0.25">
      <c r="M16167" s="1"/>
    </row>
    <row r="16168" spans="13:13" x14ac:dyDescent="0.25">
      <c r="M16168" s="1"/>
    </row>
    <row r="16169" spans="13:13" x14ac:dyDescent="0.25">
      <c r="M16169" s="1"/>
    </row>
    <row r="16170" spans="13:13" x14ac:dyDescent="0.25">
      <c r="M16170" s="1"/>
    </row>
    <row r="16171" spans="13:13" x14ac:dyDescent="0.25">
      <c r="M16171" s="1"/>
    </row>
    <row r="16172" spans="13:13" x14ac:dyDescent="0.25">
      <c r="M16172" s="1"/>
    </row>
    <row r="16173" spans="13:13" x14ac:dyDescent="0.25">
      <c r="M16173" s="1"/>
    </row>
    <row r="16174" spans="13:13" x14ac:dyDescent="0.25">
      <c r="M16174" s="1"/>
    </row>
    <row r="16175" spans="13:13" x14ac:dyDescent="0.25">
      <c r="M16175" s="1"/>
    </row>
    <row r="16176" spans="13:13" x14ac:dyDescent="0.25">
      <c r="M16176" s="1"/>
    </row>
    <row r="16177" spans="13:13" x14ac:dyDescent="0.25">
      <c r="M16177" s="1"/>
    </row>
    <row r="16178" spans="13:13" x14ac:dyDescent="0.25">
      <c r="M16178" s="1"/>
    </row>
    <row r="16179" spans="13:13" x14ac:dyDescent="0.25">
      <c r="M16179" s="1"/>
    </row>
    <row r="16180" spans="13:13" x14ac:dyDescent="0.25">
      <c r="M16180" s="1"/>
    </row>
    <row r="16181" spans="13:13" x14ac:dyDescent="0.25">
      <c r="M16181" s="1"/>
    </row>
    <row r="16182" spans="13:13" x14ac:dyDescent="0.25">
      <c r="M16182" s="1"/>
    </row>
    <row r="16183" spans="13:13" x14ac:dyDescent="0.25">
      <c r="M16183" s="1"/>
    </row>
    <row r="16184" spans="13:13" x14ac:dyDescent="0.25">
      <c r="M16184" s="1"/>
    </row>
    <row r="16185" spans="13:13" x14ac:dyDescent="0.25">
      <c r="M16185" s="1"/>
    </row>
    <row r="16186" spans="13:13" x14ac:dyDescent="0.25">
      <c r="M16186" s="1"/>
    </row>
    <row r="16187" spans="13:13" x14ac:dyDescent="0.25">
      <c r="M16187" s="1"/>
    </row>
    <row r="16188" spans="13:13" x14ac:dyDescent="0.25">
      <c r="M16188" s="1"/>
    </row>
    <row r="16189" spans="13:13" x14ac:dyDescent="0.25">
      <c r="M16189" s="1"/>
    </row>
    <row r="16190" spans="13:13" x14ac:dyDescent="0.25">
      <c r="M16190" s="1"/>
    </row>
    <row r="16191" spans="13:13" x14ac:dyDescent="0.25">
      <c r="M16191" s="1"/>
    </row>
    <row r="16192" spans="13:13" x14ac:dyDescent="0.25">
      <c r="M16192" s="1"/>
    </row>
    <row r="16193" spans="13:13" x14ac:dyDescent="0.25">
      <c r="M16193" s="1"/>
    </row>
    <row r="16194" spans="13:13" x14ac:dyDescent="0.25">
      <c r="M16194" s="1"/>
    </row>
    <row r="16195" spans="13:13" x14ac:dyDescent="0.25">
      <c r="M16195" s="1"/>
    </row>
    <row r="16196" spans="13:13" x14ac:dyDescent="0.25">
      <c r="M16196" s="1"/>
    </row>
    <row r="16197" spans="13:13" x14ac:dyDescent="0.25">
      <c r="M16197" s="1"/>
    </row>
    <row r="16198" spans="13:13" x14ac:dyDescent="0.25">
      <c r="M16198" s="1"/>
    </row>
    <row r="16199" spans="13:13" x14ac:dyDescent="0.25">
      <c r="M16199" s="1"/>
    </row>
    <row r="16200" spans="13:13" x14ac:dyDescent="0.25">
      <c r="M16200" s="1"/>
    </row>
    <row r="16201" spans="13:13" x14ac:dyDescent="0.25">
      <c r="M16201" s="1"/>
    </row>
    <row r="16202" spans="13:13" x14ac:dyDescent="0.25">
      <c r="M16202" s="1"/>
    </row>
    <row r="16203" spans="13:13" x14ac:dyDescent="0.25">
      <c r="M16203" s="1"/>
    </row>
    <row r="16204" spans="13:13" x14ac:dyDescent="0.25">
      <c r="M16204" s="1"/>
    </row>
    <row r="16205" spans="13:13" x14ac:dyDescent="0.25">
      <c r="M16205" s="1"/>
    </row>
    <row r="16206" spans="13:13" x14ac:dyDescent="0.25">
      <c r="M16206" s="1"/>
    </row>
    <row r="16207" spans="13:13" x14ac:dyDescent="0.25">
      <c r="M16207" s="1"/>
    </row>
    <row r="16208" spans="13:13" x14ac:dyDescent="0.25">
      <c r="M16208" s="1"/>
    </row>
    <row r="16209" spans="13:13" x14ac:dyDescent="0.25">
      <c r="M16209" s="1"/>
    </row>
    <row r="16210" spans="13:13" x14ac:dyDescent="0.25">
      <c r="M16210" s="1"/>
    </row>
    <row r="16211" spans="13:13" x14ac:dyDescent="0.25">
      <c r="M16211" s="1"/>
    </row>
    <row r="16212" spans="13:13" x14ac:dyDescent="0.25">
      <c r="M16212" s="1"/>
    </row>
    <row r="16213" spans="13:13" x14ac:dyDescent="0.25">
      <c r="M16213" s="1"/>
    </row>
    <row r="16214" spans="13:13" x14ac:dyDescent="0.25">
      <c r="M16214" s="1"/>
    </row>
    <row r="16215" spans="13:13" x14ac:dyDescent="0.25">
      <c r="M16215" s="1"/>
    </row>
    <row r="16216" spans="13:13" x14ac:dyDescent="0.25">
      <c r="M16216" s="1"/>
    </row>
    <row r="16217" spans="13:13" x14ac:dyDescent="0.25">
      <c r="M16217" s="1"/>
    </row>
    <row r="16218" spans="13:13" x14ac:dyDescent="0.25">
      <c r="M16218" s="1"/>
    </row>
    <row r="16219" spans="13:13" x14ac:dyDescent="0.25">
      <c r="M16219" s="1"/>
    </row>
    <row r="16220" spans="13:13" x14ac:dyDescent="0.25">
      <c r="M16220" s="1"/>
    </row>
    <row r="16221" spans="13:13" x14ac:dyDescent="0.25">
      <c r="M16221" s="1"/>
    </row>
    <row r="16222" spans="13:13" x14ac:dyDescent="0.25">
      <c r="M16222" s="1"/>
    </row>
    <row r="16223" spans="13:13" x14ac:dyDescent="0.25">
      <c r="M16223" s="1"/>
    </row>
    <row r="16224" spans="13:13" x14ac:dyDescent="0.25">
      <c r="M16224" s="1"/>
    </row>
    <row r="16225" spans="13:13" x14ac:dyDescent="0.25">
      <c r="M16225" s="1"/>
    </row>
    <row r="16226" spans="13:13" x14ac:dyDescent="0.25">
      <c r="M16226" s="1"/>
    </row>
    <row r="16227" spans="13:13" x14ac:dyDescent="0.25">
      <c r="M16227" s="1"/>
    </row>
    <row r="16228" spans="13:13" x14ac:dyDescent="0.25">
      <c r="M16228" s="1"/>
    </row>
    <row r="16229" spans="13:13" x14ac:dyDescent="0.25">
      <c r="M16229" s="1"/>
    </row>
    <row r="16230" spans="13:13" x14ac:dyDescent="0.25">
      <c r="M16230" s="1"/>
    </row>
    <row r="16231" spans="13:13" x14ac:dyDescent="0.25">
      <c r="M16231" s="1"/>
    </row>
    <row r="16232" spans="13:13" x14ac:dyDescent="0.25">
      <c r="M16232" s="1"/>
    </row>
    <row r="16233" spans="13:13" x14ac:dyDescent="0.25">
      <c r="M16233" s="1"/>
    </row>
    <row r="16234" spans="13:13" x14ac:dyDescent="0.25">
      <c r="M16234" s="1"/>
    </row>
    <row r="16235" spans="13:13" x14ac:dyDescent="0.25">
      <c r="M16235" s="1"/>
    </row>
    <row r="16236" spans="13:13" x14ac:dyDescent="0.25">
      <c r="M16236" s="1"/>
    </row>
    <row r="16237" spans="13:13" x14ac:dyDescent="0.25">
      <c r="M16237" s="1"/>
    </row>
    <row r="16238" spans="13:13" x14ac:dyDescent="0.25">
      <c r="M16238" s="1"/>
    </row>
    <row r="16239" spans="13:13" x14ac:dyDescent="0.25">
      <c r="M16239" s="1"/>
    </row>
    <row r="16240" spans="13:13" x14ac:dyDescent="0.25">
      <c r="M16240" s="1"/>
    </row>
    <row r="16241" spans="13:13" x14ac:dyDescent="0.25">
      <c r="M16241" s="1"/>
    </row>
    <row r="16242" spans="13:13" x14ac:dyDescent="0.25">
      <c r="M16242" s="1"/>
    </row>
    <row r="16243" spans="13:13" x14ac:dyDescent="0.25">
      <c r="M16243" s="1"/>
    </row>
    <row r="16244" spans="13:13" x14ac:dyDescent="0.25">
      <c r="M16244" s="1"/>
    </row>
    <row r="16245" spans="13:13" x14ac:dyDescent="0.25">
      <c r="M16245" s="1"/>
    </row>
    <row r="16246" spans="13:13" x14ac:dyDescent="0.25">
      <c r="M16246" s="1"/>
    </row>
    <row r="16247" spans="13:13" x14ac:dyDescent="0.25">
      <c r="M16247" s="1"/>
    </row>
    <row r="16248" spans="13:13" x14ac:dyDescent="0.25">
      <c r="M16248" s="1"/>
    </row>
    <row r="16249" spans="13:13" x14ac:dyDescent="0.25">
      <c r="M16249" s="1"/>
    </row>
    <row r="16250" spans="13:13" x14ac:dyDescent="0.25">
      <c r="M16250" s="1"/>
    </row>
    <row r="16251" spans="13:13" x14ac:dyDescent="0.25">
      <c r="M16251" s="1"/>
    </row>
    <row r="16252" spans="13:13" x14ac:dyDescent="0.25">
      <c r="M16252" s="1"/>
    </row>
    <row r="16253" spans="13:13" x14ac:dyDescent="0.25">
      <c r="M16253" s="1"/>
    </row>
    <row r="16254" spans="13:13" x14ac:dyDescent="0.25">
      <c r="M16254" s="1"/>
    </row>
    <row r="16255" spans="13:13" x14ac:dyDescent="0.25">
      <c r="M16255" s="1"/>
    </row>
    <row r="16256" spans="13:13" x14ac:dyDescent="0.25">
      <c r="M16256" s="1"/>
    </row>
    <row r="16257" spans="13:13" x14ac:dyDescent="0.25">
      <c r="M16257" s="1"/>
    </row>
    <row r="16258" spans="13:13" x14ac:dyDescent="0.25">
      <c r="M16258" s="1"/>
    </row>
    <row r="16259" spans="13:13" x14ac:dyDescent="0.25">
      <c r="M16259" s="1"/>
    </row>
    <row r="16260" spans="13:13" x14ac:dyDescent="0.25">
      <c r="M16260" s="1"/>
    </row>
    <row r="16261" spans="13:13" x14ac:dyDescent="0.25">
      <c r="M16261" s="1"/>
    </row>
    <row r="16262" spans="13:13" x14ac:dyDescent="0.25">
      <c r="M16262" s="1"/>
    </row>
    <row r="16263" spans="13:13" x14ac:dyDescent="0.25">
      <c r="M16263" s="1"/>
    </row>
    <row r="16264" spans="13:13" x14ac:dyDescent="0.25">
      <c r="M16264" s="1"/>
    </row>
    <row r="16265" spans="13:13" x14ac:dyDescent="0.25">
      <c r="M16265" s="1"/>
    </row>
    <row r="16266" spans="13:13" x14ac:dyDescent="0.25">
      <c r="M16266" s="1"/>
    </row>
    <row r="16267" spans="13:13" x14ac:dyDescent="0.25">
      <c r="M16267" s="1"/>
    </row>
    <row r="16268" spans="13:13" x14ac:dyDescent="0.25">
      <c r="M16268" s="1"/>
    </row>
    <row r="16269" spans="13:13" x14ac:dyDescent="0.25">
      <c r="M16269" s="1"/>
    </row>
    <row r="16270" spans="13:13" x14ac:dyDescent="0.25">
      <c r="M16270" s="1"/>
    </row>
    <row r="16271" spans="13:13" x14ac:dyDescent="0.25">
      <c r="M16271" s="1"/>
    </row>
    <row r="16272" spans="13:13" x14ac:dyDescent="0.25">
      <c r="M16272" s="1"/>
    </row>
    <row r="16273" spans="13:13" x14ac:dyDescent="0.25">
      <c r="M16273" s="1"/>
    </row>
    <row r="16274" spans="13:13" x14ac:dyDescent="0.25">
      <c r="M16274" s="1"/>
    </row>
    <row r="16275" spans="13:13" x14ac:dyDescent="0.25">
      <c r="M16275" s="1"/>
    </row>
    <row r="16276" spans="13:13" x14ac:dyDescent="0.25">
      <c r="M16276" s="1"/>
    </row>
    <row r="16277" spans="13:13" x14ac:dyDescent="0.25">
      <c r="M16277" s="1"/>
    </row>
    <row r="16278" spans="13:13" x14ac:dyDescent="0.25">
      <c r="M16278" s="1"/>
    </row>
    <row r="16279" spans="13:13" x14ac:dyDescent="0.25">
      <c r="M16279" s="1"/>
    </row>
    <row r="16280" spans="13:13" x14ac:dyDescent="0.25">
      <c r="M16280" s="1"/>
    </row>
    <row r="16281" spans="13:13" x14ac:dyDescent="0.25">
      <c r="M16281" s="1"/>
    </row>
    <row r="16282" spans="13:13" x14ac:dyDescent="0.25">
      <c r="M16282" s="1"/>
    </row>
    <row r="16283" spans="13:13" x14ac:dyDescent="0.25">
      <c r="M16283" s="1"/>
    </row>
    <row r="16284" spans="13:13" x14ac:dyDescent="0.25">
      <c r="M16284" s="1"/>
    </row>
    <row r="16285" spans="13:13" x14ac:dyDescent="0.25">
      <c r="M16285" s="1"/>
    </row>
    <row r="16286" spans="13:13" x14ac:dyDescent="0.25">
      <c r="M16286" s="1"/>
    </row>
    <row r="16287" spans="13:13" x14ac:dyDescent="0.25">
      <c r="M16287" s="1"/>
    </row>
    <row r="16288" spans="13:13" x14ac:dyDescent="0.25">
      <c r="M16288" s="1"/>
    </row>
    <row r="16289" spans="13:13" x14ac:dyDescent="0.25">
      <c r="M16289" s="1"/>
    </row>
    <row r="16290" spans="13:13" x14ac:dyDescent="0.25">
      <c r="M16290" s="1"/>
    </row>
    <row r="16291" spans="13:13" x14ac:dyDescent="0.25">
      <c r="M16291" s="1"/>
    </row>
    <row r="16292" spans="13:13" x14ac:dyDescent="0.25">
      <c r="M16292" s="1"/>
    </row>
    <row r="16293" spans="13:13" x14ac:dyDescent="0.25">
      <c r="M16293" s="1"/>
    </row>
    <row r="16294" spans="13:13" x14ac:dyDescent="0.25">
      <c r="M16294" s="1"/>
    </row>
    <row r="16295" spans="13:13" x14ac:dyDescent="0.25">
      <c r="M16295" s="1"/>
    </row>
    <row r="16296" spans="13:13" x14ac:dyDescent="0.25">
      <c r="M16296" s="1"/>
    </row>
    <row r="16297" spans="13:13" x14ac:dyDescent="0.25">
      <c r="M16297" s="1"/>
    </row>
    <row r="16298" spans="13:13" x14ac:dyDescent="0.25">
      <c r="M16298" s="1"/>
    </row>
    <row r="16299" spans="13:13" x14ac:dyDescent="0.25">
      <c r="M16299" s="1"/>
    </row>
    <row r="16300" spans="13:13" x14ac:dyDescent="0.25">
      <c r="M16300" s="1"/>
    </row>
    <row r="16301" spans="13:13" x14ac:dyDescent="0.25">
      <c r="M16301" s="1"/>
    </row>
    <row r="16302" spans="13:13" x14ac:dyDescent="0.25">
      <c r="M16302" s="1"/>
    </row>
    <row r="16303" spans="13:13" x14ac:dyDescent="0.25">
      <c r="M16303" s="1"/>
    </row>
    <row r="16304" spans="13:13" x14ac:dyDescent="0.25">
      <c r="M16304" s="1"/>
    </row>
    <row r="16305" spans="13:13" x14ac:dyDescent="0.25">
      <c r="M16305" s="1"/>
    </row>
    <row r="16306" spans="13:13" x14ac:dyDescent="0.25">
      <c r="M16306" s="1"/>
    </row>
    <row r="16307" spans="13:13" x14ac:dyDescent="0.25">
      <c r="M16307" s="1"/>
    </row>
    <row r="16308" spans="13:13" x14ac:dyDescent="0.25">
      <c r="M16308" s="1"/>
    </row>
    <row r="16309" spans="13:13" x14ac:dyDescent="0.25">
      <c r="M16309" s="1"/>
    </row>
    <row r="16310" spans="13:13" x14ac:dyDescent="0.25">
      <c r="M16310" s="1"/>
    </row>
    <row r="16311" spans="13:13" x14ac:dyDescent="0.25">
      <c r="M16311" s="1"/>
    </row>
    <row r="16312" spans="13:13" x14ac:dyDescent="0.25">
      <c r="M16312" s="1"/>
    </row>
    <row r="16313" spans="13:13" x14ac:dyDescent="0.25">
      <c r="M16313" s="1"/>
    </row>
    <row r="16314" spans="13:13" x14ac:dyDescent="0.25">
      <c r="M16314" s="1"/>
    </row>
    <row r="16315" spans="13:13" x14ac:dyDescent="0.25">
      <c r="M16315" s="1"/>
    </row>
    <row r="16316" spans="13:13" x14ac:dyDescent="0.25">
      <c r="M16316" s="1"/>
    </row>
    <row r="16317" spans="13:13" x14ac:dyDescent="0.25">
      <c r="M16317" s="1"/>
    </row>
    <row r="16318" spans="13:13" x14ac:dyDescent="0.25">
      <c r="M16318" s="1"/>
    </row>
    <row r="16319" spans="13:13" x14ac:dyDescent="0.25">
      <c r="M16319" s="1"/>
    </row>
    <row r="16320" spans="13:13" x14ac:dyDescent="0.25">
      <c r="M16320" s="1"/>
    </row>
    <row r="16321" spans="13:13" x14ac:dyDescent="0.25">
      <c r="M16321" s="1"/>
    </row>
    <row r="16322" spans="13:13" x14ac:dyDescent="0.25">
      <c r="M16322" s="1"/>
    </row>
    <row r="16323" spans="13:13" x14ac:dyDescent="0.25">
      <c r="M16323" s="1"/>
    </row>
    <row r="16324" spans="13:13" x14ac:dyDescent="0.25">
      <c r="M16324" s="1"/>
    </row>
    <row r="16325" spans="13:13" x14ac:dyDescent="0.25">
      <c r="M16325" s="1"/>
    </row>
    <row r="16326" spans="13:13" x14ac:dyDescent="0.25">
      <c r="M16326" s="1"/>
    </row>
    <row r="16327" spans="13:13" x14ac:dyDescent="0.25">
      <c r="M16327" s="1"/>
    </row>
    <row r="16328" spans="13:13" x14ac:dyDescent="0.25">
      <c r="M16328" s="1"/>
    </row>
    <row r="16329" spans="13:13" x14ac:dyDescent="0.25">
      <c r="M16329" s="1"/>
    </row>
    <row r="16330" spans="13:13" x14ac:dyDescent="0.25">
      <c r="M16330" s="1"/>
    </row>
    <row r="16331" spans="13:13" x14ac:dyDescent="0.25">
      <c r="M16331" s="1"/>
    </row>
    <row r="16332" spans="13:13" x14ac:dyDescent="0.25">
      <c r="M16332" s="1"/>
    </row>
    <row r="16333" spans="13:13" x14ac:dyDescent="0.25">
      <c r="M16333" s="1"/>
    </row>
    <row r="16334" spans="13:13" x14ac:dyDescent="0.25">
      <c r="M16334" s="1"/>
    </row>
    <row r="16335" spans="13:13" x14ac:dyDescent="0.25">
      <c r="M16335" s="1"/>
    </row>
    <row r="16336" spans="13:13" x14ac:dyDescent="0.25">
      <c r="M16336" s="1"/>
    </row>
    <row r="16337" spans="13:13" x14ac:dyDescent="0.25">
      <c r="M16337" s="1"/>
    </row>
    <row r="16338" spans="13:13" x14ac:dyDescent="0.25">
      <c r="M16338" s="1"/>
    </row>
    <row r="16339" spans="13:13" x14ac:dyDescent="0.25">
      <c r="M16339" s="1"/>
    </row>
    <row r="16340" spans="13:13" x14ac:dyDescent="0.25">
      <c r="M16340" s="1"/>
    </row>
    <row r="16341" spans="13:13" x14ac:dyDescent="0.25">
      <c r="M16341" s="1"/>
    </row>
    <row r="16342" spans="13:13" x14ac:dyDescent="0.25">
      <c r="M16342" s="1"/>
    </row>
    <row r="16343" spans="13:13" x14ac:dyDescent="0.25">
      <c r="M16343" s="1"/>
    </row>
    <row r="16344" spans="13:13" x14ac:dyDescent="0.25">
      <c r="M16344" s="1"/>
    </row>
    <row r="16345" spans="13:13" x14ac:dyDescent="0.25">
      <c r="M16345" s="1"/>
    </row>
    <row r="16346" spans="13:13" x14ac:dyDescent="0.25">
      <c r="M16346" s="1"/>
    </row>
    <row r="16347" spans="13:13" x14ac:dyDescent="0.25">
      <c r="M16347" s="1"/>
    </row>
    <row r="16348" spans="13:13" x14ac:dyDescent="0.25">
      <c r="M16348" s="1"/>
    </row>
    <row r="16349" spans="13:13" x14ac:dyDescent="0.25">
      <c r="M16349" s="1"/>
    </row>
    <row r="16350" spans="13:13" x14ac:dyDescent="0.25">
      <c r="M16350" s="1"/>
    </row>
    <row r="16351" spans="13:13" x14ac:dyDescent="0.25">
      <c r="M16351" s="1"/>
    </row>
    <row r="16352" spans="13:13" x14ac:dyDescent="0.25">
      <c r="M16352" s="1"/>
    </row>
    <row r="16353" spans="13:13" x14ac:dyDescent="0.25">
      <c r="M16353" s="1"/>
    </row>
    <row r="16354" spans="13:13" x14ac:dyDescent="0.25">
      <c r="M16354" s="1"/>
    </row>
    <row r="16355" spans="13:13" x14ac:dyDescent="0.25">
      <c r="M16355" s="1"/>
    </row>
    <row r="16356" spans="13:13" x14ac:dyDescent="0.25">
      <c r="M16356" s="1"/>
    </row>
    <row r="16357" spans="13:13" x14ac:dyDescent="0.25">
      <c r="M16357" s="1"/>
    </row>
    <row r="16358" spans="13:13" x14ac:dyDescent="0.25">
      <c r="M16358" s="1"/>
    </row>
    <row r="16359" spans="13:13" x14ac:dyDescent="0.25">
      <c r="M16359" s="1"/>
    </row>
    <row r="16360" spans="13:13" x14ac:dyDescent="0.25">
      <c r="M16360" s="1"/>
    </row>
    <row r="16361" spans="13:13" x14ac:dyDescent="0.25">
      <c r="M16361" s="1"/>
    </row>
    <row r="16362" spans="13:13" x14ac:dyDescent="0.25">
      <c r="M16362" s="1"/>
    </row>
    <row r="16363" spans="13:13" x14ac:dyDescent="0.25">
      <c r="M16363" s="1"/>
    </row>
    <row r="16364" spans="13:13" x14ac:dyDescent="0.25">
      <c r="M16364" s="1"/>
    </row>
    <row r="16365" spans="13:13" x14ac:dyDescent="0.25">
      <c r="M16365" s="1"/>
    </row>
    <row r="16366" spans="13:13" x14ac:dyDescent="0.25">
      <c r="M16366" s="1"/>
    </row>
    <row r="16367" spans="13:13" x14ac:dyDescent="0.25">
      <c r="M16367" s="1"/>
    </row>
    <row r="16368" spans="13:13" x14ac:dyDescent="0.25">
      <c r="M16368" s="1"/>
    </row>
    <row r="16369" spans="13:13" x14ac:dyDescent="0.25">
      <c r="M16369" s="1"/>
    </row>
    <row r="16370" spans="13:13" x14ac:dyDescent="0.25">
      <c r="M16370" s="1"/>
    </row>
    <row r="16371" spans="13:13" x14ac:dyDescent="0.25">
      <c r="M16371" s="1"/>
    </row>
    <row r="16372" spans="13:13" x14ac:dyDescent="0.25">
      <c r="M16372" s="1"/>
    </row>
    <row r="16373" spans="13:13" x14ac:dyDescent="0.25">
      <c r="M16373" s="1"/>
    </row>
    <row r="16374" spans="13:13" x14ac:dyDescent="0.25">
      <c r="M16374" s="1"/>
    </row>
    <row r="16375" spans="13:13" x14ac:dyDescent="0.25">
      <c r="M16375" s="1"/>
    </row>
    <row r="16376" spans="13:13" x14ac:dyDescent="0.25">
      <c r="M16376" s="1"/>
    </row>
    <row r="16377" spans="13:13" x14ac:dyDescent="0.25">
      <c r="M16377" s="1"/>
    </row>
    <row r="16378" spans="13:13" x14ac:dyDescent="0.25">
      <c r="M16378" s="1"/>
    </row>
    <row r="16379" spans="13:13" x14ac:dyDescent="0.25">
      <c r="M16379" s="1"/>
    </row>
    <row r="16380" spans="13:13" x14ac:dyDescent="0.25">
      <c r="M16380" s="1"/>
    </row>
    <row r="16381" spans="13:13" x14ac:dyDescent="0.25">
      <c r="M16381" s="1"/>
    </row>
    <row r="16382" spans="13:13" x14ac:dyDescent="0.25">
      <c r="M16382" s="1"/>
    </row>
    <row r="16383" spans="13:13" x14ac:dyDescent="0.25">
      <c r="M16383" s="1"/>
    </row>
    <row r="16384" spans="13:13" x14ac:dyDescent="0.25">
      <c r="M16384" s="1"/>
    </row>
    <row r="16385" spans="13:13" x14ac:dyDescent="0.25">
      <c r="M16385" s="1"/>
    </row>
    <row r="16386" spans="13:13" x14ac:dyDescent="0.25">
      <c r="M16386" s="1"/>
    </row>
    <row r="16387" spans="13:13" x14ac:dyDescent="0.25">
      <c r="M16387" s="1"/>
    </row>
    <row r="16388" spans="13:13" x14ac:dyDescent="0.25">
      <c r="M16388" s="1"/>
    </row>
    <row r="16389" spans="13:13" x14ac:dyDescent="0.25">
      <c r="M16389" s="1"/>
    </row>
    <row r="16390" spans="13:13" x14ac:dyDescent="0.25">
      <c r="M16390" s="1"/>
    </row>
    <row r="16391" spans="13:13" x14ac:dyDescent="0.25">
      <c r="M16391" s="1"/>
    </row>
    <row r="16392" spans="13:13" x14ac:dyDescent="0.25">
      <c r="M16392" s="1"/>
    </row>
    <row r="16393" spans="13:13" x14ac:dyDescent="0.25">
      <c r="M16393" s="1"/>
    </row>
    <row r="16394" spans="13:13" x14ac:dyDescent="0.25">
      <c r="M16394" s="1"/>
    </row>
    <row r="16395" spans="13:13" x14ac:dyDescent="0.25">
      <c r="M16395" s="1"/>
    </row>
    <row r="16396" spans="13:13" x14ac:dyDescent="0.25">
      <c r="M16396" s="1"/>
    </row>
    <row r="16397" spans="13:13" x14ac:dyDescent="0.25">
      <c r="M16397" s="1"/>
    </row>
    <row r="16398" spans="13:13" x14ac:dyDescent="0.25">
      <c r="M16398" s="1"/>
    </row>
    <row r="16399" spans="13:13" x14ac:dyDescent="0.25">
      <c r="M16399" s="1"/>
    </row>
    <row r="16400" spans="13:13" x14ac:dyDescent="0.25">
      <c r="M16400" s="1"/>
    </row>
    <row r="16401" spans="13:13" x14ac:dyDescent="0.25">
      <c r="M16401" s="1"/>
    </row>
    <row r="16402" spans="13:13" x14ac:dyDescent="0.25">
      <c r="M16402" s="1"/>
    </row>
    <row r="16403" spans="13:13" x14ac:dyDescent="0.25">
      <c r="M16403" s="1"/>
    </row>
    <row r="16404" spans="13:13" x14ac:dyDescent="0.25">
      <c r="M16404" s="1"/>
    </row>
    <row r="16405" spans="13:13" x14ac:dyDescent="0.25">
      <c r="M16405" s="1"/>
    </row>
    <row r="16406" spans="13:13" x14ac:dyDescent="0.25">
      <c r="M16406" s="1"/>
    </row>
    <row r="16407" spans="13:13" x14ac:dyDescent="0.25">
      <c r="M16407" s="1"/>
    </row>
    <row r="16408" spans="13:13" x14ac:dyDescent="0.25">
      <c r="M16408" s="1"/>
    </row>
    <row r="16409" spans="13:13" x14ac:dyDescent="0.25">
      <c r="M16409" s="1"/>
    </row>
    <row r="16410" spans="13:13" x14ac:dyDescent="0.25">
      <c r="M16410" s="1"/>
    </row>
    <row r="16411" spans="13:13" x14ac:dyDescent="0.25">
      <c r="M16411" s="1"/>
    </row>
    <row r="16412" spans="13:13" x14ac:dyDescent="0.25">
      <c r="M16412" s="1"/>
    </row>
    <row r="16413" spans="13:13" x14ac:dyDescent="0.25">
      <c r="M16413" s="1"/>
    </row>
    <row r="16414" spans="13:13" x14ac:dyDescent="0.25">
      <c r="M16414" s="1"/>
    </row>
    <row r="16415" spans="13:13" x14ac:dyDescent="0.25">
      <c r="M16415" s="1"/>
    </row>
    <row r="16416" spans="13:13" x14ac:dyDescent="0.25">
      <c r="M16416" s="1"/>
    </row>
    <row r="16417" spans="13:13" x14ac:dyDescent="0.25">
      <c r="M16417" s="1"/>
    </row>
    <row r="16418" spans="13:13" x14ac:dyDescent="0.25">
      <c r="M16418" s="1"/>
    </row>
    <row r="16419" spans="13:13" x14ac:dyDescent="0.25">
      <c r="M16419" s="1"/>
    </row>
    <row r="16420" spans="13:13" x14ac:dyDescent="0.25">
      <c r="M16420" s="1"/>
    </row>
    <row r="16421" spans="13:13" x14ac:dyDescent="0.25">
      <c r="M16421" s="1"/>
    </row>
    <row r="16422" spans="13:13" x14ac:dyDescent="0.25">
      <c r="M16422" s="1"/>
    </row>
    <row r="16423" spans="13:13" x14ac:dyDescent="0.25">
      <c r="M16423" s="1"/>
    </row>
    <row r="16424" spans="13:13" x14ac:dyDescent="0.25">
      <c r="M16424" s="1"/>
    </row>
    <row r="16425" spans="13:13" x14ac:dyDescent="0.25">
      <c r="M16425" s="1"/>
    </row>
    <row r="16426" spans="13:13" x14ac:dyDescent="0.25">
      <c r="M16426" s="1"/>
    </row>
    <row r="16427" spans="13:13" x14ac:dyDescent="0.25">
      <c r="M16427" s="1"/>
    </row>
    <row r="16428" spans="13:13" x14ac:dyDescent="0.25">
      <c r="M16428" s="1"/>
    </row>
    <row r="16429" spans="13:13" x14ac:dyDescent="0.25">
      <c r="M16429" s="1"/>
    </row>
    <row r="16430" spans="13:13" x14ac:dyDescent="0.25">
      <c r="M16430" s="1"/>
    </row>
    <row r="16431" spans="13:13" x14ac:dyDescent="0.25">
      <c r="M16431" s="1"/>
    </row>
    <row r="16432" spans="13:13" x14ac:dyDescent="0.25">
      <c r="M16432" s="1"/>
    </row>
    <row r="16433" spans="13:13" x14ac:dyDescent="0.25">
      <c r="M16433" s="1"/>
    </row>
    <row r="16434" spans="13:13" x14ac:dyDescent="0.25">
      <c r="M16434" s="1"/>
    </row>
    <row r="16435" spans="13:13" x14ac:dyDescent="0.25">
      <c r="M16435" s="1"/>
    </row>
    <row r="16436" spans="13:13" x14ac:dyDescent="0.25">
      <c r="M16436" s="1"/>
    </row>
    <row r="16437" spans="13:13" x14ac:dyDescent="0.25">
      <c r="M16437" s="1"/>
    </row>
    <row r="16438" spans="13:13" x14ac:dyDescent="0.25">
      <c r="M16438" s="1"/>
    </row>
    <row r="16439" spans="13:13" x14ac:dyDescent="0.25">
      <c r="M16439" s="1"/>
    </row>
    <row r="16440" spans="13:13" x14ac:dyDescent="0.25">
      <c r="M16440" s="1"/>
    </row>
    <row r="16441" spans="13:13" x14ac:dyDescent="0.25">
      <c r="M16441" s="1"/>
    </row>
    <row r="16442" spans="13:13" x14ac:dyDescent="0.25">
      <c r="M16442" s="1"/>
    </row>
    <row r="16443" spans="13:13" x14ac:dyDescent="0.25">
      <c r="M16443" s="1"/>
    </row>
    <row r="16444" spans="13:13" x14ac:dyDescent="0.25">
      <c r="M16444" s="1"/>
    </row>
    <row r="16445" spans="13:13" x14ac:dyDescent="0.25">
      <c r="M16445" s="1"/>
    </row>
    <row r="16446" spans="13:13" x14ac:dyDescent="0.25">
      <c r="M16446" s="1"/>
    </row>
    <row r="16447" spans="13:13" x14ac:dyDescent="0.25">
      <c r="M16447" s="1"/>
    </row>
    <row r="16448" spans="13:13" x14ac:dyDescent="0.25">
      <c r="M16448" s="1"/>
    </row>
    <row r="16449" spans="13:13" x14ac:dyDescent="0.25">
      <c r="M16449" s="1"/>
    </row>
    <row r="16450" spans="13:13" x14ac:dyDescent="0.25">
      <c r="M16450" s="1"/>
    </row>
    <row r="16451" spans="13:13" x14ac:dyDescent="0.25">
      <c r="M16451" s="1"/>
    </row>
    <row r="16452" spans="13:13" x14ac:dyDescent="0.25">
      <c r="M16452" s="1"/>
    </row>
    <row r="16453" spans="13:13" x14ac:dyDescent="0.25">
      <c r="M16453" s="1"/>
    </row>
    <row r="16454" spans="13:13" x14ac:dyDescent="0.25">
      <c r="M16454" s="1"/>
    </row>
    <row r="16455" spans="13:13" x14ac:dyDescent="0.25">
      <c r="M16455" s="1"/>
    </row>
    <row r="16456" spans="13:13" x14ac:dyDescent="0.25">
      <c r="M16456" s="1"/>
    </row>
    <row r="16457" spans="13:13" x14ac:dyDescent="0.25">
      <c r="M16457" s="1"/>
    </row>
    <row r="16458" spans="13:13" x14ac:dyDescent="0.25">
      <c r="M16458" s="1"/>
    </row>
    <row r="16459" spans="13:13" x14ac:dyDescent="0.25">
      <c r="M16459" s="1"/>
    </row>
    <row r="16460" spans="13:13" x14ac:dyDescent="0.25">
      <c r="M16460" s="1"/>
    </row>
    <row r="16461" spans="13:13" x14ac:dyDescent="0.25">
      <c r="M16461" s="1"/>
    </row>
    <row r="16462" spans="13:13" x14ac:dyDescent="0.25">
      <c r="M16462" s="1"/>
    </row>
    <row r="16463" spans="13:13" x14ac:dyDescent="0.25">
      <c r="M16463" s="1"/>
    </row>
    <row r="16464" spans="13:13" x14ac:dyDescent="0.25">
      <c r="M16464" s="1"/>
    </row>
    <row r="16465" spans="13:13" x14ac:dyDescent="0.25">
      <c r="M16465" s="1"/>
    </row>
    <row r="16466" spans="13:13" x14ac:dyDescent="0.25">
      <c r="M16466" s="1"/>
    </row>
    <row r="16467" spans="13:13" x14ac:dyDescent="0.25">
      <c r="M16467" s="1"/>
    </row>
    <row r="16468" spans="13:13" x14ac:dyDescent="0.25">
      <c r="M16468" s="1"/>
    </row>
    <row r="16469" spans="13:13" x14ac:dyDescent="0.25">
      <c r="M16469" s="1"/>
    </row>
    <row r="16470" spans="13:13" x14ac:dyDescent="0.25">
      <c r="M16470" s="1"/>
    </row>
    <row r="16471" spans="13:13" x14ac:dyDescent="0.25">
      <c r="M16471" s="1"/>
    </row>
    <row r="16472" spans="13:13" x14ac:dyDescent="0.25">
      <c r="M16472" s="1"/>
    </row>
    <row r="16473" spans="13:13" x14ac:dyDescent="0.25">
      <c r="M16473" s="1"/>
    </row>
    <row r="16474" spans="13:13" x14ac:dyDescent="0.25">
      <c r="M16474" s="1"/>
    </row>
    <row r="16475" spans="13:13" x14ac:dyDescent="0.25">
      <c r="M16475" s="1"/>
    </row>
    <row r="16476" spans="13:13" x14ac:dyDescent="0.25">
      <c r="M16476" s="1"/>
    </row>
    <row r="16477" spans="13:13" x14ac:dyDescent="0.25">
      <c r="M16477" s="1"/>
    </row>
    <row r="16478" spans="13:13" x14ac:dyDescent="0.25">
      <c r="M16478" s="1"/>
    </row>
    <row r="16479" spans="13:13" x14ac:dyDescent="0.25">
      <c r="M16479" s="1"/>
    </row>
    <row r="16480" spans="13:13" x14ac:dyDescent="0.25">
      <c r="M16480" s="1"/>
    </row>
    <row r="16481" spans="13:13" x14ac:dyDescent="0.25">
      <c r="M16481" s="1"/>
    </row>
    <row r="16482" spans="13:13" x14ac:dyDescent="0.25">
      <c r="M16482" s="1"/>
    </row>
    <row r="16483" spans="13:13" x14ac:dyDescent="0.25">
      <c r="M16483" s="1"/>
    </row>
    <row r="16484" spans="13:13" x14ac:dyDescent="0.25">
      <c r="M16484" s="1"/>
    </row>
    <row r="16485" spans="13:13" x14ac:dyDescent="0.25">
      <c r="M16485" s="1"/>
    </row>
    <row r="16486" spans="13:13" x14ac:dyDescent="0.25">
      <c r="M16486" s="1"/>
    </row>
    <row r="16487" spans="13:13" x14ac:dyDescent="0.25">
      <c r="M16487" s="1"/>
    </row>
    <row r="16488" spans="13:13" x14ac:dyDescent="0.25">
      <c r="M16488" s="1"/>
    </row>
    <row r="16489" spans="13:13" x14ac:dyDescent="0.25">
      <c r="M16489" s="1"/>
    </row>
    <row r="16490" spans="13:13" x14ac:dyDescent="0.25">
      <c r="M16490" s="1"/>
    </row>
    <row r="16491" spans="13:13" x14ac:dyDescent="0.25">
      <c r="M16491" s="1"/>
    </row>
    <row r="16492" spans="13:13" x14ac:dyDescent="0.25">
      <c r="M16492" s="1"/>
    </row>
    <row r="16493" spans="13:13" x14ac:dyDescent="0.25">
      <c r="M16493" s="1"/>
    </row>
    <row r="16494" spans="13:13" x14ac:dyDescent="0.25">
      <c r="M16494" s="1"/>
    </row>
    <row r="16495" spans="13:13" x14ac:dyDescent="0.25">
      <c r="M16495" s="1"/>
    </row>
    <row r="16496" spans="13:13" x14ac:dyDescent="0.25">
      <c r="M16496" s="1"/>
    </row>
    <row r="16497" spans="13:13" x14ac:dyDescent="0.25">
      <c r="M16497" s="1"/>
    </row>
    <row r="16498" spans="13:13" x14ac:dyDescent="0.25">
      <c r="M16498" s="1"/>
    </row>
    <row r="16499" spans="13:13" x14ac:dyDescent="0.25">
      <c r="M16499" s="1"/>
    </row>
    <row r="16500" spans="13:13" x14ac:dyDescent="0.25">
      <c r="M16500" s="1"/>
    </row>
    <row r="16501" spans="13:13" x14ac:dyDescent="0.25">
      <c r="M16501" s="1"/>
    </row>
    <row r="16502" spans="13:13" x14ac:dyDescent="0.25">
      <c r="M16502" s="1"/>
    </row>
    <row r="16503" spans="13:13" x14ac:dyDescent="0.25">
      <c r="M16503" s="1"/>
    </row>
    <row r="16504" spans="13:13" x14ac:dyDescent="0.25">
      <c r="M16504" s="1"/>
    </row>
    <row r="16505" spans="13:13" x14ac:dyDescent="0.25">
      <c r="M16505" s="1"/>
    </row>
    <row r="16506" spans="13:13" x14ac:dyDescent="0.25">
      <c r="M16506" s="1"/>
    </row>
    <row r="16507" spans="13:13" x14ac:dyDescent="0.25">
      <c r="M16507" s="1"/>
    </row>
    <row r="16508" spans="13:13" x14ac:dyDescent="0.25">
      <c r="M16508" s="1"/>
    </row>
    <row r="16509" spans="13:13" x14ac:dyDescent="0.25">
      <c r="M16509" s="1"/>
    </row>
    <row r="16510" spans="13:13" x14ac:dyDescent="0.25">
      <c r="M16510" s="1"/>
    </row>
    <row r="16511" spans="13:13" x14ac:dyDescent="0.25">
      <c r="M16511" s="1"/>
    </row>
    <row r="16512" spans="13:13" x14ac:dyDescent="0.25">
      <c r="M16512" s="1"/>
    </row>
    <row r="16513" spans="13:13" x14ac:dyDescent="0.25">
      <c r="M16513" s="1"/>
    </row>
    <row r="16514" spans="13:13" x14ac:dyDescent="0.25">
      <c r="M16514" s="1"/>
    </row>
    <row r="16515" spans="13:13" x14ac:dyDescent="0.25">
      <c r="M16515" s="1"/>
    </row>
    <row r="16516" spans="13:13" x14ac:dyDescent="0.25">
      <c r="M16516" s="1"/>
    </row>
    <row r="16517" spans="13:13" x14ac:dyDescent="0.25">
      <c r="M16517" s="1"/>
    </row>
    <row r="16518" spans="13:13" x14ac:dyDescent="0.25">
      <c r="M16518" s="1"/>
    </row>
    <row r="16519" spans="13:13" x14ac:dyDescent="0.25">
      <c r="M16519" s="1"/>
    </row>
    <row r="16520" spans="13:13" x14ac:dyDescent="0.25">
      <c r="M16520" s="1"/>
    </row>
    <row r="16521" spans="13:13" x14ac:dyDescent="0.25">
      <c r="M16521" s="1"/>
    </row>
    <row r="16522" spans="13:13" x14ac:dyDescent="0.25">
      <c r="M16522" s="1"/>
    </row>
    <row r="16523" spans="13:13" x14ac:dyDescent="0.25">
      <c r="M16523" s="1"/>
    </row>
    <row r="16524" spans="13:13" x14ac:dyDescent="0.25">
      <c r="M16524" s="1"/>
    </row>
    <row r="16525" spans="13:13" x14ac:dyDescent="0.25">
      <c r="M16525" s="1"/>
    </row>
    <row r="16526" spans="13:13" x14ac:dyDescent="0.25">
      <c r="M16526" s="1"/>
    </row>
    <row r="16527" spans="13:13" x14ac:dyDescent="0.25">
      <c r="M16527" s="1"/>
    </row>
    <row r="16528" spans="13:13" x14ac:dyDescent="0.25">
      <c r="M16528" s="1"/>
    </row>
    <row r="16529" spans="13:13" x14ac:dyDescent="0.25">
      <c r="M16529" s="1"/>
    </row>
    <row r="16530" spans="13:13" x14ac:dyDescent="0.25">
      <c r="M16530" s="1"/>
    </row>
    <row r="16531" spans="13:13" x14ac:dyDescent="0.25">
      <c r="M16531" s="1"/>
    </row>
    <row r="16532" spans="13:13" x14ac:dyDescent="0.25">
      <c r="M16532" s="1"/>
    </row>
    <row r="16533" spans="13:13" x14ac:dyDescent="0.25">
      <c r="M16533" s="1"/>
    </row>
    <row r="16534" spans="13:13" x14ac:dyDescent="0.25">
      <c r="M16534" s="1"/>
    </row>
    <row r="16535" spans="13:13" x14ac:dyDescent="0.25">
      <c r="M16535" s="1"/>
    </row>
    <row r="16536" spans="13:13" x14ac:dyDescent="0.25">
      <c r="M16536" s="1"/>
    </row>
    <row r="16537" spans="13:13" x14ac:dyDescent="0.25">
      <c r="M16537" s="1"/>
    </row>
    <row r="16538" spans="13:13" x14ac:dyDescent="0.25">
      <c r="M16538" s="1"/>
    </row>
    <row r="16539" spans="13:13" x14ac:dyDescent="0.25">
      <c r="M16539" s="1"/>
    </row>
    <row r="16540" spans="13:13" x14ac:dyDescent="0.25">
      <c r="M16540" s="1"/>
    </row>
    <row r="16541" spans="13:13" x14ac:dyDescent="0.25">
      <c r="M16541" s="1"/>
    </row>
    <row r="16542" spans="13:13" x14ac:dyDescent="0.25">
      <c r="M16542" s="1"/>
    </row>
    <row r="16543" spans="13:13" x14ac:dyDescent="0.25">
      <c r="M16543" s="1"/>
    </row>
    <row r="16544" spans="13:13" x14ac:dyDescent="0.25">
      <c r="M16544" s="1"/>
    </row>
    <row r="16545" spans="13:13" x14ac:dyDescent="0.25">
      <c r="M16545" s="1"/>
    </row>
    <row r="16546" spans="13:13" x14ac:dyDescent="0.25">
      <c r="M16546" s="1"/>
    </row>
    <row r="16547" spans="13:13" x14ac:dyDescent="0.25">
      <c r="M16547" s="1"/>
    </row>
    <row r="16548" spans="13:13" x14ac:dyDescent="0.25">
      <c r="M16548" s="1"/>
    </row>
    <row r="16549" spans="13:13" x14ac:dyDescent="0.25">
      <c r="M16549" s="1"/>
    </row>
    <row r="16550" spans="13:13" x14ac:dyDescent="0.25">
      <c r="M16550" s="1"/>
    </row>
    <row r="16551" spans="13:13" x14ac:dyDescent="0.25">
      <c r="M16551" s="1"/>
    </row>
    <row r="16552" spans="13:13" x14ac:dyDescent="0.25">
      <c r="M16552" s="1"/>
    </row>
    <row r="16553" spans="13:13" x14ac:dyDescent="0.25">
      <c r="M16553" s="1"/>
    </row>
    <row r="16554" spans="13:13" x14ac:dyDescent="0.25">
      <c r="M16554" s="1"/>
    </row>
    <row r="16555" spans="13:13" x14ac:dyDescent="0.25">
      <c r="M16555" s="1"/>
    </row>
    <row r="16556" spans="13:13" x14ac:dyDescent="0.25">
      <c r="M16556" s="1"/>
    </row>
    <row r="16557" spans="13:13" x14ac:dyDescent="0.25">
      <c r="M16557" s="1"/>
    </row>
    <row r="16558" spans="13:13" x14ac:dyDescent="0.25">
      <c r="M16558" s="1"/>
    </row>
    <row r="16559" spans="13:13" x14ac:dyDescent="0.25">
      <c r="M16559" s="1"/>
    </row>
    <row r="16560" spans="13:13" x14ac:dyDescent="0.25">
      <c r="M16560" s="1"/>
    </row>
    <row r="16561" spans="13:13" x14ac:dyDescent="0.25">
      <c r="M16561" s="1"/>
    </row>
    <row r="16562" spans="13:13" x14ac:dyDescent="0.25">
      <c r="M16562" s="1"/>
    </row>
    <row r="16563" spans="13:13" x14ac:dyDescent="0.25">
      <c r="M16563" s="1"/>
    </row>
    <row r="16564" spans="13:13" x14ac:dyDescent="0.25">
      <c r="M16564" s="1"/>
    </row>
    <row r="16565" spans="13:13" x14ac:dyDescent="0.25">
      <c r="M16565" s="1"/>
    </row>
    <row r="16566" spans="13:13" x14ac:dyDescent="0.25">
      <c r="M16566" s="1"/>
    </row>
    <row r="16567" spans="13:13" x14ac:dyDescent="0.25">
      <c r="M16567" s="1"/>
    </row>
    <row r="16568" spans="13:13" x14ac:dyDescent="0.25">
      <c r="M16568" s="1"/>
    </row>
    <row r="16569" spans="13:13" x14ac:dyDescent="0.25">
      <c r="M16569" s="1"/>
    </row>
    <row r="16570" spans="13:13" x14ac:dyDescent="0.25">
      <c r="M16570" s="1"/>
    </row>
    <row r="16571" spans="13:13" x14ac:dyDescent="0.25">
      <c r="M16571" s="1"/>
    </row>
    <row r="16572" spans="13:13" x14ac:dyDescent="0.25">
      <c r="M16572" s="1"/>
    </row>
    <row r="16573" spans="13:13" x14ac:dyDescent="0.25">
      <c r="M16573" s="1"/>
    </row>
    <row r="16574" spans="13:13" x14ac:dyDescent="0.25">
      <c r="M16574" s="1"/>
    </row>
    <row r="16575" spans="13:13" x14ac:dyDescent="0.25">
      <c r="M16575" s="1"/>
    </row>
    <row r="16576" spans="13:13" x14ac:dyDescent="0.25">
      <c r="M16576" s="1"/>
    </row>
    <row r="16577" spans="13:13" x14ac:dyDescent="0.25">
      <c r="M16577" s="1"/>
    </row>
    <row r="16578" spans="13:13" x14ac:dyDescent="0.25">
      <c r="M16578" s="1"/>
    </row>
    <row r="16579" spans="13:13" x14ac:dyDescent="0.25">
      <c r="M16579" s="1"/>
    </row>
    <row r="16580" spans="13:13" x14ac:dyDescent="0.25">
      <c r="M16580" s="1"/>
    </row>
    <row r="16581" spans="13:13" x14ac:dyDescent="0.25">
      <c r="M16581" s="1"/>
    </row>
    <row r="16582" spans="13:13" x14ac:dyDescent="0.25">
      <c r="M16582" s="1"/>
    </row>
    <row r="16583" spans="13:13" x14ac:dyDescent="0.25">
      <c r="M16583" s="1"/>
    </row>
    <row r="16584" spans="13:13" x14ac:dyDescent="0.25">
      <c r="M16584" s="1"/>
    </row>
    <row r="16585" spans="13:13" x14ac:dyDescent="0.25">
      <c r="M16585" s="1"/>
    </row>
    <row r="16586" spans="13:13" x14ac:dyDescent="0.25">
      <c r="M16586" s="1"/>
    </row>
    <row r="16587" spans="13:13" x14ac:dyDescent="0.25">
      <c r="M16587" s="1"/>
    </row>
    <row r="16588" spans="13:13" x14ac:dyDescent="0.25">
      <c r="M16588" s="1"/>
    </row>
    <row r="16589" spans="13:13" x14ac:dyDescent="0.25">
      <c r="M16589" s="1"/>
    </row>
    <row r="16590" spans="13:13" x14ac:dyDescent="0.25">
      <c r="M16590" s="1"/>
    </row>
    <row r="16591" spans="13:13" x14ac:dyDescent="0.25">
      <c r="M16591" s="1"/>
    </row>
    <row r="16592" spans="13:13" x14ac:dyDescent="0.25">
      <c r="M16592" s="1"/>
    </row>
    <row r="16593" spans="13:13" x14ac:dyDescent="0.25">
      <c r="M16593" s="1"/>
    </row>
    <row r="16594" spans="13:13" x14ac:dyDescent="0.25">
      <c r="M16594" s="1"/>
    </row>
    <row r="16595" spans="13:13" x14ac:dyDescent="0.25">
      <c r="M16595" s="1"/>
    </row>
    <row r="16596" spans="13:13" x14ac:dyDescent="0.25">
      <c r="M16596" s="1"/>
    </row>
    <row r="16597" spans="13:13" x14ac:dyDescent="0.25">
      <c r="M16597" s="1"/>
    </row>
    <row r="16598" spans="13:13" x14ac:dyDescent="0.25">
      <c r="M16598" s="1"/>
    </row>
    <row r="16599" spans="13:13" x14ac:dyDescent="0.25">
      <c r="M16599" s="1"/>
    </row>
    <row r="16600" spans="13:13" x14ac:dyDescent="0.25">
      <c r="M16600" s="1"/>
    </row>
    <row r="16601" spans="13:13" x14ac:dyDescent="0.25">
      <c r="M16601" s="1"/>
    </row>
    <row r="16602" spans="13:13" x14ac:dyDescent="0.25">
      <c r="M16602" s="1"/>
    </row>
    <row r="16603" spans="13:13" x14ac:dyDescent="0.25">
      <c r="M16603" s="1"/>
    </row>
    <row r="16604" spans="13:13" x14ac:dyDescent="0.25">
      <c r="M16604" s="1"/>
    </row>
    <row r="16605" spans="13:13" x14ac:dyDescent="0.25">
      <c r="M16605" s="1"/>
    </row>
    <row r="16606" spans="13:13" x14ac:dyDescent="0.25">
      <c r="M16606" s="1"/>
    </row>
    <row r="16607" spans="13:13" x14ac:dyDescent="0.25">
      <c r="M16607" s="1"/>
    </row>
    <row r="16608" spans="13:13" x14ac:dyDescent="0.25">
      <c r="M16608" s="1"/>
    </row>
    <row r="16609" spans="13:13" x14ac:dyDescent="0.25">
      <c r="M16609" s="1"/>
    </row>
    <row r="16610" spans="13:13" x14ac:dyDescent="0.25">
      <c r="M16610" s="1"/>
    </row>
    <row r="16611" spans="13:13" x14ac:dyDescent="0.25">
      <c r="M16611" s="1"/>
    </row>
    <row r="16612" spans="13:13" x14ac:dyDescent="0.25">
      <c r="M16612" s="1"/>
    </row>
    <row r="16613" spans="13:13" x14ac:dyDescent="0.25">
      <c r="M16613" s="1"/>
    </row>
    <row r="16614" spans="13:13" x14ac:dyDescent="0.25">
      <c r="M16614" s="1"/>
    </row>
    <row r="16615" spans="13:13" x14ac:dyDescent="0.25">
      <c r="M16615" s="1"/>
    </row>
    <row r="16616" spans="13:13" x14ac:dyDescent="0.25">
      <c r="M16616" s="1"/>
    </row>
    <row r="16617" spans="13:13" x14ac:dyDescent="0.25">
      <c r="M16617" s="1"/>
    </row>
    <row r="16618" spans="13:13" x14ac:dyDescent="0.25">
      <c r="M16618" s="1"/>
    </row>
    <row r="16619" spans="13:13" x14ac:dyDescent="0.25">
      <c r="M16619" s="1"/>
    </row>
    <row r="16620" spans="13:13" x14ac:dyDescent="0.25">
      <c r="M16620" s="1"/>
    </row>
    <row r="16621" spans="13:13" x14ac:dyDescent="0.25">
      <c r="M16621" s="1"/>
    </row>
    <row r="16622" spans="13:13" x14ac:dyDescent="0.25">
      <c r="M16622" s="1"/>
    </row>
    <row r="16623" spans="13:13" x14ac:dyDescent="0.25">
      <c r="M16623" s="1"/>
    </row>
    <row r="16624" spans="13:13" x14ac:dyDescent="0.25">
      <c r="M16624" s="1"/>
    </row>
    <row r="16625" spans="13:13" x14ac:dyDescent="0.25">
      <c r="M16625" s="1"/>
    </row>
    <row r="16626" spans="13:13" x14ac:dyDescent="0.25">
      <c r="M16626" s="1"/>
    </row>
    <row r="16627" spans="13:13" x14ac:dyDescent="0.25">
      <c r="M16627" s="1"/>
    </row>
    <row r="16628" spans="13:13" x14ac:dyDescent="0.25">
      <c r="M16628" s="1"/>
    </row>
    <row r="16629" spans="13:13" x14ac:dyDescent="0.25">
      <c r="M16629" s="1"/>
    </row>
    <row r="16630" spans="13:13" x14ac:dyDescent="0.25">
      <c r="M16630" s="1"/>
    </row>
    <row r="16631" spans="13:13" x14ac:dyDescent="0.25">
      <c r="M16631" s="1"/>
    </row>
    <row r="16632" spans="13:13" x14ac:dyDescent="0.25">
      <c r="M16632" s="1"/>
    </row>
    <row r="16633" spans="13:13" x14ac:dyDescent="0.25">
      <c r="M16633" s="1"/>
    </row>
    <row r="16634" spans="13:13" x14ac:dyDescent="0.25">
      <c r="M16634" s="1"/>
    </row>
    <row r="16635" spans="13:13" x14ac:dyDescent="0.25">
      <c r="M16635" s="1"/>
    </row>
    <row r="16636" spans="13:13" x14ac:dyDescent="0.25">
      <c r="M16636" s="1"/>
    </row>
    <row r="16637" spans="13:13" x14ac:dyDescent="0.25">
      <c r="M16637" s="1"/>
    </row>
    <row r="16638" spans="13:13" x14ac:dyDescent="0.25">
      <c r="M16638" s="1"/>
    </row>
    <row r="16639" spans="13:13" x14ac:dyDescent="0.25">
      <c r="M16639" s="1"/>
    </row>
    <row r="16640" spans="13:13" x14ac:dyDescent="0.25">
      <c r="M16640" s="1"/>
    </row>
    <row r="16641" spans="13:13" x14ac:dyDescent="0.25">
      <c r="M16641" s="1"/>
    </row>
    <row r="16642" spans="13:13" x14ac:dyDescent="0.25">
      <c r="M16642" s="1"/>
    </row>
    <row r="16643" spans="13:13" x14ac:dyDescent="0.25">
      <c r="M16643" s="1"/>
    </row>
    <row r="16644" spans="13:13" x14ac:dyDescent="0.25">
      <c r="M16644" s="1"/>
    </row>
    <row r="16645" spans="13:13" x14ac:dyDescent="0.25">
      <c r="M16645" s="1"/>
    </row>
    <row r="16646" spans="13:13" x14ac:dyDescent="0.25">
      <c r="M16646" s="1"/>
    </row>
    <row r="16647" spans="13:13" x14ac:dyDescent="0.25">
      <c r="M16647" s="1"/>
    </row>
    <row r="16648" spans="13:13" x14ac:dyDescent="0.25">
      <c r="M16648" s="1"/>
    </row>
    <row r="16649" spans="13:13" x14ac:dyDescent="0.25">
      <c r="M16649" s="1"/>
    </row>
    <row r="16650" spans="13:13" x14ac:dyDescent="0.25">
      <c r="M16650" s="1"/>
    </row>
    <row r="16651" spans="13:13" x14ac:dyDescent="0.25">
      <c r="M16651" s="1"/>
    </row>
  </sheetData>
  <mergeCells count="13">
    <mergeCell ref="E142:E156"/>
    <mergeCell ref="E75:E84"/>
    <mergeCell ref="E87:E98"/>
    <mergeCell ref="E100:E115"/>
    <mergeCell ref="E117:E122"/>
    <mergeCell ref="E124:E126"/>
    <mergeCell ref="E128:E140"/>
    <mergeCell ref="E59:E73"/>
    <mergeCell ref="E4:E14"/>
    <mergeCell ref="E16:E30"/>
    <mergeCell ref="E32:E42"/>
    <mergeCell ref="E44:E52"/>
    <mergeCell ref="E54:E5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GetDataButton">
          <controlPr defaultSize="0" autoLine="0" autoPict="0" r:id="rId4">
            <anchor moveWithCells="1">
              <from>
                <xdr:col>13</xdr:col>
                <xdr:colOff>19050</xdr:colOff>
                <xdr:row>0</xdr:row>
                <xdr:rowOff>57150</xdr:rowOff>
              </from>
              <to>
                <xdr:col>15</xdr:col>
                <xdr:colOff>485775</xdr:colOff>
                <xdr:row>2</xdr:row>
                <xdr:rowOff>152400</xdr:rowOff>
              </to>
            </anchor>
          </controlPr>
        </control>
      </mc:Choice>
      <mc:Fallback>
        <control shapeId="1025" r:id="rId3" name="Get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AJ12549"/>
  <sheetViews>
    <sheetView topLeftCell="A7" workbookViewId="0">
      <selection activeCell="K12" sqref="K12"/>
    </sheetView>
  </sheetViews>
  <sheetFormatPr defaultRowHeight="15" x14ac:dyDescent="0.25"/>
  <cols>
    <col min="2" max="2" width="14.85546875" bestFit="1" customWidth="1"/>
    <col min="3" max="3" width="10" bestFit="1" customWidth="1"/>
    <col min="4" max="4" width="8.85546875" bestFit="1" customWidth="1"/>
    <col min="5" max="5" width="9.7109375" bestFit="1" customWidth="1"/>
    <col min="6" max="6" width="6.85546875" bestFit="1" customWidth="1"/>
    <col min="7" max="7" width="14.7109375" bestFit="1" customWidth="1"/>
    <col min="8" max="8" width="10.42578125" bestFit="1" customWidth="1"/>
    <col min="9" max="9" width="10.7109375" bestFit="1" customWidth="1"/>
    <col min="10" max="10" width="11.85546875" bestFit="1" customWidth="1"/>
    <col min="11" max="11" width="12.140625" bestFit="1" customWidth="1"/>
    <col min="12" max="12" width="11.42578125" bestFit="1" customWidth="1"/>
    <col min="13" max="13" width="11.7109375" bestFit="1" customWidth="1"/>
    <col min="14" max="15" width="12" bestFit="1" customWidth="1"/>
    <col min="16" max="16" width="9.140625" customWidth="1"/>
    <col min="19" max="19" width="11.140625" customWidth="1"/>
    <col min="20" max="20" width="1" customWidth="1"/>
    <col min="21" max="21" width="8.42578125" hidden="1" customWidth="1"/>
    <col min="22" max="22" width="15.5703125" hidden="1" customWidth="1"/>
    <col min="23" max="23" width="9.7109375" hidden="1" customWidth="1"/>
    <col min="24" max="24" width="9.7109375" customWidth="1"/>
    <col min="25" max="25" width="15.5703125" bestFit="1" customWidth="1"/>
    <col min="26" max="27" width="9.7109375" customWidth="1"/>
    <col min="28" max="29" width="9.7109375" hidden="1" customWidth="1"/>
    <col min="30" max="30" width="9.7109375" customWidth="1"/>
    <col min="31" max="31" width="9.7109375" hidden="1" customWidth="1"/>
    <col min="32" max="32" width="9.140625" hidden="1" customWidth="1"/>
    <col min="34" max="34" width="9.140625" hidden="1" customWidth="1"/>
    <col min="35" max="35" width="9.7109375" hidden="1" customWidth="1"/>
    <col min="36" max="36" width="9.7109375" bestFit="1" customWidth="1"/>
  </cols>
  <sheetData>
    <row r="3" spans="2:36" ht="15.75" thickBot="1" x14ac:dyDescent="0.3"/>
    <row r="4" spans="2:36" ht="15.75" thickBot="1" x14ac:dyDescent="0.3">
      <c r="B4" s="9" t="s">
        <v>363</v>
      </c>
      <c r="C4" s="2" t="s">
        <v>63</v>
      </c>
      <c r="D4" s="3" t="s">
        <v>71</v>
      </c>
      <c r="E4" s="3" t="s">
        <v>64</v>
      </c>
      <c r="F4" s="3" t="s">
        <v>65</v>
      </c>
      <c r="G4" s="3" t="s">
        <v>66</v>
      </c>
      <c r="H4" s="3" t="s">
        <v>67</v>
      </c>
      <c r="I4" s="3" t="s">
        <v>68</v>
      </c>
      <c r="J4" s="3" t="s">
        <v>77</v>
      </c>
      <c r="K4" s="3" t="s">
        <v>78</v>
      </c>
      <c r="L4" s="3" t="s">
        <v>79</v>
      </c>
      <c r="M4" s="3" t="s">
        <v>80</v>
      </c>
      <c r="N4" s="3" t="s">
        <v>69</v>
      </c>
      <c r="O4" s="4" t="s">
        <v>70</v>
      </c>
    </row>
    <row r="5" spans="2:36" x14ac:dyDescent="0.25">
      <c r="B5" t="str">
        <f>C5&amp; " " &amp; E5</f>
        <v>AF241177 43243</v>
      </c>
      <c r="C5" t="s">
        <v>135</v>
      </c>
      <c r="D5" t="s">
        <v>136</v>
      </c>
      <c r="E5" s="1">
        <v>43243</v>
      </c>
      <c r="F5" t="s">
        <v>387</v>
      </c>
      <c r="G5" t="s">
        <v>388</v>
      </c>
      <c r="H5">
        <v>60</v>
      </c>
      <c r="I5">
        <v>58</v>
      </c>
      <c r="J5">
        <v>58</v>
      </c>
      <c r="K5">
        <v>57</v>
      </c>
      <c r="L5">
        <v>25</v>
      </c>
      <c r="M5">
        <v>23</v>
      </c>
      <c r="N5">
        <v>98.389396667480497</v>
      </c>
      <c r="O5">
        <v>98.4302978515625</v>
      </c>
      <c r="S5" t="s">
        <v>366</v>
      </c>
      <c r="V5" t="s">
        <v>365</v>
      </c>
      <c r="W5" s="1">
        <f>HOME!M8</f>
        <v>43284</v>
      </c>
      <c r="X5" s="1">
        <f>W5</f>
        <v>43284</v>
      </c>
      <c r="Y5" s="1" t="s">
        <v>365</v>
      </c>
      <c r="Z5" s="1">
        <f>HOME!M9</f>
        <v>43280</v>
      </c>
      <c r="AA5" s="1">
        <f>Z5</f>
        <v>43280</v>
      </c>
      <c r="AB5" s="1" t="s">
        <v>365</v>
      </c>
      <c r="AC5" s="1">
        <f>HOME!M10</f>
        <v>43277</v>
      </c>
      <c r="AD5" s="1">
        <f>AC5</f>
        <v>43277</v>
      </c>
      <c r="AE5" s="1" t="s">
        <v>365</v>
      </c>
      <c r="AF5" s="1">
        <f>HOME!M11</f>
        <v>43270</v>
      </c>
      <c r="AG5" s="1">
        <f>AF5</f>
        <v>43270</v>
      </c>
      <c r="AH5" s="1" t="s">
        <v>365</v>
      </c>
      <c r="AI5" s="1">
        <f>HOME!M12</f>
        <v>43256</v>
      </c>
      <c r="AJ5" s="1">
        <f>AI5</f>
        <v>43256</v>
      </c>
    </row>
    <row r="6" spans="2:36" x14ac:dyDescent="0.25">
      <c r="B6" t="str">
        <f t="shared" ref="B6:B69" si="0">C6&amp; " " &amp; E6</f>
        <v>AF241177 43243</v>
      </c>
      <c r="C6" t="s">
        <v>135</v>
      </c>
      <c r="D6" t="s">
        <v>136</v>
      </c>
      <c r="E6" s="1">
        <v>43243</v>
      </c>
      <c r="F6" t="s">
        <v>389</v>
      </c>
      <c r="G6" t="s">
        <v>388</v>
      </c>
      <c r="H6">
        <v>60</v>
      </c>
      <c r="I6">
        <v>57</v>
      </c>
      <c r="J6">
        <v>58</v>
      </c>
      <c r="K6">
        <v>56</v>
      </c>
      <c r="L6">
        <v>25</v>
      </c>
      <c r="M6">
        <v>22</v>
      </c>
      <c r="N6">
        <v>98.393501281738295</v>
      </c>
      <c r="O6">
        <v>98.454902648925795</v>
      </c>
      <c r="R6" t="s">
        <v>364</v>
      </c>
      <c r="S6" t="str">
        <f>BondSource!B4</f>
        <v>QJ076587</v>
      </c>
      <c r="T6">
        <f>VLOOKUP(C5 &amp; " " &amp; E5,$B$5:$O$10468, 8, FALSE)</f>
        <v>58</v>
      </c>
      <c r="U6">
        <f t="array" ref="U6">MIN(IF($B$5:$O$10468=B5, $J$5:$J$10468))</f>
        <v>56</v>
      </c>
      <c r="V6" t="str">
        <f>IF($S6 &lt;&gt; "", $S6 &amp; " " &amp; W$5, "")</f>
        <v>QJ076587 43284</v>
      </c>
      <c r="W6">
        <f t="array" ref="W6">MIN(IF($B$5:$O$10468=V6, $J$5:$J$10468, ""))</f>
        <v>0</v>
      </c>
      <c r="X6" t="str">
        <f>IF(W6 &lt;&gt; 0, W6, "")</f>
        <v/>
      </c>
      <c r="Y6" t="str">
        <f>IF($S6 &lt;&gt; "", $S6 &amp; " " &amp; Z$5, "")</f>
        <v>QJ076587 43280</v>
      </c>
      <c r="Z6">
        <f t="array" ref="Z6">MIN(IF($B$5:$O$10468=Y6, $J$5:$J$10468))</f>
        <v>0</v>
      </c>
      <c r="AA6" t="str">
        <f>IF(Z6&lt;&gt;0,Z6,"")</f>
        <v/>
      </c>
      <c r="AB6" t="str">
        <f t="shared" ref="AB6:AB37" si="1">IF($S6 &lt;&gt; "", $S6 &amp; " " &amp; AC$5, "")</f>
        <v>QJ076587 43277</v>
      </c>
      <c r="AC6">
        <f t="array" ref="AC6">MIN(IF($B$5:$O$10468=AB6, $J$5:$J$10468))</f>
        <v>0</v>
      </c>
      <c r="AD6" t="str">
        <f>IF(AC6&lt;&gt;0,AC6,"")</f>
        <v/>
      </c>
      <c r="AE6" t="str">
        <f>IF($S6 &lt;&gt; "", $S6 &amp; " " &amp; AF$5, "")</f>
        <v>QJ076587 43270</v>
      </c>
      <c r="AF6">
        <f t="array" ref="AF6">MIN(IF($B$5:$O$10468=AE6, $J$5:$J$10468))</f>
        <v>0</v>
      </c>
      <c r="AG6" t="str">
        <f>IF(AF6&lt;&gt;0,AF6,"")</f>
        <v/>
      </c>
      <c r="AH6" t="str">
        <f>IF($S6 &lt;&gt; "", $S6 &amp; " " &amp; AI$5, "")</f>
        <v>QJ076587 43256</v>
      </c>
      <c r="AI6">
        <f t="array" ref="AI6">MIN(IF($B$5:$O$10468=AH6, $J$5:$J$10468))</f>
        <v>0</v>
      </c>
      <c r="AJ6" t="str">
        <f>IF(AI6&lt;&gt;0,AI6,"")</f>
        <v/>
      </c>
    </row>
    <row r="7" spans="2:36" x14ac:dyDescent="0.25">
      <c r="B7" t="str">
        <f t="shared" si="0"/>
        <v>AF241177 43243</v>
      </c>
      <c r="C7" t="s">
        <v>135</v>
      </c>
      <c r="D7" t="s">
        <v>136</v>
      </c>
      <c r="E7" s="1">
        <v>43243</v>
      </c>
      <c r="F7" t="s">
        <v>73</v>
      </c>
      <c r="G7" t="s">
        <v>388</v>
      </c>
      <c r="H7">
        <v>58</v>
      </c>
      <c r="I7">
        <v>56</v>
      </c>
      <c r="J7">
        <v>56</v>
      </c>
      <c r="K7">
        <v>55</v>
      </c>
      <c r="L7">
        <v>22</v>
      </c>
      <c r="M7">
        <v>20</v>
      </c>
      <c r="N7">
        <v>98.432403564453097</v>
      </c>
      <c r="O7">
        <v>98.473297119140597</v>
      </c>
      <c r="R7" t="s">
        <v>364</v>
      </c>
      <c r="S7" t="str">
        <f>BondSource!B5</f>
        <v>JK606987</v>
      </c>
      <c r="U7">
        <f t="array" ref="U7">MIN(IF($B$5:$O$10468=B6, $J$5:$J$10468))</f>
        <v>56</v>
      </c>
      <c r="V7" t="str">
        <f t="shared" ref="V7:V70" si="2">IF($S7 &lt;&gt; "", $S7 &amp; " " &amp; W$5, "")</f>
        <v>JK606987 43284</v>
      </c>
      <c r="W7">
        <f t="array" ref="W7">MIN(IF($B$5:$O$10468=V7, $J$5:$J$10468, ""))</f>
        <v>0</v>
      </c>
      <c r="X7" t="str">
        <f t="shared" ref="X7:X70" si="3">IF(W7 &lt;&gt; 0, W7, "")</f>
        <v/>
      </c>
      <c r="Y7" t="str">
        <f t="shared" ref="Y7:Y70" si="4">IF($S7 &lt;&gt; "", $S7 &amp; " " &amp; Z$5, "")</f>
        <v>JK606987 43280</v>
      </c>
      <c r="Z7">
        <f t="array" ref="Z7">MIN(IF($B$5:$O$10468=Y7, $J$5:$J$10468))</f>
        <v>0</v>
      </c>
      <c r="AA7" t="str">
        <f t="shared" ref="AA7:AA70" si="5">IF(Z7&lt;&gt;0,Z7,"")</f>
        <v/>
      </c>
      <c r="AB7" t="str">
        <f t="shared" si="1"/>
        <v>JK606987 43277</v>
      </c>
      <c r="AC7">
        <f t="array" ref="AC7">MIN(IF($B$5:$O$10468=AB7, $J$5:$J$10468))</f>
        <v>0</v>
      </c>
      <c r="AD7" t="str">
        <f t="shared" ref="AD7:AD70" si="6">IF(AC7&lt;&gt;0,AC7,"")</f>
        <v/>
      </c>
      <c r="AE7" t="str">
        <f t="shared" ref="AE7:AE70" si="7">IF($S7 &lt;&gt; "", $S7 &amp; " " &amp; AF$5, "")</f>
        <v>JK606987 43270</v>
      </c>
      <c r="AF7">
        <f t="array" ref="AF7">MIN(IF($B$5:$O$10468=AE7, $J$5:$J$10468))</f>
        <v>64</v>
      </c>
      <c r="AG7">
        <f t="shared" ref="AG7:AG70" si="8">IF(AF7&lt;&gt;0,AF7,"")</f>
        <v>64</v>
      </c>
      <c r="AH7" t="str">
        <f t="shared" ref="AH7:AH70" si="9">IF($S7 &lt;&gt; "", $S7 &amp; " " &amp; AI$5, "")</f>
        <v>JK606987 43256</v>
      </c>
      <c r="AI7">
        <f t="array" ref="AI7">MIN(IF($B$5:$O$10468=AH7, $J$5:$J$10468))</f>
        <v>0</v>
      </c>
      <c r="AJ7" t="str">
        <f t="shared" ref="AJ7:AJ70" si="10">IF(AI7&lt;&gt;0,AI7,"")</f>
        <v/>
      </c>
    </row>
    <row r="8" spans="2:36" x14ac:dyDescent="0.25">
      <c r="B8" t="str">
        <f t="shared" si="0"/>
        <v>AF241177 43243</v>
      </c>
      <c r="C8" t="s">
        <v>135</v>
      </c>
      <c r="D8" t="s">
        <v>136</v>
      </c>
      <c r="E8" s="1">
        <v>43243</v>
      </c>
      <c r="F8" t="s">
        <v>73</v>
      </c>
      <c r="G8" t="s">
        <v>388</v>
      </c>
      <c r="H8">
        <v>59</v>
      </c>
      <c r="I8">
        <v>57</v>
      </c>
      <c r="J8">
        <v>57</v>
      </c>
      <c r="K8">
        <v>56</v>
      </c>
      <c r="L8">
        <v>23</v>
      </c>
      <c r="M8">
        <v>21</v>
      </c>
      <c r="N8">
        <v>98.407798767089801</v>
      </c>
      <c r="O8">
        <v>98.448699951171903</v>
      </c>
      <c r="R8" t="s">
        <v>364</v>
      </c>
      <c r="S8" t="str">
        <f>BondSource!B6</f>
        <v>EJ897841</v>
      </c>
      <c r="U8">
        <f t="array" ref="U8">MIN(IF($B$5:$O$10468=B7, $J$5:$J$10468))</f>
        <v>56</v>
      </c>
      <c r="V8" t="str">
        <f t="shared" si="2"/>
        <v>EJ897841 43284</v>
      </c>
      <c r="W8">
        <f t="array" ref="W8">MIN(IF($B$5:$O$10468=V8, $J$5:$J$10468, ""))</f>
        <v>0</v>
      </c>
      <c r="X8" t="str">
        <f t="shared" si="3"/>
        <v/>
      </c>
      <c r="Y8" t="str">
        <f t="shared" si="4"/>
        <v>EJ897841 43280</v>
      </c>
      <c r="Z8">
        <f t="array" ref="Z8">MIN(IF($B$5:$O$10468=Y8, $J$5:$J$10468))</f>
        <v>0</v>
      </c>
      <c r="AA8" t="str">
        <f t="shared" si="5"/>
        <v/>
      </c>
      <c r="AB8" t="str">
        <f t="shared" si="1"/>
        <v>EJ897841 43277</v>
      </c>
      <c r="AC8">
        <f t="array" ref="AC8">MIN(IF($B$5:$O$10468=AB8, $J$5:$J$10468))</f>
        <v>0</v>
      </c>
      <c r="AD8" t="str">
        <f t="shared" si="6"/>
        <v/>
      </c>
      <c r="AE8" t="str">
        <f t="shared" si="7"/>
        <v>EJ897841 43270</v>
      </c>
      <c r="AF8">
        <f t="array" ref="AF8">MIN(IF($B$5:$O$10468=AE8, $J$5:$J$10468))</f>
        <v>67</v>
      </c>
      <c r="AG8">
        <f t="shared" si="8"/>
        <v>67</v>
      </c>
      <c r="AH8" t="str">
        <f t="shared" si="9"/>
        <v>EJ897841 43256</v>
      </c>
      <c r="AI8">
        <f t="array" ref="AI8">MIN(IF($B$5:$O$10468=AH8, $J$5:$J$10468))</f>
        <v>0</v>
      </c>
      <c r="AJ8" t="str">
        <f t="shared" si="10"/>
        <v/>
      </c>
    </row>
    <row r="9" spans="2:36" x14ac:dyDescent="0.25">
      <c r="B9" t="str">
        <f t="shared" si="0"/>
        <v>AF241177 43243</v>
      </c>
      <c r="C9" t="s">
        <v>135</v>
      </c>
      <c r="D9" t="s">
        <v>136</v>
      </c>
      <c r="E9" s="1">
        <v>43243</v>
      </c>
      <c r="F9" t="s">
        <v>387</v>
      </c>
      <c r="G9" t="s">
        <v>388</v>
      </c>
      <c r="H9">
        <v>60</v>
      </c>
      <c r="I9">
        <v>57</v>
      </c>
      <c r="J9">
        <v>58</v>
      </c>
      <c r="K9">
        <v>56</v>
      </c>
      <c r="L9">
        <v>24</v>
      </c>
      <c r="M9">
        <v>21</v>
      </c>
      <c r="N9">
        <v>98.391403198242202</v>
      </c>
      <c r="O9">
        <v>98.452796936035199</v>
      </c>
      <c r="R9" t="s">
        <v>364</v>
      </c>
      <c r="S9" t="str">
        <f>BondSource!B7</f>
        <v>QZ995229</v>
      </c>
      <c r="U9">
        <f t="array" ref="U9">MIN(IF($B$5:$O$10468=B8, $J$5:$J$10468))</f>
        <v>56</v>
      </c>
      <c r="V9" t="str">
        <f t="shared" si="2"/>
        <v>QZ995229 43284</v>
      </c>
      <c r="W9">
        <f t="array" ref="W9">MIN(IF($B$5:$O$10468=V9, $J$5:$J$10468, ""))</f>
        <v>0</v>
      </c>
      <c r="X9" t="str">
        <f t="shared" si="3"/>
        <v/>
      </c>
      <c r="Y9" t="str">
        <f t="shared" si="4"/>
        <v>QZ995229 43280</v>
      </c>
      <c r="Z9">
        <f t="array" ref="Z9">MIN(IF($B$5:$O$10468=Y9, $J$5:$J$10468))</f>
        <v>0</v>
      </c>
      <c r="AA9" t="str">
        <f t="shared" si="5"/>
        <v/>
      </c>
      <c r="AB9" t="str">
        <f t="shared" si="1"/>
        <v>QZ995229 43277</v>
      </c>
      <c r="AC9">
        <f t="array" ref="AC9">MIN(IF($B$5:$O$10468=AB9, $J$5:$J$10468))</f>
        <v>0</v>
      </c>
      <c r="AD9" t="str">
        <f t="shared" si="6"/>
        <v/>
      </c>
      <c r="AE9" t="str">
        <f t="shared" si="7"/>
        <v>QZ995229 43270</v>
      </c>
      <c r="AF9">
        <f t="array" ref="AF9">MIN(IF($B$5:$O$10468=AE9, $J$5:$J$10468))</f>
        <v>0</v>
      </c>
      <c r="AG9" t="str">
        <f t="shared" si="8"/>
        <v/>
      </c>
      <c r="AH9" t="str">
        <f t="shared" si="9"/>
        <v>QZ995229 43256</v>
      </c>
      <c r="AI9">
        <f t="array" ref="AI9">MIN(IF($B$5:$O$10468=AH9, $J$5:$J$10468))</f>
        <v>0</v>
      </c>
      <c r="AJ9" t="str">
        <f t="shared" si="10"/>
        <v/>
      </c>
    </row>
    <row r="10" spans="2:36" x14ac:dyDescent="0.25">
      <c r="B10" t="str">
        <f t="shared" si="0"/>
        <v>AF241177 43243</v>
      </c>
      <c r="C10" t="s">
        <v>135</v>
      </c>
      <c r="D10" t="s">
        <v>136</v>
      </c>
      <c r="E10" s="1">
        <v>43243</v>
      </c>
      <c r="F10" t="s">
        <v>73</v>
      </c>
      <c r="G10" t="s">
        <v>388</v>
      </c>
      <c r="H10">
        <v>59</v>
      </c>
      <c r="I10">
        <v>57</v>
      </c>
      <c r="J10">
        <v>57</v>
      </c>
      <c r="K10">
        <v>56</v>
      </c>
      <c r="L10">
        <v>24</v>
      </c>
      <c r="M10">
        <v>22</v>
      </c>
      <c r="N10">
        <v>98.416000366210895</v>
      </c>
      <c r="O10">
        <v>98.456901550292997</v>
      </c>
      <c r="R10" t="s">
        <v>364</v>
      </c>
      <c r="S10" t="str">
        <f>BondSource!B8</f>
        <v>EK802099</v>
      </c>
      <c r="U10">
        <f t="array" ref="U10">MIN(IF($B$5:$O$10468=B9, $J$5:$J$10468))</f>
        <v>56</v>
      </c>
      <c r="V10" t="str">
        <f t="shared" si="2"/>
        <v>EK802099 43284</v>
      </c>
      <c r="W10">
        <f t="array" ref="W10">MIN(IF($B$5:$O$10468=V10, $J$5:$J$10468, ""))</f>
        <v>0</v>
      </c>
      <c r="X10" t="str">
        <f t="shared" si="3"/>
        <v/>
      </c>
      <c r="Y10" t="str">
        <f t="shared" si="4"/>
        <v>EK802099 43280</v>
      </c>
      <c r="Z10">
        <f t="array" ref="Z10">MIN(IF($B$5:$O$10468=Y10, $J$5:$J$10468))</f>
        <v>0</v>
      </c>
      <c r="AA10" t="str">
        <f t="shared" si="5"/>
        <v/>
      </c>
      <c r="AB10" t="str">
        <f t="shared" si="1"/>
        <v>EK802099 43277</v>
      </c>
      <c r="AC10">
        <f t="array" ref="AC10">MIN(IF($B$5:$O$10468=AB10, $J$5:$J$10468))</f>
        <v>0</v>
      </c>
      <c r="AD10" t="str">
        <f t="shared" si="6"/>
        <v/>
      </c>
      <c r="AE10" t="str">
        <f t="shared" si="7"/>
        <v>EK802099 43270</v>
      </c>
      <c r="AF10">
        <f t="array" ref="AF10">MIN(IF($B$5:$O$10468=AE10, $J$5:$J$10468))</f>
        <v>69</v>
      </c>
      <c r="AG10">
        <f t="shared" si="8"/>
        <v>69</v>
      </c>
      <c r="AH10" t="str">
        <f t="shared" si="9"/>
        <v>EK802099 43256</v>
      </c>
      <c r="AI10">
        <f t="array" ref="AI10">MIN(IF($B$5:$O$10468=AH10, $J$5:$J$10468))</f>
        <v>0</v>
      </c>
      <c r="AJ10" t="str">
        <f t="shared" si="10"/>
        <v/>
      </c>
    </row>
    <row r="11" spans="2:36" x14ac:dyDescent="0.25">
      <c r="B11" t="str">
        <f t="shared" si="0"/>
        <v>AF241177 43243</v>
      </c>
      <c r="C11" t="s">
        <v>135</v>
      </c>
      <c r="D11" t="s">
        <v>136</v>
      </c>
      <c r="E11" s="1">
        <v>43243</v>
      </c>
      <c r="F11" t="s">
        <v>74</v>
      </c>
      <c r="G11" t="s">
        <v>388</v>
      </c>
      <c r="H11">
        <v>59</v>
      </c>
      <c r="I11">
        <v>56</v>
      </c>
      <c r="J11">
        <v>57</v>
      </c>
      <c r="K11">
        <v>55</v>
      </c>
      <c r="L11">
        <v>24</v>
      </c>
      <c r="M11">
        <v>21</v>
      </c>
      <c r="N11">
        <v>98.414001464843807</v>
      </c>
      <c r="O11">
        <v>98.475402832031307</v>
      </c>
      <c r="R11" t="s">
        <v>364</v>
      </c>
      <c r="S11" t="str">
        <f>BondSource!B9</f>
        <v>AO260260</v>
      </c>
      <c r="U11">
        <f t="array" ref="U11">MIN(IF($B$5:$O$10468=B10, $J$5:$J$10468))</f>
        <v>56</v>
      </c>
      <c r="V11" t="str">
        <f t="shared" si="2"/>
        <v>AO260260 43284</v>
      </c>
      <c r="W11">
        <f t="array" ref="W11">MIN(IF($B$5:$O$10468=V11, $J$5:$J$10468, ""))</f>
        <v>0</v>
      </c>
      <c r="X11" t="str">
        <f t="shared" si="3"/>
        <v/>
      </c>
      <c r="Y11" t="str">
        <f t="shared" si="4"/>
        <v>AO260260 43280</v>
      </c>
      <c r="Z11">
        <f t="array" ref="Z11">MIN(IF($B$5:$O$10468=Y11, $J$5:$J$10468))</f>
        <v>0</v>
      </c>
      <c r="AA11" t="str">
        <f t="shared" si="5"/>
        <v/>
      </c>
      <c r="AB11" t="str">
        <f t="shared" si="1"/>
        <v>AO260260 43277</v>
      </c>
      <c r="AC11">
        <f t="array" ref="AC11">MIN(IF($B$5:$O$10468=AB11, $J$5:$J$10468))</f>
        <v>0</v>
      </c>
      <c r="AD11" t="str">
        <f t="shared" si="6"/>
        <v/>
      </c>
      <c r="AE11" t="str">
        <f t="shared" si="7"/>
        <v>AO260260 43270</v>
      </c>
      <c r="AF11">
        <f t="array" ref="AF11">MIN(IF($B$5:$O$10468=AE11, $J$5:$J$10468))</f>
        <v>72</v>
      </c>
      <c r="AG11">
        <f t="shared" si="8"/>
        <v>72</v>
      </c>
      <c r="AH11" t="str">
        <f t="shared" si="9"/>
        <v>AO260260 43256</v>
      </c>
      <c r="AI11">
        <f t="array" ref="AI11">MIN(IF($B$5:$O$10468=AH11, $J$5:$J$10468))</f>
        <v>0</v>
      </c>
      <c r="AJ11" t="str">
        <f t="shared" si="10"/>
        <v/>
      </c>
    </row>
    <row r="12" spans="2:36" x14ac:dyDescent="0.25">
      <c r="B12" t="str">
        <f t="shared" si="0"/>
        <v>AF241177 43243</v>
      </c>
      <c r="C12" t="s">
        <v>135</v>
      </c>
      <c r="D12" t="s">
        <v>136</v>
      </c>
      <c r="E12" s="1">
        <v>43243</v>
      </c>
      <c r="F12" t="s">
        <v>390</v>
      </c>
      <c r="G12" t="s">
        <v>388</v>
      </c>
      <c r="H12">
        <v>59</v>
      </c>
      <c r="I12">
        <v>57</v>
      </c>
      <c r="J12">
        <v>57</v>
      </c>
      <c r="K12">
        <v>56</v>
      </c>
      <c r="L12">
        <v>24</v>
      </c>
      <c r="M12">
        <v>22</v>
      </c>
      <c r="N12">
        <v>98.414001464843807</v>
      </c>
      <c r="O12">
        <v>98.454902648925795</v>
      </c>
      <c r="R12" t="s">
        <v>364</v>
      </c>
      <c r="S12" t="str">
        <f>BondSource!B10</f>
        <v>AT178522</v>
      </c>
      <c r="U12">
        <f t="array" ref="U12">MIN(IF($B$5:$O$10468=B11, $J$5:$J$10468))</f>
        <v>56</v>
      </c>
      <c r="V12" t="str">
        <f t="shared" si="2"/>
        <v>AT178522 43284</v>
      </c>
      <c r="W12">
        <f t="array" ref="W12">MIN(IF($B$5:$O$10468=V12, $J$5:$J$10468, ""))</f>
        <v>0</v>
      </c>
      <c r="X12" t="str">
        <f t="shared" si="3"/>
        <v/>
      </c>
      <c r="Y12" t="str">
        <f t="shared" si="4"/>
        <v>AT178522 43280</v>
      </c>
      <c r="Z12">
        <f t="array" ref="Z12">MIN(IF($B$5:$O$10468=Y12, $J$5:$J$10468))</f>
        <v>0</v>
      </c>
      <c r="AA12" t="str">
        <f t="shared" si="5"/>
        <v/>
      </c>
      <c r="AB12" t="str">
        <f t="shared" si="1"/>
        <v>AT178522 43277</v>
      </c>
      <c r="AC12">
        <f t="array" ref="AC12">MIN(IF($B$5:$O$10468=AB12, $J$5:$J$10468))</f>
        <v>0</v>
      </c>
      <c r="AD12" t="str">
        <f t="shared" si="6"/>
        <v/>
      </c>
      <c r="AE12" t="str">
        <f t="shared" si="7"/>
        <v>AT178522 43270</v>
      </c>
      <c r="AF12">
        <f t="array" ref="AF12">MIN(IF($B$5:$O$10468=AE12, $J$5:$J$10468))</f>
        <v>77</v>
      </c>
      <c r="AG12">
        <f t="shared" si="8"/>
        <v>77</v>
      </c>
      <c r="AH12" t="str">
        <f t="shared" si="9"/>
        <v>AT178522 43256</v>
      </c>
      <c r="AI12">
        <f t="array" ref="AI12">MIN(IF($B$5:$O$10468=AH12, $J$5:$J$10468))</f>
        <v>0</v>
      </c>
      <c r="AJ12" t="str">
        <f t="shared" si="10"/>
        <v/>
      </c>
    </row>
    <row r="13" spans="2:36" x14ac:dyDescent="0.25">
      <c r="B13" t="str">
        <f t="shared" si="0"/>
        <v>AF241177 43243</v>
      </c>
      <c r="C13" t="s">
        <v>135</v>
      </c>
      <c r="D13" t="s">
        <v>136</v>
      </c>
      <c r="E13" s="1">
        <v>43243</v>
      </c>
      <c r="F13" t="s">
        <v>387</v>
      </c>
      <c r="G13" t="s">
        <v>388</v>
      </c>
      <c r="H13">
        <v>60</v>
      </c>
      <c r="J13">
        <v>58</v>
      </c>
      <c r="L13">
        <v>24</v>
      </c>
      <c r="N13">
        <v>98.393501281738295</v>
      </c>
      <c r="R13" t="s">
        <v>364</v>
      </c>
      <c r="S13" t="str">
        <f>BondSource!B11</f>
        <v>AP071553</v>
      </c>
      <c r="U13">
        <f t="array" ref="U13">MIN(IF($B$5:$O$10468=B12, $J$5:$J$10468))</f>
        <v>56</v>
      </c>
      <c r="V13" t="str">
        <f t="shared" si="2"/>
        <v>AP071553 43284</v>
      </c>
      <c r="W13">
        <f t="array" ref="W13">MIN(IF($B$5:$O$10468=V13, $J$5:$J$10468, ""))</f>
        <v>0</v>
      </c>
      <c r="X13" t="str">
        <f t="shared" si="3"/>
        <v/>
      </c>
      <c r="Y13" t="str">
        <f t="shared" si="4"/>
        <v>AP071553 43280</v>
      </c>
      <c r="Z13">
        <f t="array" ref="Z13">MIN(IF($B$5:$O$10468=Y13, $J$5:$J$10468))</f>
        <v>0</v>
      </c>
      <c r="AA13" t="str">
        <f t="shared" si="5"/>
        <v/>
      </c>
      <c r="AB13" t="str">
        <f t="shared" si="1"/>
        <v>AP071553 43277</v>
      </c>
      <c r="AC13">
        <f t="array" ref="AC13">MIN(IF($B$5:$O$10468=AB13, $J$5:$J$10468))</f>
        <v>0</v>
      </c>
      <c r="AD13" t="str">
        <f t="shared" si="6"/>
        <v/>
      </c>
      <c r="AE13" t="str">
        <f t="shared" si="7"/>
        <v>AP071553 43270</v>
      </c>
      <c r="AF13">
        <f t="array" ref="AF13">MIN(IF($B$5:$O$10468=AE13, $J$5:$J$10468))</f>
        <v>80</v>
      </c>
      <c r="AG13">
        <f t="shared" si="8"/>
        <v>80</v>
      </c>
      <c r="AH13" t="str">
        <f t="shared" si="9"/>
        <v>AP071553 43256</v>
      </c>
      <c r="AI13">
        <f t="array" ref="AI13">MIN(IF($B$5:$O$10468=AH13, $J$5:$J$10468))</f>
        <v>0</v>
      </c>
      <c r="AJ13" t="str">
        <f t="shared" si="10"/>
        <v/>
      </c>
    </row>
    <row r="14" spans="2:36" x14ac:dyDescent="0.25">
      <c r="B14" t="str">
        <f t="shared" si="0"/>
        <v>AF241177 43243</v>
      </c>
      <c r="C14" t="s">
        <v>135</v>
      </c>
      <c r="D14" t="s">
        <v>136</v>
      </c>
      <c r="E14" s="1">
        <v>43243</v>
      </c>
      <c r="F14" t="s">
        <v>390</v>
      </c>
      <c r="G14" t="s">
        <v>388</v>
      </c>
      <c r="H14">
        <v>60</v>
      </c>
      <c r="I14">
        <v>58</v>
      </c>
      <c r="J14">
        <v>58</v>
      </c>
      <c r="K14">
        <v>57</v>
      </c>
      <c r="L14">
        <v>25</v>
      </c>
      <c r="M14">
        <v>23</v>
      </c>
      <c r="N14">
        <v>98.385299682617202</v>
      </c>
      <c r="O14">
        <v>98.426200866699205</v>
      </c>
      <c r="R14" t="s">
        <v>364</v>
      </c>
      <c r="S14" t="str">
        <f>BondSource!B12</f>
        <v>EI399436</v>
      </c>
      <c r="U14">
        <f t="array" ref="U14">MIN(IF($B$5:$O$10468=B13, $J$5:$J$10468))</f>
        <v>56</v>
      </c>
      <c r="V14" t="str">
        <f t="shared" si="2"/>
        <v>EI399436 43284</v>
      </c>
      <c r="W14">
        <f t="array" ref="W14">MIN(IF($B$5:$O$10468=V14, $J$5:$J$10468, ""))</f>
        <v>0</v>
      </c>
      <c r="X14" t="str">
        <f t="shared" si="3"/>
        <v/>
      </c>
      <c r="Y14" t="str">
        <f t="shared" si="4"/>
        <v>EI399436 43280</v>
      </c>
      <c r="Z14">
        <f t="array" ref="Z14">MIN(IF($B$5:$O$10468=Y14, $J$5:$J$10468))</f>
        <v>0</v>
      </c>
      <c r="AA14" t="str">
        <f t="shared" si="5"/>
        <v/>
      </c>
      <c r="AB14" t="str">
        <f t="shared" si="1"/>
        <v>EI399436 43277</v>
      </c>
      <c r="AC14">
        <f t="array" ref="AC14">MIN(IF($B$5:$O$10468=AB14, $J$5:$J$10468))</f>
        <v>0</v>
      </c>
      <c r="AD14" t="str">
        <f t="shared" si="6"/>
        <v/>
      </c>
      <c r="AE14" t="str">
        <f t="shared" si="7"/>
        <v>EI399436 43270</v>
      </c>
      <c r="AF14">
        <f t="array" ref="AF14">MIN(IF($B$5:$O$10468=AE14, $J$5:$J$10468))</f>
        <v>83</v>
      </c>
      <c r="AG14">
        <f t="shared" si="8"/>
        <v>83</v>
      </c>
      <c r="AH14" t="str">
        <f t="shared" si="9"/>
        <v>EI399436 43256</v>
      </c>
      <c r="AI14">
        <f t="array" ref="AI14">MIN(IF($B$5:$O$10468=AH14, $J$5:$J$10468))</f>
        <v>0</v>
      </c>
      <c r="AJ14" t="str">
        <f t="shared" si="10"/>
        <v/>
      </c>
    </row>
    <row r="15" spans="2:36" x14ac:dyDescent="0.25">
      <c r="B15" t="str">
        <f t="shared" si="0"/>
        <v>AF241177 43243</v>
      </c>
      <c r="C15" t="s">
        <v>135</v>
      </c>
      <c r="D15" t="s">
        <v>136</v>
      </c>
      <c r="E15" s="1">
        <v>43243</v>
      </c>
      <c r="F15" t="s">
        <v>387</v>
      </c>
      <c r="G15" t="s">
        <v>388</v>
      </c>
      <c r="H15">
        <v>61</v>
      </c>
      <c r="I15">
        <v>58</v>
      </c>
      <c r="J15">
        <v>59</v>
      </c>
      <c r="K15">
        <v>57</v>
      </c>
      <c r="L15">
        <v>26</v>
      </c>
      <c r="M15">
        <v>23</v>
      </c>
      <c r="N15">
        <v>98.371002197265597</v>
      </c>
      <c r="O15">
        <v>98.432403564453097</v>
      </c>
      <c r="R15" t="s">
        <v>364</v>
      </c>
      <c r="S15" t="str">
        <f>BondSource!B13</f>
        <v>AL608516</v>
      </c>
      <c r="U15">
        <f t="array" ref="U15">MIN(IF($B$5:$O$10468=B14, $J$5:$J$10468))</f>
        <v>56</v>
      </c>
      <c r="V15" t="str">
        <f t="shared" si="2"/>
        <v>AL608516 43284</v>
      </c>
      <c r="W15">
        <f t="array" ref="W15">MIN(IF($B$5:$O$10468=V15, $J$5:$J$10468, ""))</f>
        <v>0</v>
      </c>
      <c r="X15" t="str">
        <f t="shared" si="3"/>
        <v/>
      </c>
      <c r="Y15" t="str">
        <f t="shared" si="4"/>
        <v>AL608516 43280</v>
      </c>
      <c r="Z15">
        <f t="array" ref="Z15">MIN(IF($B$5:$O$10468=Y15, $J$5:$J$10468))</f>
        <v>0</v>
      </c>
      <c r="AA15" t="str">
        <f t="shared" si="5"/>
        <v/>
      </c>
      <c r="AB15" t="str">
        <f t="shared" si="1"/>
        <v>AL608516 43277</v>
      </c>
      <c r="AC15">
        <f t="array" ref="AC15">MIN(IF($B$5:$O$10468=AB15, $J$5:$J$10468))</f>
        <v>0</v>
      </c>
      <c r="AD15" t="str">
        <f t="shared" si="6"/>
        <v/>
      </c>
      <c r="AE15" t="str">
        <f t="shared" si="7"/>
        <v>AL608516 43270</v>
      </c>
      <c r="AF15">
        <f t="array" ref="AF15">MIN(IF($B$5:$O$10468=AE15, $J$5:$J$10468))</f>
        <v>85</v>
      </c>
      <c r="AG15">
        <f t="shared" si="8"/>
        <v>85</v>
      </c>
      <c r="AH15" t="str">
        <f t="shared" si="9"/>
        <v>AL608516 43256</v>
      </c>
      <c r="AI15">
        <f t="array" ref="AI15">MIN(IF($B$5:$O$10468=AH15, $J$5:$J$10468))</f>
        <v>0</v>
      </c>
      <c r="AJ15" t="str">
        <f t="shared" si="10"/>
        <v/>
      </c>
    </row>
    <row r="16" spans="2:36" x14ac:dyDescent="0.25">
      <c r="B16" t="str">
        <f t="shared" si="0"/>
        <v>AF241177 43243</v>
      </c>
      <c r="C16" t="s">
        <v>135</v>
      </c>
      <c r="D16" t="s">
        <v>136</v>
      </c>
      <c r="E16" s="1">
        <v>43243</v>
      </c>
      <c r="F16" t="s">
        <v>387</v>
      </c>
      <c r="G16" t="s">
        <v>388</v>
      </c>
      <c r="H16">
        <v>62</v>
      </c>
      <c r="I16">
        <v>59</v>
      </c>
      <c r="J16">
        <v>60</v>
      </c>
      <c r="K16">
        <v>58</v>
      </c>
      <c r="L16">
        <v>27</v>
      </c>
      <c r="M16">
        <v>24</v>
      </c>
      <c r="N16">
        <v>98.354598999023395</v>
      </c>
      <c r="O16">
        <v>98.416000366210895</v>
      </c>
      <c r="R16" t="s">
        <v>364</v>
      </c>
      <c r="S16" t="str">
        <f>BondSource!B14</f>
        <v>AR522626</v>
      </c>
      <c r="U16">
        <f t="array" ref="U16">MIN(IF($B$5:$O$10468=B15, $J$5:$J$10468))</f>
        <v>56</v>
      </c>
      <c r="V16" t="str">
        <f t="shared" si="2"/>
        <v>AR522626 43284</v>
      </c>
      <c r="W16">
        <f t="array" ref="W16">MIN(IF($B$5:$O$10468=V16, $J$5:$J$10468, ""))</f>
        <v>0</v>
      </c>
      <c r="X16" t="str">
        <f t="shared" si="3"/>
        <v/>
      </c>
      <c r="Y16" t="str">
        <f t="shared" si="4"/>
        <v>AR522626 43280</v>
      </c>
      <c r="Z16">
        <f t="array" ref="Z16">MIN(IF($B$5:$O$10468=Y16, $J$5:$J$10468))</f>
        <v>0</v>
      </c>
      <c r="AA16" t="str">
        <f t="shared" si="5"/>
        <v/>
      </c>
      <c r="AB16" t="str">
        <f t="shared" si="1"/>
        <v>AR522626 43277</v>
      </c>
      <c r="AC16">
        <f t="array" ref="AC16">MIN(IF($B$5:$O$10468=AB16, $J$5:$J$10468))</f>
        <v>0</v>
      </c>
      <c r="AD16" t="str">
        <f t="shared" si="6"/>
        <v/>
      </c>
      <c r="AE16" t="str">
        <f t="shared" si="7"/>
        <v>AR522626 43270</v>
      </c>
      <c r="AF16">
        <f t="array" ref="AF16">MIN(IF($B$5:$O$10468=AE16, $J$5:$J$10468))</f>
        <v>88</v>
      </c>
      <c r="AG16">
        <f t="shared" si="8"/>
        <v>88</v>
      </c>
      <c r="AH16" t="str">
        <f t="shared" si="9"/>
        <v>AR522626 43256</v>
      </c>
      <c r="AI16">
        <f t="array" ref="AI16">MIN(IF($B$5:$O$10468=AH16, $J$5:$J$10468))</f>
        <v>0</v>
      </c>
      <c r="AJ16" t="str">
        <f t="shared" si="10"/>
        <v/>
      </c>
    </row>
    <row r="17" spans="2:36" x14ac:dyDescent="0.25">
      <c r="B17" t="str">
        <f t="shared" si="0"/>
        <v>AF241177 43243</v>
      </c>
      <c r="C17" t="s">
        <v>135</v>
      </c>
      <c r="D17" t="s">
        <v>136</v>
      </c>
      <c r="E17" s="1">
        <v>43243</v>
      </c>
      <c r="F17" t="s">
        <v>387</v>
      </c>
      <c r="G17" t="s">
        <v>388</v>
      </c>
      <c r="H17">
        <v>62</v>
      </c>
      <c r="I17">
        <v>59</v>
      </c>
      <c r="J17">
        <v>60</v>
      </c>
      <c r="K17">
        <v>58</v>
      </c>
      <c r="L17">
        <v>27</v>
      </c>
      <c r="M17">
        <v>24</v>
      </c>
      <c r="N17">
        <v>98.354598999023395</v>
      </c>
      <c r="O17">
        <v>98.416000366210895</v>
      </c>
      <c r="R17" t="s">
        <v>364</v>
      </c>
      <c r="S17" t="str">
        <f>BondSource!B15</f>
        <v/>
      </c>
      <c r="U17">
        <f t="array" ref="U17">MIN(IF($B$5:$O$10468=B16, $J$5:$J$10468))</f>
        <v>56</v>
      </c>
      <c r="V17" t="str">
        <f t="shared" si="2"/>
        <v/>
      </c>
      <c r="W17">
        <f t="array" ref="W17">MIN(IF($B$5:$O$10468=V17, $J$5:$J$10468, ""))</f>
        <v>0</v>
      </c>
      <c r="X17" t="str">
        <f t="shared" si="3"/>
        <v/>
      </c>
      <c r="Y17" t="str">
        <f t="shared" si="4"/>
        <v/>
      </c>
      <c r="Z17">
        <f t="array" ref="Z17">MIN(IF($B$5:$O$10468=Y17, $J$5:$J$10468))</f>
        <v>0</v>
      </c>
      <c r="AA17" t="str">
        <f t="shared" si="5"/>
        <v/>
      </c>
      <c r="AB17" t="str">
        <f t="shared" si="1"/>
        <v/>
      </c>
      <c r="AC17">
        <f t="array" ref="AC17">MIN(IF($B$5:$O$10468=AB17, $J$5:$J$10468))</f>
        <v>0</v>
      </c>
      <c r="AD17" t="str">
        <f t="shared" si="6"/>
        <v/>
      </c>
      <c r="AE17" t="str">
        <f t="shared" si="7"/>
        <v/>
      </c>
      <c r="AF17">
        <f t="array" ref="AF17">MIN(IF($B$5:$O$10468=AE17, $J$5:$J$10468))</f>
        <v>0</v>
      </c>
      <c r="AG17" t="str">
        <f t="shared" si="8"/>
        <v/>
      </c>
      <c r="AH17" t="str">
        <f t="shared" si="9"/>
        <v/>
      </c>
      <c r="AI17">
        <f t="array" ref="AI17">MIN(IF($B$5:$O$10468=AH17, $J$5:$J$10468))</f>
        <v>0</v>
      </c>
      <c r="AJ17" t="str">
        <f t="shared" si="10"/>
        <v/>
      </c>
    </row>
    <row r="18" spans="2:36" x14ac:dyDescent="0.25">
      <c r="B18" t="str">
        <f t="shared" si="0"/>
        <v>AF241177 43243</v>
      </c>
      <c r="C18" t="s">
        <v>135</v>
      </c>
      <c r="D18" t="s">
        <v>136</v>
      </c>
      <c r="E18" s="1">
        <v>43243</v>
      </c>
      <c r="F18" t="s">
        <v>73</v>
      </c>
      <c r="G18" t="s">
        <v>388</v>
      </c>
      <c r="H18">
        <v>61</v>
      </c>
      <c r="J18">
        <v>59</v>
      </c>
      <c r="L18">
        <v>26</v>
      </c>
      <c r="N18">
        <v>98.375099182128906</v>
      </c>
      <c r="R18" t="s">
        <v>364</v>
      </c>
      <c r="S18" t="str">
        <f>BondSource!B16</f>
        <v>AP535575</v>
      </c>
      <c r="U18">
        <f t="array" ref="U18">MIN(IF($B$5:$O$10468=B17, $J$5:$J$10468))</f>
        <v>56</v>
      </c>
      <c r="V18" t="str">
        <f t="shared" si="2"/>
        <v>AP535575 43284</v>
      </c>
      <c r="W18">
        <f t="array" ref="W18">MIN(IF($B$5:$O$10468=V18, $J$5:$J$10468, ""))</f>
        <v>0</v>
      </c>
      <c r="X18" t="str">
        <f t="shared" si="3"/>
        <v/>
      </c>
      <c r="Y18" t="str">
        <f t="shared" si="4"/>
        <v>AP535575 43280</v>
      </c>
      <c r="Z18">
        <f t="array" ref="Z18">MIN(IF($B$5:$O$10468=Y18, $J$5:$J$10468))</f>
        <v>0</v>
      </c>
      <c r="AA18" t="str">
        <f t="shared" si="5"/>
        <v/>
      </c>
      <c r="AB18" t="str">
        <f t="shared" si="1"/>
        <v>AP535575 43277</v>
      </c>
      <c r="AC18">
        <f t="array" ref="AC18">MIN(IF($B$5:$O$10468=AB18, $J$5:$J$10468))</f>
        <v>0</v>
      </c>
      <c r="AD18" t="str">
        <f t="shared" si="6"/>
        <v/>
      </c>
      <c r="AE18" t="str">
        <f t="shared" si="7"/>
        <v>AP535575 43270</v>
      </c>
      <c r="AF18">
        <f t="array" ref="AF18">MIN(IF($B$5:$O$10468=AE18, $J$5:$J$10468))</f>
        <v>0</v>
      </c>
      <c r="AG18" t="str">
        <f t="shared" si="8"/>
        <v/>
      </c>
      <c r="AH18" t="str">
        <f t="shared" si="9"/>
        <v>AP535575 43256</v>
      </c>
      <c r="AI18">
        <f t="array" ref="AI18">MIN(IF($B$5:$O$10468=AH18, $J$5:$J$10468))</f>
        <v>0</v>
      </c>
      <c r="AJ18" t="str">
        <f t="shared" si="10"/>
        <v/>
      </c>
    </row>
    <row r="19" spans="2:36" x14ac:dyDescent="0.25">
      <c r="B19" t="str">
        <f t="shared" si="0"/>
        <v>AF241177 43243</v>
      </c>
      <c r="C19" t="s">
        <v>135</v>
      </c>
      <c r="D19" t="s">
        <v>136</v>
      </c>
      <c r="E19" s="1">
        <v>43243</v>
      </c>
      <c r="F19" t="s">
        <v>73</v>
      </c>
      <c r="G19" t="s">
        <v>388</v>
      </c>
      <c r="H19">
        <v>61</v>
      </c>
      <c r="J19">
        <v>59</v>
      </c>
      <c r="L19">
        <v>26</v>
      </c>
      <c r="N19">
        <v>98.375099182128906</v>
      </c>
      <c r="R19" t="s">
        <v>364</v>
      </c>
      <c r="S19" t="str">
        <f>BondSource!B17</f>
        <v>EK123050</v>
      </c>
      <c r="U19">
        <f t="array" ref="U19">MIN(IF($B$5:$O$10468=B18, $J$5:$J$10468))</f>
        <v>56</v>
      </c>
      <c r="V19" t="str">
        <f t="shared" si="2"/>
        <v>EK123050 43284</v>
      </c>
      <c r="W19">
        <f t="array" ref="W19">MIN(IF($B$5:$O$10468=V19, $J$5:$J$10468, ""))</f>
        <v>0</v>
      </c>
      <c r="X19" t="str">
        <f t="shared" si="3"/>
        <v/>
      </c>
      <c r="Y19" t="str">
        <f t="shared" si="4"/>
        <v>EK123050 43280</v>
      </c>
      <c r="Z19">
        <f t="array" ref="Z19">MIN(IF($B$5:$O$10468=Y19, $J$5:$J$10468))</f>
        <v>0</v>
      </c>
      <c r="AA19" t="str">
        <f t="shared" si="5"/>
        <v/>
      </c>
      <c r="AB19" t="str">
        <f t="shared" si="1"/>
        <v>EK123050 43277</v>
      </c>
      <c r="AC19">
        <f t="array" ref="AC19">MIN(IF($B$5:$O$10468=AB19, $J$5:$J$10468))</f>
        <v>0</v>
      </c>
      <c r="AD19" t="str">
        <f t="shared" si="6"/>
        <v/>
      </c>
      <c r="AE19" t="str">
        <f t="shared" si="7"/>
        <v>EK123050 43270</v>
      </c>
      <c r="AF19">
        <f t="array" ref="AF19">MIN(IF($B$5:$O$10468=AE19, $J$5:$J$10468))</f>
        <v>36</v>
      </c>
      <c r="AG19">
        <f t="shared" si="8"/>
        <v>36</v>
      </c>
      <c r="AH19" t="str">
        <f t="shared" si="9"/>
        <v>EK123050 43256</v>
      </c>
      <c r="AI19">
        <f t="array" ref="AI19">MIN(IF($B$5:$O$10468=AH19, $J$5:$J$10468))</f>
        <v>0</v>
      </c>
      <c r="AJ19" t="str">
        <f t="shared" si="10"/>
        <v/>
      </c>
    </row>
    <row r="20" spans="2:36" x14ac:dyDescent="0.25">
      <c r="B20" t="str">
        <f t="shared" si="0"/>
        <v>AF241177 43243</v>
      </c>
      <c r="C20" t="s">
        <v>135</v>
      </c>
      <c r="D20" t="s">
        <v>136</v>
      </c>
      <c r="E20" s="1">
        <v>43243</v>
      </c>
      <c r="F20" t="s">
        <v>387</v>
      </c>
      <c r="G20" t="s">
        <v>388</v>
      </c>
      <c r="H20">
        <v>62</v>
      </c>
      <c r="I20">
        <v>59</v>
      </c>
      <c r="J20">
        <v>60</v>
      </c>
      <c r="K20">
        <v>58</v>
      </c>
      <c r="L20">
        <v>26</v>
      </c>
      <c r="M20">
        <v>23</v>
      </c>
      <c r="N20">
        <v>98.354598999023395</v>
      </c>
      <c r="O20">
        <v>98.416000366210895</v>
      </c>
      <c r="R20" t="s">
        <v>364</v>
      </c>
      <c r="S20" t="str">
        <f>BondSource!B18</f>
        <v>EK565381</v>
      </c>
      <c r="U20">
        <f t="array" ref="U20">MIN(IF($B$5:$O$10468=B19, $J$5:$J$10468))</f>
        <v>56</v>
      </c>
      <c r="V20" t="str">
        <f t="shared" si="2"/>
        <v>EK565381 43284</v>
      </c>
      <c r="W20">
        <f t="array" ref="W20">MIN(IF($B$5:$O$10468=V20, $J$5:$J$10468, ""))</f>
        <v>0</v>
      </c>
      <c r="X20" t="str">
        <f t="shared" si="3"/>
        <v/>
      </c>
      <c r="Y20" t="str">
        <f t="shared" si="4"/>
        <v>EK565381 43280</v>
      </c>
      <c r="Z20">
        <f t="array" ref="Z20">MIN(IF($B$5:$O$10468=Y20, $J$5:$J$10468))</f>
        <v>0</v>
      </c>
      <c r="AA20" t="str">
        <f t="shared" si="5"/>
        <v/>
      </c>
      <c r="AB20" t="str">
        <f t="shared" si="1"/>
        <v>EK565381 43277</v>
      </c>
      <c r="AC20">
        <f t="array" ref="AC20">MIN(IF($B$5:$O$10468=AB20, $J$5:$J$10468))</f>
        <v>0</v>
      </c>
      <c r="AD20" t="str">
        <f t="shared" si="6"/>
        <v/>
      </c>
      <c r="AE20" t="str">
        <f t="shared" si="7"/>
        <v>EK565381 43270</v>
      </c>
      <c r="AF20">
        <f t="array" ref="AF20">MIN(IF($B$5:$O$10468=AE20, $J$5:$J$10468))</f>
        <v>50</v>
      </c>
      <c r="AG20">
        <f t="shared" si="8"/>
        <v>50</v>
      </c>
      <c r="AH20" t="str">
        <f t="shared" si="9"/>
        <v>EK565381 43256</v>
      </c>
      <c r="AI20">
        <f t="array" ref="AI20">MIN(IF($B$5:$O$10468=AH20, $J$5:$J$10468))</f>
        <v>0</v>
      </c>
      <c r="AJ20" t="str">
        <f t="shared" si="10"/>
        <v/>
      </c>
    </row>
    <row r="21" spans="2:36" x14ac:dyDescent="0.25">
      <c r="B21" t="str">
        <f t="shared" si="0"/>
        <v>AF241177 43243</v>
      </c>
      <c r="C21" t="s">
        <v>135</v>
      </c>
      <c r="D21" t="s">
        <v>136</v>
      </c>
      <c r="E21" s="1">
        <v>43243</v>
      </c>
      <c r="F21" t="s">
        <v>73</v>
      </c>
      <c r="G21" t="s">
        <v>388</v>
      </c>
      <c r="H21">
        <v>60</v>
      </c>
      <c r="I21">
        <v>58</v>
      </c>
      <c r="J21">
        <v>58</v>
      </c>
      <c r="K21">
        <v>57</v>
      </c>
      <c r="L21">
        <v>24</v>
      </c>
      <c r="M21">
        <v>22</v>
      </c>
      <c r="N21">
        <v>98.395500183105497</v>
      </c>
      <c r="O21">
        <v>98.436500549316406</v>
      </c>
      <c r="R21" t="s">
        <v>364</v>
      </c>
      <c r="S21" t="str">
        <f>BondSource!B19</f>
        <v>EK690530</v>
      </c>
      <c r="U21">
        <f t="array" ref="U21">MIN(IF($B$5:$O$10468=B20, $J$5:$J$10468))</f>
        <v>56</v>
      </c>
      <c r="V21" t="str">
        <f t="shared" si="2"/>
        <v>EK690530 43284</v>
      </c>
      <c r="W21">
        <f t="array" ref="W21">MIN(IF($B$5:$O$10468=V21, $J$5:$J$10468, ""))</f>
        <v>0</v>
      </c>
      <c r="X21" t="str">
        <f t="shared" si="3"/>
        <v/>
      </c>
      <c r="Y21" t="str">
        <f t="shared" si="4"/>
        <v>EK690530 43280</v>
      </c>
      <c r="Z21">
        <f t="array" ref="Z21">MIN(IF($B$5:$O$10468=Y21, $J$5:$J$10468))</f>
        <v>0</v>
      </c>
      <c r="AA21" t="str">
        <f t="shared" si="5"/>
        <v/>
      </c>
      <c r="AB21" t="str">
        <f t="shared" si="1"/>
        <v>EK690530 43277</v>
      </c>
      <c r="AC21">
        <f t="array" ref="AC21">MIN(IF($B$5:$O$10468=AB21, $J$5:$J$10468))</f>
        <v>0</v>
      </c>
      <c r="AD21" t="str">
        <f t="shared" si="6"/>
        <v/>
      </c>
      <c r="AE21" t="str">
        <f t="shared" si="7"/>
        <v>EK690530 43270</v>
      </c>
      <c r="AF21">
        <f t="array" ref="AF21">MIN(IF($B$5:$O$10468=AE21, $J$5:$J$10468))</f>
        <v>55</v>
      </c>
      <c r="AG21">
        <f t="shared" si="8"/>
        <v>55</v>
      </c>
      <c r="AH21" t="str">
        <f t="shared" si="9"/>
        <v>EK690530 43256</v>
      </c>
      <c r="AI21">
        <f t="array" ref="AI21">MIN(IF($B$5:$O$10468=AH21, $J$5:$J$10468))</f>
        <v>0</v>
      </c>
      <c r="AJ21" t="str">
        <f t="shared" si="10"/>
        <v/>
      </c>
    </row>
    <row r="22" spans="2:36" x14ac:dyDescent="0.25">
      <c r="B22" t="str">
        <f t="shared" si="0"/>
        <v>AF241177 43243</v>
      </c>
      <c r="C22" t="s">
        <v>135</v>
      </c>
      <c r="D22" t="s">
        <v>136</v>
      </c>
      <c r="E22" s="1">
        <v>43243</v>
      </c>
      <c r="F22" t="s">
        <v>73</v>
      </c>
      <c r="G22" t="s">
        <v>388</v>
      </c>
      <c r="H22">
        <v>60</v>
      </c>
      <c r="I22">
        <v>58</v>
      </c>
      <c r="J22">
        <v>58</v>
      </c>
      <c r="K22">
        <v>57</v>
      </c>
      <c r="L22">
        <v>24</v>
      </c>
      <c r="M22">
        <v>22</v>
      </c>
      <c r="N22">
        <v>98.395500183105497</v>
      </c>
      <c r="O22">
        <v>98.436500549316406</v>
      </c>
      <c r="R22" t="s">
        <v>364</v>
      </c>
      <c r="S22" t="str">
        <f>BondSource!B20</f>
        <v>EK970885</v>
      </c>
      <c r="U22">
        <f t="array" ref="U22">MIN(IF($B$5:$O$10468=B21, $J$5:$J$10468))</f>
        <v>56</v>
      </c>
      <c r="V22" t="str">
        <f t="shared" si="2"/>
        <v>EK970885 43284</v>
      </c>
      <c r="W22">
        <f t="array" ref="W22">MIN(IF($B$5:$O$10468=V22, $J$5:$J$10468, ""))</f>
        <v>0</v>
      </c>
      <c r="X22" t="str">
        <f t="shared" si="3"/>
        <v/>
      </c>
      <c r="Y22" t="str">
        <f t="shared" si="4"/>
        <v>EK970885 43280</v>
      </c>
      <c r="Z22">
        <f t="array" ref="Z22">MIN(IF($B$5:$O$10468=Y22, $J$5:$J$10468))</f>
        <v>0</v>
      </c>
      <c r="AA22" t="str">
        <f t="shared" si="5"/>
        <v/>
      </c>
      <c r="AB22" t="str">
        <f t="shared" si="1"/>
        <v>EK970885 43277</v>
      </c>
      <c r="AC22">
        <f t="array" ref="AC22">MIN(IF($B$5:$O$10468=AB22, $J$5:$J$10468))</f>
        <v>0</v>
      </c>
      <c r="AD22" t="str">
        <f t="shared" si="6"/>
        <v/>
      </c>
      <c r="AE22" t="str">
        <f t="shared" si="7"/>
        <v>EK970885 43270</v>
      </c>
      <c r="AF22">
        <f t="array" ref="AF22">MIN(IF($B$5:$O$10468=AE22, $J$5:$J$10468))</f>
        <v>59</v>
      </c>
      <c r="AG22">
        <f t="shared" si="8"/>
        <v>59</v>
      </c>
      <c r="AH22" t="str">
        <f t="shared" si="9"/>
        <v>EK970885 43256</v>
      </c>
      <c r="AI22">
        <f t="array" ref="AI22">MIN(IF($B$5:$O$10468=AH22, $J$5:$J$10468))</f>
        <v>0</v>
      </c>
      <c r="AJ22" t="str">
        <f t="shared" si="10"/>
        <v/>
      </c>
    </row>
    <row r="23" spans="2:36" x14ac:dyDescent="0.25">
      <c r="B23" t="str">
        <f t="shared" si="0"/>
        <v>AF241177 43243</v>
      </c>
      <c r="C23" t="s">
        <v>135</v>
      </c>
      <c r="D23" t="s">
        <v>136</v>
      </c>
      <c r="E23" s="1">
        <v>43243</v>
      </c>
      <c r="F23" t="s">
        <v>73</v>
      </c>
      <c r="G23" t="s">
        <v>388</v>
      </c>
      <c r="H23">
        <v>60</v>
      </c>
      <c r="I23">
        <v>58</v>
      </c>
      <c r="J23">
        <v>58</v>
      </c>
      <c r="K23">
        <v>57</v>
      </c>
      <c r="L23">
        <v>24</v>
      </c>
      <c r="M23">
        <v>22</v>
      </c>
      <c r="N23">
        <v>98.395500183105497</v>
      </c>
      <c r="O23">
        <v>98.436500549316406</v>
      </c>
      <c r="R23" t="s">
        <v>364</v>
      </c>
      <c r="S23" t="str">
        <f>BondSource!B21</f>
        <v>UV779632</v>
      </c>
      <c r="U23">
        <f t="array" ref="U23">MIN(IF($B$5:$O$10468=B22, $J$5:$J$10468))</f>
        <v>56</v>
      </c>
      <c r="V23" t="str">
        <f t="shared" si="2"/>
        <v>UV779632 43284</v>
      </c>
      <c r="W23">
        <f t="array" ref="W23">MIN(IF($B$5:$O$10468=V23, $J$5:$J$10468, ""))</f>
        <v>0</v>
      </c>
      <c r="X23" t="str">
        <f t="shared" si="3"/>
        <v/>
      </c>
      <c r="Y23" t="str">
        <f t="shared" si="4"/>
        <v>UV779632 43280</v>
      </c>
      <c r="Z23">
        <f t="array" ref="Z23">MIN(IF($B$5:$O$10468=Y23, $J$5:$J$10468))</f>
        <v>0</v>
      </c>
      <c r="AA23" t="str">
        <f t="shared" si="5"/>
        <v/>
      </c>
      <c r="AB23" t="str">
        <f t="shared" si="1"/>
        <v>UV779632 43277</v>
      </c>
      <c r="AC23">
        <f t="array" ref="AC23">MIN(IF($B$5:$O$10468=AB23, $J$5:$J$10468))</f>
        <v>0</v>
      </c>
      <c r="AD23" t="str">
        <f t="shared" si="6"/>
        <v/>
      </c>
      <c r="AE23" t="str">
        <f t="shared" si="7"/>
        <v>UV779632 43270</v>
      </c>
      <c r="AF23">
        <f t="array" ref="AF23">MIN(IF($B$5:$O$10468=AE23, $J$5:$J$10468))</f>
        <v>0</v>
      </c>
      <c r="AG23" t="str">
        <f t="shared" si="8"/>
        <v/>
      </c>
      <c r="AH23" t="str">
        <f t="shared" si="9"/>
        <v>UV779632 43256</v>
      </c>
      <c r="AI23">
        <f t="array" ref="AI23">MIN(IF($B$5:$O$10468=AH23, $J$5:$J$10468))</f>
        <v>0</v>
      </c>
      <c r="AJ23" t="str">
        <f t="shared" si="10"/>
        <v/>
      </c>
    </row>
    <row r="24" spans="2:36" x14ac:dyDescent="0.25">
      <c r="B24" t="str">
        <f t="shared" si="0"/>
        <v>AF241177 43243</v>
      </c>
      <c r="C24" t="s">
        <v>135</v>
      </c>
      <c r="D24" t="s">
        <v>136</v>
      </c>
      <c r="E24" s="1">
        <v>43243</v>
      </c>
      <c r="F24" t="s">
        <v>73</v>
      </c>
      <c r="G24" t="s">
        <v>388</v>
      </c>
      <c r="H24">
        <v>60</v>
      </c>
      <c r="I24">
        <v>58</v>
      </c>
      <c r="J24">
        <v>58</v>
      </c>
      <c r="K24">
        <v>57</v>
      </c>
      <c r="L24">
        <v>25</v>
      </c>
      <c r="M24">
        <v>23</v>
      </c>
      <c r="N24">
        <v>98.393501281738295</v>
      </c>
      <c r="O24">
        <v>98.434402465820298</v>
      </c>
      <c r="R24" t="s">
        <v>364</v>
      </c>
      <c r="S24" t="str">
        <f>BondSource!B22</f>
        <v>EK014932</v>
      </c>
      <c r="U24">
        <f t="array" ref="U24">MIN(IF($B$5:$O$10468=B23, $J$5:$J$10468))</f>
        <v>56</v>
      </c>
      <c r="V24" t="str">
        <f t="shared" si="2"/>
        <v>EK014932 43284</v>
      </c>
      <c r="W24">
        <f t="array" ref="W24">MIN(IF($B$5:$O$10468=V24, $J$5:$J$10468, ""))</f>
        <v>0</v>
      </c>
      <c r="X24" t="str">
        <f t="shared" si="3"/>
        <v/>
      </c>
      <c r="Y24" t="str">
        <f t="shared" si="4"/>
        <v>EK014932 43280</v>
      </c>
      <c r="Z24">
        <f t="array" ref="Z24">MIN(IF($B$5:$O$10468=Y24, $J$5:$J$10468))</f>
        <v>0</v>
      </c>
      <c r="AA24" t="str">
        <f t="shared" si="5"/>
        <v/>
      </c>
      <c r="AB24" t="str">
        <f t="shared" si="1"/>
        <v>EK014932 43277</v>
      </c>
      <c r="AC24">
        <f t="array" ref="AC24">MIN(IF($B$5:$O$10468=AB24, $J$5:$J$10468))</f>
        <v>0</v>
      </c>
      <c r="AD24" t="str">
        <f t="shared" si="6"/>
        <v/>
      </c>
      <c r="AE24" t="str">
        <f t="shared" si="7"/>
        <v>EK014932 43270</v>
      </c>
      <c r="AF24">
        <f t="array" ref="AF24">MIN(IF($B$5:$O$10468=AE24, $J$5:$J$10468))</f>
        <v>66</v>
      </c>
      <c r="AG24">
        <f t="shared" si="8"/>
        <v>66</v>
      </c>
      <c r="AH24" t="str">
        <f t="shared" si="9"/>
        <v>EK014932 43256</v>
      </c>
      <c r="AI24">
        <f t="array" ref="AI24">MIN(IF($B$5:$O$10468=AH24, $J$5:$J$10468))</f>
        <v>0</v>
      </c>
      <c r="AJ24" t="str">
        <f t="shared" si="10"/>
        <v/>
      </c>
    </row>
    <row r="25" spans="2:36" x14ac:dyDescent="0.25">
      <c r="B25" t="str">
        <f t="shared" si="0"/>
        <v>AF241177 43243</v>
      </c>
      <c r="C25" t="s">
        <v>135</v>
      </c>
      <c r="D25" t="s">
        <v>136</v>
      </c>
      <c r="E25" s="1">
        <v>43243</v>
      </c>
      <c r="F25" t="s">
        <v>73</v>
      </c>
      <c r="G25" t="s">
        <v>388</v>
      </c>
      <c r="H25">
        <v>61</v>
      </c>
      <c r="J25">
        <v>59</v>
      </c>
      <c r="L25">
        <v>26</v>
      </c>
      <c r="N25">
        <v>98.373001098632798</v>
      </c>
      <c r="R25" t="s">
        <v>364</v>
      </c>
      <c r="S25" t="str">
        <f>BondSource!B23</f>
        <v>EK311486</v>
      </c>
      <c r="U25">
        <f t="array" ref="U25">MIN(IF($B$5:$O$10468=B24, $J$5:$J$10468))</f>
        <v>56</v>
      </c>
      <c r="V25" t="str">
        <f t="shared" si="2"/>
        <v>EK311486 43284</v>
      </c>
      <c r="W25">
        <f t="array" ref="W25">MIN(IF($B$5:$O$10468=V25, $J$5:$J$10468, ""))</f>
        <v>0</v>
      </c>
      <c r="X25" t="str">
        <f t="shared" si="3"/>
        <v/>
      </c>
      <c r="Y25" t="str">
        <f t="shared" si="4"/>
        <v>EK311486 43280</v>
      </c>
      <c r="Z25">
        <f t="array" ref="Z25">MIN(IF($B$5:$O$10468=Y25, $J$5:$J$10468))</f>
        <v>0</v>
      </c>
      <c r="AA25" t="str">
        <f t="shared" si="5"/>
        <v/>
      </c>
      <c r="AB25" t="str">
        <f t="shared" si="1"/>
        <v>EK311486 43277</v>
      </c>
      <c r="AC25">
        <f t="array" ref="AC25">MIN(IF($B$5:$O$10468=AB25, $J$5:$J$10468))</f>
        <v>0</v>
      </c>
      <c r="AD25" t="str">
        <f t="shared" si="6"/>
        <v/>
      </c>
      <c r="AE25" t="str">
        <f t="shared" si="7"/>
        <v>EK311486 43270</v>
      </c>
      <c r="AF25">
        <f t="array" ref="AF25">MIN(IF($B$5:$O$10468=AE25, $J$5:$J$10468))</f>
        <v>69</v>
      </c>
      <c r="AG25">
        <f t="shared" si="8"/>
        <v>69</v>
      </c>
      <c r="AH25" t="str">
        <f t="shared" si="9"/>
        <v>EK311486 43256</v>
      </c>
      <c r="AI25">
        <f t="array" ref="AI25">MIN(IF($B$5:$O$10468=AH25, $J$5:$J$10468))</f>
        <v>0</v>
      </c>
      <c r="AJ25" t="str">
        <f t="shared" si="10"/>
        <v/>
      </c>
    </row>
    <row r="26" spans="2:36" x14ac:dyDescent="0.25">
      <c r="B26" t="str">
        <f t="shared" si="0"/>
        <v>AF241177 43243</v>
      </c>
      <c r="C26" t="s">
        <v>135</v>
      </c>
      <c r="D26" t="s">
        <v>136</v>
      </c>
      <c r="E26" s="1">
        <v>43243</v>
      </c>
      <c r="F26" t="s">
        <v>73</v>
      </c>
      <c r="G26" t="s">
        <v>388</v>
      </c>
      <c r="H26">
        <v>61.5</v>
      </c>
      <c r="I26">
        <v>59.5</v>
      </c>
      <c r="J26">
        <v>60</v>
      </c>
      <c r="K26">
        <v>58</v>
      </c>
      <c r="L26">
        <v>26</v>
      </c>
      <c r="M26">
        <v>24</v>
      </c>
      <c r="N26">
        <v>98.360801696777301</v>
      </c>
      <c r="O26">
        <v>98.401702880859403</v>
      </c>
      <c r="R26" t="s">
        <v>364</v>
      </c>
      <c r="S26" t="str">
        <f>BondSource!B24</f>
        <v>AL481947</v>
      </c>
      <c r="U26">
        <f t="array" ref="U26">MIN(IF($B$5:$O$10468=B25, $J$5:$J$10468))</f>
        <v>56</v>
      </c>
      <c r="V26" t="str">
        <f t="shared" si="2"/>
        <v>AL481947 43284</v>
      </c>
      <c r="W26">
        <f t="array" ref="W26">MIN(IF($B$5:$O$10468=V26, $J$5:$J$10468, ""))</f>
        <v>0</v>
      </c>
      <c r="X26" t="str">
        <f t="shared" si="3"/>
        <v/>
      </c>
      <c r="Y26" t="str">
        <f t="shared" si="4"/>
        <v>AL481947 43280</v>
      </c>
      <c r="Z26">
        <f t="array" ref="Z26">MIN(IF($B$5:$O$10468=Y26, $J$5:$J$10468))</f>
        <v>0</v>
      </c>
      <c r="AA26" t="str">
        <f t="shared" si="5"/>
        <v/>
      </c>
      <c r="AB26" t="str">
        <f t="shared" si="1"/>
        <v>AL481947 43277</v>
      </c>
      <c r="AC26">
        <f t="array" ref="AC26">MIN(IF($B$5:$O$10468=AB26, $J$5:$J$10468))</f>
        <v>0</v>
      </c>
      <c r="AD26" t="str">
        <f t="shared" si="6"/>
        <v/>
      </c>
      <c r="AE26" t="str">
        <f t="shared" si="7"/>
        <v>AL481947 43270</v>
      </c>
      <c r="AF26">
        <f t="array" ref="AF26">MIN(IF($B$5:$O$10468=AE26, $J$5:$J$10468))</f>
        <v>73</v>
      </c>
      <c r="AG26">
        <f t="shared" si="8"/>
        <v>73</v>
      </c>
      <c r="AH26" t="str">
        <f t="shared" si="9"/>
        <v>AL481947 43256</v>
      </c>
      <c r="AI26">
        <f t="array" ref="AI26">MIN(IF($B$5:$O$10468=AH26, $J$5:$J$10468))</f>
        <v>0</v>
      </c>
      <c r="AJ26" t="str">
        <f t="shared" si="10"/>
        <v/>
      </c>
    </row>
    <row r="27" spans="2:36" x14ac:dyDescent="0.25">
      <c r="B27" t="str">
        <f t="shared" si="0"/>
        <v>AF241177 43243</v>
      </c>
      <c r="C27" t="s">
        <v>135</v>
      </c>
      <c r="D27" t="s">
        <v>136</v>
      </c>
      <c r="E27" s="1">
        <v>43243</v>
      </c>
      <c r="F27" t="s">
        <v>73</v>
      </c>
      <c r="G27" t="s">
        <v>388</v>
      </c>
      <c r="H27">
        <v>61</v>
      </c>
      <c r="I27">
        <v>59</v>
      </c>
      <c r="J27">
        <v>59</v>
      </c>
      <c r="K27">
        <v>58</v>
      </c>
      <c r="L27">
        <v>26</v>
      </c>
      <c r="M27">
        <v>24</v>
      </c>
      <c r="N27">
        <v>98.371002197265597</v>
      </c>
      <c r="O27">
        <v>98.411903381347699</v>
      </c>
      <c r="R27" t="s">
        <v>364</v>
      </c>
      <c r="S27" t="str">
        <f>BondSource!B25</f>
        <v>AN340096</v>
      </c>
      <c r="U27">
        <f t="array" ref="U27">MIN(IF($B$5:$O$10468=B26, $J$5:$J$10468))</f>
        <v>56</v>
      </c>
      <c r="V27" t="str">
        <f t="shared" si="2"/>
        <v>AN340096 43284</v>
      </c>
      <c r="W27">
        <f t="array" ref="W27">MIN(IF($B$5:$O$10468=V27, $J$5:$J$10468, ""))</f>
        <v>0</v>
      </c>
      <c r="X27" t="str">
        <f t="shared" si="3"/>
        <v/>
      </c>
      <c r="Y27" t="str">
        <f t="shared" si="4"/>
        <v>AN340096 43280</v>
      </c>
      <c r="Z27">
        <f t="array" ref="Z27">MIN(IF($B$5:$O$10468=Y27, $J$5:$J$10468))</f>
        <v>0</v>
      </c>
      <c r="AA27" t="str">
        <f t="shared" si="5"/>
        <v/>
      </c>
      <c r="AB27" t="str">
        <f t="shared" si="1"/>
        <v>AN340096 43277</v>
      </c>
      <c r="AC27">
        <f t="array" ref="AC27">MIN(IF($B$5:$O$10468=AB27, $J$5:$J$10468))</f>
        <v>0</v>
      </c>
      <c r="AD27" t="str">
        <f t="shared" si="6"/>
        <v/>
      </c>
      <c r="AE27" t="str">
        <f t="shared" si="7"/>
        <v>AN340096 43270</v>
      </c>
      <c r="AF27">
        <f t="array" ref="AF27">MIN(IF($B$5:$O$10468=AE27, $J$5:$J$10468))</f>
        <v>73</v>
      </c>
      <c r="AG27">
        <f t="shared" si="8"/>
        <v>73</v>
      </c>
      <c r="AH27" t="str">
        <f t="shared" si="9"/>
        <v>AN340096 43256</v>
      </c>
      <c r="AI27">
        <f t="array" ref="AI27">MIN(IF($B$5:$O$10468=AH27, $J$5:$J$10468))</f>
        <v>0</v>
      </c>
      <c r="AJ27" t="str">
        <f t="shared" si="10"/>
        <v/>
      </c>
    </row>
    <row r="28" spans="2:36" x14ac:dyDescent="0.25">
      <c r="B28" t="str">
        <f t="shared" si="0"/>
        <v>AF241177 43243</v>
      </c>
      <c r="C28" t="s">
        <v>135</v>
      </c>
      <c r="D28" t="s">
        <v>136</v>
      </c>
      <c r="E28" s="1">
        <v>43243</v>
      </c>
      <c r="F28" t="s">
        <v>73</v>
      </c>
      <c r="G28" t="s">
        <v>388</v>
      </c>
      <c r="H28">
        <v>61</v>
      </c>
      <c r="I28">
        <v>59</v>
      </c>
      <c r="J28">
        <v>59</v>
      </c>
      <c r="K28">
        <v>58</v>
      </c>
      <c r="L28">
        <v>26</v>
      </c>
      <c r="M28">
        <v>24</v>
      </c>
      <c r="N28">
        <v>98.371002197265597</v>
      </c>
      <c r="O28">
        <v>98.411903381347699</v>
      </c>
      <c r="R28" t="s">
        <v>364</v>
      </c>
      <c r="S28" t="str">
        <f>BondSource!B26</f>
        <v>AP891413</v>
      </c>
      <c r="U28">
        <f t="array" ref="U28">MIN(IF($B$5:$O$10468=B27, $J$5:$J$10468))</f>
        <v>56</v>
      </c>
      <c r="V28" t="str">
        <f t="shared" si="2"/>
        <v>AP891413 43284</v>
      </c>
      <c r="W28">
        <f t="array" ref="W28">MIN(IF($B$5:$O$10468=V28, $J$5:$J$10468, ""))</f>
        <v>0</v>
      </c>
      <c r="X28" t="str">
        <f t="shared" si="3"/>
        <v/>
      </c>
      <c r="Y28" t="str">
        <f t="shared" si="4"/>
        <v>AP891413 43280</v>
      </c>
      <c r="Z28">
        <f t="array" ref="Z28">MIN(IF($B$5:$O$10468=Y28, $J$5:$J$10468))</f>
        <v>0</v>
      </c>
      <c r="AA28" t="str">
        <f t="shared" si="5"/>
        <v/>
      </c>
      <c r="AB28" t="str">
        <f t="shared" si="1"/>
        <v>AP891413 43277</v>
      </c>
      <c r="AC28">
        <f t="array" ref="AC28">MIN(IF($B$5:$O$10468=AB28, $J$5:$J$10468))</f>
        <v>0</v>
      </c>
      <c r="AD28" t="str">
        <f t="shared" si="6"/>
        <v/>
      </c>
      <c r="AE28" t="str">
        <f t="shared" si="7"/>
        <v>AP891413 43270</v>
      </c>
      <c r="AF28">
        <f t="array" ref="AF28">MIN(IF($B$5:$O$10468=AE28, $J$5:$J$10468))</f>
        <v>77</v>
      </c>
      <c r="AG28">
        <f t="shared" si="8"/>
        <v>77</v>
      </c>
      <c r="AH28" t="str">
        <f t="shared" si="9"/>
        <v>AP891413 43256</v>
      </c>
      <c r="AI28">
        <f t="array" ref="AI28">MIN(IF($B$5:$O$10468=AH28, $J$5:$J$10468))</f>
        <v>0</v>
      </c>
      <c r="AJ28" t="str">
        <f t="shared" si="10"/>
        <v/>
      </c>
    </row>
    <row r="29" spans="2:36" x14ac:dyDescent="0.25">
      <c r="B29" t="str">
        <f t="shared" si="0"/>
        <v>AF241177 43243</v>
      </c>
      <c r="C29" t="s">
        <v>135</v>
      </c>
      <c r="D29" t="s">
        <v>136</v>
      </c>
      <c r="E29" s="1">
        <v>43243</v>
      </c>
      <c r="F29" t="s">
        <v>73</v>
      </c>
      <c r="G29" t="s">
        <v>388</v>
      </c>
      <c r="H29">
        <v>61</v>
      </c>
      <c r="I29">
        <v>59</v>
      </c>
      <c r="J29">
        <v>59</v>
      </c>
      <c r="K29">
        <v>58</v>
      </c>
      <c r="L29">
        <v>25</v>
      </c>
      <c r="M29">
        <v>23</v>
      </c>
      <c r="N29">
        <v>98.368896484375</v>
      </c>
      <c r="O29">
        <v>98.409896850585895</v>
      </c>
      <c r="R29" t="s">
        <v>364</v>
      </c>
      <c r="S29" t="str">
        <f>BondSource!B27</f>
        <v>AS213987</v>
      </c>
      <c r="U29">
        <f t="array" ref="U29">MIN(IF($B$5:$O$10468=B28, $J$5:$J$10468))</f>
        <v>56</v>
      </c>
      <c r="V29" t="str">
        <f t="shared" si="2"/>
        <v>AS213987 43284</v>
      </c>
      <c r="W29">
        <f t="array" ref="W29">MIN(IF($B$5:$O$10468=V29, $J$5:$J$10468, ""))</f>
        <v>0</v>
      </c>
      <c r="X29" t="str">
        <f t="shared" si="3"/>
        <v/>
      </c>
      <c r="Y29" t="str">
        <f t="shared" si="4"/>
        <v>AS213987 43280</v>
      </c>
      <c r="Z29">
        <f t="array" ref="Z29">MIN(IF($B$5:$O$10468=Y29, $J$5:$J$10468))</f>
        <v>0</v>
      </c>
      <c r="AA29" t="str">
        <f t="shared" si="5"/>
        <v/>
      </c>
      <c r="AB29" t="str">
        <f t="shared" si="1"/>
        <v>AS213987 43277</v>
      </c>
      <c r="AC29">
        <f t="array" ref="AC29">MIN(IF($B$5:$O$10468=AB29, $J$5:$J$10468))</f>
        <v>0</v>
      </c>
      <c r="AD29" t="str">
        <f t="shared" si="6"/>
        <v/>
      </c>
      <c r="AE29" t="str">
        <f t="shared" si="7"/>
        <v>AS213987 43270</v>
      </c>
      <c r="AF29">
        <f t="array" ref="AF29">MIN(IF($B$5:$O$10468=AE29, $J$5:$J$10468))</f>
        <v>81</v>
      </c>
      <c r="AG29">
        <f t="shared" si="8"/>
        <v>81</v>
      </c>
      <c r="AH29" t="str">
        <f t="shared" si="9"/>
        <v>AS213987 43256</v>
      </c>
      <c r="AI29">
        <f t="array" ref="AI29">MIN(IF($B$5:$O$10468=AH29, $J$5:$J$10468))</f>
        <v>0</v>
      </c>
      <c r="AJ29" t="str">
        <f t="shared" si="10"/>
        <v/>
      </c>
    </row>
    <row r="30" spans="2:36" x14ac:dyDescent="0.25">
      <c r="B30" t="str">
        <f t="shared" si="0"/>
        <v>AF241177 43243</v>
      </c>
      <c r="C30" t="s">
        <v>135</v>
      </c>
      <c r="D30" t="s">
        <v>136</v>
      </c>
      <c r="E30" s="1">
        <v>43243</v>
      </c>
      <c r="F30" t="s">
        <v>73</v>
      </c>
      <c r="G30" t="s">
        <v>388</v>
      </c>
      <c r="H30">
        <v>61</v>
      </c>
      <c r="I30">
        <v>59</v>
      </c>
      <c r="J30">
        <v>59</v>
      </c>
      <c r="K30">
        <v>58</v>
      </c>
      <c r="L30">
        <v>25</v>
      </c>
      <c r="M30">
        <v>23</v>
      </c>
      <c r="N30">
        <v>98.364898681640597</v>
      </c>
      <c r="O30">
        <v>98.405799865722699</v>
      </c>
      <c r="R30" t="s">
        <v>364</v>
      </c>
      <c r="S30" t="str">
        <f>BondSource!B28</f>
        <v>AO144138</v>
      </c>
      <c r="U30">
        <f t="array" ref="U30">MIN(IF($B$5:$O$10468=B29, $J$5:$J$10468))</f>
        <v>56</v>
      </c>
      <c r="V30" t="str">
        <f t="shared" si="2"/>
        <v>AO144138 43284</v>
      </c>
      <c r="W30">
        <f t="array" ref="W30">MIN(IF($B$5:$O$10468=V30, $J$5:$J$10468, ""))</f>
        <v>0</v>
      </c>
      <c r="X30" t="str">
        <f t="shared" si="3"/>
        <v/>
      </c>
      <c r="Y30" t="str">
        <f t="shared" si="4"/>
        <v>AO144138 43280</v>
      </c>
      <c r="Z30">
        <f t="array" ref="Z30">MIN(IF($B$5:$O$10468=Y30, $J$5:$J$10468))</f>
        <v>0</v>
      </c>
      <c r="AA30" t="str">
        <f t="shared" si="5"/>
        <v/>
      </c>
      <c r="AB30" t="str">
        <f t="shared" si="1"/>
        <v>AO144138 43277</v>
      </c>
      <c r="AC30">
        <f t="array" ref="AC30">MIN(IF($B$5:$O$10468=AB30, $J$5:$J$10468))</f>
        <v>0</v>
      </c>
      <c r="AD30" t="str">
        <f t="shared" si="6"/>
        <v/>
      </c>
      <c r="AE30" t="str">
        <f t="shared" si="7"/>
        <v>AO144138 43270</v>
      </c>
      <c r="AF30">
        <f t="array" ref="AF30">MIN(IF($B$5:$O$10468=AE30, $J$5:$J$10468))</f>
        <v>83</v>
      </c>
      <c r="AG30">
        <f t="shared" si="8"/>
        <v>83</v>
      </c>
      <c r="AH30" t="str">
        <f t="shared" si="9"/>
        <v>AO144138 43256</v>
      </c>
      <c r="AI30">
        <f t="array" ref="AI30">MIN(IF($B$5:$O$10468=AH30, $J$5:$J$10468))</f>
        <v>0</v>
      </c>
      <c r="AJ30" t="str">
        <f t="shared" si="10"/>
        <v/>
      </c>
    </row>
    <row r="31" spans="2:36" x14ac:dyDescent="0.25">
      <c r="B31" t="str">
        <f t="shared" si="0"/>
        <v>AF241177 43243</v>
      </c>
      <c r="C31" t="s">
        <v>135</v>
      </c>
      <c r="D31" t="s">
        <v>136</v>
      </c>
      <c r="E31" s="1">
        <v>43243</v>
      </c>
      <c r="F31" t="s">
        <v>73</v>
      </c>
      <c r="G31" t="s">
        <v>388</v>
      </c>
      <c r="H31">
        <v>61</v>
      </c>
      <c r="I31">
        <v>59</v>
      </c>
      <c r="J31">
        <v>59</v>
      </c>
      <c r="K31">
        <v>58</v>
      </c>
      <c r="L31">
        <v>26</v>
      </c>
      <c r="M31">
        <v>24</v>
      </c>
      <c r="N31">
        <v>98.364898681640597</v>
      </c>
      <c r="O31">
        <v>98.405799865722699</v>
      </c>
      <c r="R31" t="s">
        <v>364</v>
      </c>
      <c r="S31" t="str">
        <f>BondSource!B29</f>
        <v>AL483101</v>
      </c>
      <c r="U31">
        <f t="array" ref="U31">MIN(IF($B$5:$O$10468=B30, $J$5:$J$10468))</f>
        <v>56</v>
      </c>
      <c r="V31" t="str">
        <f t="shared" si="2"/>
        <v>AL483101 43284</v>
      </c>
      <c r="W31">
        <f t="array" ref="W31">MIN(IF($B$5:$O$10468=V31, $J$5:$J$10468, ""))</f>
        <v>0</v>
      </c>
      <c r="X31" t="str">
        <f t="shared" si="3"/>
        <v/>
      </c>
      <c r="Y31" t="str">
        <f t="shared" si="4"/>
        <v>AL483101 43280</v>
      </c>
      <c r="Z31">
        <f t="array" ref="Z31">MIN(IF($B$5:$O$10468=Y31, $J$5:$J$10468))</f>
        <v>0</v>
      </c>
      <c r="AA31" t="str">
        <f t="shared" si="5"/>
        <v/>
      </c>
      <c r="AB31" t="str">
        <f t="shared" si="1"/>
        <v>AL483101 43277</v>
      </c>
      <c r="AC31">
        <f t="array" ref="AC31">MIN(IF($B$5:$O$10468=AB31, $J$5:$J$10468))</f>
        <v>0</v>
      </c>
      <c r="AD31" t="str">
        <f t="shared" si="6"/>
        <v/>
      </c>
      <c r="AE31" t="str">
        <f t="shared" si="7"/>
        <v>AL483101 43270</v>
      </c>
      <c r="AF31">
        <f t="array" ref="AF31">MIN(IF($B$5:$O$10468=AE31, $J$5:$J$10468))</f>
        <v>88</v>
      </c>
      <c r="AG31">
        <f t="shared" si="8"/>
        <v>88</v>
      </c>
      <c r="AH31" t="str">
        <f t="shared" si="9"/>
        <v>AL483101 43256</v>
      </c>
      <c r="AI31">
        <f t="array" ref="AI31">MIN(IF($B$5:$O$10468=AH31, $J$5:$J$10468))</f>
        <v>0</v>
      </c>
      <c r="AJ31" t="str">
        <f t="shared" si="10"/>
        <v/>
      </c>
    </row>
    <row r="32" spans="2:36" x14ac:dyDescent="0.25">
      <c r="B32" t="str">
        <f t="shared" si="0"/>
        <v>AF241177 43243</v>
      </c>
      <c r="C32" t="s">
        <v>135</v>
      </c>
      <c r="D32" t="s">
        <v>136</v>
      </c>
      <c r="E32" s="1">
        <v>43243</v>
      </c>
      <c r="F32" t="s">
        <v>73</v>
      </c>
      <c r="G32" t="s">
        <v>388</v>
      </c>
      <c r="H32">
        <v>61</v>
      </c>
      <c r="I32">
        <v>59</v>
      </c>
      <c r="J32">
        <v>59</v>
      </c>
      <c r="K32">
        <v>58</v>
      </c>
      <c r="L32">
        <v>26</v>
      </c>
      <c r="M32">
        <v>24</v>
      </c>
      <c r="N32">
        <v>98.366897583007798</v>
      </c>
      <c r="O32">
        <v>98.407798767089801</v>
      </c>
      <c r="R32" t="s">
        <v>364</v>
      </c>
      <c r="S32" t="str">
        <f>BondSource!B30</f>
        <v>AR046732</v>
      </c>
      <c r="U32">
        <f t="array" ref="U32">MIN(IF($B$5:$O$10468=B31, $J$5:$J$10468))</f>
        <v>56</v>
      </c>
      <c r="V32" t="str">
        <f t="shared" si="2"/>
        <v>AR046732 43284</v>
      </c>
      <c r="W32">
        <f t="array" ref="W32">MIN(IF($B$5:$O$10468=V32, $J$5:$J$10468, ""))</f>
        <v>0</v>
      </c>
      <c r="X32" t="str">
        <f t="shared" si="3"/>
        <v/>
      </c>
      <c r="Y32" t="str">
        <f t="shared" si="4"/>
        <v>AR046732 43280</v>
      </c>
      <c r="Z32">
        <f t="array" ref="Z32">MIN(IF($B$5:$O$10468=Y32, $J$5:$J$10468))</f>
        <v>0</v>
      </c>
      <c r="AA32" t="str">
        <f t="shared" si="5"/>
        <v/>
      </c>
      <c r="AB32" t="str">
        <f t="shared" si="1"/>
        <v>AR046732 43277</v>
      </c>
      <c r="AC32">
        <f t="array" ref="AC32">MIN(IF($B$5:$O$10468=AB32, $J$5:$J$10468))</f>
        <v>0</v>
      </c>
      <c r="AD32" t="str">
        <f t="shared" si="6"/>
        <v/>
      </c>
      <c r="AE32" t="str">
        <f t="shared" si="7"/>
        <v>AR046732 43270</v>
      </c>
      <c r="AF32">
        <f t="array" ref="AF32">MIN(IF($B$5:$O$10468=AE32, $J$5:$J$10468))</f>
        <v>92</v>
      </c>
      <c r="AG32">
        <f t="shared" si="8"/>
        <v>92</v>
      </c>
      <c r="AH32" t="str">
        <f t="shared" si="9"/>
        <v>AR046732 43256</v>
      </c>
      <c r="AI32">
        <f t="array" ref="AI32">MIN(IF($B$5:$O$10468=AH32, $J$5:$J$10468))</f>
        <v>0</v>
      </c>
      <c r="AJ32" t="str">
        <f t="shared" si="10"/>
        <v/>
      </c>
    </row>
    <row r="33" spans="2:36" x14ac:dyDescent="0.25">
      <c r="B33" t="str">
        <f t="shared" si="0"/>
        <v>AF241177 43243</v>
      </c>
      <c r="C33" t="s">
        <v>135</v>
      </c>
      <c r="D33" t="s">
        <v>136</v>
      </c>
      <c r="E33" s="1">
        <v>43243</v>
      </c>
      <c r="F33" t="s">
        <v>73</v>
      </c>
      <c r="G33" t="s">
        <v>388</v>
      </c>
      <c r="H33">
        <v>61</v>
      </c>
      <c r="I33">
        <v>59</v>
      </c>
      <c r="J33">
        <v>59</v>
      </c>
      <c r="K33">
        <v>58</v>
      </c>
      <c r="L33">
        <v>25</v>
      </c>
      <c r="M33">
        <v>23</v>
      </c>
      <c r="N33">
        <v>98.368896484375</v>
      </c>
      <c r="O33">
        <v>98.409896850585895</v>
      </c>
      <c r="R33" t="s">
        <v>364</v>
      </c>
      <c r="S33" t="str">
        <f>BondSource!B31</f>
        <v/>
      </c>
      <c r="U33">
        <f t="array" ref="U33">MIN(IF($B$5:$O$10468=B32, $J$5:$J$10468))</f>
        <v>56</v>
      </c>
      <c r="V33" t="str">
        <f t="shared" si="2"/>
        <v/>
      </c>
      <c r="W33">
        <f t="array" ref="W33">MIN(IF($B$5:$O$10468=V33, $J$5:$J$10468, ""))</f>
        <v>0</v>
      </c>
      <c r="X33" t="str">
        <f t="shared" si="3"/>
        <v/>
      </c>
      <c r="Y33" t="str">
        <f t="shared" si="4"/>
        <v/>
      </c>
      <c r="Z33">
        <f t="array" ref="Z33">MIN(IF($B$5:$O$10468=Y33, $J$5:$J$10468))</f>
        <v>0</v>
      </c>
      <c r="AA33" t="str">
        <f t="shared" si="5"/>
        <v/>
      </c>
      <c r="AB33" t="str">
        <f t="shared" si="1"/>
        <v/>
      </c>
      <c r="AC33">
        <f t="array" ref="AC33">MIN(IF($B$5:$O$10468=AB33, $J$5:$J$10468))</f>
        <v>0</v>
      </c>
      <c r="AD33" t="str">
        <f t="shared" si="6"/>
        <v/>
      </c>
      <c r="AE33" t="str">
        <f t="shared" si="7"/>
        <v/>
      </c>
      <c r="AF33">
        <f t="array" ref="AF33">MIN(IF($B$5:$O$10468=AE33, $J$5:$J$10468))</f>
        <v>0</v>
      </c>
      <c r="AG33" t="str">
        <f t="shared" si="8"/>
        <v/>
      </c>
      <c r="AH33" t="str">
        <f t="shared" si="9"/>
        <v/>
      </c>
      <c r="AI33">
        <f t="array" ref="AI33">MIN(IF($B$5:$O$10468=AH33, $J$5:$J$10468))</f>
        <v>0</v>
      </c>
      <c r="AJ33" t="str">
        <f t="shared" si="10"/>
        <v/>
      </c>
    </row>
    <row r="34" spans="2:36" x14ac:dyDescent="0.25">
      <c r="B34" t="str">
        <f t="shared" si="0"/>
        <v>AF241177 43243</v>
      </c>
      <c r="C34" t="s">
        <v>135</v>
      </c>
      <c r="D34" t="s">
        <v>136</v>
      </c>
      <c r="E34" s="1">
        <v>43243</v>
      </c>
      <c r="F34" t="s">
        <v>73</v>
      </c>
      <c r="G34" t="s">
        <v>388</v>
      </c>
      <c r="H34">
        <v>61</v>
      </c>
      <c r="I34">
        <v>59</v>
      </c>
      <c r="J34">
        <v>59</v>
      </c>
      <c r="K34">
        <v>58</v>
      </c>
      <c r="L34">
        <v>26</v>
      </c>
      <c r="M34">
        <v>24</v>
      </c>
      <c r="N34">
        <v>98.368896484375</v>
      </c>
      <c r="O34">
        <v>98.409896850585895</v>
      </c>
      <c r="R34" t="s">
        <v>364</v>
      </c>
      <c r="S34" t="str">
        <f>BondSource!B32</f>
        <v>QJ122788</v>
      </c>
      <c r="U34">
        <f t="array" ref="U34">MIN(IF($B$5:$O$10468=B33, $J$5:$J$10468))</f>
        <v>56</v>
      </c>
      <c r="V34" t="str">
        <f t="shared" si="2"/>
        <v>QJ122788 43284</v>
      </c>
      <c r="W34">
        <f t="array" ref="W34">MIN(IF($B$5:$O$10468=V34, $J$5:$J$10468, ""))</f>
        <v>0</v>
      </c>
      <c r="X34" t="str">
        <f t="shared" si="3"/>
        <v/>
      </c>
      <c r="Y34" t="str">
        <f t="shared" si="4"/>
        <v>QJ122788 43280</v>
      </c>
      <c r="Z34">
        <f t="array" ref="Z34">MIN(IF($B$5:$O$10468=Y34, $J$5:$J$10468))</f>
        <v>0</v>
      </c>
      <c r="AA34" t="str">
        <f t="shared" si="5"/>
        <v/>
      </c>
      <c r="AB34" t="str">
        <f t="shared" si="1"/>
        <v>QJ122788 43277</v>
      </c>
      <c r="AC34">
        <f t="array" ref="AC34">MIN(IF($B$5:$O$10468=AB34, $J$5:$J$10468))</f>
        <v>0</v>
      </c>
      <c r="AD34" t="str">
        <f t="shared" si="6"/>
        <v/>
      </c>
      <c r="AE34" t="str">
        <f t="shared" si="7"/>
        <v>QJ122788 43270</v>
      </c>
      <c r="AF34">
        <f t="array" ref="AF34">MIN(IF($B$5:$O$10468=AE34, $J$5:$J$10468))</f>
        <v>0</v>
      </c>
      <c r="AG34" t="str">
        <f t="shared" si="8"/>
        <v/>
      </c>
      <c r="AH34" t="str">
        <f t="shared" si="9"/>
        <v>QJ122788 43256</v>
      </c>
      <c r="AI34">
        <f t="array" ref="AI34">MIN(IF($B$5:$O$10468=AH34, $J$5:$J$10468))</f>
        <v>0</v>
      </c>
      <c r="AJ34" t="str">
        <f t="shared" si="10"/>
        <v/>
      </c>
    </row>
    <row r="35" spans="2:36" x14ac:dyDescent="0.25">
      <c r="B35" t="str">
        <f t="shared" si="0"/>
        <v>AF241177 43243</v>
      </c>
      <c r="C35" t="s">
        <v>135</v>
      </c>
      <c r="D35" t="s">
        <v>136</v>
      </c>
      <c r="E35" s="1">
        <v>43243</v>
      </c>
      <c r="F35" t="s">
        <v>73</v>
      </c>
      <c r="G35" t="s">
        <v>388</v>
      </c>
      <c r="H35">
        <v>61</v>
      </c>
      <c r="I35">
        <v>59</v>
      </c>
      <c r="J35">
        <v>59</v>
      </c>
      <c r="K35">
        <v>58</v>
      </c>
      <c r="L35">
        <v>26</v>
      </c>
      <c r="M35">
        <v>24</v>
      </c>
      <c r="N35">
        <v>98.371002197265597</v>
      </c>
      <c r="O35">
        <v>98.411903381347699</v>
      </c>
      <c r="R35" t="s">
        <v>364</v>
      </c>
      <c r="S35" t="str">
        <f>BondSource!B33</f>
        <v>AO513335</v>
      </c>
      <c r="U35">
        <f t="array" ref="U35">MIN(IF($B$5:$O$10468=B34, $J$5:$J$10468))</f>
        <v>56</v>
      </c>
      <c r="V35" t="str">
        <f t="shared" si="2"/>
        <v>AO513335 43284</v>
      </c>
      <c r="W35">
        <f t="array" ref="W35">MIN(IF($B$5:$O$10468=V35, $J$5:$J$10468, ""))</f>
        <v>0</v>
      </c>
      <c r="X35" t="str">
        <f t="shared" si="3"/>
        <v/>
      </c>
      <c r="Y35" t="str">
        <f t="shared" si="4"/>
        <v>AO513335 43280</v>
      </c>
      <c r="Z35">
        <f t="array" ref="Z35">MIN(IF($B$5:$O$10468=Y35, $J$5:$J$10468))</f>
        <v>0</v>
      </c>
      <c r="AA35" t="str">
        <f t="shared" si="5"/>
        <v/>
      </c>
      <c r="AB35" t="str">
        <f t="shared" si="1"/>
        <v>AO513335 43277</v>
      </c>
      <c r="AC35">
        <f t="array" ref="AC35">MIN(IF($B$5:$O$10468=AB35, $J$5:$J$10468))</f>
        <v>0</v>
      </c>
      <c r="AD35" t="str">
        <f t="shared" si="6"/>
        <v/>
      </c>
      <c r="AE35" t="str">
        <f t="shared" si="7"/>
        <v>AO513335 43270</v>
      </c>
      <c r="AF35">
        <f t="array" ref="AF35">MIN(IF($B$5:$O$10468=AE35, $J$5:$J$10468))</f>
        <v>0</v>
      </c>
      <c r="AG35" t="str">
        <f t="shared" si="8"/>
        <v/>
      </c>
      <c r="AH35" t="str">
        <f t="shared" si="9"/>
        <v>AO513335 43256</v>
      </c>
      <c r="AI35">
        <f t="array" ref="AI35">MIN(IF($B$5:$O$10468=AH35, $J$5:$J$10468))</f>
        <v>0</v>
      </c>
      <c r="AJ35" t="str">
        <f t="shared" si="10"/>
        <v/>
      </c>
    </row>
    <row r="36" spans="2:36" x14ac:dyDescent="0.25">
      <c r="B36" t="str">
        <f t="shared" si="0"/>
        <v>AF241177 43243</v>
      </c>
      <c r="C36" t="s">
        <v>135</v>
      </c>
      <c r="D36" t="s">
        <v>136</v>
      </c>
      <c r="E36" s="1">
        <v>43243</v>
      </c>
      <c r="F36" t="s">
        <v>390</v>
      </c>
      <c r="G36" t="s">
        <v>388</v>
      </c>
      <c r="H36">
        <v>63</v>
      </c>
      <c r="I36">
        <v>60</v>
      </c>
      <c r="J36">
        <v>61</v>
      </c>
      <c r="K36">
        <v>59</v>
      </c>
      <c r="L36">
        <v>27</v>
      </c>
      <c r="M36">
        <v>24</v>
      </c>
      <c r="N36">
        <v>98.325996398925795</v>
      </c>
      <c r="O36">
        <v>98.387397766113295</v>
      </c>
      <c r="R36" t="s">
        <v>364</v>
      </c>
      <c r="S36" t="str">
        <f>BondSource!B34</f>
        <v>EK345578</v>
      </c>
      <c r="U36">
        <f t="array" ref="U36">MIN(IF($B$5:$O$10468=B35, $J$5:$J$10468))</f>
        <v>56</v>
      </c>
      <c r="V36" t="str">
        <f t="shared" si="2"/>
        <v>EK345578 43284</v>
      </c>
      <c r="W36">
        <f t="array" ref="W36">MIN(IF($B$5:$O$10468=V36, $J$5:$J$10468, ""))</f>
        <v>0</v>
      </c>
      <c r="X36" t="str">
        <f t="shared" si="3"/>
        <v/>
      </c>
      <c r="Y36" t="str">
        <f t="shared" si="4"/>
        <v>EK345578 43280</v>
      </c>
      <c r="Z36">
        <f t="array" ref="Z36">MIN(IF($B$5:$O$10468=Y36, $J$5:$J$10468))</f>
        <v>0</v>
      </c>
      <c r="AA36" t="str">
        <f t="shared" si="5"/>
        <v/>
      </c>
      <c r="AB36" t="str">
        <f t="shared" si="1"/>
        <v>EK345578 43277</v>
      </c>
      <c r="AC36">
        <f t="array" ref="AC36">MIN(IF($B$5:$O$10468=AB36, $J$5:$J$10468))</f>
        <v>0</v>
      </c>
      <c r="AD36" t="str">
        <f t="shared" si="6"/>
        <v/>
      </c>
      <c r="AE36" t="str">
        <f t="shared" si="7"/>
        <v>EK345578 43270</v>
      </c>
      <c r="AF36">
        <f t="array" ref="AF36">MIN(IF($B$5:$O$10468=AE36, $J$5:$J$10468))</f>
        <v>41</v>
      </c>
      <c r="AG36">
        <f t="shared" si="8"/>
        <v>41</v>
      </c>
      <c r="AH36" t="str">
        <f t="shared" si="9"/>
        <v>EK345578 43256</v>
      </c>
      <c r="AI36">
        <f t="array" ref="AI36">MIN(IF($B$5:$O$10468=AH36, $J$5:$J$10468))</f>
        <v>0</v>
      </c>
      <c r="AJ36" t="str">
        <f t="shared" si="10"/>
        <v/>
      </c>
    </row>
    <row r="37" spans="2:36" x14ac:dyDescent="0.25">
      <c r="B37" t="str">
        <f t="shared" si="0"/>
        <v>AF241177 43243</v>
      </c>
      <c r="C37" t="s">
        <v>135</v>
      </c>
      <c r="D37" t="s">
        <v>136</v>
      </c>
      <c r="E37" s="1">
        <v>43243</v>
      </c>
      <c r="F37" t="s">
        <v>73</v>
      </c>
      <c r="G37" t="s">
        <v>388</v>
      </c>
      <c r="H37">
        <v>61</v>
      </c>
      <c r="I37">
        <v>59</v>
      </c>
      <c r="J37">
        <v>59</v>
      </c>
      <c r="K37">
        <v>58</v>
      </c>
      <c r="L37">
        <v>26</v>
      </c>
      <c r="M37">
        <v>24</v>
      </c>
      <c r="N37">
        <v>98.373001098632798</v>
      </c>
      <c r="O37">
        <v>98.414001464843807</v>
      </c>
      <c r="R37" t="s">
        <v>364</v>
      </c>
      <c r="S37" t="str">
        <f>BondSource!B35</f>
        <v>AM202130</v>
      </c>
      <c r="U37">
        <f t="array" ref="U37">MIN(IF($B$5:$O$10468=B36, $J$5:$J$10468))</f>
        <v>56</v>
      </c>
      <c r="V37" t="str">
        <f t="shared" si="2"/>
        <v>AM202130 43284</v>
      </c>
      <c r="W37">
        <f t="array" ref="W37">MIN(IF($B$5:$O$10468=V37, $J$5:$J$10468, ""))</f>
        <v>0</v>
      </c>
      <c r="X37" t="str">
        <f t="shared" si="3"/>
        <v/>
      </c>
      <c r="Y37" t="str">
        <f t="shared" si="4"/>
        <v>AM202130 43280</v>
      </c>
      <c r="Z37">
        <f t="array" ref="Z37">MIN(IF($B$5:$O$10468=Y37, $J$5:$J$10468))</f>
        <v>0</v>
      </c>
      <c r="AA37" t="str">
        <f t="shared" si="5"/>
        <v/>
      </c>
      <c r="AB37" t="str">
        <f t="shared" si="1"/>
        <v>AM202130 43277</v>
      </c>
      <c r="AC37">
        <f t="array" ref="AC37">MIN(IF($B$5:$O$10468=AB37, $J$5:$J$10468))</f>
        <v>0</v>
      </c>
      <c r="AD37" t="str">
        <f t="shared" si="6"/>
        <v/>
      </c>
      <c r="AE37" t="str">
        <f t="shared" si="7"/>
        <v>AM202130 43270</v>
      </c>
      <c r="AF37">
        <f t="array" ref="AF37">MIN(IF($B$5:$O$10468=AE37, $J$5:$J$10468))</f>
        <v>51</v>
      </c>
      <c r="AG37">
        <f t="shared" si="8"/>
        <v>51</v>
      </c>
      <c r="AH37" t="str">
        <f t="shared" si="9"/>
        <v>AM202130 43256</v>
      </c>
      <c r="AI37">
        <f t="array" ref="AI37">MIN(IF($B$5:$O$10468=AH37, $J$5:$J$10468))</f>
        <v>0</v>
      </c>
      <c r="AJ37" t="str">
        <f t="shared" si="10"/>
        <v/>
      </c>
    </row>
    <row r="38" spans="2:36" x14ac:dyDescent="0.25">
      <c r="B38" t="str">
        <f t="shared" si="0"/>
        <v>AF241177 43243</v>
      </c>
      <c r="C38" t="s">
        <v>135</v>
      </c>
      <c r="D38" t="s">
        <v>136</v>
      </c>
      <c r="E38" s="1">
        <v>43243</v>
      </c>
      <c r="F38" t="s">
        <v>389</v>
      </c>
      <c r="G38" t="s">
        <v>388</v>
      </c>
      <c r="H38">
        <v>61</v>
      </c>
      <c r="I38">
        <v>58</v>
      </c>
      <c r="J38">
        <v>59</v>
      </c>
      <c r="K38">
        <v>57</v>
      </c>
      <c r="L38">
        <v>25</v>
      </c>
      <c r="M38">
        <v>22</v>
      </c>
      <c r="N38">
        <v>98.371002197265597</v>
      </c>
      <c r="O38">
        <v>98.432403564453097</v>
      </c>
      <c r="R38" t="s">
        <v>364</v>
      </c>
      <c r="S38" t="str">
        <f>BondSource!B36</f>
        <v>AF241177</v>
      </c>
      <c r="U38">
        <f t="array" ref="U38">MIN(IF($B$5:$O$10468=B37, $J$5:$J$10468))</f>
        <v>56</v>
      </c>
      <c r="V38" t="str">
        <f t="shared" si="2"/>
        <v>AF241177 43284</v>
      </c>
      <c r="W38">
        <f t="array" ref="W38">MIN(IF($B$5:$O$10468=V38, $J$5:$J$10468, ""))</f>
        <v>0</v>
      </c>
      <c r="X38" t="str">
        <f t="shared" si="3"/>
        <v/>
      </c>
      <c r="Y38" t="str">
        <f t="shared" si="4"/>
        <v>AF241177 43280</v>
      </c>
      <c r="Z38">
        <f t="array" ref="Z38">MIN(IF($B$5:$O$10468=Y38, $J$5:$J$10468))</f>
        <v>0</v>
      </c>
      <c r="AA38" t="str">
        <f t="shared" si="5"/>
        <v/>
      </c>
      <c r="AB38" t="str">
        <f t="shared" ref="AB38:AB69" si="11">IF($S38 &lt;&gt; "", $S38 &amp; " " &amp; AC$5, "")</f>
        <v>AF241177 43277</v>
      </c>
      <c r="AC38">
        <f t="array" ref="AC38">MIN(IF($B$5:$O$10468=AB38, $J$5:$J$10468))</f>
        <v>0</v>
      </c>
      <c r="AD38" t="str">
        <f t="shared" si="6"/>
        <v/>
      </c>
      <c r="AE38" t="str">
        <f t="shared" si="7"/>
        <v>AF241177 43270</v>
      </c>
      <c r="AF38">
        <f t="array" ref="AF38">MIN(IF($B$5:$O$10468=AE38, $J$5:$J$10468))</f>
        <v>58</v>
      </c>
      <c r="AG38">
        <f t="shared" si="8"/>
        <v>58</v>
      </c>
      <c r="AH38" t="str">
        <f t="shared" si="9"/>
        <v>AF241177 43256</v>
      </c>
      <c r="AI38">
        <f t="array" ref="AI38">MIN(IF($B$5:$O$10468=AH38, $J$5:$J$10468))</f>
        <v>0</v>
      </c>
      <c r="AJ38" t="str">
        <f t="shared" si="10"/>
        <v/>
      </c>
    </row>
    <row r="39" spans="2:36" x14ac:dyDescent="0.25">
      <c r="B39" t="str">
        <f t="shared" si="0"/>
        <v>AF241177 43243</v>
      </c>
      <c r="C39" t="s">
        <v>135</v>
      </c>
      <c r="D39" t="s">
        <v>136</v>
      </c>
      <c r="E39" s="1">
        <v>43243</v>
      </c>
      <c r="F39" t="s">
        <v>73</v>
      </c>
      <c r="G39" t="s">
        <v>388</v>
      </c>
      <c r="H39">
        <v>61</v>
      </c>
      <c r="I39">
        <v>59</v>
      </c>
      <c r="J39">
        <v>59</v>
      </c>
      <c r="K39">
        <v>58</v>
      </c>
      <c r="L39">
        <v>26</v>
      </c>
      <c r="M39">
        <v>24</v>
      </c>
      <c r="N39">
        <v>98.366897583007798</v>
      </c>
      <c r="O39">
        <v>98.407798767089801</v>
      </c>
      <c r="R39" t="s">
        <v>364</v>
      </c>
      <c r="S39" t="str">
        <f>BondSource!B37</f>
        <v>JK885213</v>
      </c>
      <c r="U39">
        <f t="array" ref="U39">MIN(IF($B$5:$O$10468=B38, $J$5:$J$10468))</f>
        <v>56</v>
      </c>
      <c r="V39" t="str">
        <f t="shared" si="2"/>
        <v>JK885213 43284</v>
      </c>
      <c r="W39">
        <f t="array" ref="W39">MIN(IF($B$5:$O$10468=V39, $J$5:$J$10468, ""))</f>
        <v>0</v>
      </c>
      <c r="X39" t="str">
        <f t="shared" si="3"/>
        <v/>
      </c>
      <c r="Y39" t="str">
        <f t="shared" si="4"/>
        <v>JK885213 43280</v>
      </c>
      <c r="Z39">
        <f t="array" ref="Z39">MIN(IF($B$5:$O$10468=Y39, $J$5:$J$10468))</f>
        <v>0</v>
      </c>
      <c r="AA39" t="str">
        <f t="shared" si="5"/>
        <v/>
      </c>
      <c r="AB39" t="str">
        <f t="shared" si="11"/>
        <v>JK885213 43277</v>
      </c>
      <c r="AC39">
        <f t="array" ref="AC39">MIN(IF($B$5:$O$10468=AB39, $J$5:$J$10468))</f>
        <v>0</v>
      </c>
      <c r="AD39" t="str">
        <f t="shared" si="6"/>
        <v/>
      </c>
      <c r="AE39" t="str">
        <f t="shared" si="7"/>
        <v>JK885213 43270</v>
      </c>
      <c r="AF39">
        <f t="array" ref="AF39">MIN(IF($B$5:$O$10468=AE39, $J$5:$J$10468))</f>
        <v>66</v>
      </c>
      <c r="AG39">
        <f t="shared" si="8"/>
        <v>66</v>
      </c>
      <c r="AH39" t="str">
        <f t="shared" si="9"/>
        <v>JK885213 43256</v>
      </c>
      <c r="AI39">
        <f t="array" ref="AI39">MIN(IF($B$5:$O$10468=AH39, $J$5:$J$10468))</f>
        <v>0</v>
      </c>
      <c r="AJ39" t="str">
        <f t="shared" si="10"/>
        <v/>
      </c>
    </row>
    <row r="40" spans="2:36" x14ac:dyDescent="0.25">
      <c r="B40" t="str">
        <f t="shared" si="0"/>
        <v>AF241177 43243</v>
      </c>
      <c r="C40" t="s">
        <v>135</v>
      </c>
      <c r="D40" t="s">
        <v>136</v>
      </c>
      <c r="E40" s="1">
        <v>43243</v>
      </c>
      <c r="F40" t="s">
        <v>73</v>
      </c>
      <c r="G40" t="s">
        <v>388</v>
      </c>
      <c r="H40">
        <v>61</v>
      </c>
      <c r="I40">
        <v>59</v>
      </c>
      <c r="J40">
        <v>59</v>
      </c>
      <c r="K40">
        <v>58</v>
      </c>
      <c r="L40">
        <v>26</v>
      </c>
      <c r="M40">
        <v>24</v>
      </c>
      <c r="N40">
        <v>98.366897583007798</v>
      </c>
      <c r="O40">
        <v>98.407798767089801</v>
      </c>
      <c r="R40" t="s">
        <v>364</v>
      </c>
      <c r="S40" t="str">
        <f>BondSource!B38</f>
        <v>LW802271</v>
      </c>
      <c r="U40">
        <f t="array" ref="U40">MIN(IF($B$5:$O$10468=B39, $J$5:$J$10468))</f>
        <v>56</v>
      </c>
      <c r="V40" t="str">
        <f t="shared" si="2"/>
        <v>LW802271 43284</v>
      </c>
      <c r="W40">
        <f t="array" ref="W40">MIN(IF($B$5:$O$10468=V40, $J$5:$J$10468, ""))</f>
        <v>0</v>
      </c>
      <c r="X40" t="str">
        <f t="shared" si="3"/>
        <v/>
      </c>
      <c r="Y40" t="str">
        <f t="shared" si="4"/>
        <v>LW802271 43280</v>
      </c>
      <c r="Z40">
        <f t="array" ref="Z40">MIN(IF($B$5:$O$10468=Y40, $J$5:$J$10468))</f>
        <v>0</v>
      </c>
      <c r="AA40" t="str">
        <f t="shared" si="5"/>
        <v/>
      </c>
      <c r="AB40" t="str">
        <f t="shared" si="11"/>
        <v>LW802271 43277</v>
      </c>
      <c r="AC40">
        <f t="array" ref="AC40">MIN(IF($B$5:$O$10468=AB40, $J$5:$J$10468))</f>
        <v>0</v>
      </c>
      <c r="AD40" t="str">
        <f t="shared" si="6"/>
        <v/>
      </c>
      <c r="AE40" t="str">
        <f t="shared" si="7"/>
        <v>LW802271 43270</v>
      </c>
      <c r="AF40">
        <f t="array" ref="AF40">MIN(IF($B$5:$O$10468=AE40, $J$5:$J$10468))</f>
        <v>0</v>
      </c>
      <c r="AG40" t="str">
        <f t="shared" si="8"/>
        <v/>
      </c>
      <c r="AH40" t="str">
        <f t="shared" si="9"/>
        <v>LW802271 43256</v>
      </c>
      <c r="AI40">
        <f t="array" ref="AI40">MIN(IF($B$5:$O$10468=AH40, $J$5:$J$10468))</f>
        <v>0</v>
      </c>
      <c r="AJ40" t="str">
        <f t="shared" si="10"/>
        <v/>
      </c>
    </row>
    <row r="41" spans="2:36" x14ac:dyDescent="0.25">
      <c r="B41" t="str">
        <f t="shared" si="0"/>
        <v>AF241177 43257</v>
      </c>
      <c r="C41" t="s">
        <v>135</v>
      </c>
      <c r="D41" t="s">
        <v>136</v>
      </c>
      <c r="E41" s="1">
        <v>43257</v>
      </c>
      <c r="F41" t="s">
        <v>73</v>
      </c>
      <c r="G41" t="s">
        <v>388</v>
      </c>
      <c r="H41">
        <v>63</v>
      </c>
      <c r="I41">
        <v>61</v>
      </c>
      <c r="J41">
        <v>61</v>
      </c>
      <c r="K41">
        <v>60</v>
      </c>
      <c r="L41">
        <v>27</v>
      </c>
      <c r="M41">
        <v>25</v>
      </c>
      <c r="N41">
        <v>98.532600402832003</v>
      </c>
      <c r="O41">
        <v>98.572898864746094</v>
      </c>
      <c r="R41" t="s">
        <v>364</v>
      </c>
      <c r="S41" t="str">
        <f>BondSource!B39</f>
        <v>AM892032</v>
      </c>
      <c r="U41">
        <f t="array" ref="U41">MIN(IF($B$5:$O$10468=B40, $J$5:$J$10468))</f>
        <v>56</v>
      </c>
      <c r="V41" t="str">
        <f t="shared" si="2"/>
        <v>AM892032 43284</v>
      </c>
      <c r="W41">
        <f t="array" ref="W41">MIN(IF($B$5:$O$10468=V41, $J$5:$J$10468, ""))</f>
        <v>0</v>
      </c>
      <c r="X41" t="str">
        <f t="shared" si="3"/>
        <v/>
      </c>
      <c r="Y41" t="str">
        <f t="shared" si="4"/>
        <v>AM892032 43280</v>
      </c>
      <c r="Z41">
        <f t="array" ref="Z41">MIN(IF($B$5:$O$10468=Y41, $J$5:$J$10468))</f>
        <v>0</v>
      </c>
      <c r="AA41" t="str">
        <f t="shared" si="5"/>
        <v/>
      </c>
      <c r="AB41" t="str">
        <f t="shared" si="11"/>
        <v>AM892032 43277</v>
      </c>
      <c r="AC41">
        <f t="array" ref="AC41">MIN(IF($B$5:$O$10468=AB41, $J$5:$J$10468))</f>
        <v>0</v>
      </c>
      <c r="AD41" t="str">
        <f t="shared" si="6"/>
        <v/>
      </c>
      <c r="AE41" t="str">
        <f t="shared" si="7"/>
        <v>AM892032 43270</v>
      </c>
      <c r="AF41">
        <f t="array" ref="AF41">MIN(IF($B$5:$O$10468=AE41, $J$5:$J$10468))</f>
        <v>69</v>
      </c>
      <c r="AG41">
        <f t="shared" si="8"/>
        <v>69</v>
      </c>
      <c r="AH41" t="str">
        <f t="shared" si="9"/>
        <v>AM892032 43256</v>
      </c>
      <c r="AI41">
        <f t="array" ref="AI41">MIN(IF($B$5:$O$10468=AH41, $J$5:$J$10468))</f>
        <v>0</v>
      </c>
      <c r="AJ41" t="str">
        <f t="shared" si="10"/>
        <v/>
      </c>
    </row>
    <row r="42" spans="2:36" x14ac:dyDescent="0.25">
      <c r="B42" t="str">
        <f t="shared" si="0"/>
        <v>AF241177 43257</v>
      </c>
      <c r="C42" t="s">
        <v>135</v>
      </c>
      <c r="D42" t="s">
        <v>136</v>
      </c>
      <c r="E42" s="1">
        <v>43257</v>
      </c>
      <c r="F42" t="s">
        <v>73</v>
      </c>
      <c r="G42" t="s">
        <v>388</v>
      </c>
      <c r="H42">
        <v>63</v>
      </c>
      <c r="I42">
        <v>61</v>
      </c>
      <c r="J42">
        <v>61</v>
      </c>
      <c r="K42">
        <v>60</v>
      </c>
      <c r="L42">
        <v>27</v>
      </c>
      <c r="M42">
        <v>25</v>
      </c>
      <c r="N42">
        <v>98.522499084472699</v>
      </c>
      <c r="O42">
        <v>98.562797546386705</v>
      </c>
      <c r="R42" t="s">
        <v>364</v>
      </c>
      <c r="S42" t="str">
        <f>BondSource!B40</f>
        <v>AO268489</v>
      </c>
      <c r="U42">
        <f t="array" ref="U42">MIN(IF($B$5:$O$10468=B41, $J$5:$J$10468))</f>
        <v>60</v>
      </c>
      <c r="V42" t="str">
        <f t="shared" si="2"/>
        <v>AO268489 43284</v>
      </c>
      <c r="W42">
        <f t="array" ref="W42">MIN(IF($B$5:$O$10468=V42, $J$5:$J$10468, ""))</f>
        <v>0</v>
      </c>
      <c r="X42" t="str">
        <f t="shared" si="3"/>
        <v/>
      </c>
      <c r="Y42" t="str">
        <f t="shared" si="4"/>
        <v>AO268489 43280</v>
      </c>
      <c r="Z42">
        <f t="array" ref="Z42">MIN(IF($B$5:$O$10468=Y42, $J$5:$J$10468))</f>
        <v>0</v>
      </c>
      <c r="AA42" t="str">
        <f t="shared" si="5"/>
        <v/>
      </c>
      <c r="AB42" t="str">
        <f t="shared" si="11"/>
        <v>AO268489 43277</v>
      </c>
      <c r="AC42">
        <f t="array" ref="AC42">MIN(IF($B$5:$O$10468=AB42, $J$5:$J$10468))</f>
        <v>0</v>
      </c>
      <c r="AD42" t="str">
        <f t="shared" si="6"/>
        <v/>
      </c>
      <c r="AE42" t="str">
        <f t="shared" si="7"/>
        <v>AO268489 43270</v>
      </c>
      <c r="AF42">
        <f t="array" ref="AF42">MIN(IF($B$5:$O$10468=AE42, $J$5:$J$10468))</f>
        <v>72</v>
      </c>
      <c r="AG42">
        <f t="shared" si="8"/>
        <v>72</v>
      </c>
      <c r="AH42" t="str">
        <f t="shared" si="9"/>
        <v>AO268489 43256</v>
      </c>
      <c r="AI42">
        <f t="array" ref="AI42">MIN(IF($B$5:$O$10468=AH42, $J$5:$J$10468))</f>
        <v>0</v>
      </c>
      <c r="AJ42" t="str">
        <f t="shared" si="10"/>
        <v/>
      </c>
    </row>
    <row r="43" spans="2:36" x14ac:dyDescent="0.25">
      <c r="B43" t="str">
        <f t="shared" si="0"/>
        <v>AF241177 43257</v>
      </c>
      <c r="C43" t="s">
        <v>135</v>
      </c>
      <c r="D43" t="s">
        <v>136</v>
      </c>
      <c r="E43" s="1">
        <v>43257</v>
      </c>
      <c r="F43" t="s">
        <v>389</v>
      </c>
      <c r="G43" t="s">
        <v>388</v>
      </c>
      <c r="H43">
        <v>65</v>
      </c>
      <c r="I43">
        <v>62</v>
      </c>
      <c r="J43">
        <v>63</v>
      </c>
      <c r="K43">
        <v>61</v>
      </c>
      <c r="L43">
        <v>29</v>
      </c>
      <c r="M43">
        <v>26</v>
      </c>
      <c r="N43">
        <v>98.472297668457003</v>
      </c>
      <c r="O43">
        <v>98.532600402832003</v>
      </c>
      <c r="R43" t="s">
        <v>364</v>
      </c>
      <c r="S43" t="str">
        <f>BondSource!B41</f>
        <v>AQ279162</v>
      </c>
      <c r="U43">
        <f t="array" ref="U43">MIN(IF($B$5:$O$10468=B42, $J$5:$J$10468))</f>
        <v>60</v>
      </c>
      <c r="V43" t="str">
        <f t="shared" si="2"/>
        <v>AQ279162 43284</v>
      </c>
      <c r="W43">
        <f t="array" ref="W43">MIN(IF($B$5:$O$10468=V43, $J$5:$J$10468, ""))</f>
        <v>0</v>
      </c>
      <c r="X43" t="str">
        <f t="shared" si="3"/>
        <v/>
      </c>
      <c r="Y43" t="str">
        <f t="shared" si="4"/>
        <v>AQ279162 43280</v>
      </c>
      <c r="Z43">
        <f t="array" ref="Z43">MIN(IF($B$5:$O$10468=Y43, $J$5:$J$10468))</f>
        <v>0</v>
      </c>
      <c r="AA43" t="str">
        <f t="shared" si="5"/>
        <v/>
      </c>
      <c r="AB43" t="str">
        <f t="shared" si="11"/>
        <v>AQ279162 43277</v>
      </c>
      <c r="AC43">
        <f t="array" ref="AC43">MIN(IF($B$5:$O$10468=AB43, $J$5:$J$10468))</f>
        <v>0</v>
      </c>
      <c r="AD43" t="str">
        <f t="shared" si="6"/>
        <v/>
      </c>
      <c r="AE43" t="str">
        <f t="shared" si="7"/>
        <v>AQ279162 43270</v>
      </c>
      <c r="AF43">
        <f t="array" ref="AF43">MIN(IF($B$5:$O$10468=AE43, $J$5:$J$10468))</f>
        <v>76</v>
      </c>
      <c r="AG43">
        <f t="shared" si="8"/>
        <v>76</v>
      </c>
      <c r="AH43" t="str">
        <f t="shared" si="9"/>
        <v>AQ279162 43256</v>
      </c>
      <c r="AI43">
        <f t="array" ref="AI43">MIN(IF($B$5:$O$10468=AH43, $J$5:$J$10468))</f>
        <v>0</v>
      </c>
      <c r="AJ43" t="str">
        <f t="shared" si="10"/>
        <v/>
      </c>
    </row>
    <row r="44" spans="2:36" x14ac:dyDescent="0.25">
      <c r="B44" t="str">
        <f t="shared" si="0"/>
        <v>AF241177 43257</v>
      </c>
      <c r="C44" t="s">
        <v>135</v>
      </c>
      <c r="D44" t="s">
        <v>136</v>
      </c>
      <c r="E44" s="1">
        <v>43257</v>
      </c>
      <c r="F44" t="s">
        <v>390</v>
      </c>
      <c r="G44" t="s">
        <v>388</v>
      </c>
      <c r="H44">
        <v>65</v>
      </c>
      <c r="I44">
        <v>63</v>
      </c>
      <c r="J44">
        <v>63</v>
      </c>
      <c r="K44">
        <v>62</v>
      </c>
      <c r="L44">
        <v>29</v>
      </c>
      <c r="M44">
        <v>27</v>
      </c>
      <c r="N44">
        <v>98.472297668457003</v>
      </c>
      <c r="O44">
        <v>98.512496948242202</v>
      </c>
      <c r="R44" t="s">
        <v>364</v>
      </c>
      <c r="S44" t="str">
        <f>BondSource!B42</f>
        <v>AS788036</v>
      </c>
      <c r="U44">
        <f t="array" ref="U44">MIN(IF($B$5:$O$10468=B43, $J$5:$J$10468))</f>
        <v>60</v>
      </c>
      <c r="V44" t="str">
        <f t="shared" si="2"/>
        <v>AS788036 43284</v>
      </c>
      <c r="W44">
        <f t="array" ref="W44">MIN(IF($B$5:$O$10468=V44, $J$5:$J$10468, ""))</f>
        <v>0</v>
      </c>
      <c r="X44" t="str">
        <f t="shared" si="3"/>
        <v/>
      </c>
      <c r="Y44" t="str">
        <f t="shared" si="4"/>
        <v>AS788036 43280</v>
      </c>
      <c r="Z44">
        <f t="array" ref="Z44">MIN(IF($B$5:$O$10468=Y44, $J$5:$J$10468))</f>
        <v>0</v>
      </c>
      <c r="AA44" t="str">
        <f t="shared" si="5"/>
        <v/>
      </c>
      <c r="AB44" t="str">
        <f t="shared" si="11"/>
        <v>AS788036 43277</v>
      </c>
      <c r="AC44">
        <f t="array" ref="AC44">MIN(IF($B$5:$O$10468=AB44, $J$5:$J$10468))</f>
        <v>0</v>
      </c>
      <c r="AD44" t="str">
        <f t="shared" si="6"/>
        <v/>
      </c>
      <c r="AE44" t="str">
        <f t="shared" si="7"/>
        <v>AS788036 43270</v>
      </c>
      <c r="AF44">
        <f t="array" ref="AF44">MIN(IF($B$5:$O$10468=AE44, $J$5:$J$10468))</f>
        <v>85</v>
      </c>
      <c r="AG44">
        <f t="shared" si="8"/>
        <v>85</v>
      </c>
      <c r="AH44" t="str">
        <f t="shared" si="9"/>
        <v>AS788036 43256</v>
      </c>
      <c r="AI44">
        <f t="array" ref="AI44">MIN(IF($B$5:$O$10468=AH44, $J$5:$J$10468))</f>
        <v>0</v>
      </c>
      <c r="AJ44" t="str">
        <f t="shared" si="10"/>
        <v/>
      </c>
    </row>
    <row r="45" spans="2:36" x14ac:dyDescent="0.25">
      <c r="B45" t="str">
        <f t="shared" si="0"/>
        <v>AF241177 43257</v>
      </c>
      <c r="C45" t="s">
        <v>135</v>
      </c>
      <c r="D45" t="s">
        <v>136</v>
      </c>
      <c r="E45" s="1">
        <v>43257</v>
      </c>
      <c r="F45" t="s">
        <v>387</v>
      </c>
      <c r="G45" t="s">
        <v>388</v>
      </c>
      <c r="H45">
        <v>65</v>
      </c>
      <c r="I45">
        <v>62</v>
      </c>
      <c r="J45">
        <v>63</v>
      </c>
      <c r="K45">
        <v>61</v>
      </c>
      <c r="L45">
        <v>29</v>
      </c>
      <c r="M45">
        <v>26</v>
      </c>
      <c r="N45">
        <v>98.476303100585895</v>
      </c>
      <c r="O45">
        <v>98.536598205566406</v>
      </c>
      <c r="R45" t="s">
        <v>364</v>
      </c>
      <c r="S45" t="str">
        <f>BondSource!B43</f>
        <v/>
      </c>
      <c r="U45">
        <f t="array" ref="U45">MIN(IF($B$5:$O$10468=B44, $J$5:$J$10468))</f>
        <v>60</v>
      </c>
      <c r="V45" t="str">
        <f t="shared" si="2"/>
        <v/>
      </c>
      <c r="W45">
        <f t="array" ref="W45">MIN(IF($B$5:$O$10468=V45, $J$5:$J$10468, ""))</f>
        <v>0</v>
      </c>
      <c r="X45" t="str">
        <f t="shared" si="3"/>
        <v/>
      </c>
      <c r="Y45" t="str">
        <f t="shared" si="4"/>
        <v/>
      </c>
      <c r="Z45">
        <f t="array" ref="Z45">MIN(IF($B$5:$O$10468=Y45, $J$5:$J$10468))</f>
        <v>0</v>
      </c>
      <c r="AA45" t="str">
        <f t="shared" si="5"/>
        <v/>
      </c>
      <c r="AB45" t="str">
        <f t="shared" si="11"/>
        <v/>
      </c>
      <c r="AC45">
        <f t="array" ref="AC45">MIN(IF($B$5:$O$10468=AB45, $J$5:$J$10468))</f>
        <v>0</v>
      </c>
      <c r="AD45" t="str">
        <f t="shared" si="6"/>
        <v/>
      </c>
      <c r="AE45" t="str">
        <f t="shared" si="7"/>
        <v/>
      </c>
      <c r="AF45">
        <f t="array" ref="AF45">MIN(IF($B$5:$O$10468=AE45, $J$5:$J$10468))</f>
        <v>0</v>
      </c>
      <c r="AG45" t="str">
        <f t="shared" si="8"/>
        <v/>
      </c>
      <c r="AH45" t="str">
        <f t="shared" si="9"/>
        <v/>
      </c>
      <c r="AI45">
        <f t="array" ref="AI45">MIN(IF($B$5:$O$10468=AH45, $J$5:$J$10468))</f>
        <v>0</v>
      </c>
      <c r="AJ45" t="str">
        <f t="shared" si="10"/>
        <v/>
      </c>
    </row>
    <row r="46" spans="2:36" x14ac:dyDescent="0.25">
      <c r="B46" t="str">
        <f t="shared" si="0"/>
        <v>AF241177 43257</v>
      </c>
      <c r="C46" t="s">
        <v>135</v>
      </c>
      <c r="D46" t="s">
        <v>136</v>
      </c>
      <c r="E46" s="1">
        <v>43257</v>
      </c>
      <c r="F46" t="s">
        <v>74</v>
      </c>
      <c r="G46" t="s">
        <v>388</v>
      </c>
      <c r="H46">
        <v>64</v>
      </c>
      <c r="I46">
        <v>61</v>
      </c>
      <c r="J46">
        <v>62</v>
      </c>
      <c r="K46">
        <v>60</v>
      </c>
      <c r="L46">
        <v>29</v>
      </c>
      <c r="M46">
        <v>26</v>
      </c>
      <c r="N46">
        <v>98.488296508789105</v>
      </c>
      <c r="O46">
        <v>98.548698425292997</v>
      </c>
      <c r="R46" t="s">
        <v>364</v>
      </c>
      <c r="S46" t="str">
        <f>BondSource!B44</f>
        <v>QJ907731</v>
      </c>
      <c r="U46">
        <f t="array" ref="U46">MIN(IF($B$5:$O$10468=B45, $J$5:$J$10468))</f>
        <v>60</v>
      </c>
      <c r="V46" t="str">
        <f t="shared" si="2"/>
        <v>QJ907731 43284</v>
      </c>
      <c r="W46">
        <f t="array" ref="W46">MIN(IF($B$5:$O$10468=V46, $J$5:$J$10468, ""))</f>
        <v>0</v>
      </c>
      <c r="X46" t="str">
        <f t="shared" si="3"/>
        <v/>
      </c>
      <c r="Y46" t="str">
        <f t="shared" si="4"/>
        <v>QJ907731 43280</v>
      </c>
      <c r="Z46">
        <f t="array" ref="Z46">MIN(IF($B$5:$O$10468=Y46, $J$5:$J$10468))</f>
        <v>0</v>
      </c>
      <c r="AA46" t="str">
        <f t="shared" si="5"/>
        <v/>
      </c>
      <c r="AB46" t="str">
        <f t="shared" si="11"/>
        <v>QJ907731 43277</v>
      </c>
      <c r="AC46">
        <f t="array" ref="AC46">MIN(IF($B$5:$O$10468=AB46, $J$5:$J$10468))</f>
        <v>0</v>
      </c>
      <c r="AD46" t="str">
        <f t="shared" si="6"/>
        <v/>
      </c>
      <c r="AE46" t="str">
        <f t="shared" si="7"/>
        <v>QJ907731 43270</v>
      </c>
      <c r="AF46">
        <f t="array" ref="AF46">MIN(IF($B$5:$O$10468=AE46, $J$5:$J$10468))</f>
        <v>0</v>
      </c>
      <c r="AG46" t="str">
        <f t="shared" si="8"/>
        <v/>
      </c>
      <c r="AH46" t="str">
        <f t="shared" si="9"/>
        <v>QJ907731 43256</v>
      </c>
      <c r="AI46">
        <f t="array" ref="AI46">MIN(IF($B$5:$O$10468=AH46, $J$5:$J$10468))</f>
        <v>0</v>
      </c>
      <c r="AJ46" t="str">
        <f t="shared" si="10"/>
        <v/>
      </c>
    </row>
    <row r="47" spans="2:36" x14ac:dyDescent="0.25">
      <c r="B47" t="str">
        <f t="shared" si="0"/>
        <v>AF241177 43257</v>
      </c>
      <c r="C47" t="s">
        <v>135</v>
      </c>
      <c r="D47" t="s">
        <v>136</v>
      </c>
      <c r="E47" s="1">
        <v>43257</v>
      </c>
      <c r="F47" t="s">
        <v>387</v>
      </c>
      <c r="G47" t="s">
        <v>388</v>
      </c>
      <c r="H47">
        <v>64</v>
      </c>
      <c r="I47">
        <v>61</v>
      </c>
      <c r="J47">
        <v>62</v>
      </c>
      <c r="K47">
        <v>60</v>
      </c>
      <c r="L47">
        <v>29</v>
      </c>
      <c r="M47">
        <v>26</v>
      </c>
      <c r="N47">
        <v>98.492401123046903</v>
      </c>
      <c r="O47">
        <v>98.552696228027301</v>
      </c>
      <c r="R47" t="s">
        <v>364</v>
      </c>
      <c r="S47" t="str">
        <f>BondSource!B45</f>
        <v>EK265383</v>
      </c>
      <c r="U47">
        <f t="array" ref="U47">MIN(IF($B$5:$O$10468=B46, $J$5:$J$10468))</f>
        <v>60</v>
      </c>
      <c r="V47" t="str">
        <f t="shared" si="2"/>
        <v>EK265383 43284</v>
      </c>
      <c r="W47">
        <f t="array" ref="W47">MIN(IF($B$5:$O$10468=V47, $J$5:$J$10468, ""))</f>
        <v>0</v>
      </c>
      <c r="X47" t="str">
        <f t="shared" si="3"/>
        <v/>
      </c>
      <c r="Y47" t="str">
        <f t="shared" si="4"/>
        <v>EK265383 43280</v>
      </c>
      <c r="Z47">
        <f t="array" ref="Z47">MIN(IF($B$5:$O$10468=Y47, $J$5:$J$10468))</f>
        <v>0</v>
      </c>
      <c r="AA47" t="str">
        <f t="shared" si="5"/>
        <v/>
      </c>
      <c r="AB47" t="str">
        <f t="shared" si="11"/>
        <v>EK265383 43277</v>
      </c>
      <c r="AC47">
        <f t="array" ref="AC47">MIN(IF($B$5:$O$10468=AB47, $J$5:$J$10468))</f>
        <v>0</v>
      </c>
      <c r="AD47" t="str">
        <f t="shared" si="6"/>
        <v/>
      </c>
      <c r="AE47" t="str">
        <f t="shared" si="7"/>
        <v>EK265383 43270</v>
      </c>
      <c r="AF47">
        <f t="array" ref="AF47">MIN(IF($B$5:$O$10468=AE47, $J$5:$J$10468))</f>
        <v>53</v>
      </c>
      <c r="AG47">
        <f t="shared" si="8"/>
        <v>53</v>
      </c>
      <c r="AH47" t="str">
        <f t="shared" si="9"/>
        <v>EK265383 43256</v>
      </c>
      <c r="AI47">
        <f t="array" ref="AI47">MIN(IF($B$5:$O$10468=AH47, $J$5:$J$10468))</f>
        <v>0</v>
      </c>
      <c r="AJ47" t="str">
        <f t="shared" si="10"/>
        <v/>
      </c>
    </row>
    <row r="48" spans="2:36" x14ac:dyDescent="0.25">
      <c r="B48" t="str">
        <f t="shared" si="0"/>
        <v>AF241177 43257</v>
      </c>
      <c r="C48" t="s">
        <v>135</v>
      </c>
      <c r="D48" t="s">
        <v>136</v>
      </c>
      <c r="E48" s="1">
        <v>43257</v>
      </c>
      <c r="F48" t="s">
        <v>73</v>
      </c>
      <c r="G48" t="s">
        <v>388</v>
      </c>
      <c r="H48">
        <v>63</v>
      </c>
      <c r="I48">
        <v>61</v>
      </c>
      <c r="J48">
        <v>61</v>
      </c>
      <c r="K48">
        <v>60</v>
      </c>
      <c r="L48">
        <v>28</v>
      </c>
      <c r="M48">
        <v>26</v>
      </c>
      <c r="N48">
        <v>98.504402160644503</v>
      </c>
      <c r="O48">
        <v>98.544700622558594</v>
      </c>
      <c r="R48" t="s">
        <v>364</v>
      </c>
      <c r="S48" t="str">
        <f>BondSource!B46</f>
        <v>EJ509571</v>
      </c>
      <c r="U48">
        <f t="array" ref="U48">MIN(IF($B$5:$O$10468=B47, $J$5:$J$10468))</f>
        <v>60</v>
      </c>
      <c r="V48" t="str">
        <f t="shared" si="2"/>
        <v>EJ509571 43284</v>
      </c>
      <c r="W48">
        <f t="array" ref="W48">MIN(IF($B$5:$O$10468=V48, $J$5:$J$10468, ""))</f>
        <v>0</v>
      </c>
      <c r="X48" t="str">
        <f t="shared" si="3"/>
        <v/>
      </c>
      <c r="Y48" t="str">
        <f t="shared" si="4"/>
        <v>EJ509571 43280</v>
      </c>
      <c r="Z48">
        <f t="array" ref="Z48">MIN(IF($B$5:$O$10468=Y48, $J$5:$J$10468))</f>
        <v>0</v>
      </c>
      <c r="AA48" t="str">
        <f t="shared" si="5"/>
        <v/>
      </c>
      <c r="AB48" t="str">
        <f t="shared" si="11"/>
        <v>EJ509571 43277</v>
      </c>
      <c r="AC48">
        <f t="array" ref="AC48">MIN(IF($B$5:$O$10468=AB48, $J$5:$J$10468))</f>
        <v>0</v>
      </c>
      <c r="AD48" t="str">
        <f t="shared" si="6"/>
        <v/>
      </c>
      <c r="AE48" t="str">
        <f t="shared" si="7"/>
        <v>EJ509571 43270</v>
      </c>
      <c r="AF48">
        <f t="array" ref="AF48">MIN(IF($B$5:$O$10468=AE48, $J$5:$J$10468))</f>
        <v>62</v>
      </c>
      <c r="AG48">
        <f t="shared" si="8"/>
        <v>62</v>
      </c>
      <c r="AH48" t="str">
        <f t="shared" si="9"/>
        <v>EJ509571 43256</v>
      </c>
      <c r="AI48">
        <f t="array" ref="AI48">MIN(IF($B$5:$O$10468=AH48, $J$5:$J$10468))</f>
        <v>0</v>
      </c>
      <c r="AJ48" t="str">
        <f t="shared" si="10"/>
        <v/>
      </c>
    </row>
    <row r="49" spans="2:36" x14ac:dyDescent="0.25">
      <c r="B49" t="str">
        <f t="shared" si="0"/>
        <v>AF241177 43257</v>
      </c>
      <c r="C49" t="s">
        <v>135</v>
      </c>
      <c r="D49" t="s">
        <v>136</v>
      </c>
      <c r="E49" s="1">
        <v>43257</v>
      </c>
      <c r="F49" t="s">
        <v>73</v>
      </c>
      <c r="G49" t="s">
        <v>388</v>
      </c>
      <c r="H49">
        <v>63</v>
      </c>
      <c r="I49">
        <v>61</v>
      </c>
      <c r="J49">
        <v>61</v>
      </c>
      <c r="K49">
        <v>60</v>
      </c>
      <c r="L49">
        <v>28</v>
      </c>
      <c r="M49">
        <v>26</v>
      </c>
      <c r="N49">
        <v>98.504402160644503</v>
      </c>
      <c r="O49">
        <v>98.544700622558594</v>
      </c>
      <c r="R49" t="s">
        <v>364</v>
      </c>
      <c r="S49" t="str">
        <f>BondSource!B47</f>
        <v>EK840085</v>
      </c>
      <c r="U49">
        <f t="array" ref="U49">MIN(IF($B$5:$O$10468=B48, $J$5:$J$10468))</f>
        <v>60</v>
      </c>
      <c r="V49" t="str">
        <f t="shared" si="2"/>
        <v>EK840085 43284</v>
      </c>
      <c r="W49">
        <f t="array" ref="W49">MIN(IF($B$5:$O$10468=V49, $J$5:$J$10468, ""))</f>
        <v>0</v>
      </c>
      <c r="X49" t="str">
        <f t="shared" si="3"/>
        <v/>
      </c>
      <c r="Y49" t="str">
        <f t="shared" si="4"/>
        <v>EK840085 43280</v>
      </c>
      <c r="Z49">
        <f t="array" ref="Z49">MIN(IF($B$5:$O$10468=Y49, $J$5:$J$10468))</f>
        <v>0</v>
      </c>
      <c r="AA49" t="str">
        <f t="shared" si="5"/>
        <v/>
      </c>
      <c r="AB49" t="str">
        <f t="shared" si="11"/>
        <v>EK840085 43277</v>
      </c>
      <c r="AC49">
        <f t="array" ref="AC49">MIN(IF($B$5:$O$10468=AB49, $J$5:$J$10468))</f>
        <v>0</v>
      </c>
      <c r="AD49" t="str">
        <f t="shared" si="6"/>
        <v/>
      </c>
      <c r="AE49" t="str">
        <f t="shared" si="7"/>
        <v>EK840085 43270</v>
      </c>
      <c r="AF49">
        <f t="array" ref="AF49">MIN(IF($B$5:$O$10468=AE49, $J$5:$J$10468))</f>
        <v>70</v>
      </c>
      <c r="AG49">
        <f t="shared" si="8"/>
        <v>70</v>
      </c>
      <c r="AH49" t="str">
        <f t="shared" si="9"/>
        <v>EK840085 43256</v>
      </c>
      <c r="AI49">
        <f t="array" ref="AI49">MIN(IF($B$5:$O$10468=AH49, $J$5:$J$10468))</f>
        <v>0</v>
      </c>
      <c r="AJ49" t="str">
        <f t="shared" si="10"/>
        <v/>
      </c>
    </row>
    <row r="50" spans="2:36" x14ac:dyDescent="0.25">
      <c r="B50" t="str">
        <f t="shared" si="0"/>
        <v>AF241177 43257</v>
      </c>
      <c r="C50" t="s">
        <v>135</v>
      </c>
      <c r="D50" t="s">
        <v>136</v>
      </c>
      <c r="E50" s="1">
        <v>43257</v>
      </c>
      <c r="F50" t="s">
        <v>390</v>
      </c>
      <c r="G50" t="s">
        <v>388</v>
      </c>
      <c r="H50">
        <v>65</v>
      </c>
      <c r="I50">
        <v>63</v>
      </c>
      <c r="J50">
        <v>63</v>
      </c>
      <c r="K50">
        <v>62</v>
      </c>
      <c r="L50">
        <v>29</v>
      </c>
      <c r="M50">
        <v>27</v>
      </c>
      <c r="N50">
        <v>98.464202880859403</v>
      </c>
      <c r="O50">
        <v>98.504402160644503</v>
      </c>
      <c r="R50" t="s">
        <v>364</v>
      </c>
      <c r="S50" t="str">
        <f>BondSource!B48</f>
        <v>UV887154</v>
      </c>
      <c r="U50">
        <f t="array" ref="U50">MIN(IF($B$5:$O$10468=B49, $J$5:$J$10468))</f>
        <v>60</v>
      </c>
      <c r="V50" t="str">
        <f t="shared" si="2"/>
        <v>UV887154 43284</v>
      </c>
      <c r="W50">
        <f t="array" ref="W50">MIN(IF($B$5:$O$10468=V50, $J$5:$J$10468, ""))</f>
        <v>0</v>
      </c>
      <c r="X50" t="str">
        <f t="shared" si="3"/>
        <v/>
      </c>
      <c r="Y50" t="str">
        <f t="shared" si="4"/>
        <v>UV887154 43280</v>
      </c>
      <c r="Z50">
        <f t="array" ref="Z50">MIN(IF($B$5:$O$10468=Y50, $J$5:$J$10468))</f>
        <v>0</v>
      </c>
      <c r="AA50" t="str">
        <f t="shared" si="5"/>
        <v/>
      </c>
      <c r="AB50" t="str">
        <f t="shared" si="11"/>
        <v>UV887154 43277</v>
      </c>
      <c r="AC50">
        <f t="array" ref="AC50">MIN(IF($B$5:$O$10468=AB50, $J$5:$J$10468))</f>
        <v>0</v>
      </c>
      <c r="AD50" t="str">
        <f t="shared" si="6"/>
        <v/>
      </c>
      <c r="AE50" t="str">
        <f t="shared" si="7"/>
        <v>UV887154 43270</v>
      </c>
      <c r="AF50">
        <f t="array" ref="AF50">MIN(IF($B$5:$O$10468=AE50, $J$5:$J$10468))</f>
        <v>0</v>
      </c>
      <c r="AG50" t="str">
        <f t="shared" si="8"/>
        <v/>
      </c>
      <c r="AH50" t="str">
        <f t="shared" si="9"/>
        <v>UV887154 43256</v>
      </c>
      <c r="AI50">
        <f t="array" ref="AI50">MIN(IF($B$5:$O$10468=AH50, $J$5:$J$10468))</f>
        <v>0</v>
      </c>
      <c r="AJ50" t="str">
        <f t="shared" si="10"/>
        <v/>
      </c>
    </row>
    <row r="51" spans="2:36" x14ac:dyDescent="0.25">
      <c r="B51" t="str">
        <f t="shared" si="0"/>
        <v>AF241177 43257</v>
      </c>
      <c r="C51" t="s">
        <v>135</v>
      </c>
      <c r="D51" t="s">
        <v>136</v>
      </c>
      <c r="E51" s="1">
        <v>43257</v>
      </c>
      <c r="F51" t="s">
        <v>73</v>
      </c>
      <c r="G51" t="s">
        <v>388</v>
      </c>
      <c r="H51">
        <v>63</v>
      </c>
      <c r="I51">
        <v>61</v>
      </c>
      <c r="J51">
        <v>61</v>
      </c>
      <c r="K51">
        <v>60</v>
      </c>
      <c r="L51">
        <v>28</v>
      </c>
      <c r="M51">
        <v>26</v>
      </c>
      <c r="N51">
        <v>98.502403259277301</v>
      </c>
      <c r="O51">
        <v>98.542701721191406</v>
      </c>
      <c r="R51" t="s">
        <v>364</v>
      </c>
      <c r="S51" t="str">
        <f>BondSource!B49</f>
        <v>EK515192</v>
      </c>
      <c r="U51">
        <f t="array" ref="U51">MIN(IF($B$5:$O$10468=B50, $J$5:$J$10468))</f>
        <v>60</v>
      </c>
      <c r="V51" t="str">
        <f t="shared" si="2"/>
        <v>EK515192 43284</v>
      </c>
      <c r="W51">
        <f t="array" ref="W51">MIN(IF($B$5:$O$10468=V51, $J$5:$J$10468, ""))</f>
        <v>0</v>
      </c>
      <c r="X51" t="str">
        <f t="shared" si="3"/>
        <v/>
      </c>
      <c r="Y51" t="str">
        <f t="shared" si="4"/>
        <v>EK515192 43280</v>
      </c>
      <c r="Z51">
        <f t="array" ref="Z51">MIN(IF($B$5:$O$10468=Y51, $J$5:$J$10468))</f>
        <v>0</v>
      </c>
      <c r="AA51" t="str">
        <f t="shared" si="5"/>
        <v/>
      </c>
      <c r="AB51" t="str">
        <f t="shared" si="11"/>
        <v>EK515192 43277</v>
      </c>
      <c r="AC51">
        <f t="array" ref="AC51">MIN(IF($B$5:$O$10468=AB51, $J$5:$J$10468))</f>
        <v>0</v>
      </c>
      <c r="AD51" t="str">
        <f t="shared" si="6"/>
        <v/>
      </c>
      <c r="AE51" t="str">
        <f t="shared" si="7"/>
        <v>EK515192 43270</v>
      </c>
      <c r="AF51">
        <f t="array" ref="AF51">MIN(IF($B$5:$O$10468=AE51, $J$5:$J$10468))</f>
        <v>82</v>
      </c>
      <c r="AG51">
        <f t="shared" si="8"/>
        <v>82</v>
      </c>
      <c r="AH51" t="str">
        <f t="shared" si="9"/>
        <v>EK515192 43256</v>
      </c>
      <c r="AI51">
        <f t="array" ref="AI51">MIN(IF($B$5:$O$10468=AH51, $J$5:$J$10468))</f>
        <v>0</v>
      </c>
      <c r="AJ51" t="str">
        <f t="shared" si="10"/>
        <v/>
      </c>
    </row>
    <row r="52" spans="2:36" x14ac:dyDescent="0.25">
      <c r="B52" t="str">
        <f t="shared" si="0"/>
        <v>AF241177 43257</v>
      </c>
      <c r="C52" t="s">
        <v>135</v>
      </c>
      <c r="D52" t="s">
        <v>136</v>
      </c>
      <c r="E52" s="1">
        <v>43257</v>
      </c>
      <c r="F52" t="s">
        <v>389</v>
      </c>
      <c r="G52" t="s">
        <v>388</v>
      </c>
      <c r="H52">
        <v>65</v>
      </c>
      <c r="I52">
        <v>62</v>
      </c>
      <c r="J52">
        <v>63</v>
      </c>
      <c r="K52">
        <v>61</v>
      </c>
      <c r="L52">
        <v>29</v>
      </c>
      <c r="M52">
        <v>26</v>
      </c>
      <c r="N52">
        <v>98.462196350097699</v>
      </c>
      <c r="O52">
        <v>98.522499084472699</v>
      </c>
      <c r="R52" t="s">
        <v>364</v>
      </c>
      <c r="S52" t="str">
        <f>BondSource!B50</f>
        <v>AO129941</v>
      </c>
      <c r="U52">
        <f t="array" ref="U52">MIN(IF($B$5:$O$10468=B51, $J$5:$J$10468))</f>
        <v>60</v>
      </c>
      <c r="V52" t="str">
        <f t="shared" si="2"/>
        <v>AO129941 43284</v>
      </c>
      <c r="W52">
        <f t="array" ref="W52">MIN(IF($B$5:$O$10468=V52, $J$5:$J$10468, ""))</f>
        <v>0</v>
      </c>
      <c r="X52" t="str">
        <f t="shared" si="3"/>
        <v/>
      </c>
      <c r="Y52" t="str">
        <f t="shared" si="4"/>
        <v>AO129941 43280</v>
      </c>
      <c r="Z52">
        <f t="array" ref="Z52">MIN(IF($B$5:$O$10468=Y52, $J$5:$J$10468))</f>
        <v>0</v>
      </c>
      <c r="AA52" t="str">
        <f t="shared" si="5"/>
        <v/>
      </c>
      <c r="AB52" t="str">
        <f t="shared" si="11"/>
        <v>AO129941 43277</v>
      </c>
      <c r="AC52">
        <f t="array" ref="AC52">MIN(IF($B$5:$O$10468=AB52, $J$5:$J$10468))</f>
        <v>0</v>
      </c>
      <c r="AD52" t="str">
        <f t="shared" si="6"/>
        <v/>
      </c>
      <c r="AE52" t="str">
        <f t="shared" si="7"/>
        <v>AO129941 43270</v>
      </c>
      <c r="AF52">
        <f t="array" ref="AF52">MIN(IF($B$5:$O$10468=AE52, $J$5:$J$10468))</f>
        <v>89</v>
      </c>
      <c r="AG52">
        <f t="shared" si="8"/>
        <v>89</v>
      </c>
      <c r="AH52" t="str">
        <f t="shared" si="9"/>
        <v>AO129941 43256</v>
      </c>
      <c r="AI52">
        <f t="array" ref="AI52">MIN(IF($B$5:$O$10468=AH52, $J$5:$J$10468))</f>
        <v>0</v>
      </c>
      <c r="AJ52" t="str">
        <f t="shared" si="10"/>
        <v/>
      </c>
    </row>
    <row r="53" spans="2:36" x14ac:dyDescent="0.25">
      <c r="B53" t="str">
        <f t="shared" si="0"/>
        <v>AF241177 43257</v>
      </c>
      <c r="C53" t="s">
        <v>135</v>
      </c>
      <c r="D53" t="s">
        <v>136</v>
      </c>
      <c r="E53" s="1">
        <v>43257</v>
      </c>
      <c r="F53" t="s">
        <v>73</v>
      </c>
      <c r="G53" t="s">
        <v>388</v>
      </c>
      <c r="H53">
        <v>62</v>
      </c>
      <c r="I53">
        <v>60</v>
      </c>
      <c r="J53">
        <v>60</v>
      </c>
      <c r="K53">
        <v>59</v>
      </c>
      <c r="L53">
        <v>27</v>
      </c>
      <c r="M53">
        <v>25</v>
      </c>
      <c r="N53">
        <v>98.530601501464801</v>
      </c>
      <c r="O53">
        <v>98.570899963378906</v>
      </c>
      <c r="R53" t="s">
        <v>364</v>
      </c>
      <c r="S53" t="str">
        <f>BondSource!B51</f>
        <v>AP820657</v>
      </c>
      <c r="U53">
        <f t="array" ref="U53">MIN(IF($B$5:$O$10468=B52, $J$5:$J$10468))</f>
        <v>60</v>
      </c>
      <c r="V53" t="str">
        <f t="shared" si="2"/>
        <v>AP820657 43284</v>
      </c>
      <c r="W53">
        <f t="array" ref="W53">MIN(IF($B$5:$O$10468=V53, $J$5:$J$10468, ""))</f>
        <v>0</v>
      </c>
      <c r="X53" t="str">
        <f t="shared" si="3"/>
        <v/>
      </c>
      <c r="Y53" t="str">
        <f t="shared" si="4"/>
        <v>AP820657 43280</v>
      </c>
      <c r="Z53">
        <f t="array" ref="Z53">MIN(IF($B$5:$O$10468=Y53, $J$5:$J$10468))</f>
        <v>0</v>
      </c>
      <c r="AA53" t="str">
        <f t="shared" si="5"/>
        <v/>
      </c>
      <c r="AB53" t="str">
        <f t="shared" si="11"/>
        <v>AP820657 43277</v>
      </c>
      <c r="AC53">
        <f t="array" ref="AC53">MIN(IF($B$5:$O$10468=AB53, $J$5:$J$10468))</f>
        <v>0</v>
      </c>
      <c r="AD53" t="str">
        <f t="shared" si="6"/>
        <v/>
      </c>
      <c r="AE53" t="str">
        <f t="shared" si="7"/>
        <v>AP820657 43270</v>
      </c>
      <c r="AF53">
        <f t="array" ref="AF53">MIN(IF($B$5:$O$10468=AE53, $J$5:$J$10468))</f>
        <v>94</v>
      </c>
      <c r="AG53">
        <f t="shared" si="8"/>
        <v>94</v>
      </c>
      <c r="AH53" t="str">
        <f t="shared" si="9"/>
        <v>AP820657 43256</v>
      </c>
      <c r="AI53">
        <f t="array" ref="AI53">MIN(IF($B$5:$O$10468=AH53, $J$5:$J$10468))</f>
        <v>0</v>
      </c>
      <c r="AJ53" t="str">
        <f t="shared" si="10"/>
        <v/>
      </c>
    </row>
    <row r="54" spans="2:36" x14ac:dyDescent="0.25">
      <c r="B54" t="str">
        <f t="shared" si="0"/>
        <v>AF241177 43257</v>
      </c>
      <c r="C54" t="s">
        <v>135</v>
      </c>
      <c r="D54" t="s">
        <v>136</v>
      </c>
      <c r="E54" s="1">
        <v>43257</v>
      </c>
      <c r="F54" t="s">
        <v>387</v>
      </c>
      <c r="G54" t="s">
        <v>388</v>
      </c>
      <c r="H54">
        <v>64</v>
      </c>
      <c r="I54">
        <v>61</v>
      </c>
      <c r="J54">
        <v>62</v>
      </c>
      <c r="K54">
        <v>60</v>
      </c>
      <c r="L54">
        <v>28</v>
      </c>
      <c r="M54">
        <v>25</v>
      </c>
      <c r="N54">
        <v>98.494400024414105</v>
      </c>
      <c r="O54">
        <v>98.554801940917997</v>
      </c>
      <c r="R54" t="s">
        <v>364</v>
      </c>
      <c r="S54" t="str">
        <f>BondSource!B52</f>
        <v>AS886549</v>
      </c>
      <c r="U54">
        <f t="array" ref="U54">MIN(IF($B$5:$O$10468=B53, $J$5:$J$10468))</f>
        <v>60</v>
      </c>
      <c r="V54" t="str">
        <f t="shared" si="2"/>
        <v>AS886549 43284</v>
      </c>
      <c r="W54">
        <f t="array" ref="W54">MIN(IF($B$5:$O$10468=V54, $J$5:$J$10468, ""))</f>
        <v>0</v>
      </c>
      <c r="X54" t="str">
        <f t="shared" si="3"/>
        <v/>
      </c>
      <c r="Y54" t="str">
        <f t="shared" si="4"/>
        <v>AS886549 43280</v>
      </c>
      <c r="Z54">
        <f t="array" ref="Z54">MIN(IF($B$5:$O$10468=Y54, $J$5:$J$10468))</f>
        <v>0</v>
      </c>
      <c r="AA54" t="str">
        <f t="shared" si="5"/>
        <v/>
      </c>
      <c r="AB54" t="str">
        <f t="shared" si="11"/>
        <v>AS886549 43277</v>
      </c>
      <c r="AC54">
        <f t="array" ref="AC54">MIN(IF($B$5:$O$10468=AB54, $J$5:$J$10468))</f>
        <v>0</v>
      </c>
      <c r="AD54" t="str">
        <f t="shared" si="6"/>
        <v/>
      </c>
      <c r="AE54" t="str">
        <f t="shared" si="7"/>
        <v>AS886549 43270</v>
      </c>
      <c r="AF54">
        <f t="array" ref="AF54">MIN(IF($B$5:$O$10468=AE54, $J$5:$J$10468))</f>
        <v>96</v>
      </c>
      <c r="AG54">
        <f t="shared" si="8"/>
        <v>96</v>
      </c>
      <c r="AH54" t="str">
        <f t="shared" si="9"/>
        <v>AS886549 43256</v>
      </c>
      <c r="AI54">
        <f t="array" ref="AI54">MIN(IF($B$5:$O$10468=AH54, $J$5:$J$10468))</f>
        <v>0</v>
      </c>
      <c r="AJ54" t="str">
        <f t="shared" si="10"/>
        <v/>
      </c>
    </row>
    <row r="55" spans="2:36" x14ac:dyDescent="0.25">
      <c r="B55" t="str">
        <f t="shared" si="0"/>
        <v>AF241177 43257</v>
      </c>
      <c r="C55" t="s">
        <v>135</v>
      </c>
      <c r="D55" t="s">
        <v>136</v>
      </c>
      <c r="E55" s="1">
        <v>43257</v>
      </c>
      <c r="F55" t="s">
        <v>390</v>
      </c>
      <c r="G55" t="s">
        <v>388</v>
      </c>
      <c r="H55">
        <v>64</v>
      </c>
      <c r="I55">
        <v>62</v>
      </c>
      <c r="J55">
        <v>62</v>
      </c>
      <c r="K55">
        <v>61</v>
      </c>
      <c r="L55">
        <v>29</v>
      </c>
      <c r="M55">
        <v>27</v>
      </c>
      <c r="N55">
        <v>98.506500244140597</v>
      </c>
      <c r="O55">
        <v>98.546699523925795</v>
      </c>
      <c r="R55" t="s">
        <v>364</v>
      </c>
      <c r="S55" t="str">
        <f>BondSource!B53</f>
        <v/>
      </c>
      <c r="U55">
        <f t="array" ref="U55">MIN(IF($B$5:$O$10468=B54, $J$5:$J$10468))</f>
        <v>60</v>
      </c>
      <c r="V55" t="str">
        <f t="shared" si="2"/>
        <v/>
      </c>
      <c r="W55">
        <f t="array" ref="W55">MIN(IF($B$5:$O$10468=V55, $J$5:$J$10468, ""))</f>
        <v>0</v>
      </c>
      <c r="X55" t="str">
        <f t="shared" si="3"/>
        <v/>
      </c>
      <c r="Y55" t="str">
        <f t="shared" si="4"/>
        <v/>
      </c>
      <c r="Z55">
        <f t="array" ref="Z55">MIN(IF($B$5:$O$10468=Y55, $J$5:$J$10468))</f>
        <v>0</v>
      </c>
      <c r="AA55" t="str">
        <f t="shared" si="5"/>
        <v/>
      </c>
      <c r="AB55" t="str">
        <f t="shared" si="11"/>
        <v/>
      </c>
      <c r="AC55">
        <f t="array" ref="AC55">MIN(IF($B$5:$O$10468=AB55, $J$5:$J$10468))</f>
        <v>0</v>
      </c>
      <c r="AD55" t="str">
        <f t="shared" si="6"/>
        <v/>
      </c>
      <c r="AE55" t="str">
        <f t="shared" si="7"/>
        <v/>
      </c>
      <c r="AF55">
        <f t="array" ref="AF55">MIN(IF($B$5:$O$10468=AE55, $J$5:$J$10468))</f>
        <v>0</v>
      </c>
      <c r="AG55" t="str">
        <f t="shared" si="8"/>
        <v/>
      </c>
      <c r="AH55" t="str">
        <f t="shared" si="9"/>
        <v/>
      </c>
      <c r="AI55">
        <f t="array" ref="AI55">MIN(IF($B$5:$O$10468=AH55, $J$5:$J$10468))</f>
        <v>0</v>
      </c>
      <c r="AJ55" t="str">
        <f t="shared" si="10"/>
        <v/>
      </c>
    </row>
    <row r="56" spans="2:36" x14ac:dyDescent="0.25">
      <c r="B56" t="str">
        <f t="shared" si="0"/>
        <v>AF241177 43264</v>
      </c>
      <c r="C56" t="s">
        <v>135</v>
      </c>
      <c r="D56" t="s">
        <v>136</v>
      </c>
      <c r="E56" s="1">
        <v>43264</v>
      </c>
      <c r="F56" t="s">
        <v>73</v>
      </c>
      <c r="G56" t="s">
        <v>388</v>
      </c>
      <c r="H56">
        <v>60</v>
      </c>
      <c r="I56">
        <v>58</v>
      </c>
      <c r="J56">
        <v>58</v>
      </c>
      <c r="K56">
        <v>57</v>
      </c>
      <c r="L56">
        <v>25</v>
      </c>
      <c r="M56">
        <v>23</v>
      </c>
      <c r="N56">
        <v>98.667701721191406</v>
      </c>
      <c r="O56">
        <v>98.707702636718807</v>
      </c>
      <c r="R56" t="s">
        <v>364</v>
      </c>
      <c r="S56" t="str">
        <f>BondSource!B54</f>
        <v>EK563679</v>
      </c>
      <c r="U56">
        <f t="array" ref="U56">MIN(IF($B$5:$O$10468=B55, $J$5:$J$10468))</f>
        <v>60</v>
      </c>
      <c r="V56" t="str">
        <f t="shared" si="2"/>
        <v>EK563679 43284</v>
      </c>
      <c r="W56">
        <f t="array" ref="W56">MIN(IF($B$5:$O$10468=V56, $J$5:$J$10468, ""))</f>
        <v>0</v>
      </c>
      <c r="X56" t="str">
        <f t="shared" si="3"/>
        <v/>
      </c>
      <c r="Y56" t="str">
        <f t="shared" si="4"/>
        <v>EK563679 43280</v>
      </c>
      <c r="Z56">
        <f t="array" ref="Z56">MIN(IF($B$5:$O$10468=Y56, $J$5:$J$10468))</f>
        <v>0</v>
      </c>
      <c r="AA56" t="str">
        <f t="shared" si="5"/>
        <v/>
      </c>
      <c r="AB56" t="str">
        <f t="shared" si="11"/>
        <v>EK563679 43277</v>
      </c>
      <c r="AC56">
        <f t="array" ref="AC56">MIN(IF($B$5:$O$10468=AB56, $J$5:$J$10468))</f>
        <v>0</v>
      </c>
      <c r="AD56" t="str">
        <f t="shared" si="6"/>
        <v/>
      </c>
      <c r="AE56" t="str">
        <f t="shared" si="7"/>
        <v>EK563679 43270</v>
      </c>
      <c r="AF56">
        <f t="array" ref="AF56">MIN(IF($B$5:$O$10468=AE56, $J$5:$J$10468))</f>
        <v>51</v>
      </c>
      <c r="AG56">
        <f t="shared" si="8"/>
        <v>51</v>
      </c>
      <c r="AH56" t="str">
        <f t="shared" si="9"/>
        <v>EK563679 43256</v>
      </c>
      <c r="AI56">
        <f t="array" ref="AI56">MIN(IF($B$5:$O$10468=AH56, $J$5:$J$10468))</f>
        <v>0</v>
      </c>
      <c r="AJ56" t="str">
        <f t="shared" si="10"/>
        <v/>
      </c>
    </row>
    <row r="57" spans="2:36" x14ac:dyDescent="0.25">
      <c r="B57" t="str">
        <f t="shared" si="0"/>
        <v>AF241177 43264</v>
      </c>
      <c r="C57" t="s">
        <v>135</v>
      </c>
      <c r="D57" t="s">
        <v>136</v>
      </c>
      <c r="E57" s="1">
        <v>43264</v>
      </c>
      <c r="F57" t="s">
        <v>387</v>
      </c>
      <c r="G57" t="s">
        <v>388</v>
      </c>
      <c r="H57">
        <v>62</v>
      </c>
      <c r="I57">
        <v>59</v>
      </c>
      <c r="J57">
        <v>60</v>
      </c>
      <c r="K57">
        <v>58</v>
      </c>
      <c r="L57">
        <v>26</v>
      </c>
      <c r="M57">
        <v>23</v>
      </c>
      <c r="N57">
        <v>98.627700805664105</v>
      </c>
      <c r="O57">
        <v>98.685699462890597</v>
      </c>
      <c r="R57" t="s">
        <v>364</v>
      </c>
      <c r="S57" t="str">
        <f>BondSource!B55</f>
        <v>EK777641</v>
      </c>
      <c r="U57">
        <f t="array" ref="U57">MIN(IF($B$5:$O$10468=B56, $J$5:$J$10468))</f>
        <v>57</v>
      </c>
      <c r="V57" t="str">
        <f t="shared" si="2"/>
        <v>EK777641 43284</v>
      </c>
      <c r="W57">
        <f t="array" ref="W57">MIN(IF($B$5:$O$10468=V57, $J$5:$J$10468, ""))</f>
        <v>0</v>
      </c>
      <c r="X57" t="str">
        <f t="shared" si="3"/>
        <v/>
      </c>
      <c r="Y57" t="str">
        <f t="shared" si="4"/>
        <v>EK777641 43280</v>
      </c>
      <c r="Z57">
        <f t="array" ref="Z57">MIN(IF($B$5:$O$10468=Y57, $J$5:$J$10468))</f>
        <v>0</v>
      </c>
      <c r="AA57" t="str">
        <f t="shared" si="5"/>
        <v/>
      </c>
      <c r="AB57" t="str">
        <f t="shared" si="11"/>
        <v>EK777641 43277</v>
      </c>
      <c r="AC57">
        <f t="array" ref="AC57">MIN(IF($B$5:$O$10468=AB57, $J$5:$J$10468))</f>
        <v>0</v>
      </c>
      <c r="AD57" t="str">
        <f t="shared" si="6"/>
        <v/>
      </c>
      <c r="AE57" t="str">
        <f t="shared" si="7"/>
        <v>EK777641 43270</v>
      </c>
      <c r="AF57">
        <f t="array" ref="AF57">MIN(IF($B$5:$O$10468=AE57, $J$5:$J$10468))</f>
        <v>56</v>
      </c>
      <c r="AG57">
        <f t="shared" si="8"/>
        <v>56</v>
      </c>
      <c r="AH57" t="str">
        <f t="shared" si="9"/>
        <v>EK777641 43256</v>
      </c>
      <c r="AI57">
        <f t="array" ref="AI57">MIN(IF($B$5:$O$10468=AH57, $J$5:$J$10468))</f>
        <v>0</v>
      </c>
      <c r="AJ57" t="str">
        <f t="shared" si="10"/>
        <v/>
      </c>
    </row>
    <row r="58" spans="2:36" x14ac:dyDescent="0.25">
      <c r="B58" t="str">
        <f t="shared" si="0"/>
        <v>AF241177 43264</v>
      </c>
      <c r="C58" t="s">
        <v>135</v>
      </c>
      <c r="D58" t="s">
        <v>136</v>
      </c>
      <c r="E58" s="1">
        <v>43264</v>
      </c>
      <c r="F58" t="s">
        <v>389</v>
      </c>
      <c r="G58" t="s">
        <v>388</v>
      </c>
      <c r="H58">
        <v>62</v>
      </c>
      <c r="I58">
        <v>57</v>
      </c>
      <c r="J58">
        <v>60</v>
      </c>
      <c r="K58">
        <v>56</v>
      </c>
      <c r="L58">
        <v>26</v>
      </c>
      <c r="M58">
        <v>21</v>
      </c>
      <c r="N58">
        <v>98.623703002929702</v>
      </c>
      <c r="O58">
        <v>98.723602294921903</v>
      </c>
      <c r="R58" t="s">
        <v>364</v>
      </c>
      <c r="S58" t="str">
        <f>BondSource!B56</f>
        <v>LW969051</v>
      </c>
      <c r="U58">
        <f t="array" ref="U58">MIN(IF($B$5:$O$10468=B57, $J$5:$J$10468))</f>
        <v>57</v>
      </c>
      <c r="V58" t="str">
        <f t="shared" si="2"/>
        <v>LW969051 43284</v>
      </c>
      <c r="W58">
        <f t="array" ref="W58">MIN(IF($B$5:$O$10468=V58, $J$5:$J$10468, ""))</f>
        <v>0</v>
      </c>
      <c r="X58" t="str">
        <f t="shared" si="3"/>
        <v/>
      </c>
      <c r="Y58" t="str">
        <f t="shared" si="4"/>
        <v>LW969051 43280</v>
      </c>
      <c r="Z58">
        <f t="array" ref="Z58">MIN(IF($B$5:$O$10468=Y58, $J$5:$J$10468))</f>
        <v>0</v>
      </c>
      <c r="AA58" t="str">
        <f t="shared" si="5"/>
        <v/>
      </c>
      <c r="AB58" t="str">
        <f t="shared" si="11"/>
        <v>LW969051 43277</v>
      </c>
      <c r="AC58">
        <f t="array" ref="AC58">MIN(IF($B$5:$O$10468=AB58, $J$5:$J$10468))</f>
        <v>0</v>
      </c>
      <c r="AD58" t="str">
        <f t="shared" si="6"/>
        <v/>
      </c>
      <c r="AE58" t="str">
        <f t="shared" si="7"/>
        <v>LW969051 43270</v>
      </c>
      <c r="AF58">
        <f t="array" ref="AF58">MIN(IF($B$5:$O$10468=AE58, $J$5:$J$10468))</f>
        <v>0</v>
      </c>
      <c r="AG58" t="str">
        <f t="shared" si="8"/>
        <v/>
      </c>
      <c r="AH58" t="str">
        <f t="shared" si="9"/>
        <v>LW969051 43256</v>
      </c>
      <c r="AI58">
        <f t="array" ref="AI58">MIN(IF($B$5:$O$10468=AH58, $J$5:$J$10468))</f>
        <v>0</v>
      </c>
      <c r="AJ58" t="str">
        <f t="shared" si="10"/>
        <v/>
      </c>
    </row>
    <row r="59" spans="2:36" x14ac:dyDescent="0.25">
      <c r="B59" t="str">
        <f t="shared" si="0"/>
        <v>AF241177 43264</v>
      </c>
      <c r="C59" t="s">
        <v>135</v>
      </c>
      <c r="D59" t="s">
        <v>136</v>
      </c>
      <c r="E59" s="1">
        <v>43264</v>
      </c>
      <c r="F59" t="s">
        <v>74</v>
      </c>
      <c r="G59" t="s">
        <v>388</v>
      </c>
      <c r="H59">
        <v>61</v>
      </c>
      <c r="I59">
        <v>58</v>
      </c>
      <c r="J59">
        <v>59</v>
      </c>
      <c r="K59">
        <v>57</v>
      </c>
      <c r="L59">
        <v>26</v>
      </c>
      <c r="M59">
        <v>23</v>
      </c>
      <c r="N59">
        <v>98.643699645996094</v>
      </c>
      <c r="O59">
        <v>98.703697204589801</v>
      </c>
      <c r="R59" t="s">
        <v>364</v>
      </c>
      <c r="S59" t="str">
        <f>BondSource!B57</f>
        <v>EK806702</v>
      </c>
      <c r="U59">
        <f t="array" ref="U59">MIN(IF($B$5:$O$10468=B58, $J$5:$J$10468))</f>
        <v>57</v>
      </c>
      <c r="V59" t="str">
        <f t="shared" si="2"/>
        <v>EK806702 43284</v>
      </c>
      <c r="W59">
        <f t="array" ref="W59">MIN(IF($B$5:$O$10468=V59, $J$5:$J$10468, ""))</f>
        <v>0</v>
      </c>
      <c r="X59" t="str">
        <f t="shared" si="3"/>
        <v/>
      </c>
      <c r="Y59" t="str">
        <f t="shared" si="4"/>
        <v>EK806702 43280</v>
      </c>
      <c r="Z59">
        <f t="array" ref="Z59">MIN(IF($B$5:$O$10468=Y59, $J$5:$J$10468))</f>
        <v>0</v>
      </c>
      <c r="AA59" t="str">
        <f t="shared" si="5"/>
        <v/>
      </c>
      <c r="AB59" t="str">
        <f t="shared" si="11"/>
        <v>EK806702 43277</v>
      </c>
      <c r="AC59">
        <f t="array" ref="AC59">MIN(IF($B$5:$O$10468=AB59, $J$5:$J$10468))</f>
        <v>0</v>
      </c>
      <c r="AD59" t="str">
        <f t="shared" si="6"/>
        <v/>
      </c>
      <c r="AE59" t="str">
        <f t="shared" si="7"/>
        <v>EK806702 43270</v>
      </c>
      <c r="AF59">
        <f t="array" ref="AF59">MIN(IF($B$5:$O$10468=AE59, $J$5:$J$10468))</f>
        <v>70</v>
      </c>
      <c r="AG59">
        <f t="shared" si="8"/>
        <v>70</v>
      </c>
      <c r="AH59" t="str">
        <f t="shared" si="9"/>
        <v>EK806702 43256</v>
      </c>
      <c r="AI59">
        <f t="array" ref="AI59">MIN(IF($B$5:$O$10468=AH59, $J$5:$J$10468))</f>
        <v>0</v>
      </c>
      <c r="AJ59" t="str">
        <f t="shared" si="10"/>
        <v/>
      </c>
    </row>
    <row r="60" spans="2:36" x14ac:dyDescent="0.25">
      <c r="B60" t="str">
        <f t="shared" si="0"/>
        <v>AF241177 43264</v>
      </c>
      <c r="C60" t="s">
        <v>135</v>
      </c>
      <c r="D60" t="s">
        <v>136</v>
      </c>
      <c r="E60" s="1">
        <v>43264</v>
      </c>
      <c r="F60" t="s">
        <v>387</v>
      </c>
      <c r="G60" t="s">
        <v>388</v>
      </c>
      <c r="H60">
        <v>62</v>
      </c>
      <c r="J60">
        <v>60</v>
      </c>
      <c r="L60">
        <v>26</v>
      </c>
      <c r="N60">
        <v>98.623703002929702</v>
      </c>
      <c r="R60" t="s">
        <v>364</v>
      </c>
      <c r="S60" t="str">
        <f>BondSource!B58</f>
        <v/>
      </c>
      <c r="U60">
        <f t="array" ref="U60">MIN(IF($B$5:$O$10468=B59, $J$5:$J$10468))</f>
        <v>57</v>
      </c>
      <c r="V60" t="str">
        <f t="shared" si="2"/>
        <v/>
      </c>
      <c r="W60">
        <f t="array" ref="W60">MIN(IF($B$5:$O$10468=V60, $J$5:$J$10468, ""))</f>
        <v>0</v>
      </c>
      <c r="X60" t="str">
        <f t="shared" si="3"/>
        <v/>
      </c>
      <c r="Y60" t="str">
        <f t="shared" si="4"/>
        <v/>
      </c>
      <c r="Z60">
        <f t="array" ref="Z60">MIN(IF($B$5:$O$10468=Y60, $J$5:$J$10468))</f>
        <v>0</v>
      </c>
      <c r="AA60" t="str">
        <f t="shared" si="5"/>
        <v/>
      </c>
      <c r="AB60" t="str">
        <f t="shared" si="11"/>
        <v/>
      </c>
      <c r="AC60">
        <f t="array" ref="AC60">MIN(IF($B$5:$O$10468=AB60, $J$5:$J$10468))</f>
        <v>0</v>
      </c>
      <c r="AD60" t="str">
        <f t="shared" si="6"/>
        <v/>
      </c>
      <c r="AE60" t="str">
        <f t="shared" si="7"/>
        <v/>
      </c>
      <c r="AF60">
        <f t="array" ref="AF60">MIN(IF($B$5:$O$10468=AE60, $J$5:$J$10468))</f>
        <v>0</v>
      </c>
      <c r="AG60" t="str">
        <f t="shared" si="8"/>
        <v/>
      </c>
      <c r="AH60" t="str">
        <f t="shared" si="9"/>
        <v/>
      </c>
      <c r="AI60">
        <f t="array" ref="AI60">MIN(IF($B$5:$O$10468=AH60, $J$5:$J$10468))</f>
        <v>0</v>
      </c>
      <c r="AJ60" t="str">
        <f t="shared" si="10"/>
        <v/>
      </c>
    </row>
    <row r="61" spans="2:36" x14ac:dyDescent="0.25">
      <c r="B61" t="str">
        <f t="shared" si="0"/>
        <v>AF241177 43264</v>
      </c>
      <c r="C61" t="s">
        <v>135</v>
      </c>
      <c r="D61" t="s">
        <v>136</v>
      </c>
      <c r="E61" s="1">
        <v>43264</v>
      </c>
      <c r="F61" t="s">
        <v>390</v>
      </c>
      <c r="G61" t="s">
        <v>388</v>
      </c>
      <c r="H61">
        <v>60</v>
      </c>
      <c r="I61">
        <v>58</v>
      </c>
      <c r="J61">
        <v>58</v>
      </c>
      <c r="K61">
        <v>57</v>
      </c>
      <c r="L61">
        <v>25</v>
      </c>
      <c r="M61">
        <v>23</v>
      </c>
      <c r="N61">
        <v>98.659698486328097</v>
      </c>
      <c r="O61">
        <v>98.699699401855497</v>
      </c>
      <c r="R61" t="s">
        <v>364</v>
      </c>
      <c r="S61" t="str">
        <f>BondSource!B59</f>
        <v>EJ876949</v>
      </c>
      <c r="U61">
        <f t="array" ref="U61">MIN(IF($B$5:$O$10468=B60, $J$5:$J$10468))</f>
        <v>57</v>
      </c>
      <c r="V61" t="str">
        <f t="shared" si="2"/>
        <v>EJ876949 43284</v>
      </c>
      <c r="W61">
        <f t="array" ref="W61">MIN(IF($B$5:$O$10468=V61, $J$5:$J$10468, ""))</f>
        <v>0</v>
      </c>
      <c r="X61" t="str">
        <f t="shared" si="3"/>
        <v/>
      </c>
      <c r="Y61" t="str">
        <f t="shared" si="4"/>
        <v>EJ876949 43280</v>
      </c>
      <c r="Z61">
        <f t="array" ref="Z61">MIN(IF($B$5:$O$10468=Y61, $J$5:$J$10468))</f>
        <v>0</v>
      </c>
      <c r="AA61" t="str">
        <f t="shared" si="5"/>
        <v/>
      </c>
      <c r="AB61" t="str">
        <f t="shared" si="11"/>
        <v>EJ876949 43277</v>
      </c>
      <c r="AC61">
        <f t="array" ref="AC61">MIN(IF($B$5:$O$10468=AB61, $J$5:$J$10468))</f>
        <v>0</v>
      </c>
      <c r="AD61" t="str">
        <f t="shared" si="6"/>
        <v/>
      </c>
      <c r="AE61" t="str">
        <f t="shared" si="7"/>
        <v>EJ876949 43270</v>
      </c>
      <c r="AF61">
        <f t="array" ref="AF61">MIN(IF($B$5:$O$10468=AE61, $J$5:$J$10468))</f>
        <v>30</v>
      </c>
      <c r="AG61">
        <f t="shared" si="8"/>
        <v>30</v>
      </c>
      <c r="AH61" t="str">
        <f t="shared" si="9"/>
        <v>EJ876949 43256</v>
      </c>
      <c r="AI61">
        <f t="array" ref="AI61">MIN(IF($B$5:$O$10468=AH61, $J$5:$J$10468))</f>
        <v>0</v>
      </c>
      <c r="AJ61" t="str">
        <f t="shared" si="10"/>
        <v/>
      </c>
    </row>
    <row r="62" spans="2:36" x14ac:dyDescent="0.25">
      <c r="B62" t="str">
        <f t="shared" si="0"/>
        <v>AF241177 43264</v>
      </c>
      <c r="C62" t="s">
        <v>135</v>
      </c>
      <c r="D62" t="s">
        <v>136</v>
      </c>
      <c r="E62" s="1">
        <v>43264</v>
      </c>
      <c r="F62" t="s">
        <v>75</v>
      </c>
      <c r="G62" t="s">
        <v>388</v>
      </c>
      <c r="H62">
        <v>61</v>
      </c>
      <c r="J62">
        <v>59</v>
      </c>
      <c r="L62">
        <v>26</v>
      </c>
      <c r="N62">
        <v>98.641700744628906</v>
      </c>
      <c r="R62" t="s">
        <v>364</v>
      </c>
      <c r="S62" t="str">
        <f>BondSource!B60</f>
        <v>EJ980562</v>
      </c>
      <c r="U62">
        <f t="array" ref="U62">MIN(IF($B$5:$O$10468=B61, $J$5:$J$10468))</f>
        <v>57</v>
      </c>
      <c r="V62" t="str">
        <f t="shared" si="2"/>
        <v>EJ980562 43284</v>
      </c>
      <c r="W62">
        <f t="array" ref="W62">MIN(IF($B$5:$O$10468=V62, $J$5:$J$10468, ""))</f>
        <v>0</v>
      </c>
      <c r="X62" t="str">
        <f t="shared" si="3"/>
        <v/>
      </c>
      <c r="Y62" t="str">
        <f t="shared" si="4"/>
        <v>EJ980562 43280</v>
      </c>
      <c r="Z62">
        <f t="array" ref="Z62">MIN(IF($B$5:$O$10468=Y62, $J$5:$J$10468))</f>
        <v>0</v>
      </c>
      <c r="AA62" t="str">
        <f t="shared" si="5"/>
        <v/>
      </c>
      <c r="AB62" t="str">
        <f t="shared" si="11"/>
        <v>EJ980562 43277</v>
      </c>
      <c r="AC62">
        <f t="array" ref="AC62">MIN(IF($B$5:$O$10468=AB62, $J$5:$J$10468))</f>
        <v>0</v>
      </c>
      <c r="AD62" t="str">
        <f t="shared" si="6"/>
        <v/>
      </c>
      <c r="AE62" t="str">
        <f t="shared" si="7"/>
        <v>EJ980562 43270</v>
      </c>
      <c r="AF62">
        <f t="array" ref="AF62">MIN(IF($B$5:$O$10468=AE62, $J$5:$J$10468))</f>
        <v>36</v>
      </c>
      <c r="AG62">
        <f t="shared" si="8"/>
        <v>36</v>
      </c>
      <c r="AH62" t="str">
        <f t="shared" si="9"/>
        <v>EJ980562 43256</v>
      </c>
      <c r="AI62">
        <f t="array" ref="AI62">MIN(IF($B$5:$O$10468=AH62, $J$5:$J$10468))</f>
        <v>0</v>
      </c>
      <c r="AJ62" t="str">
        <f t="shared" si="10"/>
        <v/>
      </c>
    </row>
    <row r="63" spans="2:36" x14ac:dyDescent="0.25">
      <c r="B63" t="str">
        <f t="shared" si="0"/>
        <v>AF241177 43264</v>
      </c>
      <c r="C63" t="s">
        <v>135</v>
      </c>
      <c r="D63" t="s">
        <v>136</v>
      </c>
      <c r="E63" s="1">
        <v>43264</v>
      </c>
      <c r="F63" t="s">
        <v>75</v>
      </c>
      <c r="G63" t="s">
        <v>388</v>
      </c>
      <c r="H63">
        <v>61</v>
      </c>
      <c r="J63">
        <v>59</v>
      </c>
      <c r="L63">
        <v>25</v>
      </c>
      <c r="N63">
        <v>98.643699645996094</v>
      </c>
      <c r="R63" t="s">
        <v>364</v>
      </c>
      <c r="S63" t="str">
        <f>BondSource!B61</f>
        <v>EJ163546</v>
      </c>
      <c r="U63">
        <f t="array" ref="U63">MIN(IF($B$5:$O$10468=B62, $J$5:$J$10468))</f>
        <v>57</v>
      </c>
      <c r="V63" t="str">
        <f t="shared" si="2"/>
        <v>EJ163546 43284</v>
      </c>
      <c r="W63">
        <f t="array" ref="W63">MIN(IF($B$5:$O$10468=V63, $J$5:$J$10468, ""))</f>
        <v>0</v>
      </c>
      <c r="X63" t="str">
        <f t="shared" si="3"/>
        <v/>
      </c>
      <c r="Y63" t="str">
        <f t="shared" si="4"/>
        <v>EJ163546 43280</v>
      </c>
      <c r="Z63">
        <f t="array" ref="Z63">MIN(IF($B$5:$O$10468=Y63, $J$5:$J$10468))</f>
        <v>0</v>
      </c>
      <c r="AA63" t="str">
        <f t="shared" si="5"/>
        <v/>
      </c>
      <c r="AB63" t="str">
        <f t="shared" si="11"/>
        <v>EJ163546 43277</v>
      </c>
      <c r="AC63">
        <f t="array" ref="AC63">MIN(IF($B$5:$O$10468=AB63, $J$5:$J$10468))</f>
        <v>0</v>
      </c>
      <c r="AD63" t="str">
        <f t="shared" si="6"/>
        <v/>
      </c>
      <c r="AE63" t="str">
        <f t="shared" si="7"/>
        <v>EJ163546 43270</v>
      </c>
      <c r="AF63">
        <f t="array" ref="AF63">MIN(IF($B$5:$O$10468=AE63, $J$5:$J$10468))</f>
        <v>42</v>
      </c>
      <c r="AG63">
        <f t="shared" si="8"/>
        <v>42</v>
      </c>
      <c r="AH63" t="str">
        <f t="shared" si="9"/>
        <v>EJ163546 43256</v>
      </c>
      <c r="AI63">
        <f t="array" ref="AI63">MIN(IF($B$5:$O$10468=AH63, $J$5:$J$10468))</f>
        <v>0</v>
      </c>
      <c r="AJ63" t="str">
        <f t="shared" si="10"/>
        <v/>
      </c>
    </row>
    <row r="64" spans="2:36" x14ac:dyDescent="0.25">
      <c r="B64" t="str">
        <f t="shared" si="0"/>
        <v>AF241177 43264</v>
      </c>
      <c r="C64" t="s">
        <v>135</v>
      </c>
      <c r="D64" t="s">
        <v>136</v>
      </c>
      <c r="E64" s="1">
        <v>43264</v>
      </c>
      <c r="F64" t="s">
        <v>75</v>
      </c>
      <c r="G64" t="s">
        <v>388</v>
      </c>
      <c r="H64">
        <v>61</v>
      </c>
      <c r="J64">
        <v>59</v>
      </c>
      <c r="L64">
        <v>26</v>
      </c>
      <c r="N64">
        <v>98.643699645996094</v>
      </c>
      <c r="R64" t="s">
        <v>364</v>
      </c>
      <c r="S64" t="str">
        <f>BondSource!B62</f>
        <v>EK644843</v>
      </c>
      <c r="U64">
        <f t="array" ref="U64">MIN(IF($B$5:$O$10468=B63, $J$5:$J$10468))</f>
        <v>57</v>
      </c>
      <c r="V64" t="str">
        <f t="shared" si="2"/>
        <v>EK644843 43284</v>
      </c>
      <c r="W64">
        <f t="array" ref="W64">MIN(IF($B$5:$O$10468=V64, $J$5:$J$10468, ""))</f>
        <v>0</v>
      </c>
      <c r="X64" t="str">
        <f t="shared" si="3"/>
        <v/>
      </c>
      <c r="Y64" t="str">
        <f t="shared" si="4"/>
        <v>EK644843 43280</v>
      </c>
      <c r="Z64">
        <f t="array" ref="Z64">MIN(IF($B$5:$O$10468=Y64, $J$5:$J$10468))</f>
        <v>0</v>
      </c>
      <c r="AA64" t="str">
        <f t="shared" si="5"/>
        <v/>
      </c>
      <c r="AB64" t="str">
        <f t="shared" si="11"/>
        <v>EK644843 43277</v>
      </c>
      <c r="AC64">
        <f t="array" ref="AC64">MIN(IF($B$5:$O$10468=AB64, $J$5:$J$10468))</f>
        <v>0</v>
      </c>
      <c r="AD64" t="str">
        <f t="shared" si="6"/>
        <v/>
      </c>
      <c r="AE64" t="str">
        <f t="shared" si="7"/>
        <v>EK644843 43270</v>
      </c>
      <c r="AF64">
        <f t="array" ref="AF64">MIN(IF($B$5:$O$10468=AE64, $J$5:$J$10468))</f>
        <v>50</v>
      </c>
      <c r="AG64">
        <f t="shared" si="8"/>
        <v>50</v>
      </c>
      <c r="AH64" t="str">
        <f t="shared" si="9"/>
        <v>EK644843 43256</v>
      </c>
      <c r="AI64">
        <f t="array" ref="AI64">MIN(IF($B$5:$O$10468=AH64, $J$5:$J$10468))</f>
        <v>0</v>
      </c>
      <c r="AJ64" t="str">
        <f t="shared" si="10"/>
        <v/>
      </c>
    </row>
    <row r="65" spans="2:36" x14ac:dyDescent="0.25">
      <c r="B65" t="str">
        <f t="shared" si="0"/>
        <v>AF241177 43264</v>
      </c>
      <c r="C65" t="s">
        <v>135</v>
      </c>
      <c r="D65" t="s">
        <v>136</v>
      </c>
      <c r="E65" s="1">
        <v>43264</v>
      </c>
      <c r="F65" t="s">
        <v>390</v>
      </c>
      <c r="G65" t="s">
        <v>388</v>
      </c>
      <c r="H65">
        <v>59</v>
      </c>
      <c r="I65">
        <v>57</v>
      </c>
      <c r="J65">
        <v>57</v>
      </c>
      <c r="K65">
        <v>56</v>
      </c>
      <c r="L65">
        <v>24</v>
      </c>
      <c r="M65">
        <v>22</v>
      </c>
      <c r="N65">
        <v>98.681701660156307</v>
      </c>
      <c r="O65">
        <v>98.721603393554702</v>
      </c>
      <c r="R65" t="s">
        <v>364</v>
      </c>
      <c r="S65" t="str">
        <f>BondSource!B63</f>
        <v>AF276335</v>
      </c>
      <c r="U65">
        <f t="array" ref="U65">MIN(IF($B$5:$O$10468=B64, $J$5:$J$10468))</f>
        <v>57</v>
      </c>
      <c r="V65" t="str">
        <f t="shared" si="2"/>
        <v>AF276335 43284</v>
      </c>
      <c r="W65">
        <f t="array" ref="W65">MIN(IF($B$5:$O$10468=V65, $J$5:$J$10468, ""))</f>
        <v>0</v>
      </c>
      <c r="X65" t="str">
        <f t="shared" si="3"/>
        <v/>
      </c>
      <c r="Y65" t="str">
        <f t="shared" si="4"/>
        <v>AF276335 43280</v>
      </c>
      <c r="Z65">
        <f t="array" ref="Z65">MIN(IF($B$5:$O$10468=Y65, $J$5:$J$10468))</f>
        <v>0</v>
      </c>
      <c r="AA65" t="str">
        <f t="shared" si="5"/>
        <v/>
      </c>
      <c r="AB65" t="str">
        <f t="shared" si="11"/>
        <v>AF276335 43277</v>
      </c>
      <c r="AC65">
        <f t="array" ref="AC65">MIN(IF($B$5:$O$10468=AB65, $J$5:$J$10468))</f>
        <v>0</v>
      </c>
      <c r="AD65" t="str">
        <f t="shared" si="6"/>
        <v/>
      </c>
      <c r="AE65" t="str">
        <f t="shared" si="7"/>
        <v>AF276335 43270</v>
      </c>
      <c r="AF65">
        <f t="array" ref="AF65">MIN(IF($B$5:$O$10468=AE65, $J$5:$J$10468))</f>
        <v>58</v>
      </c>
      <c r="AG65">
        <f t="shared" si="8"/>
        <v>58</v>
      </c>
      <c r="AH65" t="str">
        <f t="shared" si="9"/>
        <v>AF276335 43256</v>
      </c>
      <c r="AI65">
        <f t="array" ref="AI65">MIN(IF($B$5:$O$10468=AH65, $J$5:$J$10468))</f>
        <v>0</v>
      </c>
      <c r="AJ65" t="str">
        <f t="shared" si="10"/>
        <v/>
      </c>
    </row>
    <row r="66" spans="2:36" x14ac:dyDescent="0.25">
      <c r="B66" t="str">
        <f t="shared" si="0"/>
        <v>AF241177 43264</v>
      </c>
      <c r="C66" t="s">
        <v>135</v>
      </c>
      <c r="D66" t="s">
        <v>136</v>
      </c>
      <c r="E66" s="1">
        <v>43264</v>
      </c>
      <c r="F66" t="s">
        <v>75</v>
      </c>
      <c r="G66" t="s">
        <v>388</v>
      </c>
      <c r="H66">
        <v>61</v>
      </c>
      <c r="J66">
        <v>59</v>
      </c>
      <c r="L66">
        <v>26</v>
      </c>
      <c r="N66">
        <v>98.641700744628906</v>
      </c>
      <c r="R66" t="s">
        <v>364</v>
      </c>
      <c r="S66" t="str">
        <f>BondSource!B64</f>
        <v>EK101493</v>
      </c>
      <c r="U66">
        <f t="array" ref="U66">MIN(IF($B$5:$O$10468=B65, $J$5:$J$10468))</f>
        <v>57</v>
      </c>
      <c r="V66" t="str">
        <f t="shared" si="2"/>
        <v>EK101493 43284</v>
      </c>
      <c r="W66">
        <f t="array" ref="W66">MIN(IF($B$5:$O$10468=V66, $J$5:$J$10468, ""))</f>
        <v>0</v>
      </c>
      <c r="X66" t="str">
        <f t="shared" si="3"/>
        <v/>
      </c>
      <c r="Y66" t="str">
        <f t="shared" si="4"/>
        <v>EK101493 43280</v>
      </c>
      <c r="Z66">
        <f t="array" ref="Z66">MIN(IF($B$5:$O$10468=Y66, $J$5:$J$10468))</f>
        <v>0</v>
      </c>
      <c r="AA66" t="str">
        <f t="shared" si="5"/>
        <v/>
      </c>
      <c r="AB66" t="str">
        <f t="shared" si="11"/>
        <v>EK101493 43277</v>
      </c>
      <c r="AC66">
        <f t="array" ref="AC66">MIN(IF($B$5:$O$10468=AB66, $J$5:$J$10468))</f>
        <v>0</v>
      </c>
      <c r="AD66" t="str">
        <f t="shared" si="6"/>
        <v/>
      </c>
      <c r="AE66" t="str">
        <f t="shared" si="7"/>
        <v>EK101493 43270</v>
      </c>
      <c r="AF66">
        <f t="array" ref="AF66">MIN(IF($B$5:$O$10468=AE66, $J$5:$J$10468))</f>
        <v>66</v>
      </c>
      <c r="AG66">
        <f t="shared" si="8"/>
        <v>66</v>
      </c>
      <c r="AH66" t="str">
        <f t="shared" si="9"/>
        <v>EK101493 43256</v>
      </c>
      <c r="AI66">
        <f t="array" ref="AI66">MIN(IF($B$5:$O$10468=AH66, $J$5:$J$10468))</f>
        <v>0</v>
      </c>
      <c r="AJ66" t="str">
        <f t="shared" si="10"/>
        <v/>
      </c>
    </row>
    <row r="67" spans="2:36" x14ac:dyDescent="0.25">
      <c r="B67" t="str">
        <f t="shared" si="0"/>
        <v>AF241177 43264</v>
      </c>
      <c r="C67" t="s">
        <v>135</v>
      </c>
      <c r="D67" t="s">
        <v>136</v>
      </c>
      <c r="E67" s="1">
        <v>43264</v>
      </c>
      <c r="F67" t="s">
        <v>73</v>
      </c>
      <c r="G67" t="s">
        <v>388</v>
      </c>
      <c r="H67">
        <v>60</v>
      </c>
      <c r="I67">
        <v>58</v>
      </c>
      <c r="J67">
        <v>58</v>
      </c>
      <c r="K67">
        <v>57</v>
      </c>
      <c r="L67">
        <v>25</v>
      </c>
      <c r="M67">
        <v>23</v>
      </c>
      <c r="N67">
        <v>98.6636962890625</v>
      </c>
      <c r="O67">
        <v>98.703697204589801</v>
      </c>
      <c r="R67" t="s">
        <v>364</v>
      </c>
      <c r="S67" t="str">
        <f>BondSource!B65</f>
        <v>JK409304</v>
      </c>
      <c r="U67">
        <f t="array" ref="U67">MIN(IF($B$5:$O$10468=B66, $J$5:$J$10468))</f>
        <v>57</v>
      </c>
      <c r="V67" t="str">
        <f t="shared" si="2"/>
        <v>JK409304 43284</v>
      </c>
      <c r="W67">
        <f t="array" ref="W67">MIN(IF($B$5:$O$10468=V67, $J$5:$J$10468, ""))</f>
        <v>0</v>
      </c>
      <c r="X67" t="str">
        <f t="shared" si="3"/>
        <v/>
      </c>
      <c r="Y67" t="str">
        <f t="shared" si="4"/>
        <v>JK409304 43280</v>
      </c>
      <c r="Z67">
        <f t="array" ref="Z67">MIN(IF($B$5:$O$10468=Y67, $J$5:$J$10468))</f>
        <v>0</v>
      </c>
      <c r="AA67" t="str">
        <f t="shared" si="5"/>
        <v/>
      </c>
      <c r="AB67" t="str">
        <f t="shared" si="11"/>
        <v>JK409304 43277</v>
      </c>
      <c r="AC67">
        <f t="array" ref="AC67">MIN(IF($B$5:$O$10468=AB67, $J$5:$J$10468))</f>
        <v>0</v>
      </c>
      <c r="AD67" t="str">
        <f t="shared" si="6"/>
        <v/>
      </c>
      <c r="AE67" t="str">
        <f t="shared" si="7"/>
        <v>JK409304 43270</v>
      </c>
      <c r="AF67">
        <f t="array" ref="AF67">MIN(IF($B$5:$O$10468=AE67, $J$5:$J$10468))</f>
        <v>67</v>
      </c>
      <c r="AG67">
        <f t="shared" si="8"/>
        <v>67</v>
      </c>
      <c r="AH67" t="str">
        <f t="shared" si="9"/>
        <v>JK409304 43256</v>
      </c>
      <c r="AI67">
        <f t="array" ref="AI67">MIN(IF($B$5:$O$10468=AH67, $J$5:$J$10468))</f>
        <v>0</v>
      </c>
      <c r="AJ67" t="str">
        <f t="shared" si="10"/>
        <v/>
      </c>
    </row>
    <row r="68" spans="2:36" x14ac:dyDescent="0.25">
      <c r="B68" t="str">
        <f t="shared" si="0"/>
        <v>AF241177 43264</v>
      </c>
      <c r="C68" t="s">
        <v>135</v>
      </c>
      <c r="D68" t="s">
        <v>136</v>
      </c>
      <c r="E68" s="1">
        <v>43264</v>
      </c>
      <c r="F68" t="s">
        <v>73</v>
      </c>
      <c r="G68" t="s">
        <v>388</v>
      </c>
      <c r="H68">
        <v>60</v>
      </c>
      <c r="I68">
        <v>58</v>
      </c>
      <c r="J68">
        <v>58</v>
      </c>
      <c r="K68">
        <v>57</v>
      </c>
      <c r="L68">
        <v>24</v>
      </c>
      <c r="M68">
        <v>22</v>
      </c>
      <c r="N68">
        <v>98.659698486328097</v>
      </c>
      <c r="O68">
        <v>98.699699401855497</v>
      </c>
      <c r="R68" t="s">
        <v>364</v>
      </c>
      <c r="S68" t="str">
        <f>BondSource!B66</f>
        <v>LW867134</v>
      </c>
      <c r="U68">
        <f t="array" ref="U68">MIN(IF($B$5:$O$10468=B67, $J$5:$J$10468))</f>
        <v>57</v>
      </c>
      <c r="V68" t="str">
        <f t="shared" si="2"/>
        <v>LW867134 43284</v>
      </c>
      <c r="W68">
        <f t="array" ref="W68">MIN(IF($B$5:$O$10468=V68, $J$5:$J$10468, ""))</f>
        <v>0</v>
      </c>
      <c r="X68" t="str">
        <f t="shared" si="3"/>
        <v/>
      </c>
      <c r="Y68" t="str">
        <f t="shared" si="4"/>
        <v>LW867134 43280</v>
      </c>
      <c r="Z68">
        <f t="array" ref="Z68">MIN(IF($B$5:$O$10468=Y68, $J$5:$J$10468))</f>
        <v>0</v>
      </c>
      <c r="AA68" t="str">
        <f t="shared" si="5"/>
        <v/>
      </c>
      <c r="AB68" t="str">
        <f t="shared" si="11"/>
        <v>LW867134 43277</v>
      </c>
      <c r="AC68">
        <f t="array" ref="AC68">MIN(IF($B$5:$O$10468=AB68, $J$5:$J$10468))</f>
        <v>0</v>
      </c>
      <c r="AD68" t="str">
        <f t="shared" si="6"/>
        <v/>
      </c>
      <c r="AE68" t="str">
        <f t="shared" si="7"/>
        <v>LW867134 43270</v>
      </c>
      <c r="AF68">
        <f t="array" ref="AF68">MIN(IF($B$5:$O$10468=AE68, $J$5:$J$10468))</f>
        <v>0</v>
      </c>
      <c r="AG68" t="str">
        <f t="shared" si="8"/>
        <v/>
      </c>
      <c r="AH68" t="str">
        <f t="shared" si="9"/>
        <v>LW867134 43256</v>
      </c>
      <c r="AI68">
        <f t="array" ref="AI68">MIN(IF($B$5:$O$10468=AH68, $J$5:$J$10468))</f>
        <v>0</v>
      </c>
      <c r="AJ68" t="str">
        <f t="shared" si="10"/>
        <v/>
      </c>
    </row>
    <row r="69" spans="2:36" x14ac:dyDescent="0.25">
      <c r="B69" t="str">
        <f t="shared" si="0"/>
        <v>AF241177 43264</v>
      </c>
      <c r="C69" t="s">
        <v>135</v>
      </c>
      <c r="D69" t="s">
        <v>136</v>
      </c>
      <c r="E69" s="1">
        <v>43264</v>
      </c>
      <c r="F69" t="s">
        <v>74</v>
      </c>
      <c r="G69" t="s">
        <v>388</v>
      </c>
      <c r="H69">
        <v>60</v>
      </c>
      <c r="I69">
        <v>57</v>
      </c>
      <c r="J69">
        <v>58</v>
      </c>
      <c r="K69">
        <v>56</v>
      </c>
      <c r="L69">
        <v>25</v>
      </c>
      <c r="M69">
        <v>22</v>
      </c>
      <c r="N69">
        <v>98.649696350097699</v>
      </c>
      <c r="O69">
        <v>98.709701538085895</v>
      </c>
      <c r="R69" t="s">
        <v>364</v>
      </c>
      <c r="S69" t="str">
        <f>BondSource!B67</f>
        <v>QZ497356</v>
      </c>
      <c r="U69">
        <f t="array" ref="U69">MIN(IF($B$5:$O$10468=B68, $J$5:$J$10468))</f>
        <v>57</v>
      </c>
      <c r="V69" t="str">
        <f t="shared" si="2"/>
        <v>QZ497356 43284</v>
      </c>
      <c r="W69">
        <f t="array" ref="W69">MIN(IF($B$5:$O$10468=V69, $J$5:$J$10468, ""))</f>
        <v>0</v>
      </c>
      <c r="X69" t="str">
        <f t="shared" si="3"/>
        <v/>
      </c>
      <c r="Y69" t="str">
        <f t="shared" si="4"/>
        <v>QZ497356 43280</v>
      </c>
      <c r="Z69">
        <f t="array" ref="Z69">MIN(IF($B$5:$O$10468=Y69, $J$5:$J$10468))</f>
        <v>0</v>
      </c>
      <c r="AA69" t="str">
        <f t="shared" si="5"/>
        <v/>
      </c>
      <c r="AB69" t="str">
        <f t="shared" si="11"/>
        <v>QZ497356 43277</v>
      </c>
      <c r="AC69">
        <f t="array" ref="AC69">MIN(IF($B$5:$O$10468=AB69, $J$5:$J$10468))</f>
        <v>0</v>
      </c>
      <c r="AD69" t="str">
        <f t="shared" si="6"/>
        <v/>
      </c>
      <c r="AE69" t="str">
        <f t="shared" si="7"/>
        <v>QZ497356 43270</v>
      </c>
      <c r="AF69">
        <f t="array" ref="AF69">MIN(IF($B$5:$O$10468=AE69, $J$5:$J$10468))</f>
        <v>0</v>
      </c>
      <c r="AG69" t="str">
        <f t="shared" si="8"/>
        <v/>
      </c>
      <c r="AH69" t="str">
        <f t="shared" si="9"/>
        <v>QZ497356 43256</v>
      </c>
      <c r="AI69">
        <f t="array" ref="AI69">MIN(IF($B$5:$O$10468=AH69, $J$5:$J$10468))</f>
        <v>0</v>
      </c>
      <c r="AJ69" t="str">
        <f t="shared" si="10"/>
        <v/>
      </c>
    </row>
    <row r="70" spans="2:36" x14ac:dyDescent="0.25">
      <c r="B70" t="str">
        <f t="shared" ref="B70:B133" si="12">C70&amp; " " &amp; E70</f>
        <v>AF241177 43264</v>
      </c>
      <c r="C70" t="s">
        <v>135</v>
      </c>
      <c r="D70" t="s">
        <v>136</v>
      </c>
      <c r="E70" s="1">
        <v>43264</v>
      </c>
      <c r="F70" t="s">
        <v>73</v>
      </c>
      <c r="G70" t="s">
        <v>388</v>
      </c>
      <c r="H70">
        <v>59</v>
      </c>
      <c r="I70">
        <v>57</v>
      </c>
      <c r="J70">
        <v>57</v>
      </c>
      <c r="K70">
        <v>56</v>
      </c>
      <c r="L70">
        <v>23</v>
      </c>
      <c r="M70">
        <v>21</v>
      </c>
      <c r="N70">
        <v>98.661697387695298</v>
      </c>
      <c r="O70">
        <v>98.701698303222699</v>
      </c>
      <c r="R70" t="s">
        <v>364</v>
      </c>
      <c r="S70" t="str">
        <f>BondSource!B68</f>
        <v>EK773695</v>
      </c>
      <c r="U70">
        <f t="array" ref="U70">MIN(IF($B$5:$O$10468=B69, $J$5:$J$10468))</f>
        <v>57</v>
      </c>
      <c r="V70" t="str">
        <f t="shared" si="2"/>
        <v>EK773695 43284</v>
      </c>
      <c r="W70">
        <f t="array" ref="W70">MIN(IF($B$5:$O$10468=V70, $J$5:$J$10468, ""))</f>
        <v>0</v>
      </c>
      <c r="X70" t="str">
        <f t="shared" si="3"/>
        <v/>
      </c>
      <c r="Y70" t="str">
        <f t="shared" si="4"/>
        <v>EK773695 43280</v>
      </c>
      <c r="Z70">
        <f t="array" ref="Z70">MIN(IF($B$5:$O$10468=Y70, $J$5:$J$10468))</f>
        <v>0</v>
      </c>
      <c r="AA70" t="str">
        <f t="shared" si="5"/>
        <v/>
      </c>
      <c r="AB70" t="str">
        <f t="shared" ref="AB70:AB101" si="13">IF($S70 &lt;&gt; "", $S70 &amp; " " &amp; AC$5, "")</f>
        <v>EK773695 43277</v>
      </c>
      <c r="AC70">
        <f t="array" ref="AC70">MIN(IF($B$5:$O$10468=AB70, $J$5:$J$10468))</f>
        <v>0</v>
      </c>
      <c r="AD70" t="str">
        <f t="shared" si="6"/>
        <v/>
      </c>
      <c r="AE70" t="str">
        <f t="shared" si="7"/>
        <v>EK773695 43270</v>
      </c>
      <c r="AF70">
        <f t="array" ref="AF70">MIN(IF($B$5:$O$10468=AE70, $J$5:$J$10468))</f>
        <v>67</v>
      </c>
      <c r="AG70">
        <f t="shared" si="8"/>
        <v>67</v>
      </c>
      <c r="AH70" t="str">
        <f t="shared" si="9"/>
        <v>EK773695 43256</v>
      </c>
      <c r="AI70">
        <f t="array" ref="AI70">MIN(IF($B$5:$O$10468=AH70, $J$5:$J$10468))</f>
        <v>0</v>
      </c>
      <c r="AJ70" t="str">
        <f t="shared" si="10"/>
        <v/>
      </c>
    </row>
    <row r="71" spans="2:36" x14ac:dyDescent="0.25">
      <c r="B71" t="str">
        <f t="shared" si="12"/>
        <v>AF241177 43264</v>
      </c>
      <c r="C71" t="s">
        <v>135</v>
      </c>
      <c r="D71" t="s">
        <v>136</v>
      </c>
      <c r="E71" s="1">
        <v>43264</v>
      </c>
      <c r="F71" t="s">
        <v>73</v>
      </c>
      <c r="G71" t="s">
        <v>388</v>
      </c>
      <c r="H71">
        <v>59</v>
      </c>
      <c r="I71">
        <v>57</v>
      </c>
      <c r="J71">
        <v>57</v>
      </c>
      <c r="K71">
        <v>56</v>
      </c>
      <c r="L71">
        <v>23</v>
      </c>
      <c r="M71">
        <v>21</v>
      </c>
      <c r="N71">
        <v>98.661697387695298</v>
      </c>
      <c r="O71">
        <v>98.701698303222699</v>
      </c>
      <c r="R71" t="s">
        <v>364</v>
      </c>
      <c r="S71" t="str">
        <f>BondSource!B69</f>
        <v>AM782399</v>
      </c>
      <c r="U71">
        <f t="array" ref="U71">MIN(IF($B$5:$O$10468=B70, $J$5:$J$10468))</f>
        <v>57</v>
      </c>
      <c r="V71" t="str">
        <f t="shared" ref="V71:V134" si="14">IF($S71 &lt;&gt; "", $S71 &amp; " " &amp; W$5, "")</f>
        <v>AM782399 43284</v>
      </c>
      <c r="W71">
        <f t="array" ref="W71">MIN(IF($B$5:$O$10468=V71, $J$5:$J$10468, ""))</f>
        <v>0</v>
      </c>
      <c r="X71" t="str">
        <f t="shared" ref="X71:X134" si="15">IF(W71 &lt;&gt; 0, W71, "")</f>
        <v/>
      </c>
      <c r="Y71" t="str">
        <f t="shared" ref="Y71:Y134" si="16">IF($S71 &lt;&gt; "", $S71 &amp; " " &amp; Z$5, "")</f>
        <v>AM782399 43280</v>
      </c>
      <c r="Z71">
        <f t="array" ref="Z71">MIN(IF($B$5:$O$10468=Y71, $J$5:$J$10468))</f>
        <v>0</v>
      </c>
      <c r="AA71" t="str">
        <f t="shared" ref="AA71:AA134" si="17">IF(Z71&lt;&gt;0,Z71,"")</f>
        <v/>
      </c>
      <c r="AB71" t="str">
        <f t="shared" si="13"/>
        <v>AM782399 43277</v>
      </c>
      <c r="AC71">
        <f t="array" ref="AC71">MIN(IF($B$5:$O$10468=AB71, $J$5:$J$10468))</f>
        <v>0</v>
      </c>
      <c r="AD71" t="str">
        <f t="shared" ref="AD71:AD134" si="18">IF(AC71&lt;&gt;0,AC71,"")</f>
        <v/>
      </c>
      <c r="AE71" t="str">
        <f t="shared" ref="AE71:AE134" si="19">IF($S71 &lt;&gt; "", $S71 &amp; " " &amp; AF$5, "")</f>
        <v>AM782399 43270</v>
      </c>
      <c r="AF71">
        <f t="array" ref="AF71">MIN(IF($B$5:$O$10468=AE71, $J$5:$J$10468))</f>
        <v>68</v>
      </c>
      <c r="AG71">
        <f t="shared" ref="AG71:AG134" si="20">IF(AF71&lt;&gt;0,AF71,"")</f>
        <v>68</v>
      </c>
      <c r="AH71" t="str">
        <f t="shared" ref="AH71:AH134" si="21">IF($S71 &lt;&gt; "", $S71 &amp; " " &amp; AI$5, "")</f>
        <v>AM782399 43256</v>
      </c>
      <c r="AI71">
        <f t="array" ref="AI71">MIN(IF($B$5:$O$10468=AH71, $J$5:$J$10468))</f>
        <v>0</v>
      </c>
      <c r="AJ71" t="str">
        <f t="shared" ref="AJ71:AJ134" si="22">IF(AI71&lt;&gt;0,AI71,"")</f>
        <v/>
      </c>
    </row>
    <row r="72" spans="2:36" x14ac:dyDescent="0.25">
      <c r="B72" t="str">
        <f t="shared" si="12"/>
        <v>AF241177 43264</v>
      </c>
      <c r="C72" t="s">
        <v>135</v>
      </c>
      <c r="D72" t="s">
        <v>136</v>
      </c>
      <c r="E72" s="1">
        <v>43264</v>
      </c>
      <c r="F72" t="s">
        <v>390</v>
      </c>
      <c r="G72" t="s">
        <v>388</v>
      </c>
      <c r="H72">
        <v>59</v>
      </c>
      <c r="I72">
        <v>57</v>
      </c>
      <c r="J72">
        <v>57</v>
      </c>
      <c r="K72">
        <v>56</v>
      </c>
      <c r="L72">
        <v>23</v>
      </c>
      <c r="M72">
        <v>21</v>
      </c>
      <c r="N72">
        <v>98.653701782226605</v>
      </c>
      <c r="O72">
        <v>98.693702697753906</v>
      </c>
      <c r="R72" t="s">
        <v>364</v>
      </c>
      <c r="S72" t="str">
        <f>BondSource!B70</f>
        <v>AQ264642</v>
      </c>
      <c r="U72">
        <f t="array" ref="U72">MIN(IF($B$5:$O$10468=B71, $J$5:$J$10468))</f>
        <v>57</v>
      </c>
      <c r="V72" t="str">
        <f t="shared" si="14"/>
        <v>AQ264642 43284</v>
      </c>
      <c r="W72">
        <f t="array" ref="W72">MIN(IF($B$5:$O$10468=V72, $J$5:$J$10468, ""))</f>
        <v>0</v>
      </c>
      <c r="X72" t="str">
        <f t="shared" si="15"/>
        <v/>
      </c>
      <c r="Y72" t="str">
        <f t="shared" si="16"/>
        <v>AQ264642 43280</v>
      </c>
      <c r="Z72">
        <f t="array" ref="Z72">MIN(IF($B$5:$O$10468=Y72, $J$5:$J$10468))</f>
        <v>0</v>
      </c>
      <c r="AA72" t="str">
        <f t="shared" si="17"/>
        <v/>
      </c>
      <c r="AB72" t="str">
        <f t="shared" si="13"/>
        <v>AQ264642 43277</v>
      </c>
      <c r="AC72">
        <f t="array" ref="AC72">MIN(IF($B$5:$O$10468=AB72, $J$5:$J$10468))</f>
        <v>0</v>
      </c>
      <c r="AD72" t="str">
        <f t="shared" si="18"/>
        <v/>
      </c>
      <c r="AE72" t="str">
        <f t="shared" si="19"/>
        <v>AQ264642 43270</v>
      </c>
      <c r="AF72">
        <f t="array" ref="AF72">MIN(IF($B$5:$O$10468=AE72, $J$5:$J$10468))</f>
        <v>74</v>
      </c>
      <c r="AG72">
        <f t="shared" si="20"/>
        <v>74</v>
      </c>
      <c r="AH72" t="str">
        <f t="shared" si="21"/>
        <v>AQ264642 43256</v>
      </c>
      <c r="AI72">
        <f t="array" ref="AI72">MIN(IF($B$5:$O$10468=AH72, $J$5:$J$10468))</f>
        <v>0</v>
      </c>
      <c r="AJ72" t="str">
        <f t="shared" si="22"/>
        <v/>
      </c>
    </row>
    <row r="73" spans="2:36" x14ac:dyDescent="0.25">
      <c r="B73" t="str">
        <f t="shared" si="12"/>
        <v>AF241177 43264</v>
      </c>
      <c r="C73" t="s">
        <v>135</v>
      </c>
      <c r="D73" t="s">
        <v>136</v>
      </c>
      <c r="E73" s="1">
        <v>43264</v>
      </c>
      <c r="F73" t="s">
        <v>387</v>
      </c>
      <c r="G73" t="s">
        <v>388</v>
      </c>
      <c r="H73">
        <v>61</v>
      </c>
      <c r="I73">
        <v>58</v>
      </c>
      <c r="J73">
        <v>59</v>
      </c>
      <c r="K73">
        <v>57</v>
      </c>
      <c r="L73">
        <v>25</v>
      </c>
      <c r="M73">
        <v>22</v>
      </c>
      <c r="N73">
        <v>98.613800048828097</v>
      </c>
      <c r="O73">
        <v>98.673698425292997</v>
      </c>
      <c r="R73" t="s">
        <v>364</v>
      </c>
      <c r="S73" t="str">
        <f>BondSource!B71</f>
        <v>AS420689</v>
      </c>
      <c r="U73">
        <f t="array" ref="U73">MIN(IF($B$5:$O$10468=B72, $J$5:$J$10468))</f>
        <v>57</v>
      </c>
      <c r="V73" t="str">
        <f t="shared" si="14"/>
        <v>AS420689 43284</v>
      </c>
      <c r="W73">
        <f t="array" ref="W73">MIN(IF($B$5:$O$10468=V73, $J$5:$J$10468, ""))</f>
        <v>0</v>
      </c>
      <c r="X73" t="str">
        <f t="shared" si="15"/>
        <v/>
      </c>
      <c r="Y73" t="str">
        <f t="shared" si="16"/>
        <v>AS420689 43280</v>
      </c>
      <c r="Z73">
        <f t="array" ref="Z73">MIN(IF($B$5:$O$10468=Y73, $J$5:$J$10468))</f>
        <v>0</v>
      </c>
      <c r="AA73" t="str">
        <f t="shared" si="17"/>
        <v/>
      </c>
      <c r="AB73" t="str">
        <f t="shared" si="13"/>
        <v>AS420689 43277</v>
      </c>
      <c r="AC73">
        <f t="array" ref="AC73">MIN(IF($B$5:$O$10468=AB73, $J$5:$J$10468))</f>
        <v>0</v>
      </c>
      <c r="AD73" t="str">
        <f t="shared" si="18"/>
        <v/>
      </c>
      <c r="AE73" t="str">
        <f t="shared" si="19"/>
        <v>AS420689 43270</v>
      </c>
      <c r="AF73">
        <f t="array" ref="AF73">MIN(IF($B$5:$O$10468=AE73, $J$5:$J$10468))</f>
        <v>77</v>
      </c>
      <c r="AG73">
        <f t="shared" si="20"/>
        <v>77</v>
      </c>
      <c r="AH73" t="str">
        <f t="shared" si="21"/>
        <v>AS420689 43256</v>
      </c>
      <c r="AI73">
        <f t="array" ref="AI73">MIN(IF($B$5:$O$10468=AH73, $J$5:$J$10468))</f>
        <v>0</v>
      </c>
      <c r="AJ73" t="str">
        <f t="shared" si="22"/>
        <v/>
      </c>
    </row>
    <row r="74" spans="2:36" x14ac:dyDescent="0.25">
      <c r="B74" t="str">
        <f t="shared" si="12"/>
        <v>AF241177 43264</v>
      </c>
      <c r="C74" t="s">
        <v>135</v>
      </c>
      <c r="D74" t="s">
        <v>136</v>
      </c>
      <c r="E74" s="1">
        <v>43264</v>
      </c>
      <c r="F74" t="s">
        <v>73</v>
      </c>
      <c r="G74" t="s">
        <v>388</v>
      </c>
      <c r="H74">
        <v>59</v>
      </c>
      <c r="I74">
        <v>57</v>
      </c>
      <c r="J74">
        <v>57</v>
      </c>
      <c r="K74">
        <v>56</v>
      </c>
      <c r="L74">
        <v>24</v>
      </c>
      <c r="M74">
        <v>22</v>
      </c>
      <c r="N74">
        <v>98.653701782226605</v>
      </c>
      <c r="O74">
        <v>98.693702697753906</v>
      </c>
      <c r="R74" t="s">
        <v>364</v>
      </c>
      <c r="S74" t="str">
        <f>BondSource!B72</f>
        <v>AL516673</v>
      </c>
      <c r="U74">
        <f t="array" ref="U74">MIN(IF($B$5:$O$10468=B73, $J$5:$J$10468))</f>
        <v>57</v>
      </c>
      <c r="V74" t="str">
        <f t="shared" si="14"/>
        <v>AL516673 43284</v>
      </c>
      <c r="W74">
        <f t="array" ref="W74">MIN(IF($B$5:$O$10468=V74, $J$5:$J$10468, ""))</f>
        <v>0</v>
      </c>
      <c r="X74" t="str">
        <f t="shared" si="15"/>
        <v/>
      </c>
      <c r="Y74" t="str">
        <f t="shared" si="16"/>
        <v>AL516673 43280</v>
      </c>
      <c r="Z74">
        <f t="array" ref="Z74">MIN(IF($B$5:$O$10468=Y74, $J$5:$J$10468))</f>
        <v>0</v>
      </c>
      <c r="AA74" t="str">
        <f t="shared" si="17"/>
        <v/>
      </c>
      <c r="AB74" t="str">
        <f t="shared" si="13"/>
        <v>AL516673 43277</v>
      </c>
      <c r="AC74">
        <f t="array" ref="AC74">MIN(IF($B$5:$O$10468=AB74, $J$5:$J$10468))</f>
        <v>0</v>
      </c>
      <c r="AD74" t="str">
        <f t="shared" si="18"/>
        <v/>
      </c>
      <c r="AE74" t="str">
        <f t="shared" si="19"/>
        <v>AL516673 43270</v>
      </c>
      <c r="AF74">
        <f t="array" ref="AF74">MIN(IF($B$5:$O$10468=AE74, $J$5:$J$10468))</f>
        <v>77</v>
      </c>
      <c r="AG74">
        <f t="shared" si="20"/>
        <v>77</v>
      </c>
      <c r="AH74" t="str">
        <f t="shared" si="21"/>
        <v>AL516673 43256</v>
      </c>
      <c r="AI74">
        <f t="array" ref="AI74">MIN(IF($B$5:$O$10468=AH74, $J$5:$J$10468))</f>
        <v>0</v>
      </c>
      <c r="AJ74" t="str">
        <f t="shared" si="22"/>
        <v/>
      </c>
    </row>
    <row r="75" spans="2:36" x14ac:dyDescent="0.25">
      <c r="B75" t="str">
        <f t="shared" si="12"/>
        <v>AF241177 43264</v>
      </c>
      <c r="C75" t="s">
        <v>135</v>
      </c>
      <c r="D75" t="s">
        <v>136</v>
      </c>
      <c r="E75" s="1">
        <v>43264</v>
      </c>
      <c r="F75" t="s">
        <v>73</v>
      </c>
      <c r="G75" t="s">
        <v>388</v>
      </c>
      <c r="H75">
        <v>59</v>
      </c>
      <c r="I75">
        <v>57</v>
      </c>
      <c r="J75">
        <v>57</v>
      </c>
      <c r="K75">
        <v>56</v>
      </c>
      <c r="L75">
        <v>24</v>
      </c>
      <c r="M75">
        <v>22</v>
      </c>
      <c r="N75">
        <v>98.585800170898395</v>
      </c>
      <c r="O75">
        <v>98.625701904296903</v>
      </c>
      <c r="R75" t="s">
        <v>364</v>
      </c>
      <c r="S75" t="str">
        <f>BondSource!B73</f>
        <v>EI323842</v>
      </c>
      <c r="U75">
        <f t="array" ref="U75">MIN(IF($B$5:$O$10468=B74, $J$5:$J$10468))</f>
        <v>57</v>
      </c>
      <c r="V75" t="str">
        <f t="shared" si="14"/>
        <v>EI323842 43284</v>
      </c>
      <c r="W75">
        <f t="array" ref="W75">MIN(IF($B$5:$O$10468=V75, $J$5:$J$10468, ""))</f>
        <v>0</v>
      </c>
      <c r="X75" t="str">
        <f t="shared" si="15"/>
        <v/>
      </c>
      <c r="Y75" t="str">
        <f t="shared" si="16"/>
        <v>EI323842 43280</v>
      </c>
      <c r="Z75">
        <f t="array" ref="Z75">MIN(IF($B$5:$O$10468=Y75, $J$5:$J$10468))</f>
        <v>0</v>
      </c>
      <c r="AA75" t="str">
        <f t="shared" si="17"/>
        <v/>
      </c>
      <c r="AB75" t="str">
        <f t="shared" si="13"/>
        <v>EI323842 43277</v>
      </c>
      <c r="AC75">
        <f t="array" ref="AC75">MIN(IF($B$5:$O$10468=AB75, $J$5:$J$10468))</f>
        <v>0</v>
      </c>
      <c r="AD75" t="str">
        <f t="shared" si="18"/>
        <v/>
      </c>
      <c r="AE75" t="str">
        <f t="shared" si="19"/>
        <v>EI323842 43270</v>
      </c>
      <c r="AF75">
        <f t="array" ref="AF75">MIN(IF($B$5:$O$10468=AE75, $J$5:$J$10468))</f>
        <v>83</v>
      </c>
      <c r="AG75">
        <f t="shared" si="20"/>
        <v>83</v>
      </c>
      <c r="AH75" t="str">
        <f t="shared" si="21"/>
        <v>EI323842 43256</v>
      </c>
      <c r="AI75">
        <f t="array" ref="AI75">MIN(IF($B$5:$O$10468=AH75, $J$5:$J$10468))</f>
        <v>0</v>
      </c>
      <c r="AJ75" t="str">
        <f t="shared" si="22"/>
        <v/>
      </c>
    </row>
    <row r="76" spans="2:36" x14ac:dyDescent="0.25">
      <c r="B76" t="str">
        <f t="shared" si="12"/>
        <v>AF241177 43264</v>
      </c>
      <c r="C76" t="s">
        <v>135</v>
      </c>
      <c r="D76" t="s">
        <v>136</v>
      </c>
      <c r="E76" s="1">
        <v>43264</v>
      </c>
      <c r="F76" t="s">
        <v>390</v>
      </c>
      <c r="G76" t="s">
        <v>388</v>
      </c>
      <c r="H76">
        <v>59</v>
      </c>
      <c r="I76">
        <v>57</v>
      </c>
      <c r="J76">
        <v>57</v>
      </c>
      <c r="K76">
        <v>56</v>
      </c>
      <c r="L76">
        <v>24</v>
      </c>
      <c r="M76">
        <v>22</v>
      </c>
      <c r="N76">
        <v>98.597801208496094</v>
      </c>
      <c r="O76">
        <v>98.637702941894503</v>
      </c>
      <c r="R76" t="s">
        <v>364</v>
      </c>
      <c r="S76" t="str">
        <f>BondSource!B74</f>
        <v/>
      </c>
      <c r="U76">
        <f t="array" ref="U76">MIN(IF($B$5:$O$10468=B75, $J$5:$J$10468))</f>
        <v>57</v>
      </c>
      <c r="V76" t="str">
        <f t="shared" si="14"/>
        <v/>
      </c>
      <c r="W76">
        <f t="array" ref="W76">MIN(IF($B$5:$O$10468=V76, $J$5:$J$10468, ""))</f>
        <v>0</v>
      </c>
      <c r="X76" t="str">
        <f t="shared" si="15"/>
        <v/>
      </c>
      <c r="Y76" t="str">
        <f t="shared" si="16"/>
        <v/>
      </c>
      <c r="Z76">
        <f t="array" ref="Z76">MIN(IF($B$5:$O$10468=Y76, $J$5:$J$10468))</f>
        <v>0</v>
      </c>
      <c r="AA76" t="str">
        <f t="shared" si="17"/>
        <v/>
      </c>
      <c r="AB76" t="str">
        <f t="shared" si="13"/>
        <v/>
      </c>
      <c r="AC76">
        <f t="array" ref="AC76">MIN(IF($B$5:$O$10468=AB76, $J$5:$J$10468))</f>
        <v>0</v>
      </c>
      <c r="AD76" t="str">
        <f t="shared" si="18"/>
        <v/>
      </c>
      <c r="AE76" t="str">
        <f t="shared" si="19"/>
        <v/>
      </c>
      <c r="AF76">
        <f t="array" ref="AF76">MIN(IF($B$5:$O$10468=AE76, $J$5:$J$10468))</f>
        <v>0</v>
      </c>
      <c r="AG76" t="str">
        <f t="shared" si="20"/>
        <v/>
      </c>
      <c r="AH76" t="str">
        <f t="shared" si="21"/>
        <v/>
      </c>
      <c r="AI76">
        <f t="array" ref="AI76">MIN(IF($B$5:$O$10468=AH76, $J$5:$J$10468))</f>
        <v>0</v>
      </c>
      <c r="AJ76" t="str">
        <f t="shared" si="22"/>
        <v/>
      </c>
    </row>
    <row r="77" spans="2:36" x14ac:dyDescent="0.25">
      <c r="B77" t="str">
        <f t="shared" si="12"/>
        <v>AF241177 43264</v>
      </c>
      <c r="C77" t="s">
        <v>135</v>
      </c>
      <c r="D77" t="s">
        <v>136</v>
      </c>
      <c r="E77" s="1">
        <v>43264</v>
      </c>
      <c r="F77" t="s">
        <v>73</v>
      </c>
      <c r="G77" t="s">
        <v>388</v>
      </c>
      <c r="H77">
        <v>59</v>
      </c>
      <c r="I77">
        <v>57</v>
      </c>
      <c r="J77">
        <v>57</v>
      </c>
      <c r="K77">
        <v>56</v>
      </c>
      <c r="L77">
        <v>24</v>
      </c>
      <c r="M77">
        <v>22</v>
      </c>
      <c r="N77">
        <v>98.609802246093807</v>
      </c>
      <c r="O77">
        <v>98.649696350097699</v>
      </c>
      <c r="R77" t="s">
        <v>364</v>
      </c>
      <c r="S77" t="str">
        <f>BondSource!B75</f>
        <v>EK153656</v>
      </c>
      <c r="U77">
        <f t="array" ref="U77">MIN(IF($B$5:$O$10468=B76, $J$5:$J$10468))</f>
        <v>57</v>
      </c>
      <c r="V77" t="str">
        <f t="shared" si="14"/>
        <v>EK153656 43284</v>
      </c>
      <c r="W77">
        <f t="array" ref="W77">MIN(IF($B$5:$O$10468=V77, $J$5:$J$10468, ""))</f>
        <v>0</v>
      </c>
      <c r="X77" t="str">
        <f t="shared" si="15"/>
        <v/>
      </c>
      <c r="Y77" t="str">
        <f t="shared" si="16"/>
        <v>EK153656 43280</v>
      </c>
      <c r="Z77">
        <f t="array" ref="Z77">MIN(IF($B$5:$O$10468=Y77, $J$5:$J$10468))</f>
        <v>0</v>
      </c>
      <c r="AA77" t="str">
        <f t="shared" si="17"/>
        <v/>
      </c>
      <c r="AB77" t="str">
        <f t="shared" si="13"/>
        <v>EK153656 43277</v>
      </c>
      <c r="AC77">
        <f t="array" ref="AC77">MIN(IF($B$5:$O$10468=AB77, $J$5:$J$10468))</f>
        <v>0</v>
      </c>
      <c r="AD77" t="str">
        <f t="shared" si="18"/>
        <v/>
      </c>
      <c r="AE77" t="str">
        <f t="shared" si="19"/>
        <v>EK153656 43270</v>
      </c>
      <c r="AF77">
        <f t="array" ref="AF77">MIN(IF($B$5:$O$10468=AE77, $J$5:$J$10468))</f>
        <v>36</v>
      </c>
      <c r="AG77">
        <f t="shared" si="20"/>
        <v>36</v>
      </c>
      <c r="AH77" t="str">
        <f t="shared" si="21"/>
        <v>EK153656 43256</v>
      </c>
      <c r="AI77">
        <f t="array" ref="AI77">MIN(IF($B$5:$O$10468=AH77, $J$5:$J$10468))</f>
        <v>0</v>
      </c>
      <c r="AJ77" t="str">
        <f t="shared" si="22"/>
        <v/>
      </c>
    </row>
    <row r="78" spans="2:36" x14ac:dyDescent="0.25">
      <c r="B78" t="str">
        <f t="shared" si="12"/>
        <v>AF241177 43270</v>
      </c>
      <c r="C78" t="s">
        <v>135</v>
      </c>
      <c r="D78" t="s">
        <v>136</v>
      </c>
      <c r="E78" s="1">
        <v>43270</v>
      </c>
      <c r="F78" t="s">
        <v>387</v>
      </c>
      <c r="G78" t="s">
        <v>388</v>
      </c>
      <c r="H78">
        <v>60</v>
      </c>
      <c r="I78">
        <v>57</v>
      </c>
      <c r="J78">
        <v>58</v>
      </c>
      <c r="K78">
        <v>56</v>
      </c>
      <c r="L78">
        <v>23</v>
      </c>
      <c r="M78">
        <v>20</v>
      </c>
      <c r="N78">
        <v>98.811096191406307</v>
      </c>
      <c r="O78">
        <v>98.870697021484403</v>
      </c>
      <c r="R78" t="s">
        <v>364</v>
      </c>
      <c r="S78" t="str">
        <f>BondSource!B76</f>
        <v>AR008548</v>
      </c>
      <c r="U78">
        <f t="array" ref="U78">MIN(IF($B$5:$O$10468=B77, $J$5:$J$10468))</f>
        <v>57</v>
      </c>
      <c r="V78" t="str">
        <f t="shared" si="14"/>
        <v>AR008548 43284</v>
      </c>
      <c r="W78">
        <f t="array" ref="W78">MIN(IF($B$5:$O$10468=V78, $J$5:$J$10468, ""))</f>
        <v>0</v>
      </c>
      <c r="X78" t="str">
        <f t="shared" si="15"/>
        <v/>
      </c>
      <c r="Y78" t="str">
        <f t="shared" si="16"/>
        <v>AR008548 43280</v>
      </c>
      <c r="Z78">
        <f t="array" ref="Z78">MIN(IF($B$5:$O$10468=Y78, $J$5:$J$10468))</f>
        <v>0</v>
      </c>
      <c r="AA78" t="str">
        <f t="shared" si="17"/>
        <v/>
      </c>
      <c r="AB78" t="str">
        <f t="shared" si="13"/>
        <v>AR008548 43277</v>
      </c>
      <c r="AC78">
        <f t="array" ref="AC78">MIN(IF($B$5:$O$10468=AB78, $J$5:$J$10468))</f>
        <v>0</v>
      </c>
      <c r="AD78" t="str">
        <f t="shared" si="18"/>
        <v/>
      </c>
      <c r="AE78" t="str">
        <f t="shared" si="19"/>
        <v>AR008548 43270</v>
      </c>
      <c r="AF78">
        <f t="array" ref="AF78">MIN(IF($B$5:$O$10468=AE78, $J$5:$J$10468))</f>
        <v>0</v>
      </c>
      <c r="AG78" t="str">
        <f t="shared" si="20"/>
        <v/>
      </c>
      <c r="AH78" t="str">
        <f t="shared" si="21"/>
        <v>AR008548 43256</v>
      </c>
      <c r="AI78">
        <f t="array" ref="AI78">MIN(IF($B$5:$O$10468=AH78, $J$5:$J$10468))</f>
        <v>0</v>
      </c>
      <c r="AJ78" t="str">
        <f t="shared" si="22"/>
        <v/>
      </c>
    </row>
    <row r="79" spans="2:36" x14ac:dyDescent="0.25">
      <c r="B79" t="str">
        <f t="shared" si="12"/>
        <v>AF241177 43270</v>
      </c>
      <c r="C79" t="s">
        <v>135</v>
      </c>
      <c r="D79" t="s">
        <v>136</v>
      </c>
      <c r="E79" s="1">
        <v>43270</v>
      </c>
      <c r="F79" t="s">
        <v>389</v>
      </c>
      <c r="G79" t="s">
        <v>388</v>
      </c>
      <c r="H79">
        <v>62</v>
      </c>
      <c r="I79">
        <v>58</v>
      </c>
      <c r="J79">
        <v>60</v>
      </c>
      <c r="K79">
        <v>57</v>
      </c>
      <c r="L79">
        <v>25</v>
      </c>
      <c r="M79">
        <v>21</v>
      </c>
      <c r="N79">
        <v>98.771400451660199</v>
      </c>
      <c r="O79">
        <v>98.850799560546903</v>
      </c>
      <c r="R79" t="s">
        <v>364</v>
      </c>
      <c r="S79" t="str">
        <f>BondSource!B77</f>
        <v>EK835925</v>
      </c>
      <c r="U79">
        <f t="array" ref="U79">MIN(IF($B$5:$O$10468=B78, $J$5:$J$10468))</f>
        <v>58</v>
      </c>
      <c r="V79" t="str">
        <f t="shared" si="14"/>
        <v>EK835925 43284</v>
      </c>
      <c r="W79">
        <f t="array" ref="W79">MIN(IF($B$5:$O$10468=V79, $J$5:$J$10468, ""))</f>
        <v>0</v>
      </c>
      <c r="X79" t="str">
        <f t="shared" si="15"/>
        <v/>
      </c>
      <c r="Y79" t="str">
        <f t="shared" si="16"/>
        <v>EK835925 43280</v>
      </c>
      <c r="Z79">
        <f t="array" ref="Z79">MIN(IF($B$5:$O$10468=Y79, $J$5:$J$10468))</f>
        <v>0</v>
      </c>
      <c r="AA79" t="str">
        <f t="shared" si="17"/>
        <v/>
      </c>
      <c r="AB79" t="str">
        <f t="shared" si="13"/>
        <v>EK835925 43277</v>
      </c>
      <c r="AC79">
        <f t="array" ref="AC79">MIN(IF($B$5:$O$10468=AB79, $J$5:$J$10468))</f>
        <v>0</v>
      </c>
      <c r="AD79" t="str">
        <f t="shared" si="18"/>
        <v/>
      </c>
      <c r="AE79" t="str">
        <f t="shared" si="19"/>
        <v>EK835925 43270</v>
      </c>
      <c r="AF79">
        <f t="array" ref="AF79">MIN(IF($B$5:$O$10468=AE79, $J$5:$J$10468))</f>
        <v>51</v>
      </c>
      <c r="AG79">
        <f t="shared" si="20"/>
        <v>51</v>
      </c>
      <c r="AH79" t="str">
        <f t="shared" si="21"/>
        <v>EK835925 43256</v>
      </c>
      <c r="AI79">
        <f t="array" ref="AI79">MIN(IF($B$5:$O$10468=AH79, $J$5:$J$10468))</f>
        <v>0</v>
      </c>
      <c r="AJ79" t="str">
        <f t="shared" si="22"/>
        <v/>
      </c>
    </row>
    <row r="80" spans="2:36" x14ac:dyDescent="0.25">
      <c r="B80" t="str">
        <f t="shared" si="12"/>
        <v>AF241177 43270</v>
      </c>
      <c r="C80" t="s">
        <v>135</v>
      </c>
      <c r="D80" t="s">
        <v>136</v>
      </c>
      <c r="E80" s="1">
        <v>43270</v>
      </c>
      <c r="F80" t="s">
        <v>387</v>
      </c>
      <c r="G80" t="s">
        <v>388</v>
      </c>
      <c r="H80">
        <v>61</v>
      </c>
      <c r="I80">
        <v>58</v>
      </c>
      <c r="J80">
        <v>59</v>
      </c>
      <c r="K80">
        <v>57</v>
      </c>
      <c r="L80">
        <v>25</v>
      </c>
      <c r="M80">
        <v>22</v>
      </c>
      <c r="N80">
        <v>98.795196533203097</v>
      </c>
      <c r="O80">
        <v>98.854797363281307</v>
      </c>
      <c r="R80" t="s">
        <v>364</v>
      </c>
      <c r="S80" t="str">
        <f>BondSource!B78</f>
        <v>EK345668</v>
      </c>
      <c r="U80">
        <f t="array" ref="U80">MIN(IF($B$5:$O$10468=B79, $J$5:$J$10468))</f>
        <v>58</v>
      </c>
      <c r="V80" t="str">
        <f t="shared" si="14"/>
        <v>EK345668 43284</v>
      </c>
      <c r="W80">
        <f t="array" ref="W80">MIN(IF($B$5:$O$10468=V80, $J$5:$J$10468, ""))</f>
        <v>0</v>
      </c>
      <c r="X80" t="str">
        <f t="shared" si="15"/>
        <v/>
      </c>
      <c r="Y80" t="str">
        <f t="shared" si="16"/>
        <v>EK345668 43280</v>
      </c>
      <c r="Z80">
        <f t="array" ref="Z80">MIN(IF($B$5:$O$10468=Y80, $J$5:$J$10468))</f>
        <v>0</v>
      </c>
      <c r="AA80" t="str">
        <f t="shared" si="17"/>
        <v/>
      </c>
      <c r="AB80" t="str">
        <f t="shared" si="13"/>
        <v>EK345668 43277</v>
      </c>
      <c r="AC80">
        <f t="array" ref="AC80">MIN(IF($B$5:$O$10468=AB80, $J$5:$J$10468))</f>
        <v>0</v>
      </c>
      <c r="AD80" t="str">
        <f t="shared" si="18"/>
        <v/>
      </c>
      <c r="AE80" t="str">
        <f t="shared" si="19"/>
        <v>EK345668 43270</v>
      </c>
      <c r="AF80">
        <f t="array" ref="AF80">MIN(IF($B$5:$O$10468=AE80, $J$5:$J$10468))</f>
        <v>55</v>
      </c>
      <c r="AG80">
        <f t="shared" si="20"/>
        <v>55</v>
      </c>
      <c r="AH80" t="str">
        <f t="shared" si="21"/>
        <v>EK345668 43256</v>
      </c>
      <c r="AI80">
        <f t="array" ref="AI80">MIN(IF($B$5:$O$10468=AH80, $J$5:$J$10468))</f>
        <v>0</v>
      </c>
      <c r="AJ80" t="str">
        <f t="shared" si="22"/>
        <v/>
      </c>
    </row>
    <row r="81" spans="2:36" x14ac:dyDescent="0.25">
      <c r="B81" t="str">
        <f t="shared" si="12"/>
        <v>AF241177 43270</v>
      </c>
      <c r="C81" t="s">
        <v>135</v>
      </c>
      <c r="D81" t="s">
        <v>136</v>
      </c>
      <c r="E81" s="1">
        <v>43270</v>
      </c>
      <c r="F81" t="s">
        <v>73</v>
      </c>
      <c r="G81" t="s">
        <v>388</v>
      </c>
      <c r="H81">
        <v>61</v>
      </c>
      <c r="I81">
        <v>59</v>
      </c>
      <c r="J81">
        <v>59</v>
      </c>
      <c r="K81">
        <v>58</v>
      </c>
      <c r="L81">
        <v>25</v>
      </c>
      <c r="M81">
        <v>23</v>
      </c>
      <c r="N81">
        <v>98.795196533203097</v>
      </c>
      <c r="O81">
        <v>98.834899902343807</v>
      </c>
      <c r="R81" t="s">
        <v>364</v>
      </c>
      <c r="S81" t="str">
        <f>BondSource!B79</f>
        <v>JK352086</v>
      </c>
      <c r="U81">
        <f t="array" ref="U81">MIN(IF($B$5:$O$10468=B80, $J$5:$J$10468))</f>
        <v>58</v>
      </c>
      <c r="V81" t="str">
        <f t="shared" si="14"/>
        <v>JK352086 43284</v>
      </c>
      <c r="W81">
        <f t="array" ref="W81">MIN(IF($B$5:$O$10468=V81, $J$5:$J$10468, ""))</f>
        <v>0</v>
      </c>
      <c r="X81" t="str">
        <f t="shared" si="15"/>
        <v/>
      </c>
      <c r="Y81" t="str">
        <f t="shared" si="16"/>
        <v>JK352086 43280</v>
      </c>
      <c r="Z81">
        <f t="array" ref="Z81">MIN(IF($B$5:$O$10468=Y81, $J$5:$J$10468))</f>
        <v>0</v>
      </c>
      <c r="AA81" t="str">
        <f t="shared" si="17"/>
        <v/>
      </c>
      <c r="AB81" t="str">
        <f t="shared" si="13"/>
        <v>JK352086 43277</v>
      </c>
      <c r="AC81">
        <f t="array" ref="AC81">MIN(IF($B$5:$O$10468=AB81, $J$5:$J$10468))</f>
        <v>0</v>
      </c>
      <c r="AD81" t="str">
        <f t="shared" si="18"/>
        <v/>
      </c>
      <c r="AE81" t="str">
        <f t="shared" si="19"/>
        <v>JK352086 43270</v>
      </c>
      <c r="AF81">
        <f t="array" ref="AF81">MIN(IF($B$5:$O$10468=AE81, $J$5:$J$10468))</f>
        <v>61</v>
      </c>
      <c r="AG81">
        <f t="shared" si="20"/>
        <v>61</v>
      </c>
      <c r="AH81" t="str">
        <f t="shared" si="21"/>
        <v>JK352086 43256</v>
      </c>
      <c r="AI81">
        <f t="array" ref="AI81">MIN(IF($B$5:$O$10468=AH81, $J$5:$J$10468))</f>
        <v>0</v>
      </c>
      <c r="AJ81" t="str">
        <f t="shared" si="22"/>
        <v/>
      </c>
    </row>
    <row r="82" spans="2:36" x14ac:dyDescent="0.25">
      <c r="B82" t="str">
        <f t="shared" si="12"/>
        <v>AF241177 43270</v>
      </c>
      <c r="C82" t="s">
        <v>135</v>
      </c>
      <c r="D82" t="s">
        <v>136</v>
      </c>
      <c r="E82" s="1">
        <v>43270</v>
      </c>
      <c r="F82" t="s">
        <v>73</v>
      </c>
      <c r="G82" t="s">
        <v>388</v>
      </c>
      <c r="H82">
        <v>61</v>
      </c>
      <c r="I82">
        <v>59</v>
      </c>
      <c r="J82">
        <v>59</v>
      </c>
      <c r="K82">
        <v>58</v>
      </c>
      <c r="L82">
        <v>24</v>
      </c>
      <c r="M82">
        <v>22</v>
      </c>
      <c r="N82">
        <v>98.795196533203097</v>
      </c>
      <c r="O82">
        <v>98.834899902343807</v>
      </c>
      <c r="R82" t="s">
        <v>364</v>
      </c>
      <c r="S82" t="str">
        <f>BondSource!B80</f>
        <v>EK665588</v>
      </c>
      <c r="U82">
        <f t="array" ref="U82">MIN(IF($B$5:$O$10468=B81, $J$5:$J$10468))</f>
        <v>58</v>
      </c>
      <c r="V82" t="str">
        <f t="shared" si="14"/>
        <v>EK665588 43284</v>
      </c>
      <c r="W82">
        <f t="array" ref="W82">MIN(IF($B$5:$O$10468=V82, $J$5:$J$10468, ""))</f>
        <v>0</v>
      </c>
      <c r="X82" t="str">
        <f t="shared" si="15"/>
        <v/>
      </c>
      <c r="Y82" t="str">
        <f t="shared" si="16"/>
        <v>EK665588 43280</v>
      </c>
      <c r="Z82">
        <f t="array" ref="Z82">MIN(IF($B$5:$O$10468=Y82, $J$5:$J$10468))</f>
        <v>0</v>
      </c>
      <c r="AA82" t="str">
        <f t="shared" si="17"/>
        <v/>
      </c>
      <c r="AB82" t="str">
        <f t="shared" si="13"/>
        <v>EK665588 43277</v>
      </c>
      <c r="AC82">
        <f t="array" ref="AC82">MIN(IF($B$5:$O$10468=AB82, $J$5:$J$10468))</f>
        <v>0</v>
      </c>
      <c r="AD82" t="str">
        <f t="shared" si="18"/>
        <v/>
      </c>
      <c r="AE82" t="str">
        <f t="shared" si="19"/>
        <v>EK665588 43270</v>
      </c>
      <c r="AF82">
        <f t="array" ref="AF82">MIN(IF($B$5:$O$10468=AE82, $J$5:$J$10468))</f>
        <v>63</v>
      </c>
      <c r="AG82">
        <f t="shared" si="20"/>
        <v>63</v>
      </c>
      <c r="AH82" t="str">
        <f t="shared" si="21"/>
        <v>EK665588 43256</v>
      </c>
      <c r="AI82">
        <f t="array" ref="AI82">MIN(IF($B$5:$O$10468=AH82, $J$5:$J$10468))</f>
        <v>0</v>
      </c>
      <c r="AJ82" t="str">
        <f t="shared" si="22"/>
        <v/>
      </c>
    </row>
    <row r="83" spans="2:36" x14ac:dyDescent="0.25">
      <c r="B83" t="str">
        <f t="shared" si="12"/>
        <v>AF241177 43270</v>
      </c>
      <c r="C83" t="s">
        <v>135</v>
      </c>
      <c r="D83" t="s">
        <v>136</v>
      </c>
      <c r="E83" s="1">
        <v>43270</v>
      </c>
      <c r="F83" t="s">
        <v>389</v>
      </c>
      <c r="G83" t="s">
        <v>388</v>
      </c>
      <c r="H83">
        <v>62</v>
      </c>
      <c r="I83">
        <v>58</v>
      </c>
      <c r="J83">
        <v>60</v>
      </c>
      <c r="K83">
        <v>57</v>
      </c>
      <c r="L83">
        <v>24</v>
      </c>
      <c r="M83">
        <v>20</v>
      </c>
      <c r="N83">
        <v>98.775398254394503</v>
      </c>
      <c r="O83">
        <v>98.854797363281307</v>
      </c>
      <c r="R83" t="s">
        <v>364</v>
      </c>
      <c r="S83" t="str">
        <f>BondSource!B81</f>
        <v>AM931559</v>
      </c>
      <c r="U83">
        <f t="array" ref="U83">MIN(IF($B$5:$O$10468=B82, $J$5:$J$10468))</f>
        <v>58</v>
      </c>
      <c r="V83" t="str">
        <f t="shared" si="14"/>
        <v>AM931559 43284</v>
      </c>
      <c r="W83">
        <f t="array" ref="W83">MIN(IF($B$5:$O$10468=V83, $J$5:$J$10468, ""))</f>
        <v>0</v>
      </c>
      <c r="X83" t="str">
        <f t="shared" si="15"/>
        <v/>
      </c>
      <c r="Y83" t="str">
        <f t="shared" si="16"/>
        <v>AM931559 43280</v>
      </c>
      <c r="Z83">
        <f t="array" ref="Z83">MIN(IF($B$5:$O$10468=Y83, $J$5:$J$10468))</f>
        <v>0</v>
      </c>
      <c r="AA83" t="str">
        <f t="shared" si="17"/>
        <v/>
      </c>
      <c r="AB83" t="str">
        <f t="shared" si="13"/>
        <v>AM931559 43277</v>
      </c>
      <c r="AC83">
        <f t="array" ref="AC83">MIN(IF($B$5:$O$10468=AB83, $J$5:$J$10468))</f>
        <v>0</v>
      </c>
      <c r="AD83" t="str">
        <f t="shared" si="18"/>
        <v/>
      </c>
      <c r="AE83" t="str">
        <f t="shared" si="19"/>
        <v>AM931559 43270</v>
      </c>
      <c r="AF83">
        <f t="array" ref="AF83">MIN(IF($B$5:$O$10468=AE83, $J$5:$J$10468))</f>
        <v>66</v>
      </c>
      <c r="AG83">
        <f t="shared" si="20"/>
        <v>66</v>
      </c>
      <c r="AH83" t="str">
        <f t="shared" si="21"/>
        <v>AM931559 43256</v>
      </c>
      <c r="AI83">
        <f t="array" ref="AI83">MIN(IF($B$5:$O$10468=AH83, $J$5:$J$10468))</f>
        <v>0</v>
      </c>
      <c r="AJ83" t="str">
        <f t="shared" si="22"/>
        <v/>
      </c>
    </row>
    <row r="84" spans="2:36" x14ac:dyDescent="0.25">
      <c r="B84" t="str">
        <f t="shared" si="12"/>
        <v>AF241177 43270</v>
      </c>
      <c r="C84" t="s">
        <v>135</v>
      </c>
      <c r="D84" t="s">
        <v>136</v>
      </c>
      <c r="E84" s="1">
        <v>43270</v>
      </c>
      <c r="F84" t="s">
        <v>390</v>
      </c>
      <c r="G84" t="s">
        <v>388</v>
      </c>
      <c r="H84">
        <v>62</v>
      </c>
      <c r="I84">
        <v>59</v>
      </c>
      <c r="J84">
        <v>60</v>
      </c>
      <c r="K84">
        <v>58</v>
      </c>
      <c r="L84">
        <v>25</v>
      </c>
      <c r="M84">
        <v>22</v>
      </c>
      <c r="N84">
        <v>98.773399353027301</v>
      </c>
      <c r="O84">
        <v>98.834899902343807</v>
      </c>
      <c r="R84" t="s">
        <v>364</v>
      </c>
      <c r="S84" t="str">
        <f>BondSource!B82</f>
        <v>AS816708</v>
      </c>
      <c r="U84">
        <f t="array" ref="U84">MIN(IF($B$5:$O$10468=B83, $J$5:$J$10468))</f>
        <v>58</v>
      </c>
      <c r="V84" t="str">
        <f t="shared" si="14"/>
        <v>AS816708 43284</v>
      </c>
      <c r="W84">
        <f t="array" ref="W84">MIN(IF($B$5:$O$10468=V84, $J$5:$J$10468, ""))</f>
        <v>0</v>
      </c>
      <c r="X84" t="str">
        <f t="shared" si="15"/>
        <v/>
      </c>
      <c r="Y84" t="str">
        <f t="shared" si="16"/>
        <v>AS816708 43280</v>
      </c>
      <c r="Z84">
        <f t="array" ref="Z84">MIN(IF($B$5:$O$10468=Y84, $J$5:$J$10468))</f>
        <v>0</v>
      </c>
      <c r="AA84" t="str">
        <f t="shared" si="17"/>
        <v/>
      </c>
      <c r="AB84" t="str">
        <f t="shared" si="13"/>
        <v>AS816708 43277</v>
      </c>
      <c r="AC84">
        <f t="array" ref="AC84">MIN(IF($B$5:$O$10468=AB84, $J$5:$J$10468))</f>
        <v>0</v>
      </c>
      <c r="AD84" t="str">
        <f t="shared" si="18"/>
        <v/>
      </c>
      <c r="AE84" t="str">
        <f t="shared" si="19"/>
        <v>AS816708 43270</v>
      </c>
      <c r="AF84">
        <f t="array" ref="AF84">MIN(IF($B$5:$O$10468=AE84, $J$5:$J$10468))</f>
        <v>73</v>
      </c>
      <c r="AG84">
        <f t="shared" si="20"/>
        <v>73</v>
      </c>
      <c r="AH84" t="str">
        <f t="shared" si="21"/>
        <v>AS816708 43256</v>
      </c>
      <c r="AI84">
        <f t="array" ref="AI84">MIN(IF($B$5:$O$10468=AH84, $J$5:$J$10468))</f>
        <v>0</v>
      </c>
      <c r="AJ84" t="str">
        <f t="shared" si="22"/>
        <v/>
      </c>
    </row>
    <row r="85" spans="2:36" x14ac:dyDescent="0.25">
      <c r="B85" t="str">
        <f t="shared" si="12"/>
        <v>AF241177 43270</v>
      </c>
      <c r="C85" t="s">
        <v>135</v>
      </c>
      <c r="D85" t="s">
        <v>136</v>
      </c>
      <c r="E85" s="1">
        <v>43270</v>
      </c>
      <c r="F85" t="s">
        <v>73</v>
      </c>
      <c r="G85" t="s">
        <v>388</v>
      </c>
      <c r="H85">
        <v>61</v>
      </c>
      <c r="I85">
        <v>59</v>
      </c>
      <c r="J85">
        <v>59</v>
      </c>
      <c r="K85">
        <v>58</v>
      </c>
      <c r="L85">
        <v>24</v>
      </c>
      <c r="M85">
        <v>22</v>
      </c>
      <c r="N85">
        <v>98.771400451660199</v>
      </c>
      <c r="O85">
        <v>98.811096191406307</v>
      </c>
      <c r="R85" t="s">
        <v>364</v>
      </c>
      <c r="S85" t="str">
        <f>BondSource!B83</f>
        <v>LW888767</v>
      </c>
      <c r="U85">
        <f t="array" ref="U85">MIN(IF($B$5:$O$10468=B84, $J$5:$J$10468))</f>
        <v>58</v>
      </c>
      <c r="V85" t="str">
        <f t="shared" si="14"/>
        <v>LW888767 43284</v>
      </c>
      <c r="W85">
        <f t="array" ref="W85">MIN(IF($B$5:$O$10468=V85, $J$5:$J$10468, ""))</f>
        <v>0</v>
      </c>
      <c r="X85" t="str">
        <f t="shared" si="15"/>
        <v/>
      </c>
      <c r="Y85" t="str">
        <f t="shared" si="16"/>
        <v>LW888767 43280</v>
      </c>
      <c r="Z85">
        <f t="array" ref="Z85">MIN(IF($B$5:$O$10468=Y85, $J$5:$J$10468))</f>
        <v>0</v>
      </c>
      <c r="AA85" t="str">
        <f t="shared" si="17"/>
        <v/>
      </c>
      <c r="AB85" t="str">
        <f t="shared" si="13"/>
        <v>LW888767 43277</v>
      </c>
      <c r="AC85">
        <f t="array" ref="AC85">MIN(IF($B$5:$O$10468=AB85, $J$5:$J$10468))</f>
        <v>0</v>
      </c>
      <c r="AD85" t="str">
        <f t="shared" si="18"/>
        <v/>
      </c>
      <c r="AE85" t="str">
        <f t="shared" si="19"/>
        <v>LW888767 43270</v>
      </c>
      <c r="AF85">
        <f t="array" ref="AF85">MIN(IF($B$5:$O$10468=AE85, $J$5:$J$10468))</f>
        <v>0</v>
      </c>
      <c r="AG85" t="str">
        <f t="shared" si="20"/>
        <v/>
      </c>
      <c r="AH85" t="str">
        <f t="shared" si="21"/>
        <v>LW888767 43256</v>
      </c>
      <c r="AI85">
        <f t="array" ref="AI85">MIN(IF($B$5:$O$10468=AH85, $J$5:$J$10468))</f>
        <v>0</v>
      </c>
      <c r="AJ85" t="str">
        <f t="shared" si="22"/>
        <v/>
      </c>
    </row>
    <row r="86" spans="2:36" x14ac:dyDescent="0.25">
      <c r="B86" t="str">
        <f t="shared" si="12"/>
        <v>AF241177 43270</v>
      </c>
      <c r="C86" t="s">
        <v>135</v>
      </c>
      <c r="D86" t="s">
        <v>136</v>
      </c>
      <c r="E86" s="1">
        <v>43270</v>
      </c>
      <c r="F86" t="s">
        <v>387</v>
      </c>
      <c r="G86" t="s">
        <v>388</v>
      </c>
      <c r="H86">
        <v>61</v>
      </c>
      <c r="J86">
        <v>59</v>
      </c>
      <c r="L86">
        <v>25</v>
      </c>
      <c r="N86">
        <v>98.777297973632798</v>
      </c>
      <c r="R86" t="s">
        <v>364</v>
      </c>
      <c r="S86" t="str">
        <f>BondSource!B84</f>
        <v>EK399393</v>
      </c>
      <c r="U86">
        <f t="array" ref="U86">MIN(IF($B$5:$O$10468=B85, $J$5:$J$10468))</f>
        <v>58</v>
      </c>
      <c r="V86" t="str">
        <f t="shared" si="14"/>
        <v>EK399393 43284</v>
      </c>
      <c r="W86">
        <f t="array" ref="W86">MIN(IF($B$5:$O$10468=V86, $J$5:$J$10468, ""))</f>
        <v>0</v>
      </c>
      <c r="X86" t="str">
        <f t="shared" si="15"/>
        <v/>
      </c>
      <c r="Y86" t="str">
        <f t="shared" si="16"/>
        <v>EK399393 43280</v>
      </c>
      <c r="Z86">
        <f t="array" ref="Z86">MIN(IF($B$5:$O$10468=Y86, $J$5:$J$10468))</f>
        <v>0</v>
      </c>
      <c r="AA86" t="str">
        <f t="shared" si="17"/>
        <v/>
      </c>
      <c r="AB86" t="str">
        <f t="shared" si="13"/>
        <v>EK399393 43277</v>
      </c>
      <c r="AC86">
        <f t="array" ref="AC86">MIN(IF($B$5:$O$10468=AB86, $J$5:$J$10468))</f>
        <v>0</v>
      </c>
      <c r="AD86" t="str">
        <f t="shared" si="18"/>
        <v/>
      </c>
      <c r="AE86" t="str">
        <f t="shared" si="19"/>
        <v>EK399393 43270</v>
      </c>
      <c r="AF86">
        <f t="array" ref="AF86">MIN(IF($B$5:$O$10468=AE86, $J$5:$J$10468))</f>
        <v>76</v>
      </c>
      <c r="AG86">
        <f t="shared" si="20"/>
        <v>76</v>
      </c>
      <c r="AH86" t="str">
        <f t="shared" si="21"/>
        <v>EK399393 43256</v>
      </c>
      <c r="AI86">
        <f t="array" ref="AI86">MIN(IF($B$5:$O$10468=AH86, $J$5:$J$10468))</f>
        <v>0</v>
      </c>
      <c r="AJ86" t="str">
        <f t="shared" si="22"/>
        <v/>
      </c>
    </row>
    <row r="87" spans="2:36" x14ac:dyDescent="0.25">
      <c r="B87" t="str">
        <f t="shared" si="12"/>
        <v>AF241177 43270</v>
      </c>
      <c r="C87" t="s">
        <v>135</v>
      </c>
      <c r="D87" t="s">
        <v>136</v>
      </c>
      <c r="E87" s="1">
        <v>43270</v>
      </c>
      <c r="F87" t="s">
        <v>74</v>
      </c>
      <c r="G87" t="s">
        <v>388</v>
      </c>
      <c r="H87">
        <v>61</v>
      </c>
      <c r="I87">
        <v>58</v>
      </c>
      <c r="J87">
        <v>59</v>
      </c>
      <c r="K87">
        <v>57</v>
      </c>
      <c r="L87">
        <v>25</v>
      </c>
      <c r="M87">
        <v>22</v>
      </c>
      <c r="N87">
        <v>98.781303405761705</v>
      </c>
      <c r="O87">
        <v>98.840896606445298</v>
      </c>
      <c r="R87" t="s">
        <v>364</v>
      </c>
      <c r="S87" t="str">
        <f>BondSource!B85</f>
        <v/>
      </c>
      <c r="U87">
        <f t="array" ref="U87">MIN(IF($B$5:$O$10468=B86, $J$5:$J$10468))</f>
        <v>58</v>
      </c>
      <c r="V87" t="str">
        <f t="shared" si="14"/>
        <v/>
      </c>
      <c r="W87">
        <f t="array" ref="W87">MIN(IF($B$5:$O$10468=V87, $J$5:$J$10468, ""))</f>
        <v>0</v>
      </c>
      <c r="X87" t="str">
        <f t="shared" si="15"/>
        <v/>
      </c>
      <c r="Y87" t="str">
        <f t="shared" si="16"/>
        <v/>
      </c>
      <c r="Z87">
        <f t="array" ref="Z87">MIN(IF($B$5:$O$10468=Y87, $J$5:$J$10468))</f>
        <v>0</v>
      </c>
      <c r="AA87" t="str">
        <f t="shared" si="17"/>
        <v/>
      </c>
      <c r="AB87" t="str">
        <f t="shared" si="13"/>
        <v/>
      </c>
      <c r="AC87">
        <f t="array" ref="AC87">MIN(IF($B$5:$O$10468=AB87, $J$5:$J$10468))</f>
        <v>0</v>
      </c>
      <c r="AD87" t="str">
        <f t="shared" si="18"/>
        <v/>
      </c>
      <c r="AE87" t="str">
        <f t="shared" si="19"/>
        <v/>
      </c>
      <c r="AF87">
        <f t="array" ref="AF87">MIN(IF($B$5:$O$10468=AE87, $J$5:$J$10468))</f>
        <v>0</v>
      </c>
      <c r="AG87" t="str">
        <f t="shared" si="20"/>
        <v/>
      </c>
      <c r="AH87" t="str">
        <f t="shared" si="21"/>
        <v/>
      </c>
      <c r="AI87">
        <f t="array" ref="AI87">MIN(IF($B$5:$O$10468=AH87, $J$5:$J$10468))</f>
        <v>0</v>
      </c>
      <c r="AJ87" t="str">
        <f t="shared" si="22"/>
        <v/>
      </c>
    </row>
    <row r="88" spans="2:36" x14ac:dyDescent="0.25">
      <c r="B88" t="str">
        <f t="shared" si="12"/>
        <v>AF241177 43270</v>
      </c>
      <c r="C88" t="s">
        <v>135</v>
      </c>
      <c r="D88" t="s">
        <v>136</v>
      </c>
      <c r="E88" s="1">
        <v>43270</v>
      </c>
      <c r="F88" t="s">
        <v>73</v>
      </c>
      <c r="G88" t="s">
        <v>388</v>
      </c>
      <c r="H88">
        <v>61</v>
      </c>
      <c r="I88">
        <v>59</v>
      </c>
      <c r="J88">
        <v>59</v>
      </c>
      <c r="K88">
        <v>58</v>
      </c>
      <c r="L88">
        <v>24</v>
      </c>
      <c r="M88">
        <v>22</v>
      </c>
      <c r="N88">
        <v>98.775398254394503</v>
      </c>
      <c r="O88">
        <v>98.815101623535199</v>
      </c>
      <c r="R88" t="s">
        <v>364</v>
      </c>
      <c r="S88" t="str">
        <f>BondSource!B86</f>
        <v/>
      </c>
      <c r="U88">
        <f t="array" ref="U88">MIN(IF($B$5:$O$10468=B87, $J$5:$J$10468))</f>
        <v>58</v>
      </c>
      <c r="V88" t="str">
        <f t="shared" si="14"/>
        <v/>
      </c>
      <c r="W88">
        <f t="array" ref="W88">MIN(IF($B$5:$O$10468=V88, $J$5:$J$10468, ""))</f>
        <v>0</v>
      </c>
      <c r="X88" t="str">
        <f t="shared" si="15"/>
        <v/>
      </c>
      <c r="Y88" t="str">
        <f t="shared" si="16"/>
        <v/>
      </c>
      <c r="Z88">
        <f t="array" ref="Z88">MIN(IF($B$5:$O$10468=Y88, $J$5:$J$10468))</f>
        <v>0</v>
      </c>
      <c r="AA88" t="str">
        <f t="shared" si="17"/>
        <v/>
      </c>
      <c r="AB88" t="str">
        <f t="shared" si="13"/>
        <v/>
      </c>
      <c r="AC88">
        <f t="array" ref="AC88">MIN(IF($B$5:$O$10468=AB88, $J$5:$J$10468))</f>
        <v>0</v>
      </c>
      <c r="AD88" t="str">
        <f t="shared" si="18"/>
        <v/>
      </c>
      <c r="AE88" t="str">
        <f t="shared" si="19"/>
        <v/>
      </c>
      <c r="AF88">
        <f t="array" ref="AF88">MIN(IF($B$5:$O$10468=AE88, $J$5:$J$10468))</f>
        <v>0</v>
      </c>
      <c r="AG88" t="str">
        <f t="shared" si="20"/>
        <v/>
      </c>
      <c r="AH88" t="str">
        <f t="shared" si="21"/>
        <v/>
      </c>
      <c r="AI88">
        <f t="array" ref="AI88">MIN(IF($B$5:$O$10468=AH88, $J$5:$J$10468))</f>
        <v>0</v>
      </c>
      <c r="AJ88" t="str">
        <f t="shared" si="22"/>
        <v/>
      </c>
    </row>
    <row r="89" spans="2:36" x14ac:dyDescent="0.25">
      <c r="B89" t="str">
        <f t="shared" si="12"/>
        <v>AF241177 43270</v>
      </c>
      <c r="C89" t="s">
        <v>135</v>
      </c>
      <c r="D89" t="s">
        <v>136</v>
      </c>
      <c r="E89" s="1">
        <v>43270</v>
      </c>
      <c r="F89" t="s">
        <v>387</v>
      </c>
      <c r="G89" t="s">
        <v>388</v>
      </c>
      <c r="H89">
        <v>61</v>
      </c>
      <c r="I89">
        <v>58</v>
      </c>
      <c r="J89">
        <v>59</v>
      </c>
      <c r="K89">
        <v>57</v>
      </c>
      <c r="L89">
        <v>24</v>
      </c>
      <c r="M89">
        <v>21</v>
      </c>
      <c r="N89">
        <v>98.775398254394503</v>
      </c>
      <c r="O89">
        <v>98.834899902343807</v>
      </c>
      <c r="R89" t="s">
        <v>364</v>
      </c>
      <c r="S89" t="str">
        <f>BondSource!B87</f>
        <v>EJ855492</v>
      </c>
      <c r="U89">
        <f t="array" ref="U89">MIN(IF($B$5:$O$10468=B88, $J$5:$J$10468))</f>
        <v>58</v>
      </c>
      <c r="V89" t="str">
        <f t="shared" si="14"/>
        <v>EJ855492 43284</v>
      </c>
      <c r="W89">
        <f t="array" ref="W89">MIN(IF($B$5:$O$10468=V89, $J$5:$J$10468, ""))</f>
        <v>0</v>
      </c>
      <c r="X89" t="str">
        <f t="shared" si="15"/>
        <v/>
      </c>
      <c r="Y89" t="str">
        <f t="shared" si="16"/>
        <v>EJ855492 43280</v>
      </c>
      <c r="Z89">
        <f t="array" ref="Z89">MIN(IF($B$5:$O$10468=Y89, $J$5:$J$10468))</f>
        <v>0</v>
      </c>
      <c r="AA89" t="str">
        <f t="shared" si="17"/>
        <v/>
      </c>
      <c r="AB89" t="str">
        <f t="shared" si="13"/>
        <v>EJ855492 43277</v>
      </c>
      <c r="AC89">
        <f t="array" ref="AC89">MIN(IF($B$5:$O$10468=AB89, $J$5:$J$10468))</f>
        <v>0</v>
      </c>
      <c r="AD89" t="str">
        <f t="shared" si="18"/>
        <v/>
      </c>
      <c r="AE89" t="str">
        <f t="shared" si="19"/>
        <v>EJ855492 43270</v>
      </c>
      <c r="AF89">
        <f t="array" ref="AF89">MIN(IF($B$5:$O$10468=AE89, $J$5:$J$10468))</f>
        <v>49</v>
      </c>
      <c r="AG89">
        <f t="shared" si="20"/>
        <v>49</v>
      </c>
      <c r="AH89" t="str">
        <f t="shared" si="21"/>
        <v>EJ855492 43256</v>
      </c>
      <c r="AI89">
        <f t="array" ref="AI89">MIN(IF($B$5:$O$10468=AH89, $J$5:$J$10468))</f>
        <v>0</v>
      </c>
      <c r="AJ89" t="str">
        <f t="shared" si="22"/>
        <v/>
      </c>
    </row>
    <row r="90" spans="2:36" x14ac:dyDescent="0.25">
      <c r="B90" t="str">
        <f t="shared" si="12"/>
        <v>AF241177 43270</v>
      </c>
      <c r="C90" t="s">
        <v>135</v>
      </c>
      <c r="D90" t="s">
        <v>136</v>
      </c>
      <c r="E90" s="1">
        <v>43270</v>
      </c>
      <c r="F90" t="s">
        <v>389</v>
      </c>
      <c r="G90" t="s">
        <v>388</v>
      </c>
      <c r="H90">
        <v>62</v>
      </c>
      <c r="I90">
        <v>58</v>
      </c>
      <c r="J90">
        <v>60</v>
      </c>
      <c r="K90">
        <v>57</v>
      </c>
      <c r="L90">
        <v>25</v>
      </c>
      <c r="M90">
        <v>21</v>
      </c>
      <c r="N90">
        <v>98.749603271484403</v>
      </c>
      <c r="O90">
        <v>98.829002380371094</v>
      </c>
      <c r="R90" t="s">
        <v>364</v>
      </c>
      <c r="S90" t="str">
        <f>BondSource!B88</f>
        <v>LW885162</v>
      </c>
      <c r="U90">
        <f t="array" ref="U90">MIN(IF($B$5:$O$10468=B89, $J$5:$J$10468))</f>
        <v>58</v>
      </c>
      <c r="V90" t="str">
        <f t="shared" si="14"/>
        <v>LW885162 43284</v>
      </c>
      <c r="W90">
        <f t="array" ref="W90">MIN(IF($B$5:$O$10468=V90, $J$5:$J$10468, ""))</f>
        <v>0</v>
      </c>
      <c r="X90" t="str">
        <f t="shared" si="15"/>
        <v/>
      </c>
      <c r="Y90" t="str">
        <f t="shared" si="16"/>
        <v>LW885162 43280</v>
      </c>
      <c r="Z90">
        <f t="array" ref="Z90">MIN(IF($B$5:$O$10468=Y90, $J$5:$J$10468))</f>
        <v>0</v>
      </c>
      <c r="AA90" t="str">
        <f t="shared" si="17"/>
        <v/>
      </c>
      <c r="AB90" t="str">
        <f t="shared" si="13"/>
        <v>LW885162 43277</v>
      </c>
      <c r="AC90">
        <f t="array" ref="AC90">MIN(IF($B$5:$O$10468=AB90, $J$5:$J$10468))</f>
        <v>0</v>
      </c>
      <c r="AD90" t="str">
        <f t="shared" si="18"/>
        <v/>
      </c>
      <c r="AE90" t="str">
        <f t="shared" si="19"/>
        <v>LW885162 43270</v>
      </c>
      <c r="AF90">
        <f t="array" ref="AF90">MIN(IF($B$5:$O$10468=AE90, $J$5:$J$10468))</f>
        <v>0</v>
      </c>
      <c r="AG90" t="str">
        <f t="shared" si="20"/>
        <v/>
      </c>
      <c r="AH90" t="str">
        <f t="shared" si="21"/>
        <v>LW885162 43256</v>
      </c>
      <c r="AI90">
        <f t="array" ref="AI90">MIN(IF($B$5:$O$10468=AH90, $J$5:$J$10468))</f>
        <v>0</v>
      </c>
      <c r="AJ90" t="str">
        <f t="shared" si="22"/>
        <v/>
      </c>
    </row>
    <row r="91" spans="2:36" x14ac:dyDescent="0.25">
      <c r="B91" t="str">
        <f t="shared" si="12"/>
        <v>AF241177 43270</v>
      </c>
      <c r="C91" t="s">
        <v>135</v>
      </c>
      <c r="D91" t="s">
        <v>136</v>
      </c>
      <c r="E91" s="1">
        <v>43270</v>
      </c>
      <c r="F91" t="s">
        <v>389</v>
      </c>
      <c r="G91" t="s">
        <v>388</v>
      </c>
      <c r="H91">
        <v>62</v>
      </c>
      <c r="I91">
        <v>58</v>
      </c>
      <c r="J91">
        <v>60</v>
      </c>
      <c r="K91">
        <v>57</v>
      </c>
      <c r="L91">
        <v>25</v>
      </c>
      <c r="M91">
        <v>21</v>
      </c>
      <c r="N91">
        <v>98.731697082519503</v>
      </c>
      <c r="O91">
        <v>98.811096191406307</v>
      </c>
      <c r="R91" t="s">
        <v>364</v>
      </c>
      <c r="S91" t="str">
        <f>BondSource!B89</f>
        <v>AP047745</v>
      </c>
      <c r="U91">
        <f t="array" ref="U91">MIN(IF($B$5:$O$10468=B90, $J$5:$J$10468))</f>
        <v>58</v>
      </c>
      <c r="V91" t="str">
        <f t="shared" si="14"/>
        <v>AP047745 43284</v>
      </c>
      <c r="W91">
        <f t="array" ref="W91">MIN(IF($B$5:$O$10468=V91, $J$5:$J$10468, ""))</f>
        <v>0</v>
      </c>
      <c r="X91" t="str">
        <f t="shared" si="15"/>
        <v/>
      </c>
      <c r="Y91" t="str">
        <f t="shared" si="16"/>
        <v>AP047745 43280</v>
      </c>
      <c r="Z91">
        <f t="array" ref="Z91">MIN(IF($B$5:$O$10468=Y91, $J$5:$J$10468))</f>
        <v>0</v>
      </c>
      <c r="AA91" t="str">
        <f t="shared" si="17"/>
        <v/>
      </c>
      <c r="AB91" t="str">
        <f t="shared" si="13"/>
        <v>AP047745 43277</v>
      </c>
      <c r="AC91">
        <f t="array" ref="AC91">MIN(IF($B$5:$O$10468=AB91, $J$5:$J$10468))</f>
        <v>0</v>
      </c>
      <c r="AD91" t="str">
        <f t="shared" si="18"/>
        <v/>
      </c>
      <c r="AE91" t="str">
        <f t="shared" si="19"/>
        <v>AP047745 43270</v>
      </c>
      <c r="AF91">
        <f t="array" ref="AF91">MIN(IF($B$5:$O$10468=AE91, $J$5:$J$10468))</f>
        <v>49</v>
      </c>
      <c r="AG91">
        <f t="shared" si="20"/>
        <v>49</v>
      </c>
      <c r="AH91" t="str">
        <f t="shared" si="21"/>
        <v>AP047745 43256</v>
      </c>
      <c r="AI91">
        <f t="array" ref="AI91">MIN(IF($B$5:$O$10468=AH91, $J$5:$J$10468))</f>
        <v>0</v>
      </c>
      <c r="AJ91" t="str">
        <f t="shared" si="22"/>
        <v/>
      </c>
    </row>
    <row r="92" spans="2:36" x14ac:dyDescent="0.25">
      <c r="B92" t="str">
        <f t="shared" si="12"/>
        <v>AF241177 43270</v>
      </c>
      <c r="C92" t="s">
        <v>135</v>
      </c>
      <c r="D92" t="s">
        <v>136</v>
      </c>
      <c r="E92" s="1">
        <v>43270</v>
      </c>
      <c r="F92" t="s">
        <v>390</v>
      </c>
      <c r="G92" t="s">
        <v>388</v>
      </c>
      <c r="H92">
        <v>61</v>
      </c>
      <c r="I92">
        <v>59</v>
      </c>
      <c r="J92">
        <v>59</v>
      </c>
      <c r="K92">
        <v>58</v>
      </c>
      <c r="L92">
        <v>24</v>
      </c>
      <c r="M92">
        <v>22</v>
      </c>
      <c r="N92">
        <v>98.753501892089801</v>
      </c>
      <c r="O92">
        <v>98.793197631835895</v>
      </c>
      <c r="R92" t="s">
        <v>364</v>
      </c>
      <c r="S92" t="str">
        <f>BondSource!B90</f>
        <v>AL632033</v>
      </c>
      <c r="U92">
        <f t="array" ref="U92">MIN(IF($B$5:$O$10468=B91, $J$5:$J$10468))</f>
        <v>58</v>
      </c>
      <c r="V92" t="str">
        <f t="shared" si="14"/>
        <v>AL632033 43284</v>
      </c>
      <c r="W92">
        <f t="array" ref="W92">MIN(IF($B$5:$O$10468=V92, $J$5:$J$10468, ""))</f>
        <v>0</v>
      </c>
      <c r="X92" t="str">
        <f t="shared" si="15"/>
        <v/>
      </c>
      <c r="Y92" t="str">
        <f t="shared" si="16"/>
        <v>AL632033 43280</v>
      </c>
      <c r="Z92">
        <f t="array" ref="Z92">MIN(IF($B$5:$O$10468=Y92, $J$5:$J$10468))</f>
        <v>0</v>
      </c>
      <c r="AA92" t="str">
        <f t="shared" si="17"/>
        <v/>
      </c>
      <c r="AB92" t="str">
        <f t="shared" si="13"/>
        <v>AL632033 43277</v>
      </c>
      <c r="AC92">
        <f t="array" ref="AC92">MIN(IF($B$5:$O$10468=AB92, $J$5:$J$10468))</f>
        <v>0</v>
      </c>
      <c r="AD92" t="str">
        <f t="shared" si="18"/>
        <v/>
      </c>
      <c r="AE92" t="str">
        <f t="shared" si="19"/>
        <v>AL632033 43270</v>
      </c>
      <c r="AF92">
        <f t="array" ref="AF92">MIN(IF($B$5:$O$10468=AE92, $J$5:$J$10468))</f>
        <v>0</v>
      </c>
      <c r="AG92" t="str">
        <f t="shared" si="20"/>
        <v/>
      </c>
      <c r="AH92" t="str">
        <f t="shared" si="21"/>
        <v>AL632033 43256</v>
      </c>
      <c r="AI92">
        <f t="array" ref="AI92">MIN(IF($B$5:$O$10468=AH92, $J$5:$J$10468))</f>
        <v>0</v>
      </c>
      <c r="AJ92" t="str">
        <f t="shared" si="22"/>
        <v/>
      </c>
    </row>
    <row r="93" spans="2:36" x14ac:dyDescent="0.25">
      <c r="B93" t="str">
        <f t="shared" si="12"/>
        <v>AF241177 43270</v>
      </c>
      <c r="C93" t="s">
        <v>135</v>
      </c>
      <c r="D93" t="s">
        <v>136</v>
      </c>
      <c r="E93" s="1">
        <v>43270</v>
      </c>
      <c r="F93" t="s">
        <v>387</v>
      </c>
      <c r="G93" t="s">
        <v>388</v>
      </c>
      <c r="H93">
        <v>61</v>
      </c>
      <c r="J93">
        <v>59</v>
      </c>
      <c r="L93">
        <v>24</v>
      </c>
      <c r="N93">
        <v>98.771400451660199</v>
      </c>
      <c r="R93" t="s">
        <v>364</v>
      </c>
      <c r="S93" t="str">
        <f>BondSource!B91</f>
        <v>AL631649</v>
      </c>
      <c r="U93">
        <f t="array" ref="U93">MIN(IF($B$5:$O$10468=B92, $J$5:$J$10468))</f>
        <v>58</v>
      </c>
      <c r="V93" t="str">
        <f t="shared" si="14"/>
        <v>AL631649 43284</v>
      </c>
      <c r="W93">
        <f t="array" ref="W93">MIN(IF($B$5:$O$10468=V93, $J$5:$J$10468, ""))</f>
        <v>0</v>
      </c>
      <c r="X93" t="str">
        <f t="shared" si="15"/>
        <v/>
      </c>
      <c r="Y93" t="str">
        <f t="shared" si="16"/>
        <v>AL631649 43280</v>
      </c>
      <c r="Z93">
        <f t="array" ref="Z93">MIN(IF($B$5:$O$10468=Y93, $J$5:$J$10468))</f>
        <v>0</v>
      </c>
      <c r="AA93" t="str">
        <f t="shared" si="17"/>
        <v/>
      </c>
      <c r="AB93" t="str">
        <f t="shared" si="13"/>
        <v>AL631649 43277</v>
      </c>
      <c r="AC93">
        <f t="array" ref="AC93">MIN(IF($B$5:$O$10468=AB93, $J$5:$J$10468))</f>
        <v>0</v>
      </c>
      <c r="AD93" t="str">
        <f t="shared" si="18"/>
        <v/>
      </c>
      <c r="AE93" t="str">
        <f t="shared" si="19"/>
        <v>AL631649 43270</v>
      </c>
      <c r="AF93">
        <f t="array" ref="AF93">MIN(IF($B$5:$O$10468=AE93, $J$5:$J$10468))</f>
        <v>49</v>
      </c>
      <c r="AG93">
        <f t="shared" si="20"/>
        <v>49</v>
      </c>
      <c r="AH93" t="str">
        <f t="shared" si="21"/>
        <v>AL631649 43256</v>
      </c>
      <c r="AI93">
        <f t="array" ref="AI93">MIN(IF($B$5:$O$10468=AH93, $J$5:$J$10468))</f>
        <v>0</v>
      </c>
      <c r="AJ93" t="str">
        <f t="shared" si="22"/>
        <v/>
      </c>
    </row>
    <row r="94" spans="2:36" x14ac:dyDescent="0.25">
      <c r="B94" t="str">
        <f t="shared" si="12"/>
        <v>AF241177 43270</v>
      </c>
      <c r="C94" t="s">
        <v>135</v>
      </c>
      <c r="D94" t="s">
        <v>136</v>
      </c>
      <c r="E94" s="1">
        <v>43270</v>
      </c>
      <c r="F94" t="s">
        <v>73</v>
      </c>
      <c r="G94" t="s">
        <v>388</v>
      </c>
      <c r="H94">
        <v>62</v>
      </c>
      <c r="I94">
        <v>60</v>
      </c>
      <c r="J94">
        <v>60</v>
      </c>
      <c r="K94">
        <v>59</v>
      </c>
      <c r="L94">
        <v>25</v>
      </c>
      <c r="M94">
        <v>23</v>
      </c>
      <c r="N94">
        <v>98.753501892089801</v>
      </c>
      <c r="O94">
        <v>98.793197631835895</v>
      </c>
      <c r="R94" t="s">
        <v>364</v>
      </c>
      <c r="S94" t="str">
        <f>BondSource!B92</f>
        <v>AN952061</v>
      </c>
      <c r="U94">
        <f t="array" ref="U94">MIN(IF($B$5:$O$10468=B93, $J$5:$J$10468))</f>
        <v>58</v>
      </c>
      <c r="V94" t="str">
        <f t="shared" si="14"/>
        <v>AN952061 43284</v>
      </c>
      <c r="W94">
        <f t="array" ref="W94">MIN(IF($B$5:$O$10468=V94, $J$5:$J$10468, ""))</f>
        <v>0</v>
      </c>
      <c r="X94" t="str">
        <f t="shared" si="15"/>
        <v/>
      </c>
      <c r="Y94" t="str">
        <f t="shared" si="16"/>
        <v>AN952061 43280</v>
      </c>
      <c r="Z94">
        <f t="array" ref="Z94">MIN(IF($B$5:$O$10468=Y94, $J$5:$J$10468))</f>
        <v>0</v>
      </c>
      <c r="AA94" t="str">
        <f t="shared" si="17"/>
        <v/>
      </c>
      <c r="AB94" t="str">
        <f t="shared" si="13"/>
        <v>AN952061 43277</v>
      </c>
      <c r="AC94">
        <f t="array" ref="AC94">MIN(IF($B$5:$O$10468=AB94, $J$5:$J$10468))</f>
        <v>0</v>
      </c>
      <c r="AD94" t="str">
        <f t="shared" si="18"/>
        <v/>
      </c>
      <c r="AE94" t="str">
        <f t="shared" si="19"/>
        <v>AN952061 43270</v>
      </c>
      <c r="AF94">
        <f t="array" ref="AF94">MIN(IF($B$5:$O$10468=AE94, $J$5:$J$10468))</f>
        <v>54</v>
      </c>
      <c r="AG94">
        <f t="shared" si="20"/>
        <v>54</v>
      </c>
      <c r="AH94" t="str">
        <f t="shared" si="21"/>
        <v>AN952061 43256</v>
      </c>
      <c r="AI94">
        <f t="array" ref="AI94">MIN(IF($B$5:$O$10468=AH94, $J$5:$J$10468))</f>
        <v>0</v>
      </c>
      <c r="AJ94" t="str">
        <f t="shared" si="22"/>
        <v/>
      </c>
    </row>
    <row r="95" spans="2:36" x14ac:dyDescent="0.25">
      <c r="B95" t="str">
        <f t="shared" si="12"/>
        <v>AF241177 43270</v>
      </c>
      <c r="C95" t="s">
        <v>135</v>
      </c>
      <c r="D95" t="s">
        <v>136</v>
      </c>
      <c r="E95" s="1">
        <v>43270</v>
      </c>
      <c r="F95" t="s">
        <v>390</v>
      </c>
      <c r="G95" t="s">
        <v>388</v>
      </c>
      <c r="H95">
        <v>61</v>
      </c>
      <c r="I95">
        <v>59</v>
      </c>
      <c r="J95">
        <v>59</v>
      </c>
      <c r="K95">
        <v>58</v>
      </c>
      <c r="L95">
        <v>24</v>
      </c>
      <c r="M95">
        <v>22</v>
      </c>
      <c r="N95">
        <v>98.781303405761705</v>
      </c>
      <c r="O95">
        <v>98.820999145507798</v>
      </c>
      <c r="R95" t="s">
        <v>364</v>
      </c>
      <c r="S95" t="str">
        <f>BondSource!B93</f>
        <v>AS169787</v>
      </c>
      <c r="U95">
        <f t="array" ref="U95">MIN(IF($B$5:$O$10468=B94, $J$5:$J$10468))</f>
        <v>58</v>
      </c>
      <c r="V95" t="str">
        <f t="shared" si="14"/>
        <v>AS169787 43284</v>
      </c>
      <c r="W95">
        <f t="array" ref="W95">MIN(IF($B$5:$O$10468=V95, $J$5:$J$10468, ""))</f>
        <v>0</v>
      </c>
      <c r="X95" t="str">
        <f t="shared" si="15"/>
        <v/>
      </c>
      <c r="Y95" t="str">
        <f t="shared" si="16"/>
        <v>AS169787 43280</v>
      </c>
      <c r="Z95">
        <f t="array" ref="Z95">MIN(IF($B$5:$O$10468=Y95, $J$5:$J$10468))</f>
        <v>0</v>
      </c>
      <c r="AA95" t="str">
        <f t="shared" si="17"/>
        <v/>
      </c>
      <c r="AB95" t="str">
        <f t="shared" si="13"/>
        <v>AS169787 43277</v>
      </c>
      <c r="AC95">
        <f t="array" ref="AC95">MIN(IF($B$5:$O$10468=AB95, $J$5:$J$10468))</f>
        <v>0</v>
      </c>
      <c r="AD95" t="str">
        <f t="shared" si="18"/>
        <v/>
      </c>
      <c r="AE95" t="str">
        <f t="shared" si="19"/>
        <v>AS169787 43270</v>
      </c>
      <c r="AF95">
        <f t="array" ref="AF95">MIN(IF($B$5:$O$10468=AE95, $J$5:$J$10468))</f>
        <v>0</v>
      </c>
      <c r="AG95" t="str">
        <f t="shared" si="20"/>
        <v/>
      </c>
      <c r="AH95" t="str">
        <f t="shared" si="21"/>
        <v>AS169787 43256</v>
      </c>
      <c r="AI95">
        <f t="array" ref="AI95">MIN(IF($B$5:$O$10468=AH95, $J$5:$J$10468))</f>
        <v>0</v>
      </c>
      <c r="AJ95" t="str">
        <f t="shared" si="22"/>
        <v/>
      </c>
    </row>
    <row r="96" spans="2:36" x14ac:dyDescent="0.25">
      <c r="B96" t="str">
        <f t="shared" si="12"/>
        <v>AF241177 43271</v>
      </c>
      <c r="C96" t="s">
        <v>135</v>
      </c>
      <c r="D96" t="s">
        <v>136</v>
      </c>
      <c r="E96" s="1">
        <v>43271</v>
      </c>
      <c r="F96" t="s">
        <v>389</v>
      </c>
      <c r="G96" t="s">
        <v>388</v>
      </c>
      <c r="H96">
        <v>62</v>
      </c>
      <c r="I96">
        <v>58</v>
      </c>
      <c r="J96">
        <v>60</v>
      </c>
      <c r="K96">
        <v>57</v>
      </c>
      <c r="L96">
        <v>25</v>
      </c>
      <c r="M96">
        <v>21</v>
      </c>
      <c r="N96">
        <v>98.763099670410199</v>
      </c>
      <c r="O96">
        <v>98.842399597167997</v>
      </c>
      <c r="R96" t="s">
        <v>364</v>
      </c>
      <c r="S96" t="str">
        <f>BondSource!B94</f>
        <v>AS168891</v>
      </c>
      <c r="U96">
        <f t="array" ref="U96">MIN(IF($B$5:$O$10468=B95, $J$5:$J$10468))</f>
        <v>58</v>
      </c>
      <c r="V96" t="str">
        <f t="shared" si="14"/>
        <v>AS168891 43284</v>
      </c>
      <c r="W96">
        <f t="array" ref="W96">MIN(IF($B$5:$O$10468=V96, $J$5:$J$10468, ""))</f>
        <v>0</v>
      </c>
      <c r="X96" t="str">
        <f t="shared" si="15"/>
        <v/>
      </c>
      <c r="Y96" t="str">
        <f t="shared" si="16"/>
        <v>AS168891 43280</v>
      </c>
      <c r="Z96">
        <f t="array" ref="Z96">MIN(IF($B$5:$O$10468=Y96, $J$5:$J$10468))</f>
        <v>0</v>
      </c>
      <c r="AA96" t="str">
        <f t="shared" si="17"/>
        <v/>
      </c>
      <c r="AB96" t="str">
        <f t="shared" si="13"/>
        <v>AS168891 43277</v>
      </c>
      <c r="AC96">
        <f t="array" ref="AC96">MIN(IF($B$5:$O$10468=AB96, $J$5:$J$10468))</f>
        <v>0</v>
      </c>
      <c r="AD96" t="str">
        <f t="shared" si="18"/>
        <v/>
      </c>
      <c r="AE96" t="str">
        <f t="shared" si="19"/>
        <v>AS168891 43270</v>
      </c>
      <c r="AF96">
        <f t="array" ref="AF96">MIN(IF($B$5:$O$10468=AE96, $J$5:$J$10468))</f>
        <v>61</v>
      </c>
      <c r="AG96">
        <f t="shared" si="20"/>
        <v>61</v>
      </c>
      <c r="AH96" t="str">
        <f t="shared" si="21"/>
        <v>AS168891 43256</v>
      </c>
      <c r="AI96">
        <f t="array" ref="AI96">MIN(IF($B$5:$O$10468=AH96, $J$5:$J$10468))</f>
        <v>0</v>
      </c>
      <c r="AJ96" t="str">
        <f t="shared" si="22"/>
        <v/>
      </c>
    </row>
    <row r="97" spans="2:36" x14ac:dyDescent="0.25">
      <c r="B97" t="str">
        <f t="shared" si="12"/>
        <v>AF241177 43271</v>
      </c>
      <c r="C97" t="s">
        <v>135</v>
      </c>
      <c r="D97" t="s">
        <v>136</v>
      </c>
      <c r="E97" s="1">
        <v>43271</v>
      </c>
      <c r="F97" t="s">
        <v>73</v>
      </c>
      <c r="G97" t="s">
        <v>388</v>
      </c>
      <c r="H97">
        <v>62</v>
      </c>
      <c r="I97">
        <v>60</v>
      </c>
      <c r="J97">
        <v>60</v>
      </c>
      <c r="K97">
        <v>59</v>
      </c>
      <c r="L97">
        <v>25</v>
      </c>
      <c r="M97">
        <v>23</v>
      </c>
      <c r="N97">
        <v>98.759101867675795</v>
      </c>
      <c r="O97">
        <v>98.798797607421903</v>
      </c>
      <c r="R97" t="s">
        <v>364</v>
      </c>
      <c r="S97" t="str">
        <f>BondSource!B95</f>
        <v>QZ336231</v>
      </c>
      <c r="U97">
        <f t="array" ref="U97">MIN(IF($B$5:$O$10468=B96, $J$5:$J$10468))</f>
        <v>59</v>
      </c>
      <c r="V97" t="str">
        <f t="shared" si="14"/>
        <v>QZ336231 43284</v>
      </c>
      <c r="W97">
        <f t="array" ref="W97">MIN(IF($B$5:$O$10468=V97, $J$5:$J$10468, ""))</f>
        <v>0</v>
      </c>
      <c r="X97" t="str">
        <f t="shared" si="15"/>
        <v/>
      </c>
      <c r="Y97" t="str">
        <f t="shared" si="16"/>
        <v>QZ336231 43280</v>
      </c>
      <c r="Z97">
        <f t="array" ref="Z97">MIN(IF($B$5:$O$10468=Y97, $J$5:$J$10468))</f>
        <v>0</v>
      </c>
      <c r="AA97" t="str">
        <f t="shared" si="17"/>
        <v/>
      </c>
      <c r="AB97" t="str">
        <f t="shared" si="13"/>
        <v>QZ336231 43277</v>
      </c>
      <c r="AC97">
        <f t="array" ref="AC97">MIN(IF($B$5:$O$10468=AB97, $J$5:$J$10468))</f>
        <v>0</v>
      </c>
      <c r="AD97" t="str">
        <f t="shared" si="18"/>
        <v/>
      </c>
      <c r="AE97" t="str">
        <f t="shared" si="19"/>
        <v>QZ336231 43270</v>
      </c>
      <c r="AF97">
        <f t="array" ref="AF97">MIN(IF($B$5:$O$10468=AE97, $J$5:$J$10468))</f>
        <v>0</v>
      </c>
      <c r="AG97" t="str">
        <f t="shared" si="20"/>
        <v/>
      </c>
      <c r="AH97" t="str">
        <f t="shared" si="21"/>
        <v>QZ336231 43256</v>
      </c>
      <c r="AI97">
        <f t="array" ref="AI97">MIN(IF($B$5:$O$10468=AH97, $J$5:$J$10468))</f>
        <v>0</v>
      </c>
      <c r="AJ97" t="str">
        <f t="shared" si="22"/>
        <v/>
      </c>
    </row>
    <row r="98" spans="2:36" x14ac:dyDescent="0.25">
      <c r="B98" t="str">
        <f t="shared" si="12"/>
        <v>AF241177 43271</v>
      </c>
      <c r="C98" t="s">
        <v>135</v>
      </c>
      <c r="D98" t="s">
        <v>136</v>
      </c>
      <c r="E98" s="1">
        <v>43271</v>
      </c>
      <c r="F98" t="s">
        <v>387</v>
      </c>
      <c r="G98" t="s">
        <v>388</v>
      </c>
      <c r="H98">
        <v>62</v>
      </c>
      <c r="I98">
        <v>59</v>
      </c>
      <c r="J98">
        <v>60</v>
      </c>
      <c r="K98">
        <v>58</v>
      </c>
      <c r="L98">
        <v>26</v>
      </c>
      <c r="M98">
        <v>23</v>
      </c>
      <c r="N98">
        <v>98.749198913574205</v>
      </c>
      <c r="O98">
        <v>98.808700561523395</v>
      </c>
      <c r="R98" t="s">
        <v>364</v>
      </c>
      <c r="S98" t="str">
        <f>BondSource!B96</f>
        <v>QZ336225</v>
      </c>
      <c r="U98">
        <f t="array" ref="U98">MIN(IF($B$5:$O$10468=B97, $J$5:$J$10468))</f>
        <v>59</v>
      </c>
      <c r="V98" t="str">
        <f t="shared" si="14"/>
        <v>QZ336225 43284</v>
      </c>
      <c r="W98">
        <f t="array" ref="W98">MIN(IF($B$5:$O$10468=V98, $J$5:$J$10468, ""))</f>
        <v>0</v>
      </c>
      <c r="X98" t="str">
        <f t="shared" si="15"/>
        <v/>
      </c>
      <c r="Y98" t="str">
        <f t="shared" si="16"/>
        <v>QZ336225 43280</v>
      </c>
      <c r="Z98">
        <f t="array" ref="Z98">MIN(IF($B$5:$O$10468=Y98, $J$5:$J$10468))</f>
        <v>0</v>
      </c>
      <c r="AA98" t="str">
        <f t="shared" si="17"/>
        <v/>
      </c>
      <c r="AB98" t="str">
        <f t="shared" si="13"/>
        <v>QZ336225 43277</v>
      </c>
      <c r="AC98">
        <f t="array" ref="AC98">MIN(IF($B$5:$O$10468=AB98, $J$5:$J$10468))</f>
        <v>0</v>
      </c>
      <c r="AD98" t="str">
        <f t="shared" si="18"/>
        <v/>
      </c>
      <c r="AE98" t="str">
        <f t="shared" si="19"/>
        <v>QZ336225 43270</v>
      </c>
      <c r="AF98">
        <f t="array" ref="AF98">MIN(IF($B$5:$O$10468=AE98, $J$5:$J$10468))</f>
        <v>0</v>
      </c>
      <c r="AG98" t="str">
        <f t="shared" si="20"/>
        <v/>
      </c>
      <c r="AH98" t="str">
        <f t="shared" si="21"/>
        <v>QZ336225 43256</v>
      </c>
      <c r="AI98">
        <f t="array" ref="AI98">MIN(IF($B$5:$O$10468=AH98, $J$5:$J$10468))</f>
        <v>0</v>
      </c>
      <c r="AJ98" t="str">
        <f t="shared" si="22"/>
        <v/>
      </c>
    </row>
    <row r="99" spans="2:36" x14ac:dyDescent="0.25">
      <c r="B99" t="str">
        <f t="shared" si="12"/>
        <v>AF241177 43271</v>
      </c>
      <c r="C99" t="s">
        <v>135</v>
      </c>
      <c r="D99" t="s">
        <v>136</v>
      </c>
      <c r="E99" s="1">
        <v>43271</v>
      </c>
      <c r="F99" t="s">
        <v>390</v>
      </c>
      <c r="G99" t="s">
        <v>388</v>
      </c>
      <c r="H99">
        <v>61</v>
      </c>
      <c r="I99">
        <v>59</v>
      </c>
      <c r="J99">
        <v>59</v>
      </c>
      <c r="K99">
        <v>58</v>
      </c>
      <c r="L99">
        <v>25</v>
      </c>
      <c r="M99">
        <v>23</v>
      </c>
      <c r="N99">
        <v>98.769096374511705</v>
      </c>
      <c r="O99">
        <v>98.808700561523395</v>
      </c>
      <c r="R99" t="s">
        <v>364</v>
      </c>
      <c r="S99" t="str">
        <f>BondSource!B97</f>
        <v>AP048652</v>
      </c>
      <c r="U99">
        <f t="array" ref="U99">MIN(IF($B$5:$O$10468=B98, $J$5:$J$10468))</f>
        <v>59</v>
      </c>
      <c r="V99" t="str">
        <f t="shared" si="14"/>
        <v>AP048652 43284</v>
      </c>
      <c r="W99">
        <f t="array" ref="W99">MIN(IF($B$5:$O$10468=V99, $J$5:$J$10468, ""))</f>
        <v>0</v>
      </c>
      <c r="X99" t="str">
        <f t="shared" si="15"/>
        <v/>
      </c>
      <c r="Y99" t="str">
        <f t="shared" si="16"/>
        <v>AP048652 43280</v>
      </c>
      <c r="Z99">
        <f t="array" ref="Z99">MIN(IF($B$5:$O$10468=Y99, $J$5:$J$10468))</f>
        <v>0</v>
      </c>
      <c r="AA99" t="str">
        <f t="shared" si="17"/>
        <v/>
      </c>
      <c r="AB99" t="str">
        <f t="shared" si="13"/>
        <v>AP048652 43277</v>
      </c>
      <c r="AC99">
        <f t="array" ref="AC99">MIN(IF($B$5:$O$10468=AB99, $J$5:$J$10468))</f>
        <v>0</v>
      </c>
      <c r="AD99" t="str">
        <f t="shared" si="18"/>
        <v/>
      </c>
      <c r="AE99" t="str">
        <f t="shared" si="19"/>
        <v>AP048652 43270</v>
      </c>
      <c r="AF99">
        <f t="array" ref="AF99">MIN(IF($B$5:$O$10468=AE99, $J$5:$J$10468))</f>
        <v>72</v>
      </c>
      <c r="AG99">
        <f t="shared" si="20"/>
        <v>72</v>
      </c>
      <c r="AH99" t="str">
        <f t="shared" si="21"/>
        <v>AP048652 43256</v>
      </c>
      <c r="AI99">
        <f t="array" ref="AI99">MIN(IF($B$5:$O$10468=AH99, $J$5:$J$10468))</f>
        <v>0</v>
      </c>
      <c r="AJ99" t="str">
        <f t="shared" si="22"/>
        <v/>
      </c>
    </row>
    <row r="100" spans="2:36" x14ac:dyDescent="0.25">
      <c r="B100" t="str">
        <f t="shared" si="12"/>
        <v>AF241177 43271</v>
      </c>
      <c r="C100" t="s">
        <v>135</v>
      </c>
      <c r="D100" t="s">
        <v>136</v>
      </c>
      <c r="E100" s="1">
        <v>43271</v>
      </c>
      <c r="F100" t="s">
        <v>74</v>
      </c>
      <c r="G100" t="s">
        <v>388</v>
      </c>
      <c r="H100">
        <v>61</v>
      </c>
      <c r="I100">
        <v>58</v>
      </c>
      <c r="J100">
        <v>59</v>
      </c>
      <c r="K100">
        <v>57</v>
      </c>
      <c r="L100">
        <v>24</v>
      </c>
      <c r="M100">
        <v>21</v>
      </c>
      <c r="N100">
        <v>98.769096374511705</v>
      </c>
      <c r="O100">
        <v>98.828498840332003</v>
      </c>
      <c r="R100" t="s">
        <v>364</v>
      </c>
      <c r="S100" t="str">
        <f>BondSource!B98</f>
        <v>EJ428782</v>
      </c>
      <c r="U100">
        <f t="array" ref="U100">MIN(IF($B$5:$O$10468=B99, $J$5:$J$10468))</f>
        <v>59</v>
      </c>
      <c r="V100" t="str">
        <f t="shared" si="14"/>
        <v>EJ428782 43284</v>
      </c>
      <c r="W100">
        <f t="array" ref="W100">MIN(IF($B$5:$O$10468=V100, $J$5:$J$10468, ""))</f>
        <v>0</v>
      </c>
      <c r="X100" t="str">
        <f t="shared" si="15"/>
        <v/>
      </c>
      <c r="Y100" t="str">
        <f t="shared" si="16"/>
        <v>EJ428782 43280</v>
      </c>
      <c r="Z100">
        <f t="array" ref="Z100">MIN(IF($B$5:$O$10468=Y100, $J$5:$J$10468))</f>
        <v>0</v>
      </c>
      <c r="AA100" t="str">
        <f t="shared" si="17"/>
        <v/>
      </c>
      <c r="AB100" t="str">
        <f t="shared" si="13"/>
        <v>EJ428782 43277</v>
      </c>
      <c r="AC100">
        <f t="array" ref="AC100">MIN(IF($B$5:$O$10468=AB100, $J$5:$J$10468))</f>
        <v>0</v>
      </c>
      <c r="AD100" t="str">
        <f t="shared" si="18"/>
        <v/>
      </c>
      <c r="AE100" t="str">
        <f t="shared" si="19"/>
        <v>EJ428782 43270</v>
      </c>
      <c r="AF100">
        <f t="array" ref="AF100">MIN(IF($B$5:$O$10468=AE100, $J$5:$J$10468))</f>
        <v>73</v>
      </c>
      <c r="AG100">
        <f t="shared" si="20"/>
        <v>73</v>
      </c>
      <c r="AH100" t="str">
        <f t="shared" si="21"/>
        <v>EJ428782 43256</v>
      </c>
      <c r="AI100">
        <f t="array" ref="AI100">MIN(IF($B$5:$O$10468=AH100, $J$5:$J$10468))</f>
        <v>0</v>
      </c>
      <c r="AJ100" t="str">
        <f t="shared" si="22"/>
        <v/>
      </c>
    </row>
    <row r="101" spans="2:36" x14ac:dyDescent="0.25">
      <c r="B101" t="str">
        <f t="shared" si="12"/>
        <v>AF241177 43271</v>
      </c>
      <c r="C101" t="s">
        <v>135</v>
      </c>
      <c r="D101" t="s">
        <v>136</v>
      </c>
      <c r="E101" s="1">
        <v>43271</v>
      </c>
      <c r="F101" t="s">
        <v>387</v>
      </c>
      <c r="G101" t="s">
        <v>388</v>
      </c>
      <c r="H101">
        <v>62</v>
      </c>
      <c r="J101">
        <v>60</v>
      </c>
      <c r="L101">
        <v>25</v>
      </c>
      <c r="N101">
        <v>98.755203247070298</v>
      </c>
      <c r="R101" t="s">
        <v>364</v>
      </c>
      <c r="S101" t="str">
        <f>BondSource!B99</f>
        <v/>
      </c>
      <c r="U101">
        <f t="array" ref="U101">MIN(IF($B$5:$O$10468=B100, $J$5:$J$10468))</f>
        <v>59</v>
      </c>
      <c r="V101" t="str">
        <f t="shared" si="14"/>
        <v/>
      </c>
      <c r="W101">
        <f t="array" ref="W101">MIN(IF($B$5:$O$10468=V101, $J$5:$J$10468, ""))</f>
        <v>0</v>
      </c>
      <c r="X101" t="str">
        <f t="shared" si="15"/>
        <v/>
      </c>
      <c r="Y101" t="str">
        <f t="shared" si="16"/>
        <v/>
      </c>
      <c r="Z101">
        <f t="array" ref="Z101">MIN(IF($B$5:$O$10468=Y101, $J$5:$J$10468))</f>
        <v>0</v>
      </c>
      <c r="AA101" t="str">
        <f t="shared" si="17"/>
        <v/>
      </c>
      <c r="AB101" t="str">
        <f t="shared" si="13"/>
        <v/>
      </c>
      <c r="AC101">
        <f t="array" ref="AC101">MIN(IF($B$5:$O$10468=AB101, $J$5:$J$10468))</f>
        <v>0</v>
      </c>
      <c r="AD101" t="str">
        <f t="shared" si="18"/>
        <v/>
      </c>
      <c r="AE101" t="str">
        <f t="shared" si="19"/>
        <v/>
      </c>
      <c r="AF101">
        <f t="array" ref="AF101">MIN(IF($B$5:$O$10468=AE101, $J$5:$J$10468))</f>
        <v>0</v>
      </c>
      <c r="AG101" t="str">
        <f t="shared" si="20"/>
        <v/>
      </c>
      <c r="AH101" t="str">
        <f t="shared" si="21"/>
        <v/>
      </c>
      <c r="AI101">
        <f t="array" ref="AI101">MIN(IF($B$5:$O$10468=AH101, $J$5:$J$10468))</f>
        <v>0</v>
      </c>
      <c r="AJ101" t="str">
        <f t="shared" si="22"/>
        <v/>
      </c>
    </row>
    <row r="102" spans="2:36" x14ac:dyDescent="0.25">
      <c r="B102" t="str">
        <f t="shared" si="12"/>
        <v>AF241177 43271</v>
      </c>
      <c r="C102" t="s">
        <v>135</v>
      </c>
      <c r="D102" t="s">
        <v>136</v>
      </c>
      <c r="E102" s="1">
        <v>43271</v>
      </c>
      <c r="F102" t="s">
        <v>73</v>
      </c>
      <c r="G102" t="s">
        <v>388</v>
      </c>
      <c r="H102">
        <v>62</v>
      </c>
      <c r="I102">
        <v>60</v>
      </c>
      <c r="J102">
        <v>60</v>
      </c>
      <c r="K102">
        <v>59</v>
      </c>
      <c r="L102">
        <v>25</v>
      </c>
      <c r="M102">
        <v>23</v>
      </c>
      <c r="N102">
        <v>98.759101867675795</v>
      </c>
      <c r="O102">
        <v>98.798797607421903</v>
      </c>
      <c r="R102" t="s">
        <v>364</v>
      </c>
      <c r="S102" t="str">
        <f>BondSource!B100</f>
        <v>EJ903348</v>
      </c>
      <c r="U102">
        <f t="array" ref="U102">MIN(IF($B$5:$O$10468=B101, $J$5:$J$10468))</f>
        <v>59</v>
      </c>
      <c r="V102" t="str">
        <f t="shared" si="14"/>
        <v>EJ903348 43284</v>
      </c>
      <c r="W102">
        <f t="array" ref="W102">MIN(IF($B$5:$O$10468=V102, $J$5:$J$10468, ""))</f>
        <v>0</v>
      </c>
      <c r="X102" t="str">
        <f t="shared" si="15"/>
        <v/>
      </c>
      <c r="Y102" t="str">
        <f t="shared" si="16"/>
        <v>EJ903348 43280</v>
      </c>
      <c r="Z102">
        <f t="array" ref="Z102">MIN(IF($B$5:$O$10468=Y102, $J$5:$J$10468))</f>
        <v>0</v>
      </c>
      <c r="AA102" t="str">
        <f t="shared" si="17"/>
        <v/>
      </c>
      <c r="AB102" t="str">
        <f t="shared" ref="AB102:AB133" si="23">IF($S102 &lt;&gt; "", $S102 &amp; " " &amp; AC$5, "")</f>
        <v>EJ903348 43277</v>
      </c>
      <c r="AC102">
        <f t="array" ref="AC102">MIN(IF($B$5:$O$10468=AB102, $J$5:$J$10468))</f>
        <v>0</v>
      </c>
      <c r="AD102" t="str">
        <f t="shared" si="18"/>
        <v/>
      </c>
      <c r="AE102" t="str">
        <f t="shared" si="19"/>
        <v>EJ903348 43270</v>
      </c>
      <c r="AF102">
        <f t="array" ref="AF102">MIN(IF($B$5:$O$10468=AE102, $J$5:$J$10468))</f>
        <v>37</v>
      </c>
      <c r="AG102">
        <f t="shared" si="20"/>
        <v>37</v>
      </c>
      <c r="AH102" t="str">
        <f t="shared" si="21"/>
        <v>EJ903348 43256</v>
      </c>
      <c r="AI102">
        <f t="array" ref="AI102">MIN(IF($B$5:$O$10468=AH102, $J$5:$J$10468))</f>
        <v>0</v>
      </c>
      <c r="AJ102" t="str">
        <f t="shared" si="22"/>
        <v/>
      </c>
    </row>
    <row r="103" spans="2:36" x14ac:dyDescent="0.25">
      <c r="B103" t="str">
        <f t="shared" si="12"/>
        <v>AF241177 43271</v>
      </c>
      <c r="C103" t="s">
        <v>135</v>
      </c>
      <c r="D103" t="s">
        <v>136</v>
      </c>
      <c r="E103" s="1">
        <v>43271</v>
      </c>
      <c r="F103" t="s">
        <v>387</v>
      </c>
      <c r="G103" t="s">
        <v>388</v>
      </c>
      <c r="H103">
        <v>62</v>
      </c>
      <c r="I103">
        <v>59</v>
      </c>
      <c r="J103">
        <v>60</v>
      </c>
      <c r="K103">
        <v>58</v>
      </c>
      <c r="L103">
        <v>26</v>
      </c>
      <c r="M103">
        <v>23</v>
      </c>
      <c r="N103">
        <v>98.765098571777301</v>
      </c>
      <c r="O103">
        <v>98.824600219726605</v>
      </c>
      <c r="R103" t="s">
        <v>364</v>
      </c>
      <c r="S103" t="str">
        <f>BondSource!B101</f>
        <v>JV624596</v>
      </c>
      <c r="U103">
        <f t="array" ref="U103">MIN(IF($B$5:$O$10468=B102, $J$5:$J$10468))</f>
        <v>59</v>
      </c>
      <c r="V103" t="str">
        <f t="shared" si="14"/>
        <v>JV624596 43284</v>
      </c>
      <c r="W103">
        <f t="array" ref="W103">MIN(IF($B$5:$O$10468=V103, $J$5:$J$10468, ""))</f>
        <v>0</v>
      </c>
      <c r="X103" t="str">
        <f t="shared" si="15"/>
        <v/>
      </c>
      <c r="Y103" t="str">
        <f t="shared" si="16"/>
        <v>JV624596 43280</v>
      </c>
      <c r="Z103">
        <f t="array" ref="Z103">MIN(IF($B$5:$O$10468=Y103, $J$5:$J$10468))</f>
        <v>0</v>
      </c>
      <c r="AA103" t="str">
        <f t="shared" si="17"/>
        <v/>
      </c>
      <c r="AB103" t="str">
        <f t="shared" si="23"/>
        <v>JV624596 43277</v>
      </c>
      <c r="AC103">
        <f t="array" ref="AC103">MIN(IF($B$5:$O$10468=AB103, $J$5:$J$10468))</f>
        <v>0</v>
      </c>
      <c r="AD103" t="str">
        <f t="shared" si="18"/>
        <v/>
      </c>
      <c r="AE103" t="str">
        <f t="shared" si="19"/>
        <v>JV624596 43270</v>
      </c>
      <c r="AF103">
        <f t="array" ref="AF103">MIN(IF($B$5:$O$10468=AE103, $J$5:$J$10468))</f>
        <v>0</v>
      </c>
      <c r="AG103" t="str">
        <f t="shared" si="20"/>
        <v/>
      </c>
      <c r="AH103" t="str">
        <f t="shared" si="21"/>
        <v>JV624596 43256</v>
      </c>
      <c r="AI103">
        <f t="array" ref="AI103">MIN(IF($B$5:$O$10468=AH103, $J$5:$J$10468))</f>
        <v>0</v>
      </c>
      <c r="AJ103" t="str">
        <f t="shared" si="22"/>
        <v/>
      </c>
    </row>
    <row r="104" spans="2:36" x14ac:dyDescent="0.25">
      <c r="B104" t="str">
        <f t="shared" si="12"/>
        <v>AF241177 43271</v>
      </c>
      <c r="C104" t="s">
        <v>135</v>
      </c>
      <c r="D104" t="s">
        <v>136</v>
      </c>
      <c r="E104" s="1">
        <v>43271</v>
      </c>
      <c r="F104" t="s">
        <v>390</v>
      </c>
      <c r="G104" t="s">
        <v>388</v>
      </c>
      <c r="H104">
        <v>61</v>
      </c>
      <c r="I104">
        <v>59</v>
      </c>
      <c r="J104">
        <v>59</v>
      </c>
      <c r="K104">
        <v>58</v>
      </c>
      <c r="L104">
        <v>25</v>
      </c>
      <c r="M104">
        <v>23</v>
      </c>
      <c r="N104">
        <v>98.773002624511705</v>
      </c>
      <c r="O104">
        <v>98.812698364257798</v>
      </c>
      <c r="R104" t="s">
        <v>364</v>
      </c>
      <c r="S104" t="str">
        <f>BondSource!B102</f>
        <v>EK305443</v>
      </c>
      <c r="U104">
        <f t="array" ref="U104">MIN(IF($B$5:$O$10468=B103, $J$5:$J$10468))</f>
        <v>59</v>
      </c>
      <c r="V104" t="str">
        <f t="shared" si="14"/>
        <v>EK305443 43284</v>
      </c>
      <c r="W104">
        <f t="array" ref="W104">MIN(IF($B$5:$O$10468=V104, $J$5:$J$10468, ""))</f>
        <v>0</v>
      </c>
      <c r="X104" t="str">
        <f t="shared" si="15"/>
        <v/>
      </c>
      <c r="Y104" t="str">
        <f t="shared" si="16"/>
        <v>EK305443 43280</v>
      </c>
      <c r="Z104">
        <f t="array" ref="Z104">MIN(IF($B$5:$O$10468=Y104, $J$5:$J$10468))</f>
        <v>0</v>
      </c>
      <c r="AA104" t="str">
        <f t="shared" si="17"/>
        <v/>
      </c>
      <c r="AB104" t="str">
        <f t="shared" si="23"/>
        <v>EK305443 43277</v>
      </c>
      <c r="AC104">
        <f t="array" ref="AC104">MIN(IF($B$5:$O$10468=AB104, $J$5:$J$10468))</f>
        <v>0</v>
      </c>
      <c r="AD104" t="str">
        <f t="shared" si="18"/>
        <v/>
      </c>
      <c r="AE104" t="str">
        <f t="shared" si="19"/>
        <v>EK305443 43270</v>
      </c>
      <c r="AF104">
        <f t="array" ref="AF104">MIN(IF($B$5:$O$10468=AE104, $J$5:$J$10468))</f>
        <v>37</v>
      </c>
      <c r="AG104">
        <f t="shared" si="20"/>
        <v>37</v>
      </c>
      <c r="AH104" t="str">
        <f t="shared" si="21"/>
        <v>EK305443 43256</v>
      </c>
      <c r="AI104">
        <f t="array" ref="AI104">MIN(IF($B$5:$O$10468=AH104, $J$5:$J$10468))</f>
        <v>0</v>
      </c>
      <c r="AJ104" t="str">
        <f t="shared" si="22"/>
        <v/>
      </c>
    </row>
    <row r="105" spans="2:36" x14ac:dyDescent="0.25">
      <c r="B105" t="str">
        <f t="shared" si="12"/>
        <v>AF241177 43271</v>
      </c>
      <c r="C105" t="s">
        <v>135</v>
      </c>
      <c r="D105" t="s">
        <v>136</v>
      </c>
      <c r="E105" s="1">
        <v>43271</v>
      </c>
      <c r="F105" t="s">
        <v>73</v>
      </c>
      <c r="G105" t="s">
        <v>388</v>
      </c>
      <c r="H105">
        <v>62</v>
      </c>
      <c r="I105">
        <v>60</v>
      </c>
      <c r="J105">
        <v>60</v>
      </c>
      <c r="K105">
        <v>59</v>
      </c>
      <c r="L105">
        <v>26</v>
      </c>
      <c r="M105">
        <v>24</v>
      </c>
      <c r="N105">
        <v>98.755203247070298</v>
      </c>
      <c r="O105">
        <v>98.7947998046875</v>
      </c>
      <c r="R105" t="s">
        <v>364</v>
      </c>
      <c r="S105" t="str">
        <f>BondSource!B103</f>
        <v>LW401771</v>
      </c>
      <c r="U105">
        <f t="array" ref="U105">MIN(IF($B$5:$O$10468=B104, $J$5:$J$10468))</f>
        <v>59</v>
      </c>
      <c r="V105" t="str">
        <f t="shared" si="14"/>
        <v>LW401771 43284</v>
      </c>
      <c r="W105">
        <f t="array" ref="W105">MIN(IF($B$5:$O$10468=V105, $J$5:$J$10468, ""))</f>
        <v>0</v>
      </c>
      <c r="X105" t="str">
        <f t="shared" si="15"/>
        <v/>
      </c>
      <c r="Y105" t="str">
        <f t="shared" si="16"/>
        <v>LW401771 43280</v>
      </c>
      <c r="Z105">
        <f t="array" ref="Z105">MIN(IF($B$5:$O$10468=Y105, $J$5:$J$10468))</f>
        <v>0</v>
      </c>
      <c r="AA105" t="str">
        <f t="shared" si="17"/>
        <v/>
      </c>
      <c r="AB105" t="str">
        <f t="shared" si="23"/>
        <v>LW401771 43277</v>
      </c>
      <c r="AC105">
        <f t="array" ref="AC105">MIN(IF($B$5:$O$10468=AB105, $J$5:$J$10468))</f>
        <v>0</v>
      </c>
      <c r="AD105" t="str">
        <f t="shared" si="18"/>
        <v/>
      </c>
      <c r="AE105" t="str">
        <f t="shared" si="19"/>
        <v>LW401771 43270</v>
      </c>
      <c r="AF105">
        <f t="array" ref="AF105">MIN(IF($B$5:$O$10468=AE105, $J$5:$J$10468))</f>
        <v>0</v>
      </c>
      <c r="AG105" t="str">
        <f t="shared" si="20"/>
        <v/>
      </c>
      <c r="AH105" t="str">
        <f t="shared" si="21"/>
        <v>LW401771 43256</v>
      </c>
      <c r="AI105">
        <f t="array" ref="AI105">MIN(IF($B$5:$O$10468=AH105, $J$5:$J$10468))</f>
        <v>0</v>
      </c>
      <c r="AJ105" t="str">
        <f t="shared" si="22"/>
        <v/>
      </c>
    </row>
    <row r="106" spans="2:36" x14ac:dyDescent="0.25">
      <c r="B106" t="str">
        <f t="shared" si="12"/>
        <v>AF241177 43271</v>
      </c>
      <c r="C106" t="s">
        <v>135</v>
      </c>
      <c r="D106" t="s">
        <v>136</v>
      </c>
      <c r="E106" s="1">
        <v>43271</v>
      </c>
      <c r="F106" t="s">
        <v>73</v>
      </c>
      <c r="G106" t="s">
        <v>388</v>
      </c>
      <c r="H106">
        <v>62</v>
      </c>
      <c r="I106">
        <v>60</v>
      </c>
      <c r="J106">
        <v>60</v>
      </c>
      <c r="K106">
        <v>59</v>
      </c>
      <c r="L106">
        <v>25</v>
      </c>
      <c r="M106">
        <v>23</v>
      </c>
      <c r="N106">
        <v>98.751197814941406</v>
      </c>
      <c r="O106">
        <v>98.790901184082003</v>
      </c>
      <c r="R106" t="s">
        <v>364</v>
      </c>
      <c r="S106" t="str">
        <f>BondSource!B104</f>
        <v>AO318604</v>
      </c>
      <c r="U106">
        <f t="array" ref="U106">MIN(IF($B$5:$O$10468=B105, $J$5:$J$10468))</f>
        <v>59</v>
      </c>
      <c r="V106" t="str">
        <f t="shared" si="14"/>
        <v>AO318604 43284</v>
      </c>
      <c r="W106">
        <f t="array" ref="W106">MIN(IF($B$5:$O$10468=V106, $J$5:$J$10468, ""))</f>
        <v>0</v>
      </c>
      <c r="X106" t="str">
        <f t="shared" si="15"/>
        <v/>
      </c>
      <c r="Y106" t="str">
        <f t="shared" si="16"/>
        <v>AO318604 43280</v>
      </c>
      <c r="Z106">
        <f t="array" ref="Z106">MIN(IF($B$5:$O$10468=Y106, $J$5:$J$10468))</f>
        <v>0</v>
      </c>
      <c r="AA106" t="str">
        <f t="shared" si="17"/>
        <v/>
      </c>
      <c r="AB106" t="str">
        <f t="shared" si="23"/>
        <v>AO318604 43277</v>
      </c>
      <c r="AC106">
        <f t="array" ref="AC106">MIN(IF($B$5:$O$10468=AB106, $J$5:$J$10468))</f>
        <v>0</v>
      </c>
      <c r="AD106" t="str">
        <f t="shared" si="18"/>
        <v/>
      </c>
      <c r="AE106" t="str">
        <f t="shared" si="19"/>
        <v>AO318604 43270</v>
      </c>
      <c r="AF106">
        <f t="array" ref="AF106">MIN(IF($B$5:$O$10468=AE106, $J$5:$J$10468))</f>
        <v>56</v>
      </c>
      <c r="AG106">
        <f t="shared" si="20"/>
        <v>56</v>
      </c>
      <c r="AH106" t="str">
        <f t="shared" si="21"/>
        <v>AO318604 43256</v>
      </c>
      <c r="AI106">
        <f t="array" ref="AI106">MIN(IF($B$5:$O$10468=AH106, $J$5:$J$10468))</f>
        <v>0</v>
      </c>
      <c r="AJ106" t="str">
        <f t="shared" si="22"/>
        <v/>
      </c>
    </row>
    <row r="107" spans="2:36" x14ac:dyDescent="0.25">
      <c r="B107" t="str">
        <f t="shared" si="12"/>
        <v>AF241177 43271</v>
      </c>
      <c r="C107" t="s">
        <v>135</v>
      </c>
      <c r="D107" t="s">
        <v>136</v>
      </c>
      <c r="E107" s="1">
        <v>43271</v>
      </c>
      <c r="F107" t="s">
        <v>387</v>
      </c>
      <c r="G107" t="s">
        <v>388</v>
      </c>
      <c r="H107">
        <v>62</v>
      </c>
      <c r="I107">
        <v>59</v>
      </c>
      <c r="J107">
        <v>60</v>
      </c>
      <c r="K107">
        <v>58</v>
      </c>
      <c r="L107">
        <v>25</v>
      </c>
      <c r="M107">
        <v>22</v>
      </c>
      <c r="N107">
        <v>98.751197814941406</v>
      </c>
      <c r="O107">
        <v>98.810699462890597</v>
      </c>
      <c r="R107" t="s">
        <v>364</v>
      </c>
      <c r="S107" t="str">
        <f>BondSource!B105</f>
        <v>QJ198419</v>
      </c>
      <c r="U107">
        <f t="array" ref="U107">MIN(IF($B$5:$O$10468=B106, $J$5:$J$10468))</f>
        <v>59</v>
      </c>
      <c r="V107" t="str">
        <f t="shared" si="14"/>
        <v>QJ198419 43284</v>
      </c>
      <c r="W107">
        <f t="array" ref="W107">MIN(IF($B$5:$O$10468=V107, $J$5:$J$10468, ""))</f>
        <v>0</v>
      </c>
      <c r="X107" t="str">
        <f t="shared" si="15"/>
        <v/>
      </c>
      <c r="Y107" t="str">
        <f t="shared" si="16"/>
        <v>QJ198419 43280</v>
      </c>
      <c r="Z107">
        <f t="array" ref="Z107">MIN(IF($B$5:$O$10468=Y107, $J$5:$J$10468))</f>
        <v>0</v>
      </c>
      <c r="AA107" t="str">
        <f t="shared" si="17"/>
        <v/>
      </c>
      <c r="AB107" t="str">
        <f t="shared" si="23"/>
        <v>QJ198419 43277</v>
      </c>
      <c r="AC107">
        <f t="array" ref="AC107">MIN(IF($B$5:$O$10468=AB107, $J$5:$J$10468))</f>
        <v>0</v>
      </c>
      <c r="AD107" t="str">
        <f t="shared" si="18"/>
        <v/>
      </c>
      <c r="AE107" t="str">
        <f t="shared" si="19"/>
        <v>QJ198419 43270</v>
      </c>
      <c r="AF107">
        <f t="array" ref="AF107">MIN(IF($B$5:$O$10468=AE107, $J$5:$J$10468))</f>
        <v>0</v>
      </c>
      <c r="AG107" t="str">
        <f t="shared" si="20"/>
        <v/>
      </c>
      <c r="AH107" t="str">
        <f t="shared" si="21"/>
        <v>QJ198419 43256</v>
      </c>
      <c r="AI107">
        <f t="array" ref="AI107">MIN(IF($B$5:$O$10468=AH107, $J$5:$J$10468))</f>
        <v>0</v>
      </c>
      <c r="AJ107" t="str">
        <f t="shared" si="22"/>
        <v/>
      </c>
    </row>
    <row r="108" spans="2:36" x14ac:dyDescent="0.25">
      <c r="B108" t="str">
        <f t="shared" si="12"/>
        <v>AF241177 43271</v>
      </c>
      <c r="C108" t="s">
        <v>135</v>
      </c>
      <c r="D108" t="s">
        <v>136</v>
      </c>
      <c r="E108" s="1">
        <v>43271</v>
      </c>
      <c r="F108" t="s">
        <v>390</v>
      </c>
      <c r="G108" t="s">
        <v>388</v>
      </c>
      <c r="H108">
        <v>61</v>
      </c>
      <c r="I108">
        <v>59</v>
      </c>
      <c r="J108">
        <v>59</v>
      </c>
      <c r="K108">
        <v>58</v>
      </c>
      <c r="L108">
        <v>24</v>
      </c>
      <c r="M108">
        <v>22</v>
      </c>
      <c r="N108">
        <v>98.767097473144503</v>
      </c>
      <c r="O108">
        <v>98.806701660156307</v>
      </c>
      <c r="R108" t="s">
        <v>364</v>
      </c>
      <c r="S108" t="str">
        <f>BondSource!B106</f>
        <v>AQ643150</v>
      </c>
      <c r="U108">
        <f t="array" ref="U108">MIN(IF($B$5:$O$10468=B107, $J$5:$J$10468))</f>
        <v>59</v>
      </c>
      <c r="V108" t="str">
        <f t="shared" si="14"/>
        <v>AQ643150 43284</v>
      </c>
      <c r="W108">
        <f t="array" ref="W108">MIN(IF($B$5:$O$10468=V108, $J$5:$J$10468, ""))</f>
        <v>0</v>
      </c>
      <c r="X108" t="str">
        <f t="shared" si="15"/>
        <v/>
      </c>
      <c r="Y108" t="str">
        <f t="shared" si="16"/>
        <v>AQ643150 43280</v>
      </c>
      <c r="Z108">
        <f t="array" ref="Z108">MIN(IF($B$5:$O$10468=Y108, $J$5:$J$10468))</f>
        <v>0</v>
      </c>
      <c r="AA108" t="str">
        <f t="shared" si="17"/>
        <v/>
      </c>
      <c r="AB108" t="str">
        <f t="shared" si="23"/>
        <v>AQ643150 43277</v>
      </c>
      <c r="AC108">
        <f t="array" ref="AC108">MIN(IF($B$5:$O$10468=AB108, $J$5:$J$10468))</f>
        <v>0</v>
      </c>
      <c r="AD108" t="str">
        <f t="shared" si="18"/>
        <v/>
      </c>
      <c r="AE108" t="str">
        <f t="shared" si="19"/>
        <v>AQ643150 43270</v>
      </c>
      <c r="AF108">
        <f t="array" ref="AF108">MIN(IF($B$5:$O$10468=AE108, $J$5:$J$10468))</f>
        <v>66</v>
      </c>
      <c r="AG108">
        <f t="shared" si="20"/>
        <v>66</v>
      </c>
      <c r="AH108" t="str">
        <f t="shared" si="21"/>
        <v>AQ643150 43256</v>
      </c>
      <c r="AI108">
        <f t="array" ref="AI108">MIN(IF($B$5:$O$10468=AH108, $J$5:$J$10468))</f>
        <v>0</v>
      </c>
      <c r="AJ108" t="str">
        <f t="shared" si="22"/>
        <v/>
      </c>
    </row>
    <row r="109" spans="2:36" x14ac:dyDescent="0.25">
      <c r="B109" t="str">
        <f t="shared" si="12"/>
        <v>AF276335 43243</v>
      </c>
      <c r="C109" t="s">
        <v>137</v>
      </c>
      <c r="D109" t="s">
        <v>76</v>
      </c>
      <c r="E109" s="1">
        <v>43243</v>
      </c>
      <c r="F109" t="s">
        <v>389</v>
      </c>
      <c r="G109" t="s">
        <v>388</v>
      </c>
      <c r="H109">
        <v>59</v>
      </c>
      <c r="I109">
        <v>57</v>
      </c>
      <c r="J109">
        <v>57</v>
      </c>
      <c r="K109">
        <v>56</v>
      </c>
      <c r="L109">
        <v>24</v>
      </c>
      <c r="M109">
        <v>22</v>
      </c>
      <c r="N109">
        <v>98.5531005859375</v>
      </c>
      <c r="O109">
        <v>98.594200134277301</v>
      </c>
      <c r="R109" t="s">
        <v>364</v>
      </c>
      <c r="S109" t="str">
        <f>BondSource!B107</f>
        <v>EI531732</v>
      </c>
      <c r="U109">
        <f t="array" ref="U109">MIN(IF($B$5:$O$10468=B108, $J$5:$J$10468))</f>
        <v>59</v>
      </c>
      <c r="V109" t="str">
        <f t="shared" si="14"/>
        <v>EI531732 43284</v>
      </c>
      <c r="W109">
        <f t="array" ref="W109">MIN(IF($B$5:$O$10468=V109, $J$5:$J$10468, ""))</f>
        <v>0</v>
      </c>
      <c r="X109" t="str">
        <f t="shared" si="15"/>
        <v/>
      </c>
      <c r="Y109" t="str">
        <f t="shared" si="16"/>
        <v>EI531732 43280</v>
      </c>
      <c r="Z109">
        <f t="array" ref="Z109">MIN(IF($B$5:$O$10468=Y109, $J$5:$J$10468))</f>
        <v>0</v>
      </c>
      <c r="AA109" t="str">
        <f t="shared" si="17"/>
        <v/>
      </c>
      <c r="AB109" t="str">
        <f t="shared" si="23"/>
        <v>EI531732 43277</v>
      </c>
      <c r="AC109">
        <f t="array" ref="AC109">MIN(IF($B$5:$O$10468=AB109, $J$5:$J$10468))</f>
        <v>0</v>
      </c>
      <c r="AD109" t="str">
        <f t="shared" si="18"/>
        <v/>
      </c>
      <c r="AE109" t="str">
        <f t="shared" si="19"/>
        <v>EI531732 43270</v>
      </c>
      <c r="AF109">
        <f t="array" ref="AF109">MIN(IF($B$5:$O$10468=AE109, $J$5:$J$10468))</f>
        <v>61</v>
      </c>
      <c r="AG109">
        <f t="shared" si="20"/>
        <v>61</v>
      </c>
      <c r="AH109" t="str">
        <f t="shared" si="21"/>
        <v>EI531732 43256</v>
      </c>
      <c r="AI109">
        <f t="array" ref="AI109">MIN(IF($B$5:$O$10468=AH109, $J$5:$J$10468))</f>
        <v>0</v>
      </c>
      <c r="AJ109" t="str">
        <f t="shared" si="22"/>
        <v/>
      </c>
    </row>
    <row r="110" spans="2:36" x14ac:dyDescent="0.25">
      <c r="B110" t="str">
        <f t="shared" si="12"/>
        <v>AF276335 43243</v>
      </c>
      <c r="C110" t="s">
        <v>137</v>
      </c>
      <c r="D110" t="s">
        <v>76</v>
      </c>
      <c r="E110" s="1">
        <v>43243</v>
      </c>
      <c r="F110" t="s">
        <v>73</v>
      </c>
      <c r="G110" t="s">
        <v>388</v>
      </c>
      <c r="H110">
        <v>58</v>
      </c>
      <c r="I110">
        <v>56</v>
      </c>
      <c r="J110">
        <v>56</v>
      </c>
      <c r="K110">
        <v>55</v>
      </c>
      <c r="L110">
        <v>22</v>
      </c>
      <c r="M110">
        <v>20</v>
      </c>
      <c r="N110">
        <v>98.571601867675795</v>
      </c>
      <c r="O110">
        <v>98.612701416015597</v>
      </c>
      <c r="R110" t="s">
        <v>364</v>
      </c>
      <c r="S110" t="str">
        <f>BondSource!B108</f>
        <v>JK505631</v>
      </c>
      <c r="U110">
        <f t="array" ref="U110">MIN(IF($B$5:$O$10468=B109, $J$5:$J$10468))</f>
        <v>56</v>
      </c>
      <c r="V110" t="str">
        <f t="shared" si="14"/>
        <v>JK505631 43284</v>
      </c>
      <c r="W110">
        <f t="array" ref="W110">MIN(IF($B$5:$O$10468=V110, $J$5:$J$10468, ""))</f>
        <v>0</v>
      </c>
      <c r="X110" t="str">
        <f t="shared" si="15"/>
        <v/>
      </c>
      <c r="Y110" t="str">
        <f t="shared" si="16"/>
        <v>JK505631 43280</v>
      </c>
      <c r="Z110">
        <f t="array" ref="Z110">MIN(IF($B$5:$O$10468=Y110, $J$5:$J$10468))</f>
        <v>0</v>
      </c>
      <c r="AA110" t="str">
        <f t="shared" si="17"/>
        <v/>
      </c>
      <c r="AB110" t="str">
        <f t="shared" si="23"/>
        <v>JK505631 43277</v>
      </c>
      <c r="AC110">
        <f t="array" ref="AC110">MIN(IF($B$5:$O$10468=AB110, $J$5:$J$10468))</f>
        <v>0</v>
      </c>
      <c r="AD110" t="str">
        <f t="shared" si="18"/>
        <v/>
      </c>
      <c r="AE110" t="str">
        <f t="shared" si="19"/>
        <v>JK505631 43270</v>
      </c>
      <c r="AF110">
        <f t="array" ref="AF110">MIN(IF($B$5:$O$10468=AE110, $J$5:$J$10468))</f>
        <v>69</v>
      </c>
      <c r="AG110">
        <f t="shared" si="20"/>
        <v>69</v>
      </c>
      <c r="AH110" t="str">
        <f t="shared" si="21"/>
        <v>JK505631 43256</v>
      </c>
      <c r="AI110">
        <f t="array" ref="AI110">MIN(IF($B$5:$O$10468=AH110, $J$5:$J$10468))</f>
        <v>0</v>
      </c>
      <c r="AJ110" t="str">
        <f t="shared" si="22"/>
        <v/>
      </c>
    </row>
    <row r="111" spans="2:36" x14ac:dyDescent="0.25">
      <c r="B111" t="str">
        <f t="shared" si="12"/>
        <v>AF276335 43243</v>
      </c>
      <c r="C111" t="s">
        <v>137</v>
      </c>
      <c r="D111" t="s">
        <v>76</v>
      </c>
      <c r="E111" s="1">
        <v>43243</v>
      </c>
      <c r="F111" t="s">
        <v>73</v>
      </c>
      <c r="G111" t="s">
        <v>388</v>
      </c>
      <c r="H111">
        <v>59</v>
      </c>
      <c r="I111">
        <v>57</v>
      </c>
      <c r="J111">
        <v>57</v>
      </c>
      <c r="K111">
        <v>56</v>
      </c>
      <c r="L111">
        <v>23</v>
      </c>
      <c r="M111">
        <v>21</v>
      </c>
      <c r="N111">
        <v>98.546897888183594</v>
      </c>
      <c r="O111">
        <v>98.587997436523395</v>
      </c>
      <c r="R111" t="s">
        <v>364</v>
      </c>
      <c r="S111" t="str">
        <f>BondSource!B109</f>
        <v>AS271080</v>
      </c>
      <c r="U111">
        <f t="array" ref="U111">MIN(IF($B$5:$O$10468=B110, $J$5:$J$10468))</f>
        <v>56</v>
      </c>
      <c r="V111" t="str">
        <f t="shared" si="14"/>
        <v>AS271080 43284</v>
      </c>
      <c r="W111">
        <f t="array" ref="W111">MIN(IF($B$5:$O$10468=V111, $J$5:$J$10468, ""))</f>
        <v>0</v>
      </c>
      <c r="X111" t="str">
        <f t="shared" si="15"/>
        <v/>
      </c>
      <c r="Y111" t="str">
        <f t="shared" si="16"/>
        <v>AS271080 43280</v>
      </c>
      <c r="Z111">
        <f t="array" ref="Z111">MIN(IF($B$5:$O$10468=Y111, $J$5:$J$10468))</f>
        <v>0</v>
      </c>
      <c r="AA111" t="str">
        <f t="shared" si="17"/>
        <v/>
      </c>
      <c r="AB111" t="str">
        <f t="shared" si="23"/>
        <v>AS271080 43277</v>
      </c>
      <c r="AC111">
        <f t="array" ref="AC111">MIN(IF($B$5:$O$10468=AB111, $J$5:$J$10468))</f>
        <v>0</v>
      </c>
      <c r="AD111" t="str">
        <f t="shared" si="18"/>
        <v/>
      </c>
      <c r="AE111" t="str">
        <f t="shared" si="19"/>
        <v>AS271080 43270</v>
      </c>
      <c r="AF111">
        <f t="array" ref="AF111">MIN(IF($B$5:$O$10468=AE111, $J$5:$J$10468))</f>
        <v>0</v>
      </c>
      <c r="AG111" t="str">
        <f t="shared" si="20"/>
        <v/>
      </c>
      <c r="AH111" t="str">
        <f t="shared" si="21"/>
        <v>AS271080 43256</v>
      </c>
      <c r="AI111">
        <f t="array" ref="AI111">MIN(IF($B$5:$O$10468=AH111, $J$5:$J$10468))</f>
        <v>0</v>
      </c>
      <c r="AJ111" t="str">
        <f t="shared" si="22"/>
        <v/>
      </c>
    </row>
    <row r="112" spans="2:36" x14ac:dyDescent="0.25">
      <c r="B112" t="str">
        <f t="shared" si="12"/>
        <v>AF276335 43243</v>
      </c>
      <c r="C112" t="s">
        <v>137</v>
      </c>
      <c r="D112" t="s">
        <v>76</v>
      </c>
      <c r="E112" s="1">
        <v>43243</v>
      </c>
      <c r="F112" t="s">
        <v>387</v>
      </c>
      <c r="G112" t="s">
        <v>388</v>
      </c>
      <c r="H112">
        <v>59</v>
      </c>
      <c r="I112">
        <v>56</v>
      </c>
      <c r="J112">
        <v>57</v>
      </c>
      <c r="K112">
        <v>55</v>
      </c>
      <c r="L112">
        <v>23</v>
      </c>
      <c r="M112">
        <v>20</v>
      </c>
      <c r="N112">
        <v>98.551002502441406</v>
      </c>
      <c r="O112">
        <v>98.612701416015597</v>
      </c>
      <c r="R112" t="s">
        <v>364</v>
      </c>
      <c r="S112" t="str">
        <f>BondSource!B110</f>
        <v>AS268105</v>
      </c>
      <c r="U112">
        <f t="array" ref="U112">MIN(IF($B$5:$O$10468=B111, $J$5:$J$10468))</f>
        <v>56</v>
      </c>
      <c r="V112" t="str">
        <f t="shared" si="14"/>
        <v>AS268105 43284</v>
      </c>
      <c r="W112">
        <f t="array" ref="W112">MIN(IF($B$5:$O$10468=V112, $J$5:$J$10468, ""))</f>
        <v>0</v>
      </c>
      <c r="X112" t="str">
        <f t="shared" si="15"/>
        <v/>
      </c>
      <c r="Y112" t="str">
        <f t="shared" si="16"/>
        <v>AS268105 43280</v>
      </c>
      <c r="Z112">
        <f t="array" ref="Z112">MIN(IF($B$5:$O$10468=Y112, $J$5:$J$10468))</f>
        <v>0</v>
      </c>
      <c r="AA112" t="str">
        <f t="shared" si="17"/>
        <v/>
      </c>
      <c r="AB112" t="str">
        <f t="shared" si="23"/>
        <v>AS268105 43277</v>
      </c>
      <c r="AC112">
        <f t="array" ref="AC112">MIN(IF($B$5:$O$10468=AB112, $J$5:$J$10468))</f>
        <v>0</v>
      </c>
      <c r="AD112" t="str">
        <f t="shared" si="18"/>
        <v/>
      </c>
      <c r="AE112" t="str">
        <f t="shared" si="19"/>
        <v>AS268105 43270</v>
      </c>
      <c r="AF112">
        <f t="array" ref="AF112">MIN(IF($B$5:$O$10468=AE112, $J$5:$J$10468))</f>
        <v>67</v>
      </c>
      <c r="AG112">
        <f t="shared" si="20"/>
        <v>67</v>
      </c>
      <c r="AH112" t="str">
        <f t="shared" si="21"/>
        <v>AS268105 43256</v>
      </c>
      <c r="AI112">
        <f t="array" ref="AI112">MIN(IF($B$5:$O$10468=AH112, $J$5:$J$10468))</f>
        <v>0</v>
      </c>
      <c r="AJ112" t="str">
        <f t="shared" si="22"/>
        <v/>
      </c>
    </row>
    <row r="113" spans="2:36" x14ac:dyDescent="0.25">
      <c r="B113" t="str">
        <f t="shared" si="12"/>
        <v>AF276335 43243</v>
      </c>
      <c r="C113" t="s">
        <v>137</v>
      </c>
      <c r="D113" t="s">
        <v>76</v>
      </c>
      <c r="E113" s="1">
        <v>43243</v>
      </c>
      <c r="F113" t="s">
        <v>73</v>
      </c>
      <c r="G113" t="s">
        <v>388</v>
      </c>
      <c r="H113">
        <v>59</v>
      </c>
      <c r="I113">
        <v>57</v>
      </c>
      <c r="J113">
        <v>57</v>
      </c>
      <c r="K113">
        <v>56</v>
      </c>
      <c r="L113">
        <v>24</v>
      </c>
      <c r="M113">
        <v>22</v>
      </c>
      <c r="N113">
        <v>98.555099487304702</v>
      </c>
      <c r="O113">
        <v>98.596298217773395</v>
      </c>
      <c r="R113" t="s">
        <v>364</v>
      </c>
      <c r="S113" t="str">
        <f>BondSource!B111</f>
        <v>EK385206</v>
      </c>
      <c r="U113">
        <f t="array" ref="U113">MIN(IF($B$5:$O$10468=B112, $J$5:$J$10468))</f>
        <v>56</v>
      </c>
      <c r="V113" t="str">
        <f t="shared" si="14"/>
        <v>EK385206 43284</v>
      </c>
      <c r="W113">
        <f t="array" ref="W113">MIN(IF($B$5:$O$10468=V113, $J$5:$J$10468, ""))</f>
        <v>0</v>
      </c>
      <c r="X113" t="str">
        <f t="shared" si="15"/>
        <v/>
      </c>
      <c r="Y113" t="str">
        <f t="shared" si="16"/>
        <v>EK385206 43280</v>
      </c>
      <c r="Z113">
        <f t="array" ref="Z113">MIN(IF($B$5:$O$10468=Y113, $J$5:$J$10468))</f>
        <v>0</v>
      </c>
      <c r="AA113" t="str">
        <f t="shared" si="17"/>
        <v/>
      </c>
      <c r="AB113" t="str">
        <f t="shared" si="23"/>
        <v>EK385206 43277</v>
      </c>
      <c r="AC113">
        <f t="array" ref="AC113">MIN(IF($B$5:$O$10468=AB113, $J$5:$J$10468))</f>
        <v>0</v>
      </c>
      <c r="AD113" t="str">
        <f t="shared" si="18"/>
        <v/>
      </c>
      <c r="AE113" t="str">
        <f t="shared" si="19"/>
        <v>EK385206 43270</v>
      </c>
      <c r="AF113">
        <f t="array" ref="AF113">MIN(IF($B$5:$O$10468=AE113, $J$5:$J$10468))</f>
        <v>65</v>
      </c>
      <c r="AG113">
        <f t="shared" si="20"/>
        <v>65</v>
      </c>
      <c r="AH113" t="str">
        <f t="shared" si="21"/>
        <v>EK385206 43256</v>
      </c>
      <c r="AI113">
        <f t="array" ref="AI113">MIN(IF($B$5:$O$10468=AH113, $J$5:$J$10468))</f>
        <v>0</v>
      </c>
      <c r="AJ113" t="str">
        <f t="shared" si="22"/>
        <v/>
      </c>
    </row>
    <row r="114" spans="2:36" x14ac:dyDescent="0.25">
      <c r="B114" t="str">
        <f t="shared" si="12"/>
        <v>AF276335 43243</v>
      </c>
      <c r="C114" t="s">
        <v>137</v>
      </c>
      <c r="D114" t="s">
        <v>76</v>
      </c>
      <c r="E114" s="1">
        <v>43243</v>
      </c>
      <c r="F114" t="s">
        <v>74</v>
      </c>
      <c r="G114" t="s">
        <v>388</v>
      </c>
      <c r="H114">
        <v>59.5</v>
      </c>
      <c r="I114">
        <v>56.5</v>
      </c>
      <c r="J114">
        <v>57</v>
      </c>
      <c r="K114">
        <v>55</v>
      </c>
      <c r="L114">
        <v>24</v>
      </c>
      <c r="M114">
        <v>21</v>
      </c>
      <c r="N114">
        <v>98.542800903320298</v>
      </c>
      <c r="O114">
        <v>98.604499816894503</v>
      </c>
      <c r="R114" t="s">
        <v>364</v>
      </c>
      <c r="S114" t="str">
        <f>BondSource!B112</f>
        <v>AM696780</v>
      </c>
      <c r="U114">
        <f t="array" ref="U114">MIN(IF($B$5:$O$10468=B113, $J$5:$J$10468))</f>
        <v>56</v>
      </c>
      <c r="V114" t="str">
        <f t="shared" si="14"/>
        <v>AM696780 43284</v>
      </c>
      <c r="W114">
        <f t="array" ref="W114">MIN(IF($B$5:$O$10468=V114, $J$5:$J$10468, ""))</f>
        <v>0</v>
      </c>
      <c r="X114" t="str">
        <f t="shared" si="15"/>
        <v/>
      </c>
      <c r="Y114" t="str">
        <f t="shared" si="16"/>
        <v>AM696780 43280</v>
      </c>
      <c r="Z114">
        <f t="array" ref="Z114">MIN(IF($B$5:$O$10468=Y114, $J$5:$J$10468))</f>
        <v>0</v>
      </c>
      <c r="AA114" t="str">
        <f t="shared" si="17"/>
        <v/>
      </c>
      <c r="AB114" t="str">
        <f t="shared" si="23"/>
        <v>AM696780 43277</v>
      </c>
      <c r="AC114">
        <f t="array" ref="AC114">MIN(IF($B$5:$O$10468=AB114, $J$5:$J$10468))</f>
        <v>0</v>
      </c>
      <c r="AD114" t="str">
        <f t="shared" si="18"/>
        <v/>
      </c>
      <c r="AE114" t="str">
        <f t="shared" si="19"/>
        <v>AM696780 43270</v>
      </c>
      <c r="AF114">
        <f t="array" ref="AF114">MIN(IF($B$5:$O$10468=AE114, $J$5:$J$10468))</f>
        <v>0</v>
      </c>
      <c r="AG114" t="str">
        <f t="shared" si="20"/>
        <v/>
      </c>
      <c r="AH114" t="str">
        <f t="shared" si="21"/>
        <v>AM696780 43256</v>
      </c>
      <c r="AI114">
        <f t="array" ref="AI114">MIN(IF($B$5:$O$10468=AH114, $J$5:$J$10468))</f>
        <v>0</v>
      </c>
      <c r="AJ114" t="str">
        <f t="shared" si="22"/>
        <v/>
      </c>
    </row>
    <row r="115" spans="2:36" x14ac:dyDescent="0.25">
      <c r="B115" t="str">
        <f t="shared" si="12"/>
        <v>AF276335 43243</v>
      </c>
      <c r="C115" t="s">
        <v>137</v>
      </c>
      <c r="D115" t="s">
        <v>76</v>
      </c>
      <c r="E115" s="1">
        <v>43243</v>
      </c>
      <c r="F115" t="s">
        <v>75</v>
      </c>
      <c r="G115" t="s">
        <v>388</v>
      </c>
      <c r="H115">
        <v>63</v>
      </c>
      <c r="I115">
        <v>61</v>
      </c>
      <c r="J115">
        <v>61</v>
      </c>
      <c r="K115">
        <v>60</v>
      </c>
      <c r="L115">
        <v>28</v>
      </c>
      <c r="M115">
        <v>26</v>
      </c>
      <c r="N115">
        <v>98.470901489257798</v>
      </c>
      <c r="O115">
        <v>98.512001037597699</v>
      </c>
      <c r="R115" t="s">
        <v>364</v>
      </c>
      <c r="S115" t="str">
        <f>BondSource!B113</f>
        <v>AM696757</v>
      </c>
      <c r="U115">
        <f t="array" ref="U115">MIN(IF($B$5:$O$10468=B114, $J$5:$J$10468))</f>
        <v>56</v>
      </c>
      <c r="V115" t="str">
        <f t="shared" si="14"/>
        <v>AM696757 43284</v>
      </c>
      <c r="W115">
        <f t="array" ref="W115">MIN(IF($B$5:$O$10468=V115, $J$5:$J$10468, ""))</f>
        <v>0</v>
      </c>
      <c r="X115" t="str">
        <f t="shared" si="15"/>
        <v/>
      </c>
      <c r="Y115" t="str">
        <f t="shared" si="16"/>
        <v>AM696757 43280</v>
      </c>
      <c r="Z115">
        <f t="array" ref="Z115">MIN(IF($B$5:$O$10468=Y115, $J$5:$J$10468))</f>
        <v>0</v>
      </c>
      <c r="AA115" t="str">
        <f t="shared" si="17"/>
        <v/>
      </c>
      <c r="AB115" t="str">
        <f t="shared" si="23"/>
        <v>AM696757 43277</v>
      </c>
      <c r="AC115">
        <f t="array" ref="AC115">MIN(IF($B$5:$O$10468=AB115, $J$5:$J$10468))</f>
        <v>0</v>
      </c>
      <c r="AD115" t="str">
        <f t="shared" si="18"/>
        <v/>
      </c>
      <c r="AE115" t="str">
        <f t="shared" si="19"/>
        <v>AM696757 43270</v>
      </c>
      <c r="AF115">
        <f t="array" ref="AF115">MIN(IF($B$5:$O$10468=AE115, $J$5:$J$10468))</f>
        <v>68</v>
      </c>
      <c r="AG115">
        <f t="shared" si="20"/>
        <v>68</v>
      </c>
      <c r="AH115" t="str">
        <f t="shared" si="21"/>
        <v>AM696757 43256</v>
      </c>
      <c r="AI115">
        <f t="array" ref="AI115">MIN(IF($B$5:$O$10468=AH115, $J$5:$J$10468))</f>
        <v>0</v>
      </c>
      <c r="AJ115" t="str">
        <f t="shared" si="22"/>
        <v/>
      </c>
    </row>
    <row r="116" spans="2:36" x14ac:dyDescent="0.25">
      <c r="B116" t="str">
        <f t="shared" si="12"/>
        <v>AF276335 43243</v>
      </c>
      <c r="C116" t="s">
        <v>137</v>
      </c>
      <c r="D116" t="s">
        <v>76</v>
      </c>
      <c r="E116" s="1">
        <v>43243</v>
      </c>
      <c r="F116" t="s">
        <v>75</v>
      </c>
      <c r="G116" t="s">
        <v>388</v>
      </c>
      <c r="H116">
        <v>63</v>
      </c>
      <c r="I116">
        <v>61</v>
      </c>
      <c r="J116">
        <v>61</v>
      </c>
      <c r="K116">
        <v>60</v>
      </c>
      <c r="L116">
        <v>27</v>
      </c>
      <c r="M116">
        <v>25</v>
      </c>
      <c r="N116">
        <v>98.470901489257798</v>
      </c>
      <c r="O116">
        <v>98.512001037597699</v>
      </c>
      <c r="R116" t="s">
        <v>364</v>
      </c>
      <c r="S116" t="str">
        <f>BondSource!B114</f>
        <v>AP163399</v>
      </c>
      <c r="U116">
        <f t="array" ref="U116">MIN(IF($B$5:$O$10468=B115, $J$5:$J$10468))</f>
        <v>56</v>
      </c>
      <c r="V116" t="str">
        <f t="shared" si="14"/>
        <v>AP163399 43284</v>
      </c>
      <c r="W116">
        <f t="array" ref="W116">MIN(IF($B$5:$O$10468=V116, $J$5:$J$10468, ""))</f>
        <v>0</v>
      </c>
      <c r="X116" t="str">
        <f t="shared" si="15"/>
        <v/>
      </c>
      <c r="Y116" t="str">
        <f t="shared" si="16"/>
        <v>AP163399 43280</v>
      </c>
      <c r="Z116">
        <f t="array" ref="Z116">MIN(IF($B$5:$O$10468=Y116, $J$5:$J$10468))</f>
        <v>0</v>
      </c>
      <c r="AA116" t="str">
        <f t="shared" si="17"/>
        <v/>
      </c>
      <c r="AB116" t="str">
        <f t="shared" si="23"/>
        <v>AP163399 43277</v>
      </c>
      <c r="AC116">
        <f t="array" ref="AC116">MIN(IF($B$5:$O$10468=AB116, $J$5:$J$10468))</f>
        <v>0</v>
      </c>
      <c r="AD116" t="str">
        <f t="shared" si="18"/>
        <v/>
      </c>
      <c r="AE116" t="str">
        <f t="shared" si="19"/>
        <v>AP163399 43270</v>
      </c>
      <c r="AF116">
        <f t="array" ref="AF116">MIN(IF($B$5:$O$10468=AE116, $J$5:$J$10468))</f>
        <v>0</v>
      </c>
      <c r="AG116" t="str">
        <f t="shared" si="20"/>
        <v/>
      </c>
      <c r="AH116" t="str">
        <f t="shared" si="21"/>
        <v>AP163399 43256</v>
      </c>
      <c r="AI116">
        <f t="array" ref="AI116">MIN(IF($B$5:$O$10468=AH116, $J$5:$J$10468))</f>
        <v>0</v>
      </c>
      <c r="AJ116" t="str">
        <f t="shared" si="22"/>
        <v/>
      </c>
    </row>
    <row r="117" spans="2:36" x14ac:dyDescent="0.25">
      <c r="B117" t="str">
        <f t="shared" si="12"/>
        <v>AF276335 43243</v>
      </c>
      <c r="C117" t="s">
        <v>137</v>
      </c>
      <c r="D117" t="s">
        <v>76</v>
      </c>
      <c r="E117" s="1">
        <v>43243</v>
      </c>
      <c r="F117" t="s">
        <v>390</v>
      </c>
      <c r="G117" t="s">
        <v>388</v>
      </c>
      <c r="H117">
        <v>59</v>
      </c>
      <c r="I117">
        <v>57</v>
      </c>
      <c r="J117">
        <v>57</v>
      </c>
      <c r="K117">
        <v>56</v>
      </c>
      <c r="L117">
        <v>24</v>
      </c>
      <c r="M117">
        <v>22</v>
      </c>
      <c r="N117">
        <v>98.5531005859375</v>
      </c>
      <c r="O117">
        <v>98.594200134277301</v>
      </c>
      <c r="R117" t="s">
        <v>364</v>
      </c>
      <c r="S117" t="str">
        <f>BondSource!B115</f>
        <v>AP163394</v>
      </c>
      <c r="U117">
        <f t="array" ref="U117">MIN(IF($B$5:$O$10468=B116, $J$5:$J$10468))</f>
        <v>56</v>
      </c>
      <c r="V117" t="str">
        <f t="shared" si="14"/>
        <v>AP163394 43284</v>
      </c>
      <c r="W117">
        <f t="array" ref="W117">MIN(IF($B$5:$O$10468=V117, $J$5:$J$10468, ""))</f>
        <v>0</v>
      </c>
      <c r="X117" t="str">
        <f t="shared" si="15"/>
        <v/>
      </c>
      <c r="Y117" t="str">
        <f t="shared" si="16"/>
        <v>AP163394 43280</v>
      </c>
      <c r="Z117">
        <f t="array" ref="Z117">MIN(IF($B$5:$O$10468=Y117, $J$5:$J$10468))</f>
        <v>0</v>
      </c>
      <c r="AA117" t="str">
        <f t="shared" si="17"/>
        <v/>
      </c>
      <c r="AB117" t="str">
        <f t="shared" si="23"/>
        <v>AP163394 43277</v>
      </c>
      <c r="AC117">
        <f t="array" ref="AC117">MIN(IF($B$5:$O$10468=AB117, $J$5:$J$10468))</f>
        <v>0</v>
      </c>
      <c r="AD117" t="str">
        <f t="shared" si="18"/>
        <v/>
      </c>
      <c r="AE117" t="str">
        <f t="shared" si="19"/>
        <v>AP163394 43270</v>
      </c>
      <c r="AF117">
        <f t="array" ref="AF117">MIN(IF($B$5:$O$10468=AE117, $J$5:$J$10468))</f>
        <v>70</v>
      </c>
      <c r="AG117">
        <f t="shared" si="20"/>
        <v>70</v>
      </c>
      <c r="AH117" t="str">
        <f t="shared" si="21"/>
        <v>AP163394 43256</v>
      </c>
      <c r="AI117">
        <f t="array" ref="AI117">MIN(IF($B$5:$O$10468=AH117, $J$5:$J$10468))</f>
        <v>0</v>
      </c>
      <c r="AJ117" t="str">
        <f t="shared" si="22"/>
        <v/>
      </c>
    </row>
    <row r="118" spans="2:36" x14ac:dyDescent="0.25">
      <c r="B118" t="str">
        <f t="shared" si="12"/>
        <v>AF276335 43243</v>
      </c>
      <c r="C118" t="s">
        <v>137</v>
      </c>
      <c r="D118" t="s">
        <v>76</v>
      </c>
      <c r="E118" s="1">
        <v>43243</v>
      </c>
      <c r="F118" t="s">
        <v>390</v>
      </c>
      <c r="G118" t="s">
        <v>388</v>
      </c>
      <c r="H118">
        <v>60</v>
      </c>
      <c r="I118">
        <v>58</v>
      </c>
      <c r="J118">
        <v>58</v>
      </c>
      <c r="K118">
        <v>57</v>
      </c>
      <c r="L118">
        <v>25</v>
      </c>
      <c r="M118">
        <v>23</v>
      </c>
      <c r="N118">
        <v>98.524299621582003</v>
      </c>
      <c r="O118">
        <v>98.565399169921903</v>
      </c>
      <c r="R118" t="s">
        <v>364</v>
      </c>
      <c r="S118" t="str">
        <f>BondSource!B116</f>
        <v/>
      </c>
      <c r="U118">
        <f t="array" ref="U118">MIN(IF($B$5:$O$10468=B117, $J$5:$J$10468))</f>
        <v>56</v>
      </c>
      <c r="V118" t="str">
        <f t="shared" si="14"/>
        <v/>
      </c>
      <c r="W118">
        <f t="array" ref="W118">MIN(IF($B$5:$O$10468=V118, $J$5:$J$10468, ""))</f>
        <v>0</v>
      </c>
      <c r="X118" t="str">
        <f t="shared" si="15"/>
        <v/>
      </c>
      <c r="Y118" t="str">
        <f t="shared" si="16"/>
        <v/>
      </c>
      <c r="Z118">
        <f t="array" ref="Z118">MIN(IF($B$5:$O$10468=Y118, $J$5:$J$10468))</f>
        <v>0</v>
      </c>
      <c r="AA118" t="str">
        <f t="shared" si="17"/>
        <v/>
      </c>
      <c r="AB118" t="str">
        <f t="shared" si="23"/>
        <v/>
      </c>
      <c r="AC118">
        <f t="array" ref="AC118">MIN(IF($B$5:$O$10468=AB118, $J$5:$J$10468))</f>
        <v>0</v>
      </c>
      <c r="AD118" t="str">
        <f t="shared" si="18"/>
        <v/>
      </c>
      <c r="AE118" t="str">
        <f t="shared" si="19"/>
        <v/>
      </c>
      <c r="AF118">
        <f t="array" ref="AF118">MIN(IF($B$5:$O$10468=AE118, $J$5:$J$10468))</f>
        <v>0</v>
      </c>
      <c r="AG118" t="str">
        <f t="shared" si="20"/>
        <v/>
      </c>
      <c r="AH118" t="str">
        <f t="shared" si="21"/>
        <v/>
      </c>
      <c r="AI118">
        <f t="array" ref="AI118">MIN(IF($B$5:$O$10468=AH118, $J$5:$J$10468))</f>
        <v>0</v>
      </c>
      <c r="AJ118" t="str">
        <f t="shared" si="22"/>
        <v/>
      </c>
    </row>
    <row r="119" spans="2:36" x14ac:dyDescent="0.25">
      <c r="B119" t="str">
        <f t="shared" si="12"/>
        <v>AF276335 43243</v>
      </c>
      <c r="C119" t="s">
        <v>137</v>
      </c>
      <c r="D119" t="s">
        <v>76</v>
      </c>
      <c r="E119" s="1">
        <v>43243</v>
      </c>
      <c r="F119" t="s">
        <v>387</v>
      </c>
      <c r="G119" t="s">
        <v>388</v>
      </c>
      <c r="H119">
        <v>60</v>
      </c>
      <c r="I119">
        <v>57</v>
      </c>
      <c r="J119">
        <v>58</v>
      </c>
      <c r="K119">
        <v>56</v>
      </c>
      <c r="L119">
        <v>24</v>
      </c>
      <c r="M119">
        <v>21</v>
      </c>
      <c r="N119">
        <v>98.530502319335895</v>
      </c>
      <c r="O119">
        <v>98.592102050781307</v>
      </c>
      <c r="R119" t="s">
        <v>364</v>
      </c>
      <c r="S119" t="str">
        <f>BondSource!B117</f>
        <v>QZ378552</v>
      </c>
      <c r="U119">
        <f t="array" ref="U119">MIN(IF($B$5:$O$10468=B118, $J$5:$J$10468))</f>
        <v>56</v>
      </c>
      <c r="V119" t="str">
        <f t="shared" si="14"/>
        <v>QZ378552 43284</v>
      </c>
      <c r="W119">
        <f t="array" ref="W119">MIN(IF($B$5:$O$10468=V119, $J$5:$J$10468, ""))</f>
        <v>0</v>
      </c>
      <c r="X119" t="str">
        <f t="shared" si="15"/>
        <v/>
      </c>
      <c r="Y119" t="str">
        <f t="shared" si="16"/>
        <v>QZ378552 43280</v>
      </c>
      <c r="Z119">
        <f t="array" ref="Z119">MIN(IF($B$5:$O$10468=Y119, $J$5:$J$10468))</f>
        <v>0</v>
      </c>
      <c r="AA119" t="str">
        <f t="shared" si="17"/>
        <v/>
      </c>
      <c r="AB119" t="str">
        <f t="shared" si="23"/>
        <v>QZ378552 43277</v>
      </c>
      <c r="AC119">
        <f t="array" ref="AC119">MIN(IF($B$5:$O$10468=AB119, $J$5:$J$10468))</f>
        <v>0</v>
      </c>
      <c r="AD119" t="str">
        <f t="shared" si="18"/>
        <v/>
      </c>
      <c r="AE119" t="str">
        <f t="shared" si="19"/>
        <v>QZ378552 43270</v>
      </c>
      <c r="AF119">
        <f t="array" ref="AF119">MIN(IF($B$5:$O$10468=AE119, $J$5:$J$10468))</f>
        <v>0</v>
      </c>
      <c r="AG119" t="str">
        <f t="shared" si="20"/>
        <v/>
      </c>
      <c r="AH119" t="str">
        <f t="shared" si="21"/>
        <v>QZ378552 43256</v>
      </c>
      <c r="AI119">
        <f t="array" ref="AI119">MIN(IF($B$5:$O$10468=AH119, $J$5:$J$10468))</f>
        <v>0</v>
      </c>
      <c r="AJ119" t="str">
        <f t="shared" si="22"/>
        <v/>
      </c>
    </row>
    <row r="120" spans="2:36" x14ac:dyDescent="0.25">
      <c r="B120" t="str">
        <f t="shared" si="12"/>
        <v>AF276335 43243</v>
      </c>
      <c r="C120" t="s">
        <v>137</v>
      </c>
      <c r="D120" t="s">
        <v>76</v>
      </c>
      <c r="E120" s="1">
        <v>43243</v>
      </c>
      <c r="F120" t="s">
        <v>387</v>
      </c>
      <c r="G120" t="s">
        <v>388</v>
      </c>
      <c r="H120">
        <v>60</v>
      </c>
      <c r="I120">
        <v>57</v>
      </c>
      <c r="J120">
        <v>58</v>
      </c>
      <c r="K120">
        <v>56</v>
      </c>
      <c r="L120">
        <v>24</v>
      </c>
      <c r="M120">
        <v>21</v>
      </c>
      <c r="N120">
        <v>98.534599304199205</v>
      </c>
      <c r="O120">
        <v>98.596298217773395</v>
      </c>
      <c r="R120" t="s">
        <v>364</v>
      </c>
      <c r="S120" t="str">
        <f>BondSource!B118</f>
        <v>QZ378488</v>
      </c>
      <c r="U120">
        <f t="array" ref="U120">MIN(IF($B$5:$O$10468=B119, $J$5:$J$10468))</f>
        <v>56</v>
      </c>
      <c r="V120" t="str">
        <f t="shared" si="14"/>
        <v>QZ378488 43284</v>
      </c>
      <c r="W120">
        <f t="array" ref="W120">MIN(IF($B$5:$O$10468=V120, $J$5:$J$10468, ""))</f>
        <v>0</v>
      </c>
      <c r="X120" t="str">
        <f t="shared" si="15"/>
        <v/>
      </c>
      <c r="Y120" t="str">
        <f t="shared" si="16"/>
        <v>QZ378488 43280</v>
      </c>
      <c r="Z120">
        <f t="array" ref="Z120">MIN(IF($B$5:$O$10468=Y120, $J$5:$J$10468))</f>
        <v>0</v>
      </c>
      <c r="AA120" t="str">
        <f t="shared" si="17"/>
        <v/>
      </c>
      <c r="AB120" t="str">
        <f t="shared" si="23"/>
        <v>QZ378488 43277</v>
      </c>
      <c r="AC120">
        <f t="array" ref="AC120">MIN(IF($B$5:$O$10468=AB120, $J$5:$J$10468))</f>
        <v>0</v>
      </c>
      <c r="AD120" t="str">
        <f t="shared" si="18"/>
        <v/>
      </c>
      <c r="AE120" t="str">
        <f t="shared" si="19"/>
        <v>QZ378488 43270</v>
      </c>
      <c r="AF120">
        <f t="array" ref="AF120">MIN(IF($B$5:$O$10468=AE120, $J$5:$J$10468))</f>
        <v>0</v>
      </c>
      <c r="AG120" t="str">
        <f t="shared" si="20"/>
        <v/>
      </c>
      <c r="AH120" t="str">
        <f t="shared" si="21"/>
        <v>QZ378488 43256</v>
      </c>
      <c r="AI120">
        <f t="array" ref="AI120">MIN(IF($B$5:$O$10468=AH120, $J$5:$J$10468))</f>
        <v>0</v>
      </c>
      <c r="AJ120" t="str">
        <f t="shared" si="22"/>
        <v/>
      </c>
    </row>
    <row r="121" spans="2:36" x14ac:dyDescent="0.25">
      <c r="B121" t="str">
        <f t="shared" si="12"/>
        <v>AF276335 43243</v>
      </c>
      <c r="C121" t="s">
        <v>137</v>
      </c>
      <c r="D121" t="s">
        <v>76</v>
      </c>
      <c r="E121" s="1">
        <v>43243</v>
      </c>
      <c r="F121" t="s">
        <v>73</v>
      </c>
      <c r="G121" t="s">
        <v>388</v>
      </c>
      <c r="H121">
        <v>59</v>
      </c>
      <c r="I121">
        <v>57</v>
      </c>
      <c r="J121">
        <v>57</v>
      </c>
      <c r="K121">
        <v>56</v>
      </c>
      <c r="L121">
        <v>23</v>
      </c>
      <c r="M121">
        <v>21</v>
      </c>
      <c r="N121">
        <v>98.555099487304702</v>
      </c>
      <c r="O121">
        <v>98.596298217773395</v>
      </c>
      <c r="R121" t="s">
        <v>364</v>
      </c>
      <c r="S121" t="str">
        <f>BondSource!B119</f>
        <v>AQ946510</v>
      </c>
      <c r="U121">
        <f t="array" ref="U121">MIN(IF($B$5:$O$10468=B120, $J$5:$J$10468))</f>
        <v>56</v>
      </c>
      <c r="V121" t="str">
        <f t="shared" si="14"/>
        <v>AQ946510 43284</v>
      </c>
      <c r="W121">
        <f t="array" ref="W121">MIN(IF($B$5:$O$10468=V121, $J$5:$J$10468, ""))</f>
        <v>0</v>
      </c>
      <c r="X121" t="str">
        <f t="shared" si="15"/>
        <v/>
      </c>
      <c r="Y121" t="str">
        <f t="shared" si="16"/>
        <v>AQ946510 43280</v>
      </c>
      <c r="Z121">
        <f t="array" ref="Z121">MIN(IF($B$5:$O$10468=Y121, $J$5:$J$10468))</f>
        <v>0</v>
      </c>
      <c r="AA121" t="str">
        <f t="shared" si="17"/>
        <v/>
      </c>
      <c r="AB121" t="str">
        <f t="shared" si="23"/>
        <v>AQ946510 43277</v>
      </c>
      <c r="AC121">
        <f t="array" ref="AC121">MIN(IF($B$5:$O$10468=AB121, $J$5:$J$10468))</f>
        <v>0</v>
      </c>
      <c r="AD121" t="str">
        <f t="shared" si="18"/>
        <v/>
      </c>
      <c r="AE121" t="str">
        <f t="shared" si="19"/>
        <v>AQ946510 43270</v>
      </c>
      <c r="AF121">
        <f t="array" ref="AF121">MIN(IF($B$5:$O$10468=AE121, $J$5:$J$10468))</f>
        <v>0</v>
      </c>
      <c r="AG121" t="str">
        <f t="shared" si="20"/>
        <v/>
      </c>
      <c r="AH121" t="str">
        <f t="shared" si="21"/>
        <v>AQ946510 43256</v>
      </c>
      <c r="AI121">
        <f t="array" ref="AI121">MIN(IF($B$5:$O$10468=AH121, $J$5:$J$10468))</f>
        <v>0</v>
      </c>
      <c r="AJ121" t="str">
        <f t="shared" si="22"/>
        <v/>
      </c>
    </row>
    <row r="122" spans="2:36" x14ac:dyDescent="0.25">
      <c r="B122" t="str">
        <f t="shared" si="12"/>
        <v>AF276335 43243</v>
      </c>
      <c r="C122" t="s">
        <v>137</v>
      </c>
      <c r="D122" t="s">
        <v>76</v>
      </c>
      <c r="E122" s="1">
        <v>43243</v>
      </c>
      <c r="F122" t="s">
        <v>73</v>
      </c>
      <c r="G122" t="s">
        <v>388</v>
      </c>
      <c r="H122">
        <v>59</v>
      </c>
      <c r="I122">
        <v>57</v>
      </c>
      <c r="J122">
        <v>57</v>
      </c>
      <c r="K122">
        <v>56</v>
      </c>
      <c r="L122">
        <v>23</v>
      </c>
      <c r="M122">
        <v>21</v>
      </c>
      <c r="N122">
        <v>98.555099487304702</v>
      </c>
      <c r="O122">
        <v>98.596298217773395</v>
      </c>
      <c r="R122" t="s">
        <v>364</v>
      </c>
      <c r="S122" t="str">
        <f>BondSource!B120</f>
        <v>AQ945768</v>
      </c>
      <c r="U122">
        <f t="array" ref="U122">MIN(IF($B$5:$O$10468=B121, $J$5:$J$10468))</f>
        <v>56</v>
      </c>
      <c r="V122" t="str">
        <f t="shared" si="14"/>
        <v>AQ945768 43284</v>
      </c>
      <c r="W122">
        <f t="array" ref="W122">MIN(IF($B$5:$O$10468=V122, $J$5:$J$10468, ""))</f>
        <v>0</v>
      </c>
      <c r="X122" t="str">
        <f t="shared" si="15"/>
        <v/>
      </c>
      <c r="Y122" t="str">
        <f t="shared" si="16"/>
        <v>AQ945768 43280</v>
      </c>
      <c r="Z122">
        <f t="array" ref="Z122">MIN(IF($B$5:$O$10468=Y122, $J$5:$J$10468))</f>
        <v>0</v>
      </c>
      <c r="AA122" t="str">
        <f t="shared" si="17"/>
        <v/>
      </c>
      <c r="AB122" t="str">
        <f t="shared" si="23"/>
        <v>AQ945768 43277</v>
      </c>
      <c r="AC122">
        <f t="array" ref="AC122">MIN(IF($B$5:$O$10468=AB122, $J$5:$J$10468))</f>
        <v>0</v>
      </c>
      <c r="AD122" t="str">
        <f t="shared" si="18"/>
        <v/>
      </c>
      <c r="AE122" t="str">
        <f t="shared" si="19"/>
        <v>AQ945768 43270</v>
      </c>
      <c r="AF122">
        <f t="array" ref="AF122">MIN(IF($B$5:$O$10468=AE122, $J$5:$J$10468))</f>
        <v>71</v>
      </c>
      <c r="AG122">
        <f t="shared" si="20"/>
        <v>71</v>
      </c>
      <c r="AH122" t="str">
        <f t="shared" si="21"/>
        <v>AQ945768 43256</v>
      </c>
      <c r="AI122">
        <f t="array" ref="AI122">MIN(IF($B$5:$O$10468=AH122, $J$5:$J$10468))</f>
        <v>0</v>
      </c>
      <c r="AJ122" t="str">
        <f t="shared" si="22"/>
        <v/>
      </c>
    </row>
    <row r="123" spans="2:36" x14ac:dyDescent="0.25">
      <c r="B123" t="str">
        <f t="shared" si="12"/>
        <v>AF276335 43243</v>
      </c>
      <c r="C123" t="s">
        <v>137</v>
      </c>
      <c r="D123" t="s">
        <v>76</v>
      </c>
      <c r="E123" s="1">
        <v>43243</v>
      </c>
      <c r="F123" t="s">
        <v>73</v>
      </c>
      <c r="G123" t="s">
        <v>388</v>
      </c>
      <c r="H123">
        <v>59</v>
      </c>
      <c r="I123">
        <v>57</v>
      </c>
      <c r="J123">
        <v>57</v>
      </c>
      <c r="K123">
        <v>56</v>
      </c>
      <c r="L123">
        <v>23</v>
      </c>
      <c r="M123">
        <v>21</v>
      </c>
      <c r="N123">
        <v>98.555099487304702</v>
      </c>
      <c r="O123">
        <v>98.596298217773395</v>
      </c>
      <c r="R123" t="s">
        <v>364</v>
      </c>
      <c r="S123" t="str">
        <f>BondSource!B121</f>
        <v>AN930259</v>
      </c>
      <c r="U123">
        <f t="array" ref="U123">MIN(IF($B$5:$O$10468=B122, $J$5:$J$10468))</f>
        <v>56</v>
      </c>
      <c r="V123" t="str">
        <f t="shared" si="14"/>
        <v>AN930259 43284</v>
      </c>
      <c r="W123">
        <f t="array" ref="W123">MIN(IF($B$5:$O$10468=V123, $J$5:$J$10468, ""))</f>
        <v>0</v>
      </c>
      <c r="X123" t="str">
        <f t="shared" si="15"/>
        <v/>
      </c>
      <c r="Y123" t="str">
        <f t="shared" si="16"/>
        <v>AN930259 43280</v>
      </c>
      <c r="Z123">
        <f t="array" ref="Z123">MIN(IF($B$5:$O$10468=Y123, $J$5:$J$10468))</f>
        <v>0</v>
      </c>
      <c r="AA123" t="str">
        <f t="shared" si="17"/>
        <v/>
      </c>
      <c r="AB123" t="str">
        <f t="shared" si="23"/>
        <v>AN930259 43277</v>
      </c>
      <c r="AC123">
        <f t="array" ref="AC123">MIN(IF($B$5:$O$10468=AB123, $J$5:$J$10468))</f>
        <v>0</v>
      </c>
      <c r="AD123" t="str">
        <f t="shared" si="18"/>
        <v/>
      </c>
      <c r="AE123" t="str">
        <f t="shared" si="19"/>
        <v>AN930259 43270</v>
      </c>
      <c r="AF123">
        <f t="array" ref="AF123">MIN(IF($B$5:$O$10468=AE123, $J$5:$J$10468))</f>
        <v>0</v>
      </c>
      <c r="AG123" t="str">
        <f t="shared" si="20"/>
        <v/>
      </c>
      <c r="AH123" t="str">
        <f t="shared" si="21"/>
        <v>AN930259 43256</v>
      </c>
      <c r="AI123">
        <f t="array" ref="AI123">MIN(IF($B$5:$O$10468=AH123, $J$5:$J$10468))</f>
        <v>0</v>
      </c>
      <c r="AJ123" t="str">
        <f t="shared" si="22"/>
        <v/>
      </c>
    </row>
    <row r="124" spans="2:36" x14ac:dyDescent="0.25">
      <c r="B124" t="str">
        <f t="shared" si="12"/>
        <v>AF276335 43243</v>
      </c>
      <c r="C124" t="s">
        <v>137</v>
      </c>
      <c r="D124" t="s">
        <v>76</v>
      </c>
      <c r="E124" s="1">
        <v>43243</v>
      </c>
      <c r="F124" t="s">
        <v>73</v>
      </c>
      <c r="G124" t="s">
        <v>388</v>
      </c>
      <c r="H124">
        <v>60</v>
      </c>
      <c r="I124">
        <v>58</v>
      </c>
      <c r="J124">
        <v>58</v>
      </c>
      <c r="K124">
        <v>57</v>
      </c>
      <c r="L124">
        <v>25</v>
      </c>
      <c r="M124">
        <v>23</v>
      </c>
      <c r="N124">
        <v>98.532501220703097</v>
      </c>
      <c r="O124">
        <v>98.573600769042997</v>
      </c>
      <c r="R124" t="s">
        <v>364</v>
      </c>
      <c r="S124" t="str">
        <f>BondSource!B122</f>
        <v>AN930187</v>
      </c>
      <c r="U124">
        <f t="array" ref="U124">MIN(IF($B$5:$O$10468=B123, $J$5:$J$10468))</f>
        <v>56</v>
      </c>
      <c r="V124" t="str">
        <f t="shared" si="14"/>
        <v>AN930187 43284</v>
      </c>
      <c r="W124">
        <f t="array" ref="W124">MIN(IF($B$5:$O$10468=V124, $J$5:$J$10468, ""))</f>
        <v>0</v>
      </c>
      <c r="X124" t="str">
        <f t="shared" si="15"/>
        <v/>
      </c>
      <c r="Y124" t="str">
        <f t="shared" si="16"/>
        <v>AN930187 43280</v>
      </c>
      <c r="Z124">
        <f t="array" ref="Z124">MIN(IF($B$5:$O$10468=Y124, $J$5:$J$10468))</f>
        <v>0</v>
      </c>
      <c r="AA124" t="str">
        <f t="shared" si="17"/>
        <v/>
      </c>
      <c r="AB124" t="str">
        <f t="shared" si="23"/>
        <v>AN930187 43277</v>
      </c>
      <c r="AC124">
        <f t="array" ref="AC124">MIN(IF($B$5:$O$10468=AB124, $J$5:$J$10468))</f>
        <v>0</v>
      </c>
      <c r="AD124" t="str">
        <f t="shared" si="18"/>
        <v/>
      </c>
      <c r="AE124" t="str">
        <f t="shared" si="19"/>
        <v>AN930187 43270</v>
      </c>
      <c r="AF124">
        <f t="array" ref="AF124">MIN(IF($B$5:$O$10468=AE124, $J$5:$J$10468))</f>
        <v>67</v>
      </c>
      <c r="AG124">
        <f t="shared" si="20"/>
        <v>67</v>
      </c>
      <c r="AH124" t="str">
        <f t="shared" si="21"/>
        <v>AN930187 43256</v>
      </c>
      <c r="AI124">
        <f t="array" ref="AI124">MIN(IF($B$5:$O$10468=AH124, $J$5:$J$10468))</f>
        <v>0</v>
      </c>
      <c r="AJ124" t="str">
        <f t="shared" si="22"/>
        <v/>
      </c>
    </row>
    <row r="125" spans="2:36" x14ac:dyDescent="0.25">
      <c r="B125" t="str">
        <f t="shared" si="12"/>
        <v>AF276335 43243</v>
      </c>
      <c r="C125" t="s">
        <v>137</v>
      </c>
      <c r="D125" t="s">
        <v>76</v>
      </c>
      <c r="E125" s="1">
        <v>43243</v>
      </c>
      <c r="F125" t="s">
        <v>73</v>
      </c>
      <c r="G125" t="s">
        <v>388</v>
      </c>
      <c r="H125">
        <v>61</v>
      </c>
      <c r="I125">
        <v>59</v>
      </c>
      <c r="J125">
        <v>59</v>
      </c>
      <c r="K125">
        <v>58</v>
      </c>
      <c r="L125">
        <v>25</v>
      </c>
      <c r="M125">
        <v>23</v>
      </c>
      <c r="N125">
        <v>98.507896423339801</v>
      </c>
      <c r="O125">
        <v>98.549003601074205</v>
      </c>
      <c r="R125" t="s">
        <v>364</v>
      </c>
      <c r="S125" t="str">
        <f>BondSource!B123</f>
        <v/>
      </c>
      <c r="U125">
        <f t="array" ref="U125">MIN(IF($B$5:$O$10468=B124, $J$5:$J$10468))</f>
        <v>56</v>
      </c>
      <c r="V125" t="str">
        <f t="shared" si="14"/>
        <v/>
      </c>
      <c r="W125">
        <f t="array" ref="W125">MIN(IF($B$5:$O$10468=V125, $J$5:$J$10468, ""))</f>
        <v>0</v>
      </c>
      <c r="X125" t="str">
        <f t="shared" si="15"/>
        <v/>
      </c>
      <c r="Y125" t="str">
        <f t="shared" si="16"/>
        <v/>
      </c>
      <c r="Z125">
        <f t="array" ref="Z125">MIN(IF($B$5:$O$10468=Y125, $J$5:$J$10468))</f>
        <v>0</v>
      </c>
      <c r="AA125" t="str">
        <f t="shared" si="17"/>
        <v/>
      </c>
      <c r="AB125" t="str">
        <f t="shared" si="23"/>
        <v/>
      </c>
      <c r="AC125">
        <f t="array" ref="AC125">MIN(IF($B$5:$O$10468=AB125, $J$5:$J$10468))</f>
        <v>0</v>
      </c>
      <c r="AD125" t="str">
        <f t="shared" si="18"/>
        <v/>
      </c>
      <c r="AE125" t="str">
        <f t="shared" si="19"/>
        <v/>
      </c>
      <c r="AF125">
        <f t="array" ref="AF125">MIN(IF($B$5:$O$10468=AE125, $J$5:$J$10468))</f>
        <v>0</v>
      </c>
      <c r="AG125" t="str">
        <f t="shared" si="20"/>
        <v/>
      </c>
      <c r="AH125" t="str">
        <f t="shared" si="21"/>
        <v/>
      </c>
      <c r="AI125">
        <f t="array" ref="AI125">MIN(IF($B$5:$O$10468=AH125, $J$5:$J$10468))</f>
        <v>0</v>
      </c>
      <c r="AJ125" t="str">
        <f t="shared" si="22"/>
        <v/>
      </c>
    </row>
    <row r="126" spans="2:36" x14ac:dyDescent="0.25">
      <c r="B126" t="str">
        <f t="shared" si="12"/>
        <v>AF276335 43243</v>
      </c>
      <c r="C126" t="s">
        <v>137</v>
      </c>
      <c r="D126" t="s">
        <v>76</v>
      </c>
      <c r="E126" s="1">
        <v>43243</v>
      </c>
      <c r="F126" t="s">
        <v>73</v>
      </c>
      <c r="G126" t="s">
        <v>388</v>
      </c>
      <c r="H126">
        <v>61</v>
      </c>
      <c r="I126">
        <v>59</v>
      </c>
      <c r="J126">
        <v>59</v>
      </c>
      <c r="K126">
        <v>58</v>
      </c>
      <c r="L126">
        <v>26</v>
      </c>
      <c r="M126">
        <v>24</v>
      </c>
      <c r="N126">
        <v>98.503799438476605</v>
      </c>
      <c r="O126">
        <v>98.544898986816406</v>
      </c>
      <c r="R126" t="s">
        <v>364</v>
      </c>
      <c r="S126" t="str">
        <f>BondSource!B124</f>
        <v>JV199409</v>
      </c>
      <c r="U126">
        <f t="array" ref="U126">MIN(IF($B$5:$O$10468=B125, $J$5:$J$10468))</f>
        <v>56</v>
      </c>
      <c r="V126" t="str">
        <f t="shared" si="14"/>
        <v>JV199409 43284</v>
      </c>
      <c r="W126">
        <f t="array" ref="W126">MIN(IF($B$5:$O$10468=V126, $J$5:$J$10468, ""))</f>
        <v>0</v>
      </c>
      <c r="X126" t="str">
        <f t="shared" si="15"/>
        <v/>
      </c>
      <c r="Y126" t="str">
        <f t="shared" si="16"/>
        <v>JV199409 43280</v>
      </c>
      <c r="Z126">
        <f t="array" ref="Z126">MIN(IF($B$5:$O$10468=Y126, $J$5:$J$10468))</f>
        <v>0</v>
      </c>
      <c r="AA126" t="str">
        <f t="shared" si="17"/>
        <v/>
      </c>
      <c r="AB126" t="str">
        <f t="shared" si="23"/>
        <v>JV199409 43277</v>
      </c>
      <c r="AC126">
        <f t="array" ref="AC126">MIN(IF($B$5:$O$10468=AB126, $J$5:$J$10468))</f>
        <v>0</v>
      </c>
      <c r="AD126" t="str">
        <f t="shared" si="18"/>
        <v/>
      </c>
      <c r="AE126" t="str">
        <f t="shared" si="19"/>
        <v>JV199409 43270</v>
      </c>
      <c r="AF126">
        <f t="array" ref="AF126">MIN(IF($B$5:$O$10468=AE126, $J$5:$J$10468))</f>
        <v>43</v>
      </c>
      <c r="AG126">
        <f t="shared" si="20"/>
        <v>43</v>
      </c>
      <c r="AH126" t="str">
        <f t="shared" si="21"/>
        <v>JV199409 43256</v>
      </c>
      <c r="AI126">
        <f t="array" ref="AI126">MIN(IF($B$5:$O$10468=AH126, $J$5:$J$10468))</f>
        <v>0</v>
      </c>
      <c r="AJ126" t="str">
        <f t="shared" si="22"/>
        <v/>
      </c>
    </row>
    <row r="127" spans="2:36" x14ac:dyDescent="0.25">
      <c r="B127" t="str">
        <f t="shared" si="12"/>
        <v>AF276335 43243</v>
      </c>
      <c r="C127" t="s">
        <v>137</v>
      </c>
      <c r="D127" t="s">
        <v>76</v>
      </c>
      <c r="E127" s="1">
        <v>43243</v>
      </c>
      <c r="F127" t="s">
        <v>73</v>
      </c>
      <c r="G127" t="s">
        <v>388</v>
      </c>
      <c r="H127">
        <v>61</v>
      </c>
      <c r="I127">
        <v>59</v>
      </c>
      <c r="J127">
        <v>59</v>
      </c>
      <c r="K127">
        <v>58</v>
      </c>
      <c r="L127">
        <v>26</v>
      </c>
      <c r="M127">
        <v>24</v>
      </c>
      <c r="N127">
        <v>98.505798339843807</v>
      </c>
      <c r="O127">
        <v>98.546897888183594</v>
      </c>
      <c r="R127" t="s">
        <v>364</v>
      </c>
      <c r="S127" t="str">
        <f>BondSource!B125</f>
        <v>AN861344</v>
      </c>
      <c r="U127">
        <f t="array" ref="U127">MIN(IF($B$5:$O$10468=B126, $J$5:$J$10468))</f>
        <v>56</v>
      </c>
      <c r="V127" t="str">
        <f t="shared" si="14"/>
        <v>AN861344 43284</v>
      </c>
      <c r="W127">
        <f t="array" ref="W127">MIN(IF($B$5:$O$10468=V127, $J$5:$J$10468, ""))</f>
        <v>0</v>
      </c>
      <c r="X127" t="str">
        <f t="shared" si="15"/>
        <v/>
      </c>
      <c r="Y127" t="str">
        <f t="shared" si="16"/>
        <v>AN861344 43280</v>
      </c>
      <c r="Z127">
        <f t="array" ref="Z127">MIN(IF($B$5:$O$10468=Y127, $J$5:$J$10468))</f>
        <v>0</v>
      </c>
      <c r="AA127" t="str">
        <f t="shared" si="17"/>
        <v/>
      </c>
      <c r="AB127" t="str">
        <f t="shared" si="23"/>
        <v>AN861344 43277</v>
      </c>
      <c r="AC127">
        <f t="array" ref="AC127">MIN(IF($B$5:$O$10468=AB127, $J$5:$J$10468))</f>
        <v>0</v>
      </c>
      <c r="AD127" t="str">
        <f t="shared" si="18"/>
        <v/>
      </c>
      <c r="AE127" t="str">
        <f t="shared" si="19"/>
        <v>AN861344 43270</v>
      </c>
      <c r="AF127">
        <f t="array" ref="AF127">MIN(IF($B$5:$O$10468=AE127, $J$5:$J$10468))</f>
        <v>65</v>
      </c>
      <c r="AG127">
        <f t="shared" si="20"/>
        <v>65</v>
      </c>
      <c r="AH127" t="str">
        <f t="shared" si="21"/>
        <v>AN861344 43256</v>
      </c>
      <c r="AI127">
        <f t="array" ref="AI127">MIN(IF($B$5:$O$10468=AH127, $J$5:$J$10468))</f>
        <v>0</v>
      </c>
      <c r="AJ127" t="str">
        <f t="shared" si="22"/>
        <v/>
      </c>
    </row>
    <row r="128" spans="2:36" x14ac:dyDescent="0.25">
      <c r="B128" t="str">
        <f t="shared" si="12"/>
        <v>AF276335 43243</v>
      </c>
      <c r="C128" t="s">
        <v>137</v>
      </c>
      <c r="D128" t="s">
        <v>76</v>
      </c>
      <c r="E128" s="1">
        <v>43243</v>
      </c>
      <c r="F128" t="s">
        <v>73</v>
      </c>
      <c r="G128" t="s">
        <v>388</v>
      </c>
      <c r="H128">
        <v>61</v>
      </c>
      <c r="I128">
        <v>59</v>
      </c>
      <c r="J128">
        <v>59</v>
      </c>
      <c r="K128">
        <v>58</v>
      </c>
      <c r="L128">
        <v>25</v>
      </c>
      <c r="M128">
        <v>23</v>
      </c>
      <c r="N128">
        <v>98.507896423339801</v>
      </c>
      <c r="O128">
        <v>98.549003601074205</v>
      </c>
      <c r="R128" t="s">
        <v>364</v>
      </c>
      <c r="S128" t="str">
        <f>BondSource!B126</f>
        <v>AP791526</v>
      </c>
      <c r="U128">
        <f t="array" ref="U128">MIN(IF($B$5:$O$10468=B127, $J$5:$J$10468))</f>
        <v>56</v>
      </c>
      <c r="V128" t="str">
        <f t="shared" si="14"/>
        <v>AP791526 43284</v>
      </c>
      <c r="W128">
        <f t="array" ref="W128">MIN(IF($B$5:$O$10468=V128, $J$5:$J$10468, ""))</f>
        <v>0</v>
      </c>
      <c r="X128" t="str">
        <f t="shared" si="15"/>
        <v/>
      </c>
      <c r="Y128" t="str">
        <f t="shared" si="16"/>
        <v>AP791526 43280</v>
      </c>
      <c r="Z128">
        <f t="array" ref="Z128">MIN(IF($B$5:$O$10468=Y128, $J$5:$J$10468))</f>
        <v>0</v>
      </c>
      <c r="AA128" t="str">
        <f t="shared" si="17"/>
        <v/>
      </c>
      <c r="AB128" t="str">
        <f t="shared" si="23"/>
        <v>AP791526 43277</v>
      </c>
      <c r="AC128">
        <f t="array" ref="AC128">MIN(IF($B$5:$O$10468=AB128, $J$5:$J$10468))</f>
        <v>0</v>
      </c>
      <c r="AD128" t="str">
        <f t="shared" si="18"/>
        <v/>
      </c>
      <c r="AE128" t="str">
        <f t="shared" si="19"/>
        <v>AP791526 43270</v>
      </c>
      <c r="AF128">
        <f t="array" ref="AF128">MIN(IF($B$5:$O$10468=AE128, $J$5:$J$10468))</f>
        <v>72</v>
      </c>
      <c r="AG128">
        <f t="shared" si="20"/>
        <v>72</v>
      </c>
      <c r="AH128" t="str">
        <f t="shared" si="21"/>
        <v>AP791526 43256</v>
      </c>
      <c r="AI128">
        <f t="array" ref="AI128">MIN(IF($B$5:$O$10468=AH128, $J$5:$J$10468))</f>
        <v>0</v>
      </c>
      <c r="AJ128" t="str">
        <f t="shared" si="22"/>
        <v/>
      </c>
    </row>
    <row r="129" spans="2:36" x14ac:dyDescent="0.25">
      <c r="B129" t="str">
        <f t="shared" si="12"/>
        <v>AF276335 43243</v>
      </c>
      <c r="C129" t="s">
        <v>137</v>
      </c>
      <c r="D129" t="s">
        <v>76</v>
      </c>
      <c r="E129" s="1">
        <v>43243</v>
      </c>
      <c r="F129" t="s">
        <v>73</v>
      </c>
      <c r="G129" t="s">
        <v>388</v>
      </c>
      <c r="H129">
        <v>61</v>
      </c>
      <c r="I129">
        <v>59</v>
      </c>
      <c r="J129">
        <v>59</v>
      </c>
      <c r="K129">
        <v>58</v>
      </c>
      <c r="L129">
        <v>25</v>
      </c>
      <c r="M129">
        <v>23</v>
      </c>
      <c r="N129">
        <v>98.509902954101605</v>
      </c>
      <c r="O129">
        <v>98.551002502441406</v>
      </c>
      <c r="R129" t="s">
        <v>364</v>
      </c>
      <c r="S129" t="str">
        <f>BondSource!B127</f>
        <v/>
      </c>
      <c r="U129">
        <f t="array" ref="U129">MIN(IF($B$5:$O$10468=B128, $J$5:$J$10468))</f>
        <v>56</v>
      </c>
      <c r="V129" t="str">
        <f t="shared" si="14"/>
        <v/>
      </c>
      <c r="W129">
        <f t="array" ref="W129">MIN(IF($B$5:$O$10468=V129, $J$5:$J$10468, ""))</f>
        <v>0</v>
      </c>
      <c r="X129" t="str">
        <f t="shared" si="15"/>
        <v/>
      </c>
      <c r="Y129" t="str">
        <f t="shared" si="16"/>
        <v/>
      </c>
      <c r="Z129">
        <f t="array" ref="Z129">MIN(IF($B$5:$O$10468=Y129, $J$5:$J$10468))</f>
        <v>0</v>
      </c>
      <c r="AA129" t="str">
        <f t="shared" si="17"/>
        <v/>
      </c>
      <c r="AB129" t="str">
        <f t="shared" si="23"/>
        <v/>
      </c>
      <c r="AC129">
        <f t="array" ref="AC129">MIN(IF($B$5:$O$10468=AB129, $J$5:$J$10468))</f>
        <v>0</v>
      </c>
      <c r="AD129" t="str">
        <f t="shared" si="18"/>
        <v/>
      </c>
      <c r="AE129" t="str">
        <f t="shared" si="19"/>
        <v/>
      </c>
      <c r="AF129">
        <f t="array" ref="AF129">MIN(IF($B$5:$O$10468=AE129, $J$5:$J$10468))</f>
        <v>0</v>
      </c>
      <c r="AG129" t="str">
        <f t="shared" si="20"/>
        <v/>
      </c>
      <c r="AH129" t="str">
        <f t="shared" si="21"/>
        <v/>
      </c>
      <c r="AI129">
        <f t="array" ref="AI129">MIN(IF($B$5:$O$10468=AH129, $J$5:$J$10468))</f>
        <v>0</v>
      </c>
      <c r="AJ129" t="str">
        <f t="shared" si="22"/>
        <v/>
      </c>
    </row>
    <row r="130" spans="2:36" x14ac:dyDescent="0.25">
      <c r="B130" t="str">
        <f t="shared" si="12"/>
        <v>AF276335 43243</v>
      </c>
      <c r="C130" t="s">
        <v>137</v>
      </c>
      <c r="D130" t="s">
        <v>76</v>
      </c>
      <c r="E130" s="1">
        <v>43243</v>
      </c>
      <c r="F130" t="s">
        <v>73</v>
      </c>
      <c r="G130" t="s">
        <v>388</v>
      </c>
      <c r="H130">
        <v>62</v>
      </c>
      <c r="I130">
        <v>60</v>
      </c>
      <c r="J130">
        <v>60</v>
      </c>
      <c r="K130">
        <v>59</v>
      </c>
      <c r="L130">
        <v>26</v>
      </c>
      <c r="M130">
        <v>24</v>
      </c>
      <c r="N130">
        <v>98.487297058105497</v>
      </c>
      <c r="O130">
        <v>98.528396606445298</v>
      </c>
      <c r="R130" t="s">
        <v>364</v>
      </c>
      <c r="S130" t="str">
        <f>BondSource!B128</f>
        <v>JV120604</v>
      </c>
      <c r="U130">
        <f t="array" ref="U130">MIN(IF($B$5:$O$10468=B129, $J$5:$J$10468))</f>
        <v>56</v>
      </c>
      <c r="V130" t="str">
        <f t="shared" si="14"/>
        <v>JV120604 43284</v>
      </c>
      <c r="W130">
        <f t="array" ref="W130">MIN(IF($B$5:$O$10468=V130, $J$5:$J$10468, ""))</f>
        <v>0</v>
      </c>
      <c r="X130" t="str">
        <f t="shared" si="15"/>
        <v/>
      </c>
      <c r="Y130" t="str">
        <f t="shared" si="16"/>
        <v>JV120604 43280</v>
      </c>
      <c r="Z130">
        <f t="array" ref="Z130">MIN(IF($B$5:$O$10468=Y130, $J$5:$J$10468))</f>
        <v>0</v>
      </c>
      <c r="AA130" t="str">
        <f t="shared" si="17"/>
        <v/>
      </c>
      <c r="AB130" t="str">
        <f t="shared" si="23"/>
        <v>JV120604 43277</v>
      </c>
      <c r="AC130">
        <f t="array" ref="AC130">MIN(IF($B$5:$O$10468=AB130, $J$5:$J$10468))</f>
        <v>0</v>
      </c>
      <c r="AD130" t="str">
        <f t="shared" si="18"/>
        <v/>
      </c>
      <c r="AE130" t="str">
        <f t="shared" si="19"/>
        <v>JV120604 43270</v>
      </c>
      <c r="AF130">
        <f t="array" ref="AF130">MIN(IF($B$5:$O$10468=AE130, $J$5:$J$10468))</f>
        <v>31</v>
      </c>
      <c r="AG130">
        <f t="shared" si="20"/>
        <v>31</v>
      </c>
      <c r="AH130" t="str">
        <f t="shared" si="21"/>
        <v>JV120604 43256</v>
      </c>
      <c r="AI130">
        <f t="array" ref="AI130">MIN(IF($B$5:$O$10468=AH130, $J$5:$J$10468))</f>
        <v>0</v>
      </c>
      <c r="AJ130" t="str">
        <f t="shared" si="22"/>
        <v/>
      </c>
    </row>
    <row r="131" spans="2:36" x14ac:dyDescent="0.25">
      <c r="B131" t="str">
        <f t="shared" si="12"/>
        <v>AF276335 43243</v>
      </c>
      <c r="C131" t="s">
        <v>137</v>
      </c>
      <c r="D131" t="s">
        <v>76</v>
      </c>
      <c r="E131" s="1">
        <v>43243</v>
      </c>
      <c r="F131" t="s">
        <v>390</v>
      </c>
      <c r="G131" t="s">
        <v>388</v>
      </c>
      <c r="H131">
        <v>61</v>
      </c>
      <c r="I131">
        <v>59</v>
      </c>
      <c r="J131">
        <v>59</v>
      </c>
      <c r="K131">
        <v>58</v>
      </c>
      <c r="L131">
        <v>25</v>
      </c>
      <c r="M131">
        <v>23</v>
      </c>
      <c r="N131">
        <v>98.505798339843807</v>
      </c>
      <c r="O131">
        <v>98.546897888183594</v>
      </c>
      <c r="R131" t="s">
        <v>364</v>
      </c>
      <c r="S131" t="str">
        <f>BondSource!B129</f>
        <v>EK108562</v>
      </c>
      <c r="U131">
        <f t="array" ref="U131">MIN(IF($B$5:$O$10468=B130, $J$5:$J$10468))</f>
        <v>56</v>
      </c>
      <c r="V131" t="str">
        <f t="shared" si="14"/>
        <v>EK108562 43284</v>
      </c>
      <c r="W131">
        <f t="array" ref="W131">MIN(IF($B$5:$O$10468=V131, $J$5:$J$10468, ""))</f>
        <v>0</v>
      </c>
      <c r="X131" t="str">
        <f t="shared" si="15"/>
        <v/>
      </c>
      <c r="Y131" t="str">
        <f t="shared" si="16"/>
        <v>EK108562 43280</v>
      </c>
      <c r="Z131">
        <f t="array" ref="Z131">MIN(IF($B$5:$O$10468=Y131, $J$5:$J$10468))</f>
        <v>0</v>
      </c>
      <c r="AA131" t="str">
        <f t="shared" si="17"/>
        <v/>
      </c>
      <c r="AB131" t="str">
        <f t="shared" si="23"/>
        <v>EK108562 43277</v>
      </c>
      <c r="AC131">
        <f t="array" ref="AC131">MIN(IF($B$5:$O$10468=AB131, $J$5:$J$10468))</f>
        <v>0</v>
      </c>
      <c r="AD131" t="str">
        <f t="shared" si="18"/>
        <v/>
      </c>
      <c r="AE131" t="str">
        <f t="shared" si="19"/>
        <v>EK108562 43270</v>
      </c>
      <c r="AF131">
        <f t="array" ref="AF131">MIN(IF($B$5:$O$10468=AE131, $J$5:$J$10468))</f>
        <v>43</v>
      </c>
      <c r="AG131">
        <f t="shared" si="20"/>
        <v>43</v>
      </c>
      <c r="AH131" t="str">
        <f t="shared" si="21"/>
        <v>EK108562 43256</v>
      </c>
      <c r="AI131">
        <f t="array" ref="AI131">MIN(IF($B$5:$O$10468=AH131, $J$5:$J$10468))</f>
        <v>0</v>
      </c>
      <c r="AJ131" t="str">
        <f t="shared" si="22"/>
        <v/>
      </c>
    </row>
    <row r="132" spans="2:36" x14ac:dyDescent="0.25">
      <c r="B132" t="str">
        <f t="shared" si="12"/>
        <v>AF276335 43243</v>
      </c>
      <c r="C132" t="s">
        <v>137</v>
      </c>
      <c r="D132" t="s">
        <v>76</v>
      </c>
      <c r="E132" s="1">
        <v>43243</v>
      </c>
      <c r="F132" t="s">
        <v>73</v>
      </c>
      <c r="G132" t="s">
        <v>388</v>
      </c>
      <c r="H132">
        <v>62</v>
      </c>
      <c r="I132">
        <v>60</v>
      </c>
      <c r="J132">
        <v>60</v>
      </c>
      <c r="K132">
        <v>59</v>
      </c>
      <c r="L132">
        <v>27</v>
      </c>
      <c r="M132">
        <v>25</v>
      </c>
      <c r="N132">
        <v>98.491401672363295</v>
      </c>
      <c r="O132">
        <v>98.532501220703097</v>
      </c>
      <c r="R132" t="s">
        <v>364</v>
      </c>
      <c r="S132" t="str">
        <f>BondSource!B130</f>
        <v>QZ011023</v>
      </c>
      <c r="U132">
        <f t="array" ref="U132">MIN(IF($B$5:$O$10468=B131, $J$5:$J$10468))</f>
        <v>56</v>
      </c>
      <c r="V132" t="str">
        <f t="shared" si="14"/>
        <v>QZ011023 43284</v>
      </c>
      <c r="W132">
        <f t="array" ref="W132">MIN(IF($B$5:$O$10468=V132, $J$5:$J$10468, ""))</f>
        <v>0</v>
      </c>
      <c r="X132" t="str">
        <f t="shared" si="15"/>
        <v/>
      </c>
      <c r="Y132" t="str">
        <f t="shared" si="16"/>
        <v>QZ011023 43280</v>
      </c>
      <c r="Z132">
        <f t="array" ref="Z132">MIN(IF($B$5:$O$10468=Y132, $J$5:$J$10468))</f>
        <v>0</v>
      </c>
      <c r="AA132" t="str">
        <f t="shared" si="17"/>
        <v/>
      </c>
      <c r="AB132" t="str">
        <f t="shared" si="23"/>
        <v>QZ011023 43277</v>
      </c>
      <c r="AC132">
        <f t="array" ref="AC132">MIN(IF($B$5:$O$10468=AB132, $J$5:$J$10468))</f>
        <v>0</v>
      </c>
      <c r="AD132" t="str">
        <f t="shared" si="18"/>
        <v/>
      </c>
      <c r="AE132" t="str">
        <f t="shared" si="19"/>
        <v>QZ011023 43270</v>
      </c>
      <c r="AF132">
        <f t="array" ref="AF132">MIN(IF($B$5:$O$10468=AE132, $J$5:$J$10468))</f>
        <v>0</v>
      </c>
      <c r="AG132" t="str">
        <f t="shared" si="20"/>
        <v/>
      </c>
      <c r="AH132" t="str">
        <f t="shared" si="21"/>
        <v>QZ011023 43256</v>
      </c>
      <c r="AI132">
        <f t="array" ref="AI132">MIN(IF($B$5:$O$10468=AH132, $J$5:$J$10468))</f>
        <v>0</v>
      </c>
      <c r="AJ132" t="str">
        <f t="shared" si="22"/>
        <v/>
      </c>
    </row>
    <row r="133" spans="2:36" x14ac:dyDescent="0.25">
      <c r="B133" t="str">
        <f t="shared" si="12"/>
        <v>AF276335 43243</v>
      </c>
      <c r="C133" t="s">
        <v>137</v>
      </c>
      <c r="D133" t="s">
        <v>76</v>
      </c>
      <c r="E133" s="1">
        <v>43243</v>
      </c>
      <c r="F133" t="s">
        <v>389</v>
      </c>
      <c r="G133" t="s">
        <v>388</v>
      </c>
      <c r="H133">
        <v>60</v>
      </c>
      <c r="I133">
        <v>58</v>
      </c>
      <c r="J133">
        <v>58</v>
      </c>
      <c r="K133">
        <v>57</v>
      </c>
      <c r="L133">
        <v>24</v>
      </c>
      <c r="M133">
        <v>22</v>
      </c>
      <c r="N133">
        <v>98.530502319335895</v>
      </c>
      <c r="O133">
        <v>98.571601867675795</v>
      </c>
      <c r="R133" t="s">
        <v>364</v>
      </c>
      <c r="S133" t="str">
        <f>BondSource!B131</f>
        <v>QZ010730</v>
      </c>
      <c r="U133">
        <f t="array" ref="U133">MIN(IF($B$5:$O$10468=B132, $J$5:$J$10468))</f>
        <v>56</v>
      </c>
      <c r="V133" t="str">
        <f t="shared" si="14"/>
        <v>QZ010730 43284</v>
      </c>
      <c r="W133">
        <f t="array" ref="W133">MIN(IF($B$5:$O$10468=V133, $J$5:$J$10468, ""))</f>
        <v>0</v>
      </c>
      <c r="X133" t="str">
        <f t="shared" si="15"/>
        <v/>
      </c>
      <c r="Y133" t="str">
        <f t="shared" si="16"/>
        <v>QZ010730 43280</v>
      </c>
      <c r="Z133">
        <f t="array" ref="Z133">MIN(IF($B$5:$O$10468=Y133, $J$5:$J$10468))</f>
        <v>0</v>
      </c>
      <c r="AA133" t="str">
        <f t="shared" si="17"/>
        <v/>
      </c>
      <c r="AB133" t="str">
        <f t="shared" si="23"/>
        <v>QZ010730 43277</v>
      </c>
      <c r="AC133">
        <f t="array" ref="AC133">MIN(IF($B$5:$O$10468=AB133, $J$5:$J$10468))</f>
        <v>0</v>
      </c>
      <c r="AD133" t="str">
        <f t="shared" si="18"/>
        <v/>
      </c>
      <c r="AE133" t="str">
        <f t="shared" si="19"/>
        <v>QZ010730 43270</v>
      </c>
      <c r="AF133">
        <f t="array" ref="AF133">MIN(IF($B$5:$O$10468=AE133, $J$5:$J$10468))</f>
        <v>0</v>
      </c>
      <c r="AG133" t="str">
        <f t="shared" si="20"/>
        <v/>
      </c>
      <c r="AH133" t="str">
        <f t="shared" si="21"/>
        <v>QZ010730 43256</v>
      </c>
      <c r="AI133">
        <f t="array" ref="AI133">MIN(IF($B$5:$O$10468=AH133, $J$5:$J$10468))</f>
        <v>0</v>
      </c>
      <c r="AJ133" t="str">
        <f t="shared" si="22"/>
        <v/>
      </c>
    </row>
    <row r="134" spans="2:36" x14ac:dyDescent="0.25">
      <c r="B134" t="str">
        <f t="shared" ref="B134:B197" si="24">C134&amp; " " &amp; E134</f>
        <v>AF276335 43243</v>
      </c>
      <c r="C134" t="s">
        <v>137</v>
      </c>
      <c r="D134" t="s">
        <v>76</v>
      </c>
      <c r="E134" s="1">
        <v>43243</v>
      </c>
      <c r="F134" t="s">
        <v>73</v>
      </c>
      <c r="G134" t="s">
        <v>388</v>
      </c>
      <c r="H134">
        <v>62</v>
      </c>
      <c r="I134">
        <v>60</v>
      </c>
      <c r="J134">
        <v>60</v>
      </c>
      <c r="K134">
        <v>59</v>
      </c>
      <c r="L134">
        <v>27</v>
      </c>
      <c r="M134">
        <v>25</v>
      </c>
      <c r="N134">
        <v>98.485298156738295</v>
      </c>
      <c r="O134">
        <v>98.526397705078097</v>
      </c>
      <c r="R134" t="s">
        <v>364</v>
      </c>
      <c r="S134" t="str">
        <f>BondSource!B132</f>
        <v>AM682217</v>
      </c>
      <c r="U134">
        <f t="array" ref="U134">MIN(IF($B$5:$O$10468=B133, $J$5:$J$10468))</f>
        <v>56</v>
      </c>
      <c r="V134" t="str">
        <f t="shared" si="14"/>
        <v>AM682217 43284</v>
      </c>
      <c r="W134">
        <f t="array" ref="W134">MIN(IF($B$5:$O$10468=V134, $J$5:$J$10468, ""))</f>
        <v>0</v>
      </c>
      <c r="X134" t="str">
        <f t="shared" si="15"/>
        <v/>
      </c>
      <c r="Y134" t="str">
        <f t="shared" si="16"/>
        <v>AM682217 43280</v>
      </c>
      <c r="Z134">
        <f t="array" ref="Z134">MIN(IF($B$5:$O$10468=Y134, $J$5:$J$10468))</f>
        <v>0</v>
      </c>
      <c r="AA134" t="str">
        <f t="shared" si="17"/>
        <v/>
      </c>
      <c r="AB134" t="str">
        <f t="shared" ref="AB134:AB158" si="25">IF($S134 &lt;&gt; "", $S134 &amp; " " &amp; AC$5, "")</f>
        <v>AM682217 43277</v>
      </c>
      <c r="AC134">
        <f t="array" ref="AC134">MIN(IF($B$5:$O$10468=AB134, $J$5:$J$10468))</f>
        <v>0</v>
      </c>
      <c r="AD134" t="str">
        <f t="shared" si="18"/>
        <v/>
      </c>
      <c r="AE134" t="str">
        <f t="shared" si="19"/>
        <v>AM682217 43270</v>
      </c>
      <c r="AF134">
        <f t="array" ref="AF134">MIN(IF($B$5:$O$10468=AE134, $J$5:$J$10468))</f>
        <v>0</v>
      </c>
      <c r="AG134" t="str">
        <f t="shared" si="20"/>
        <v/>
      </c>
      <c r="AH134" t="str">
        <f t="shared" si="21"/>
        <v>AM682217 43256</v>
      </c>
      <c r="AI134">
        <f t="array" ref="AI134">MIN(IF($B$5:$O$10468=AH134, $J$5:$J$10468))</f>
        <v>0</v>
      </c>
      <c r="AJ134" t="str">
        <f t="shared" si="22"/>
        <v/>
      </c>
    </row>
    <row r="135" spans="2:36" x14ac:dyDescent="0.25">
      <c r="B135" t="str">
        <f t="shared" si="24"/>
        <v>AF276335 43243</v>
      </c>
      <c r="C135" t="s">
        <v>137</v>
      </c>
      <c r="D135" t="s">
        <v>76</v>
      </c>
      <c r="E135" s="1">
        <v>43243</v>
      </c>
      <c r="F135" t="s">
        <v>73</v>
      </c>
      <c r="G135" t="s">
        <v>388</v>
      </c>
      <c r="H135">
        <v>62</v>
      </c>
      <c r="I135">
        <v>60</v>
      </c>
      <c r="J135">
        <v>60</v>
      </c>
      <c r="K135">
        <v>59</v>
      </c>
      <c r="L135">
        <v>27</v>
      </c>
      <c r="M135">
        <v>25</v>
      </c>
      <c r="N135">
        <v>98.485298156738295</v>
      </c>
      <c r="O135">
        <v>98.526397705078097</v>
      </c>
      <c r="R135" t="s">
        <v>364</v>
      </c>
      <c r="S135" t="str">
        <f>BondSource!B133</f>
        <v>AM682215</v>
      </c>
      <c r="U135">
        <f t="array" ref="U135">MIN(IF($B$5:$O$10468=B134, $J$5:$J$10468))</f>
        <v>56</v>
      </c>
      <c r="V135" t="str">
        <f t="shared" ref="V135:V158" si="26">IF($S135 &lt;&gt; "", $S135 &amp; " " &amp; W$5, "")</f>
        <v>AM682215 43284</v>
      </c>
      <c r="W135">
        <f t="array" ref="W135">MIN(IF($B$5:$O$10468=V135, $J$5:$J$10468, ""))</f>
        <v>0</v>
      </c>
      <c r="X135" t="str">
        <f t="shared" ref="X135:X158" si="27">IF(W135 &lt;&gt; 0, W135, "")</f>
        <v/>
      </c>
      <c r="Y135" t="str">
        <f t="shared" ref="Y135:Y158" si="28">IF($S135 &lt;&gt; "", $S135 &amp; " " &amp; Z$5, "")</f>
        <v>AM682215 43280</v>
      </c>
      <c r="Z135">
        <f t="array" ref="Z135">MIN(IF($B$5:$O$10468=Y135, $J$5:$J$10468))</f>
        <v>0</v>
      </c>
      <c r="AA135" t="str">
        <f t="shared" ref="AA135:AA158" si="29">IF(Z135&lt;&gt;0,Z135,"")</f>
        <v/>
      </c>
      <c r="AB135" t="str">
        <f t="shared" si="25"/>
        <v>AM682215 43277</v>
      </c>
      <c r="AC135">
        <f t="array" ref="AC135">MIN(IF($B$5:$O$10468=AB135, $J$5:$J$10468))</f>
        <v>0</v>
      </c>
      <c r="AD135" t="str">
        <f t="shared" ref="AD135:AD158" si="30">IF(AC135&lt;&gt;0,AC135,"")</f>
        <v/>
      </c>
      <c r="AE135" t="str">
        <f t="shared" ref="AE135:AE158" si="31">IF($S135 &lt;&gt; "", $S135 &amp; " " &amp; AF$5, "")</f>
        <v>AM682215 43270</v>
      </c>
      <c r="AF135">
        <f t="array" ref="AF135">MIN(IF($B$5:$O$10468=AE135, $J$5:$J$10468))</f>
        <v>48</v>
      </c>
      <c r="AG135">
        <f t="shared" ref="AG135:AG158" si="32">IF(AF135&lt;&gt;0,AF135,"")</f>
        <v>48</v>
      </c>
      <c r="AH135" t="str">
        <f t="shared" ref="AH135:AH158" si="33">IF($S135 &lt;&gt; "", $S135 &amp; " " &amp; AI$5, "")</f>
        <v>AM682215 43256</v>
      </c>
      <c r="AI135">
        <f t="array" ref="AI135">MIN(IF($B$5:$O$10468=AH135, $J$5:$J$10468))</f>
        <v>0</v>
      </c>
      <c r="AJ135" t="str">
        <f t="shared" ref="AJ135:AJ158" si="34">IF(AI135&lt;&gt;0,AI135,"")</f>
        <v/>
      </c>
    </row>
    <row r="136" spans="2:36" x14ac:dyDescent="0.25">
      <c r="B136" t="str">
        <f t="shared" si="24"/>
        <v>AF276335 43257</v>
      </c>
      <c r="C136" t="s">
        <v>137</v>
      </c>
      <c r="D136" t="s">
        <v>76</v>
      </c>
      <c r="E136" s="1">
        <v>43257</v>
      </c>
      <c r="F136" t="s">
        <v>73</v>
      </c>
      <c r="G136" t="s">
        <v>388</v>
      </c>
      <c r="H136">
        <v>63</v>
      </c>
      <c r="I136">
        <v>61</v>
      </c>
      <c r="J136">
        <v>61</v>
      </c>
      <c r="K136">
        <v>60</v>
      </c>
      <c r="L136">
        <v>27</v>
      </c>
      <c r="M136">
        <v>25</v>
      </c>
      <c r="N136">
        <v>98.669601440429702</v>
      </c>
      <c r="O136">
        <v>98.710098266601605</v>
      </c>
      <c r="R136" t="s">
        <v>364</v>
      </c>
      <c r="S136" t="str">
        <f>BondSource!B134</f>
        <v>EK779340</v>
      </c>
      <c r="U136">
        <f t="array" ref="U136">MIN(IF($B$5:$O$10468=B135, $J$5:$J$10468))</f>
        <v>56</v>
      </c>
      <c r="V136" t="str">
        <f t="shared" si="26"/>
        <v>EK779340 43284</v>
      </c>
      <c r="W136">
        <f t="array" ref="W136">MIN(IF($B$5:$O$10468=V136, $J$5:$J$10468, ""))</f>
        <v>0</v>
      </c>
      <c r="X136" t="str">
        <f t="shared" si="27"/>
        <v/>
      </c>
      <c r="Y136" t="str">
        <f t="shared" si="28"/>
        <v>EK779340 43280</v>
      </c>
      <c r="Z136">
        <f t="array" ref="Z136">MIN(IF($B$5:$O$10468=Y136, $J$5:$J$10468))</f>
        <v>0</v>
      </c>
      <c r="AA136" t="str">
        <f t="shared" si="29"/>
        <v/>
      </c>
      <c r="AB136" t="str">
        <f t="shared" si="25"/>
        <v>EK779340 43277</v>
      </c>
      <c r="AC136">
        <f t="array" ref="AC136">MIN(IF($B$5:$O$10468=AB136, $J$5:$J$10468))</f>
        <v>0</v>
      </c>
      <c r="AD136" t="str">
        <f t="shared" si="30"/>
        <v/>
      </c>
      <c r="AE136" t="str">
        <f t="shared" si="31"/>
        <v>EK779340 43270</v>
      </c>
      <c r="AF136">
        <f t="array" ref="AF136">MIN(IF($B$5:$O$10468=AE136, $J$5:$J$10468))</f>
        <v>53</v>
      </c>
      <c r="AG136">
        <f t="shared" si="32"/>
        <v>53</v>
      </c>
      <c r="AH136" t="str">
        <f t="shared" si="33"/>
        <v>EK779340 43256</v>
      </c>
      <c r="AI136">
        <f t="array" ref="AI136">MIN(IF($B$5:$O$10468=AH136, $J$5:$J$10468))</f>
        <v>0</v>
      </c>
      <c r="AJ136" t="str">
        <f t="shared" si="34"/>
        <v/>
      </c>
    </row>
    <row r="137" spans="2:36" x14ac:dyDescent="0.25">
      <c r="B137" t="str">
        <f t="shared" si="24"/>
        <v>AF276335 43257</v>
      </c>
      <c r="C137" t="s">
        <v>137</v>
      </c>
      <c r="D137" t="s">
        <v>76</v>
      </c>
      <c r="E137" s="1">
        <v>43257</v>
      </c>
      <c r="F137" t="s">
        <v>73</v>
      </c>
      <c r="G137" t="s">
        <v>388</v>
      </c>
      <c r="H137">
        <v>63</v>
      </c>
      <c r="I137">
        <v>61</v>
      </c>
      <c r="J137">
        <v>61</v>
      </c>
      <c r="K137">
        <v>60</v>
      </c>
      <c r="L137">
        <v>27</v>
      </c>
      <c r="M137">
        <v>25</v>
      </c>
      <c r="N137">
        <v>98.659500122070298</v>
      </c>
      <c r="O137">
        <v>98.699897766113295</v>
      </c>
      <c r="R137" t="s">
        <v>364</v>
      </c>
      <c r="S137" t="str">
        <f>BondSource!B135</f>
        <v>AP642590</v>
      </c>
      <c r="U137">
        <f t="array" ref="U137">MIN(IF($B$5:$O$10468=B136, $J$5:$J$10468))</f>
        <v>60</v>
      </c>
      <c r="V137" t="str">
        <f t="shared" si="26"/>
        <v>AP642590 43284</v>
      </c>
      <c r="W137">
        <f t="array" ref="W137">MIN(IF($B$5:$O$10468=V137, $J$5:$J$10468, ""))</f>
        <v>0</v>
      </c>
      <c r="X137" t="str">
        <f t="shared" si="27"/>
        <v/>
      </c>
      <c r="Y137" t="str">
        <f t="shared" si="28"/>
        <v>AP642590 43280</v>
      </c>
      <c r="Z137">
        <f t="array" ref="Z137">MIN(IF($B$5:$O$10468=Y137, $J$5:$J$10468))</f>
        <v>0</v>
      </c>
      <c r="AA137" t="str">
        <f t="shared" si="29"/>
        <v/>
      </c>
      <c r="AB137" t="str">
        <f t="shared" si="25"/>
        <v>AP642590 43277</v>
      </c>
      <c r="AC137">
        <f t="array" ref="AC137">MIN(IF($B$5:$O$10468=AB137, $J$5:$J$10468))</f>
        <v>0</v>
      </c>
      <c r="AD137" t="str">
        <f t="shared" si="30"/>
        <v/>
      </c>
      <c r="AE137" t="str">
        <f t="shared" si="31"/>
        <v>AP642590 43270</v>
      </c>
      <c r="AF137">
        <f t="array" ref="AF137">MIN(IF($B$5:$O$10468=AE137, $J$5:$J$10468))</f>
        <v>57</v>
      </c>
      <c r="AG137">
        <f t="shared" si="32"/>
        <v>57</v>
      </c>
      <c r="AH137" t="str">
        <f t="shared" si="33"/>
        <v>AP642590 43256</v>
      </c>
      <c r="AI137">
        <f t="array" ref="AI137">MIN(IF($B$5:$O$10468=AH137, $J$5:$J$10468))</f>
        <v>0</v>
      </c>
      <c r="AJ137" t="str">
        <f t="shared" si="34"/>
        <v/>
      </c>
    </row>
    <row r="138" spans="2:36" x14ac:dyDescent="0.25">
      <c r="B138" t="str">
        <f t="shared" si="24"/>
        <v>AF276335 43257</v>
      </c>
      <c r="C138" t="s">
        <v>137</v>
      </c>
      <c r="D138" t="s">
        <v>76</v>
      </c>
      <c r="E138" s="1">
        <v>43257</v>
      </c>
      <c r="F138" t="s">
        <v>75</v>
      </c>
      <c r="G138" t="s">
        <v>388</v>
      </c>
      <c r="H138">
        <v>65</v>
      </c>
      <c r="I138">
        <v>62</v>
      </c>
      <c r="J138">
        <v>63</v>
      </c>
      <c r="K138">
        <v>61</v>
      </c>
      <c r="L138">
        <v>29</v>
      </c>
      <c r="M138">
        <v>26</v>
      </c>
      <c r="N138">
        <v>98.616996765136705</v>
      </c>
      <c r="O138">
        <v>98.677696228027301</v>
      </c>
      <c r="R138" t="s">
        <v>364</v>
      </c>
      <c r="S138" t="str">
        <f>BondSource!B136</f>
        <v>QJ328519</v>
      </c>
      <c r="U138">
        <f t="array" ref="U138">MIN(IF($B$5:$O$10468=B137, $J$5:$J$10468))</f>
        <v>60</v>
      </c>
      <c r="V138" t="str">
        <f t="shared" si="26"/>
        <v>QJ328519 43284</v>
      </c>
      <c r="W138">
        <f t="array" ref="W138">MIN(IF($B$5:$O$10468=V138, $J$5:$J$10468, ""))</f>
        <v>0</v>
      </c>
      <c r="X138" t="str">
        <f t="shared" si="27"/>
        <v/>
      </c>
      <c r="Y138" t="str">
        <f t="shared" si="28"/>
        <v>QJ328519 43280</v>
      </c>
      <c r="Z138">
        <f t="array" ref="Z138">MIN(IF($B$5:$O$10468=Y138, $J$5:$J$10468))</f>
        <v>0</v>
      </c>
      <c r="AA138" t="str">
        <f t="shared" si="29"/>
        <v/>
      </c>
      <c r="AB138" t="str">
        <f t="shared" si="25"/>
        <v>QJ328519 43277</v>
      </c>
      <c r="AC138">
        <f t="array" ref="AC138">MIN(IF($B$5:$O$10468=AB138, $J$5:$J$10468))</f>
        <v>0</v>
      </c>
      <c r="AD138" t="str">
        <f t="shared" si="30"/>
        <v/>
      </c>
      <c r="AE138" t="str">
        <f t="shared" si="31"/>
        <v>QJ328519 43270</v>
      </c>
      <c r="AF138">
        <f t="array" ref="AF138">MIN(IF($B$5:$O$10468=AE138, $J$5:$J$10468))</f>
        <v>0</v>
      </c>
      <c r="AG138" t="str">
        <f t="shared" si="32"/>
        <v/>
      </c>
      <c r="AH138" t="str">
        <f t="shared" si="33"/>
        <v>QJ328519 43256</v>
      </c>
      <c r="AI138">
        <f t="array" ref="AI138">MIN(IF($B$5:$O$10468=AH138, $J$5:$J$10468))</f>
        <v>0</v>
      </c>
      <c r="AJ138" t="str">
        <f t="shared" si="34"/>
        <v/>
      </c>
    </row>
    <row r="139" spans="2:36" x14ac:dyDescent="0.25">
      <c r="B139" t="str">
        <f t="shared" si="24"/>
        <v>AF276335 43257</v>
      </c>
      <c r="C139" t="s">
        <v>137</v>
      </c>
      <c r="D139" t="s">
        <v>76</v>
      </c>
      <c r="E139" s="1">
        <v>43257</v>
      </c>
      <c r="F139" t="s">
        <v>389</v>
      </c>
      <c r="G139" t="s">
        <v>388</v>
      </c>
      <c r="H139">
        <v>66</v>
      </c>
      <c r="I139">
        <v>62</v>
      </c>
      <c r="J139">
        <v>64</v>
      </c>
      <c r="K139">
        <v>61</v>
      </c>
      <c r="L139">
        <v>30</v>
      </c>
      <c r="M139">
        <v>26</v>
      </c>
      <c r="N139">
        <v>98.588798522949205</v>
      </c>
      <c r="O139">
        <v>98.677696228027301</v>
      </c>
      <c r="R139" t="s">
        <v>364</v>
      </c>
      <c r="S139" t="str">
        <f>BondSource!B137</f>
        <v>JV602608</v>
      </c>
      <c r="U139">
        <f t="array" ref="U139">MIN(IF($B$5:$O$10468=B138, $J$5:$J$10468))</f>
        <v>60</v>
      </c>
      <c r="V139" t="str">
        <f t="shared" si="26"/>
        <v>JV602608 43284</v>
      </c>
      <c r="W139">
        <f t="array" ref="W139">MIN(IF($B$5:$O$10468=V139, $J$5:$J$10468, ""))</f>
        <v>0</v>
      </c>
      <c r="X139" t="str">
        <f t="shared" si="27"/>
        <v/>
      </c>
      <c r="Y139" t="str">
        <f t="shared" si="28"/>
        <v>JV602608 43280</v>
      </c>
      <c r="Z139">
        <f t="array" ref="Z139">MIN(IF($B$5:$O$10468=Y139, $J$5:$J$10468))</f>
        <v>0</v>
      </c>
      <c r="AA139" t="str">
        <f t="shared" si="29"/>
        <v/>
      </c>
      <c r="AB139" t="str">
        <f t="shared" si="25"/>
        <v>JV602608 43277</v>
      </c>
      <c r="AC139">
        <f t="array" ref="AC139">MIN(IF($B$5:$O$10468=AB139, $J$5:$J$10468))</f>
        <v>0</v>
      </c>
      <c r="AD139" t="str">
        <f t="shared" si="30"/>
        <v/>
      </c>
      <c r="AE139" t="str">
        <f t="shared" si="31"/>
        <v>JV602608 43270</v>
      </c>
      <c r="AF139">
        <f t="array" ref="AF139">MIN(IF($B$5:$O$10468=AE139, $J$5:$J$10468))</f>
        <v>61</v>
      </c>
      <c r="AG139">
        <f t="shared" si="32"/>
        <v>61</v>
      </c>
      <c r="AH139" t="str">
        <f t="shared" si="33"/>
        <v>JV602608 43256</v>
      </c>
      <c r="AI139">
        <f t="array" ref="AI139">MIN(IF($B$5:$O$10468=AH139, $J$5:$J$10468))</f>
        <v>0</v>
      </c>
      <c r="AJ139" t="str">
        <f t="shared" si="34"/>
        <v/>
      </c>
    </row>
    <row r="140" spans="2:36" x14ac:dyDescent="0.25">
      <c r="B140" t="str">
        <f t="shared" si="24"/>
        <v>AF276335 43257</v>
      </c>
      <c r="C140" t="s">
        <v>137</v>
      </c>
      <c r="D140" t="s">
        <v>76</v>
      </c>
      <c r="E140" s="1">
        <v>43257</v>
      </c>
      <c r="F140" t="s">
        <v>390</v>
      </c>
      <c r="G140" t="s">
        <v>388</v>
      </c>
      <c r="H140">
        <v>65</v>
      </c>
      <c r="I140">
        <v>63</v>
      </c>
      <c r="J140">
        <v>63</v>
      </c>
      <c r="K140">
        <v>62</v>
      </c>
      <c r="L140">
        <v>29</v>
      </c>
      <c r="M140">
        <v>27</v>
      </c>
      <c r="N140">
        <v>98.609001159667997</v>
      </c>
      <c r="O140">
        <v>98.649398803710895</v>
      </c>
      <c r="R140" t="s">
        <v>364</v>
      </c>
      <c r="S140" t="str">
        <f>BondSource!B138</f>
        <v>AS375935</v>
      </c>
      <c r="U140">
        <f t="array" ref="U140">MIN(IF($B$5:$O$10468=B139, $J$5:$J$10468))</f>
        <v>60</v>
      </c>
      <c r="V140" t="str">
        <f t="shared" si="26"/>
        <v>AS375935 43284</v>
      </c>
      <c r="W140">
        <f t="array" ref="W140">MIN(IF($B$5:$O$10468=V140, $J$5:$J$10468, ""))</f>
        <v>0</v>
      </c>
      <c r="X140" t="str">
        <f t="shared" si="27"/>
        <v/>
      </c>
      <c r="Y140" t="str">
        <f t="shared" si="28"/>
        <v>AS375935 43280</v>
      </c>
      <c r="Z140">
        <f t="array" ref="Z140">MIN(IF($B$5:$O$10468=Y140, $J$5:$J$10468))</f>
        <v>0</v>
      </c>
      <c r="AA140" t="str">
        <f t="shared" si="29"/>
        <v/>
      </c>
      <c r="AB140" t="str">
        <f t="shared" si="25"/>
        <v>AS375935 43277</v>
      </c>
      <c r="AC140">
        <f t="array" ref="AC140">MIN(IF($B$5:$O$10468=AB140, $J$5:$J$10468))</f>
        <v>0</v>
      </c>
      <c r="AD140" t="str">
        <f t="shared" si="30"/>
        <v/>
      </c>
      <c r="AE140" t="str">
        <f t="shared" si="31"/>
        <v>AS375935 43270</v>
      </c>
      <c r="AF140">
        <f t="array" ref="AF140">MIN(IF($B$5:$O$10468=AE140, $J$5:$J$10468))</f>
        <v>55</v>
      </c>
      <c r="AG140">
        <f t="shared" si="32"/>
        <v>55</v>
      </c>
      <c r="AH140" t="str">
        <f t="shared" si="33"/>
        <v>AS375935 43256</v>
      </c>
      <c r="AI140">
        <f t="array" ref="AI140">MIN(IF($B$5:$O$10468=AH140, $J$5:$J$10468))</f>
        <v>0</v>
      </c>
      <c r="AJ140" t="str">
        <f t="shared" si="34"/>
        <v/>
      </c>
    </row>
    <row r="141" spans="2:36" x14ac:dyDescent="0.25">
      <c r="B141" t="str">
        <f t="shared" si="24"/>
        <v>AF276335 43257</v>
      </c>
      <c r="C141" t="s">
        <v>137</v>
      </c>
      <c r="D141" t="s">
        <v>76</v>
      </c>
      <c r="E141" s="1">
        <v>43257</v>
      </c>
      <c r="F141" t="s">
        <v>387</v>
      </c>
      <c r="G141" t="s">
        <v>388</v>
      </c>
      <c r="H141">
        <v>66</v>
      </c>
      <c r="I141">
        <v>63</v>
      </c>
      <c r="J141">
        <v>64</v>
      </c>
      <c r="K141">
        <v>62</v>
      </c>
      <c r="L141">
        <v>30</v>
      </c>
      <c r="M141">
        <v>27</v>
      </c>
      <c r="N141">
        <v>98.592796325683594</v>
      </c>
      <c r="O141">
        <v>98.653396606445298</v>
      </c>
      <c r="R141" t="s">
        <v>364</v>
      </c>
      <c r="S141" t="str">
        <f>BondSource!B139</f>
        <v>AM293710</v>
      </c>
      <c r="U141">
        <f t="array" ref="U141">MIN(IF($B$5:$O$10468=B140, $J$5:$J$10468))</f>
        <v>60</v>
      </c>
      <c r="V141" t="str">
        <f t="shared" si="26"/>
        <v>AM293710 43284</v>
      </c>
      <c r="W141">
        <f t="array" ref="W141">MIN(IF($B$5:$O$10468=V141, $J$5:$J$10468, ""))</f>
        <v>0</v>
      </c>
      <c r="X141" t="str">
        <f t="shared" si="27"/>
        <v/>
      </c>
      <c r="Y141" t="str">
        <f t="shared" si="28"/>
        <v>AM293710 43280</v>
      </c>
      <c r="Z141">
        <f t="array" ref="Z141">MIN(IF($B$5:$O$10468=Y141, $J$5:$J$10468))</f>
        <v>0</v>
      </c>
      <c r="AA141" t="str">
        <f t="shared" si="29"/>
        <v/>
      </c>
      <c r="AB141" t="str">
        <f t="shared" si="25"/>
        <v>AM293710 43277</v>
      </c>
      <c r="AC141">
        <f t="array" ref="AC141">MIN(IF($B$5:$O$10468=AB141, $J$5:$J$10468))</f>
        <v>0</v>
      </c>
      <c r="AD141" t="str">
        <f t="shared" si="30"/>
        <v/>
      </c>
      <c r="AE141" t="str">
        <f t="shared" si="31"/>
        <v>AM293710 43270</v>
      </c>
      <c r="AF141">
        <f t="array" ref="AF141">MIN(IF($B$5:$O$10468=AE141, $J$5:$J$10468))</f>
        <v>0</v>
      </c>
      <c r="AG141" t="str">
        <f t="shared" si="32"/>
        <v/>
      </c>
      <c r="AH141" t="str">
        <f t="shared" si="33"/>
        <v>AM293710 43256</v>
      </c>
      <c r="AI141">
        <f t="array" ref="AI141">MIN(IF($B$5:$O$10468=AH141, $J$5:$J$10468))</f>
        <v>0</v>
      </c>
      <c r="AJ141" t="str">
        <f t="shared" si="34"/>
        <v/>
      </c>
    </row>
    <row r="142" spans="2:36" x14ac:dyDescent="0.25">
      <c r="B142" t="str">
        <f t="shared" si="24"/>
        <v>AF276335 43257</v>
      </c>
      <c r="C142" t="s">
        <v>137</v>
      </c>
      <c r="D142" t="s">
        <v>76</v>
      </c>
      <c r="E142" s="1">
        <v>43257</v>
      </c>
      <c r="F142" t="s">
        <v>74</v>
      </c>
      <c r="G142" t="s">
        <v>388</v>
      </c>
      <c r="H142">
        <v>64</v>
      </c>
      <c r="I142">
        <v>61</v>
      </c>
      <c r="J142">
        <v>62</v>
      </c>
      <c r="K142">
        <v>60</v>
      </c>
      <c r="L142">
        <v>29</v>
      </c>
      <c r="M142">
        <v>26</v>
      </c>
      <c r="N142">
        <v>98.625099182128906</v>
      </c>
      <c r="O142">
        <v>98.685798645019503</v>
      </c>
      <c r="R142" t="s">
        <v>364</v>
      </c>
      <c r="S142" t="str">
        <f>BondSource!B140</f>
        <v>AM293471</v>
      </c>
      <c r="U142">
        <f t="array" ref="U142">MIN(IF($B$5:$O$10468=B141, $J$5:$J$10468))</f>
        <v>60</v>
      </c>
      <c r="V142" t="str">
        <f t="shared" si="26"/>
        <v>AM293471 43284</v>
      </c>
      <c r="W142">
        <f t="array" ref="W142">MIN(IF($B$5:$O$10468=V142, $J$5:$J$10468, ""))</f>
        <v>0</v>
      </c>
      <c r="X142" t="str">
        <f t="shared" si="27"/>
        <v/>
      </c>
      <c r="Y142" t="str">
        <f t="shared" si="28"/>
        <v>AM293471 43280</v>
      </c>
      <c r="Z142">
        <f t="array" ref="Z142">MIN(IF($B$5:$O$10468=Y142, $J$5:$J$10468))</f>
        <v>0</v>
      </c>
      <c r="AA142" t="str">
        <f t="shared" si="29"/>
        <v/>
      </c>
      <c r="AB142" t="str">
        <f t="shared" si="25"/>
        <v>AM293471 43277</v>
      </c>
      <c r="AC142">
        <f t="array" ref="AC142">MIN(IF($B$5:$O$10468=AB142, $J$5:$J$10468))</f>
        <v>0</v>
      </c>
      <c r="AD142" t="str">
        <f t="shared" si="30"/>
        <v/>
      </c>
      <c r="AE142" t="str">
        <f t="shared" si="31"/>
        <v>AM293471 43270</v>
      </c>
      <c r="AF142">
        <f t="array" ref="AF142">MIN(IF($B$5:$O$10468=AE142, $J$5:$J$10468))</f>
        <v>61</v>
      </c>
      <c r="AG142">
        <f t="shared" si="32"/>
        <v>61</v>
      </c>
      <c r="AH142" t="str">
        <f t="shared" si="33"/>
        <v>AM293471 43256</v>
      </c>
      <c r="AI142">
        <f t="array" ref="AI142">MIN(IF($B$5:$O$10468=AH142, $J$5:$J$10468))</f>
        <v>0</v>
      </c>
      <c r="AJ142" t="str">
        <f t="shared" si="34"/>
        <v/>
      </c>
    </row>
    <row r="143" spans="2:36" x14ac:dyDescent="0.25">
      <c r="B143" t="str">
        <f t="shared" si="24"/>
        <v>AF276335 43257</v>
      </c>
      <c r="C143" t="s">
        <v>137</v>
      </c>
      <c r="D143" t="s">
        <v>76</v>
      </c>
      <c r="E143" s="1">
        <v>43257</v>
      </c>
      <c r="F143" t="s">
        <v>75</v>
      </c>
      <c r="G143" t="s">
        <v>388</v>
      </c>
      <c r="H143">
        <v>64</v>
      </c>
      <c r="I143">
        <v>61</v>
      </c>
      <c r="J143">
        <v>62</v>
      </c>
      <c r="K143">
        <v>60</v>
      </c>
      <c r="L143">
        <v>29</v>
      </c>
      <c r="M143">
        <v>26</v>
      </c>
      <c r="N143">
        <v>98.625099182128906</v>
      </c>
      <c r="O143">
        <v>98.685798645019503</v>
      </c>
      <c r="R143" t="s">
        <v>364</v>
      </c>
      <c r="S143" t="str">
        <f>BondSource!B141</f>
        <v/>
      </c>
      <c r="U143">
        <f t="array" ref="U143">MIN(IF($B$5:$O$10468=B142, $J$5:$J$10468))</f>
        <v>60</v>
      </c>
      <c r="V143" t="str">
        <f t="shared" si="26"/>
        <v/>
      </c>
      <c r="W143">
        <f t="array" ref="W143">MIN(IF($B$5:$O$10468=V143, $J$5:$J$10468, ""))</f>
        <v>0</v>
      </c>
      <c r="X143" t="str">
        <f t="shared" si="27"/>
        <v/>
      </c>
      <c r="Y143" t="str">
        <f t="shared" si="28"/>
        <v/>
      </c>
      <c r="Z143">
        <f t="array" ref="Z143">MIN(IF($B$5:$O$10468=Y143, $J$5:$J$10468))</f>
        <v>0</v>
      </c>
      <c r="AA143" t="str">
        <f t="shared" si="29"/>
        <v/>
      </c>
      <c r="AB143" t="str">
        <f t="shared" si="25"/>
        <v/>
      </c>
      <c r="AC143">
        <f t="array" ref="AC143">MIN(IF($B$5:$O$10468=AB143, $J$5:$J$10468))</f>
        <v>0</v>
      </c>
      <c r="AD143" t="str">
        <f t="shared" si="30"/>
        <v/>
      </c>
      <c r="AE143" t="str">
        <f t="shared" si="31"/>
        <v/>
      </c>
      <c r="AF143">
        <f t="array" ref="AF143">MIN(IF($B$5:$O$10468=AE143, $J$5:$J$10468))</f>
        <v>0</v>
      </c>
      <c r="AG143" t="str">
        <f t="shared" si="32"/>
        <v/>
      </c>
      <c r="AH143" t="str">
        <f t="shared" si="33"/>
        <v/>
      </c>
      <c r="AI143">
        <f t="array" ref="AI143">MIN(IF($B$5:$O$10468=AH143, $J$5:$J$10468))</f>
        <v>0</v>
      </c>
      <c r="AJ143" t="str">
        <f t="shared" si="34"/>
        <v/>
      </c>
    </row>
    <row r="144" spans="2:36" x14ac:dyDescent="0.25">
      <c r="B144" t="str">
        <f t="shared" si="24"/>
        <v>AF276335 43257</v>
      </c>
      <c r="C144" t="s">
        <v>137</v>
      </c>
      <c r="D144" t="s">
        <v>76</v>
      </c>
      <c r="E144" s="1">
        <v>43257</v>
      </c>
      <c r="F144" t="s">
        <v>387</v>
      </c>
      <c r="G144" t="s">
        <v>388</v>
      </c>
      <c r="H144">
        <v>65</v>
      </c>
      <c r="I144">
        <v>62</v>
      </c>
      <c r="J144">
        <v>63</v>
      </c>
      <c r="K144">
        <v>61</v>
      </c>
      <c r="L144">
        <v>29</v>
      </c>
      <c r="M144">
        <v>26</v>
      </c>
      <c r="N144">
        <v>98.609001159667997</v>
      </c>
      <c r="O144">
        <v>98.669601440429702</v>
      </c>
      <c r="R144" t="s">
        <v>364</v>
      </c>
      <c r="S144" t="str">
        <f>BondSource!B142</f>
        <v>AM215257</v>
      </c>
      <c r="U144">
        <f t="array" ref="U144">MIN(IF($B$5:$O$10468=B143, $J$5:$J$10468))</f>
        <v>60</v>
      </c>
      <c r="V144" t="str">
        <f t="shared" si="26"/>
        <v>AM215257 43284</v>
      </c>
      <c r="W144">
        <f t="array" ref="W144">MIN(IF($B$5:$O$10468=V144, $J$5:$J$10468, ""))</f>
        <v>0</v>
      </c>
      <c r="X144" t="str">
        <f t="shared" si="27"/>
        <v/>
      </c>
      <c r="Y144" t="str">
        <f t="shared" si="28"/>
        <v>AM215257 43280</v>
      </c>
      <c r="Z144">
        <f t="array" ref="Z144">MIN(IF($B$5:$O$10468=Y144, $J$5:$J$10468))</f>
        <v>0</v>
      </c>
      <c r="AA144" t="str">
        <f t="shared" si="29"/>
        <v/>
      </c>
      <c r="AB144" t="str">
        <f t="shared" si="25"/>
        <v>AM215257 43277</v>
      </c>
      <c r="AC144">
        <f t="array" ref="AC144">MIN(IF($B$5:$O$10468=AB144, $J$5:$J$10468))</f>
        <v>0</v>
      </c>
      <c r="AD144" t="str">
        <f t="shared" si="30"/>
        <v/>
      </c>
      <c r="AE144" t="str">
        <f t="shared" si="31"/>
        <v>AM215257 43270</v>
      </c>
      <c r="AF144">
        <f t="array" ref="AF144">MIN(IF($B$5:$O$10468=AE144, $J$5:$J$10468))</f>
        <v>0</v>
      </c>
      <c r="AG144" t="str">
        <f t="shared" si="32"/>
        <v/>
      </c>
      <c r="AH144" t="str">
        <f t="shared" si="33"/>
        <v>AM215257 43256</v>
      </c>
      <c r="AI144">
        <f t="array" ref="AI144">MIN(IF($B$5:$O$10468=AH144, $J$5:$J$10468))</f>
        <v>0</v>
      </c>
      <c r="AJ144" t="str">
        <f t="shared" si="34"/>
        <v/>
      </c>
    </row>
    <row r="145" spans="2:36" x14ac:dyDescent="0.25">
      <c r="B145" t="str">
        <f t="shared" si="24"/>
        <v>AF276335 43257</v>
      </c>
      <c r="C145" t="s">
        <v>137</v>
      </c>
      <c r="D145" t="s">
        <v>76</v>
      </c>
      <c r="E145" s="1">
        <v>43257</v>
      </c>
      <c r="F145" t="s">
        <v>73</v>
      </c>
      <c r="G145" t="s">
        <v>388</v>
      </c>
      <c r="H145">
        <v>63</v>
      </c>
      <c r="I145">
        <v>61</v>
      </c>
      <c r="J145">
        <v>61</v>
      </c>
      <c r="K145">
        <v>60</v>
      </c>
      <c r="L145">
        <v>28</v>
      </c>
      <c r="M145">
        <v>26</v>
      </c>
      <c r="N145">
        <v>98.641296386718807</v>
      </c>
      <c r="O145">
        <v>98.681701660156307</v>
      </c>
      <c r="R145" t="s">
        <v>364</v>
      </c>
      <c r="S145" t="str">
        <f>BondSource!B143</f>
        <v>JV661563</v>
      </c>
      <c r="U145">
        <f t="array" ref="U145">MIN(IF($B$5:$O$10468=B144, $J$5:$J$10468))</f>
        <v>60</v>
      </c>
      <c r="V145" t="str">
        <f t="shared" si="26"/>
        <v>JV661563 43284</v>
      </c>
      <c r="W145">
        <f t="array" ref="W145">MIN(IF($B$5:$O$10468=V145, $J$5:$J$10468, ""))</f>
        <v>0</v>
      </c>
      <c r="X145" t="str">
        <f t="shared" si="27"/>
        <v/>
      </c>
      <c r="Y145" t="str">
        <f t="shared" si="28"/>
        <v>JV661563 43280</v>
      </c>
      <c r="Z145">
        <f t="array" ref="Z145">MIN(IF($B$5:$O$10468=Y145, $J$5:$J$10468))</f>
        <v>0</v>
      </c>
      <c r="AA145" t="str">
        <f t="shared" si="29"/>
        <v/>
      </c>
      <c r="AB145" t="str">
        <f t="shared" si="25"/>
        <v>JV661563 43277</v>
      </c>
      <c r="AC145">
        <f t="array" ref="AC145">MIN(IF($B$5:$O$10468=AB145, $J$5:$J$10468))</f>
        <v>0</v>
      </c>
      <c r="AD145" t="str">
        <f t="shared" si="30"/>
        <v/>
      </c>
      <c r="AE145" t="str">
        <f t="shared" si="31"/>
        <v>JV661563 43270</v>
      </c>
      <c r="AF145">
        <f t="array" ref="AF145">MIN(IF($B$5:$O$10468=AE145, $J$5:$J$10468))</f>
        <v>0</v>
      </c>
      <c r="AG145" t="str">
        <f t="shared" si="32"/>
        <v/>
      </c>
      <c r="AH145" t="str">
        <f t="shared" si="33"/>
        <v>JV661563 43256</v>
      </c>
      <c r="AI145">
        <f t="array" ref="AI145">MIN(IF($B$5:$O$10468=AH145, $J$5:$J$10468))</f>
        <v>0</v>
      </c>
      <c r="AJ145" t="str">
        <f t="shared" si="34"/>
        <v/>
      </c>
    </row>
    <row r="146" spans="2:36" x14ac:dyDescent="0.25">
      <c r="B146" t="str">
        <f t="shared" si="24"/>
        <v>AF276335 43257</v>
      </c>
      <c r="C146" t="s">
        <v>137</v>
      </c>
      <c r="D146" t="s">
        <v>76</v>
      </c>
      <c r="E146" s="1">
        <v>43257</v>
      </c>
      <c r="F146" t="s">
        <v>73</v>
      </c>
      <c r="G146" t="s">
        <v>388</v>
      </c>
      <c r="H146">
        <v>63</v>
      </c>
      <c r="I146">
        <v>61</v>
      </c>
      <c r="J146">
        <v>61</v>
      </c>
      <c r="K146">
        <v>60</v>
      </c>
      <c r="L146">
        <v>28</v>
      </c>
      <c r="M146">
        <v>26</v>
      </c>
      <c r="N146">
        <v>98.641296386718807</v>
      </c>
      <c r="O146">
        <v>98.681701660156307</v>
      </c>
      <c r="R146" t="s">
        <v>364</v>
      </c>
      <c r="S146" t="str">
        <f>BondSource!B144</f>
        <v>EK357495</v>
      </c>
      <c r="U146">
        <f t="array" ref="U146">MIN(IF($B$5:$O$10468=B145, $J$5:$J$10468))</f>
        <v>60</v>
      </c>
      <c r="V146" t="str">
        <f t="shared" si="26"/>
        <v>EK357495 43284</v>
      </c>
      <c r="W146">
        <f t="array" ref="W146">MIN(IF($B$5:$O$10468=V146, $J$5:$J$10468, ""))</f>
        <v>0</v>
      </c>
      <c r="X146" t="str">
        <f t="shared" si="27"/>
        <v/>
      </c>
      <c r="Y146" t="str">
        <f t="shared" si="28"/>
        <v>EK357495 43280</v>
      </c>
      <c r="Z146">
        <f t="array" ref="Z146">MIN(IF($B$5:$O$10468=Y146, $J$5:$J$10468))</f>
        <v>0</v>
      </c>
      <c r="AA146" t="str">
        <f t="shared" si="29"/>
        <v/>
      </c>
      <c r="AB146" t="str">
        <f t="shared" si="25"/>
        <v>EK357495 43277</v>
      </c>
      <c r="AC146">
        <f t="array" ref="AC146">MIN(IF($B$5:$O$10468=AB146, $J$5:$J$10468))</f>
        <v>0</v>
      </c>
      <c r="AD146" t="str">
        <f t="shared" si="30"/>
        <v/>
      </c>
      <c r="AE146" t="str">
        <f t="shared" si="31"/>
        <v>EK357495 43270</v>
      </c>
      <c r="AF146">
        <f t="array" ref="AF146">MIN(IF($B$5:$O$10468=AE146, $J$5:$J$10468))</f>
        <v>0</v>
      </c>
      <c r="AG146" t="str">
        <f t="shared" si="32"/>
        <v/>
      </c>
      <c r="AH146" t="str">
        <f t="shared" si="33"/>
        <v>EK357495 43256</v>
      </c>
      <c r="AI146">
        <f t="array" ref="AI146">MIN(IF($B$5:$O$10468=AH146, $J$5:$J$10468))</f>
        <v>0</v>
      </c>
      <c r="AJ146" t="str">
        <f t="shared" si="34"/>
        <v/>
      </c>
    </row>
    <row r="147" spans="2:36" x14ac:dyDescent="0.25">
      <c r="B147" t="str">
        <f t="shared" si="24"/>
        <v>AF276335 43257</v>
      </c>
      <c r="C147" t="s">
        <v>137</v>
      </c>
      <c r="D147" t="s">
        <v>76</v>
      </c>
      <c r="E147" s="1">
        <v>43257</v>
      </c>
      <c r="F147" t="s">
        <v>390</v>
      </c>
      <c r="G147" t="s">
        <v>388</v>
      </c>
      <c r="H147">
        <v>65</v>
      </c>
      <c r="I147">
        <v>63</v>
      </c>
      <c r="J147">
        <v>63</v>
      </c>
      <c r="K147">
        <v>62</v>
      </c>
      <c r="L147">
        <v>29</v>
      </c>
      <c r="M147">
        <v>27</v>
      </c>
      <c r="N147">
        <v>98.600898742675795</v>
      </c>
      <c r="O147">
        <v>98.641296386718807</v>
      </c>
      <c r="R147" t="s">
        <v>364</v>
      </c>
      <c r="S147" t="str">
        <f>BondSource!B145</f>
        <v>EK357465</v>
      </c>
      <c r="U147">
        <f t="array" ref="U147">MIN(IF($B$5:$O$10468=B146, $J$5:$J$10468))</f>
        <v>60</v>
      </c>
      <c r="V147" t="str">
        <f t="shared" si="26"/>
        <v>EK357465 43284</v>
      </c>
      <c r="W147">
        <f t="array" ref="W147">MIN(IF($B$5:$O$10468=V147, $J$5:$J$10468, ""))</f>
        <v>0</v>
      </c>
      <c r="X147" t="str">
        <f t="shared" si="27"/>
        <v/>
      </c>
      <c r="Y147" t="str">
        <f t="shared" si="28"/>
        <v>EK357465 43280</v>
      </c>
      <c r="Z147">
        <f t="array" ref="Z147">MIN(IF($B$5:$O$10468=Y147, $J$5:$J$10468))</f>
        <v>0</v>
      </c>
      <c r="AA147" t="str">
        <f t="shared" si="29"/>
        <v/>
      </c>
      <c r="AB147" t="str">
        <f t="shared" si="25"/>
        <v>EK357465 43277</v>
      </c>
      <c r="AC147">
        <f t="array" ref="AC147">MIN(IF($B$5:$O$10468=AB147, $J$5:$J$10468))</f>
        <v>0</v>
      </c>
      <c r="AD147" t="str">
        <f t="shared" si="30"/>
        <v/>
      </c>
      <c r="AE147" t="str">
        <f t="shared" si="31"/>
        <v>EK357465 43270</v>
      </c>
      <c r="AF147">
        <f t="array" ref="AF147">MIN(IF($B$5:$O$10468=AE147, $J$5:$J$10468))</f>
        <v>33</v>
      </c>
      <c r="AG147">
        <f t="shared" si="32"/>
        <v>33</v>
      </c>
      <c r="AH147" t="str">
        <f t="shared" si="33"/>
        <v>EK357465 43256</v>
      </c>
      <c r="AI147">
        <f t="array" ref="AI147">MIN(IF($B$5:$O$10468=AH147, $J$5:$J$10468))</f>
        <v>0</v>
      </c>
      <c r="AJ147" t="str">
        <f t="shared" si="34"/>
        <v/>
      </c>
    </row>
    <row r="148" spans="2:36" x14ac:dyDescent="0.25">
      <c r="B148" t="str">
        <f t="shared" si="24"/>
        <v>AF276335 43257</v>
      </c>
      <c r="C148" t="s">
        <v>137</v>
      </c>
      <c r="D148" t="s">
        <v>76</v>
      </c>
      <c r="E148" s="1">
        <v>43257</v>
      </c>
      <c r="F148" t="s">
        <v>73</v>
      </c>
      <c r="G148" t="s">
        <v>388</v>
      </c>
      <c r="H148">
        <v>63</v>
      </c>
      <c r="I148">
        <v>61</v>
      </c>
      <c r="J148">
        <v>61</v>
      </c>
      <c r="K148">
        <v>60</v>
      </c>
      <c r="L148">
        <v>28</v>
      </c>
      <c r="M148">
        <v>26</v>
      </c>
      <c r="N148">
        <v>98.639297485351605</v>
      </c>
      <c r="O148">
        <v>98.679702758789105</v>
      </c>
      <c r="R148" t="s">
        <v>364</v>
      </c>
      <c r="S148" t="str">
        <f>BondSource!B146</f>
        <v>LW778684</v>
      </c>
      <c r="U148">
        <f t="array" ref="U148">MIN(IF($B$5:$O$10468=B147, $J$5:$J$10468))</f>
        <v>60</v>
      </c>
      <c r="V148" t="str">
        <f t="shared" si="26"/>
        <v>LW778684 43284</v>
      </c>
      <c r="W148">
        <f t="array" ref="W148">MIN(IF($B$5:$O$10468=V148, $J$5:$J$10468, ""))</f>
        <v>0</v>
      </c>
      <c r="X148" t="str">
        <f t="shared" si="27"/>
        <v/>
      </c>
      <c r="Y148" t="str">
        <f t="shared" si="28"/>
        <v>LW778684 43280</v>
      </c>
      <c r="Z148">
        <f t="array" ref="Z148">MIN(IF($B$5:$O$10468=Y148, $J$5:$J$10468))</f>
        <v>0</v>
      </c>
      <c r="AA148" t="str">
        <f t="shared" si="29"/>
        <v/>
      </c>
      <c r="AB148" t="str">
        <f t="shared" si="25"/>
        <v>LW778684 43277</v>
      </c>
      <c r="AC148">
        <f t="array" ref="AC148">MIN(IF($B$5:$O$10468=AB148, $J$5:$J$10468))</f>
        <v>0</v>
      </c>
      <c r="AD148" t="str">
        <f t="shared" si="30"/>
        <v/>
      </c>
      <c r="AE148" t="str">
        <f t="shared" si="31"/>
        <v>LW778684 43270</v>
      </c>
      <c r="AF148">
        <f t="array" ref="AF148">MIN(IF($B$5:$O$10468=AE148, $J$5:$J$10468))</f>
        <v>0</v>
      </c>
      <c r="AG148" t="str">
        <f t="shared" si="32"/>
        <v/>
      </c>
      <c r="AH148" t="str">
        <f t="shared" si="33"/>
        <v>LW778684 43256</v>
      </c>
      <c r="AI148">
        <f t="array" ref="AI148">MIN(IF($B$5:$O$10468=AH148, $J$5:$J$10468))</f>
        <v>0</v>
      </c>
      <c r="AJ148" t="str">
        <f t="shared" si="34"/>
        <v/>
      </c>
    </row>
    <row r="149" spans="2:36" x14ac:dyDescent="0.25">
      <c r="B149" t="str">
        <f t="shared" si="24"/>
        <v>AF276335 43257</v>
      </c>
      <c r="C149" t="s">
        <v>137</v>
      </c>
      <c r="D149" t="s">
        <v>76</v>
      </c>
      <c r="E149" s="1">
        <v>43257</v>
      </c>
      <c r="F149" t="s">
        <v>389</v>
      </c>
      <c r="G149" t="s">
        <v>388</v>
      </c>
      <c r="H149">
        <v>66</v>
      </c>
      <c r="I149">
        <v>62</v>
      </c>
      <c r="J149">
        <v>64</v>
      </c>
      <c r="K149">
        <v>61</v>
      </c>
      <c r="L149">
        <v>30</v>
      </c>
      <c r="M149">
        <v>26</v>
      </c>
      <c r="N149">
        <v>98.578697204589801</v>
      </c>
      <c r="O149">
        <v>98.659500122070298</v>
      </c>
      <c r="R149" t="s">
        <v>364</v>
      </c>
      <c r="S149" t="str">
        <f>BondSource!B147</f>
        <v>AP662868</v>
      </c>
      <c r="U149">
        <f t="array" ref="U149">MIN(IF($B$5:$O$10468=B148, $J$5:$J$10468))</f>
        <v>60</v>
      </c>
      <c r="V149" t="str">
        <f t="shared" si="26"/>
        <v>AP662868 43284</v>
      </c>
      <c r="W149">
        <f t="array" ref="W149">MIN(IF($B$5:$O$10468=V149, $J$5:$J$10468, ""))</f>
        <v>0</v>
      </c>
      <c r="X149" t="str">
        <f t="shared" si="27"/>
        <v/>
      </c>
      <c r="Y149" t="str">
        <f t="shared" si="28"/>
        <v>AP662868 43280</v>
      </c>
      <c r="Z149">
        <f t="array" ref="Z149">MIN(IF($B$5:$O$10468=Y149, $J$5:$J$10468))</f>
        <v>0</v>
      </c>
      <c r="AA149" t="str">
        <f t="shared" si="29"/>
        <v/>
      </c>
      <c r="AB149" t="str">
        <f t="shared" si="25"/>
        <v>AP662868 43277</v>
      </c>
      <c r="AC149">
        <f t="array" ref="AC149">MIN(IF($B$5:$O$10468=AB149, $J$5:$J$10468))</f>
        <v>0</v>
      </c>
      <c r="AD149" t="str">
        <f t="shared" si="30"/>
        <v/>
      </c>
      <c r="AE149" t="str">
        <f t="shared" si="31"/>
        <v>AP662868 43270</v>
      </c>
      <c r="AF149">
        <f t="array" ref="AF149">MIN(IF($B$5:$O$10468=AE149, $J$5:$J$10468))</f>
        <v>38</v>
      </c>
      <c r="AG149">
        <f t="shared" si="32"/>
        <v>38</v>
      </c>
      <c r="AH149" t="str">
        <f t="shared" si="33"/>
        <v>AP662868 43256</v>
      </c>
      <c r="AI149">
        <f t="array" ref="AI149">MIN(IF($B$5:$O$10468=AH149, $J$5:$J$10468))</f>
        <v>0</v>
      </c>
      <c r="AJ149" t="str">
        <f t="shared" si="34"/>
        <v/>
      </c>
    </row>
    <row r="150" spans="2:36" x14ac:dyDescent="0.25">
      <c r="B150" t="str">
        <f t="shared" si="24"/>
        <v>AF276335 43257</v>
      </c>
      <c r="C150" t="s">
        <v>137</v>
      </c>
      <c r="D150" t="s">
        <v>76</v>
      </c>
      <c r="E150" s="1">
        <v>43257</v>
      </c>
      <c r="F150" t="s">
        <v>73</v>
      </c>
      <c r="G150" t="s">
        <v>388</v>
      </c>
      <c r="H150">
        <v>62</v>
      </c>
      <c r="I150">
        <v>60</v>
      </c>
      <c r="J150">
        <v>60</v>
      </c>
      <c r="K150">
        <v>59</v>
      </c>
      <c r="L150">
        <v>27</v>
      </c>
      <c r="M150">
        <v>25</v>
      </c>
      <c r="N150">
        <v>98.6676025390625</v>
      </c>
      <c r="O150">
        <v>98.708000183105497</v>
      </c>
      <c r="R150" t="s">
        <v>364</v>
      </c>
      <c r="S150" t="str">
        <f>BondSource!B148</f>
        <v>EK576863</v>
      </c>
      <c r="U150">
        <f t="array" ref="U150">MIN(IF($B$5:$O$10468=B149, $J$5:$J$10468))</f>
        <v>60</v>
      </c>
      <c r="V150" t="str">
        <f t="shared" si="26"/>
        <v>EK576863 43284</v>
      </c>
      <c r="W150">
        <f t="array" ref="W150">MIN(IF($B$5:$O$10468=V150, $J$5:$J$10468, ""))</f>
        <v>0</v>
      </c>
      <c r="X150" t="str">
        <f t="shared" si="27"/>
        <v/>
      </c>
      <c r="Y150" t="str">
        <f t="shared" si="28"/>
        <v>EK576863 43280</v>
      </c>
      <c r="Z150">
        <f t="array" ref="Z150">MIN(IF($B$5:$O$10468=Y150, $J$5:$J$10468))</f>
        <v>0</v>
      </c>
      <c r="AA150" t="str">
        <f t="shared" si="29"/>
        <v/>
      </c>
      <c r="AB150" t="str">
        <f t="shared" si="25"/>
        <v>EK576863 43277</v>
      </c>
      <c r="AC150">
        <f t="array" ref="AC150">MIN(IF($B$5:$O$10468=AB150, $J$5:$J$10468))</f>
        <v>0</v>
      </c>
      <c r="AD150" t="str">
        <f t="shared" si="30"/>
        <v/>
      </c>
      <c r="AE150" t="str">
        <f t="shared" si="31"/>
        <v>EK576863 43270</v>
      </c>
      <c r="AF150">
        <f t="array" ref="AF150">MIN(IF($B$5:$O$10468=AE150, $J$5:$J$10468))</f>
        <v>38</v>
      </c>
      <c r="AG150">
        <f t="shared" si="32"/>
        <v>38</v>
      </c>
      <c r="AH150" t="str">
        <f t="shared" si="33"/>
        <v>EK576863 43256</v>
      </c>
      <c r="AI150">
        <f t="array" ref="AI150">MIN(IF($B$5:$O$10468=AH150, $J$5:$J$10468))</f>
        <v>0</v>
      </c>
      <c r="AJ150" t="str">
        <f t="shared" si="34"/>
        <v/>
      </c>
    </row>
    <row r="151" spans="2:36" x14ac:dyDescent="0.25">
      <c r="B151" t="str">
        <f t="shared" si="24"/>
        <v>AF276335 43257</v>
      </c>
      <c r="C151" t="s">
        <v>137</v>
      </c>
      <c r="D151" t="s">
        <v>76</v>
      </c>
      <c r="E151" s="1">
        <v>43257</v>
      </c>
      <c r="F151" t="s">
        <v>75</v>
      </c>
      <c r="G151" t="s">
        <v>388</v>
      </c>
      <c r="H151">
        <v>64</v>
      </c>
      <c r="I151">
        <v>61</v>
      </c>
      <c r="J151">
        <v>62</v>
      </c>
      <c r="K151">
        <v>60</v>
      </c>
      <c r="L151">
        <v>28</v>
      </c>
      <c r="M151">
        <v>25</v>
      </c>
      <c r="N151">
        <v>98.629203796386705</v>
      </c>
      <c r="O151">
        <v>98.689796447753906</v>
      </c>
      <c r="R151" t="s">
        <v>364</v>
      </c>
      <c r="S151" t="str">
        <f>BondSource!B149</f>
        <v>AS972072</v>
      </c>
      <c r="U151">
        <f t="array" ref="U151">MIN(IF($B$5:$O$10468=B150, $J$5:$J$10468))</f>
        <v>60</v>
      </c>
      <c r="V151" t="str">
        <f t="shared" si="26"/>
        <v>AS972072 43284</v>
      </c>
      <c r="W151">
        <f t="array" ref="W151">MIN(IF($B$5:$O$10468=V151, $J$5:$J$10468, ""))</f>
        <v>0</v>
      </c>
      <c r="X151" t="str">
        <f t="shared" si="27"/>
        <v/>
      </c>
      <c r="Y151" t="str">
        <f t="shared" si="28"/>
        <v>AS972072 43280</v>
      </c>
      <c r="Z151">
        <f t="array" ref="Z151">MIN(IF($B$5:$O$10468=Y151, $J$5:$J$10468))</f>
        <v>0</v>
      </c>
      <c r="AA151" t="str">
        <f t="shared" si="29"/>
        <v/>
      </c>
      <c r="AB151" t="str">
        <f t="shared" si="25"/>
        <v>AS972072 43277</v>
      </c>
      <c r="AC151">
        <f t="array" ref="AC151">MIN(IF($B$5:$O$10468=AB151, $J$5:$J$10468))</f>
        <v>0</v>
      </c>
      <c r="AD151" t="str">
        <f t="shared" si="30"/>
        <v/>
      </c>
      <c r="AE151" t="str">
        <f t="shared" si="31"/>
        <v>AS972072 43270</v>
      </c>
      <c r="AF151">
        <f t="array" ref="AF151">MIN(IF($B$5:$O$10468=AE151, $J$5:$J$10468))</f>
        <v>52</v>
      </c>
      <c r="AG151">
        <f t="shared" si="32"/>
        <v>52</v>
      </c>
      <c r="AH151" t="str">
        <f t="shared" si="33"/>
        <v>AS972072 43256</v>
      </c>
      <c r="AI151">
        <f t="array" ref="AI151">MIN(IF($B$5:$O$10468=AH151, $J$5:$J$10468))</f>
        <v>0</v>
      </c>
      <c r="AJ151" t="str">
        <f t="shared" si="34"/>
        <v/>
      </c>
    </row>
    <row r="152" spans="2:36" x14ac:dyDescent="0.25">
      <c r="B152" t="str">
        <f t="shared" si="24"/>
        <v>AF276335 43257</v>
      </c>
      <c r="C152" t="s">
        <v>137</v>
      </c>
      <c r="D152" t="s">
        <v>76</v>
      </c>
      <c r="E152" s="1">
        <v>43257</v>
      </c>
      <c r="F152" t="s">
        <v>75</v>
      </c>
      <c r="G152" t="s">
        <v>388</v>
      </c>
      <c r="H152">
        <v>64</v>
      </c>
      <c r="I152">
        <v>61</v>
      </c>
      <c r="J152">
        <v>62</v>
      </c>
      <c r="K152">
        <v>60</v>
      </c>
      <c r="L152">
        <v>29</v>
      </c>
      <c r="M152">
        <v>26</v>
      </c>
      <c r="N152">
        <v>98.629203796386705</v>
      </c>
      <c r="O152">
        <v>98.689796447753906</v>
      </c>
      <c r="R152" t="s">
        <v>364</v>
      </c>
      <c r="S152" t="str">
        <f>BondSource!B150</f>
        <v>AP070718</v>
      </c>
      <c r="U152">
        <f t="array" ref="U152">MIN(IF($B$5:$O$10468=B151, $J$5:$J$10468))</f>
        <v>60</v>
      </c>
      <c r="V152" t="str">
        <f t="shared" si="26"/>
        <v>AP070718 43284</v>
      </c>
      <c r="W152">
        <f t="array" ref="W152">MIN(IF($B$5:$O$10468=V152, $J$5:$J$10468, ""))</f>
        <v>0</v>
      </c>
      <c r="X152" t="str">
        <f t="shared" si="27"/>
        <v/>
      </c>
      <c r="Y152" t="str">
        <f t="shared" si="28"/>
        <v>AP070718 43280</v>
      </c>
      <c r="Z152">
        <f t="array" ref="Z152">MIN(IF($B$5:$O$10468=Y152, $J$5:$J$10468))</f>
        <v>0</v>
      </c>
      <c r="AA152" t="str">
        <f t="shared" si="29"/>
        <v/>
      </c>
      <c r="AB152" t="str">
        <f t="shared" si="25"/>
        <v>AP070718 43277</v>
      </c>
      <c r="AC152">
        <f t="array" ref="AC152">MIN(IF($B$5:$O$10468=AB152, $J$5:$J$10468))</f>
        <v>0</v>
      </c>
      <c r="AD152" t="str">
        <f t="shared" si="30"/>
        <v/>
      </c>
      <c r="AE152" t="str">
        <f t="shared" si="31"/>
        <v>AP070718 43270</v>
      </c>
      <c r="AF152">
        <f t="array" ref="AF152">MIN(IF($B$5:$O$10468=AE152, $J$5:$J$10468))</f>
        <v>52</v>
      </c>
      <c r="AG152">
        <f t="shared" si="32"/>
        <v>52</v>
      </c>
      <c r="AH152" t="str">
        <f t="shared" si="33"/>
        <v>AP070718 43256</v>
      </c>
      <c r="AI152">
        <f t="array" ref="AI152">MIN(IF($B$5:$O$10468=AH152, $J$5:$J$10468))</f>
        <v>0</v>
      </c>
      <c r="AJ152" t="str">
        <f t="shared" si="34"/>
        <v/>
      </c>
    </row>
    <row r="153" spans="2:36" x14ac:dyDescent="0.25">
      <c r="B153" t="str">
        <f t="shared" si="24"/>
        <v>AF276335 43257</v>
      </c>
      <c r="C153" t="s">
        <v>137</v>
      </c>
      <c r="D153" t="s">
        <v>76</v>
      </c>
      <c r="E153" s="1">
        <v>43257</v>
      </c>
      <c r="F153" t="s">
        <v>387</v>
      </c>
      <c r="G153" t="s">
        <v>388</v>
      </c>
      <c r="H153">
        <v>65</v>
      </c>
      <c r="I153">
        <v>62</v>
      </c>
      <c r="J153">
        <v>63</v>
      </c>
      <c r="K153">
        <v>61</v>
      </c>
      <c r="L153">
        <v>29</v>
      </c>
      <c r="M153">
        <v>26</v>
      </c>
      <c r="N153">
        <v>98.611000061035199</v>
      </c>
      <c r="O153">
        <v>98.671600341796903</v>
      </c>
      <c r="R153" t="s">
        <v>364</v>
      </c>
      <c r="S153" t="str">
        <f>BondSource!B151</f>
        <v>JV202611</v>
      </c>
      <c r="U153">
        <f t="array" ref="U153">MIN(IF($B$5:$O$10468=B152, $J$5:$J$10468))</f>
        <v>60</v>
      </c>
      <c r="V153" t="str">
        <f t="shared" si="26"/>
        <v>JV202611 43284</v>
      </c>
      <c r="W153">
        <f t="array" ref="W153">MIN(IF($B$5:$O$10468=V153, $J$5:$J$10468, ""))</f>
        <v>0</v>
      </c>
      <c r="X153" t="str">
        <f t="shared" si="27"/>
        <v/>
      </c>
      <c r="Y153" t="str">
        <f t="shared" si="28"/>
        <v>JV202611 43280</v>
      </c>
      <c r="Z153">
        <f t="array" ref="Z153">MIN(IF($B$5:$O$10468=Y153, $J$5:$J$10468))</f>
        <v>0</v>
      </c>
      <c r="AA153" t="str">
        <f t="shared" si="29"/>
        <v/>
      </c>
      <c r="AB153" t="str">
        <f t="shared" si="25"/>
        <v>JV202611 43277</v>
      </c>
      <c r="AC153">
        <f t="array" ref="AC153">MIN(IF($B$5:$O$10468=AB153, $J$5:$J$10468))</f>
        <v>0</v>
      </c>
      <c r="AD153" t="str">
        <f t="shared" si="30"/>
        <v/>
      </c>
      <c r="AE153" t="str">
        <f t="shared" si="31"/>
        <v>JV202611 43270</v>
      </c>
      <c r="AF153">
        <f t="array" ref="AF153">MIN(IF($B$5:$O$10468=AE153, $J$5:$J$10468))</f>
        <v>57</v>
      </c>
      <c r="AG153">
        <f t="shared" si="32"/>
        <v>57</v>
      </c>
      <c r="AH153" t="str">
        <f t="shared" si="33"/>
        <v>JV202611 43256</v>
      </c>
      <c r="AI153">
        <f t="array" ref="AI153">MIN(IF($B$5:$O$10468=AH153, $J$5:$J$10468))</f>
        <v>0</v>
      </c>
      <c r="AJ153" t="str">
        <f t="shared" si="34"/>
        <v/>
      </c>
    </row>
    <row r="154" spans="2:36" x14ac:dyDescent="0.25">
      <c r="B154" t="str">
        <f t="shared" si="24"/>
        <v>AF276335 43257</v>
      </c>
      <c r="C154" t="s">
        <v>137</v>
      </c>
      <c r="D154" t="s">
        <v>76</v>
      </c>
      <c r="E154" s="1">
        <v>43257</v>
      </c>
      <c r="F154" t="s">
        <v>390</v>
      </c>
      <c r="G154" t="s">
        <v>388</v>
      </c>
      <c r="H154">
        <v>64</v>
      </c>
      <c r="I154">
        <v>62</v>
      </c>
      <c r="J154">
        <v>62</v>
      </c>
      <c r="K154">
        <v>61</v>
      </c>
      <c r="L154">
        <v>28</v>
      </c>
      <c r="M154">
        <v>26</v>
      </c>
      <c r="N154">
        <v>98.643302917480497</v>
      </c>
      <c r="O154">
        <v>98.683799743652301</v>
      </c>
      <c r="R154" t="s">
        <v>364</v>
      </c>
      <c r="S154" t="str">
        <f>BondSource!B152</f>
        <v>AQ860382</v>
      </c>
      <c r="U154">
        <f t="array" ref="U154">MIN(IF($B$5:$O$10468=B153, $J$5:$J$10468))</f>
        <v>60</v>
      </c>
      <c r="V154" t="str">
        <f t="shared" si="26"/>
        <v>AQ860382 43284</v>
      </c>
      <c r="W154">
        <f t="array" ref="W154">MIN(IF($B$5:$O$10468=V154, $J$5:$J$10468, ""))</f>
        <v>0</v>
      </c>
      <c r="X154" t="str">
        <f t="shared" si="27"/>
        <v/>
      </c>
      <c r="Y154" t="str">
        <f t="shared" si="28"/>
        <v>AQ860382 43280</v>
      </c>
      <c r="Z154">
        <f t="array" ref="Z154">MIN(IF($B$5:$O$10468=Y154, $J$5:$J$10468))</f>
        <v>0</v>
      </c>
      <c r="AA154" t="str">
        <f t="shared" si="29"/>
        <v/>
      </c>
      <c r="AB154" t="str">
        <f t="shared" si="25"/>
        <v>AQ860382 43277</v>
      </c>
      <c r="AC154">
        <f t="array" ref="AC154">MIN(IF($B$5:$O$10468=AB154, $J$5:$J$10468))</f>
        <v>0</v>
      </c>
      <c r="AD154" t="str">
        <f t="shared" si="30"/>
        <v/>
      </c>
      <c r="AE154" t="str">
        <f t="shared" si="31"/>
        <v>AQ860382 43270</v>
      </c>
      <c r="AF154">
        <f t="array" ref="AF154">MIN(IF($B$5:$O$10468=AE154, $J$5:$J$10468))</f>
        <v>58</v>
      </c>
      <c r="AG154">
        <f t="shared" si="32"/>
        <v>58</v>
      </c>
      <c r="AH154" t="str">
        <f t="shared" si="33"/>
        <v>AQ860382 43256</v>
      </c>
      <c r="AI154">
        <f t="array" ref="AI154">MIN(IF($B$5:$O$10468=AH154, $J$5:$J$10468))</f>
        <v>0</v>
      </c>
      <c r="AJ154" t="str">
        <f t="shared" si="34"/>
        <v/>
      </c>
    </row>
    <row r="155" spans="2:36" x14ac:dyDescent="0.25">
      <c r="B155" t="str">
        <f t="shared" si="24"/>
        <v>AF276335 43264</v>
      </c>
      <c r="C155" t="s">
        <v>137</v>
      </c>
      <c r="D155" t="s">
        <v>76</v>
      </c>
      <c r="E155" s="1">
        <v>43264</v>
      </c>
      <c r="F155" t="s">
        <v>73</v>
      </c>
      <c r="G155" t="s">
        <v>388</v>
      </c>
      <c r="H155">
        <v>60</v>
      </c>
      <c r="I155">
        <v>58</v>
      </c>
      <c r="J155">
        <v>58</v>
      </c>
      <c r="K155">
        <v>57</v>
      </c>
      <c r="L155">
        <v>24</v>
      </c>
      <c r="M155">
        <v>22</v>
      </c>
      <c r="N155">
        <v>98.804000854492202</v>
      </c>
      <c r="O155">
        <v>98.844100952148395</v>
      </c>
      <c r="R155" t="s">
        <v>364</v>
      </c>
      <c r="S155" t="str">
        <f>BondSource!B153</f>
        <v>JK633747</v>
      </c>
      <c r="U155">
        <f t="array" ref="U155">MIN(IF($B$5:$O$10468=B154, $J$5:$J$10468))</f>
        <v>60</v>
      </c>
      <c r="V155" t="str">
        <f t="shared" si="26"/>
        <v>JK633747 43284</v>
      </c>
      <c r="W155">
        <f t="array" ref="W155">MIN(IF($B$5:$O$10468=V155, $J$5:$J$10468, ""))</f>
        <v>0</v>
      </c>
      <c r="X155" t="str">
        <f t="shared" si="27"/>
        <v/>
      </c>
      <c r="Y155" t="str">
        <f t="shared" si="28"/>
        <v>JK633747 43280</v>
      </c>
      <c r="Z155">
        <f t="array" ref="Z155">MIN(IF($B$5:$O$10468=Y155, $J$5:$J$10468))</f>
        <v>0</v>
      </c>
      <c r="AA155" t="str">
        <f t="shared" si="29"/>
        <v/>
      </c>
      <c r="AB155" t="str">
        <f t="shared" si="25"/>
        <v>JK633747 43277</v>
      </c>
      <c r="AC155">
        <f t="array" ref="AC155">MIN(IF($B$5:$O$10468=AB155, $J$5:$J$10468))</f>
        <v>0</v>
      </c>
      <c r="AD155" t="str">
        <f t="shared" si="30"/>
        <v/>
      </c>
      <c r="AE155" t="str">
        <f t="shared" si="31"/>
        <v>JK633747 43270</v>
      </c>
      <c r="AF155">
        <f t="array" ref="AF155">MIN(IF($B$5:$O$10468=AE155, $J$5:$J$10468))</f>
        <v>60</v>
      </c>
      <c r="AG155">
        <f t="shared" si="32"/>
        <v>60</v>
      </c>
      <c r="AH155" t="str">
        <f t="shared" si="33"/>
        <v>JK633747 43256</v>
      </c>
      <c r="AI155">
        <f t="array" ref="AI155">MIN(IF($B$5:$O$10468=AH155, $J$5:$J$10468))</f>
        <v>0</v>
      </c>
      <c r="AJ155" t="str">
        <f t="shared" si="34"/>
        <v/>
      </c>
    </row>
    <row r="156" spans="2:36" x14ac:dyDescent="0.25">
      <c r="B156" t="str">
        <f t="shared" si="24"/>
        <v>AF276335 43264</v>
      </c>
      <c r="C156" t="s">
        <v>137</v>
      </c>
      <c r="D156" t="s">
        <v>76</v>
      </c>
      <c r="E156" s="1">
        <v>43264</v>
      </c>
      <c r="F156" t="s">
        <v>75</v>
      </c>
      <c r="G156" t="s">
        <v>388</v>
      </c>
      <c r="H156">
        <v>61</v>
      </c>
      <c r="I156">
        <v>58</v>
      </c>
      <c r="J156">
        <v>59</v>
      </c>
      <c r="K156">
        <v>57</v>
      </c>
      <c r="L156">
        <v>25</v>
      </c>
      <c r="M156">
        <v>22</v>
      </c>
      <c r="N156">
        <v>98.785896301269503</v>
      </c>
      <c r="O156">
        <v>98.846099853515597</v>
      </c>
      <c r="R156" t="s">
        <v>364</v>
      </c>
      <c r="S156" t="str">
        <f>BondSource!B154</f>
        <v>AS972216</v>
      </c>
      <c r="U156">
        <f t="array" ref="U156">MIN(IF($B$5:$O$10468=B155, $J$5:$J$10468))</f>
        <v>57</v>
      </c>
      <c r="V156" t="str">
        <f t="shared" si="26"/>
        <v>AS972216 43284</v>
      </c>
      <c r="W156">
        <f t="array" ref="W156">MIN(IF($B$5:$O$10468=V156, $J$5:$J$10468, ""))</f>
        <v>0</v>
      </c>
      <c r="X156" t="str">
        <f t="shared" si="27"/>
        <v/>
      </c>
      <c r="Y156" t="str">
        <f t="shared" si="28"/>
        <v>AS972216 43280</v>
      </c>
      <c r="Z156">
        <f t="array" ref="Z156">MIN(IF($B$5:$O$10468=Y156, $J$5:$J$10468))</f>
        <v>0</v>
      </c>
      <c r="AA156" t="str">
        <f t="shared" si="29"/>
        <v/>
      </c>
      <c r="AB156" t="str">
        <f t="shared" si="25"/>
        <v>AS972216 43277</v>
      </c>
      <c r="AC156">
        <f t="array" ref="AC156">MIN(IF($B$5:$O$10468=AB156, $J$5:$J$10468))</f>
        <v>0</v>
      </c>
      <c r="AD156" t="str">
        <f t="shared" si="30"/>
        <v/>
      </c>
      <c r="AE156" t="str">
        <f t="shared" si="31"/>
        <v>AS972216 43270</v>
      </c>
      <c r="AF156">
        <f t="array" ref="AF156">MIN(IF($B$5:$O$10468=AE156, $J$5:$J$10468))</f>
        <v>0</v>
      </c>
      <c r="AG156" t="str">
        <f t="shared" si="32"/>
        <v/>
      </c>
      <c r="AH156" t="str">
        <f t="shared" si="33"/>
        <v>AS972216 43256</v>
      </c>
      <c r="AI156">
        <f t="array" ref="AI156">MIN(IF($B$5:$O$10468=AH156, $J$5:$J$10468))</f>
        <v>0</v>
      </c>
      <c r="AJ156" t="str">
        <f t="shared" si="34"/>
        <v/>
      </c>
    </row>
    <row r="157" spans="2:36" x14ac:dyDescent="0.25">
      <c r="B157" t="str">
        <f t="shared" si="24"/>
        <v>AF276335 43264</v>
      </c>
      <c r="C157" t="s">
        <v>137</v>
      </c>
      <c r="D157" t="s">
        <v>76</v>
      </c>
      <c r="E157" s="1">
        <v>43264</v>
      </c>
      <c r="F157" t="s">
        <v>387</v>
      </c>
      <c r="G157" t="s">
        <v>388</v>
      </c>
      <c r="H157">
        <v>63</v>
      </c>
      <c r="I157">
        <v>60</v>
      </c>
      <c r="J157">
        <v>61</v>
      </c>
      <c r="K157">
        <v>59</v>
      </c>
      <c r="L157">
        <v>27</v>
      </c>
      <c r="M157">
        <v>24</v>
      </c>
      <c r="N157">
        <v>98.743797302246094</v>
      </c>
      <c r="O157">
        <v>98.802001953125</v>
      </c>
      <c r="R157" t="s">
        <v>364</v>
      </c>
      <c r="S157" t="str">
        <f>BondSource!B155</f>
        <v>AS972134</v>
      </c>
      <c r="U157">
        <f t="array" ref="U157">MIN(IF($B$5:$O$10468=B156, $J$5:$J$10468))</f>
        <v>57</v>
      </c>
      <c r="V157" t="str">
        <f t="shared" si="26"/>
        <v>AS972134 43284</v>
      </c>
      <c r="W157">
        <f t="array" ref="W157">MIN(IF($B$5:$O$10468=V157, $J$5:$J$10468, ""))</f>
        <v>0</v>
      </c>
      <c r="X157" t="str">
        <f t="shared" si="27"/>
        <v/>
      </c>
      <c r="Y157" t="str">
        <f t="shared" si="28"/>
        <v>AS972134 43280</v>
      </c>
      <c r="Z157">
        <f t="array" ref="Z157">MIN(IF($B$5:$O$10468=Y157, $J$5:$J$10468))</f>
        <v>0</v>
      </c>
      <c r="AA157" t="str">
        <f t="shared" si="29"/>
        <v/>
      </c>
      <c r="AB157" t="str">
        <f t="shared" si="25"/>
        <v>AS972134 43277</v>
      </c>
      <c r="AC157">
        <f t="array" ref="AC157">MIN(IF($B$5:$O$10468=AB157, $J$5:$J$10468))</f>
        <v>0</v>
      </c>
      <c r="AD157" t="str">
        <f t="shared" si="30"/>
        <v/>
      </c>
      <c r="AE157" t="str">
        <f t="shared" si="31"/>
        <v>AS972134 43270</v>
      </c>
      <c r="AF157">
        <f t="array" ref="AF157">MIN(IF($B$5:$O$10468=AE157, $J$5:$J$10468))</f>
        <v>63</v>
      </c>
      <c r="AG157">
        <f t="shared" si="32"/>
        <v>63</v>
      </c>
      <c r="AH157" t="str">
        <f t="shared" si="33"/>
        <v>AS972134 43256</v>
      </c>
      <c r="AI157">
        <f t="array" ref="AI157">MIN(IF($B$5:$O$10468=AH157, $J$5:$J$10468))</f>
        <v>0</v>
      </c>
      <c r="AJ157" t="str">
        <f t="shared" si="34"/>
        <v/>
      </c>
    </row>
    <row r="158" spans="2:36" x14ac:dyDescent="0.25">
      <c r="B158" t="str">
        <f t="shared" si="24"/>
        <v>AF276335 43264</v>
      </c>
      <c r="C158" t="s">
        <v>137</v>
      </c>
      <c r="D158" t="s">
        <v>76</v>
      </c>
      <c r="E158" s="1">
        <v>43264</v>
      </c>
      <c r="F158" t="s">
        <v>389</v>
      </c>
      <c r="G158" t="s">
        <v>388</v>
      </c>
      <c r="H158">
        <v>62</v>
      </c>
      <c r="I158">
        <v>58</v>
      </c>
      <c r="J158">
        <v>60</v>
      </c>
      <c r="K158">
        <v>57</v>
      </c>
      <c r="L158">
        <v>26</v>
      </c>
      <c r="M158">
        <v>22</v>
      </c>
      <c r="N158">
        <v>98.759803771972699</v>
      </c>
      <c r="O158">
        <v>98.840103149414105</v>
      </c>
      <c r="R158" t="s">
        <v>364</v>
      </c>
      <c r="S158" t="str">
        <f>BondSource!B156</f>
        <v>LW779888</v>
      </c>
      <c r="U158">
        <f t="array" ref="U158">MIN(IF($B$5:$O$10468=B157, $J$5:$J$10468))</f>
        <v>57</v>
      </c>
      <c r="V158" t="str">
        <f t="shared" si="26"/>
        <v>LW779888 43284</v>
      </c>
      <c r="W158">
        <f t="array" ref="W158">MIN(IF($B$5:$O$10468=V158, $J$5:$J$10468, ""))</f>
        <v>0</v>
      </c>
      <c r="X158" t="str">
        <f t="shared" si="27"/>
        <v/>
      </c>
      <c r="Y158" t="str">
        <f t="shared" si="28"/>
        <v>LW779888 43280</v>
      </c>
      <c r="Z158">
        <f t="array" ref="Z158">MIN(IF($B$5:$O$10468=Y158, $J$5:$J$10468))</f>
        <v>0</v>
      </c>
      <c r="AA158" t="str">
        <f t="shared" si="29"/>
        <v/>
      </c>
      <c r="AB158" t="str">
        <f t="shared" si="25"/>
        <v>LW779888 43277</v>
      </c>
      <c r="AC158">
        <f t="array" ref="AC158">MIN(IF($B$5:$O$10468=AB158, $J$5:$J$10468))</f>
        <v>0</v>
      </c>
      <c r="AD158" t="str">
        <f t="shared" si="30"/>
        <v/>
      </c>
      <c r="AE158" t="str">
        <f t="shared" si="31"/>
        <v>LW779888 43270</v>
      </c>
      <c r="AF158">
        <f t="array" ref="AF158">MIN(IF($B$5:$O$10468=AE158, $J$5:$J$10468))</f>
        <v>0</v>
      </c>
      <c r="AG158" t="str">
        <f t="shared" si="32"/>
        <v/>
      </c>
      <c r="AH158" t="str">
        <f t="shared" si="33"/>
        <v>LW779888 43256</v>
      </c>
      <c r="AI158">
        <f t="array" ref="AI158">MIN(IF($B$5:$O$10468=AH158, $J$5:$J$10468))</f>
        <v>0</v>
      </c>
      <c r="AJ158" t="str">
        <f t="shared" si="34"/>
        <v/>
      </c>
    </row>
    <row r="159" spans="2:36" x14ac:dyDescent="0.25">
      <c r="B159" t="str">
        <f t="shared" si="24"/>
        <v>AF276335 43264</v>
      </c>
      <c r="C159" t="s">
        <v>137</v>
      </c>
      <c r="D159" t="s">
        <v>76</v>
      </c>
      <c r="E159" s="1">
        <v>43264</v>
      </c>
      <c r="F159" t="s">
        <v>74</v>
      </c>
      <c r="G159" t="s">
        <v>388</v>
      </c>
      <c r="H159">
        <v>61</v>
      </c>
      <c r="I159">
        <v>58</v>
      </c>
      <c r="J159">
        <v>59</v>
      </c>
      <c r="K159">
        <v>57</v>
      </c>
      <c r="L159">
        <v>26</v>
      </c>
      <c r="M159">
        <v>23</v>
      </c>
      <c r="N159">
        <v>98.779899597167997</v>
      </c>
      <c r="O159">
        <v>98.840103149414105</v>
      </c>
    </row>
    <row r="160" spans="2:36" x14ac:dyDescent="0.25">
      <c r="B160" t="str">
        <f t="shared" si="24"/>
        <v>AF276335 43264</v>
      </c>
      <c r="C160" t="s">
        <v>137</v>
      </c>
      <c r="D160" t="s">
        <v>76</v>
      </c>
      <c r="E160" s="1">
        <v>43264</v>
      </c>
      <c r="F160" t="s">
        <v>390</v>
      </c>
      <c r="G160" t="s">
        <v>388</v>
      </c>
      <c r="H160">
        <v>60</v>
      </c>
      <c r="I160">
        <v>58</v>
      </c>
      <c r="J160">
        <v>58</v>
      </c>
      <c r="K160">
        <v>57</v>
      </c>
      <c r="L160">
        <v>25</v>
      </c>
      <c r="M160">
        <v>23</v>
      </c>
      <c r="N160">
        <v>98.795997619628906</v>
      </c>
      <c r="O160">
        <v>98.836097717285199</v>
      </c>
    </row>
    <row r="161" spans="2:15" x14ac:dyDescent="0.25">
      <c r="B161" t="str">
        <f t="shared" si="24"/>
        <v>AF276335 43264</v>
      </c>
      <c r="C161" t="s">
        <v>137</v>
      </c>
      <c r="D161" t="s">
        <v>76</v>
      </c>
      <c r="E161" s="1">
        <v>43264</v>
      </c>
      <c r="F161" t="s">
        <v>390</v>
      </c>
      <c r="G161" t="s">
        <v>388</v>
      </c>
      <c r="H161">
        <v>60</v>
      </c>
      <c r="I161">
        <v>58</v>
      </c>
      <c r="J161">
        <v>58</v>
      </c>
      <c r="K161">
        <v>57</v>
      </c>
      <c r="L161">
        <v>25</v>
      </c>
      <c r="M161">
        <v>23</v>
      </c>
      <c r="N161">
        <v>98.797996520996094</v>
      </c>
      <c r="O161">
        <v>98.838096618652301</v>
      </c>
    </row>
    <row r="162" spans="2:15" x14ac:dyDescent="0.25">
      <c r="B162" t="str">
        <f t="shared" si="24"/>
        <v>AF276335 43264</v>
      </c>
      <c r="C162" t="s">
        <v>137</v>
      </c>
      <c r="D162" t="s">
        <v>76</v>
      </c>
      <c r="E162" s="1">
        <v>43264</v>
      </c>
      <c r="F162" t="s">
        <v>73</v>
      </c>
      <c r="G162" t="s">
        <v>388</v>
      </c>
      <c r="H162">
        <v>60</v>
      </c>
      <c r="I162">
        <v>58</v>
      </c>
      <c r="J162">
        <v>58</v>
      </c>
      <c r="K162">
        <v>57</v>
      </c>
      <c r="L162">
        <v>25</v>
      </c>
      <c r="M162">
        <v>23</v>
      </c>
      <c r="N162">
        <v>98.800003051757798</v>
      </c>
      <c r="O162">
        <v>98.840103149414105</v>
      </c>
    </row>
    <row r="163" spans="2:15" x14ac:dyDescent="0.25">
      <c r="B163" t="str">
        <f t="shared" si="24"/>
        <v>AF276335 43264</v>
      </c>
      <c r="C163" t="s">
        <v>137</v>
      </c>
      <c r="D163" t="s">
        <v>76</v>
      </c>
      <c r="E163" s="1">
        <v>43264</v>
      </c>
      <c r="F163" t="s">
        <v>73</v>
      </c>
      <c r="G163" t="s">
        <v>388</v>
      </c>
      <c r="H163">
        <v>60</v>
      </c>
      <c r="I163">
        <v>58</v>
      </c>
      <c r="J163">
        <v>58</v>
      </c>
      <c r="K163">
        <v>57</v>
      </c>
      <c r="L163">
        <v>24</v>
      </c>
      <c r="M163">
        <v>22</v>
      </c>
      <c r="N163">
        <v>98.795997619628906</v>
      </c>
      <c r="O163">
        <v>98.836097717285199</v>
      </c>
    </row>
    <row r="164" spans="2:15" x14ac:dyDescent="0.25">
      <c r="B164" t="str">
        <f t="shared" si="24"/>
        <v>AF276335 43264</v>
      </c>
      <c r="C164" t="s">
        <v>137</v>
      </c>
      <c r="D164" t="s">
        <v>76</v>
      </c>
      <c r="E164" s="1">
        <v>43264</v>
      </c>
      <c r="F164" t="s">
        <v>74</v>
      </c>
      <c r="G164" t="s">
        <v>388</v>
      </c>
      <c r="H164">
        <v>60</v>
      </c>
      <c r="I164">
        <v>57</v>
      </c>
      <c r="J164">
        <v>58</v>
      </c>
      <c r="K164">
        <v>56</v>
      </c>
      <c r="L164">
        <v>25</v>
      </c>
      <c r="M164">
        <v>22</v>
      </c>
      <c r="N164">
        <v>98.785896301269503</v>
      </c>
      <c r="O164">
        <v>98.846099853515597</v>
      </c>
    </row>
    <row r="165" spans="2:15" x14ac:dyDescent="0.25">
      <c r="B165" t="str">
        <f t="shared" si="24"/>
        <v>AF276335 43264</v>
      </c>
      <c r="C165" t="s">
        <v>137</v>
      </c>
      <c r="D165" t="s">
        <v>76</v>
      </c>
      <c r="E165" s="1">
        <v>43264</v>
      </c>
      <c r="F165" t="s">
        <v>73</v>
      </c>
      <c r="G165" t="s">
        <v>388</v>
      </c>
      <c r="H165">
        <v>59</v>
      </c>
      <c r="I165">
        <v>57</v>
      </c>
      <c r="J165">
        <v>57</v>
      </c>
      <c r="K165">
        <v>56</v>
      </c>
      <c r="L165">
        <v>23</v>
      </c>
      <c r="M165">
        <v>21</v>
      </c>
      <c r="N165">
        <v>98.797996520996094</v>
      </c>
      <c r="O165">
        <v>98.838096618652301</v>
      </c>
    </row>
    <row r="166" spans="2:15" x14ac:dyDescent="0.25">
      <c r="B166" t="str">
        <f t="shared" si="24"/>
        <v>AF276335 43264</v>
      </c>
      <c r="C166" t="s">
        <v>137</v>
      </c>
      <c r="D166" t="s">
        <v>76</v>
      </c>
      <c r="E166" s="1">
        <v>43264</v>
      </c>
      <c r="F166" t="s">
        <v>73</v>
      </c>
      <c r="G166" t="s">
        <v>388</v>
      </c>
      <c r="H166">
        <v>59</v>
      </c>
      <c r="I166">
        <v>57</v>
      </c>
      <c r="J166">
        <v>57</v>
      </c>
      <c r="K166">
        <v>56</v>
      </c>
      <c r="L166">
        <v>23</v>
      </c>
      <c r="M166">
        <v>21</v>
      </c>
      <c r="N166">
        <v>98.797996520996094</v>
      </c>
      <c r="O166">
        <v>98.838096618652301</v>
      </c>
    </row>
    <row r="167" spans="2:15" x14ac:dyDescent="0.25">
      <c r="B167" t="str">
        <f t="shared" si="24"/>
        <v>AF276335 43264</v>
      </c>
      <c r="C167" t="s">
        <v>137</v>
      </c>
      <c r="D167" t="s">
        <v>76</v>
      </c>
      <c r="E167" s="1">
        <v>43264</v>
      </c>
      <c r="F167" t="s">
        <v>390</v>
      </c>
      <c r="G167" t="s">
        <v>388</v>
      </c>
      <c r="H167">
        <v>60</v>
      </c>
      <c r="I167">
        <v>58</v>
      </c>
      <c r="J167">
        <v>58</v>
      </c>
      <c r="K167">
        <v>57</v>
      </c>
      <c r="L167">
        <v>24</v>
      </c>
      <c r="M167">
        <v>22</v>
      </c>
      <c r="N167">
        <v>98.7698974609375</v>
      </c>
      <c r="O167">
        <v>98.809997558593807</v>
      </c>
    </row>
    <row r="168" spans="2:15" x14ac:dyDescent="0.25">
      <c r="B168" t="str">
        <f t="shared" si="24"/>
        <v>AF276335 43264</v>
      </c>
      <c r="C168" t="s">
        <v>137</v>
      </c>
      <c r="D168" t="s">
        <v>76</v>
      </c>
      <c r="E168" s="1">
        <v>43264</v>
      </c>
      <c r="F168" t="s">
        <v>387</v>
      </c>
      <c r="G168" t="s">
        <v>388</v>
      </c>
      <c r="H168">
        <v>62</v>
      </c>
      <c r="I168">
        <v>59</v>
      </c>
      <c r="J168">
        <v>60</v>
      </c>
      <c r="K168">
        <v>58</v>
      </c>
      <c r="L168">
        <v>26</v>
      </c>
      <c r="M168">
        <v>23</v>
      </c>
      <c r="N168">
        <v>98.729698181152301</v>
      </c>
      <c r="O168">
        <v>98.789901733398395</v>
      </c>
    </row>
    <row r="169" spans="2:15" x14ac:dyDescent="0.25">
      <c r="B169" t="str">
        <f t="shared" si="24"/>
        <v>AF276335 43264</v>
      </c>
      <c r="C169" t="s">
        <v>137</v>
      </c>
      <c r="D169" t="s">
        <v>76</v>
      </c>
      <c r="E169" s="1">
        <v>43264</v>
      </c>
      <c r="F169" t="s">
        <v>73</v>
      </c>
      <c r="G169" t="s">
        <v>388</v>
      </c>
      <c r="H169">
        <v>59</v>
      </c>
      <c r="I169">
        <v>57</v>
      </c>
      <c r="J169">
        <v>57</v>
      </c>
      <c r="K169">
        <v>56</v>
      </c>
      <c r="L169">
        <v>24</v>
      </c>
      <c r="M169">
        <v>22</v>
      </c>
      <c r="N169">
        <v>98.789901733398395</v>
      </c>
      <c r="O169">
        <v>98.830101013183594</v>
      </c>
    </row>
    <row r="170" spans="2:15" x14ac:dyDescent="0.25">
      <c r="B170" t="str">
        <f t="shared" si="24"/>
        <v>AF276335 43264</v>
      </c>
      <c r="C170" t="s">
        <v>137</v>
      </c>
      <c r="D170" t="s">
        <v>76</v>
      </c>
      <c r="E170" s="1">
        <v>43264</v>
      </c>
      <c r="F170" t="s">
        <v>73</v>
      </c>
      <c r="G170" t="s">
        <v>388</v>
      </c>
      <c r="H170">
        <v>59</v>
      </c>
      <c r="I170">
        <v>57</v>
      </c>
      <c r="J170">
        <v>57</v>
      </c>
      <c r="K170">
        <v>56</v>
      </c>
      <c r="L170">
        <v>24</v>
      </c>
      <c r="M170">
        <v>22</v>
      </c>
      <c r="N170">
        <v>98.721702575683594</v>
      </c>
      <c r="O170">
        <v>98.761802673339801</v>
      </c>
    </row>
    <row r="171" spans="2:15" x14ac:dyDescent="0.25">
      <c r="B171" t="str">
        <f t="shared" si="24"/>
        <v>AF276335 43264</v>
      </c>
      <c r="C171" t="s">
        <v>137</v>
      </c>
      <c r="D171" t="s">
        <v>76</v>
      </c>
      <c r="E171" s="1">
        <v>43264</v>
      </c>
      <c r="F171" t="s">
        <v>390</v>
      </c>
      <c r="G171" t="s">
        <v>388</v>
      </c>
      <c r="H171">
        <v>60</v>
      </c>
      <c r="I171">
        <v>58</v>
      </c>
      <c r="J171">
        <v>58</v>
      </c>
      <c r="K171">
        <v>57</v>
      </c>
      <c r="L171">
        <v>25</v>
      </c>
      <c r="M171">
        <v>23</v>
      </c>
      <c r="N171">
        <v>98.713699340820298</v>
      </c>
      <c r="O171">
        <v>98.753799438476605</v>
      </c>
    </row>
    <row r="172" spans="2:15" x14ac:dyDescent="0.25">
      <c r="B172" t="str">
        <f t="shared" si="24"/>
        <v>AF276335 43264</v>
      </c>
      <c r="C172" t="s">
        <v>137</v>
      </c>
      <c r="D172" t="s">
        <v>76</v>
      </c>
      <c r="E172" s="1">
        <v>43264</v>
      </c>
      <c r="F172" t="s">
        <v>73</v>
      </c>
      <c r="G172" t="s">
        <v>388</v>
      </c>
      <c r="H172">
        <v>59</v>
      </c>
      <c r="I172">
        <v>57</v>
      </c>
      <c r="J172">
        <v>57</v>
      </c>
      <c r="K172">
        <v>56</v>
      </c>
      <c r="L172">
        <v>23</v>
      </c>
      <c r="M172">
        <v>21</v>
      </c>
      <c r="N172">
        <v>98.745796203613295</v>
      </c>
      <c r="O172">
        <v>98.785896301269503</v>
      </c>
    </row>
    <row r="173" spans="2:15" x14ac:dyDescent="0.25">
      <c r="B173" t="str">
        <f t="shared" si="24"/>
        <v>AF276335 43270</v>
      </c>
      <c r="C173" t="s">
        <v>137</v>
      </c>
      <c r="D173" t="s">
        <v>76</v>
      </c>
      <c r="E173" s="1">
        <v>43270</v>
      </c>
      <c r="F173" t="s">
        <v>75</v>
      </c>
      <c r="G173" t="s">
        <v>388</v>
      </c>
      <c r="H173">
        <v>60</v>
      </c>
      <c r="I173">
        <v>57</v>
      </c>
      <c r="J173">
        <v>58</v>
      </c>
      <c r="K173">
        <v>56</v>
      </c>
      <c r="L173">
        <v>25</v>
      </c>
      <c r="M173">
        <v>22</v>
      </c>
      <c r="N173">
        <v>98.885101318359403</v>
      </c>
      <c r="O173">
        <v>98.944900512695298</v>
      </c>
    </row>
    <row r="174" spans="2:15" x14ac:dyDescent="0.25">
      <c r="B174" t="str">
        <f t="shared" si="24"/>
        <v>AF276335 43270</v>
      </c>
      <c r="C174" t="s">
        <v>137</v>
      </c>
      <c r="D174" t="s">
        <v>76</v>
      </c>
      <c r="E174" s="1">
        <v>43270</v>
      </c>
      <c r="F174" t="s">
        <v>387</v>
      </c>
      <c r="G174" t="s">
        <v>388</v>
      </c>
      <c r="H174">
        <v>61</v>
      </c>
      <c r="I174">
        <v>58</v>
      </c>
      <c r="J174">
        <v>59</v>
      </c>
      <c r="K174">
        <v>57</v>
      </c>
      <c r="L174">
        <v>24</v>
      </c>
      <c r="M174">
        <v>21</v>
      </c>
      <c r="N174">
        <v>98.927001953125</v>
      </c>
      <c r="O174">
        <v>98.986801147460895</v>
      </c>
    </row>
    <row r="175" spans="2:15" x14ac:dyDescent="0.25">
      <c r="B175" t="str">
        <f t="shared" si="24"/>
        <v>AF276335 43270</v>
      </c>
      <c r="C175" t="s">
        <v>137</v>
      </c>
      <c r="D175" t="s">
        <v>76</v>
      </c>
      <c r="E175" s="1">
        <v>43270</v>
      </c>
      <c r="F175" t="s">
        <v>389</v>
      </c>
      <c r="G175" t="s">
        <v>388</v>
      </c>
      <c r="H175">
        <v>62</v>
      </c>
      <c r="I175">
        <v>58</v>
      </c>
      <c r="J175">
        <v>60</v>
      </c>
      <c r="K175">
        <v>57</v>
      </c>
      <c r="L175">
        <v>25</v>
      </c>
      <c r="M175">
        <v>21</v>
      </c>
      <c r="N175">
        <v>98.906997680664105</v>
      </c>
      <c r="O175">
        <v>98.986801147460895</v>
      </c>
    </row>
    <row r="176" spans="2:15" x14ac:dyDescent="0.25">
      <c r="B176" t="str">
        <f t="shared" si="24"/>
        <v>AF276335 43270</v>
      </c>
      <c r="C176" t="s">
        <v>137</v>
      </c>
      <c r="D176" t="s">
        <v>76</v>
      </c>
      <c r="E176" s="1">
        <v>43270</v>
      </c>
      <c r="F176" t="s">
        <v>387</v>
      </c>
      <c r="G176" t="s">
        <v>388</v>
      </c>
      <c r="H176">
        <v>62</v>
      </c>
      <c r="I176">
        <v>59</v>
      </c>
      <c r="J176">
        <v>60</v>
      </c>
      <c r="K176">
        <v>58</v>
      </c>
      <c r="L176">
        <v>26</v>
      </c>
      <c r="M176">
        <v>23</v>
      </c>
      <c r="N176">
        <v>98.911003112792997</v>
      </c>
      <c r="O176">
        <v>98.970901489257798</v>
      </c>
    </row>
    <row r="177" spans="2:15" x14ac:dyDescent="0.25">
      <c r="B177" t="str">
        <f t="shared" si="24"/>
        <v>AF276335 43270</v>
      </c>
      <c r="C177" t="s">
        <v>137</v>
      </c>
      <c r="D177" t="s">
        <v>76</v>
      </c>
      <c r="E177" s="1">
        <v>43270</v>
      </c>
      <c r="F177" t="s">
        <v>73</v>
      </c>
      <c r="G177" t="s">
        <v>388</v>
      </c>
      <c r="H177">
        <v>61</v>
      </c>
      <c r="I177">
        <v>59</v>
      </c>
      <c r="J177">
        <v>59</v>
      </c>
      <c r="K177">
        <v>58</v>
      </c>
      <c r="L177">
        <v>25</v>
      </c>
      <c r="M177">
        <v>23</v>
      </c>
      <c r="N177">
        <v>98.930999755859403</v>
      </c>
      <c r="O177">
        <v>98.970901489257798</v>
      </c>
    </row>
    <row r="178" spans="2:15" x14ac:dyDescent="0.25">
      <c r="B178" t="str">
        <f t="shared" si="24"/>
        <v>AF276335 43270</v>
      </c>
      <c r="C178" t="s">
        <v>137</v>
      </c>
      <c r="D178" t="s">
        <v>76</v>
      </c>
      <c r="E178" s="1">
        <v>43270</v>
      </c>
      <c r="F178" t="s">
        <v>73</v>
      </c>
      <c r="G178" t="s">
        <v>388</v>
      </c>
      <c r="H178">
        <v>61</v>
      </c>
      <c r="I178">
        <v>59</v>
      </c>
      <c r="J178">
        <v>59</v>
      </c>
      <c r="K178">
        <v>58</v>
      </c>
      <c r="L178">
        <v>24</v>
      </c>
      <c r="M178">
        <v>22</v>
      </c>
      <c r="N178">
        <v>98.930999755859403</v>
      </c>
      <c r="O178">
        <v>98.970901489257798</v>
      </c>
    </row>
    <row r="179" spans="2:15" x14ac:dyDescent="0.25">
      <c r="B179" t="str">
        <f t="shared" si="24"/>
        <v>AF276335 43270</v>
      </c>
      <c r="C179" t="s">
        <v>137</v>
      </c>
      <c r="D179" t="s">
        <v>76</v>
      </c>
      <c r="E179" s="1">
        <v>43270</v>
      </c>
      <c r="F179" t="s">
        <v>389</v>
      </c>
      <c r="G179" t="s">
        <v>388</v>
      </c>
      <c r="H179">
        <v>62</v>
      </c>
      <c r="I179">
        <v>58</v>
      </c>
      <c r="J179">
        <v>60</v>
      </c>
      <c r="K179">
        <v>57</v>
      </c>
      <c r="L179">
        <v>24</v>
      </c>
      <c r="M179">
        <v>20</v>
      </c>
      <c r="N179">
        <v>98.911003112792997</v>
      </c>
      <c r="O179">
        <v>98.990798950195298</v>
      </c>
    </row>
    <row r="180" spans="2:15" x14ac:dyDescent="0.25">
      <c r="B180" t="str">
        <f t="shared" si="24"/>
        <v>AF276335 43270</v>
      </c>
      <c r="C180" t="s">
        <v>137</v>
      </c>
      <c r="D180" t="s">
        <v>76</v>
      </c>
      <c r="E180" s="1">
        <v>43270</v>
      </c>
      <c r="F180" t="s">
        <v>390</v>
      </c>
      <c r="G180" t="s">
        <v>388</v>
      </c>
      <c r="H180">
        <v>62</v>
      </c>
      <c r="I180">
        <v>59</v>
      </c>
      <c r="J180">
        <v>60</v>
      </c>
      <c r="K180">
        <v>58</v>
      </c>
      <c r="L180">
        <v>25</v>
      </c>
      <c r="M180">
        <v>22</v>
      </c>
      <c r="N180">
        <v>98.908996582031307</v>
      </c>
      <c r="O180">
        <v>98.970901489257798</v>
      </c>
    </row>
    <row r="181" spans="2:15" x14ac:dyDescent="0.25">
      <c r="B181" t="str">
        <f t="shared" si="24"/>
        <v>AF276335 43270</v>
      </c>
      <c r="C181" t="s">
        <v>137</v>
      </c>
      <c r="D181" t="s">
        <v>76</v>
      </c>
      <c r="E181" s="1">
        <v>43270</v>
      </c>
      <c r="F181" t="s">
        <v>73</v>
      </c>
      <c r="G181" t="s">
        <v>388</v>
      </c>
      <c r="H181">
        <v>61</v>
      </c>
      <c r="I181">
        <v>59</v>
      </c>
      <c r="J181">
        <v>59</v>
      </c>
      <c r="K181">
        <v>58</v>
      </c>
      <c r="L181">
        <v>24</v>
      </c>
      <c r="M181">
        <v>22</v>
      </c>
      <c r="N181">
        <v>98.906997680664105</v>
      </c>
      <c r="O181">
        <v>98.9468994140625</v>
      </c>
    </row>
    <row r="182" spans="2:15" x14ac:dyDescent="0.25">
      <c r="B182" t="str">
        <f t="shared" si="24"/>
        <v>AF276335 43270</v>
      </c>
      <c r="C182" t="s">
        <v>137</v>
      </c>
      <c r="D182" t="s">
        <v>76</v>
      </c>
      <c r="E182" s="1">
        <v>43270</v>
      </c>
      <c r="F182" t="s">
        <v>74</v>
      </c>
      <c r="G182" t="s">
        <v>388</v>
      </c>
      <c r="H182">
        <v>60</v>
      </c>
      <c r="I182">
        <v>57</v>
      </c>
      <c r="J182">
        <v>58</v>
      </c>
      <c r="K182">
        <v>56</v>
      </c>
      <c r="L182">
        <v>24</v>
      </c>
      <c r="M182">
        <v>21</v>
      </c>
      <c r="N182">
        <v>98.936996459960895</v>
      </c>
      <c r="O182">
        <v>98.996803283691406</v>
      </c>
    </row>
    <row r="183" spans="2:15" x14ac:dyDescent="0.25">
      <c r="B183" t="str">
        <f t="shared" si="24"/>
        <v>AF276335 43270</v>
      </c>
      <c r="C183" t="s">
        <v>137</v>
      </c>
      <c r="D183" t="s">
        <v>76</v>
      </c>
      <c r="E183" s="1">
        <v>43270</v>
      </c>
      <c r="F183" t="s">
        <v>73</v>
      </c>
      <c r="G183" t="s">
        <v>388</v>
      </c>
      <c r="H183">
        <v>61</v>
      </c>
      <c r="I183">
        <v>59</v>
      </c>
      <c r="J183">
        <v>59</v>
      </c>
      <c r="K183">
        <v>58</v>
      </c>
      <c r="L183">
        <v>24</v>
      </c>
      <c r="M183">
        <v>22</v>
      </c>
      <c r="N183">
        <v>98.911003112792997</v>
      </c>
      <c r="O183">
        <v>98.950897216796903</v>
      </c>
    </row>
    <row r="184" spans="2:15" x14ac:dyDescent="0.25">
      <c r="B184" t="str">
        <f t="shared" si="24"/>
        <v>AF276335 43270</v>
      </c>
      <c r="C184" t="s">
        <v>137</v>
      </c>
      <c r="D184" t="s">
        <v>76</v>
      </c>
      <c r="E184" s="1">
        <v>43270</v>
      </c>
      <c r="F184" t="s">
        <v>387</v>
      </c>
      <c r="G184" t="s">
        <v>388</v>
      </c>
      <c r="H184">
        <v>62</v>
      </c>
      <c r="I184">
        <v>59</v>
      </c>
      <c r="J184">
        <v>60</v>
      </c>
      <c r="K184">
        <v>58</v>
      </c>
      <c r="L184">
        <v>24</v>
      </c>
      <c r="M184">
        <v>21</v>
      </c>
      <c r="N184">
        <v>98.891098022460895</v>
      </c>
      <c r="O184">
        <v>98.950897216796903</v>
      </c>
    </row>
    <row r="185" spans="2:15" x14ac:dyDescent="0.25">
      <c r="B185" t="str">
        <f t="shared" si="24"/>
        <v>AF276335 43270</v>
      </c>
      <c r="C185" t="s">
        <v>137</v>
      </c>
      <c r="D185" t="s">
        <v>76</v>
      </c>
      <c r="E185" s="1">
        <v>43270</v>
      </c>
      <c r="F185" t="s">
        <v>389</v>
      </c>
      <c r="G185" t="s">
        <v>388</v>
      </c>
      <c r="H185">
        <v>62</v>
      </c>
      <c r="I185">
        <v>58</v>
      </c>
      <c r="J185">
        <v>60</v>
      </c>
      <c r="K185">
        <v>57</v>
      </c>
      <c r="L185">
        <v>25</v>
      </c>
      <c r="M185">
        <v>21</v>
      </c>
      <c r="N185">
        <v>98.885101318359403</v>
      </c>
      <c r="O185">
        <v>98.964897155761705</v>
      </c>
    </row>
    <row r="186" spans="2:15" x14ac:dyDescent="0.25">
      <c r="B186" t="str">
        <f t="shared" si="24"/>
        <v>AF276335 43270</v>
      </c>
      <c r="C186" t="s">
        <v>137</v>
      </c>
      <c r="D186" t="s">
        <v>76</v>
      </c>
      <c r="E186" s="1">
        <v>43270</v>
      </c>
      <c r="F186" t="s">
        <v>75</v>
      </c>
      <c r="G186" t="s">
        <v>388</v>
      </c>
      <c r="H186">
        <v>62</v>
      </c>
      <c r="I186">
        <v>59</v>
      </c>
      <c r="J186">
        <v>60</v>
      </c>
      <c r="K186">
        <v>58</v>
      </c>
      <c r="L186">
        <v>25</v>
      </c>
      <c r="M186">
        <v>22</v>
      </c>
      <c r="N186">
        <v>98.871101379394503</v>
      </c>
      <c r="O186">
        <v>98.930999755859403</v>
      </c>
    </row>
    <row r="187" spans="2:15" x14ac:dyDescent="0.25">
      <c r="B187" t="str">
        <f t="shared" si="24"/>
        <v>AF276335 43270</v>
      </c>
      <c r="C187" t="s">
        <v>137</v>
      </c>
      <c r="D187" t="s">
        <v>76</v>
      </c>
      <c r="E187" s="1">
        <v>43270</v>
      </c>
      <c r="F187" t="s">
        <v>389</v>
      </c>
      <c r="G187" t="s">
        <v>388</v>
      </c>
      <c r="H187">
        <v>62</v>
      </c>
      <c r="I187">
        <v>58</v>
      </c>
      <c r="J187">
        <v>60</v>
      </c>
      <c r="K187">
        <v>57</v>
      </c>
      <c r="L187">
        <v>25</v>
      </c>
      <c r="M187">
        <v>21</v>
      </c>
      <c r="N187">
        <v>98.867202758789105</v>
      </c>
      <c r="O187">
        <v>98.9468994140625</v>
      </c>
    </row>
    <row r="188" spans="2:15" x14ac:dyDescent="0.25">
      <c r="B188" t="str">
        <f t="shared" si="24"/>
        <v>AF276335 43270</v>
      </c>
      <c r="C188" t="s">
        <v>137</v>
      </c>
      <c r="D188" t="s">
        <v>76</v>
      </c>
      <c r="E188" s="1">
        <v>43270</v>
      </c>
      <c r="F188" t="s">
        <v>390</v>
      </c>
      <c r="G188" t="s">
        <v>388</v>
      </c>
      <c r="H188">
        <v>61</v>
      </c>
      <c r="I188">
        <v>59</v>
      </c>
      <c r="J188">
        <v>59</v>
      </c>
      <c r="K188">
        <v>58</v>
      </c>
      <c r="L188">
        <v>24</v>
      </c>
      <c r="M188">
        <v>22</v>
      </c>
      <c r="N188">
        <v>98.889099121093807</v>
      </c>
      <c r="O188">
        <v>98.929000854492202</v>
      </c>
    </row>
    <row r="189" spans="2:15" x14ac:dyDescent="0.25">
      <c r="B189" t="str">
        <f t="shared" si="24"/>
        <v>AF276335 43270</v>
      </c>
      <c r="C189" t="s">
        <v>137</v>
      </c>
      <c r="D189" t="s">
        <v>76</v>
      </c>
      <c r="E189" s="1">
        <v>43270</v>
      </c>
      <c r="F189" t="s">
        <v>73</v>
      </c>
      <c r="G189" t="s">
        <v>388</v>
      </c>
      <c r="H189">
        <v>62</v>
      </c>
      <c r="I189">
        <v>60</v>
      </c>
      <c r="J189">
        <v>60</v>
      </c>
      <c r="K189">
        <v>59</v>
      </c>
      <c r="L189">
        <v>25</v>
      </c>
      <c r="M189">
        <v>23</v>
      </c>
      <c r="N189">
        <v>98.889099121093807</v>
      </c>
      <c r="O189">
        <v>98.929000854492202</v>
      </c>
    </row>
    <row r="190" spans="2:15" x14ac:dyDescent="0.25">
      <c r="B190" t="str">
        <f t="shared" si="24"/>
        <v>AF276335 43270</v>
      </c>
      <c r="C190" t="s">
        <v>137</v>
      </c>
      <c r="D190" t="s">
        <v>76</v>
      </c>
      <c r="E190" s="1">
        <v>43270</v>
      </c>
      <c r="F190" t="s">
        <v>390</v>
      </c>
      <c r="G190" t="s">
        <v>388</v>
      </c>
      <c r="H190">
        <v>61</v>
      </c>
      <c r="I190">
        <v>59</v>
      </c>
      <c r="J190">
        <v>59</v>
      </c>
      <c r="K190">
        <v>58</v>
      </c>
      <c r="L190">
        <v>24</v>
      </c>
      <c r="M190">
        <v>22</v>
      </c>
      <c r="N190">
        <v>98.916999816894503</v>
      </c>
      <c r="O190">
        <v>98.956901550292997</v>
      </c>
    </row>
    <row r="191" spans="2:15" x14ac:dyDescent="0.25">
      <c r="B191" t="str">
        <f t="shared" si="24"/>
        <v>AF276335 43271</v>
      </c>
      <c r="C191" t="s">
        <v>137</v>
      </c>
      <c r="D191" t="s">
        <v>76</v>
      </c>
      <c r="E191" s="1">
        <v>43271</v>
      </c>
      <c r="F191" t="s">
        <v>389</v>
      </c>
      <c r="G191" t="s">
        <v>388</v>
      </c>
      <c r="H191">
        <v>62</v>
      </c>
      <c r="I191">
        <v>58</v>
      </c>
      <c r="J191">
        <v>60</v>
      </c>
      <c r="K191">
        <v>57</v>
      </c>
      <c r="L191">
        <v>25</v>
      </c>
      <c r="M191">
        <v>21</v>
      </c>
      <c r="N191">
        <v>98.898498535156307</v>
      </c>
      <c r="O191">
        <v>98.978202819824205</v>
      </c>
    </row>
    <row r="192" spans="2:15" x14ac:dyDescent="0.25">
      <c r="B192" t="str">
        <f t="shared" si="24"/>
        <v>AF276335 43271</v>
      </c>
      <c r="C192" t="s">
        <v>137</v>
      </c>
      <c r="D192" t="s">
        <v>76</v>
      </c>
      <c r="E192" s="1">
        <v>43271</v>
      </c>
      <c r="F192" t="s">
        <v>73</v>
      </c>
      <c r="G192" t="s">
        <v>388</v>
      </c>
      <c r="H192">
        <v>62</v>
      </c>
      <c r="I192">
        <v>60</v>
      </c>
      <c r="J192">
        <v>60</v>
      </c>
      <c r="K192">
        <v>59</v>
      </c>
      <c r="L192">
        <v>25</v>
      </c>
      <c r="M192">
        <v>23</v>
      </c>
      <c r="N192">
        <v>98.894500732421903</v>
      </c>
      <c r="O192">
        <v>98.934402465820298</v>
      </c>
    </row>
    <row r="193" spans="2:15" x14ac:dyDescent="0.25">
      <c r="B193" t="str">
        <f t="shared" si="24"/>
        <v>AF276335 43271</v>
      </c>
      <c r="C193" t="s">
        <v>137</v>
      </c>
      <c r="D193" t="s">
        <v>76</v>
      </c>
      <c r="E193" s="1">
        <v>43271</v>
      </c>
      <c r="F193" t="s">
        <v>75</v>
      </c>
      <c r="G193" t="s">
        <v>388</v>
      </c>
      <c r="H193">
        <v>62</v>
      </c>
      <c r="I193">
        <v>59</v>
      </c>
      <c r="J193">
        <v>60</v>
      </c>
      <c r="K193">
        <v>58</v>
      </c>
      <c r="L193">
        <v>25</v>
      </c>
      <c r="M193">
        <v>22</v>
      </c>
      <c r="N193">
        <v>98.8865966796875</v>
      </c>
      <c r="O193">
        <v>98.946296691894503</v>
      </c>
    </row>
    <row r="194" spans="2:15" x14ac:dyDescent="0.25">
      <c r="B194" t="str">
        <f t="shared" si="24"/>
        <v>AF276335 43271</v>
      </c>
      <c r="C194" t="s">
        <v>137</v>
      </c>
      <c r="D194" t="s">
        <v>76</v>
      </c>
      <c r="E194" s="1">
        <v>43271</v>
      </c>
      <c r="F194" t="s">
        <v>387</v>
      </c>
      <c r="G194" t="s">
        <v>388</v>
      </c>
      <c r="H194">
        <v>62</v>
      </c>
      <c r="I194">
        <v>59</v>
      </c>
      <c r="J194">
        <v>60</v>
      </c>
      <c r="K194">
        <v>58</v>
      </c>
      <c r="L194">
        <v>26</v>
      </c>
      <c r="M194">
        <v>23</v>
      </c>
      <c r="N194">
        <v>98.884597778320298</v>
      </c>
      <c r="O194">
        <v>98.944297790527301</v>
      </c>
    </row>
    <row r="195" spans="2:15" x14ac:dyDescent="0.25">
      <c r="B195" t="str">
        <f t="shared" si="24"/>
        <v>AF276335 43271</v>
      </c>
      <c r="C195" t="s">
        <v>137</v>
      </c>
      <c r="D195" t="s">
        <v>76</v>
      </c>
      <c r="E195" s="1">
        <v>43271</v>
      </c>
      <c r="F195" t="s">
        <v>390</v>
      </c>
      <c r="G195" t="s">
        <v>388</v>
      </c>
      <c r="H195">
        <v>61</v>
      </c>
      <c r="I195">
        <v>59</v>
      </c>
      <c r="J195">
        <v>59</v>
      </c>
      <c r="K195">
        <v>58</v>
      </c>
      <c r="L195">
        <v>25</v>
      </c>
      <c r="M195">
        <v>23</v>
      </c>
      <c r="N195">
        <v>98.904502868652301</v>
      </c>
      <c r="O195">
        <v>98.944297790527301</v>
      </c>
    </row>
    <row r="196" spans="2:15" x14ac:dyDescent="0.25">
      <c r="B196" t="str">
        <f t="shared" si="24"/>
        <v>AF276335 43271</v>
      </c>
      <c r="C196" t="s">
        <v>137</v>
      </c>
      <c r="D196" t="s">
        <v>76</v>
      </c>
      <c r="E196" s="1">
        <v>43271</v>
      </c>
      <c r="F196" t="s">
        <v>74</v>
      </c>
      <c r="G196" t="s">
        <v>388</v>
      </c>
      <c r="H196">
        <v>60</v>
      </c>
      <c r="I196">
        <v>57</v>
      </c>
      <c r="J196">
        <v>58</v>
      </c>
      <c r="K196">
        <v>56</v>
      </c>
      <c r="L196">
        <v>23</v>
      </c>
      <c r="M196">
        <v>20</v>
      </c>
      <c r="N196">
        <v>98.924400329589801</v>
      </c>
      <c r="O196">
        <v>98.984199523925795</v>
      </c>
    </row>
    <row r="197" spans="2:15" x14ac:dyDescent="0.25">
      <c r="B197" t="str">
        <f t="shared" si="24"/>
        <v>AF276335 43271</v>
      </c>
      <c r="C197" t="s">
        <v>137</v>
      </c>
      <c r="D197" t="s">
        <v>76</v>
      </c>
      <c r="E197" s="1">
        <v>43271</v>
      </c>
      <c r="F197" t="s">
        <v>75</v>
      </c>
      <c r="G197" t="s">
        <v>388</v>
      </c>
      <c r="H197">
        <v>62</v>
      </c>
      <c r="I197">
        <v>59</v>
      </c>
      <c r="J197">
        <v>60</v>
      </c>
      <c r="K197">
        <v>58</v>
      </c>
      <c r="L197">
        <v>25</v>
      </c>
      <c r="M197">
        <v>22</v>
      </c>
      <c r="N197">
        <v>98.884597778320298</v>
      </c>
      <c r="O197">
        <v>98.944297790527301</v>
      </c>
    </row>
    <row r="198" spans="2:15" x14ac:dyDescent="0.25">
      <c r="B198" t="str">
        <f t="shared" ref="B198:B261" si="35">C198&amp; " " &amp; E198</f>
        <v>AF276335 43271</v>
      </c>
      <c r="C198" t="s">
        <v>137</v>
      </c>
      <c r="D198" t="s">
        <v>76</v>
      </c>
      <c r="E198" s="1">
        <v>43271</v>
      </c>
      <c r="F198" t="s">
        <v>73</v>
      </c>
      <c r="G198" t="s">
        <v>388</v>
      </c>
      <c r="H198">
        <v>62</v>
      </c>
      <c r="I198">
        <v>60</v>
      </c>
      <c r="J198">
        <v>60</v>
      </c>
      <c r="K198">
        <v>59</v>
      </c>
      <c r="L198">
        <v>25</v>
      </c>
      <c r="M198">
        <v>23</v>
      </c>
      <c r="N198">
        <v>98.894500732421903</v>
      </c>
      <c r="O198">
        <v>98.934402465820298</v>
      </c>
    </row>
    <row r="199" spans="2:15" x14ac:dyDescent="0.25">
      <c r="B199" t="str">
        <f t="shared" si="35"/>
        <v>AF276335 43271</v>
      </c>
      <c r="C199" t="s">
        <v>137</v>
      </c>
      <c r="D199" t="s">
        <v>76</v>
      </c>
      <c r="E199" s="1">
        <v>43271</v>
      </c>
      <c r="F199" t="s">
        <v>387</v>
      </c>
      <c r="G199" t="s">
        <v>388</v>
      </c>
      <c r="H199">
        <v>62</v>
      </c>
      <c r="I199">
        <v>59</v>
      </c>
      <c r="J199">
        <v>60</v>
      </c>
      <c r="K199">
        <v>58</v>
      </c>
      <c r="L199">
        <v>26</v>
      </c>
      <c r="M199">
        <v>23</v>
      </c>
      <c r="N199">
        <v>98.900497436523395</v>
      </c>
      <c r="O199">
        <v>98.960296630859403</v>
      </c>
    </row>
    <row r="200" spans="2:15" x14ac:dyDescent="0.25">
      <c r="B200" t="str">
        <f t="shared" si="35"/>
        <v>AF276335 43271</v>
      </c>
      <c r="C200" t="s">
        <v>137</v>
      </c>
      <c r="D200" t="s">
        <v>76</v>
      </c>
      <c r="E200" s="1">
        <v>43271</v>
      </c>
      <c r="F200" t="s">
        <v>390</v>
      </c>
      <c r="G200" t="s">
        <v>388</v>
      </c>
      <c r="H200">
        <v>61</v>
      </c>
      <c r="I200">
        <v>59</v>
      </c>
      <c r="J200">
        <v>59</v>
      </c>
      <c r="K200">
        <v>58</v>
      </c>
      <c r="L200">
        <v>25</v>
      </c>
      <c r="M200">
        <v>23</v>
      </c>
      <c r="N200">
        <v>98.908500671386705</v>
      </c>
      <c r="O200">
        <v>98.948303222656307</v>
      </c>
    </row>
    <row r="201" spans="2:15" x14ac:dyDescent="0.25">
      <c r="B201" t="str">
        <f t="shared" si="35"/>
        <v>AF276335 43271</v>
      </c>
      <c r="C201" t="s">
        <v>137</v>
      </c>
      <c r="D201" t="s">
        <v>76</v>
      </c>
      <c r="E201" s="1">
        <v>43271</v>
      </c>
      <c r="F201" t="s">
        <v>73</v>
      </c>
      <c r="G201" t="s">
        <v>388</v>
      </c>
      <c r="H201">
        <v>62</v>
      </c>
      <c r="I201">
        <v>60</v>
      </c>
      <c r="J201">
        <v>60</v>
      </c>
      <c r="K201">
        <v>59</v>
      </c>
      <c r="L201">
        <v>26</v>
      </c>
      <c r="M201">
        <v>24</v>
      </c>
      <c r="N201">
        <v>98.890602111816406</v>
      </c>
      <c r="O201">
        <v>98.930397033691406</v>
      </c>
    </row>
    <row r="202" spans="2:15" x14ac:dyDescent="0.25">
      <c r="B202" t="str">
        <f t="shared" si="35"/>
        <v>AF276335 43271</v>
      </c>
      <c r="C202" t="s">
        <v>137</v>
      </c>
      <c r="D202" t="s">
        <v>76</v>
      </c>
      <c r="E202" s="1">
        <v>43271</v>
      </c>
      <c r="F202" t="s">
        <v>73</v>
      </c>
      <c r="G202" t="s">
        <v>388</v>
      </c>
      <c r="H202">
        <v>62</v>
      </c>
      <c r="I202">
        <v>60</v>
      </c>
      <c r="J202">
        <v>60</v>
      </c>
      <c r="K202">
        <v>59</v>
      </c>
      <c r="L202">
        <v>25</v>
      </c>
      <c r="M202">
        <v>23</v>
      </c>
      <c r="N202">
        <v>98.8865966796875</v>
      </c>
      <c r="O202">
        <v>98.926399230957003</v>
      </c>
    </row>
    <row r="203" spans="2:15" x14ac:dyDescent="0.25">
      <c r="B203" t="str">
        <f t="shared" si="35"/>
        <v>AF276335 43271</v>
      </c>
      <c r="C203" t="s">
        <v>137</v>
      </c>
      <c r="D203" t="s">
        <v>76</v>
      </c>
      <c r="E203" s="1">
        <v>43271</v>
      </c>
      <c r="F203" t="s">
        <v>387</v>
      </c>
      <c r="G203" t="s">
        <v>388</v>
      </c>
      <c r="H203">
        <v>62</v>
      </c>
      <c r="I203">
        <v>59</v>
      </c>
      <c r="J203">
        <v>60</v>
      </c>
      <c r="K203">
        <v>58</v>
      </c>
      <c r="L203">
        <v>25</v>
      </c>
      <c r="M203">
        <v>22</v>
      </c>
      <c r="N203">
        <v>98.8865966796875</v>
      </c>
      <c r="O203">
        <v>98.946296691894503</v>
      </c>
    </row>
    <row r="204" spans="2:15" x14ac:dyDescent="0.25">
      <c r="B204" t="str">
        <f t="shared" si="35"/>
        <v>AF276335 43271</v>
      </c>
      <c r="C204" t="s">
        <v>137</v>
      </c>
      <c r="D204" t="s">
        <v>76</v>
      </c>
      <c r="E204" s="1">
        <v>43271</v>
      </c>
      <c r="F204" t="s">
        <v>390</v>
      </c>
      <c r="G204" t="s">
        <v>388</v>
      </c>
      <c r="H204">
        <v>61</v>
      </c>
      <c r="I204">
        <v>59</v>
      </c>
      <c r="J204">
        <v>59</v>
      </c>
      <c r="K204">
        <v>58</v>
      </c>
      <c r="L204">
        <v>24</v>
      </c>
      <c r="M204">
        <v>22</v>
      </c>
      <c r="N204">
        <v>98.902496337890597</v>
      </c>
      <c r="O204">
        <v>98.942298889160199</v>
      </c>
    </row>
    <row r="205" spans="2:15" x14ac:dyDescent="0.25">
      <c r="B205" t="str">
        <f t="shared" si="35"/>
        <v>AL481947 43243</v>
      </c>
      <c r="C205" t="s">
        <v>138</v>
      </c>
      <c r="D205" t="s">
        <v>75</v>
      </c>
      <c r="E205" s="1">
        <v>43243</v>
      </c>
      <c r="F205" t="s">
        <v>389</v>
      </c>
      <c r="G205" t="s">
        <v>391</v>
      </c>
      <c r="H205">
        <v>76</v>
      </c>
      <c r="I205">
        <v>74</v>
      </c>
      <c r="J205">
        <v>73</v>
      </c>
      <c r="K205">
        <v>72</v>
      </c>
      <c r="L205">
        <v>36</v>
      </c>
      <c r="M205">
        <v>34</v>
      </c>
      <c r="N205">
        <v>96.570198059082003</v>
      </c>
      <c r="O205">
        <v>96.635398864746094</v>
      </c>
    </row>
    <row r="206" spans="2:15" x14ac:dyDescent="0.25">
      <c r="B206" t="str">
        <f t="shared" si="35"/>
        <v>AL481947 43243</v>
      </c>
      <c r="C206" t="s">
        <v>138</v>
      </c>
      <c r="D206" t="s">
        <v>75</v>
      </c>
      <c r="E206" s="1">
        <v>43243</v>
      </c>
      <c r="F206" t="s">
        <v>73</v>
      </c>
      <c r="G206" t="s">
        <v>391</v>
      </c>
      <c r="H206">
        <v>74</v>
      </c>
      <c r="I206">
        <v>72</v>
      </c>
      <c r="J206">
        <v>71</v>
      </c>
      <c r="K206">
        <v>70</v>
      </c>
      <c r="L206">
        <v>34</v>
      </c>
      <c r="M206">
        <v>32</v>
      </c>
      <c r="N206">
        <v>96.632102966308594</v>
      </c>
      <c r="O206">
        <v>96.697303771972699</v>
      </c>
    </row>
    <row r="207" spans="2:15" x14ac:dyDescent="0.25">
      <c r="B207" t="str">
        <f t="shared" si="35"/>
        <v>AL481947 43243</v>
      </c>
      <c r="C207" t="s">
        <v>138</v>
      </c>
      <c r="D207" t="s">
        <v>75</v>
      </c>
      <c r="E207" s="1">
        <v>43243</v>
      </c>
      <c r="F207" t="s">
        <v>73</v>
      </c>
      <c r="G207" t="s">
        <v>391</v>
      </c>
      <c r="H207">
        <v>75</v>
      </c>
      <c r="I207">
        <v>73</v>
      </c>
      <c r="J207">
        <v>72</v>
      </c>
      <c r="K207">
        <v>71</v>
      </c>
      <c r="L207">
        <v>35</v>
      </c>
      <c r="M207">
        <v>33</v>
      </c>
      <c r="N207">
        <v>96.593002319335895</v>
      </c>
      <c r="O207">
        <v>96.658203125</v>
      </c>
    </row>
    <row r="208" spans="2:15" x14ac:dyDescent="0.25">
      <c r="B208" t="str">
        <f t="shared" si="35"/>
        <v>AL481947 43243</v>
      </c>
      <c r="C208" t="s">
        <v>138</v>
      </c>
      <c r="D208" t="s">
        <v>75</v>
      </c>
      <c r="E208" s="1">
        <v>43243</v>
      </c>
      <c r="F208" t="s">
        <v>75</v>
      </c>
      <c r="G208" t="s">
        <v>391</v>
      </c>
      <c r="H208">
        <v>73</v>
      </c>
      <c r="J208">
        <v>70</v>
      </c>
      <c r="L208">
        <v>33</v>
      </c>
      <c r="N208">
        <v>96.658203125</v>
      </c>
    </row>
    <row r="209" spans="2:15" x14ac:dyDescent="0.25">
      <c r="B209" t="str">
        <f t="shared" si="35"/>
        <v>AL481947 43243</v>
      </c>
      <c r="C209" t="s">
        <v>138</v>
      </c>
      <c r="D209" t="s">
        <v>75</v>
      </c>
      <c r="E209" s="1">
        <v>43243</v>
      </c>
      <c r="F209" t="s">
        <v>387</v>
      </c>
      <c r="G209" t="s">
        <v>391</v>
      </c>
      <c r="H209">
        <v>76</v>
      </c>
      <c r="I209">
        <v>73</v>
      </c>
      <c r="J209">
        <v>74</v>
      </c>
      <c r="K209">
        <v>72</v>
      </c>
      <c r="L209">
        <v>36</v>
      </c>
      <c r="M209">
        <v>33</v>
      </c>
      <c r="N209">
        <v>96.566902160644503</v>
      </c>
      <c r="O209">
        <v>96.664703369140597</v>
      </c>
    </row>
    <row r="210" spans="2:15" x14ac:dyDescent="0.25">
      <c r="B210" t="str">
        <f t="shared" si="35"/>
        <v>AL481947 43243</v>
      </c>
      <c r="C210" t="s">
        <v>138</v>
      </c>
      <c r="D210" t="s">
        <v>75</v>
      </c>
      <c r="E210" s="1">
        <v>43243</v>
      </c>
      <c r="F210" t="s">
        <v>73</v>
      </c>
      <c r="G210" t="s">
        <v>391</v>
      </c>
      <c r="H210">
        <v>75</v>
      </c>
      <c r="I210">
        <v>73</v>
      </c>
      <c r="J210">
        <v>73</v>
      </c>
      <c r="K210">
        <v>71</v>
      </c>
      <c r="L210">
        <v>35</v>
      </c>
      <c r="M210">
        <v>33</v>
      </c>
      <c r="N210">
        <v>96.602798461914105</v>
      </c>
      <c r="O210">
        <v>96.667900085449205</v>
      </c>
    </row>
    <row r="211" spans="2:15" x14ac:dyDescent="0.25">
      <c r="B211" t="str">
        <f t="shared" si="35"/>
        <v>AL481947 43243</v>
      </c>
      <c r="C211" t="s">
        <v>138</v>
      </c>
      <c r="D211" t="s">
        <v>75</v>
      </c>
      <c r="E211" s="1">
        <v>43243</v>
      </c>
      <c r="F211" t="s">
        <v>74</v>
      </c>
      <c r="G211" t="s">
        <v>391</v>
      </c>
      <c r="H211">
        <v>74.5</v>
      </c>
      <c r="I211">
        <v>71.5</v>
      </c>
      <c r="J211">
        <v>72</v>
      </c>
      <c r="K211">
        <v>70</v>
      </c>
      <c r="L211">
        <v>35</v>
      </c>
      <c r="M211">
        <v>32</v>
      </c>
      <c r="N211">
        <v>96.619102478027301</v>
      </c>
      <c r="O211">
        <v>96.716903686523395</v>
      </c>
    </row>
    <row r="212" spans="2:15" x14ac:dyDescent="0.25">
      <c r="B212" t="str">
        <f t="shared" si="35"/>
        <v>AL481947 43243</v>
      </c>
      <c r="C212" t="s">
        <v>138</v>
      </c>
      <c r="D212" t="s">
        <v>75</v>
      </c>
      <c r="E212" s="1">
        <v>43243</v>
      </c>
      <c r="F212" t="s">
        <v>75</v>
      </c>
      <c r="G212" t="s">
        <v>391</v>
      </c>
      <c r="H212">
        <v>75</v>
      </c>
      <c r="I212">
        <v>73</v>
      </c>
      <c r="J212">
        <v>73</v>
      </c>
      <c r="K212">
        <v>71</v>
      </c>
      <c r="L212">
        <v>35</v>
      </c>
      <c r="M212">
        <v>33</v>
      </c>
      <c r="N212">
        <v>96.602798461914105</v>
      </c>
      <c r="O212">
        <v>96.667900085449205</v>
      </c>
    </row>
    <row r="213" spans="2:15" x14ac:dyDescent="0.25">
      <c r="B213" t="str">
        <f t="shared" si="35"/>
        <v>AL481947 43243</v>
      </c>
      <c r="C213" t="s">
        <v>138</v>
      </c>
      <c r="D213" t="s">
        <v>75</v>
      </c>
      <c r="E213" s="1">
        <v>43243</v>
      </c>
      <c r="F213" t="s">
        <v>75</v>
      </c>
      <c r="G213" t="s">
        <v>391</v>
      </c>
      <c r="H213">
        <v>75</v>
      </c>
      <c r="I213">
        <v>73</v>
      </c>
      <c r="J213">
        <v>72</v>
      </c>
      <c r="K213">
        <v>71</v>
      </c>
      <c r="L213">
        <v>36</v>
      </c>
      <c r="M213">
        <v>34</v>
      </c>
      <c r="N213">
        <v>96.602798461914105</v>
      </c>
      <c r="O213">
        <v>96.667900085449205</v>
      </c>
    </row>
    <row r="214" spans="2:15" x14ac:dyDescent="0.25">
      <c r="B214" t="str">
        <f t="shared" si="35"/>
        <v>AL481947 43243</v>
      </c>
      <c r="C214" t="s">
        <v>138</v>
      </c>
      <c r="D214" t="s">
        <v>75</v>
      </c>
      <c r="E214" s="1">
        <v>43243</v>
      </c>
      <c r="F214" t="s">
        <v>390</v>
      </c>
      <c r="G214" t="s">
        <v>391</v>
      </c>
      <c r="H214">
        <v>76</v>
      </c>
      <c r="I214">
        <v>74</v>
      </c>
      <c r="J214">
        <v>74</v>
      </c>
      <c r="K214">
        <v>72</v>
      </c>
      <c r="L214">
        <v>37</v>
      </c>
      <c r="M214">
        <v>35</v>
      </c>
      <c r="N214">
        <v>96.570198059082003</v>
      </c>
      <c r="O214">
        <v>96.635398864746094</v>
      </c>
    </row>
    <row r="215" spans="2:15" x14ac:dyDescent="0.25">
      <c r="B215" t="str">
        <f t="shared" si="35"/>
        <v>AL481947 43243</v>
      </c>
      <c r="C215" t="s">
        <v>138</v>
      </c>
      <c r="D215" t="s">
        <v>75</v>
      </c>
      <c r="E215" s="1">
        <v>43243</v>
      </c>
      <c r="F215" t="s">
        <v>390</v>
      </c>
      <c r="G215" t="s">
        <v>391</v>
      </c>
      <c r="H215">
        <v>76</v>
      </c>
      <c r="I215">
        <v>74</v>
      </c>
      <c r="J215">
        <v>73</v>
      </c>
      <c r="K215">
        <v>72</v>
      </c>
      <c r="L215">
        <v>36</v>
      </c>
      <c r="M215">
        <v>34</v>
      </c>
      <c r="N215">
        <v>96.566902160644503</v>
      </c>
      <c r="O215">
        <v>96.632102966308594</v>
      </c>
    </row>
    <row r="216" spans="2:15" x14ac:dyDescent="0.25">
      <c r="B216" t="str">
        <f t="shared" si="35"/>
        <v>AL481947 43243</v>
      </c>
      <c r="C216" t="s">
        <v>138</v>
      </c>
      <c r="D216" t="s">
        <v>75</v>
      </c>
      <c r="E216" s="1">
        <v>43243</v>
      </c>
      <c r="F216" t="s">
        <v>75</v>
      </c>
      <c r="G216" t="s">
        <v>391</v>
      </c>
      <c r="H216">
        <v>73</v>
      </c>
      <c r="J216">
        <v>70</v>
      </c>
      <c r="L216">
        <v>33</v>
      </c>
      <c r="N216">
        <v>96.667900085449205</v>
      </c>
    </row>
    <row r="217" spans="2:15" x14ac:dyDescent="0.25">
      <c r="B217" t="str">
        <f t="shared" si="35"/>
        <v>AL481947 43243</v>
      </c>
      <c r="C217" t="s">
        <v>138</v>
      </c>
      <c r="D217" t="s">
        <v>75</v>
      </c>
      <c r="E217" s="1">
        <v>43243</v>
      </c>
      <c r="F217" t="s">
        <v>75</v>
      </c>
      <c r="G217" t="s">
        <v>391</v>
      </c>
      <c r="H217">
        <v>73</v>
      </c>
      <c r="J217">
        <v>71</v>
      </c>
      <c r="L217">
        <v>33</v>
      </c>
      <c r="N217">
        <v>96.667900085449205</v>
      </c>
    </row>
    <row r="218" spans="2:15" x14ac:dyDescent="0.25">
      <c r="B218" t="str">
        <f t="shared" si="35"/>
        <v>AL481947 43243</v>
      </c>
      <c r="C218" t="s">
        <v>138</v>
      </c>
      <c r="D218" t="s">
        <v>75</v>
      </c>
      <c r="E218" s="1">
        <v>43243</v>
      </c>
      <c r="F218" t="s">
        <v>387</v>
      </c>
      <c r="G218" t="s">
        <v>391</v>
      </c>
      <c r="H218">
        <v>76</v>
      </c>
      <c r="I218">
        <v>73</v>
      </c>
      <c r="J218">
        <v>74</v>
      </c>
      <c r="K218">
        <v>71</v>
      </c>
      <c r="L218">
        <v>37</v>
      </c>
      <c r="M218">
        <v>34</v>
      </c>
      <c r="N218">
        <v>96.570198059082003</v>
      </c>
      <c r="O218">
        <v>96.667900085449205</v>
      </c>
    </row>
    <row r="219" spans="2:15" x14ac:dyDescent="0.25">
      <c r="B219" t="str">
        <f t="shared" si="35"/>
        <v>AL481947 43243</v>
      </c>
      <c r="C219" t="s">
        <v>138</v>
      </c>
      <c r="D219" t="s">
        <v>75</v>
      </c>
      <c r="E219" s="1">
        <v>43243</v>
      </c>
      <c r="F219" t="s">
        <v>387</v>
      </c>
      <c r="G219" t="s">
        <v>391</v>
      </c>
      <c r="H219">
        <v>77</v>
      </c>
      <c r="I219">
        <v>74</v>
      </c>
      <c r="J219">
        <v>75</v>
      </c>
      <c r="K219">
        <v>72</v>
      </c>
      <c r="L219">
        <v>38</v>
      </c>
      <c r="M219">
        <v>35</v>
      </c>
      <c r="N219">
        <v>96.547401428222699</v>
      </c>
      <c r="O219">
        <v>96.645103454589801</v>
      </c>
    </row>
    <row r="220" spans="2:15" x14ac:dyDescent="0.25">
      <c r="B220" t="str">
        <f t="shared" si="35"/>
        <v>AL481947 43243</v>
      </c>
      <c r="C220" t="s">
        <v>138</v>
      </c>
      <c r="D220" t="s">
        <v>75</v>
      </c>
      <c r="E220" s="1">
        <v>43243</v>
      </c>
      <c r="F220" t="s">
        <v>73</v>
      </c>
      <c r="G220" t="s">
        <v>391</v>
      </c>
      <c r="H220">
        <v>76</v>
      </c>
      <c r="I220">
        <v>74</v>
      </c>
      <c r="J220">
        <v>74</v>
      </c>
      <c r="K220">
        <v>72</v>
      </c>
      <c r="L220">
        <v>37</v>
      </c>
      <c r="M220">
        <v>35</v>
      </c>
      <c r="N220">
        <v>96.580001831054702</v>
      </c>
      <c r="O220">
        <v>96.645103454589801</v>
      </c>
    </row>
    <row r="221" spans="2:15" x14ac:dyDescent="0.25">
      <c r="B221" t="str">
        <f t="shared" si="35"/>
        <v>AL481947 43243</v>
      </c>
      <c r="C221" t="s">
        <v>138</v>
      </c>
      <c r="D221" t="s">
        <v>75</v>
      </c>
      <c r="E221" s="1">
        <v>43243</v>
      </c>
      <c r="F221" t="s">
        <v>73</v>
      </c>
      <c r="G221" t="s">
        <v>391</v>
      </c>
      <c r="H221">
        <v>76</v>
      </c>
      <c r="I221">
        <v>74</v>
      </c>
      <c r="J221">
        <v>74</v>
      </c>
      <c r="K221">
        <v>72</v>
      </c>
      <c r="L221">
        <v>37</v>
      </c>
      <c r="M221">
        <v>35</v>
      </c>
      <c r="N221">
        <v>96.580001831054702</v>
      </c>
      <c r="O221">
        <v>96.645103454589801</v>
      </c>
    </row>
    <row r="222" spans="2:15" x14ac:dyDescent="0.25">
      <c r="B222" t="str">
        <f t="shared" si="35"/>
        <v>AL481947 43243</v>
      </c>
      <c r="C222" t="s">
        <v>138</v>
      </c>
      <c r="D222" t="s">
        <v>75</v>
      </c>
      <c r="E222" s="1">
        <v>43243</v>
      </c>
      <c r="F222" t="s">
        <v>73</v>
      </c>
      <c r="G222" t="s">
        <v>391</v>
      </c>
      <c r="H222">
        <v>76</v>
      </c>
      <c r="I222">
        <v>74</v>
      </c>
      <c r="J222">
        <v>74</v>
      </c>
      <c r="K222">
        <v>72</v>
      </c>
      <c r="L222">
        <v>37</v>
      </c>
      <c r="M222">
        <v>35</v>
      </c>
      <c r="N222">
        <v>96.580001831054702</v>
      </c>
      <c r="O222">
        <v>96.645103454589801</v>
      </c>
    </row>
    <row r="223" spans="2:15" x14ac:dyDescent="0.25">
      <c r="B223" t="str">
        <f t="shared" si="35"/>
        <v>AL481947 43243</v>
      </c>
      <c r="C223" t="s">
        <v>138</v>
      </c>
      <c r="D223" t="s">
        <v>75</v>
      </c>
      <c r="E223" s="1">
        <v>43243</v>
      </c>
      <c r="F223" t="s">
        <v>73</v>
      </c>
      <c r="G223" t="s">
        <v>391</v>
      </c>
      <c r="H223">
        <v>76</v>
      </c>
      <c r="I223">
        <v>74</v>
      </c>
      <c r="J223">
        <v>74</v>
      </c>
      <c r="K223">
        <v>73</v>
      </c>
      <c r="L223">
        <v>37</v>
      </c>
      <c r="M223">
        <v>35</v>
      </c>
      <c r="N223">
        <v>96.576698303222699</v>
      </c>
      <c r="O223">
        <v>96.641899108886705</v>
      </c>
    </row>
    <row r="224" spans="2:15" x14ac:dyDescent="0.25">
      <c r="B224" t="str">
        <f t="shared" si="35"/>
        <v>AL481947 43243</v>
      </c>
      <c r="C224" t="s">
        <v>138</v>
      </c>
      <c r="D224" t="s">
        <v>75</v>
      </c>
      <c r="E224" s="1">
        <v>43243</v>
      </c>
      <c r="F224" t="s">
        <v>73</v>
      </c>
      <c r="G224" t="s">
        <v>391</v>
      </c>
      <c r="H224">
        <v>76</v>
      </c>
      <c r="I224">
        <v>74</v>
      </c>
      <c r="J224">
        <v>73</v>
      </c>
      <c r="K224">
        <v>72</v>
      </c>
      <c r="L224">
        <v>36</v>
      </c>
      <c r="M224">
        <v>34</v>
      </c>
      <c r="N224">
        <v>96.570198059082003</v>
      </c>
      <c r="O224">
        <v>96.635398864746094</v>
      </c>
    </row>
    <row r="225" spans="2:15" x14ac:dyDescent="0.25">
      <c r="B225" t="str">
        <f t="shared" si="35"/>
        <v>AL481947 43243</v>
      </c>
      <c r="C225" t="s">
        <v>138</v>
      </c>
      <c r="D225" t="s">
        <v>75</v>
      </c>
      <c r="E225" s="1">
        <v>43243</v>
      </c>
      <c r="F225" t="s">
        <v>73</v>
      </c>
      <c r="G225" t="s">
        <v>391</v>
      </c>
      <c r="H225">
        <v>76</v>
      </c>
      <c r="I225">
        <v>74</v>
      </c>
      <c r="J225">
        <v>74</v>
      </c>
      <c r="K225">
        <v>72</v>
      </c>
      <c r="L225">
        <v>37</v>
      </c>
      <c r="M225">
        <v>35</v>
      </c>
      <c r="N225">
        <v>96.566902160644503</v>
      </c>
      <c r="O225">
        <v>96.632102966308594</v>
      </c>
    </row>
    <row r="226" spans="2:15" x14ac:dyDescent="0.25">
      <c r="B226" t="str">
        <f t="shared" si="35"/>
        <v>AL481947 43243</v>
      </c>
      <c r="C226" t="s">
        <v>138</v>
      </c>
      <c r="D226" t="s">
        <v>75</v>
      </c>
      <c r="E226" s="1">
        <v>43243</v>
      </c>
      <c r="F226" t="s">
        <v>73</v>
      </c>
      <c r="G226" t="s">
        <v>391</v>
      </c>
      <c r="H226">
        <v>76</v>
      </c>
      <c r="I226">
        <v>74</v>
      </c>
      <c r="J226">
        <v>73</v>
      </c>
      <c r="K226">
        <v>72</v>
      </c>
      <c r="L226">
        <v>36</v>
      </c>
      <c r="M226">
        <v>34</v>
      </c>
      <c r="N226">
        <v>96.570198059082003</v>
      </c>
      <c r="O226">
        <v>96.635398864746094</v>
      </c>
    </row>
    <row r="227" spans="2:15" x14ac:dyDescent="0.25">
      <c r="B227" t="str">
        <f t="shared" si="35"/>
        <v>AL481947 43243</v>
      </c>
      <c r="C227" t="s">
        <v>138</v>
      </c>
      <c r="D227" t="s">
        <v>75</v>
      </c>
      <c r="E227" s="1">
        <v>43243</v>
      </c>
      <c r="F227" t="s">
        <v>73</v>
      </c>
      <c r="G227" t="s">
        <v>391</v>
      </c>
      <c r="H227">
        <v>76</v>
      </c>
      <c r="I227">
        <v>74</v>
      </c>
      <c r="J227">
        <v>73</v>
      </c>
      <c r="K227">
        <v>72</v>
      </c>
      <c r="L227">
        <v>36</v>
      </c>
      <c r="M227">
        <v>34</v>
      </c>
      <c r="N227">
        <v>96.576698303222699</v>
      </c>
      <c r="O227">
        <v>96.641899108886705</v>
      </c>
    </row>
    <row r="228" spans="2:15" x14ac:dyDescent="0.25">
      <c r="B228" t="str">
        <f t="shared" si="35"/>
        <v>AL481947 43243</v>
      </c>
      <c r="C228" t="s">
        <v>138</v>
      </c>
      <c r="D228" t="s">
        <v>75</v>
      </c>
      <c r="E228" s="1">
        <v>43243</v>
      </c>
      <c r="F228" t="s">
        <v>73</v>
      </c>
      <c r="G228" t="s">
        <v>391</v>
      </c>
      <c r="H228">
        <v>76</v>
      </c>
      <c r="I228">
        <v>74</v>
      </c>
      <c r="J228">
        <v>73</v>
      </c>
      <c r="K228">
        <v>72</v>
      </c>
      <c r="L228">
        <v>36</v>
      </c>
      <c r="M228">
        <v>34</v>
      </c>
      <c r="N228">
        <v>96.580001831054702</v>
      </c>
      <c r="O228">
        <v>96.645103454589801</v>
      </c>
    </row>
    <row r="229" spans="2:15" x14ac:dyDescent="0.25">
      <c r="B229" t="str">
        <f t="shared" si="35"/>
        <v>AL481947 43243</v>
      </c>
      <c r="C229" t="s">
        <v>138</v>
      </c>
      <c r="D229" t="s">
        <v>75</v>
      </c>
      <c r="E229" s="1">
        <v>43243</v>
      </c>
      <c r="F229" t="s">
        <v>390</v>
      </c>
      <c r="G229" t="s">
        <v>391</v>
      </c>
      <c r="H229">
        <v>77</v>
      </c>
      <c r="I229">
        <v>74</v>
      </c>
      <c r="J229">
        <v>74</v>
      </c>
      <c r="K229">
        <v>72</v>
      </c>
      <c r="L229">
        <v>37</v>
      </c>
      <c r="M229">
        <v>34</v>
      </c>
      <c r="N229">
        <v>96.53759765625</v>
      </c>
      <c r="O229">
        <v>96.635398864746094</v>
      </c>
    </row>
    <row r="230" spans="2:15" x14ac:dyDescent="0.25">
      <c r="B230" t="str">
        <f t="shared" si="35"/>
        <v>AL481947 43243</v>
      </c>
      <c r="C230" t="s">
        <v>138</v>
      </c>
      <c r="D230" t="s">
        <v>75</v>
      </c>
      <c r="E230" s="1">
        <v>43243</v>
      </c>
      <c r="F230" t="s">
        <v>73</v>
      </c>
      <c r="G230" t="s">
        <v>391</v>
      </c>
      <c r="H230">
        <v>76</v>
      </c>
      <c r="I230">
        <v>74</v>
      </c>
      <c r="J230">
        <v>73</v>
      </c>
      <c r="K230">
        <v>72</v>
      </c>
      <c r="L230">
        <v>37</v>
      </c>
      <c r="M230">
        <v>35</v>
      </c>
      <c r="N230">
        <v>96.583198547363295</v>
      </c>
      <c r="O230">
        <v>96.648399353027301</v>
      </c>
    </row>
    <row r="231" spans="2:15" x14ac:dyDescent="0.25">
      <c r="B231" t="str">
        <f t="shared" si="35"/>
        <v>AL481947 43243</v>
      </c>
      <c r="C231" t="s">
        <v>138</v>
      </c>
      <c r="D231" t="s">
        <v>75</v>
      </c>
      <c r="E231" s="1">
        <v>43243</v>
      </c>
      <c r="F231" t="s">
        <v>389</v>
      </c>
      <c r="G231" t="s">
        <v>391</v>
      </c>
      <c r="H231">
        <v>77</v>
      </c>
      <c r="I231">
        <v>75</v>
      </c>
      <c r="J231">
        <v>75</v>
      </c>
      <c r="K231">
        <v>73</v>
      </c>
      <c r="L231">
        <v>37</v>
      </c>
      <c r="M231">
        <v>35</v>
      </c>
      <c r="N231">
        <v>96.547401428222699</v>
      </c>
      <c r="O231">
        <v>96.612503051757798</v>
      </c>
    </row>
    <row r="232" spans="2:15" x14ac:dyDescent="0.25">
      <c r="B232" t="str">
        <f t="shared" si="35"/>
        <v>AL481947 43243</v>
      </c>
      <c r="C232" t="s">
        <v>138</v>
      </c>
      <c r="D232" t="s">
        <v>75</v>
      </c>
      <c r="E232" s="1">
        <v>43243</v>
      </c>
      <c r="F232" t="s">
        <v>73</v>
      </c>
      <c r="G232" t="s">
        <v>391</v>
      </c>
      <c r="H232">
        <v>76</v>
      </c>
      <c r="I232">
        <v>74</v>
      </c>
      <c r="J232">
        <v>73</v>
      </c>
      <c r="K232">
        <v>72</v>
      </c>
      <c r="L232">
        <v>36</v>
      </c>
      <c r="M232">
        <v>34</v>
      </c>
      <c r="N232">
        <v>96.573501586914105</v>
      </c>
      <c r="O232">
        <v>96.638603210449205</v>
      </c>
    </row>
    <row r="233" spans="2:15" x14ac:dyDescent="0.25">
      <c r="B233" t="str">
        <f t="shared" si="35"/>
        <v>AL481947 43243</v>
      </c>
      <c r="C233" t="s">
        <v>138</v>
      </c>
      <c r="D233" t="s">
        <v>75</v>
      </c>
      <c r="E233" s="1">
        <v>43243</v>
      </c>
      <c r="F233" t="s">
        <v>73</v>
      </c>
      <c r="G233" t="s">
        <v>391</v>
      </c>
      <c r="H233">
        <v>76</v>
      </c>
      <c r="I233">
        <v>74</v>
      </c>
      <c r="J233">
        <v>73</v>
      </c>
      <c r="K233">
        <v>72</v>
      </c>
      <c r="L233">
        <v>36</v>
      </c>
      <c r="M233">
        <v>34</v>
      </c>
      <c r="N233">
        <v>96.573501586914105</v>
      </c>
      <c r="O233">
        <v>96.638603210449205</v>
      </c>
    </row>
    <row r="234" spans="2:15" x14ac:dyDescent="0.25">
      <c r="B234" t="str">
        <f t="shared" si="35"/>
        <v>AL481947 43257</v>
      </c>
      <c r="C234" t="s">
        <v>138</v>
      </c>
      <c r="D234" t="s">
        <v>75</v>
      </c>
      <c r="E234" s="1">
        <v>43257</v>
      </c>
      <c r="F234" t="s">
        <v>73</v>
      </c>
      <c r="G234" t="s">
        <v>391</v>
      </c>
      <c r="H234">
        <v>80</v>
      </c>
      <c r="I234">
        <v>78</v>
      </c>
      <c r="J234">
        <v>77</v>
      </c>
      <c r="K234">
        <v>76</v>
      </c>
      <c r="L234">
        <v>38</v>
      </c>
      <c r="M234">
        <v>36</v>
      </c>
      <c r="N234">
        <v>96.883399963378906</v>
      </c>
      <c r="O234">
        <v>96.948097229003906</v>
      </c>
    </row>
    <row r="235" spans="2:15" x14ac:dyDescent="0.25">
      <c r="B235" t="str">
        <f t="shared" si="35"/>
        <v>AL481947 43257</v>
      </c>
      <c r="C235" t="s">
        <v>138</v>
      </c>
      <c r="D235" t="s">
        <v>75</v>
      </c>
      <c r="E235" s="1">
        <v>43257</v>
      </c>
      <c r="F235" t="s">
        <v>73</v>
      </c>
      <c r="G235" t="s">
        <v>391</v>
      </c>
      <c r="H235">
        <v>80</v>
      </c>
      <c r="I235">
        <v>78</v>
      </c>
      <c r="J235">
        <v>77</v>
      </c>
      <c r="K235">
        <v>76</v>
      </c>
      <c r="L235">
        <v>39</v>
      </c>
      <c r="M235">
        <v>37</v>
      </c>
      <c r="N235">
        <v>96.870498657226605</v>
      </c>
      <c r="O235">
        <v>96.935203552246094</v>
      </c>
    </row>
    <row r="236" spans="2:15" x14ac:dyDescent="0.25">
      <c r="B236" t="str">
        <f t="shared" si="35"/>
        <v>AL481947 43257</v>
      </c>
      <c r="C236" t="s">
        <v>138</v>
      </c>
      <c r="D236" t="s">
        <v>75</v>
      </c>
      <c r="E236" s="1">
        <v>43257</v>
      </c>
      <c r="F236" t="s">
        <v>75</v>
      </c>
      <c r="G236" t="s">
        <v>391</v>
      </c>
      <c r="H236">
        <v>80</v>
      </c>
      <c r="I236">
        <v>78</v>
      </c>
      <c r="J236">
        <v>77</v>
      </c>
      <c r="K236">
        <v>76</v>
      </c>
      <c r="L236">
        <v>39</v>
      </c>
      <c r="M236">
        <v>37</v>
      </c>
      <c r="N236">
        <v>96.870498657226605</v>
      </c>
      <c r="O236">
        <v>96.935203552246094</v>
      </c>
    </row>
    <row r="237" spans="2:15" x14ac:dyDescent="0.25">
      <c r="B237" t="str">
        <f t="shared" si="35"/>
        <v>AL481947 43257</v>
      </c>
      <c r="C237" t="s">
        <v>138</v>
      </c>
      <c r="D237" t="s">
        <v>75</v>
      </c>
      <c r="E237" s="1">
        <v>43257</v>
      </c>
      <c r="F237" t="s">
        <v>389</v>
      </c>
      <c r="G237" t="s">
        <v>391</v>
      </c>
      <c r="H237">
        <v>81</v>
      </c>
      <c r="I237">
        <v>79</v>
      </c>
      <c r="J237">
        <v>78</v>
      </c>
      <c r="K237">
        <v>77</v>
      </c>
      <c r="L237">
        <v>40</v>
      </c>
      <c r="M237">
        <v>38</v>
      </c>
      <c r="N237">
        <v>96.821998596191406</v>
      </c>
      <c r="O237">
        <v>96.886703491210895</v>
      </c>
    </row>
    <row r="238" spans="2:15" x14ac:dyDescent="0.25">
      <c r="B238" t="str">
        <f t="shared" si="35"/>
        <v>AL481947 43257</v>
      </c>
      <c r="C238" t="s">
        <v>138</v>
      </c>
      <c r="D238" t="s">
        <v>75</v>
      </c>
      <c r="E238" s="1">
        <v>43257</v>
      </c>
      <c r="F238" t="s">
        <v>390</v>
      </c>
      <c r="G238" t="s">
        <v>391</v>
      </c>
      <c r="H238">
        <v>79</v>
      </c>
      <c r="I238">
        <v>77</v>
      </c>
      <c r="J238">
        <v>76</v>
      </c>
      <c r="K238">
        <v>75</v>
      </c>
      <c r="L238">
        <v>38</v>
      </c>
      <c r="M238">
        <v>36</v>
      </c>
      <c r="N238">
        <v>96.886703491210895</v>
      </c>
      <c r="O238">
        <v>96.951400756835895</v>
      </c>
    </row>
    <row r="239" spans="2:15" x14ac:dyDescent="0.25">
      <c r="B239" t="str">
        <f t="shared" si="35"/>
        <v>AL481947 43257</v>
      </c>
      <c r="C239" t="s">
        <v>138</v>
      </c>
      <c r="D239" t="s">
        <v>75</v>
      </c>
      <c r="E239" s="1">
        <v>43257</v>
      </c>
      <c r="F239" t="s">
        <v>387</v>
      </c>
      <c r="G239" t="s">
        <v>391</v>
      </c>
      <c r="H239">
        <v>81</v>
      </c>
      <c r="I239">
        <v>78</v>
      </c>
      <c r="J239">
        <v>78</v>
      </c>
      <c r="K239">
        <v>76</v>
      </c>
      <c r="L239">
        <v>40</v>
      </c>
      <c r="M239">
        <v>37</v>
      </c>
      <c r="N239">
        <v>96.828498840332003</v>
      </c>
      <c r="O239">
        <v>96.925498962402301</v>
      </c>
    </row>
    <row r="240" spans="2:15" x14ac:dyDescent="0.25">
      <c r="B240" t="str">
        <f t="shared" si="35"/>
        <v>AL481947 43257</v>
      </c>
      <c r="C240" t="s">
        <v>138</v>
      </c>
      <c r="D240" t="s">
        <v>75</v>
      </c>
      <c r="E240" s="1">
        <v>43257</v>
      </c>
      <c r="F240" t="s">
        <v>74</v>
      </c>
      <c r="G240" t="s">
        <v>391</v>
      </c>
      <c r="H240">
        <v>78</v>
      </c>
      <c r="I240">
        <v>75</v>
      </c>
      <c r="J240">
        <v>75</v>
      </c>
      <c r="K240">
        <v>73</v>
      </c>
      <c r="L240">
        <v>37</v>
      </c>
      <c r="M240">
        <v>34</v>
      </c>
      <c r="N240">
        <v>96.9093017578125</v>
      </c>
      <c r="O240">
        <v>97.006401062011705</v>
      </c>
    </row>
    <row r="241" spans="2:15" x14ac:dyDescent="0.25">
      <c r="B241" t="str">
        <f t="shared" si="35"/>
        <v>AL481947 43257</v>
      </c>
      <c r="C241" t="s">
        <v>138</v>
      </c>
      <c r="D241" t="s">
        <v>75</v>
      </c>
      <c r="E241" s="1">
        <v>43257</v>
      </c>
      <c r="F241" t="s">
        <v>75</v>
      </c>
      <c r="G241" t="s">
        <v>391</v>
      </c>
      <c r="H241">
        <v>79</v>
      </c>
      <c r="I241">
        <v>77</v>
      </c>
      <c r="J241">
        <v>76</v>
      </c>
      <c r="K241">
        <v>75</v>
      </c>
      <c r="L241">
        <v>38</v>
      </c>
      <c r="M241">
        <v>36</v>
      </c>
      <c r="N241">
        <v>96.876998901367202</v>
      </c>
      <c r="O241">
        <v>96.941703796386705</v>
      </c>
    </row>
    <row r="242" spans="2:15" x14ac:dyDescent="0.25">
      <c r="B242" t="str">
        <f t="shared" si="35"/>
        <v>AL481947 43257</v>
      </c>
      <c r="C242" t="s">
        <v>138</v>
      </c>
      <c r="D242" t="s">
        <v>75</v>
      </c>
      <c r="E242" s="1">
        <v>43257</v>
      </c>
      <c r="F242" t="s">
        <v>387</v>
      </c>
      <c r="G242" t="s">
        <v>391</v>
      </c>
      <c r="H242">
        <v>80</v>
      </c>
      <c r="I242">
        <v>77</v>
      </c>
      <c r="J242">
        <v>77</v>
      </c>
      <c r="K242">
        <v>75</v>
      </c>
      <c r="L242">
        <v>39</v>
      </c>
      <c r="M242">
        <v>36</v>
      </c>
      <c r="N242">
        <v>96.851097106933594</v>
      </c>
      <c r="O242">
        <v>96.948097229003906</v>
      </c>
    </row>
    <row r="243" spans="2:15" x14ac:dyDescent="0.25">
      <c r="B243" t="str">
        <f t="shared" si="35"/>
        <v>AL481947 43257</v>
      </c>
      <c r="C243" t="s">
        <v>138</v>
      </c>
      <c r="D243" t="s">
        <v>75</v>
      </c>
      <c r="E243" s="1">
        <v>43257</v>
      </c>
      <c r="F243" t="s">
        <v>73</v>
      </c>
      <c r="G243" t="s">
        <v>391</v>
      </c>
      <c r="H243">
        <v>80</v>
      </c>
      <c r="I243">
        <v>78</v>
      </c>
      <c r="J243">
        <v>77</v>
      </c>
      <c r="K243">
        <v>76</v>
      </c>
      <c r="L243">
        <v>38</v>
      </c>
      <c r="M243">
        <v>36</v>
      </c>
      <c r="N243">
        <v>96.828498840332003</v>
      </c>
      <c r="O243">
        <v>96.893096923828097</v>
      </c>
    </row>
    <row r="244" spans="2:15" x14ac:dyDescent="0.25">
      <c r="B244" t="str">
        <f t="shared" si="35"/>
        <v>AL481947 43257</v>
      </c>
      <c r="C244" t="s">
        <v>138</v>
      </c>
      <c r="D244" t="s">
        <v>75</v>
      </c>
      <c r="E244" s="1">
        <v>43257</v>
      </c>
      <c r="F244" t="s">
        <v>73</v>
      </c>
      <c r="G244" t="s">
        <v>391</v>
      </c>
      <c r="H244">
        <v>80</v>
      </c>
      <c r="I244">
        <v>78</v>
      </c>
      <c r="J244">
        <v>77</v>
      </c>
      <c r="K244">
        <v>76</v>
      </c>
      <c r="L244">
        <v>38</v>
      </c>
      <c r="M244">
        <v>36</v>
      </c>
      <c r="N244">
        <v>96.828498840332003</v>
      </c>
      <c r="O244">
        <v>96.893096923828097</v>
      </c>
    </row>
    <row r="245" spans="2:15" x14ac:dyDescent="0.25">
      <c r="B245" t="str">
        <f t="shared" si="35"/>
        <v>AL481947 43257</v>
      </c>
      <c r="C245" t="s">
        <v>138</v>
      </c>
      <c r="D245" t="s">
        <v>75</v>
      </c>
      <c r="E245" s="1">
        <v>43257</v>
      </c>
      <c r="F245" t="s">
        <v>390</v>
      </c>
      <c r="G245" t="s">
        <v>391</v>
      </c>
      <c r="H245">
        <v>79</v>
      </c>
      <c r="I245">
        <v>77</v>
      </c>
      <c r="J245">
        <v>76</v>
      </c>
      <c r="K245">
        <v>75</v>
      </c>
      <c r="L245">
        <v>37</v>
      </c>
      <c r="M245">
        <v>35</v>
      </c>
      <c r="N245">
        <v>96.860801696777301</v>
      </c>
      <c r="O245">
        <v>96.925498962402301</v>
      </c>
    </row>
    <row r="246" spans="2:15" x14ac:dyDescent="0.25">
      <c r="B246" t="str">
        <f t="shared" si="35"/>
        <v>AL481947 43257</v>
      </c>
      <c r="C246" t="s">
        <v>138</v>
      </c>
      <c r="D246" t="s">
        <v>75</v>
      </c>
      <c r="E246" s="1">
        <v>43257</v>
      </c>
      <c r="F246" t="s">
        <v>73</v>
      </c>
      <c r="G246" t="s">
        <v>391</v>
      </c>
      <c r="H246">
        <v>80</v>
      </c>
      <c r="I246">
        <v>78</v>
      </c>
      <c r="J246">
        <v>77</v>
      </c>
      <c r="K246">
        <v>76</v>
      </c>
      <c r="L246">
        <v>38</v>
      </c>
      <c r="M246">
        <v>36</v>
      </c>
      <c r="N246">
        <v>96.825202941894503</v>
      </c>
      <c r="O246">
        <v>96.889900207519503</v>
      </c>
    </row>
    <row r="247" spans="2:15" x14ac:dyDescent="0.25">
      <c r="B247" t="str">
        <f t="shared" si="35"/>
        <v>AL481947 43257</v>
      </c>
      <c r="C247" t="s">
        <v>138</v>
      </c>
      <c r="D247" t="s">
        <v>75</v>
      </c>
      <c r="E247" s="1">
        <v>43257</v>
      </c>
      <c r="F247" t="s">
        <v>389</v>
      </c>
      <c r="G247" t="s">
        <v>391</v>
      </c>
      <c r="H247">
        <v>81</v>
      </c>
      <c r="I247">
        <v>79</v>
      </c>
      <c r="J247">
        <v>78</v>
      </c>
      <c r="K247">
        <v>77</v>
      </c>
      <c r="L247">
        <v>39</v>
      </c>
      <c r="M247">
        <v>37</v>
      </c>
      <c r="N247">
        <v>96.796203613281307</v>
      </c>
      <c r="O247">
        <v>96.860801696777301</v>
      </c>
    </row>
    <row r="248" spans="2:15" x14ac:dyDescent="0.25">
      <c r="B248" t="str">
        <f t="shared" si="35"/>
        <v>AL481947 43257</v>
      </c>
      <c r="C248" t="s">
        <v>138</v>
      </c>
      <c r="D248" t="s">
        <v>75</v>
      </c>
      <c r="E248" s="1">
        <v>43257</v>
      </c>
      <c r="F248" t="s">
        <v>73</v>
      </c>
      <c r="G248" t="s">
        <v>391</v>
      </c>
      <c r="H248">
        <v>79</v>
      </c>
      <c r="I248">
        <v>77</v>
      </c>
      <c r="J248">
        <v>76</v>
      </c>
      <c r="K248">
        <v>75</v>
      </c>
      <c r="L248">
        <v>37</v>
      </c>
      <c r="M248">
        <v>35</v>
      </c>
      <c r="N248">
        <v>96.870498657226605</v>
      </c>
      <c r="O248">
        <v>96.935203552246094</v>
      </c>
    </row>
    <row r="249" spans="2:15" x14ac:dyDescent="0.25">
      <c r="B249" t="str">
        <f t="shared" si="35"/>
        <v>AL481947 43257</v>
      </c>
      <c r="C249" t="s">
        <v>138</v>
      </c>
      <c r="D249" t="s">
        <v>75</v>
      </c>
      <c r="E249" s="1">
        <v>43257</v>
      </c>
      <c r="F249" t="s">
        <v>387</v>
      </c>
      <c r="G249" t="s">
        <v>391</v>
      </c>
      <c r="H249">
        <v>80</v>
      </c>
      <c r="I249">
        <v>77</v>
      </c>
      <c r="J249">
        <v>77</v>
      </c>
      <c r="K249">
        <v>75</v>
      </c>
      <c r="L249">
        <v>38</v>
      </c>
      <c r="M249">
        <v>35</v>
      </c>
      <c r="N249">
        <v>96.844596862792997</v>
      </c>
      <c r="O249">
        <v>96.941703796386705</v>
      </c>
    </row>
    <row r="250" spans="2:15" x14ac:dyDescent="0.25">
      <c r="B250" t="str">
        <f t="shared" si="35"/>
        <v>AL481947 43257</v>
      </c>
      <c r="C250" t="s">
        <v>138</v>
      </c>
      <c r="D250" t="s">
        <v>75</v>
      </c>
      <c r="E250" s="1">
        <v>43257</v>
      </c>
      <c r="F250" t="s">
        <v>390</v>
      </c>
      <c r="G250" t="s">
        <v>391</v>
      </c>
      <c r="H250">
        <v>78</v>
      </c>
      <c r="I250">
        <v>76</v>
      </c>
      <c r="J250">
        <v>75</v>
      </c>
      <c r="K250">
        <v>74</v>
      </c>
      <c r="L250">
        <v>37</v>
      </c>
      <c r="M250">
        <v>35</v>
      </c>
      <c r="N250">
        <v>96.922302246093807</v>
      </c>
      <c r="O250">
        <v>96.986999511718807</v>
      </c>
    </row>
    <row r="251" spans="2:15" x14ac:dyDescent="0.25">
      <c r="B251" t="str">
        <f t="shared" si="35"/>
        <v>AL481947 43264</v>
      </c>
      <c r="C251" t="s">
        <v>138</v>
      </c>
      <c r="D251" t="s">
        <v>75</v>
      </c>
      <c r="E251" s="1">
        <v>43264</v>
      </c>
      <c r="F251" t="s">
        <v>73</v>
      </c>
      <c r="G251" t="s">
        <v>391</v>
      </c>
      <c r="H251">
        <v>78</v>
      </c>
      <c r="I251">
        <v>76</v>
      </c>
      <c r="J251">
        <v>75</v>
      </c>
      <c r="K251">
        <v>74</v>
      </c>
      <c r="L251">
        <v>37</v>
      </c>
      <c r="M251">
        <v>35</v>
      </c>
      <c r="N251">
        <v>97.028297424316406</v>
      </c>
      <c r="O251">
        <v>97.092796325683594</v>
      </c>
    </row>
    <row r="252" spans="2:15" x14ac:dyDescent="0.25">
      <c r="B252" t="str">
        <f t="shared" si="35"/>
        <v>AL481947 43264</v>
      </c>
      <c r="C252" t="s">
        <v>138</v>
      </c>
      <c r="D252" t="s">
        <v>75</v>
      </c>
      <c r="E252" s="1">
        <v>43264</v>
      </c>
      <c r="F252" t="s">
        <v>75</v>
      </c>
      <c r="G252" t="s">
        <v>391</v>
      </c>
      <c r="H252">
        <v>76</v>
      </c>
      <c r="I252">
        <v>74</v>
      </c>
      <c r="J252">
        <v>73</v>
      </c>
      <c r="K252">
        <v>72</v>
      </c>
      <c r="L252">
        <v>35</v>
      </c>
      <c r="M252">
        <v>33</v>
      </c>
      <c r="N252">
        <v>97.096000671386705</v>
      </c>
      <c r="O252">
        <v>97.160499572753906</v>
      </c>
    </row>
    <row r="253" spans="2:15" x14ac:dyDescent="0.25">
      <c r="B253" t="str">
        <f t="shared" si="35"/>
        <v>AL481947 43264</v>
      </c>
      <c r="C253" t="s">
        <v>138</v>
      </c>
      <c r="D253" t="s">
        <v>75</v>
      </c>
      <c r="E253" s="1">
        <v>43264</v>
      </c>
      <c r="F253" t="s">
        <v>387</v>
      </c>
      <c r="G253" t="s">
        <v>391</v>
      </c>
      <c r="H253">
        <v>78</v>
      </c>
      <c r="I253">
        <v>75</v>
      </c>
      <c r="J253">
        <v>75</v>
      </c>
      <c r="K253">
        <v>73</v>
      </c>
      <c r="L253">
        <v>37</v>
      </c>
      <c r="M253">
        <v>34</v>
      </c>
      <c r="N253">
        <v>97.025100708007798</v>
      </c>
      <c r="O253">
        <v>97.121803283691406</v>
      </c>
    </row>
    <row r="254" spans="2:15" x14ac:dyDescent="0.25">
      <c r="B254" t="str">
        <f t="shared" si="35"/>
        <v>AL481947 43264</v>
      </c>
      <c r="C254" t="s">
        <v>138</v>
      </c>
      <c r="D254" t="s">
        <v>75</v>
      </c>
      <c r="E254" s="1">
        <v>43264</v>
      </c>
      <c r="F254" t="s">
        <v>389</v>
      </c>
      <c r="G254" t="s">
        <v>391</v>
      </c>
      <c r="H254">
        <v>76</v>
      </c>
      <c r="I254">
        <v>74</v>
      </c>
      <c r="J254">
        <v>73</v>
      </c>
      <c r="K254">
        <v>72</v>
      </c>
      <c r="L254">
        <v>35</v>
      </c>
      <c r="M254">
        <v>33</v>
      </c>
      <c r="N254">
        <v>97.089500427246094</v>
      </c>
      <c r="O254">
        <v>97.154098510742202</v>
      </c>
    </row>
    <row r="255" spans="2:15" x14ac:dyDescent="0.25">
      <c r="B255" t="str">
        <f t="shared" si="35"/>
        <v>AL481947 43264</v>
      </c>
      <c r="C255" t="s">
        <v>138</v>
      </c>
      <c r="D255" t="s">
        <v>75</v>
      </c>
      <c r="E255" s="1">
        <v>43264</v>
      </c>
      <c r="F255" t="s">
        <v>74</v>
      </c>
      <c r="G255" t="s">
        <v>391</v>
      </c>
      <c r="H255">
        <v>76</v>
      </c>
      <c r="I255">
        <v>73</v>
      </c>
      <c r="J255">
        <v>73</v>
      </c>
      <c r="K255">
        <v>71</v>
      </c>
      <c r="L255">
        <v>36</v>
      </c>
      <c r="M255">
        <v>33</v>
      </c>
      <c r="N255">
        <v>97.089500427246094</v>
      </c>
      <c r="O255">
        <v>97.186302185058594</v>
      </c>
    </row>
    <row r="256" spans="2:15" x14ac:dyDescent="0.25">
      <c r="B256" t="str">
        <f t="shared" si="35"/>
        <v>AL481947 43264</v>
      </c>
      <c r="C256" t="s">
        <v>138</v>
      </c>
      <c r="D256" t="s">
        <v>75</v>
      </c>
      <c r="E256" s="1">
        <v>43264</v>
      </c>
      <c r="F256" t="s">
        <v>390</v>
      </c>
      <c r="G256" t="s">
        <v>391</v>
      </c>
      <c r="H256">
        <v>76</v>
      </c>
      <c r="I256">
        <v>73</v>
      </c>
      <c r="J256">
        <v>73</v>
      </c>
      <c r="K256">
        <v>71</v>
      </c>
      <c r="L256">
        <v>35</v>
      </c>
      <c r="M256">
        <v>32</v>
      </c>
      <c r="N256">
        <v>97.079902648925795</v>
      </c>
      <c r="O256">
        <v>97.176696777343807</v>
      </c>
    </row>
    <row r="257" spans="2:15" x14ac:dyDescent="0.25">
      <c r="B257" t="str">
        <f t="shared" si="35"/>
        <v>AL481947 43264</v>
      </c>
      <c r="C257" t="s">
        <v>138</v>
      </c>
      <c r="D257" t="s">
        <v>75</v>
      </c>
      <c r="E257" s="1">
        <v>43264</v>
      </c>
      <c r="F257" t="s">
        <v>390</v>
      </c>
      <c r="G257" t="s">
        <v>391</v>
      </c>
      <c r="H257">
        <v>75</v>
      </c>
      <c r="I257">
        <v>73</v>
      </c>
      <c r="J257">
        <v>72</v>
      </c>
      <c r="K257">
        <v>71</v>
      </c>
      <c r="L257">
        <v>34</v>
      </c>
      <c r="M257">
        <v>32</v>
      </c>
      <c r="N257">
        <v>97.115303039550795</v>
      </c>
      <c r="O257">
        <v>97.179901123046903</v>
      </c>
    </row>
    <row r="258" spans="2:15" x14ac:dyDescent="0.25">
      <c r="B258" t="str">
        <f t="shared" si="35"/>
        <v>AL481947 43264</v>
      </c>
      <c r="C258" t="s">
        <v>138</v>
      </c>
      <c r="D258" t="s">
        <v>75</v>
      </c>
      <c r="E258" s="1">
        <v>43264</v>
      </c>
      <c r="F258" t="s">
        <v>73</v>
      </c>
      <c r="G258" t="s">
        <v>391</v>
      </c>
      <c r="H258">
        <v>77</v>
      </c>
      <c r="I258">
        <v>75</v>
      </c>
      <c r="J258">
        <v>74</v>
      </c>
      <c r="K258">
        <v>73</v>
      </c>
      <c r="L258">
        <v>36</v>
      </c>
      <c r="M258">
        <v>34</v>
      </c>
      <c r="N258">
        <v>97.060501098632798</v>
      </c>
      <c r="O258">
        <v>97.125</v>
      </c>
    </row>
    <row r="259" spans="2:15" x14ac:dyDescent="0.25">
      <c r="B259" t="str">
        <f t="shared" si="35"/>
        <v>AL481947 43264</v>
      </c>
      <c r="C259" t="s">
        <v>138</v>
      </c>
      <c r="D259" t="s">
        <v>75</v>
      </c>
      <c r="E259" s="1">
        <v>43264</v>
      </c>
      <c r="F259" t="s">
        <v>73</v>
      </c>
      <c r="G259" t="s">
        <v>391</v>
      </c>
      <c r="H259">
        <v>77</v>
      </c>
      <c r="I259">
        <v>75</v>
      </c>
      <c r="J259">
        <v>74</v>
      </c>
      <c r="K259">
        <v>73</v>
      </c>
      <c r="L259">
        <v>36</v>
      </c>
      <c r="M259">
        <v>34</v>
      </c>
      <c r="N259">
        <v>97.050796508789105</v>
      </c>
      <c r="O259">
        <v>97.115303039550795</v>
      </c>
    </row>
    <row r="260" spans="2:15" x14ac:dyDescent="0.25">
      <c r="B260" t="str">
        <f t="shared" si="35"/>
        <v>AL481947 43264</v>
      </c>
      <c r="C260" t="s">
        <v>138</v>
      </c>
      <c r="D260" t="s">
        <v>75</v>
      </c>
      <c r="E260" s="1">
        <v>43264</v>
      </c>
      <c r="F260" t="s">
        <v>74</v>
      </c>
      <c r="G260" t="s">
        <v>391</v>
      </c>
      <c r="H260">
        <v>75</v>
      </c>
      <c r="I260">
        <v>72</v>
      </c>
      <c r="J260">
        <v>72</v>
      </c>
      <c r="K260">
        <v>70</v>
      </c>
      <c r="L260">
        <v>34</v>
      </c>
      <c r="M260">
        <v>31</v>
      </c>
      <c r="N260">
        <v>97.096000671386705</v>
      </c>
      <c r="O260">
        <v>97.192802429199205</v>
      </c>
    </row>
    <row r="261" spans="2:15" x14ac:dyDescent="0.25">
      <c r="B261" t="str">
        <f t="shared" si="35"/>
        <v>AL481947 43264</v>
      </c>
      <c r="C261" t="s">
        <v>138</v>
      </c>
      <c r="D261" t="s">
        <v>75</v>
      </c>
      <c r="E261" s="1">
        <v>43264</v>
      </c>
      <c r="F261" t="s">
        <v>73</v>
      </c>
      <c r="G261" t="s">
        <v>391</v>
      </c>
      <c r="H261">
        <v>77</v>
      </c>
      <c r="I261">
        <v>75</v>
      </c>
      <c r="J261">
        <v>75</v>
      </c>
      <c r="K261">
        <v>73</v>
      </c>
      <c r="L261">
        <v>36</v>
      </c>
      <c r="M261">
        <v>34</v>
      </c>
      <c r="N261">
        <v>97.018600463867202</v>
      </c>
      <c r="O261">
        <v>97.083099365234403</v>
      </c>
    </row>
    <row r="262" spans="2:15" x14ac:dyDescent="0.25">
      <c r="B262" t="str">
        <f t="shared" ref="B262:B325" si="36">C262&amp; " " &amp; E262</f>
        <v>AL481947 43264</v>
      </c>
      <c r="C262" t="s">
        <v>138</v>
      </c>
      <c r="D262" t="s">
        <v>75</v>
      </c>
      <c r="E262" s="1">
        <v>43264</v>
      </c>
      <c r="F262" t="s">
        <v>73</v>
      </c>
      <c r="G262" t="s">
        <v>391</v>
      </c>
      <c r="H262">
        <v>77</v>
      </c>
      <c r="I262">
        <v>75</v>
      </c>
      <c r="J262">
        <v>74</v>
      </c>
      <c r="K262">
        <v>73</v>
      </c>
      <c r="L262">
        <v>36</v>
      </c>
      <c r="M262">
        <v>34</v>
      </c>
      <c r="N262">
        <v>97.015403747558594</v>
      </c>
      <c r="O262">
        <v>97.079902648925795</v>
      </c>
    </row>
    <row r="263" spans="2:15" x14ac:dyDescent="0.25">
      <c r="B263" t="str">
        <f t="shared" si="36"/>
        <v>AL481947 43264</v>
      </c>
      <c r="C263" t="s">
        <v>138</v>
      </c>
      <c r="D263" t="s">
        <v>75</v>
      </c>
      <c r="E263" s="1">
        <v>43264</v>
      </c>
      <c r="F263" t="s">
        <v>390</v>
      </c>
      <c r="G263" t="s">
        <v>391</v>
      </c>
      <c r="H263">
        <v>75</v>
      </c>
      <c r="I263">
        <v>73</v>
      </c>
      <c r="J263">
        <v>72</v>
      </c>
      <c r="K263">
        <v>71</v>
      </c>
      <c r="L263">
        <v>34</v>
      </c>
      <c r="M263">
        <v>32</v>
      </c>
      <c r="N263">
        <v>97.067001342773395</v>
      </c>
      <c r="O263">
        <v>97.131500244140597</v>
      </c>
    </row>
    <row r="264" spans="2:15" x14ac:dyDescent="0.25">
      <c r="B264" t="str">
        <f t="shared" si="36"/>
        <v>AL481947 43264</v>
      </c>
      <c r="C264" t="s">
        <v>138</v>
      </c>
      <c r="D264" t="s">
        <v>75</v>
      </c>
      <c r="E264" s="1">
        <v>43264</v>
      </c>
      <c r="F264" t="s">
        <v>387</v>
      </c>
      <c r="G264" t="s">
        <v>391</v>
      </c>
      <c r="H264">
        <v>77</v>
      </c>
      <c r="I264">
        <v>74</v>
      </c>
      <c r="J264">
        <v>74</v>
      </c>
      <c r="K264">
        <v>72</v>
      </c>
      <c r="L264">
        <v>36</v>
      </c>
      <c r="M264">
        <v>33</v>
      </c>
      <c r="N264">
        <v>97.002502441406307</v>
      </c>
      <c r="O264">
        <v>97.099197387695298</v>
      </c>
    </row>
    <row r="265" spans="2:15" x14ac:dyDescent="0.25">
      <c r="B265" t="str">
        <f t="shared" si="36"/>
        <v>AL481947 43264</v>
      </c>
      <c r="C265" t="s">
        <v>138</v>
      </c>
      <c r="D265" t="s">
        <v>75</v>
      </c>
      <c r="E265" s="1">
        <v>43264</v>
      </c>
      <c r="F265" t="s">
        <v>73</v>
      </c>
      <c r="G265" t="s">
        <v>391</v>
      </c>
      <c r="H265">
        <v>77</v>
      </c>
      <c r="I265">
        <v>75</v>
      </c>
      <c r="J265">
        <v>74</v>
      </c>
      <c r="K265">
        <v>73</v>
      </c>
      <c r="L265">
        <v>36</v>
      </c>
      <c r="M265">
        <v>34</v>
      </c>
      <c r="N265">
        <v>97.002502441406307</v>
      </c>
      <c r="O265">
        <v>97.067001342773395</v>
      </c>
    </row>
    <row r="266" spans="2:15" x14ac:dyDescent="0.25">
      <c r="B266" t="str">
        <f t="shared" si="36"/>
        <v>AL481947 43264</v>
      </c>
      <c r="C266" t="s">
        <v>138</v>
      </c>
      <c r="D266" t="s">
        <v>75</v>
      </c>
      <c r="E266" s="1">
        <v>43264</v>
      </c>
      <c r="F266" t="s">
        <v>73</v>
      </c>
      <c r="G266" t="s">
        <v>391</v>
      </c>
      <c r="H266">
        <v>77</v>
      </c>
      <c r="I266">
        <v>75</v>
      </c>
      <c r="J266">
        <v>74</v>
      </c>
      <c r="K266">
        <v>73</v>
      </c>
      <c r="L266">
        <v>36</v>
      </c>
      <c r="M266">
        <v>34</v>
      </c>
      <c r="N266">
        <v>96.896301269531307</v>
      </c>
      <c r="O266">
        <v>96.960601806640597</v>
      </c>
    </row>
    <row r="267" spans="2:15" x14ac:dyDescent="0.25">
      <c r="B267" t="str">
        <f t="shared" si="36"/>
        <v>AL481947 43264</v>
      </c>
      <c r="C267" t="s">
        <v>138</v>
      </c>
      <c r="D267" t="s">
        <v>75</v>
      </c>
      <c r="E267" s="1">
        <v>43264</v>
      </c>
      <c r="F267" t="s">
        <v>390</v>
      </c>
      <c r="G267" t="s">
        <v>391</v>
      </c>
      <c r="H267">
        <v>75</v>
      </c>
      <c r="I267">
        <v>73</v>
      </c>
      <c r="J267">
        <v>72</v>
      </c>
      <c r="K267">
        <v>71</v>
      </c>
      <c r="L267">
        <v>34</v>
      </c>
      <c r="M267">
        <v>32</v>
      </c>
      <c r="N267">
        <v>96.976699829101605</v>
      </c>
      <c r="O267">
        <v>97.041198730468807</v>
      </c>
    </row>
    <row r="268" spans="2:15" x14ac:dyDescent="0.25">
      <c r="B268" t="str">
        <f t="shared" si="36"/>
        <v>AL481947 43264</v>
      </c>
      <c r="C268" t="s">
        <v>138</v>
      </c>
      <c r="D268" t="s">
        <v>75</v>
      </c>
      <c r="E268" s="1">
        <v>43264</v>
      </c>
      <c r="F268" t="s">
        <v>73</v>
      </c>
      <c r="G268" t="s">
        <v>391</v>
      </c>
      <c r="H268">
        <v>77</v>
      </c>
      <c r="I268">
        <v>75</v>
      </c>
      <c r="J268">
        <v>74</v>
      </c>
      <c r="K268">
        <v>73</v>
      </c>
      <c r="L268">
        <v>37</v>
      </c>
      <c r="M268">
        <v>35</v>
      </c>
      <c r="N268">
        <v>96.928497314453097</v>
      </c>
      <c r="O268">
        <v>96.9927978515625</v>
      </c>
    </row>
    <row r="269" spans="2:15" x14ac:dyDescent="0.25">
      <c r="B269" t="str">
        <f t="shared" si="36"/>
        <v>AL481947 43270</v>
      </c>
      <c r="C269" t="s">
        <v>138</v>
      </c>
      <c r="D269" t="s">
        <v>75</v>
      </c>
      <c r="E269" s="1">
        <v>43270</v>
      </c>
      <c r="F269" t="s">
        <v>75</v>
      </c>
      <c r="G269" t="s">
        <v>391</v>
      </c>
      <c r="H269">
        <v>75</v>
      </c>
      <c r="I269">
        <v>73</v>
      </c>
      <c r="J269">
        <v>73</v>
      </c>
      <c r="K269">
        <v>71</v>
      </c>
      <c r="L269">
        <v>36</v>
      </c>
      <c r="M269">
        <v>34</v>
      </c>
      <c r="N269">
        <v>97.319099426269503</v>
      </c>
      <c r="O269">
        <v>97.382301330566406</v>
      </c>
    </row>
    <row r="270" spans="2:15" x14ac:dyDescent="0.25">
      <c r="B270" t="str">
        <f t="shared" si="36"/>
        <v>AL481947 43270</v>
      </c>
      <c r="C270" t="s">
        <v>138</v>
      </c>
      <c r="D270" t="s">
        <v>75</v>
      </c>
      <c r="E270" s="1">
        <v>43270</v>
      </c>
      <c r="F270" t="s">
        <v>387</v>
      </c>
      <c r="G270" t="s">
        <v>391</v>
      </c>
      <c r="H270">
        <v>77</v>
      </c>
      <c r="I270">
        <v>74</v>
      </c>
      <c r="J270">
        <v>73</v>
      </c>
      <c r="K270">
        <v>71</v>
      </c>
      <c r="L270">
        <v>35</v>
      </c>
      <c r="M270">
        <v>32</v>
      </c>
      <c r="N270">
        <v>97.372596740722699</v>
      </c>
      <c r="O270">
        <v>97.469299316406307</v>
      </c>
    </row>
    <row r="271" spans="2:15" x14ac:dyDescent="0.25">
      <c r="B271" t="str">
        <f t="shared" si="36"/>
        <v>AL481947 43270</v>
      </c>
      <c r="C271" t="s">
        <v>138</v>
      </c>
      <c r="D271" t="s">
        <v>75</v>
      </c>
      <c r="E271" s="1">
        <v>43270</v>
      </c>
      <c r="F271" t="s">
        <v>389</v>
      </c>
      <c r="G271" t="s">
        <v>391</v>
      </c>
      <c r="H271">
        <v>78</v>
      </c>
      <c r="I271">
        <v>75</v>
      </c>
      <c r="J271">
        <v>76</v>
      </c>
      <c r="K271">
        <v>74</v>
      </c>
      <c r="L271">
        <v>36</v>
      </c>
      <c r="M271">
        <v>33</v>
      </c>
      <c r="N271">
        <v>97.343597412109403</v>
      </c>
      <c r="O271">
        <v>97.440299987792997</v>
      </c>
    </row>
    <row r="272" spans="2:15" x14ac:dyDescent="0.25">
      <c r="B272" t="str">
        <f t="shared" si="36"/>
        <v>AL481947 43270</v>
      </c>
      <c r="C272" t="s">
        <v>138</v>
      </c>
      <c r="D272" t="s">
        <v>75</v>
      </c>
      <c r="E272" s="1">
        <v>43270</v>
      </c>
      <c r="F272" t="s">
        <v>387</v>
      </c>
      <c r="G272" t="s">
        <v>391</v>
      </c>
      <c r="H272">
        <v>78</v>
      </c>
      <c r="I272">
        <v>75</v>
      </c>
      <c r="J272">
        <v>76</v>
      </c>
      <c r="K272">
        <v>74</v>
      </c>
      <c r="L272">
        <v>36</v>
      </c>
      <c r="M272">
        <v>33</v>
      </c>
      <c r="N272">
        <v>97.3468017578125</v>
      </c>
      <c r="O272">
        <v>97.443496704101605</v>
      </c>
    </row>
    <row r="273" spans="2:15" x14ac:dyDescent="0.25">
      <c r="B273" t="str">
        <f t="shared" si="36"/>
        <v>AL481947 43270</v>
      </c>
      <c r="C273" t="s">
        <v>138</v>
      </c>
      <c r="D273" t="s">
        <v>75</v>
      </c>
      <c r="E273" s="1">
        <v>43270</v>
      </c>
      <c r="F273" t="s">
        <v>73</v>
      </c>
      <c r="G273" t="s">
        <v>391</v>
      </c>
      <c r="H273">
        <v>77</v>
      </c>
      <c r="I273">
        <v>76</v>
      </c>
      <c r="J273">
        <v>75</v>
      </c>
      <c r="K273">
        <v>75</v>
      </c>
      <c r="L273">
        <v>35</v>
      </c>
      <c r="M273">
        <v>34</v>
      </c>
      <c r="N273">
        <v>97.378997802734403</v>
      </c>
      <c r="O273">
        <v>97.411300659179702</v>
      </c>
    </row>
    <row r="274" spans="2:15" x14ac:dyDescent="0.25">
      <c r="B274" t="str">
        <f t="shared" si="36"/>
        <v>AL481947 43270</v>
      </c>
      <c r="C274" t="s">
        <v>138</v>
      </c>
      <c r="D274" t="s">
        <v>75</v>
      </c>
      <c r="E274" s="1">
        <v>43270</v>
      </c>
      <c r="F274" t="s">
        <v>73</v>
      </c>
      <c r="G274" t="s">
        <v>391</v>
      </c>
      <c r="H274">
        <v>78</v>
      </c>
      <c r="I274">
        <v>76</v>
      </c>
      <c r="J274">
        <v>76</v>
      </c>
      <c r="K274">
        <v>75</v>
      </c>
      <c r="L274">
        <v>36</v>
      </c>
      <c r="M274">
        <v>34</v>
      </c>
      <c r="N274">
        <v>97.353302001953097</v>
      </c>
      <c r="O274">
        <v>97.417701721191406</v>
      </c>
    </row>
    <row r="275" spans="2:15" x14ac:dyDescent="0.25">
      <c r="B275" t="str">
        <f t="shared" si="36"/>
        <v>AL481947 43270</v>
      </c>
      <c r="C275" t="s">
        <v>138</v>
      </c>
      <c r="D275" t="s">
        <v>75</v>
      </c>
      <c r="E275" s="1">
        <v>43270</v>
      </c>
      <c r="F275" t="s">
        <v>389</v>
      </c>
      <c r="G275" t="s">
        <v>391</v>
      </c>
      <c r="H275">
        <v>78</v>
      </c>
      <c r="I275">
        <v>77</v>
      </c>
      <c r="J275">
        <v>76</v>
      </c>
      <c r="K275">
        <v>76</v>
      </c>
      <c r="L275">
        <v>36</v>
      </c>
      <c r="M275">
        <v>35</v>
      </c>
      <c r="N275">
        <v>97.35009765625</v>
      </c>
      <c r="O275">
        <v>97.382301330566406</v>
      </c>
    </row>
    <row r="276" spans="2:15" x14ac:dyDescent="0.25">
      <c r="B276" t="str">
        <f t="shared" si="36"/>
        <v>AL481947 43270</v>
      </c>
      <c r="C276" t="s">
        <v>138</v>
      </c>
      <c r="D276" t="s">
        <v>75</v>
      </c>
      <c r="E276" s="1">
        <v>43270</v>
      </c>
      <c r="F276" t="s">
        <v>390</v>
      </c>
      <c r="G276" t="s">
        <v>391</v>
      </c>
      <c r="H276">
        <v>78</v>
      </c>
      <c r="I276">
        <v>75</v>
      </c>
      <c r="J276">
        <v>76</v>
      </c>
      <c r="K276">
        <v>74</v>
      </c>
      <c r="L276">
        <v>36</v>
      </c>
      <c r="M276">
        <v>33</v>
      </c>
      <c r="N276">
        <v>97.353302001953097</v>
      </c>
      <c r="O276">
        <v>97.443496704101605</v>
      </c>
    </row>
    <row r="277" spans="2:15" x14ac:dyDescent="0.25">
      <c r="B277" t="str">
        <f t="shared" si="36"/>
        <v>AL481947 43270</v>
      </c>
      <c r="C277" t="s">
        <v>138</v>
      </c>
      <c r="D277" t="s">
        <v>75</v>
      </c>
      <c r="E277" s="1">
        <v>43270</v>
      </c>
      <c r="F277" t="s">
        <v>73</v>
      </c>
      <c r="G277" t="s">
        <v>391</v>
      </c>
      <c r="H277">
        <v>78</v>
      </c>
      <c r="I277">
        <v>76</v>
      </c>
      <c r="J277">
        <v>76</v>
      </c>
      <c r="K277">
        <v>75</v>
      </c>
      <c r="L277">
        <v>36</v>
      </c>
      <c r="M277">
        <v>34</v>
      </c>
      <c r="N277">
        <v>97.3114013671875</v>
      </c>
      <c r="O277">
        <v>97.375801086425795</v>
      </c>
    </row>
    <row r="278" spans="2:15" x14ac:dyDescent="0.25">
      <c r="B278" t="str">
        <f t="shared" si="36"/>
        <v>AL481947 43270</v>
      </c>
      <c r="C278" t="s">
        <v>138</v>
      </c>
      <c r="D278" t="s">
        <v>75</v>
      </c>
      <c r="E278" s="1">
        <v>43270</v>
      </c>
      <c r="F278" t="s">
        <v>74</v>
      </c>
      <c r="G278" t="s">
        <v>391</v>
      </c>
      <c r="H278">
        <v>79</v>
      </c>
      <c r="I278">
        <v>76</v>
      </c>
      <c r="J278">
        <v>77</v>
      </c>
      <c r="K278">
        <v>75</v>
      </c>
      <c r="L278">
        <v>37</v>
      </c>
      <c r="M278">
        <v>34</v>
      </c>
      <c r="N278">
        <v>97.298599243164105</v>
      </c>
      <c r="O278">
        <v>97.395202636718807</v>
      </c>
    </row>
    <row r="279" spans="2:15" x14ac:dyDescent="0.25">
      <c r="B279" t="str">
        <f t="shared" si="36"/>
        <v>AL481947 43270</v>
      </c>
      <c r="C279" t="s">
        <v>138</v>
      </c>
      <c r="D279" t="s">
        <v>75</v>
      </c>
      <c r="E279" s="1">
        <v>43270</v>
      </c>
      <c r="F279" t="s">
        <v>73</v>
      </c>
      <c r="G279" t="s">
        <v>391</v>
      </c>
      <c r="H279">
        <v>79</v>
      </c>
      <c r="I279">
        <v>77</v>
      </c>
      <c r="J279">
        <v>77</v>
      </c>
      <c r="K279">
        <v>76</v>
      </c>
      <c r="L279">
        <v>37</v>
      </c>
      <c r="M279">
        <v>35</v>
      </c>
      <c r="N279">
        <v>97.285697937011705</v>
      </c>
      <c r="O279">
        <v>97.35009765625</v>
      </c>
    </row>
    <row r="280" spans="2:15" x14ac:dyDescent="0.25">
      <c r="B280" t="str">
        <f t="shared" si="36"/>
        <v>AL481947 43270</v>
      </c>
      <c r="C280" t="s">
        <v>138</v>
      </c>
      <c r="D280" t="s">
        <v>75</v>
      </c>
      <c r="E280" s="1">
        <v>43270</v>
      </c>
      <c r="F280" t="s">
        <v>387</v>
      </c>
      <c r="G280" t="s">
        <v>391</v>
      </c>
      <c r="H280">
        <v>80</v>
      </c>
      <c r="I280">
        <v>78</v>
      </c>
      <c r="J280">
        <v>78</v>
      </c>
      <c r="K280">
        <v>77</v>
      </c>
      <c r="L280">
        <v>38</v>
      </c>
      <c r="M280">
        <v>36</v>
      </c>
      <c r="N280">
        <v>97.253501892089801</v>
      </c>
      <c r="O280">
        <v>97.317901611328097</v>
      </c>
    </row>
    <row r="281" spans="2:15" x14ac:dyDescent="0.25">
      <c r="B281" t="str">
        <f t="shared" si="36"/>
        <v>AL481947 43270</v>
      </c>
      <c r="C281" t="s">
        <v>138</v>
      </c>
      <c r="D281" t="s">
        <v>75</v>
      </c>
      <c r="E281" s="1">
        <v>43270</v>
      </c>
      <c r="F281" t="s">
        <v>389</v>
      </c>
      <c r="G281" t="s">
        <v>391</v>
      </c>
      <c r="H281">
        <v>80</v>
      </c>
      <c r="I281">
        <v>78</v>
      </c>
      <c r="J281">
        <v>78</v>
      </c>
      <c r="K281">
        <v>77</v>
      </c>
      <c r="L281">
        <v>38</v>
      </c>
      <c r="M281">
        <v>36</v>
      </c>
      <c r="N281">
        <v>97.247100830078097</v>
      </c>
      <c r="O281">
        <v>97.3114013671875</v>
      </c>
    </row>
    <row r="282" spans="2:15" x14ac:dyDescent="0.25">
      <c r="B282" t="str">
        <f t="shared" si="36"/>
        <v>AL481947 43270</v>
      </c>
      <c r="C282" t="s">
        <v>138</v>
      </c>
      <c r="D282" t="s">
        <v>75</v>
      </c>
      <c r="E282" s="1">
        <v>43270</v>
      </c>
      <c r="F282" t="s">
        <v>75</v>
      </c>
      <c r="G282" t="s">
        <v>391</v>
      </c>
      <c r="H282">
        <v>79</v>
      </c>
      <c r="I282">
        <v>77</v>
      </c>
      <c r="J282">
        <v>77</v>
      </c>
      <c r="K282">
        <v>76</v>
      </c>
      <c r="L282">
        <v>37</v>
      </c>
      <c r="M282">
        <v>35</v>
      </c>
      <c r="N282">
        <v>97.256698608398395</v>
      </c>
      <c r="O282">
        <v>97.321098327636705</v>
      </c>
    </row>
    <row r="283" spans="2:15" x14ac:dyDescent="0.25">
      <c r="B283" t="str">
        <f t="shared" si="36"/>
        <v>AL481947 43270</v>
      </c>
      <c r="C283" t="s">
        <v>138</v>
      </c>
      <c r="D283" t="s">
        <v>75</v>
      </c>
      <c r="E283" s="1">
        <v>43270</v>
      </c>
      <c r="F283" t="s">
        <v>75</v>
      </c>
      <c r="G283" t="s">
        <v>391</v>
      </c>
      <c r="H283">
        <v>80</v>
      </c>
      <c r="I283">
        <v>78</v>
      </c>
      <c r="J283">
        <v>78</v>
      </c>
      <c r="K283">
        <v>77</v>
      </c>
      <c r="L283">
        <v>38</v>
      </c>
      <c r="M283">
        <v>36</v>
      </c>
      <c r="N283">
        <v>97.224601745605497</v>
      </c>
      <c r="O283">
        <v>97.288902282714801</v>
      </c>
    </row>
    <row r="284" spans="2:15" x14ac:dyDescent="0.25">
      <c r="B284" t="str">
        <f t="shared" si="36"/>
        <v>AL481947 43270</v>
      </c>
      <c r="C284" t="s">
        <v>138</v>
      </c>
      <c r="D284" t="s">
        <v>75</v>
      </c>
      <c r="E284" s="1">
        <v>43270</v>
      </c>
      <c r="F284" t="s">
        <v>387</v>
      </c>
      <c r="G284" t="s">
        <v>391</v>
      </c>
      <c r="H284">
        <v>80</v>
      </c>
      <c r="I284">
        <v>78</v>
      </c>
      <c r="J284">
        <v>78</v>
      </c>
      <c r="K284">
        <v>77</v>
      </c>
      <c r="L284">
        <v>38</v>
      </c>
      <c r="M284">
        <v>36</v>
      </c>
      <c r="N284">
        <v>97.224601745605497</v>
      </c>
      <c r="O284">
        <v>97.288902282714801</v>
      </c>
    </row>
    <row r="285" spans="2:15" x14ac:dyDescent="0.25">
      <c r="B285" t="str">
        <f t="shared" si="36"/>
        <v>AL481947 43270</v>
      </c>
      <c r="C285" t="s">
        <v>138</v>
      </c>
      <c r="D285" t="s">
        <v>75</v>
      </c>
      <c r="E285" s="1">
        <v>43270</v>
      </c>
      <c r="F285" t="s">
        <v>75</v>
      </c>
      <c r="G285" t="s">
        <v>391</v>
      </c>
      <c r="H285">
        <v>79</v>
      </c>
      <c r="I285">
        <v>77</v>
      </c>
      <c r="J285">
        <v>77</v>
      </c>
      <c r="K285">
        <v>76</v>
      </c>
      <c r="L285">
        <v>37</v>
      </c>
      <c r="M285">
        <v>35</v>
      </c>
      <c r="N285">
        <v>97.253501892089801</v>
      </c>
      <c r="O285">
        <v>97.317901611328097</v>
      </c>
    </row>
    <row r="286" spans="2:15" x14ac:dyDescent="0.25">
      <c r="B286" t="str">
        <f t="shared" si="36"/>
        <v>AL481947 43270</v>
      </c>
      <c r="C286" t="s">
        <v>138</v>
      </c>
      <c r="D286" t="s">
        <v>75</v>
      </c>
      <c r="E286" s="1">
        <v>43270</v>
      </c>
      <c r="F286" t="s">
        <v>387</v>
      </c>
      <c r="G286" t="s">
        <v>391</v>
      </c>
      <c r="H286">
        <v>78.213200000000001</v>
      </c>
      <c r="J286">
        <v>76</v>
      </c>
      <c r="L286">
        <v>36</v>
      </c>
      <c r="N286">
        <v>97.253997802734403</v>
      </c>
    </row>
    <row r="287" spans="2:15" x14ac:dyDescent="0.25">
      <c r="B287" t="str">
        <f t="shared" si="36"/>
        <v>AL481947 43270</v>
      </c>
      <c r="C287" t="s">
        <v>138</v>
      </c>
      <c r="D287" t="s">
        <v>75</v>
      </c>
      <c r="E287" s="1">
        <v>43270</v>
      </c>
      <c r="F287" t="s">
        <v>387</v>
      </c>
      <c r="G287" t="s">
        <v>391</v>
      </c>
      <c r="H287">
        <v>79</v>
      </c>
      <c r="J287">
        <v>77</v>
      </c>
      <c r="L287">
        <v>37</v>
      </c>
      <c r="N287">
        <v>97.250297546386705</v>
      </c>
    </row>
    <row r="288" spans="2:15" x14ac:dyDescent="0.25">
      <c r="B288" t="str">
        <f t="shared" si="36"/>
        <v>AL481947 43270</v>
      </c>
      <c r="C288" t="s">
        <v>138</v>
      </c>
      <c r="D288" t="s">
        <v>75</v>
      </c>
      <c r="E288" s="1">
        <v>43270</v>
      </c>
      <c r="F288" t="s">
        <v>389</v>
      </c>
      <c r="G288" t="s">
        <v>391</v>
      </c>
      <c r="H288">
        <v>79</v>
      </c>
      <c r="I288">
        <v>77</v>
      </c>
      <c r="J288">
        <v>77</v>
      </c>
      <c r="K288">
        <v>76</v>
      </c>
      <c r="L288">
        <v>37</v>
      </c>
      <c r="M288">
        <v>35</v>
      </c>
      <c r="N288">
        <v>97.243896484375</v>
      </c>
      <c r="O288">
        <v>97.308197021484403</v>
      </c>
    </row>
    <row r="289" spans="2:15" x14ac:dyDescent="0.25">
      <c r="B289" t="str">
        <f t="shared" si="36"/>
        <v>AL481947 43270</v>
      </c>
      <c r="C289" t="s">
        <v>138</v>
      </c>
      <c r="D289" t="s">
        <v>75</v>
      </c>
      <c r="E289" s="1">
        <v>43270</v>
      </c>
      <c r="F289" t="s">
        <v>390</v>
      </c>
      <c r="G289" t="s">
        <v>391</v>
      </c>
      <c r="H289">
        <v>79</v>
      </c>
      <c r="I289">
        <v>77</v>
      </c>
      <c r="J289">
        <v>77</v>
      </c>
      <c r="K289">
        <v>76</v>
      </c>
      <c r="L289">
        <v>37</v>
      </c>
      <c r="M289">
        <v>35</v>
      </c>
      <c r="N289">
        <v>97.247100830078097</v>
      </c>
      <c r="O289">
        <v>97.3114013671875</v>
      </c>
    </row>
    <row r="290" spans="2:15" x14ac:dyDescent="0.25">
      <c r="B290" t="str">
        <f t="shared" si="36"/>
        <v>AL481947 43270</v>
      </c>
      <c r="C290" t="s">
        <v>138</v>
      </c>
      <c r="D290" t="s">
        <v>75</v>
      </c>
      <c r="E290" s="1">
        <v>43270</v>
      </c>
      <c r="F290" t="s">
        <v>73</v>
      </c>
      <c r="G290" t="s">
        <v>391</v>
      </c>
      <c r="H290">
        <v>78</v>
      </c>
      <c r="I290">
        <v>76</v>
      </c>
      <c r="J290">
        <v>76</v>
      </c>
      <c r="K290">
        <v>75</v>
      </c>
      <c r="L290">
        <v>37</v>
      </c>
      <c r="M290">
        <v>35</v>
      </c>
      <c r="N290">
        <v>97.301803588867202</v>
      </c>
      <c r="O290">
        <v>97.366203308105497</v>
      </c>
    </row>
    <row r="291" spans="2:15" x14ac:dyDescent="0.25">
      <c r="B291" t="str">
        <f t="shared" si="36"/>
        <v>AL481947 43270</v>
      </c>
      <c r="C291" t="s">
        <v>138</v>
      </c>
      <c r="D291" t="s">
        <v>75</v>
      </c>
      <c r="E291" s="1">
        <v>43270</v>
      </c>
      <c r="F291" t="s">
        <v>387</v>
      </c>
      <c r="G291" t="s">
        <v>391</v>
      </c>
      <c r="H291">
        <v>79</v>
      </c>
      <c r="J291">
        <v>77</v>
      </c>
      <c r="L291">
        <v>37</v>
      </c>
      <c r="N291">
        <v>97.279197692871094</v>
      </c>
    </row>
    <row r="292" spans="2:15" x14ac:dyDescent="0.25">
      <c r="B292" t="str">
        <f t="shared" si="36"/>
        <v>AL481947 43270</v>
      </c>
      <c r="C292" t="s">
        <v>138</v>
      </c>
      <c r="D292" t="s">
        <v>75</v>
      </c>
      <c r="E292" s="1">
        <v>43270</v>
      </c>
      <c r="F292" t="s">
        <v>73</v>
      </c>
      <c r="G292" t="s">
        <v>391</v>
      </c>
      <c r="H292">
        <v>78</v>
      </c>
      <c r="I292">
        <v>76</v>
      </c>
      <c r="J292">
        <v>76</v>
      </c>
      <c r="K292">
        <v>75</v>
      </c>
      <c r="L292">
        <v>36</v>
      </c>
      <c r="M292">
        <v>34</v>
      </c>
      <c r="N292">
        <v>97.317901611328097</v>
      </c>
      <c r="O292">
        <v>97.382301330566406</v>
      </c>
    </row>
    <row r="293" spans="2:15" x14ac:dyDescent="0.25">
      <c r="B293" t="str">
        <f t="shared" si="36"/>
        <v>AL481947 43270</v>
      </c>
      <c r="C293" t="s">
        <v>138</v>
      </c>
      <c r="D293" t="s">
        <v>75</v>
      </c>
      <c r="E293" s="1">
        <v>43270</v>
      </c>
      <c r="F293" t="s">
        <v>390</v>
      </c>
      <c r="G293" t="s">
        <v>391</v>
      </c>
      <c r="H293">
        <v>78</v>
      </c>
      <c r="I293">
        <v>76</v>
      </c>
      <c r="J293">
        <v>76</v>
      </c>
      <c r="K293">
        <v>75</v>
      </c>
      <c r="L293">
        <v>36</v>
      </c>
      <c r="M293">
        <v>34</v>
      </c>
      <c r="N293">
        <v>97.327499389648395</v>
      </c>
      <c r="O293">
        <v>97.391899108886705</v>
      </c>
    </row>
    <row r="294" spans="2:15" x14ac:dyDescent="0.25">
      <c r="B294" t="str">
        <f t="shared" si="36"/>
        <v>AL481947 43271</v>
      </c>
      <c r="C294" t="s">
        <v>138</v>
      </c>
      <c r="D294" t="s">
        <v>75</v>
      </c>
      <c r="E294" s="1">
        <v>43271</v>
      </c>
      <c r="F294" t="s">
        <v>389</v>
      </c>
      <c r="G294" t="s">
        <v>391</v>
      </c>
      <c r="H294">
        <v>78</v>
      </c>
      <c r="I294">
        <v>76</v>
      </c>
      <c r="J294">
        <v>76</v>
      </c>
      <c r="K294">
        <v>75</v>
      </c>
      <c r="L294">
        <v>36</v>
      </c>
      <c r="M294">
        <v>34</v>
      </c>
      <c r="N294">
        <v>97.339202880859403</v>
      </c>
      <c r="O294">
        <v>97.403503417968807</v>
      </c>
    </row>
    <row r="295" spans="2:15" x14ac:dyDescent="0.25">
      <c r="B295" t="str">
        <f t="shared" si="36"/>
        <v>AL481947 43271</v>
      </c>
      <c r="C295" t="s">
        <v>138</v>
      </c>
      <c r="D295" t="s">
        <v>75</v>
      </c>
      <c r="E295" s="1">
        <v>43271</v>
      </c>
      <c r="F295" t="s">
        <v>73</v>
      </c>
      <c r="G295" t="s">
        <v>391</v>
      </c>
      <c r="H295">
        <v>78</v>
      </c>
      <c r="I295">
        <v>76</v>
      </c>
      <c r="J295">
        <v>76</v>
      </c>
      <c r="K295">
        <v>75</v>
      </c>
      <c r="L295">
        <v>36</v>
      </c>
      <c r="M295">
        <v>34</v>
      </c>
      <c r="N295">
        <v>97.329498291015597</v>
      </c>
      <c r="O295">
        <v>97.393898010253906</v>
      </c>
    </row>
    <row r="296" spans="2:15" x14ac:dyDescent="0.25">
      <c r="B296" t="str">
        <f t="shared" si="36"/>
        <v>AL481947 43271</v>
      </c>
      <c r="C296" t="s">
        <v>138</v>
      </c>
      <c r="D296" t="s">
        <v>75</v>
      </c>
      <c r="E296" s="1">
        <v>43271</v>
      </c>
      <c r="F296" t="s">
        <v>75</v>
      </c>
      <c r="G296" t="s">
        <v>391</v>
      </c>
      <c r="H296">
        <v>79</v>
      </c>
      <c r="I296">
        <v>77</v>
      </c>
      <c r="J296">
        <v>77</v>
      </c>
      <c r="K296">
        <v>76</v>
      </c>
      <c r="L296">
        <v>38</v>
      </c>
      <c r="M296">
        <v>36</v>
      </c>
      <c r="N296">
        <v>97.281303405761705</v>
      </c>
      <c r="O296">
        <v>97.345596313476605</v>
      </c>
    </row>
    <row r="297" spans="2:15" x14ac:dyDescent="0.25">
      <c r="B297" t="str">
        <f t="shared" si="36"/>
        <v>AL481947 43271</v>
      </c>
      <c r="C297" t="s">
        <v>138</v>
      </c>
      <c r="D297" t="s">
        <v>75</v>
      </c>
      <c r="E297" s="1">
        <v>43271</v>
      </c>
      <c r="F297" t="s">
        <v>387</v>
      </c>
      <c r="G297" t="s">
        <v>391</v>
      </c>
      <c r="H297">
        <v>79</v>
      </c>
      <c r="I297">
        <v>76</v>
      </c>
      <c r="J297">
        <v>77</v>
      </c>
      <c r="K297">
        <v>75</v>
      </c>
      <c r="L297">
        <v>38</v>
      </c>
      <c r="M297">
        <v>35</v>
      </c>
      <c r="N297">
        <v>97.281303405761705</v>
      </c>
      <c r="O297">
        <v>97.377799987792997</v>
      </c>
    </row>
    <row r="298" spans="2:15" x14ac:dyDescent="0.25">
      <c r="B298" t="str">
        <f t="shared" si="36"/>
        <v>AL481947 43271</v>
      </c>
      <c r="C298" t="s">
        <v>138</v>
      </c>
      <c r="D298" t="s">
        <v>75</v>
      </c>
      <c r="E298" s="1">
        <v>43271</v>
      </c>
      <c r="F298" t="s">
        <v>390</v>
      </c>
      <c r="G298" t="s">
        <v>391</v>
      </c>
      <c r="H298">
        <v>77</v>
      </c>
      <c r="I298">
        <v>75</v>
      </c>
      <c r="J298">
        <v>75</v>
      </c>
      <c r="K298">
        <v>74</v>
      </c>
      <c r="L298">
        <v>36</v>
      </c>
      <c r="M298">
        <v>34</v>
      </c>
      <c r="N298">
        <v>97.342399597167997</v>
      </c>
      <c r="O298">
        <v>97.406799316406307</v>
      </c>
    </row>
    <row r="299" spans="2:15" x14ac:dyDescent="0.25">
      <c r="B299" t="str">
        <f t="shared" si="36"/>
        <v>AL481947 43271</v>
      </c>
      <c r="C299" t="s">
        <v>138</v>
      </c>
      <c r="D299" t="s">
        <v>75</v>
      </c>
      <c r="E299" s="1">
        <v>43271</v>
      </c>
      <c r="F299" t="s">
        <v>74</v>
      </c>
      <c r="G299" t="s">
        <v>391</v>
      </c>
      <c r="H299">
        <v>78</v>
      </c>
      <c r="I299">
        <v>75</v>
      </c>
      <c r="J299">
        <v>76</v>
      </c>
      <c r="K299">
        <v>74</v>
      </c>
      <c r="L299">
        <v>37</v>
      </c>
      <c r="M299">
        <v>34</v>
      </c>
      <c r="N299">
        <v>97.310203552246094</v>
      </c>
      <c r="O299">
        <v>97.406799316406307</v>
      </c>
    </row>
    <row r="300" spans="2:15" x14ac:dyDescent="0.25">
      <c r="B300" t="str">
        <f t="shared" si="36"/>
        <v>AL481947 43271</v>
      </c>
      <c r="C300" t="s">
        <v>138</v>
      </c>
      <c r="D300" t="s">
        <v>75</v>
      </c>
      <c r="E300" s="1">
        <v>43271</v>
      </c>
      <c r="F300" t="s">
        <v>75</v>
      </c>
      <c r="G300" t="s">
        <v>391</v>
      </c>
      <c r="H300">
        <v>79</v>
      </c>
      <c r="I300">
        <v>77</v>
      </c>
      <c r="J300">
        <v>77</v>
      </c>
      <c r="K300">
        <v>76</v>
      </c>
      <c r="L300">
        <v>38</v>
      </c>
      <c r="M300">
        <v>36</v>
      </c>
      <c r="N300">
        <v>97.281303405761705</v>
      </c>
      <c r="O300">
        <v>97.345596313476605</v>
      </c>
    </row>
    <row r="301" spans="2:15" x14ac:dyDescent="0.25">
      <c r="B301" t="str">
        <f t="shared" si="36"/>
        <v>AL481947 43271</v>
      </c>
      <c r="C301" t="s">
        <v>138</v>
      </c>
      <c r="D301" t="s">
        <v>75</v>
      </c>
      <c r="E301" s="1">
        <v>43271</v>
      </c>
      <c r="F301" t="s">
        <v>387</v>
      </c>
      <c r="G301" t="s">
        <v>391</v>
      </c>
      <c r="H301">
        <v>79</v>
      </c>
      <c r="J301">
        <v>77</v>
      </c>
      <c r="L301">
        <v>38</v>
      </c>
      <c r="N301">
        <v>97.290901184082003</v>
      </c>
    </row>
    <row r="302" spans="2:15" x14ac:dyDescent="0.25">
      <c r="B302" t="str">
        <f t="shared" si="36"/>
        <v>AL481947 43271</v>
      </c>
      <c r="C302" t="s">
        <v>138</v>
      </c>
      <c r="D302" t="s">
        <v>75</v>
      </c>
      <c r="E302" s="1">
        <v>43271</v>
      </c>
      <c r="F302" t="s">
        <v>73</v>
      </c>
      <c r="G302" t="s">
        <v>391</v>
      </c>
      <c r="H302">
        <v>78</v>
      </c>
      <c r="I302">
        <v>76</v>
      </c>
      <c r="J302">
        <v>76</v>
      </c>
      <c r="K302">
        <v>75</v>
      </c>
      <c r="L302">
        <v>37</v>
      </c>
      <c r="M302">
        <v>35</v>
      </c>
      <c r="N302">
        <v>97.326301574707003</v>
      </c>
      <c r="O302">
        <v>97.390701293945298</v>
      </c>
    </row>
    <row r="303" spans="2:15" x14ac:dyDescent="0.25">
      <c r="B303" t="str">
        <f t="shared" si="36"/>
        <v>AL481947 43271</v>
      </c>
      <c r="C303" t="s">
        <v>138</v>
      </c>
      <c r="D303" t="s">
        <v>75</v>
      </c>
      <c r="E303" s="1">
        <v>43271</v>
      </c>
      <c r="F303" t="s">
        <v>387</v>
      </c>
      <c r="G303" t="s">
        <v>391</v>
      </c>
      <c r="H303">
        <v>79</v>
      </c>
      <c r="I303">
        <v>76</v>
      </c>
      <c r="J303">
        <v>77</v>
      </c>
      <c r="K303">
        <v>75</v>
      </c>
      <c r="L303">
        <v>38</v>
      </c>
      <c r="M303">
        <v>35</v>
      </c>
      <c r="N303">
        <v>97.303802490234403</v>
      </c>
      <c r="O303">
        <v>97.400299072265597</v>
      </c>
    </row>
    <row r="304" spans="2:15" x14ac:dyDescent="0.25">
      <c r="B304" t="str">
        <f t="shared" si="36"/>
        <v>AL481947 43271</v>
      </c>
      <c r="C304" t="s">
        <v>138</v>
      </c>
      <c r="D304" t="s">
        <v>75</v>
      </c>
      <c r="E304" s="1">
        <v>43271</v>
      </c>
      <c r="F304" t="s">
        <v>390</v>
      </c>
      <c r="G304" t="s">
        <v>391</v>
      </c>
      <c r="H304">
        <v>77</v>
      </c>
      <c r="I304">
        <v>75</v>
      </c>
      <c r="J304">
        <v>75</v>
      </c>
      <c r="K304">
        <v>74</v>
      </c>
      <c r="L304">
        <v>36</v>
      </c>
      <c r="M304">
        <v>34</v>
      </c>
      <c r="N304">
        <v>97.348800659179702</v>
      </c>
      <c r="O304">
        <v>97.413200378417997</v>
      </c>
    </row>
    <row r="305" spans="2:15" x14ac:dyDescent="0.25">
      <c r="B305" t="str">
        <f t="shared" si="36"/>
        <v>AL481947 43271</v>
      </c>
      <c r="C305" t="s">
        <v>138</v>
      </c>
      <c r="D305" t="s">
        <v>75</v>
      </c>
      <c r="E305" s="1">
        <v>43271</v>
      </c>
      <c r="F305" t="s">
        <v>73</v>
      </c>
      <c r="G305" t="s">
        <v>391</v>
      </c>
      <c r="H305">
        <v>78</v>
      </c>
      <c r="I305">
        <v>76</v>
      </c>
      <c r="J305">
        <v>76</v>
      </c>
      <c r="K305">
        <v>74</v>
      </c>
      <c r="L305">
        <v>37</v>
      </c>
      <c r="M305">
        <v>35</v>
      </c>
      <c r="N305">
        <v>97.316596984863295</v>
      </c>
      <c r="O305">
        <v>97.380996704101605</v>
      </c>
    </row>
    <row r="306" spans="2:15" x14ac:dyDescent="0.25">
      <c r="B306" t="str">
        <f t="shared" si="36"/>
        <v>AL481947 43271</v>
      </c>
      <c r="C306" t="s">
        <v>138</v>
      </c>
      <c r="D306" t="s">
        <v>75</v>
      </c>
      <c r="E306" s="1">
        <v>43271</v>
      </c>
      <c r="F306" t="s">
        <v>73</v>
      </c>
      <c r="G306" t="s">
        <v>391</v>
      </c>
      <c r="H306">
        <v>78</v>
      </c>
      <c r="I306">
        <v>76</v>
      </c>
      <c r="J306">
        <v>76</v>
      </c>
      <c r="K306">
        <v>75</v>
      </c>
      <c r="L306">
        <v>36</v>
      </c>
      <c r="M306">
        <v>34</v>
      </c>
      <c r="N306">
        <v>97.306999206542997</v>
      </c>
      <c r="O306">
        <v>97.371299743652301</v>
      </c>
    </row>
    <row r="307" spans="2:15" x14ac:dyDescent="0.25">
      <c r="B307" t="str">
        <f t="shared" si="36"/>
        <v>AL481947 43271</v>
      </c>
      <c r="C307" t="s">
        <v>138</v>
      </c>
      <c r="D307" t="s">
        <v>75</v>
      </c>
      <c r="E307" s="1">
        <v>43271</v>
      </c>
      <c r="F307" t="s">
        <v>387</v>
      </c>
      <c r="G307" t="s">
        <v>391</v>
      </c>
      <c r="H307">
        <v>78</v>
      </c>
      <c r="I307">
        <v>75</v>
      </c>
      <c r="J307">
        <v>76</v>
      </c>
      <c r="K307">
        <v>74</v>
      </c>
      <c r="L307">
        <v>37</v>
      </c>
      <c r="M307">
        <v>34</v>
      </c>
      <c r="N307">
        <v>97.306999206542997</v>
      </c>
      <c r="O307">
        <v>97.403503417968807</v>
      </c>
    </row>
    <row r="308" spans="2:15" x14ac:dyDescent="0.25">
      <c r="B308" t="str">
        <f t="shared" si="36"/>
        <v>AL481947 43271</v>
      </c>
      <c r="C308" t="s">
        <v>138</v>
      </c>
      <c r="D308" t="s">
        <v>75</v>
      </c>
      <c r="E308" s="1">
        <v>43271</v>
      </c>
      <c r="F308" t="s">
        <v>390</v>
      </c>
      <c r="G308" t="s">
        <v>391</v>
      </c>
      <c r="H308">
        <v>77</v>
      </c>
      <c r="I308">
        <v>75</v>
      </c>
      <c r="J308">
        <v>75</v>
      </c>
      <c r="K308">
        <v>74</v>
      </c>
      <c r="L308">
        <v>36</v>
      </c>
      <c r="M308">
        <v>34</v>
      </c>
      <c r="N308">
        <v>97.332702636718807</v>
      </c>
      <c r="O308">
        <v>97.397102355957003</v>
      </c>
    </row>
    <row r="309" spans="2:15" x14ac:dyDescent="0.25">
      <c r="B309" t="str">
        <f t="shared" si="36"/>
        <v>AL483101 43243</v>
      </c>
      <c r="C309" t="s">
        <v>139</v>
      </c>
      <c r="D309" t="s">
        <v>75</v>
      </c>
      <c r="E309" s="1">
        <v>43243</v>
      </c>
      <c r="F309" t="s">
        <v>389</v>
      </c>
      <c r="G309" t="s">
        <v>392</v>
      </c>
      <c r="H309">
        <v>90</v>
      </c>
      <c r="I309">
        <v>85</v>
      </c>
      <c r="J309">
        <v>88</v>
      </c>
      <c r="K309">
        <v>83</v>
      </c>
      <c r="L309">
        <v>54</v>
      </c>
      <c r="M309">
        <v>49</v>
      </c>
      <c r="N309">
        <v>94.883697509765597</v>
      </c>
      <c r="O309">
        <v>95.242202758789105</v>
      </c>
    </row>
    <row r="310" spans="2:15" x14ac:dyDescent="0.25">
      <c r="B310" t="str">
        <f t="shared" si="36"/>
        <v>AL483101 43243</v>
      </c>
      <c r="C310" t="s">
        <v>139</v>
      </c>
      <c r="D310" t="s">
        <v>75</v>
      </c>
      <c r="E310" s="1">
        <v>43243</v>
      </c>
      <c r="F310" t="s">
        <v>73</v>
      </c>
      <c r="G310" t="s">
        <v>392</v>
      </c>
      <c r="H310">
        <v>86</v>
      </c>
      <c r="I310">
        <v>83</v>
      </c>
      <c r="J310">
        <v>84</v>
      </c>
      <c r="K310">
        <v>82</v>
      </c>
      <c r="L310">
        <v>50</v>
      </c>
      <c r="M310">
        <v>47</v>
      </c>
      <c r="N310">
        <v>95.177497863769503</v>
      </c>
      <c r="O310">
        <v>95.393203735351605</v>
      </c>
    </row>
    <row r="311" spans="2:15" x14ac:dyDescent="0.25">
      <c r="B311" t="str">
        <f t="shared" si="36"/>
        <v>AL483101 43243</v>
      </c>
      <c r="C311" t="s">
        <v>139</v>
      </c>
      <c r="D311" t="s">
        <v>75</v>
      </c>
      <c r="E311" s="1">
        <v>43243</v>
      </c>
      <c r="F311" t="s">
        <v>73</v>
      </c>
      <c r="G311" t="s">
        <v>392</v>
      </c>
      <c r="H311">
        <v>87</v>
      </c>
      <c r="I311">
        <v>84</v>
      </c>
      <c r="J311">
        <v>85</v>
      </c>
      <c r="K311">
        <v>83</v>
      </c>
      <c r="L311">
        <v>51</v>
      </c>
      <c r="M311">
        <v>48</v>
      </c>
      <c r="N311">
        <v>95.098602294921903</v>
      </c>
      <c r="O311">
        <v>95.314002990722699</v>
      </c>
    </row>
    <row r="312" spans="2:15" x14ac:dyDescent="0.25">
      <c r="B312" t="str">
        <f t="shared" si="36"/>
        <v>AL483101 43243</v>
      </c>
      <c r="C312" t="s">
        <v>139</v>
      </c>
      <c r="D312" t="s">
        <v>75</v>
      </c>
      <c r="E312" s="1">
        <v>43243</v>
      </c>
      <c r="F312" t="s">
        <v>387</v>
      </c>
      <c r="G312" t="s">
        <v>392</v>
      </c>
      <c r="H312">
        <v>87</v>
      </c>
      <c r="I312">
        <v>84</v>
      </c>
      <c r="J312">
        <v>85</v>
      </c>
      <c r="K312">
        <v>82</v>
      </c>
      <c r="L312">
        <v>51</v>
      </c>
      <c r="M312">
        <v>48</v>
      </c>
      <c r="N312">
        <v>95.155998229980497</v>
      </c>
      <c r="O312">
        <v>95.371597290039105</v>
      </c>
    </row>
    <row r="313" spans="2:15" x14ac:dyDescent="0.25">
      <c r="B313" t="str">
        <f t="shared" si="36"/>
        <v>AL483101 43243</v>
      </c>
      <c r="C313" t="s">
        <v>139</v>
      </c>
      <c r="D313" t="s">
        <v>75</v>
      </c>
      <c r="E313" s="1">
        <v>43243</v>
      </c>
      <c r="F313" t="s">
        <v>73</v>
      </c>
      <c r="G313" t="s">
        <v>392</v>
      </c>
      <c r="H313">
        <v>87</v>
      </c>
      <c r="I313">
        <v>84</v>
      </c>
      <c r="J313">
        <v>85</v>
      </c>
      <c r="K313">
        <v>82</v>
      </c>
      <c r="L313">
        <v>51</v>
      </c>
      <c r="M313">
        <v>48</v>
      </c>
      <c r="N313">
        <v>95.170303344726605</v>
      </c>
      <c r="O313">
        <v>95.386001586914105</v>
      </c>
    </row>
    <row r="314" spans="2:15" x14ac:dyDescent="0.25">
      <c r="B314" t="str">
        <f t="shared" si="36"/>
        <v>AL483101 43243</v>
      </c>
      <c r="C314" t="s">
        <v>139</v>
      </c>
      <c r="D314" t="s">
        <v>75</v>
      </c>
      <c r="E314" s="1">
        <v>43243</v>
      </c>
      <c r="F314" t="s">
        <v>74</v>
      </c>
      <c r="G314" t="s">
        <v>392</v>
      </c>
      <c r="H314">
        <v>86</v>
      </c>
      <c r="I314">
        <v>83</v>
      </c>
      <c r="J314">
        <v>84</v>
      </c>
      <c r="K314">
        <v>82</v>
      </c>
      <c r="L314">
        <v>50</v>
      </c>
      <c r="M314">
        <v>47</v>
      </c>
      <c r="N314">
        <v>95.227798461914105</v>
      </c>
      <c r="O314">
        <v>95.443603515625</v>
      </c>
    </row>
    <row r="315" spans="2:15" x14ac:dyDescent="0.25">
      <c r="B315" t="str">
        <f t="shared" si="36"/>
        <v>AL483101 43243</v>
      </c>
      <c r="C315" t="s">
        <v>139</v>
      </c>
      <c r="D315" t="s">
        <v>75</v>
      </c>
      <c r="E315" s="1">
        <v>43243</v>
      </c>
      <c r="F315" t="s">
        <v>75</v>
      </c>
      <c r="G315" t="s">
        <v>392</v>
      </c>
      <c r="H315">
        <v>88</v>
      </c>
      <c r="I315">
        <v>85</v>
      </c>
      <c r="J315">
        <v>86</v>
      </c>
      <c r="K315">
        <v>84</v>
      </c>
      <c r="L315">
        <v>52</v>
      </c>
      <c r="M315">
        <v>49</v>
      </c>
      <c r="N315">
        <v>95.069900512695298</v>
      </c>
      <c r="O315">
        <v>95.285301208496094</v>
      </c>
    </row>
    <row r="316" spans="2:15" x14ac:dyDescent="0.25">
      <c r="B316" t="str">
        <f t="shared" si="36"/>
        <v>AL483101 43243</v>
      </c>
      <c r="C316" t="s">
        <v>139</v>
      </c>
      <c r="D316" t="s">
        <v>75</v>
      </c>
      <c r="E316" s="1">
        <v>43243</v>
      </c>
      <c r="F316" t="s">
        <v>75</v>
      </c>
      <c r="G316" t="s">
        <v>392</v>
      </c>
      <c r="H316">
        <v>88</v>
      </c>
      <c r="I316">
        <v>85</v>
      </c>
      <c r="J316">
        <v>86</v>
      </c>
      <c r="K316">
        <v>83</v>
      </c>
      <c r="L316">
        <v>52</v>
      </c>
      <c r="M316">
        <v>49</v>
      </c>
      <c r="N316">
        <v>95.062698364257798</v>
      </c>
      <c r="O316">
        <v>95.278099060058594</v>
      </c>
    </row>
    <row r="317" spans="2:15" x14ac:dyDescent="0.25">
      <c r="B317" t="str">
        <f t="shared" si="36"/>
        <v>AL483101 43243</v>
      </c>
      <c r="C317" t="s">
        <v>139</v>
      </c>
      <c r="D317" t="s">
        <v>75</v>
      </c>
      <c r="E317" s="1">
        <v>43243</v>
      </c>
      <c r="F317" t="s">
        <v>390</v>
      </c>
      <c r="G317" t="s">
        <v>392</v>
      </c>
      <c r="H317">
        <v>89</v>
      </c>
      <c r="I317">
        <v>85</v>
      </c>
      <c r="J317">
        <v>87</v>
      </c>
      <c r="K317">
        <v>84</v>
      </c>
      <c r="L317">
        <v>53</v>
      </c>
      <c r="M317">
        <v>49</v>
      </c>
      <c r="N317">
        <v>94.983901977539105</v>
      </c>
      <c r="O317">
        <v>95.270896911621094</v>
      </c>
    </row>
    <row r="318" spans="2:15" x14ac:dyDescent="0.25">
      <c r="B318" t="str">
        <f t="shared" si="36"/>
        <v>AL483101 43243</v>
      </c>
      <c r="C318" t="s">
        <v>139</v>
      </c>
      <c r="D318" t="s">
        <v>75</v>
      </c>
      <c r="E318" s="1">
        <v>43243</v>
      </c>
      <c r="F318" t="s">
        <v>390</v>
      </c>
      <c r="G318" t="s">
        <v>392</v>
      </c>
      <c r="H318">
        <v>89</v>
      </c>
      <c r="I318">
        <v>85</v>
      </c>
      <c r="J318">
        <v>87</v>
      </c>
      <c r="K318">
        <v>83</v>
      </c>
      <c r="L318">
        <v>53</v>
      </c>
      <c r="M318">
        <v>49</v>
      </c>
      <c r="N318">
        <v>94.96240234375</v>
      </c>
      <c r="O318">
        <v>95.249298095703097</v>
      </c>
    </row>
    <row r="319" spans="2:15" x14ac:dyDescent="0.25">
      <c r="B319" t="str">
        <f t="shared" si="36"/>
        <v>AL483101 43243</v>
      </c>
      <c r="C319" t="s">
        <v>139</v>
      </c>
      <c r="D319" t="s">
        <v>75</v>
      </c>
      <c r="E319" s="1">
        <v>43243</v>
      </c>
      <c r="F319" t="s">
        <v>387</v>
      </c>
      <c r="G319" t="s">
        <v>392</v>
      </c>
      <c r="H319">
        <v>87</v>
      </c>
      <c r="I319">
        <v>84</v>
      </c>
      <c r="J319">
        <v>85</v>
      </c>
      <c r="K319">
        <v>83</v>
      </c>
      <c r="L319">
        <v>51</v>
      </c>
      <c r="M319">
        <v>48</v>
      </c>
      <c r="N319">
        <v>95.1416015625</v>
      </c>
      <c r="O319">
        <v>95.357200622558594</v>
      </c>
    </row>
    <row r="320" spans="2:15" x14ac:dyDescent="0.25">
      <c r="B320" t="str">
        <f t="shared" si="36"/>
        <v>AL483101 43243</v>
      </c>
      <c r="C320" t="s">
        <v>139</v>
      </c>
      <c r="D320" t="s">
        <v>75</v>
      </c>
      <c r="E320" s="1">
        <v>43243</v>
      </c>
      <c r="F320" t="s">
        <v>387</v>
      </c>
      <c r="G320" t="s">
        <v>392</v>
      </c>
      <c r="H320">
        <v>90</v>
      </c>
      <c r="J320">
        <v>88</v>
      </c>
      <c r="L320">
        <v>54</v>
      </c>
      <c r="N320">
        <v>94.948097229003906</v>
      </c>
    </row>
    <row r="321" spans="2:15" x14ac:dyDescent="0.25">
      <c r="B321" t="str">
        <f t="shared" si="36"/>
        <v>AL483101 43243</v>
      </c>
      <c r="C321" t="s">
        <v>139</v>
      </c>
      <c r="D321" t="s">
        <v>75</v>
      </c>
      <c r="E321" s="1">
        <v>43243</v>
      </c>
      <c r="F321" t="s">
        <v>387</v>
      </c>
      <c r="G321" t="s">
        <v>392</v>
      </c>
      <c r="H321">
        <v>90</v>
      </c>
      <c r="J321">
        <v>88</v>
      </c>
      <c r="L321">
        <v>54</v>
      </c>
      <c r="N321">
        <v>94.948097229003906</v>
      </c>
    </row>
    <row r="322" spans="2:15" x14ac:dyDescent="0.25">
      <c r="B322" t="str">
        <f t="shared" si="36"/>
        <v>AL483101 43243</v>
      </c>
      <c r="C322" t="s">
        <v>139</v>
      </c>
      <c r="D322" t="s">
        <v>75</v>
      </c>
      <c r="E322" s="1">
        <v>43243</v>
      </c>
      <c r="F322" t="s">
        <v>387</v>
      </c>
      <c r="G322" t="s">
        <v>392</v>
      </c>
      <c r="H322">
        <v>90</v>
      </c>
      <c r="I322">
        <v>87</v>
      </c>
      <c r="J322">
        <v>88</v>
      </c>
      <c r="K322">
        <v>85</v>
      </c>
      <c r="L322">
        <v>54</v>
      </c>
      <c r="M322">
        <v>51</v>
      </c>
      <c r="N322">
        <v>94.9552001953125</v>
      </c>
      <c r="O322">
        <v>95.170303344726605</v>
      </c>
    </row>
    <row r="323" spans="2:15" x14ac:dyDescent="0.25">
      <c r="B323" t="str">
        <f t="shared" si="36"/>
        <v>AL483101 43243</v>
      </c>
      <c r="C323" t="s">
        <v>139</v>
      </c>
      <c r="D323" t="s">
        <v>75</v>
      </c>
      <c r="E323" s="1">
        <v>43243</v>
      </c>
      <c r="F323" t="s">
        <v>73</v>
      </c>
      <c r="G323" t="s">
        <v>392</v>
      </c>
      <c r="H323">
        <v>89</v>
      </c>
      <c r="I323">
        <v>86</v>
      </c>
      <c r="J323">
        <v>87</v>
      </c>
      <c r="K323">
        <v>84</v>
      </c>
      <c r="L323">
        <v>53</v>
      </c>
      <c r="M323">
        <v>50</v>
      </c>
      <c r="N323">
        <v>95.026901245117202</v>
      </c>
      <c r="O323">
        <v>95.242202758789105</v>
      </c>
    </row>
    <row r="324" spans="2:15" x14ac:dyDescent="0.25">
      <c r="B324" t="str">
        <f t="shared" si="36"/>
        <v>AL483101 43243</v>
      </c>
      <c r="C324" t="s">
        <v>139</v>
      </c>
      <c r="D324" t="s">
        <v>75</v>
      </c>
      <c r="E324" s="1">
        <v>43243</v>
      </c>
      <c r="F324" t="s">
        <v>73</v>
      </c>
      <c r="G324" t="s">
        <v>392</v>
      </c>
      <c r="H324">
        <v>89</v>
      </c>
      <c r="I324">
        <v>86</v>
      </c>
      <c r="J324">
        <v>87</v>
      </c>
      <c r="K324">
        <v>84</v>
      </c>
      <c r="L324">
        <v>53</v>
      </c>
      <c r="M324">
        <v>50</v>
      </c>
      <c r="N324">
        <v>95.026901245117202</v>
      </c>
      <c r="O324">
        <v>95.242202758789105</v>
      </c>
    </row>
    <row r="325" spans="2:15" x14ac:dyDescent="0.25">
      <c r="B325" t="str">
        <f t="shared" si="36"/>
        <v>AL483101 43243</v>
      </c>
      <c r="C325" t="s">
        <v>139</v>
      </c>
      <c r="D325" t="s">
        <v>75</v>
      </c>
      <c r="E325" s="1">
        <v>43243</v>
      </c>
      <c r="F325" t="s">
        <v>73</v>
      </c>
      <c r="G325" t="s">
        <v>392</v>
      </c>
      <c r="H325">
        <v>89</v>
      </c>
      <c r="I325">
        <v>86</v>
      </c>
      <c r="J325">
        <v>87</v>
      </c>
      <c r="K325">
        <v>84</v>
      </c>
      <c r="L325">
        <v>53</v>
      </c>
      <c r="M325">
        <v>50</v>
      </c>
      <c r="N325">
        <v>95.026901245117202</v>
      </c>
      <c r="O325">
        <v>95.242202758789105</v>
      </c>
    </row>
    <row r="326" spans="2:15" x14ac:dyDescent="0.25">
      <c r="B326" t="str">
        <f t="shared" ref="B326:B389" si="37">C326&amp; " " &amp; E326</f>
        <v>AL483101 43243</v>
      </c>
      <c r="C326" t="s">
        <v>139</v>
      </c>
      <c r="D326" t="s">
        <v>75</v>
      </c>
      <c r="E326" s="1">
        <v>43243</v>
      </c>
      <c r="F326" t="s">
        <v>73</v>
      </c>
      <c r="G326" t="s">
        <v>392</v>
      </c>
      <c r="H326">
        <v>89</v>
      </c>
      <c r="I326">
        <v>86</v>
      </c>
      <c r="J326">
        <v>87</v>
      </c>
      <c r="K326">
        <v>84</v>
      </c>
      <c r="L326">
        <v>53</v>
      </c>
      <c r="M326">
        <v>50</v>
      </c>
      <c r="N326">
        <v>95.026901245117202</v>
      </c>
      <c r="O326">
        <v>95.242202758789105</v>
      </c>
    </row>
    <row r="327" spans="2:15" x14ac:dyDescent="0.25">
      <c r="B327" t="str">
        <f t="shared" si="37"/>
        <v>AL483101 43243</v>
      </c>
      <c r="C327" t="s">
        <v>139</v>
      </c>
      <c r="D327" t="s">
        <v>75</v>
      </c>
      <c r="E327" s="1">
        <v>43243</v>
      </c>
      <c r="F327" t="s">
        <v>73</v>
      </c>
      <c r="G327" t="s">
        <v>392</v>
      </c>
      <c r="H327">
        <v>90</v>
      </c>
      <c r="I327">
        <v>87</v>
      </c>
      <c r="J327">
        <v>88</v>
      </c>
      <c r="K327">
        <v>86</v>
      </c>
      <c r="L327">
        <v>54</v>
      </c>
      <c r="M327">
        <v>51</v>
      </c>
      <c r="N327">
        <v>94.890800476074205</v>
      </c>
      <c r="O327">
        <v>95.105697631835895</v>
      </c>
    </row>
    <row r="328" spans="2:15" x14ac:dyDescent="0.25">
      <c r="B328" t="str">
        <f t="shared" si="37"/>
        <v>AL483101 43243</v>
      </c>
      <c r="C328" t="s">
        <v>139</v>
      </c>
      <c r="D328" t="s">
        <v>75</v>
      </c>
      <c r="E328" s="1">
        <v>43243</v>
      </c>
      <c r="F328" t="s">
        <v>73</v>
      </c>
      <c r="G328" t="s">
        <v>392</v>
      </c>
      <c r="H328">
        <v>90</v>
      </c>
      <c r="I328">
        <v>87</v>
      </c>
      <c r="J328">
        <v>88</v>
      </c>
      <c r="K328">
        <v>85</v>
      </c>
      <c r="L328">
        <v>54</v>
      </c>
      <c r="M328">
        <v>51</v>
      </c>
      <c r="N328">
        <v>94.919403076171903</v>
      </c>
      <c r="O328">
        <v>95.1343994140625</v>
      </c>
    </row>
    <row r="329" spans="2:15" x14ac:dyDescent="0.25">
      <c r="B329" t="str">
        <f t="shared" si="37"/>
        <v>AL483101 43243</v>
      </c>
      <c r="C329" t="s">
        <v>139</v>
      </c>
      <c r="D329" t="s">
        <v>75</v>
      </c>
      <c r="E329" s="1">
        <v>43243</v>
      </c>
      <c r="F329" t="s">
        <v>73</v>
      </c>
      <c r="G329" t="s">
        <v>392</v>
      </c>
      <c r="H329">
        <v>90</v>
      </c>
      <c r="I329">
        <v>87</v>
      </c>
      <c r="J329">
        <v>88</v>
      </c>
      <c r="K329">
        <v>85</v>
      </c>
      <c r="L329">
        <v>54</v>
      </c>
      <c r="M329">
        <v>51</v>
      </c>
      <c r="N329">
        <v>94.926597595214801</v>
      </c>
      <c r="O329">
        <v>95.1416015625</v>
      </c>
    </row>
    <row r="330" spans="2:15" x14ac:dyDescent="0.25">
      <c r="B330" t="str">
        <f t="shared" si="37"/>
        <v>AL483101 43243</v>
      </c>
      <c r="C330" t="s">
        <v>139</v>
      </c>
      <c r="D330" t="s">
        <v>75</v>
      </c>
      <c r="E330" s="1">
        <v>43243</v>
      </c>
      <c r="F330" t="s">
        <v>73</v>
      </c>
      <c r="G330" t="s">
        <v>392</v>
      </c>
      <c r="H330">
        <v>92</v>
      </c>
      <c r="I330">
        <v>89</v>
      </c>
      <c r="J330">
        <v>90</v>
      </c>
      <c r="K330">
        <v>88</v>
      </c>
      <c r="L330">
        <v>56</v>
      </c>
      <c r="M330">
        <v>53</v>
      </c>
      <c r="N330">
        <v>94.826400756835895</v>
      </c>
      <c r="O330">
        <v>95.041198730468807</v>
      </c>
    </row>
    <row r="331" spans="2:15" x14ac:dyDescent="0.25">
      <c r="B331" t="str">
        <f t="shared" si="37"/>
        <v>AL483101 43243</v>
      </c>
      <c r="C331" t="s">
        <v>139</v>
      </c>
      <c r="D331" t="s">
        <v>75</v>
      </c>
      <c r="E331" s="1">
        <v>43243</v>
      </c>
      <c r="F331" t="s">
        <v>73</v>
      </c>
      <c r="G331" t="s">
        <v>392</v>
      </c>
      <c r="H331">
        <v>92</v>
      </c>
      <c r="I331">
        <v>89</v>
      </c>
      <c r="J331">
        <v>90</v>
      </c>
      <c r="K331">
        <v>88</v>
      </c>
      <c r="L331">
        <v>56</v>
      </c>
      <c r="M331">
        <v>53</v>
      </c>
      <c r="N331">
        <v>94.797798156738295</v>
      </c>
      <c r="O331">
        <v>95.012496948242202</v>
      </c>
    </row>
    <row r="332" spans="2:15" x14ac:dyDescent="0.25">
      <c r="B332" t="str">
        <f t="shared" si="37"/>
        <v>AL483101 43243</v>
      </c>
      <c r="C332" t="s">
        <v>139</v>
      </c>
      <c r="D332" t="s">
        <v>75</v>
      </c>
      <c r="E332" s="1">
        <v>43243</v>
      </c>
      <c r="F332" t="s">
        <v>73</v>
      </c>
      <c r="G332" t="s">
        <v>392</v>
      </c>
      <c r="H332">
        <v>92</v>
      </c>
      <c r="I332">
        <v>89</v>
      </c>
      <c r="J332">
        <v>90</v>
      </c>
      <c r="K332">
        <v>88</v>
      </c>
      <c r="L332">
        <v>56</v>
      </c>
      <c r="M332">
        <v>53</v>
      </c>
      <c r="N332">
        <v>94.797798156738295</v>
      </c>
      <c r="O332">
        <v>95.012496948242202</v>
      </c>
    </row>
    <row r="333" spans="2:15" x14ac:dyDescent="0.25">
      <c r="B333" t="str">
        <f t="shared" si="37"/>
        <v>AL483101 43243</v>
      </c>
      <c r="C333" t="s">
        <v>139</v>
      </c>
      <c r="D333" t="s">
        <v>75</v>
      </c>
      <c r="E333" s="1">
        <v>43243</v>
      </c>
      <c r="F333" t="s">
        <v>390</v>
      </c>
      <c r="G333" t="s">
        <v>392</v>
      </c>
      <c r="H333">
        <v>92</v>
      </c>
      <c r="I333">
        <v>87</v>
      </c>
      <c r="J333">
        <v>90</v>
      </c>
      <c r="K333">
        <v>85</v>
      </c>
      <c r="L333">
        <v>56</v>
      </c>
      <c r="M333">
        <v>51</v>
      </c>
      <c r="N333">
        <v>94.762100219726605</v>
      </c>
      <c r="O333">
        <v>95.120101928710895</v>
      </c>
    </row>
    <row r="334" spans="2:15" x14ac:dyDescent="0.25">
      <c r="B334" t="str">
        <f t="shared" si="37"/>
        <v>AL483101 43243</v>
      </c>
      <c r="C334" t="s">
        <v>139</v>
      </c>
      <c r="D334" t="s">
        <v>75</v>
      </c>
      <c r="E334" s="1">
        <v>43243</v>
      </c>
      <c r="F334" t="s">
        <v>73</v>
      </c>
      <c r="G334" t="s">
        <v>392</v>
      </c>
      <c r="H334">
        <v>92</v>
      </c>
      <c r="I334">
        <v>89</v>
      </c>
      <c r="J334">
        <v>90</v>
      </c>
      <c r="K334">
        <v>87</v>
      </c>
      <c r="L334">
        <v>56</v>
      </c>
      <c r="M334">
        <v>53</v>
      </c>
      <c r="N334">
        <v>94.833602905273395</v>
      </c>
      <c r="O334">
        <v>95.048400878906307</v>
      </c>
    </row>
    <row r="335" spans="2:15" x14ac:dyDescent="0.25">
      <c r="B335" t="str">
        <f t="shared" si="37"/>
        <v>AL483101 43243</v>
      </c>
      <c r="C335" t="s">
        <v>139</v>
      </c>
      <c r="D335" t="s">
        <v>75</v>
      </c>
      <c r="E335" s="1">
        <v>43243</v>
      </c>
      <c r="F335" t="s">
        <v>389</v>
      </c>
      <c r="G335" t="s">
        <v>392</v>
      </c>
      <c r="H335">
        <v>95</v>
      </c>
      <c r="I335">
        <v>90</v>
      </c>
      <c r="J335">
        <v>93</v>
      </c>
      <c r="K335">
        <v>88</v>
      </c>
      <c r="L335">
        <v>59</v>
      </c>
      <c r="M335">
        <v>54</v>
      </c>
      <c r="N335">
        <v>94.619300842285199</v>
      </c>
      <c r="O335">
        <v>94.976699829101605</v>
      </c>
    </row>
    <row r="336" spans="2:15" x14ac:dyDescent="0.25">
      <c r="B336" t="str">
        <f t="shared" si="37"/>
        <v>AL483101 43243</v>
      </c>
      <c r="C336" t="s">
        <v>139</v>
      </c>
      <c r="D336" t="s">
        <v>75</v>
      </c>
      <c r="E336" s="1">
        <v>43243</v>
      </c>
      <c r="F336" t="s">
        <v>73</v>
      </c>
      <c r="G336" t="s">
        <v>392</v>
      </c>
      <c r="H336">
        <v>92</v>
      </c>
      <c r="I336">
        <v>89</v>
      </c>
      <c r="J336">
        <v>90</v>
      </c>
      <c r="K336">
        <v>88</v>
      </c>
      <c r="L336">
        <v>56</v>
      </c>
      <c r="M336">
        <v>53</v>
      </c>
      <c r="N336">
        <v>94.812103271484403</v>
      </c>
      <c r="O336">
        <v>95.026901245117202</v>
      </c>
    </row>
    <row r="337" spans="2:15" x14ac:dyDescent="0.25">
      <c r="B337" t="str">
        <f t="shared" si="37"/>
        <v>AL483101 43243</v>
      </c>
      <c r="C337" t="s">
        <v>139</v>
      </c>
      <c r="D337" t="s">
        <v>75</v>
      </c>
      <c r="E337" s="1">
        <v>43243</v>
      </c>
      <c r="F337" t="s">
        <v>73</v>
      </c>
      <c r="G337" t="s">
        <v>392</v>
      </c>
      <c r="H337">
        <v>92</v>
      </c>
      <c r="I337">
        <v>89</v>
      </c>
      <c r="J337">
        <v>90</v>
      </c>
      <c r="K337">
        <v>88</v>
      </c>
      <c r="L337">
        <v>56</v>
      </c>
      <c r="M337">
        <v>53</v>
      </c>
      <c r="N337">
        <v>94.812103271484403</v>
      </c>
      <c r="O337">
        <v>95.026901245117202</v>
      </c>
    </row>
    <row r="338" spans="2:15" x14ac:dyDescent="0.25">
      <c r="B338" t="str">
        <f t="shared" si="37"/>
        <v>AL483101 43257</v>
      </c>
      <c r="C338" t="s">
        <v>139</v>
      </c>
      <c r="D338" t="s">
        <v>75</v>
      </c>
      <c r="E338" s="1">
        <v>43257</v>
      </c>
      <c r="F338" t="s">
        <v>73</v>
      </c>
      <c r="G338" t="s">
        <v>392</v>
      </c>
      <c r="H338">
        <v>94</v>
      </c>
      <c r="I338">
        <v>91</v>
      </c>
      <c r="J338">
        <v>92</v>
      </c>
      <c r="K338">
        <v>90</v>
      </c>
      <c r="L338">
        <v>54</v>
      </c>
      <c r="M338">
        <v>51</v>
      </c>
      <c r="N338">
        <v>95.727401733398395</v>
      </c>
      <c r="O338">
        <v>95.943702697753906</v>
      </c>
    </row>
    <row r="339" spans="2:15" x14ac:dyDescent="0.25">
      <c r="B339" t="str">
        <f t="shared" si="37"/>
        <v>AL483101 43257</v>
      </c>
      <c r="C339" t="s">
        <v>139</v>
      </c>
      <c r="D339" t="s">
        <v>75</v>
      </c>
      <c r="E339" s="1">
        <v>43257</v>
      </c>
      <c r="F339" t="s">
        <v>73</v>
      </c>
      <c r="G339" t="s">
        <v>392</v>
      </c>
      <c r="H339">
        <v>94</v>
      </c>
      <c r="I339">
        <v>91</v>
      </c>
      <c r="J339">
        <v>92</v>
      </c>
      <c r="K339">
        <v>90</v>
      </c>
      <c r="L339">
        <v>54</v>
      </c>
      <c r="M339">
        <v>51</v>
      </c>
      <c r="N339">
        <v>95.720199584960895</v>
      </c>
      <c r="O339">
        <v>95.9364013671875</v>
      </c>
    </row>
    <row r="340" spans="2:15" x14ac:dyDescent="0.25">
      <c r="B340" t="str">
        <f t="shared" si="37"/>
        <v>AL483101 43257</v>
      </c>
      <c r="C340" t="s">
        <v>139</v>
      </c>
      <c r="D340" t="s">
        <v>75</v>
      </c>
      <c r="E340" s="1">
        <v>43257</v>
      </c>
      <c r="F340" t="s">
        <v>75</v>
      </c>
      <c r="G340" t="s">
        <v>392</v>
      </c>
      <c r="H340">
        <v>95</v>
      </c>
      <c r="I340">
        <v>92</v>
      </c>
      <c r="J340">
        <v>94</v>
      </c>
      <c r="K340">
        <v>91</v>
      </c>
      <c r="L340">
        <v>56</v>
      </c>
      <c r="M340">
        <v>53</v>
      </c>
      <c r="N340">
        <v>95.612396240234403</v>
      </c>
      <c r="O340">
        <v>95.828300476074205</v>
      </c>
    </row>
    <row r="341" spans="2:15" x14ac:dyDescent="0.25">
      <c r="B341" t="str">
        <f t="shared" si="37"/>
        <v>AL483101 43257</v>
      </c>
      <c r="C341" t="s">
        <v>139</v>
      </c>
      <c r="D341" t="s">
        <v>75</v>
      </c>
      <c r="E341" s="1">
        <v>43257</v>
      </c>
      <c r="F341" t="s">
        <v>389</v>
      </c>
      <c r="G341" t="s">
        <v>392</v>
      </c>
      <c r="H341">
        <v>98</v>
      </c>
      <c r="I341">
        <v>93</v>
      </c>
      <c r="J341">
        <v>97</v>
      </c>
      <c r="K341">
        <v>92</v>
      </c>
      <c r="L341">
        <v>59</v>
      </c>
      <c r="M341">
        <v>54</v>
      </c>
      <c r="N341">
        <v>95.404197692871094</v>
      </c>
      <c r="O341">
        <v>95.763397216796903</v>
      </c>
    </row>
    <row r="342" spans="2:15" x14ac:dyDescent="0.25">
      <c r="B342" t="str">
        <f t="shared" si="37"/>
        <v>AL483101 43257</v>
      </c>
      <c r="C342" t="s">
        <v>139</v>
      </c>
      <c r="D342" t="s">
        <v>75</v>
      </c>
      <c r="E342" s="1">
        <v>43257</v>
      </c>
      <c r="F342" t="s">
        <v>390</v>
      </c>
      <c r="G342" t="s">
        <v>392</v>
      </c>
      <c r="H342">
        <v>96</v>
      </c>
      <c r="I342">
        <v>91</v>
      </c>
      <c r="J342">
        <v>94</v>
      </c>
      <c r="K342">
        <v>90</v>
      </c>
      <c r="L342">
        <v>57</v>
      </c>
      <c r="M342">
        <v>52</v>
      </c>
      <c r="N342">
        <v>95.547698974609403</v>
      </c>
      <c r="O342">
        <v>95.907600402832003</v>
      </c>
    </row>
    <row r="343" spans="2:15" x14ac:dyDescent="0.25">
      <c r="B343" t="str">
        <f t="shared" si="37"/>
        <v>AL483101 43257</v>
      </c>
      <c r="C343" t="s">
        <v>139</v>
      </c>
      <c r="D343" t="s">
        <v>75</v>
      </c>
      <c r="E343" s="1">
        <v>43257</v>
      </c>
      <c r="F343" t="s">
        <v>387</v>
      </c>
      <c r="G343" t="s">
        <v>392</v>
      </c>
      <c r="H343">
        <v>95</v>
      </c>
      <c r="I343">
        <v>92</v>
      </c>
      <c r="J343">
        <v>93</v>
      </c>
      <c r="K343">
        <v>91</v>
      </c>
      <c r="L343">
        <v>55</v>
      </c>
      <c r="M343">
        <v>52</v>
      </c>
      <c r="N343">
        <v>95.633903503417997</v>
      </c>
      <c r="O343">
        <v>95.849899291992202</v>
      </c>
    </row>
    <row r="344" spans="2:15" x14ac:dyDescent="0.25">
      <c r="B344" t="str">
        <f t="shared" si="37"/>
        <v>AL483101 43257</v>
      </c>
      <c r="C344" t="s">
        <v>139</v>
      </c>
      <c r="D344" t="s">
        <v>75</v>
      </c>
      <c r="E344" s="1">
        <v>43257</v>
      </c>
      <c r="F344" t="s">
        <v>74</v>
      </c>
      <c r="G344" t="s">
        <v>392</v>
      </c>
      <c r="H344">
        <v>93</v>
      </c>
      <c r="I344">
        <v>90</v>
      </c>
      <c r="J344">
        <v>92</v>
      </c>
      <c r="K344">
        <v>89</v>
      </c>
      <c r="L344">
        <v>53</v>
      </c>
      <c r="M344">
        <v>50</v>
      </c>
      <c r="N344">
        <v>95.770599365234403</v>
      </c>
      <c r="O344">
        <v>95.986999511718807</v>
      </c>
    </row>
    <row r="345" spans="2:15" x14ac:dyDescent="0.25">
      <c r="B345" t="str">
        <f t="shared" si="37"/>
        <v>AL483101 43257</v>
      </c>
      <c r="C345" t="s">
        <v>139</v>
      </c>
      <c r="D345" t="s">
        <v>75</v>
      </c>
      <c r="E345" s="1">
        <v>43257</v>
      </c>
      <c r="F345" t="s">
        <v>75</v>
      </c>
      <c r="G345" t="s">
        <v>392</v>
      </c>
      <c r="H345">
        <v>94</v>
      </c>
      <c r="I345">
        <v>91</v>
      </c>
      <c r="J345">
        <v>92</v>
      </c>
      <c r="K345">
        <v>90</v>
      </c>
      <c r="L345">
        <v>54</v>
      </c>
      <c r="M345">
        <v>51</v>
      </c>
      <c r="N345">
        <v>95.655502319335895</v>
      </c>
      <c r="O345">
        <v>95.871498107910199</v>
      </c>
    </row>
    <row r="346" spans="2:15" x14ac:dyDescent="0.25">
      <c r="B346" t="str">
        <f t="shared" si="37"/>
        <v>AL483101 43257</v>
      </c>
      <c r="C346" t="s">
        <v>139</v>
      </c>
      <c r="D346" t="s">
        <v>75</v>
      </c>
      <c r="E346" s="1">
        <v>43257</v>
      </c>
      <c r="F346" t="s">
        <v>387</v>
      </c>
      <c r="G346" t="s">
        <v>392</v>
      </c>
      <c r="H346">
        <v>95</v>
      </c>
      <c r="I346">
        <v>92</v>
      </c>
      <c r="J346">
        <v>93</v>
      </c>
      <c r="K346">
        <v>91</v>
      </c>
      <c r="L346">
        <v>55</v>
      </c>
      <c r="M346">
        <v>52</v>
      </c>
      <c r="N346">
        <v>95.633903503417997</v>
      </c>
      <c r="O346">
        <v>95.849899291992202</v>
      </c>
    </row>
    <row r="347" spans="2:15" x14ac:dyDescent="0.25">
      <c r="B347" t="str">
        <f t="shared" si="37"/>
        <v>AL483101 43257</v>
      </c>
      <c r="C347" t="s">
        <v>139</v>
      </c>
      <c r="D347" t="s">
        <v>75</v>
      </c>
      <c r="E347" s="1">
        <v>43257</v>
      </c>
      <c r="F347" t="s">
        <v>73</v>
      </c>
      <c r="G347" t="s">
        <v>392</v>
      </c>
      <c r="H347">
        <v>94</v>
      </c>
      <c r="I347">
        <v>91</v>
      </c>
      <c r="J347">
        <v>92</v>
      </c>
      <c r="K347">
        <v>90</v>
      </c>
      <c r="L347">
        <v>54</v>
      </c>
      <c r="M347">
        <v>51</v>
      </c>
      <c r="N347">
        <v>95.583602905273395</v>
      </c>
      <c r="O347">
        <v>95.799499511718807</v>
      </c>
    </row>
    <row r="348" spans="2:15" x14ac:dyDescent="0.25">
      <c r="B348" t="str">
        <f t="shared" si="37"/>
        <v>AL483101 43257</v>
      </c>
      <c r="C348" t="s">
        <v>139</v>
      </c>
      <c r="D348" t="s">
        <v>75</v>
      </c>
      <c r="E348" s="1">
        <v>43257</v>
      </c>
      <c r="F348" t="s">
        <v>73</v>
      </c>
      <c r="G348" t="s">
        <v>392</v>
      </c>
      <c r="H348">
        <v>94</v>
      </c>
      <c r="I348">
        <v>91</v>
      </c>
      <c r="J348">
        <v>92</v>
      </c>
      <c r="K348">
        <v>90</v>
      </c>
      <c r="L348">
        <v>54</v>
      </c>
      <c r="M348">
        <v>51</v>
      </c>
      <c r="N348">
        <v>95.605201721191406</v>
      </c>
      <c r="O348">
        <v>95.821098327636705</v>
      </c>
    </row>
    <row r="349" spans="2:15" x14ac:dyDescent="0.25">
      <c r="B349" t="str">
        <f t="shared" si="37"/>
        <v>AL483101 43257</v>
      </c>
      <c r="C349" t="s">
        <v>139</v>
      </c>
      <c r="D349" t="s">
        <v>75</v>
      </c>
      <c r="E349" s="1">
        <v>43257</v>
      </c>
      <c r="F349" t="s">
        <v>390</v>
      </c>
      <c r="G349" t="s">
        <v>392</v>
      </c>
      <c r="H349">
        <v>96</v>
      </c>
      <c r="I349">
        <v>91</v>
      </c>
      <c r="J349">
        <v>94</v>
      </c>
      <c r="K349">
        <v>90</v>
      </c>
      <c r="L349">
        <v>56</v>
      </c>
      <c r="M349">
        <v>51</v>
      </c>
      <c r="N349">
        <v>95.425697326660199</v>
      </c>
      <c r="O349">
        <v>95.785003662109403</v>
      </c>
    </row>
    <row r="350" spans="2:15" x14ac:dyDescent="0.25">
      <c r="B350" t="str">
        <f t="shared" si="37"/>
        <v>AL483101 43257</v>
      </c>
      <c r="C350" t="s">
        <v>139</v>
      </c>
      <c r="D350" t="s">
        <v>75</v>
      </c>
      <c r="E350" s="1">
        <v>43257</v>
      </c>
      <c r="F350" t="s">
        <v>73</v>
      </c>
      <c r="G350" t="s">
        <v>392</v>
      </c>
      <c r="H350">
        <v>94</v>
      </c>
      <c r="I350">
        <v>91</v>
      </c>
      <c r="J350">
        <v>92</v>
      </c>
      <c r="K350">
        <v>90</v>
      </c>
      <c r="L350">
        <v>54</v>
      </c>
      <c r="M350">
        <v>51</v>
      </c>
      <c r="N350">
        <v>95.590797424316406</v>
      </c>
      <c r="O350">
        <v>95.806701660156307</v>
      </c>
    </row>
    <row r="351" spans="2:15" x14ac:dyDescent="0.25">
      <c r="B351" t="str">
        <f t="shared" si="37"/>
        <v>AL483101 43257</v>
      </c>
      <c r="C351" t="s">
        <v>139</v>
      </c>
      <c r="D351" t="s">
        <v>75</v>
      </c>
      <c r="E351" s="1">
        <v>43257</v>
      </c>
      <c r="F351" t="s">
        <v>389</v>
      </c>
      <c r="G351" t="s">
        <v>392</v>
      </c>
      <c r="H351">
        <v>98</v>
      </c>
      <c r="I351">
        <v>93</v>
      </c>
      <c r="J351">
        <v>96</v>
      </c>
      <c r="K351">
        <v>92</v>
      </c>
      <c r="L351">
        <v>58</v>
      </c>
      <c r="M351">
        <v>53</v>
      </c>
      <c r="N351">
        <v>95.267997741699205</v>
      </c>
      <c r="O351">
        <v>95.626701354980497</v>
      </c>
    </row>
    <row r="352" spans="2:15" x14ac:dyDescent="0.25">
      <c r="B352" t="str">
        <f t="shared" si="37"/>
        <v>AL483101 43257</v>
      </c>
      <c r="C352" t="s">
        <v>139</v>
      </c>
      <c r="D352" t="s">
        <v>75</v>
      </c>
      <c r="E352" s="1">
        <v>43257</v>
      </c>
      <c r="F352" t="s">
        <v>73</v>
      </c>
      <c r="G352" t="s">
        <v>392</v>
      </c>
      <c r="H352">
        <v>94</v>
      </c>
      <c r="I352">
        <v>91</v>
      </c>
      <c r="J352">
        <v>92</v>
      </c>
      <c r="K352">
        <v>90</v>
      </c>
      <c r="L352">
        <v>54</v>
      </c>
      <c r="M352">
        <v>51</v>
      </c>
      <c r="N352">
        <v>95.576400756835895</v>
      </c>
      <c r="O352">
        <v>95.792198181152301</v>
      </c>
    </row>
    <row r="353" spans="2:15" x14ac:dyDescent="0.25">
      <c r="B353" t="str">
        <f t="shared" si="37"/>
        <v>AL483101 43257</v>
      </c>
      <c r="C353" t="s">
        <v>139</v>
      </c>
      <c r="D353" t="s">
        <v>75</v>
      </c>
      <c r="E353" s="1">
        <v>43257</v>
      </c>
      <c r="F353" t="s">
        <v>387</v>
      </c>
      <c r="G353" t="s">
        <v>392</v>
      </c>
      <c r="H353">
        <v>94</v>
      </c>
      <c r="I353">
        <v>91</v>
      </c>
      <c r="J353">
        <v>92</v>
      </c>
      <c r="K353">
        <v>90</v>
      </c>
      <c r="L353">
        <v>54</v>
      </c>
      <c r="M353">
        <v>51</v>
      </c>
      <c r="N353">
        <v>95.590797424316406</v>
      </c>
      <c r="O353">
        <v>95.806701660156307</v>
      </c>
    </row>
    <row r="354" spans="2:15" x14ac:dyDescent="0.25">
      <c r="B354" t="str">
        <f t="shared" si="37"/>
        <v>AL483101 43257</v>
      </c>
      <c r="C354" t="s">
        <v>139</v>
      </c>
      <c r="D354" t="s">
        <v>75</v>
      </c>
      <c r="E354" s="1">
        <v>43257</v>
      </c>
      <c r="F354" t="s">
        <v>390</v>
      </c>
      <c r="G354" t="s">
        <v>392</v>
      </c>
      <c r="H354">
        <v>96</v>
      </c>
      <c r="I354">
        <v>91</v>
      </c>
      <c r="J354">
        <v>94</v>
      </c>
      <c r="K354">
        <v>90</v>
      </c>
      <c r="L354">
        <v>56</v>
      </c>
      <c r="M354">
        <v>51</v>
      </c>
      <c r="N354">
        <v>95.475898742675795</v>
      </c>
      <c r="O354">
        <v>95.835502624511705</v>
      </c>
    </row>
    <row r="355" spans="2:15" x14ac:dyDescent="0.25">
      <c r="B355" t="str">
        <f t="shared" si="37"/>
        <v>AL483101 43264</v>
      </c>
      <c r="C355" t="s">
        <v>139</v>
      </c>
      <c r="D355" t="s">
        <v>75</v>
      </c>
      <c r="E355" s="1">
        <v>43264</v>
      </c>
      <c r="F355" t="s">
        <v>73</v>
      </c>
      <c r="G355" t="s">
        <v>392</v>
      </c>
      <c r="H355">
        <v>93</v>
      </c>
      <c r="I355">
        <v>90</v>
      </c>
      <c r="J355">
        <v>91</v>
      </c>
      <c r="K355">
        <v>89</v>
      </c>
      <c r="L355">
        <v>54</v>
      </c>
      <c r="M355">
        <v>51</v>
      </c>
      <c r="N355">
        <v>95.843299865722699</v>
      </c>
      <c r="O355">
        <v>96.059402465820298</v>
      </c>
    </row>
    <row r="356" spans="2:15" x14ac:dyDescent="0.25">
      <c r="B356" t="str">
        <f t="shared" si="37"/>
        <v>AL483101 43264</v>
      </c>
      <c r="C356" t="s">
        <v>139</v>
      </c>
      <c r="D356" t="s">
        <v>75</v>
      </c>
      <c r="E356" s="1">
        <v>43264</v>
      </c>
      <c r="F356" t="s">
        <v>75</v>
      </c>
      <c r="G356" t="s">
        <v>392</v>
      </c>
      <c r="H356">
        <v>91</v>
      </c>
      <c r="I356">
        <v>88</v>
      </c>
      <c r="J356">
        <v>89</v>
      </c>
      <c r="K356">
        <v>87</v>
      </c>
      <c r="L356">
        <v>52</v>
      </c>
      <c r="M356">
        <v>49</v>
      </c>
      <c r="N356">
        <v>96.008903503417997</v>
      </c>
      <c r="O356">
        <v>96.225402832031307</v>
      </c>
    </row>
    <row r="357" spans="2:15" x14ac:dyDescent="0.25">
      <c r="B357" t="str">
        <f t="shared" si="37"/>
        <v>AL483101 43264</v>
      </c>
      <c r="C357" t="s">
        <v>139</v>
      </c>
      <c r="D357" t="s">
        <v>75</v>
      </c>
      <c r="E357" s="1">
        <v>43264</v>
      </c>
      <c r="F357" t="s">
        <v>387</v>
      </c>
      <c r="G357" t="s">
        <v>392</v>
      </c>
      <c r="H357">
        <v>92</v>
      </c>
      <c r="I357">
        <v>89</v>
      </c>
      <c r="J357">
        <v>90</v>
      </c>
      <c r="K357">
        <v>88</v>
      </c>
      <c r="L357">
        <v>53</v>
      </c>
      <c r="M357">
        <v>50</v>
      </c>
      <c r="N357">
        <v>95.936897277832003</v>
      </c>
      <c r="O357">
        <v>96.152198791503906</v>
      </c>
    </row>
    <row r="358" spans="2:15" x14ac:dyDescent="0.25">
      <c r="B358" t="str">
        <f t="shared" si="37"/>
        <v>AL483101 43264</v>
      </c>
      <c r="C358" t="s">
        <v>139</v>
      </c>
      <c r="D358" t="s">
        <v>75</v>
      </c>
      <c r="E358" s="1">
        <v>43264</v>
      </c>
      <c r="F358" t="s">
        <v>389</v>
      </c>
      <c r="G358" t="s">
        <v>392</v>
      </c>
      <c r="H358">
        <v>89</v>
      </c>
      <c r="I358">
        <v>86</v>
      </c>
      <c r="J358">
        <v>87</v>
      </c>
      <c r="K358">
        <v>85</v>
      </c>
      <c r="L358">
        <v>50</v>
      </c>
      <c r="M358">
        <v>47</v>
      </c>
      <c r="N358">
        <v>96.146003723144503</v>
      </c>
      <c r="O358">
        <v>96.362800598144503</v>
      </c>
    </row>
    <row r="359" spans="2:15" x14ac:dyDescent="0.25">
      <c r="B359" t="str">
        <f t="shared" si="37"/>
        <v>AL483101 43264</v>
      </c>
      <c r="C359" t="s">
        <v>139</v>
      </c>
      <c r="D359" t="s">
        <v>75</v>
      </c>
      <c r="E359" s="1">
        <v>43264</v>
      </c>
      <c r="F359" t="s">
        <v>74</v>
      </c>
      <c r="G359" t="s">
        <v>392</v>
      </c>
      <c r="H359">
        <v>91</v>
      </c>
      <c r="I359">
        <v>88</v>
      </c>
      <c r="J359">
        <v>89</v>
      </c>
      <c r="K359">
        <v>87</v>
      </c>
      <c r="L359">
        <v>52</v>
      </c>
      <c r="M359">
        <v>49</v>
      </c>
      <c r="N359">
        <v>96.016098022460895</v>
      </c>
      <c r="O359">
        <v>96.232597351074205</v>
      </c>
    </row>
    <row r="360" spans="2:15" x14ac:dyDescent="0.25">
      <c r="B360" t="str">
        <f t="shared" si="37"/>
        <v>AL483101 43264</v>
      </c>
      <c r="C360" t="s">
        <v>139</v>
      </c>
      <c r="D360" t="s">
        <v>75</v>
      </c>
      <c r="E360" s="1">
        <v>43264</v>
      </c>
      <c r="F360" t="s">
        <v>390</v>
      </c>
      <c r="G360" t="s">
        <v>392</v>
      </c>
      <c r="H360">
        <v>95</v>
      </c>
      <c r="I360">
        <v>90</v>
      </c>
      <c r="J360">
        <v>93</v>
      </c>
      <c r="K360">
        <v>89</v>
      </c>
      <c r="L360">
        <v>56</v>
      </c>
      <c r="M360">
        <v>51</v>
      </c>
      <c r="N360">
        <v>95.685203552246094</v>
      </c>
      <c r="O360">
        <v>96.044998168945298</v>
      </c>
    </row>
    <row r="361" spans="2:15" x14ac:dyDescent="0.25">
      <c r="B361" t="str">
        <f t="shared" si="37"/>
        <v>AL483101 43264</v>
      </c>
      <c r="C361" t="s">
        <v>139</v>
      </c>
      <c r="D361" t="s">
        <v>75</v>
      </c>
      <c r="E361" s="1">
        <v>43264</v>
      </c>
      <c r="F361" t="s">
        <v>390</v>
      </c>
      <c r="G361" t="s">
        <v>392</v>
      </c>
      <c r="H361">
        <v>94</v>
      </c>
      <c r="I361">
        <v>89</v>
      </c>
      <c r="J361">
        <v>92</v>
      </c>
      <c r="K361">
        <v>88</v>
      </c>
      <c r="L361">
        <v>55</v>
      </c>
      <c r="M361">
        <v>50</v>
      </c>
      <c r="N361">
        <v>95.757003784179702</v>
      </c>
      <c r="O361">
        <v>96.117103576660199</v>
      </c>
    </row>
    <row r="362" spans="2:15" x14ac:dyDescent="0.25">
      <c r="B362" t="str">
        <f t="shared" si="37"/>
        <v>AL483101 43264</v>
      </c>
      <c r="C362" t="s">
        <v>139</v>
      </c>
      <c r="D362" t="s">
        <v>75</v>
      </c>
      <c r="E362" s="1">
        <v>43264</v>
      </c>
      <c r="F362" t="s">
        <v>73</v>
      </c>
      <c r="G362" t="s">
        <v>392</v>
      </c>
      <c r="H362">
        <v>92</v>
      </c>
      <c r="I362">
        <v>89</v>
      </c>
      <c r="J362">
        <v>90</v>
      </c>
      <c r="K362">
        <v>88</v>
      </c>
      <c r="L362">
        <v>53</v>
      </c>
      <c r="M362">
        <v>50</v>
      </c>
      <c r="N362">
        <v>95.915298461914105</v>
      </c>
      <c r="O362">
        <v>96.131500244140597</v>
      </c>
    </row>
    <row r="363" spans="2:15" x14ac:dyDescent="0.25">
      <c r="B363" t="str">
        <f t="shared" si="37"/>
        <v>AL483101 43264</v>
      </c>
      <c r="C363" t="s">
        <v>139</v>
      </c>
      <c r="D363" t="s">
        <v>75</v>
      </c>
      <c r="E363" s="1">
        <v>43264</v>
      </c>
      <c r="F363" t="s">
        <v>73</v>
      </c>
      <c r="G363" t="s">
        <v>392</v>
      </c>
      <c r="H363">
        <v>92</v>
      </c>
      <c r="I363">
        <v>89</v>
      </c>
      <c r="J363">
        <v>90</v>
      </c>
      <c r="K363">
        <v>88</v>
      </c>
      <c r="L363">
        <v>53</v>
      </c>
      <c r="M363">
        <v>50</v>
      </c>
      <c r="N363">
        <v>95.915298461914105</v>
      </c>
      <c r="O363">
        <v>96.131500244140597</v>
      </c>
    </row>
    <row r="364" spans="2:15" x14ac:dyDescent="0.25">
      <c r="B364" t="str">
        <f t="shared" si="37"/>
        <v>AL483101 43264</v>
      </c>
      <c r="C364" t="s">
        <v>139</v>
      </c>
      <c r="D364" t="s">
        <v>75</v>
      </c>
      <c r="E364" s="1">
        <v>43264</v>
      </c>
      <c r="F364" t="s">
        <v>73</v>
      </c>
      <c r="G364" t="s">
        <v>392</v>
      </c>
      <c r="H364">
        <v>92</v>
      </c>
      <c r="I364">
        <v>89</v>
      </c>
      <c r="J364">
        <v>90</v>
      </c>
      <c r="K364">
        <v>88</v>
      </c>
      <c r="L364">
        <v>53</v>
      </c>
      <c r="M364">
        <v>50</v>
      </c>
      <c r="N364">
        <v>95.908096313476605</v>
      </c>
      <c r="O364">
        <v>96.124298095703097</v>
      </c>
    </row>
    <row r="365" spans="2:15" x14ac:dyDescent="0.25">
      <c r="B365" t="str">
        <f t="shared" si="37"/>
        <v>AL483101 43264</v>
      </c>
      <c r="C365" t="s">
        <v>139</v>
      </c>
      <c r="D365" t="s">
        <v>75</v>
      </c>
      <c r="E365" s="1">
        <v>43264</v>
      </c>
      <c r="F365" t="s">
        <v>74</v>
      </c>
      <c r="G365" t="s">
        <v>392</v>
      </c>
      <c r="H365">
        <v>90</v>
      </c>
      <c r="I365">
        <v>87</v>
      </c>
      <c r="J365">
        <v>88</v>
      </c>
      <c r="K365">
        <v>86</v>
      </c>
      <c r="L365">
        <v>51</v>
      </c>
      <c r="M365">
        <v>48</v>
      </c>
      <c r="N365">
        <v>96.037803649902301</v>
      </c>
      <c r="O365">
        <v>96.254302978515597</v>
      </c>
    </row>
    <row r="366" spans="2:15" x14ac:dyDescent="0.25">
      <c r="B366" t="str">
        <f t="shared" si="37"/>
        <v>AL483101 43264</v>
      </c>
      <c r="C366" t="s">
        <v>139</v>
      </c>
      <c r="D366" t="s">
        <v>75</v>
      </c>
      <c r="E366" s="1">
        <v>43264</v>
      </c>
      <c r="F366" t="s">
        <v>73</v>
      </c>
      <c r="G366" t="s">
        <v>392</v>
      </c>
      <c r="H366">
        <v>92</v>
      </c>
      <c r="I366">
        <v>89</v>
      </c>
      <c r="J366">
        <v>90</v>
      </c>
      <c r="K366">
        <v>88</v>
      </c>
      <c r="L366">
        <v>53</v>
      </c>
      <c r="M366">
        <v>50</v>
      </c>
      <c r="N366">
        <v>95.857696533203097</v>
      </c>
      <c r="O366">
        <v>96.073799133300795</v>
      </c>
    </row>
    <row r="367" spans="2:15" x14ac:dyDescent="0.25">
      <c r="B367" t="str">
        <f t="shared" si="37"/>
        <v>AL483101 43264</v>
      </c>
      <c r="C367" t="s">
        <v>139</v>
      </c>
      <c r="D367" t="s">
        <v>75</v>
      </c>
      <c r="E367" s="1">
        <v>43264</v>
      </c>
      <c r="F367" t="s">
        <v>73</v>
      </c>
      <c r="G367" t="s">
        <v>392</v>
      </c>
      <c r="H367">
        <v>92</v>
      </c>
      <c r="I367">
        <v>89</v>
      </c>
      <c r="J367">
        <v>90</v>
      </c>
      <c r="K367">
        <v>88</v>
      </c>
      <c r="L367">
        <v>53</v>
      </c>
      <c r="M367">
        <v>50</v>
      </c>
      <c r="N367">
        <v>95.843299865722699</v>
      </c>
      <c r="O367">
        <v>96.059402465820298</v>
      </c>
    </row>
    <row r="368" spans="2:15" x14ac:dyDescent="0.25">
      <c r="B368" t="str">
        <f t="shared" si="37"/>
        <v>AL483101 43264</v>
      </c>
      <c r="C368" t="s">
        <v>139</v>
      </c>
      <c r="D368" t="s">
        <v>75</v>
      </c>
      <c r="E368" s="1">
        <v>43264</v>
      </c>
      <c r="F368" t="s">
        <v>390</v>
      </c>
      <c r="G368" t="s">
        <v>392</v>
      </c>
      <c r="H368">
        <v>93</v>
      </c>
      <c r="I368">
        <v>88</v>
      </c>
      <c r="J368">
        <v>91</v>
      </c>
      <c r="K368">
        <v>87</v>
      </c>
      <c r="L368">
        <v>54</v>
      </c>
      <c r="M368">
        <v>49</v>
      </c>
      <c r="N368">
        <v>95.757003784179702</v>
      </c>
      <c r="O368">
        <v>96.117103576660199</v>
      </c>
    </row>
    <row r="369" spans="2:15" x14ac:dyDescent="0.25">
      <c r="B369" t="str">
        <f t="shared" si="37"/>
        <v>AL483101 43264</v>
      </c>
      <c r="C369" t="s">
        <v>139</v>
      </c>
      <c r="D369" t="s">
        <v>75</v>
      </c>
      <c r="E369" s="1">
        <v>43264</v>
      </c>
      <c r="F369" t="s">
        <v>387</v>
      </c>
      <c r="G369" t="s">
        <v>392</v>
      </c>
      <c r="H369">
        <v>92</v>
      </c>
      <c r="I369">
        <v>89</v>
      </c>
      <c r="J369">
        <v>90</v>
      </c>
      <c r="K369">
        <v>88</v>
      </c>
      <c r="L369">
        <v>53</v>
      </c>
      <c r="M369">
        <v>50</v>
      </c>
      <c r="N369">
        <v>95.836097717285199</v>
      </c>
      <c r="O369">
        <v>96.052200317382798</v>
      </c>
    </row>
    <row r="370" spans="2:15" x14ac:dyDescent="0.25">
      <c r="B370" t="str">
        <f t="shared" si="37"/>
        <v>AL483101 43264</v>
      </c>
      <c r="C370" t="s">
        <v>139</v>
      </c>
      <c r="D370" t="s">
        <v>75</v>
      </c>
      <c r="E370" s="1">
        <v>43264</v>
      </c>
      <c r="F370" t="s">
        <v>73</v>
      </c>
      <c r="G370" t="s">
        <v>392</v>
      </c>
      <c r="H370">
        <v>92</v>
      </c>
      <c r="I370">
        <v>89</v>
      </c>
      <c r="J370">
        <v>90</v>
      </c>
      <c r="K370">
        <v>88</v>
      </c>
      <c r="L370">
        <v>53</v>
      </c>
      <c r="M370">
        <v>50</v>
      </c>
      <c r="N370">
        <v>95.836097717285199</v>
      </c>
      <c r="O370">
        <v>96.052200317382798</v>
      </c>
    </row>
    <row r="371" spans="2:15" x14ac:dyDescent="0.25">
      <c r="B371" t="str">
        <f t="shared" si="37"/>
        <v>AL483101 43264</v>
      </c>
      <c r="C371" t="s">
        <v>139</v>
      </c>
      <c r="D371" t="s">
        <v>75</v>
      </c>
      <c r="E371" s="1">
        <v>43264</v>
      </c>
      <c r="F371" t="s">
        <v>73</v>
      </c>
      <c r="G371" t="s">
        <v>392</v>
      </c>
      <c r="H371">
        <v>92</v>
      </c>
      <c r="I371">
        <v>89</v>
      </c>
      <c r="J371">
        <v>90</v>
      </c>
      <c r="K371">
        <v>87</v>
      </c>
      <c r="L371">
        <v>53</v>
      </c>
      <c r="M371">
        <v>50</v>
      </c>
      <c r="N371">
        <v>95.599098205566406</v>
      </c>
      <c r="O371">
        <v>95.814498901367202</v>
      </c>
    </row>
    <row r="372" spans="2:15" x14ac:dyDescent="0.25">
      <c r="B372" t="str">
        <f t="shared" si="37"/>
        <v>AL483101 43264</v>
      </c>
      <c r="C372" t="s">
        <v>139</v>
      </c>
      <c r="D372" t="s">
        <v>75</v>
      </c>
      <c r="E372" s="1">
        <v>43264</v>
      </c>
      <c r="F372" t="s">
        <v>390</v>
      </c>
      <c r="G372" t="s">
        <v>392</v>
      </c>
      <c r="H372">
        <v>92</v>
      </c>
      <c r="I372">
        <v>87</v>
      </c>
      <c r="J372">
        <v>90</v>
      </c>
      <c r="K372">
        <v>86</v>
      </c>
      <c r="L372">
        <v>53</v>
      </c>
      <c r="M372">
        <v>48</v>
      </c>
      <c r="N372">
        <v>95.627799987792997</v>
      </c>
      <c r="O372">
        <v>95.987297058105497</v>
      </c>
    </row>
    <row r="373" spans="2:15" x14ac:dyDescent="0.25">
      <c r="B373" t="str">
        <f t="shared" si="37"/>
        <v>AL483101 43264</v>
      </c>
      <c r="C373" t="s">
        <v>139</v>
      </c>
      <c r="D373" t="s">
        <v>75</v>
      </c>
      <c r="E373" s="1">
        <v>43264</v>
      </c>
      <c r="F373" t="s">
        <v>73</v>
      </c>
      <c r="G373" t="s">
        <v>392</v>
      </c>
      <c r="H373">
        <v>92</v>
      </c>
      <c r="I373">
        <v>89</v>
      </c>
      <c r="J373">
        <v>90</v>
      </c>
      <c r="K373">
        <v>88</v>
      </c>
      <c r="L373">
        <v>53</v>
      </c>
      <c r="M373">
        <v>50</v>
      </c>
      <c r="N373">
        <v>95.685203552246094</v>
      </c>
      <c r="O373">
        <v>95.900901794433594</v>
      </c>
    </row>
    <row r="374" spans="2:15" x14ac:dyDescent="0.25">
      <c r="B374" t="str">
        <f t="shared" si="37"/>
        <v>AL483101 43270</v>
      </c>
      <c r="C374" t="s">
        <v>139</v>
      </c>
      <c r="D374" t="s">
        <v>75</v>
      </c>
      <c r="E374" s="1">
        <v>43270</v>
      </c>
      <c r="F374" t="s">
        <v>75</v>
      </c>
      <c r="G374" t="s">
        <v>392</v>
      </c>
      <c r="H374">
        <v>90</v>
      </c>
      <c r="I374">
        <v>87</v>
      </c>
      <c r="J374">
        <v>88</v>
      </c>
      <c r="K374">
        <v>86</v>
      </c>
      <c r="L374">
        <v>49</v>
      </c>
      <c r="M374">
        <v>46</v>
      </c>
      <c r="N374">
        <v>96.694503784179702</v>
      </c>
      <c r="O374">
        <v>96.912399291992202</v>
      </c>
    </row>
    <row r="375" spans="2:15" x14ac:dyDescent="0.25">
      <c r="B375" t="str">
        <f t="shared" si="37"/>
        <v>AL483101 43270</v>
      </c>
      <c r="C375" t="s">
        <v>139</v>
      </c>
      <c r="D375" t="s">
        <v>75</v>
      </c>
      <c r="E375" s="1">
        <v>43270</v>
      </c>
      <c r="F375" t="s">
        <v>387</v>
      </c>
      <c r="G375" t="s">
        <v>392</v>
      </c>
      <c r="H375">
        <v>93</v>
      </c>
      <c r="I375">
        <v>90</v>
      </c>
      <c r="J375">
        <v>89</v>
      </c>
      <c r="K375">
        <v>87</v>
      </c>
      <c r="L375">
        <v>52</v>
      </c>
      <c r="M375">
        <v>49</v>
      </c>
      <c r="N375">
        <v>96.825202941894503</v>
      </c>
      <c r="O375">
        <v>97.043403625488295</v>
      </c>
    </row>
    <row r="376" spans="2:15" x14ac:dyDescent="0.25">
      <c r="B376" t="str">
        <f t="shared" si="37"/>
        <v>AL483101 43270</v>
      </c>
      <c r="C376" t="s">
        <v>139</v>
      </c>
      <c r="D376" t="s">
        <v>75</v>
      </c>
      <c r="E376" s="1">
        <v>43270</v>
      </c>
      <c r="F376" t="s">
        <v>389</v>
      </c>
      <c r="G376" t="s">
        <v>392</v>
      </c>
      <c r="H376">
        <v>91</v>
      </c>
      <c r="I376">
        <v>88</v>
      </c>
      <c r="J376">
        <v>89</v>
      </c>
      <c r="K376">
        <v>87</v>
      </c>
      <c r="L376">
        <v>50</v>
      </c>
      <c r="M376">
        <v>47</v>
      </c>
      <c r="N376">
        <v>96.970596313476605</v>
      </c>
      <c r="O376">
        <v>97.189102172851605</v>
      </c>
    </row>
    <row r="377" spans="2:15" x14ac:dyDescent="0.25">
      <c r="B377" t="str">
        <f t="shared" si="37"/>
        <v>AL483101 43270</v>
      </c>
      <c r="C377" t="s">
        <v>139</v>
      </c>
      <c r="D377" t="s">
        <v>75</v>
      </c>
      <c r="E377" s="1">
        <v>43270</v>
      </c>
      <c r="F377" t="s">
        <v>387</v>
      </c>
      <c r="G377" t="s">
        <v>392</v>
      </c>
      <c r="H377">
        <v>94</v>
      </c>
      <c r="I377">
        <v>91</v>
      </c>
      <c r="J377">
        <v>92</v>
      </c>
      <c r="K377">
        <v>90</v>
      </c>
      <c r="L377">
        <v>53</v>
      </c>
      <c r="M377">
        <v>50</v>
      </c>
      <c r="N377">
        <v>96.796096801757798</v>
      </c>
      <c r="O377">
        <v>97.014198303222699</v>
      </c>
    </row>
    <row r="378" spans="2:15" x14ac:dyDescent="0.25">
      <c r="B378" t="str">
        <f t="shared" si="37"/>
        <v>AL483101 43270</v>
      </c>
      <c r="C378" t="s">
        <v>139</v>
      </c>
      <c r="D378" t="s">
        <v>75</v>
      </c>
      <c r="E378" s="1">
        <v>43270</v>
      </c>
      <c r="F378" t="s">
        <v>73</v>
      </c>
      <c r="G378" t="s">
        <v>392</v>
      </c>
      <c r="H378">
        <v>92</v>
      </c>
      <c r="I378">
        <v>89</v>
      </c>
      <c r="J378">
        <v>91</v>
      </c>
      <c r="K378">
        <v>88</v>
      </c>
      <c r="L378">
        <v>51</v>
      </c>
      <c r="M378">
        <v>48</v>
      </c>
      <c r="N378">
        <v>96.948699951171903</v>
      </c>
      <c r="O378">
        <v>97.167297363281307</v>
      </c>
    </row>
    <row r="379" spans="2:15" x14ac:dyDescent="0.25">
      <c r="B379" t="str">
        <f t="shared" si="37"/>
        <v>AL483101 43270</v>
      </c>
      <c r="C379" t="s">
        <v>139</v>
      </c>
      <c r="D379" t="s">
        <v>75</v>
      </c>
      <c r="E379" s="1">
        <v>43270</v>
      </c>
      <c r="F379" t="s">
        <v>73</v>
      </c>
      <c r="G379" t="s">
        <v>392</v>
      </c>
      <c r="H379">
        <v>92</v>
      </c>
      <c r="I379">
        <v>89</v>
      </c>
      <c r="J379">
        <v>90</v>
      </c>
      <c r="K379">
        <v>88</v>
      </c>
      <c r="L379">
        <v>51</v>
      </c>
      <c r="M379">
        <v>48</v>
      </c>
      <c r="N379">
        <v>96.941497802734403</v>
      </c>
      <c r="O379">
        <v>97.160003662109403</v>
      </c>
    </row>
    <row r="380" spans="2:15" x14ac:dyDescent="0.25">
      <c r="B380" t="str">
        <f t="shared" si="37"/>
        <v>AL483101 43270</v>
      </c>
      <c r="C380" t="s">
        <v>139</v>
      </c>
      <c r="D380" t="s">
        <v>75</v>
      </c>
      <c r="E380" s="1">
        <v>43270</v>
      </c>
      <c r="F380" t="s">
        <v>389</v>
      </c>
      <c r="G380" t="s">
        <v>392</v>
      </c>
      <c r="H380">
        <v>91</v>
      </c>
      <c r="I380">
        <v>88</v>
      </c>
      <c r="J380">
        <v>89</v>
      </c>
      <c r="K380">
        <v>87</v>
      </c>
      <c r="L380">
        <v>50</v>
      </c>
      <c r="M380">
        <v>47</v>
      </c>
      <c r="N380">
        <v>97.007003784179702</v>
      </c>
      <c r="O380">
        <v>97.225601196289105</v>
      </c>
    </row>
    <row r="381" spans="2:15" x14ac:dyDescent="0.25">
      <c r="B381" t="str">
        <f t="shared" si="37"/>
        <v>AL483101 43270</v>
      </c>
      <c r="C381" t="s">
        <v>139</v>
      </c>
      <c r="D381" t="s">
        <v>75</v>
      </c>
      <c r="E381" s="1">
        <v>43270</v>
      </c>
      <c r="F381" t="s">
        <v>390</v>
      </c>
      <c r="G381" t="s">
        <v>392</v>
      </c>
      <c r="H381">
        <v>94</v>
      </c>
      <c r="I381">
        <v>89</v>
      </c>
      <c r="J381">
        <v>92</v>
      </c>
      <c r="K381">
        <v>88</v>
      </c>
      <c r="L381">
        <v>53</v>
      </c>
      <c r="M381">
        <v>48</v>
      </c>
      <c r="N381">
        <v>96.781600952148395</v>
      </c>
      <c r="O381">
        <v>97.160003662109403</v>
      </c>
    </row>
    <row r="382" spans="2:15" x14ac:dyDescent="0.25">
      <c r="B382" t="str">
        <f t="shared" si="37"/>
        <v>AL483101 43270</v>
      </c>
      <c r="C382" t="s">
        <v>139</v>
      </c>
      <c r="D382" t="s">
        <v>75</v>
      </c>
      <c r="E382" s="1">
        <v>43270</v>
      </c>
      <c r="F382" t="s">
        <v>73</v>
      </c>
      <c r="G382" t="s">
        <v>392</v>
      </c>
      <c r="H382">
        <v>93</v>
      </c>
      <c r="I382">
        <v>90</v>
      </c>
      <c r="J382">
        <v>91</v>
      </c>
      <c r="K382">
        <v>89</v>
      </c>
      <c r="L382">
        <v>52</v>
      </c>
      <c r="M382">
        <v>49</v>
      </c>
      <c r="N382">
        <v>96.810600280761705</v>
      </c>
      <c r="O382">
        <v>97.028800964355497</v>
      </c>
    </row>
    <row r="383" spans="2:15" x14ac:dyDescent="0.25">
      <c r="B383" t="str">
        <f t="shared" si="37"/>
        <v>AL483101 43270</v>
      </c>
      <c r="C383" t="s">
        <v>139</v>
      </c>
      <c r="D383" t="s">
        <v>75</v>
      </c>
      <c r="E383" s="1">
        <v>43270</v>
      </c>
      <c r="F383" t="s">
        <v>74</v>
      </c>
      <c r="G383" t="s">
        <v>392</v>
      </c>
      <c r="H383">
        <v>91</v>
      </c>
      <c r="I383">
        <v>88</v>
      </c>
      <c r="J383">
        <v>89</v>
      </c>
      <c r="K383">
        <v>87</v>
      </c>
      <c r="L383">
        <v>50</v>
      </c>
      <c r="M383">
        <v>47</v>
      </c>
      <c r="N383">
        <v>97.043403625488295</v>
      </c>
      <c r="O383">
        <v>97.262100219726605</v>
      </c>
    </row>
    <row r="384" spans="2:15" x14ac:dyDescent="0.25">
      <c r="B384" t="str">
        <f t="shared" si="37"/>
        <v>AL483101 43270</v>
      </c>
      <c r="C384" t="s">
        <v>139</v>
      </c>
      <c r="D384" t="s">
        <v>75</v>
      </c>
      <c r="E384" s="1">
        <v>43270</v>
      </c>
      <c r="F384" t="s">
        <v>73</v>
      </c>
      <c r="G384" t="s">
        <v>392</v>
      </c>
      <c r="H384">
        <v>93</v>
      </c>
      <c r="I384">
        <v>90</v>
      </c>
      <c r="J384">
        <v>91</v>
      </c>
      <c r="K384">
        <v>89</v>
      </c>
      <c r="L384">
        <v>52</v>
      </c>
      <c r="M384">
        <v>49</v>
      </c>
      <c r="N384">
        <v>96.825202941894503</v>
      </c>
      <c r="O384">
        <v>97.043403625488295</v>
      </c>
    </row>
    <row r="385" spans="2:15" x14ac:dyDescent="0.25">
      <c r="B385" t="str">
        <f t="shared" si="37"/>
        <v>AL483101 43270</v>
      </c>
      <c r="C385" t="s">
        <v>139</v>
      </c>
      <c r="D385" t="s">
        <v>75</v>
      </c>
      <c r="E385" s="1">
        <v>43270</v>
      </c>
      <c r="F385" t="s">
        <v>387</v>
      </c>
      <c r="G385" t="s">
        <v>392</v>
      </c>
      <c r="H385">
        <v>94</v>
      </c>
      <c r="I385">
        <v>91</v>
      </c>
      <c r="J385">
        <v>92</v>
      </c>
      <c r="K385">
        <v>90</v>
      </c>
      <c r="L385">
        <v>53</v>
      </c>
      <c r="M385">
        <v>50</v>
      </c>
      <c r="N385">
        <v>96.752502441406307</v>
      </c>
      <c r="O385">
        <v>96.970596313476605</v>
      </c>
    </row>
    <row r="386" spans="2:15" x14ac:dyDescent="0.25">
      <c r="B386" t="str">
        <f t="shared" si="37"/>
        <v>AL483101 43270</v>
      </c>
      <c r="C386" t="s">
        <v>139</v>
      </c>
      <c r="D386" t="s">
        <v>75</v>
      </c>
      <c r="E386" s="1">
        <v>43270</v>
      </c>
      <c r="F386" t="s">
        <v>389</v>
      </c>
      <c r="G386" t="s">
        <v>392</v>
      </c>
      <c r="H386">
        <v>92</v>
      </c>
      <c r="I386">
        <v>88</v>
      </c>
      <c r="J386">
        <v>90</v>
      </c>
      <c r="K386">
        <v>87</v>
      </c>
      <c r="L386">
        <v>51</v>
      </c>
      <c r="M386">
        <v>47</v>
      </c>
      <c r="N386">
        <v>96.868797302246094</v>
      </c>
      <c r="O386">
        <v>97.160003662109403</v>
      </c>
    </row>
    <row r="387" spans="2:15" x14ac:dyDescent="0.25">
      <c r="B387" t="str">
        <f t="shared" si="37"/>
        <v>AL483101 43270</v>
      </c>
      <c r="C387" t="s">
        <v>139</v>
      </c>
      <c r="D387" t="s">
        <v>75</v>
      </c>
      <c r="E387" s="1">
        <v>43270</v>
      </c>
      <c r="F387" t="s">
        <v>75</v>
      </c>
      <c r="G387" t="s">
        <v>392</v>
      </c>
      <c r="H387">
        <v>92</v>
      </c>
      <c r="I387">
        <v>89</v>
      </c>
      <c r="J387">
        <v>91</v>
      </c>
      <c r="K387">
        <v>88</v>
      </c>
      <c r="L387">
        <v>51</v>
      </c>
      <c r="M387">
        <v>48</v>
      </c>
      <c r="N387">
        <v>96.817901611328097</v>
      </c>
      <c r="O387">
        <v>97.036102294921903</v>
      </c>
    </row>
    <row r="388" spans="2:15" x14ac:dyDescent="0.25">
      <c r="B388" t="str">
        <f t="shared" si="37"/>
        <v>AL483101 43270</v>
      </c>
      <c r="C388" t="s">
        <v>139</v>
      </c>
      <c r="D388" t="s">
        <v>75</v>
      </c>
      <c r="E388" s="1">
        <v>43270</v>
      </c>
      <c r="F388" t="s">
        <v>389</v>
      </c>
      <c r="G388" t="s">
        <v>392</v>
      </c>
      <c r="H388">
        <v>92</v>
      </c>
      <c r="I388">
        <v>88</v>
      </c>
      <c r="J388">
        <v>90</v>
      </c>
      <c r="K388">
        <v>87</v>
      </c>
      <c r="L388">
        <v>51</v>
      </c>
      <c r="M388">
        <v>47</v>
      </c>
      <c r="N388">
        <v>96.803398132324205</v>
      </c>
      <c r="O388">
        <v>97.094398498535199</v>
      </c>
    </row>
    <row r="389" spans="2:15" x14ac:dyDescent="0.25">
      <c r="B389" t="str">
        <f t="shared" si="37"/>
        <v>AL483101 43270</v>
      </c>
      <c r="C389" t="s">
        <v>139</v>
      </c>
      <c r="D389" t="s">
        <v>75</v>
      </c>
      <c r="E389" s="1">
        <v>43270</v>
      </c>
      <c r="F389" t="s">
        <v>390</v>
      </c>
      <c r="G389" t="s">
        <v>392</v>
      </c>
      <c r="H389">
        <v>94</v>
      </c>
      <c r="I389">
        <v>89</v>
      </c>
      <c r="J389">
        <v>92</v>
      </c>
      <c r="K389">
        <v>88</v>
      </c>
      <c r="L389">
        <v>53</v>
      </c>
      <c r="M389">
        <v>48</v>
      </c>
      <c r="N389">
        <v>96.629203796386705</v>
      </c>
      <c r="O389">
        <v>96.992401123046903</v>
      </c>
    </row>
    <row r="390" spans="2:15" x14ac:dyDescent="0.25">
      <c r="B390" t="str">
        <f t="shared" ref="B390:B453" si="38">C390&amp; " " &amp; E390</f>
        <v>AL483101 43270</v>
      </c>
      <c r="C390" t="s">
        <v>139</v>
      </c>
      <c r="D390" t="s">
        <v>75</v>
      </c>
      <c r="E390" s="1">
        <v>43270</v>
      </c>
      <c r="F390" t="s">
        <v>73</v>
      </c>
      <c r="G390" t="s">
        <v>392</v>
      </c>
      <c r="H390">
        <v>92</v>
      </c>
      <c r="I390">
        <v>89</v>
      </c>
      <c r="J390">
        <v>90</v>
      </c>
      <c r="K390">
        <v>88</v>
      </c>
      <c r="L390">
        <v>51</v>
      </c>
      <c r="M390">
        <v>48</v>
      </c>
      <c r="N390">
        <v>96.875999450683594</v>
      </c>
      <c r="O390">
        <v>97.094398498535199</v>
      </c>
    </row>
    <row r="391" spans="2:15" x14ac:dyDescent="0.25">
      <c r="B391" t="str">
        <f t="shared" si="38"/>
        <v>AL483101 43270</v>
      </c>
      <c r="C391" t="s">
        <v>139</v>
      </c>
      <c r="D391" t="s">
        <v>75</v>
      </c>
      <c r="E391" s="1">
        <v>43270</v>
      </c>
      <c r="F391" t="s">
        <v>390</v>
      </c>
      <c r="G391" t="s">
        <v>392</v>
      </c>
      <c r="H391">
        <v>94</v>
      </c>
      <c r="I391">
        <v>89</v>
      </c>
      <c r="J391">
        <v>92</v>
      </c>
      <c r="K391">
        <v>88</v>
      </c>
      <c r="L391">
        <v>53</v>
      </c>
      <c r="M391">
        <v>48</v>
      </c>
      <c r="N391">
        <v>96.737998962402301</v>
      </c>
      <c r="O391">
        <v>97.101600646972699</v>
      </c>
    </row>
    <row r="392" spans="2:15" x14ac:dyDescent="0.25">
      <c r="B392" t="str">
        <f t="shared" si="38"/>
        <v>AL483101 43271</v>
      </c>
      <c r="C392" t="s">
        <v>139</v>
      </c>
      <c r="D392" t="s">
        <v>75</v>
      </c>
      <c r="E392" s="1">
        <v>43271</v>
      </c>
      <c r="F392" t="s">
        <v>389</v>
      </c>
      <c r="G392" t="s">
        <v>392</v>
      </c>
      <c r="H392">
        <v>92</v>
      </c>
      <c r="I392">
        <v>88</v>
      </c>
      <c r="J392">
        <v>91</v>
      </c>
      <c r="K392">
        <v>87</v>
      </c>
      <c r="L392">
        <v>51</v>
      </c>
      <c r="M392">
        <v>47</v>
      </c>
      <c r="N392">
        <v>96.876899719238295</v>
      </c>
      <c r="O392">
        <v>97.167999267578097</v>
      </c>
    </row>
    <row r="393" spans="2:15" x14ac:dyDescent="0.25">
      <c r="B393" t="str">
        <f t="shared" si="38"/>
        <v>AL483101 43271</v>
      </c>
      <c r="C393" t="s">
        <v>139</v>
      </c>
      <c r="D393" t="s">
        <v>75</v>
      </c>
      <c r="E393" s="1">
        <v>43271</v>
      </c>
      <c r="F393" t="s">
        <v>73</v>
      </c>
      <c r="G393" t="s">
        <v>392</v>
      </c>
      <c r="H393">
        <v>92</v>
      </c>
      <c r="I393">
        <v>89</v>
      </c>
      <c r="J393">
        <v>90</v>
      </c>
      <c r="K393">
        <v>88</v>
      </c>
      <c r="L393">
        <v>51</v>
      </c>
      <c r="M393">
        <v>48</v>
      </c>
      <c r="N393">
        <v>96.869598388671903</v>
      </c>
      <c r="O393">
        <v>97.087898254394503</v>
      </c>
    </row>
    <row r="394" spans="2:15" x14ac:dyDescent="0.25">
      <c r="B394" t="str">
        <f t="shared" si="38"/>
        <v>AL483101 43271</v>
      </c>
      <c r="C394" t="s">
        <v>139</v>
      </c>
      <c r="D394" t="s">
        <v>75</v>
      </c>
      <c r="E394" s="1">
        <v>43271</v>
      </c>
      <c r="F394" t="s">
        <v>75</v>
      </c>
      <c r="G394" t="s">
        <v>392</v>
      </c>
      <c r="H394">
        <v>92</v>
      </c>
      <c r="I394">
        <v>89</v>
      </c>
      <c r="J394">
        <v>91</v>
      </c>
      <c r="K394">
        <v>88</v>
      </c>
      <c r="L394">
        <v>52</v>
      </c>
      <c r="M394">
        <v>49</v>
      </c>
      <c r="N394">
        <v>96.847801208496094</v>
      </c>
      <c r="O394">
        <v>97.066001892089801</v>
      </c>
    </row>
    <row r="395" spans="2:15" x14ac:dyDescent="0.25">
      <c r="B395" t="str">
        <f t="shared" si="38"/>
        <v>AL483101 43271</v>
      </c>
      <c r="C395" t="s">
        <v>139</v>
      </c>
      <c r="D395" t="s">
        <v>75</v>
      </c>
      <c r="E395" s="1">
        <v>43271</v>
      </c>
      <c r="F395" t="s">
        <v>387</v>
      </c>
      <c r="G395" t="s">
        <v>392</v>
      </c>
      <c r="H395">
        <v>93</v>
      </c>
      <c r="I395">
        <v>90</v>
      </c>
      <c r="J395">
        <v>91</v>
      </c>
      <c r="K395">
        <v>89</v>
      </c>
      <c r="L395">
        <v>53</v>
      </c>
      <c r="M395">
        <v>50</v>
      </c>
      <c r="N395">
        <v>96.760696411132798</v>
      </c>
      <c r="O395">
        <v>96.978698730468807</v>
      </c>
    </row>
    <row r="396" spans="2:15" x14ac:dyDescent="0.25">
      <c r="B396" t="str">
        <f t="shared" si="38"/>
        <v>AL483101 43271</v>
      </c>
      <c r="C396" t="s">
        <v>139</v>
      </c>
      <c r="D396" t="s">
        <v>75</v>
      </c>
      <c r="E396" s="1">
        <v>43271</v>
      </c>
      <c r="F396" t="s">
        <v>390</v>
      </c>
      <c r="G396" t="s">
        <v>392</v>
      </c>
      <c r="H396">
        <v>94</v>
      </c>
      <c r="I396">
        <v>89</v>
      </c>
      <c r="J396">
        <v>92</v>
      </c>
      <c r="K396">
        <v>88</v>
      </c>
      <c r="L396">
        <v>53</v>
      </c>
      <c r="M396">
        <v>48</v>
      </c>
      <c r="N396">
        <v>96.680900573730497</v>
      </c>
      <c r="O396">
        <v>97.044197082519503</v>
      </c>
    </row>
    <row r="397" spans="2:15" x14ac:dyDescent="0.25">
      <c r="B397" t="str">
        <f t="shared" si="38"/>
        <v>AL483101 43271</v>
      </c>
      <c r="C397" t="s">
        <v>139</v>
      </c>
      <c r="D397" t="s">
        <v>75</v>
      </c>
      <c r="E397" s="1">
        <v>43271</v>
      </c>
      <c r="F397" t="s">
        <v>74</v>
      </c>
      <c r="G397" t="s">
        <v>392</v>
      </c>
      <c r="H397">
        <v>91</v>
      </c>
      <c r="I397">
        <v>88</v>
      </c>
      <c r="J397">
        <v>89</v>
      </c>
      <c r="K397">
        <v>87</v>
      </c>
      <c r="L397">
        <v>50</v>
      </c>
      <c r="M397">
        <v>47</v>
      </c>
      <c r="N397">
        <v>96.913200378417997</v>
      </c>
      <c r="O397">
        <v>97.131599426269503</v>
      </c>
    </row>
    <row r="398" spans="2:15" x14ac:dyDescent="0.25">
      <c r="B398" t="str">
        <f t="shared" si="38"/>
        <v>AL483101 43271</v>
      </c>
      <c r="C398" t="s">
        <v>139</v>
      </c>
      <c r="D398" t="s">
        <v>75</v>
      </c>
      <c r="E398" s="1">
        <v>43271</v>
      </c>
      <c r="F398" t="s">
        <v>75</v>
      </c>
      <c r="G398" t="s">
        <v>392</v>
      </c>
      <c r="H398">
        <v>92</v>
      </c>
      <c r="I398">
        <v>89</v>
      </c>
      <c r="J398">
        <v>90</v>
      </c>
      <c r="K398">
        <v>88</v>
      </c>
      <c r="L398">
        <v>51</v>
      </c>
      <c r="M398">
        <v>48</v>
      </c>
      <c r="N398">
        <v>96.847801208496094</v>
      </c>
      <c r="O398">
        <v>97.066001892089801</v>
      </c>
    </row>
    <row r="399" spans="2:15" x14ac:dyDescent="0.25">
      <c r="B399" t="str">
        <f t="shared" si="38"/>
        <v>AL483101 43271</v>
      </c>
      <c r="C399" t="s">
        <v>139</v>
      </c>
      <c r="D399" t="s">
        <v>75</v>
      </c>
      <c r="E399" s="1">
        <v>43271</v>
      </c>
      <c r="F399" t="s">
        <v>73</v>
      </c>
      <c r="G399" t="s">
        <v>392</v>
      </c>
      <c r="H399">
        <v>92</v>
      </c>
      <c r="I399">
        <v>89</v>
      </c>
      <c r="J399">
        <v>90</v>
      </c>
      <c r="K399">
        <v>88</v>
      </c>
      <c r="L399">
        <v>51</v>
      </c>
      <c r="M399">
        <v>48</v>
      </c>
      <c r="N399">
        <v>96.905899047851605</v>
      </c>
      <c r="O399">
        <v>97.124298095703097</v>
      </c>
    </row>
    <row r="400" spans="2:15" x14ac:dyDescent="0.25">
      <c r="B400" t="str">
        <f t="shared" si="38"/>
        <v>AL483101 43271</v>
      </c>
      <c r="C400" t="s">
        <v>139</v>
      </c>
      <c r="D400" t="s">
        <v>75</v>
      </c>
      <c r="E400" s="1">
        <v>43271</v>
      </c>
      <c r="F400" t="s">
        <v>387</v>
      </c>
      <c r="G400" t="s">
        <v>392</v>
      </c>
      <c r="H400">
        <v>93</v>
      </c>
      <c r="I400">
        <v>90</v>
      </c>
      <c r="J400">
        <v>91</v>
      </c>
      <c r="K400">
        <v>89</v>
      </c>
      <c r="L400">
        <v>52</v>
      </c>
      <c r="M400">
        <v>49</v>
      </c>
      <c r="N400">
        <v>96.825996398925795</v>
      </c>
      <c r="O400">
        <v>97.044197082519503</v>
      </c>
    </row>
    <row r="401" spans="2:15" x14ac:dyDescent="0.25">
      <c r="B401" t="str">
        <f t="shared" si="38"/>
        <v>AL483101 43271</v>
      </c>
      <c r="C401" t="s">
        <v>139</v>
      </c>
      <c r="D401" t="s">
        <v>75</v>
      </c>
      <c r="E401" s="1">
        <v>43271</v>
      </c>
      <c r="F401" t="s">
        <v>390</v>
      </c>
      <c r="G401" t="s">
        <v>392</v>
      </c>
      <c r="H401">
        <v>94</v>
      </c>
      <c r="I401">
        <v>89</v>
      </c>
      <c r="J401">
        <v>92</v>
      </c>
      <c r="K401">
        <v>88</v>
      </c>
      <c r="L401">
        <v>53</v>
      </c>
      <c r="M401">
        <v>48</v>
      </c>
      <c r="N401">
        <v>96.680900573730497</v>
      </c>
      <c r="O401">
        <v>97.044197082519503</v>
      </c>
    </row>
    <row r="402" spans="2:15" x14ac:dyDescent="0.25">
      <c r="B402" t="str">
        <f t="shared" si="38"/>
        <v>AL483101 43271</v>
      </c>
      <c r="C402" t="s">
        <v>139</v>
      </c>
      <c r="D402" t="s">
        <v>75</v>
      </c>
      <c r="E402" s="1">
        <v>43271</v>
      </c>
      <c r="F402" t="s">
        <v>73</v>
      </c>
      <c r="G402" t="s">
        <v>392</v>
      </c>
      <c r="H402">
        <v>92</v>
      </c>
      <c r="I402">
        <v>89</v>
      </c>
      <c r="J402">
        <v>90</v>
      </c>
      <c r="K402">
        <v>88</v>
      </c>
      <c r="L402">
        <v>51</v>
      </c>
      <c r="M402">
        <v>48</v>
      </c>
      <c r="N402">
        <v>96.775199890136705</v>
      </c>
      <c r="O402">
        <v>96.993202209472699</v>
      </c>
    </row>
    <row r="403" spans="2:15" x14ac:dyDescent="0.25">
      <c r="B403" t="str">
        <f t="shared" si="38"/>
        <v>AL483101 43271</v>
      </c>
      <c r="C403" t="s">
        <v>139</v>
      </c>
      <c r="D403" t="s">
        <v>75</v>
      </c>
      <c r="E403" s="1">
        <v>43271</v>
      </c>
      <c r="F403" t="s">
        <v>73</v>
      </c>
      <c r="G403" t="s">
        <v>392</v>
      </c>
      <c r="H403">
        <v>93</v>
      </c>
      <c r="I403">
        <v>90</v>
      </c>
      <c r="J403">
        <v>91</v>
      </c>
      <c r="K403">
        <v>89</v>
      </c>
      <c r="L403">
        <v>52</v>
      </c>
      <c r="M403">
        <v>49</v>
      </c>
      <c r="N403">
        <v>96.680900573730497</v>
      </c>
      <c r="O403">
        <v>96.898696899414105</v>
      </c>
    </row>
    <row r="404" spans="2:15" x14ac:dyDescent="0.25">
      <c r="B404" t="str">
        <f t="shared" si="38"/>
        <v>AL483101 43271</v>
      </c>
      <c r="C404" t="s">
        <v>139</v>
      </c>
      <c r="D404" t="s">
        <v>75</v>
      </c>
      <c r="E404" s="1">
        <v>43271</v>
      </c>
      <c r="F404" t="s">
        <v>387</v>
      </c>
      <c r="G404" t="s">
        <v>392</v>
      </c>
      <c r="H404">
        <v>93</v>
      </c>
      <c r="I404">
        <v>90</v>
      </c>
      <c r="J404">
        <v>91</v>
      </c>
      <c r="K404">
        <v>89</v>
      </c>
      <c r="L404">
        <v>52</v>
      </c>
      <c r="M404">
        <v>49</v>
      </c>
      <c r="N404">
        <v>96.637397766113295</v>
      </c>
      <c r="O404">
        <v>96.8551025390625</v>
      </c>
    </row>
    <row r="405" spans="2:15" x14ac:dyDescent="0.25">
      <c r="B405" t="str">
        <f t="shared" si="38"/>
        <v>AL483101 43271</v>
      </c>
      <c r="C405" t="s">
        <v>139</v>
      </c>
      <c r="D405" t="s">
        <v>75</v>
      </c>
      <c r="E405" s="1">
        <v>43271</v>
      </c>
      <c r="F405" t="s">
        <v>390</v>
      </c>
      <c r="G405" t="s">
        <v>392</v>
      </c>
      <c r="H405">
        <v>94</v>
      </c>
      <c r="I405">
        <v>89</v>
      </c>
      <c r="J405">
        <v>92</v>
      </c>
      <c r="K405">
        <v>88</v>
      </c>
      <c r="L405">
        <v>53</v>
      </c>
      <c r="M405">
        <v>48</v>
      </c>
      <c r="N405">
        <v>96.565002441406307</v>
      </c>
      <c r="O405">
        <v>96.927696228027301</v>
      </c>
    </row>
    <row r="406" spans="2:15" x14ac:dyDescent="0.25">
      <c r="B406" t="str">
        <f t="shared" si="38"/>
        <v>AL516673 43243</v>
      </c>
      <c r="C406" t="s">
        <v>140</v>
      </c>
      <c r="D406" t="s">
        <v>76</v>
      </c>
      <c r="E406" s="1">
        <v>43243</v>
      </c>
      <c r="F406" t="s">
        <v>389</v>
      </c>
      <c r="G406" t="s">
        <v>393</v>
      </c>
      <c r="H406">
        <v>83</v>
      </c>
      <c r="I406">
        <v>78</v>
      </c>
      <c r="J406">
        <v>79</v>
      </c>
      <c r="K406">
        <v>75</v>
      </c>
      <c r="L406">
        <v>43</v>
      </c>
      <c r="M406">
        <v>38</v>
      </c>
      <c r="N406">
        <v>96.010597229003906</v>
      </c>
      <c r="O406">
        <v>96.257301330566406</v>
      </c>
    </row>
    <row r="407" spans="2:15" x14ac:dyDescent="0.25">
      <c r="B407" t="str">
        <f t="shared" si="38"/>
        <v>AL516673 43243</v>
      </c>
      <c r="C407" t="s">
        <v>140</v>
      </c>
      <c r="D407" t="s">
        <v>76</v>
      </c>
      <c r="E407" s="1">
        <v>43243</v>
      </c>
      <c r="F407" t="s">
        <v>73</v>
      </c>
      <c r="G407" t="s">
        <v>393</v>
      </c>
      <c r="H407">
        <v>80</v>
      </c>
      <c r="I407">
        <v>78</v>
      </c>
      <c r="J407">
        <v>76</v>
      </c>
      <c r="K407">
        <v>75</v>
      </c>
      <c r="L407">
        <v>40</v>
      </c>
      <c r="M407">
        <v>38</v>
      </c>
      <c r="N407">
        <v>96.158500671386705</v>
      </c>
      <c r="O407">
        <v>96.257301330566406</v>
      </c>
    </row>
    <row r="408" spans="2:15" x14ac:dyDescent="0.25">
      <c r="B408" t="str">
        <f t="shared" si="38"/>
        <v>AL516673 43243</v>
      </c>
      <c r="C408" t="s">
        <v>140</v>
      </c>
      <c r="D408" t="s">
        <v>76</v>
      </c>
      <c r="E408" s="1">
        <v>43243</v>
      </c>
      <c r="F408" t="s">
        <v>73</v>
      </c>
      <c r="G408" t="s">
        <v>393</v>
      </c>
      <c r="H408">
        <v>82</v>
      </c>
      <c r="I408">
        <v>80</v>
      </c>
      <c r="J408">
        <v>78</v>
      </c>
      <c r="K408">
        <v>77</v>
      </c>
      <c r="L408">
        <v>42</v>
      </c>
      <c r="M408">
        <v>40</v>
      </c>
      <c r="N408">
        <v>96.0697021484375</v>
      </c>
      <c r="O408">
        <v>96.168403625488295</v>
      </c>
    </row>
    <row r="409" spans="2:15" x14ac:dyDescent="0.25">
      <c r="B409" t="str">
        <f t="shared" si="38"/>
        <v>AL516673 43243</v>
      </c>
      <c r="C409" t="s">
        <v>140</v>
      </c>
      <c r="D409" t="s">
        <v>76</v>
      </c>
      <c r="E409" s="1">
        <v>43243</v>
      </c>
      <c r="F409" t="s">
        <v>387</v>
      </c>
      <c r="G409" t="s">
        <v>393</v>
      </c>
      <c r="H409">
        <v>81</v>
      </c>
      <c r="I409">
        <v>78</v>
      </c>
      <c r="J409">
        <v>77</v>
      </c>
      <c r="K409">
        <v>75</v>
      </c>
      <c r="L409">
        <v>41</v>
      </c>
      <c r="M409">
        <v>38</v>
      </c>
      <c r="N409">
        <v>96.163497924804702</v>
      </c>
      <c r="O409">
        <v>96.311698913574205</v>
      </c>
    </row>
    <row r="410" spans="2:15" x14ac:dyDescent="0.25">
      <c r="B410" t="str">
        <f t="shared" si="38"/>
        <v>AL516673 43243</v>
      </c>
      <c r="C410" t="s">
        <v>140</v>
      </c>
      <c r="D410" t="s">
        <v>76</v>
      </c>
      <c r="E410" s="1">
        <v>43243</v>
      </c>
      <c r="F410" t="s">
        <v>73</v>
      </c>
      <c r="G410" t="s">
        <v>393</v>
      </c>
      <c r="H410">
        <v>82</v>
      </c>
      <c r="I410">
        <v>80</v>
      </c>
      <c r="J410">
        <v>78</v>
      </c>
      <c r="K410">
        <v>77</v>
      </c>
      <c r="L410">
        <v>42</v>
      </c>
      <c r="M410">
        <v>40</v>
      </c>
      <c r="N410">
        <v>96.124000549316406</v>
      </c>
      <c r="O410">
        <v>96.222702026367202</v>
      </c>
    </row>
    <row r="411" spans="2:15" x14ac:dyDescent="0.25">
      <c r="B411" t="str">
        <f t="shared" si="38"/>
        <v>AL516673 43243</v>
      </c>
      <c r="C411" t="s">
        <v>140</v>
      </c>
      <c r="D411" t="s">
        <v>76</v>
      </c>
      <c r="E411" s="1">
        <v>43243</v>
      </c>
      <c r="F411" t="s">
        <v>74</v>
      </c>
      <c r="G411" t="s">
        <v>393</v>
      </c>
      <c r="H411">
        <v>79.5</v>
      </c>
      <c r="I411">
        <v>77</v>
      </c>
      <c r="J411">
        <v>76</v>
      </c>
      <c r="K411">
        <v>74</v>
      </c>
      <c r="L411">
        <v>40</v>
      </c>
      <c r="M411">
        <v>37.5</v>
      </c>
      <c r="N411">
        <v>96.247398376464801</v>
      </c>
      <c r="O411">
        <v>96.371101379394503</v>
      </c>
    </row>
    <row r="412" spans="2:15" x14ac:dyDescent="0.25">
      <c r="B412" t="str">
        <f t="shared" si="38"/>
        <v>AL516673 43243</v>
      </c>
      <c r="C412" t="s">
        <v>140</v>
      </c>
      <c r="D412" t="s">
        <v>76</v>
      </c>
      <c r="E412" s="1">
        <v>43243</v>
      </c>
      <c r="F412" t="s">
        <v>75</v>
      </c>
      <c r="G412" t="s">
        <v>393</v>
      </c>
      <c r="H412">
        <v>81</v>
      </c>
      <c r="I412">
        <v>78</v>
      </c>
      <c r="J412">
        <v>77</v>
      </c>
      <c r="K412">
        <v>75</v>
      </c>
      <c r="L412">
        <v>41</v>
      </c>
      <c r="M412">
        <v>38</v>
      </c>
      <c r="N412">
        <v>96.168403625488295</v>
      </c>
      <c r="O412">
        <v>96.316596984863295</v>
      </c>
    </row>
    <row r="413" spans="2:15" x14ac:dyDescent="0.25">
      <c r="B413" t="str">
        <f t="shared" si="38"/>
        <v>AL516673 43243</v>
      </c>
      <c r="C413" t="s">
        <v>140</v>
      </c>
      <c r="D413" t="s">
        <v>76</v>
      </c>
      <c r="E413" s="1">
        <v>43243</v>
      </c>
      <c r="F413" t="s">
        <v>75</v>
      </c>
      <c r="G413" t="s">
        <v>393</v>
      </c>
      <c r="H413">
        <v>81</v>
      </c>
      <c r="I413">
        <v>78</v>
      </c>
      <c r="J413">
        <v>77</v>
      </c>
      <c r="K413">
        <v>75</v>
      </c>
      <c r="L413">
        <v>41</v>
      </c>
      <c r="M413">
        <v>38</v>
      </c>
      <c r="N413">
        <v>96.158500671386705</v>
      </c>
      <c r="O413">
        <v>96.306701660156307</v>
      </c>
    </row>
    <row r="414" spans="2:15" x14ac:dyDescent="0.25">
      <c r="B414" t="str">
        <f t="shared" si="38"/>
        <v>AL516673 43243</v>
      </c>
      <c r="C414" t="s">
        <v>140</v>
      </c>
      <c r="D414" t="s">
        <v>76</v>
      </c>
      <c r="E414" s="1">
        <v>43243</v>
      </c>
      <c r="F414" t="s">
        <v>390</v>
      </c>
      <c r="G414" t="s">
        <v>393</v>
      </c>
      <c r="H414">
        <v>81</v>
      </c>
      <c r="I414">
        <v>78</v>
      </c>
      <c r="J414">
        <v>77</v>
      </c>
      <c r="K414">
        <v>75</v>
      </c>
      <c r="L414">
        <v>41</v>
      </c>
      <c r="M414">
        <v>38</v>
      </c>
      <c r="N414">
        <v>96.158500671386705</v>
      </c>
      <c r="O414">
        <v>96.306701660156307</v>
      </c>
    </row>
    <row r="415" spans="2:15" x14ac:dyDescent="0.25">
      <c r="B415" t="str">
        <f t="shared" si="38"/>
        <v>AL516673 43243</v>
      </c>
      <c r="C415" t="s">
        <v>140</v>
      </c>
      <c r="D415" t="s">
        <v>76</v>
      </c>
      <c r="E415" s="1">
        <v>43243</v>
      </c>
      <c r="F415" t="s">
        <v>387</v>
      </c>
      <c r="G415" t="s">
        <v>393</v>
      </c>
      <c r="H415">
        <v>81</v>
      </c>
      <c r="J415">
        <v>77</v>
      </c>
      <c r="L415">
        <v>42</v>
      </c>
      <c r="N415">
        <v>96.158500671386705</v>
      </c>
    </row>
    <row r="416" spans="2:15" x14ac:dyDescent="0.25">
      <c r="B416" t="str">
        <f t="shared" si="38"/>
        <v>AL516673 43243</v>
      </c>
      <c r="C416" t="s">
        <v>140</v>
      </c>
      <c r="D416" t="s">
        <v>76</v>
      </c>
      <c r="E416" s="1">
        <v>43243</v>
      </c>
      <c r="F416" t="s">
        <v>390</v>
      </c>
      <c r="G416" t="s">
        <v>393</v>
      </c>
      <c r="H416">
        <v>81</v>
      </c>
      <c r="I416">
        <v>78</v>
      </c>
      <c r="J416">
        <v>77</v>
      </c>
      <c r="K416">
        <v>75</v>
      </c>
      <c r="L416">
        <v>41</v>
      </c>
      <c r="M416">
        <v>38</v>
      </c>
      <c r="N416">
        <v>96.138801574707003</v>
      </c>
      <c r="O416">
        <v>96.287002563476605</v>
      </c>
    </row>
    <row r="417" spans="2:15" x14ac:dyDescent="0.25">
      <c r="B417" t="str">
        <f t="shared" si="38"/>
        <v>AL516673 43243</v>
      </c>
      <c r="C417" t="s">
        <v>140</v>
      </c>
      <c r="D417" t="s">
        <v>76</v>
      </c>
      <c r="E417" s="1">
        <v>43243</v>
      </c>
      <c r="F417" t="s">
        <v>387</v>
      </c>
      <c r="G417" t="s">
        <v>393</v>
      </c>
      <c r="H417">
        <v>81</v>
      </c>
      <c r="I417">
        <v>78</v>
      </c>
      <c r="J417">
        <v>77</v>
      </c>
      <c r="K417">
        <v>75</v>
      </c>
      <c r="L417">
        <v>41</v>
      </c>
      <c r="M417">
        <v>38</v>
      </c>
      <c r="N417">
        <v>96.158500671386705</v>
      </c>
      <c r="O417">
        <v>96.306701660156307</v>
      </c>
    </row>
    <row r="418" spans="2:15" x14ac:dyDescent="0.25">
      <c r="B418" t="str">
        <f t="shared" si="38"/>
        <v>AL516673 43243</v>
      </c>
      <c r="C418" t="s">
        <v>140</v>
      </c>
      <c r="D418" t="s">
        <v>76</v>
      </c>
      <c r="E418" s="1">
        <v>43243</v>
      </c>
      <c r="F418" t="s">
        <v>387</v>
      </c>
      <c r="G418" t="s">
        <v>393</v>
      </c>
      <c r="H418">
        <v>83</v>
      </c>
      <c r="J418">
        <v>79</v>
      </c>
      <c r="L418">
        <v>43</v>
      </c>
      <c r="N418">
        <v>96.084503173828097</v>
      </c>
    </row>
    <row r="419" spans="2:15" x14ac:dyDescent="0.25">
      <c r="B419" t="str">
        <f t="shared" si="38"/>
        <v>AL516673 43243</v>
      </c>
      <c r="C419" t="s">
        <v>140</v>
      </c>
      <c r="D419" t="s">
        <v>76</v>
      </c>
      <c r="E419" s="1">
        <v>43243</v>
      </c>
      <c r="F419" t="s">
        <v>387</v>
      </c>
      <c r="G419" t="s">
        <v>393</v>
      </c>
      <c r="H419">
        <v>83</v>
      </c>
      <c r="J419">
        <v>79</v>
      </c>
      <c r="L419">
        <v>43</v>
      </c>
      <c r="N419">
        <v>96.084503173828097</v>
      </c>
    </row>
    <row r="420" spans="2:15" x14ac:dyDescent="0.25">
      <c r="B420" t="str">
        <f t="shared" si="38"/>
        <v>AL516673 43243</v>
      </c>
      <c r="C420" t="s">
        <v>140</v>
      </c>
      <c r="D420" t="s">
        <v>76</v>
      </c>
      <c r="E420" s="1">
        <v>43243</v>
      </c>
      <c r="F420" t="s">
        <v>387</v>
      </c>
      <c r="G420" t="s">
        <v>393</v>
      </c>
      <c r="H420">
        <v>83</v>
      </c>
      <c r="I420">
        <v>80</v>
      </c>
      <c r="J420">
        <v>79</v>
      </c>
      <c r="K420">
        <v>77</v>
      </c>
      <c r="L420">
        <v>44</v>
      </c>
      <c r="M420">
        <v>41</v>
      </c>
      <c r="N420">
        <v>96.079597473144503</v>
      </c>
      <c r="O420">
        <v>96.227699279785199</v>
      </c>
    </row>
    <row r="421" spans="2:15" x14ac:dyDescent="0.25">
      <c r="B421" t="str">
        <f t="shared" si="38"/>
        <v>AL516673 43243</v>
      </c>
      <c r="C421" t="s">
        <v>140</v>
      </c>
      <c r="D421" t="s">
        <v>76</v>
      </c>
      <c r="E421" s="1">
        <v>43243</v>
      </c>
      <c r="F421" t="s">
        <v>73</v>
      </c>
      <c r="G421" t="s">
        <v>393</v>
      </c>
      <c r="H421">
        <v>83</v>
      </c>
      <c r="I421">
        <v>81</v>
      </c>
      <c r="J421">
        <v>79</v>
      </c>
      <c r="K421">
        <v>78</v>
      </c>
      <c r="L421">
        <v>44</v>
      </c>
      <c r="M421">
        <v>42</v>
      </c>
      <c r="N421">
        <v>96.079597473144503</v>
      </c>
      <c r="O421">
        <v>96.178298950195298</v>
      </c>
    </row>
    <row r="422" spans="2:15" x14ac:dyDescent="0.25">
      <c r="B422" t="str">
        <f t="shared" si="38"/>
        <v>AL516673 43243</v>
      </c>
      <c r="C422" t="s">
        <v>140</v>
      </c>
      <c r="D422" t="s">
        <v>76</v>
      </c>
      <c r="E422" s="1">
        <v>43243</v>
      </c>
      <c r="F422" t="s">
        <v>73</v>
      </c>
      <c r="G422" t="s">
        <v>393</v>
      </c>
      <c r="H422">
        <v>83</v>
      </c>
      <c r="I422">
        <v>81</v>
      </c>
      <c r="J422">
        <v>79</v>
      </c>
      <c r="K422">
        <v>78</v>
      </c>
      <c r="L422">
        <v>44</v>
      </c>
      <c r="M422">
        <v>42</v>
      </c>
      <c r="N422">
        <v>96.079597473144503</v>
      </c>
      <c r="O422">
        <v>96.178298950195298</v>
      </c>
    </row>
    <row r="423" spans="2:15" x14ac:dyDescent="0.25">
      <c r="B423" t="str">
        <f t="shared" si="38"/>
        <v>AL516673 43243</v>
      </c>
      <c r="C423" t="s">
        <v>140</v>
      </c>
      <c r="D423" t="s">
        <v>76</v>
      </c>
      <c r="E423" s="1">
        <v>43243</v>
      </c>
      <c r="F423" t="s">
        <v>73</v>
      </c>
      <c r="G423" t="s">
        <v>393</v>
      </c>
      <c r="H423">
        <v>83</v>
      </c>
      <c r="I423">
        <v>81</v>
      </c>
      <c r="J423">
        <v>79</v>
      </c>
      <c r="K423">
        <v>78</v>
      </c>
      <c r="L423">
        <v>44</v>
      </c>
      <c r="M423">
        <v>42</v>
      </c>
      <c r="N423">
        <v>96.079597473144503</v>
      </c>
      <c r="O423">
        <v>96.178298950195298</v>
      </c>
    </row>
    <row r="424" spans="2:15" x14ac:dyDescent="0.25">
      <c r="B424" t="str">
        <f t="shared" si="38"/>
        <v>AL516673 43243</v>
      </c>
      <c r="C424" t="s">
        <v>140</v>
      </c>
      <c r="D424" t="s">
        <v>76</v>
      </c>
      <c r="E424" s="1">
        <v>43243</v>
      </c>
      <c r="F424" t="s">
        <v>73</v>
      </c>
      <c r="G424" t="s">
        <v>393</v>
      </c>
      <c r="H424">
        <v>83</v>
      </c>
      <c r="I424">
        <v>81</v>
      </c>
      <c r="J424">
        <v>79</v>
      </c>
      <c r="K424">
        <v>78</v>
      </c>
      <c r="L424">
        <v>44</v>
      </c>
      <c r="M424">
        <v>42</v>
      </c>
      <c r="N424">
        <v>96.079597473144503</v>
      </c>
      <c r="O424">
        <v>96.178298950195298</v>
      </c>
    </row>
    <row r="425" spans="2:15" x14ac:dyDescent="0.25">
      <c r="B425" t="str">
        <f t="shared" si="38"/>
        <v>AL516673 43243</v>
      </c>
      <c r="C425" t="s">
        <v>140</v>
      </c>
      <c r="D425" t="s">
        <v>76</v>
      </c>
      <c r="E425" s="1">
        <v>43243</v>
      </c>
      <c r="F425" t="s">
        <v>73</v>
      </c>
      <c r="G425" t="s">
        <v>393</v>
      </c>
      <c r="H425">
        <v>83</v>
      </c>
      <c r="I425">
        <v>81</v>
      </c>
      <c r="J425">
        <v>79</v>
      </c>
      <c r="K425">
        <v>78</v>
      </c>
      <c r="L425">
        <v>44</v>
      </c>
      <c r="M425">
        <v>42</v>
      </c>
      <c r="N425">
        <v>96.035202026367202</v>
      </c>
      <c r="O425">
        <v>96.133796691894503</v>
      </c>
    </row>
    <row r="426" spans="2:15" x14ac:dyDescent="0.25">
      <c r="B426" t="str">
        <f t="shared" si="38"/>
        <v>AL516673 43243</v>
      </c>
      <c r="C426" t="s">
        <v>140</v>
      </c>
      <c r="D426" t="s">
        <v>76</v>
      </c>
      <c r="E426" s="1">
        <v>43243</v>
      </c>
      <c r="F426" t="s">
        <v>73</v>
      </c>
      <c r="G426" t="s">
        <v>393</v>
      </c>
      <c r="H426">
        <v>83</v>
      </c>
      <c r="I426">
        <v>81</v>
      </c>
      <c r="J426">
        <v>79</v>
      </c>
      <c r="K426">
        <v>78</v>
      </c>
      <c r="L426">
        <v>44</v>
      </c>
      <c r="M426">
        <v>42</v>
      </c>
      <c r="N426">
        <v>96.050003051757798</v>
      </c>
      <c r="O426">
        <v>96.148696899414105</v>
      </c>
    </row>
    <row r="427" spans="2:15" x14ac:dyDescent="0.25">
      <c r="B427" t="str">
        <f t="shared" si="38"/>
        <v>AL516673 43243</v>
      </c>
      <c r="C427" t="s">
        <v>140</v>
      </c>
      <c r="D427" t="s">
        <v>76</v>
      </c>
      <c r="E427" s="1">
        <v>43243</v>
      </c>
      <c r="F427" t="s">
        <v>73</v>
      </c>
      <c r="G427" t="s">
        <v>393</v>
      </c>
      <c r="H427">
        <v>83</v>
      </c>
      <c r="I427">
        <v>81</v>
      </c>
      <c r="J427">
        <v>79</v>
      </c>
      <c r="K427">
        <v>78</v>
      </c>
      <c r="L427">
        <v>43</v>
      </c>
      <c r="M427">
        <v>41</v>
      </c>
      <c r="N427">
        <v>96.050003051757798</v>
      </c>
      <c r="O427">
        <v>96.148696899414105</v>
      </c>
    </row>
    <row r="428" spans="2:15" x14ac:dyDescent="0.25">
      <c r="B428" t="str">
        <f t="shared" si="38"/>
        <v>AL516673 43243</v>
      </c>
      <c r="C428" t="s">
        <v>140</v>
      </c>
      <c r="D428" t="s">
        <v>76</v>
      </c>
      <c r="E428" s="1">
        <v>43243</v>
      </c>
      <c r="F428" t="s">
        <v>73</v>
      </c>
      <c r="G428" t="s">
        <v>393</v>
      </c>
      <c r="H428">
        <v>83</v>
      </c>
      <c r="I428">
        <v>81</v>
      </c>
      <c r="J428">
        <v>79</v>
      </c>
      <c r="K428">
        <v>78</v>
      </c>
      <c r="L428">
        <v>44</v>
      </c>
      <c r="M428">
        <v>42</v>
      </c>
      <c r="N428">
        <v>96.064796447753906</v>
      </c>
      <c r="O428">
        <v>96.163497924804702</v>
      </c>
    </row>
    <row r="429" spans="2:15" x14ac:dyDescent="0.25">
      <c r="B429" t="str">
        <f t="shared" si="38"/>
        <v>AL516673 43243</v>
      </c>
      <c r="C429" t="s">
        <v>140</v>
      </c>
      <c r="D429" t="s">
        <v>76</v>
      </c>
      <c r="E429" s="1">
        <v>43243</v>
      </c>
      <c r="F429" t="s">
        <v>73</v>
      </c>
      <c r="G429" t="s">
        <v>393</v>
      </c>
      <c r="H429">
        <v>83</v>
      </c>
      <c r="I429">
        <v>81</v>
      </c>
      <c r="J429">
        <v>79</v>
      </c>
      <c r="K429">
        <v>78</v>
      </c>
      <c r="L429">
        <v>44</v>
      </c>
      <c r="M429">
        <v>42</v>
      </c>
      <c r="N429">
        <v>96.064796447753906</v>
      </c>
      <c r="O429">
        <v>96.163497924804702</v>
      </c>
    </row>
    <row r="430" spans="2:15" x14ac:dyDescent="0.25">
      <c r="B430" t="str">
        <f t="shared" si="38"/>
        <v>AL516673 43243</v>
      </c>
      <c r="C430" t="s">
        <v>140</v>
      </c>
      <c r="D430" t="s">
        <v>76</v>
      </c>
      <c r="E430" s="1">
        <v>43243</v>
      </c>
      <c r="F430" t="s">
        <v>390</v>
      </c>
      <c r="G430" t="s">
        <v>393</v>
      </c>
      <c r="H430">
        <v>83</v>
      </c>
      <c r="I430">
        <v>80</v>
      </c>
      <c r="J430">
        <v>79</v>
      </c>
      <c r="K430">
        <v>77</v>
      </c>
      <c r="L430">
        <v>43</v>
      </c>
      <c r="M430">
        <v>40</v>
      </c>
      <c r="N430">
        <v>96.035202026367202</v>
      </c>
      <c r="O430">
        <v>96.183197021484403</v>
      </c>
    </row>
    <row r="431" spans="2:15" x14ac:dyDescent="0.25">
      <c r="B431" t="str">
        <f t="shared" si="38"/>
        <v>AL516673 43243</v>
      </c>
      <c r="C431" t="s">
        <v>140</v>
      </c>
      <c r="D431" t="s">
        <v>76</v>
      </c>
      <c r="E431" s="1">
        <v>43243</v>
      </c>
      <c r="F431" t="s">
        <v>73</v>
      </c>
      <c r="G431" t="s">
        <v>393</v>
      </c>
      <c r="H431">
        <v>83</v>
      </c>
      <c r="I431">
        <v>81</v>
      </c>
      <c r="J431">
        <v>79</v>
      </c>
      <c r="K431">
        <v>78</v>
      </c>
      <c r="L431">
        <v>43</v>
      </c>
      <c r="M431">
        <v>41</v>
      </c>
      <c r="N431">
        <v>96.089401245117202</v>
      </c>
      <c r="O431">
        <v>96.188102722167997</v>
      </c>
    </row>
    <row r="432" spans="2:15" x14ac:dyDescent="0.25">
      <c r="B432" t="str">
        <f t="shared" si="38"/>
        <v>AL516673 43243</v>
      </c>
      <c r="C432" t="s">
        <v>140</v>
      </c>
      <c r="D432" t="s">
        <v>76</v>
      </c>
      <c r="E432" s="1">
        <v>43243</v>
      </c>
      <c r="F432" t="s">
        <v>389</v>
      </c>
      <c r="G432" t="s">
        <v>393</v>
      </c>
      <c r="H432">
        <v>85</v>
      </c>
      <c r="I432">
        <v>80</v>
      </c>
      <c r="J432">
        <v>81</v>
      </c>
      <c r="K432">
        <v>77</v>
      </c>
      <c r="L432">
        <v>46</v>
      </c>
      <c r="M432">
        <v>41</v>
      </c>
      <c r="N432">
        <v>95.981002807617202</v>
      </c>
      <c r="O432">
        <v>96.227699279785199</v>
      </c>
    </row>
    <row r="433" spans="2:15" x14ac:dyDescent="0.25">
      <c r="B433" t="str">
        <f t="shared" si="38"/>
        <v>AL516673 43243</v>
      </c>
      <c r="C433" t="s">
        <v>140</v>
      </c>
      <c r="D433" t="s">
        <v>76</v>
      </c>
      <c r="E433" s="1">
        <v>43243</v>
      </c>
      <c r="F433" t="s">
        <v>73</v>
      </c>
      <c r="G433" t="s">
        <v>393</v>
      </c>
      <c r="H433">
        <v>83</v>
      </c>
      <c r="I433">
        <v>81</v>
      </c>
      <c r="J433">
        <v>79</v>
      </c>
      <c r="K433">
        <v>78</v>
      </c>
      <c r="L433">
        <v>43</v>
      </c>
      <c r="M433">
        <v>41</v>
      </c>
      <c r="N433">
        <v>96.064796447753906</v>
      </c>
      <c r="O433">
        <v>96.163497924804702</v>
      </c>
    </row>
    <row r="434" spans="2:15" x14ac:dyDescent="0.25">
      <c r="B434" t="str">
        <f t="shared" si="38"/>
        <v>AL516673 43243</v>
      </c>
      <c r="C434" t="s">
        <v>140</v>
      </c>
      <c r="D434" t="s">
        <v>76</v>
      </c>
      <c r="E434" s="1">
        <v>43243</v>
      </c>
      <c r="F434" t="s">
        <v>73</v>
      </c>
      <c r="G434" t="s">
        <v>393</v>
      </c>
      <c r="H434">
        <v>85</v>
      </c>
      <c r="I434">
        <v>83</v>
      </c>
      <c r="J434">
        <v>81</v>
      </c>
      <c r="K434">
        <v>80</v>
      </c>
      <c r="L434">
        <v>45</v>
      </c>
      <c r="M434">
        <v>43</v>
      </c>
      <c r="N434">
        <v>95.966201782226605</v>
      </c>
      <c r="O434">
        <v>96.064796447753906</v>
      </c>
    </row>
    <row r="435" spans="2:15" x14ac:dyDescent="0.25">
      <c r="B435" t="str">
        <f t="shared" si="38"/>
        <v>AL516673 43257</v>
      </c>
      <c r="C435" t="s">
        <v>140</v>
      </c>
      <c r="D435" t="s">
        <v>76</v>
      </c>
      <c r="E435" s="1">
        <v>43257</v>
      </c>
      <c r="F435" t="s">
        <v>73</v>
      </c>
      <c r="G435" t="s">
        <v>393</v>
      </c>
      <c r="H435">
        <v>86</v>
      </c>
      <c r="I435">
        <v>84</v>
      </c>
      <c r="J435">
        <v>82</v>
      </c>
      <c r="K435">
        <v>81</v>
      </c>
      <c r="L435">
        <v>44</v>
      </c>
      <c r="M435">
        <v>42</v>
      </c>
      <c r="N435">
        <v>96.591499328613295</v>
      </c>
      <c r="O435">
        <v>96.690200805664105</v>
      </c>
    </row>
    <row r="436" spans="2:15" x14ac:dyDescent="0.25">
      <c r="B436" t="str">
        <f t="shared" si="38"/>
        <v>AL516673 43257</v>
      </c>
      <c r="C436" t="s">
        <v>140</v>
      </c>
      <c r="D436" t="s">
        <v>76</v>
      </c>
      <c r="E436" s="1">
        <v>43257</v>
      </c>
      <c r="F436" t="s">
        <v>73</v>
      </c>
      <c r="G436" t="s">
        <v>393</v>
      </c>
      <c r="H436">
        <v>86</v>
      </c>
      <c r="I436">
        <v>84</v>
      </c>
      <c r="J436">
        <v>82</v>
      </c>
      <c r="K436">
        <v>81</v>
      </c>
      <c r="L436">
        <v>44</v>
      </c>
      <c r="M436">
        <v>42</v>
      </c>
      <c r="N436">
        <v>96.581703186035199</v>
      </c>
      <c r="O436">
        <v>96.6802978515625</v>
      </c>
    </row>
    <row r="437" spans="2:15" x14ac:dyDescent="0.25">
      <c r="B437" t="str">
        <f t="shared" si="38"/>
        <v>AL516673 43257</v>
      </c>
      <c r="C437" t="s">
        <v>140</v>
      </c>
      <c r="D437" t="s">
        <v>76</v>
      </c>
      <c r="E437" s="1">
        <v>43257</v>
      </c>
      <c r="F437" t="s">
        <v>75</v>
      </c>
      <c r="G437" t="s">
        <v>393</v>
      </c>
      <c r="H437">
        <v>88</v>
      </c>
      <c r="I437">
        <v>85</v>
      </c>
      <c r="J437">
        <v>84</v>
      </c>
      <c r="K437">
        <v>82</v>
      </c>
      <c r="L437">
        <v>46</v>
      </c>
      <c r="M437">
        <v>43</v>
      </c>
      <c r="N437">
        <v>96.478202819824205</v>
      </c>
      <c r="O437">
        <v>96.625999450683594</v>
      </c>
    </row>
    <row r="438" spans="2:15" x14ac:dyDescent="0.25">
      <c r="B438" t="str">
        <f t="shared" si="38"/>
        <v>AL516673 43257</v>
      </c>
      <c r="C438" t="s">
        <v>140</v>
      </c>
      <c r="D438" t="s">
        <v>76</v>
      </c>
      <c r="E438" s="1">
        <v>43257</v>
      </c>
      <c r="F438" t="s">
        <v>389</v>
      </c>
      <c r="G438" t="s">
        <v>393</v>
      </c>
      <c r="H438">
        <v>84</v>
      </c>
      <c r="I438">
        <v>79</v>
      </c>
      <c r="J438">
        <v>80</v>
      </c>
      <c r="K438">
        <v>76</v>
      </c>
      <c r="L438">
        <v>42</v>
      </c>
      <c r="M438">
        <v>37</v>
      </c>
      <c r="N438">
        <v>96.675300598144503</v>
      </c>
      <c r="O438">
        <v>96.922401428222699</v>
      </c>
    </row>
    <row r="439" spans="2:15" x14ac:dyDescent="0.25">
      <c r="B439" t="str">
        <f t="shared" si="38"/>
        <v>AL516673 43257</v>
      </c>
      <c r="C439" t="s">
        <v>140</v>
      </c>
      <c r="D439" t="s">
        <v>76</v>
      </c>
      <c r="E439" s="1">
        <v>43257</v>
      </c>
      <c r="F439" t="s">
        <v>390</v>
      </c>
      <c r="G439" t="s">
        <v>393</v>
      </c>
      <c r="H439">
        <v>86</v>
      </c>
      <c r="I439">
        <v>83</v>
      </c>
      <c r="J439">
        <v>82</v>
      </c>
      <c r="K439">
        <v>80</v>
      </c>
      <c r="L439">
        <v>44</v>
      </c>
      <c r="M439">
        <v>41</v>
      </c>
      <c r="N439">
        <v>96.576698303222699</v>
      </c>
      <c r="O439">
        <v>96.724700927734403</v>
      </c>
    </row>
    <row r="440" spans="2:15" x14ac:dyDescent="0.25">
      <c r="B440" t="str">
        <f t="shared" si="38"/>
        <v>AL516673 43257</v>
      </c>
      <c r="C440" t="s">
        <v>140</v>
      </c>
      <c r="D440" t="s">
        <v>76</v>
      </c>
      <c r="E440" s="1">
        <v>43257</v>
      </c>
      <c r="F440" t="s">
        <v>387</v>
      </c>
      <c r="G440" t="s">
        <v>393</v>
      </c>
      <c r="H440">
        <v>89</v>
      </c>
      <c r="I440">
        <v>86</v>
      </c>
      <c r="J440">
        <v>85</v>
      </c>
      <c r="K440">
        <v>83</v>
      </c>
      <c r="L440">
        <v>47</v>
      </c>
      <c r="M440">
        <v>44</v>
      </c>
      <c r="N440">
        <v>96.433898925781307</v>
      </c>
      <c r="O440">
        <v>96.581703186035199</v>
      </c>
    </row>
    <row r="441" spans="2:15" x14ac:dyDescent="0.25">
      <c r="B441" t="str">
        <f t="shared" si="38"/>
        <v>AL516673 43257</v>
      </c>
      <c r="C441" t="s">
        <v>140</v>
      </c>
      <c r="D441" t="s">
        <v>76</v>
      </c>
      <c r="E441" s="1">
        <v>43257</v>
      </c>
      <c r="F441" t="s">
        <v>74</v>
      </c>
      <c r="G441" t="s">
        <v>393</v>
      </c>
      <c r="H441">
        <v>84</v>
      </c>
      <c r="I441">
        <v>81</v>
      </c>
      <c r="J441">
        <v>80</v>
      </c>
      <c r="K441">
        <v>78</v>
      </c>
      <c r="L441">
        <v>42</v>
      </c>
      <c r="M441">
        <v>39</v>
      </c>
      <c r="N441">
        <v>96.660499572753906</v>
      </c>
      <c r="O441">
        <v>96.808700561523395</v>
      </c>
    </row>
    <row r="442" spans="2:15" x14ac:dyDescent="0.25">
      <c r="B442" t="str">
        <f t="shared" si="38"/>
        <v>AL516673 43257</v>
      </c>
      <c r="C442" t="s">
        <v>140</v>
      </c>
      <c r="D442" t="s">
        <v>76</v>
      </c>
      <c r="E442" s="1">
        <v>43257</v>
      </c>
      <c r="F442" t="s">
        <v>75</v>
      </c>
      <c r="G442" t="s">
        <v>393</v>
      </c>
      <c r="H442">
        <v>87</v>
      </c>
      <c r="I442">
        <v>84</v>
      </c>
      <c r="J442">
        <v>83</v>
      </c>
      <c r="K442">
        <v>81</v>
      </c>
      <c r="L442">
        <v>45</v>
      </c>
      <c r="M442">
        <v>42</v>
      </c>
      <c r="N442">
        <v>96.488098144531307</v>
      </c>
      <c r="O442">
        <v>96.635902404785199</v>
      </c>
    </row>
    <row r="443" spans="2:15" x14ac:dyDescent="0.25">
      <c r="B443" t="str">
        <f t="shared" si="38"/>
        <v>AL516673 43257</v>
      </c>
      <c r="C443" t="s">
        <v>140</v>
      </c>
      <c r="D443" t="s">
        <v>76</v>
      </c>
      <c r="E443" s="1">
        <v>43257</v>
      </c>
      <c r="F443" t="s">
        <v>387</v>
      </c>
      <c r="G443" t="s">
        <v>393</v>
      </c>
      <c r="H443">
        <v>89</v>
      </c>
      <c r="I443">
        <v>86</v>
      </c>
      <c r="J443">
        <v>85</v>
      </c>
      <c r="K443">
        <v>83</v>
      </c>
      <c r="L443">
        <v>47</v>
      </c>
      <c r="M443">
        <v>44</v>
      </c>
      <c r="N443">
        <v>96.424102783203097</v>
      </c>
      <c r="O443">
        <v>96.571800231933594</v>
      </c>
    </row>
    <row r="444" spans="2:15" x14ac:dyDescent="0.25">
      <c r="B444" t="str">
        <f t="shared" si="38"/>
        <v>AL516673 43257</v>
      </c>
      <c r="C444" t="s">
        <v>140</v>
      </c>
      <c r="D444" t="s">
        <v>76</v>
      </c>
      <c r="E444" s="1">
        <v>43257</v>
      </c>
      <c r="F444" t="s">
        <v>73</v>
      </c>
      <c r="G444" t="s">
        <v>393</v>
      </c>
      <c r="H444">
        <v>86</v>
      </c>
      <c r="I444">
        <v>84</v>
      </c>
      <c r="J444">
        <v>82</v>
      </c>
      <c r="K444">
        <v>81</v>
      </c>
      <c r="L444">
        <v>44</v>
      </c>
      <c r="M444">
        <v>42</v>
      </c>
      <c r="N444">
        <v>96.492996215820298</v>
      </c>
      <c r="O444">
        <v>96.591499328613295</v>
      </c>
    </row>
    <row r="445" spans="2:15" x14ac:dyDescent="0.25">
      <c r="B445" t="str">
        <f t="shared" si="38"/>
        <v>AL516673 43257</v>
      </c>
      <c r="C445" t="s">
        <v>140</v>
      </c>
      <c r="D445" t="s">
        <v>76</v>
      </c>
      <c r="E445" s="1">
        <v>43257</v>
      </c>
      <c r="F445" t="s">
        <v>73</v>
      </c>
      <c r="G445" t="s">
        <v>393</v>
      </c>
      <c r="H445">
        <v>86</v>
      </c>
      <c r="I445">
        <v>84</v>
      </c>
      <c r="J445">
        <v>82</v>
      </c>
      <c r="K445">
        <v>81</v>
      </c>
      <c r="L445">
        <v>44</v>
      </c>
      <c r="M445">
        <v>42</v>
      </c>
      <c r="N445">
        <v>96.502799987792997</v>
      </c>
      <c r="O445">
        <v>96.601402282714801</v>
      </c>
    </row>
    <row r="446" spans="2:15" x14ac:dyDescent="0.25">
      <c r="B446" t="str">
        <f t="shared" si="38"/>
        <v>AL516673 43257</v>
      </c>
      <c r="C446" t="s">
        <v>140</v>
      </c>
      <c r="D446" t="s">
        <v>76</v>
      </c>
      <c r="E446" s="1">
        <v>43257</v>
      </c>
      <c r="F446" t="s">
        <v>390</v>
      </c>
      <c r="G446" t="s">
        <v>393</v>
      </c>
      <c r="H446">
        <v>86</v>
      </c>
      <c r="I446">
        <v>83</v>
      </c>
      <c r="J446">
        <v>82</v>
      </c>
      <c r="K446">
        <v>80</v>
      </c>
      <c r="L446">
        <v>44</v>
      </c>
      <c r="M446">
        <v>41</v>
      </c>
      <c r="N446">
        <v>96.497901916503906</v>
      </c>
      <c r="O446">
        <v>96.645698547363295</v>
      </c>
    </row>
    <row r="447" spans="2:15" x14ac:dyDescent="0.25">
      <c r="B447" t="str">
        <f t="shared" si="38"/>
        <v>AL516673 43257</v>
      </c>
      <c r="C447" t="s">
        <v>140</v>
      </c>
      <c r="D447" t="s">
        <v>76</v>
      </c>
      <c r="E447" s="1">
        <v>43257</v>
      </c>
      <c r="F447" t="s">
        <v>73</v>
      </c>
      <c r="G447" t="s">
        <v>393</v>
      </c>
      <c r="H447">
        <v>86</v>
      </c>
      <c r="I447">
        <v>84</v>
      </c>
      <c r="J447">
        <v>82</v>
      </c>
      <c r="K447">
        <v>81</v>
      </c>
      <c r="L447">
        <v>44</v>
      </c>
      <c r="M447">
        <v>42</v>
      </c>
      <c r="N447">
        <v>96.507797241210895</v>
      </c>
      <c r="O447">
        <v>96.606300354003906</v>
      </c>
    </row>
    <row r="448" spans="2:15" x14ac:dyDescent="0.25">
      <c r="B448" t="str">
        <f t="shared" si="38"/>
        <v>AL516673 43257</v>
      </c>
      <c r="C448" t="s">
        <v>140</v>
      </c>
      <c r="D448" t="s">
        <v>76</v>
      </c>
      <c r="E448" s="1">
        <v>43257</v>
      </c>
      <c r="F448" t="s">
        <v>389</v>
      </c>
      <c r="G448" t="s">
        <v>393</v>
      </c>
      <c r="H448">
        <v>84</v>
      </c>
      <c r="I448">
        <v>79</v>
      </c>
      <c r="J448">
        <v>80</v>
      </c>
      <c r="K448">
        <v>76</v>
      </c>
      <c r="L448">
        <v>42</v>
      </c>
      <c r="M448">
        <v>37</v>
      </c>
      <c r="N448">
        <v>96.586601257324205</v>
      </c>
      <c r="O448">
        <v>96.833396911621094</v>
      </c>
    </row>
    <row r="449" spans="2:15" x14ac:dyDescent="0.25">
      <c r="B449" t="str">
        <f t="shared" si="38"/>
        <v>AL516673 43257</v>
      </c>
      <c r="C449" t="s">
        <v>140</v>
      </c>
      <c r="D449" t="s">
        <v>76</v>
      </c>
      <c r="E449" s="1">
        <v>43257</v>
      </c>
      <c r="F449" t="s">
        <v>73</v>
      </c>
      <c r="G449" t="s">
        <v>393</v>
      </c>
      <c r="H449">
        <v>86</v>
      </c>
      <c r="I449">
        <v>84</v>
      </c>
      <c r="J449">
        <v>82</v>
      </c>
      <c r="K449">
        <v>81</v>
      </c>
      <c r="L449">
        <v>44</v>
      </c>
      <c r="M449">
        <v>42</v>
      </c>
      <c r="N449">
        <v>96.507797241210895</v>
      </c>
      <c r="O449">
        <v>96.606300354003906</v>
      </c>
    </row>
    <row r="450" spans="2:15" x14ac:dyDescent="0.25">
      <c r="B450" t="str">
        <f t="shared" si="38"/>
        <v>AL516673 43257</v>
      </c>
      <c r="C450" t="s">
        <v>140</v>
      </c>
      <c r="D450" t="s">
        <v>76</v>
      </c>
      <c r="E450" s="1">
        <v>43257</v>
      </c>
      <c r="F450" t="s">
        <v>75</v>
      </c>
      <c r="G450" t="s">
        <v>393</v>
      </c>
      <c r="H450">
        <v>87</v>
      </c>
      <c r="I450">
        <v>84</v>
      </c>
      <c r="J450">
        <v>83</v>
      </c>
      <c r="K450">
        <v>81</v>
      </c>
      <c r="L450">
        <v>45</v>
      </c>
      <c r="M450">
        <v>42</v>
      </c>
      <c r="N450">
        <v>96.448699951171903</v>
      </c>
      <c r="O450">
        <v>96.596397399902301</v>
      </c>
    </row>
    <row r="451" spans="2:15" x14ac:dyDescent="0.25">
      <c r="B451" t="str">
        <f t="shared" si="38"/>
        <v>AL516673 43257</v>
      </c>
      <c r="C451" t="s">
        <v>140</v>
      </c>
      <c r="D451" t="s">
        <v>76</v>
      </c>
      <c r="E451" s="1">
        <v>43257</v>
      </c>
      <c r="F451" t="s">
        <v>75</v>
      </c>
      <c r="G451" t="s">
        <v>393</v>
      </c>
      <c r="H451">
        <v>87</v>
      </c>
      <c r="I451">
        <v>84</v>
      </c>
      <c r="J451">
        <v>83</v>
      </c>
      <c r="K451">
        <v>81</v>
      </c>
      <c r="L451">
        <v>45</v>
      </c>
      <c r="M451">
        <v>42</v>
      </c>
      <c r="N451">
        <v>96.448699951171903</v>
      </c>
      <c r="O451">
        <v>96.596397399902301</v>
      </c>
    </row>
    <row r="452" spans="2:15" x14ac:dyDescent="0.25">
      <c r="B452" t="str">
        <f t="shared" si="38"/>
        <v>AL516673 43257</v>
      </c>
      <c r="C452" t="s">
        <v>140</v>
      </c>
      <c r="D452" t="s">
        <v>76</v>
      </c>
      <c r="E452" s="1">
        <v>43257</v>
      </c>
      <c r="F452" t="s">
        <v>387</v>
      </c>
      <c r="G452" t="s">
        <v>393</v>
      </c>
      <c r="H452">
        <v>89</v>
      </c>
      <c r="I452">
        <v>86</v>
      </c>
      <c r="J452">
        <v>85</v>
      </c>
      <c r="K452">
        <v>83</v>
      </c>
      <c r="L452">
        <v>47</v>
      </c>
      <c r="M452">
        <v>44</v>
      </c>
      <c r="N452">
        <v>96.365097045898395</v>
      </c>
      <c r="O452">
        <v>96.512702941894503</v>
      </c>
    </row>
    <row r="453" spans="2:15" x14ac:dyDescent="0.25">
      <c r="B453" t="str">
        <f t="shared" si="38"/>
        <v>AL516673 43257</v>
      </c>
      <c r="C453" t="s">
        <v>140</v>
      </c>
      <c r="D453" t="s">
        <v>76</v>
      </c>
      <c r="E453" s="1">
        <v>43257</v>
      </c>
      <c r="F453" t="s">
        <v>390</v>
      </c>
      <c r="G453" t="s">
        <v>393</v>
      </c>
      <c r="H453">
        <v>86</v>
      </c>
      <c r="I453">
        <v>83</v>
      </c>
      <c r="J453">
        <v>82</v>
      </c>
      <c r="K453">
        <v>80</v>
      </c>
      <c r="L453">
        <v>44</v>
      </c>
      <c r="M453">
        <v>41</v>
      </c>
      <c r="N453">
        <v>96.542198181152301</v>
      </c>
      <c r="O453">
        <v>96.690200805664105</v>
      </c>
    </row>
    <row r="454" spans="2:15" x14ac:dyDescent="0.25">
      <c r="B454" t="str">
        <f t="shared" ref="B454:B517" si="39">C454&amp; " " &amp; E454</f>
        <v>AL516673 43264</v>
      </c>
      <c r="C454" t="s">
        <v>140</v>
      </c>
      <c r="D454" t="s">
        <v>76</v>
      </c>
      <c r="E454" s="1">
        <v>43264</v>
      </c>
      <c r="F454" t="s">
        <v>73</v>
      </c>
      <c r="G454" t="s">
        <v>393</v>
      </c>
      <c r="H454">
        <v>84</v>
      </c>
      <c r="I454">
        <v>82</v>
      </c>
      <c r="J454">
        <v>80</v>
      </c>
      <c r="K454">
        <v>79</v>
      </c>
      <c r="L454">
        <v>43</v>
      </c>
      <c r="M454">
        <v>41</v>
      </c>
      <c r="N454">
        <v>96.779197692871094</v>
      </c>
      <c r="O454">
        <v>96.877700805664105</v>
      </c>
    </row>
    <row r="455" spans="2:15" x14ac:dyDescent="0.25">
      <c r="B455" t="str">
        <f t="shared" si="39"/>
        <v>AL516673 43264</v>
      </c>
      <c r="C455" t="s">
        <v>140</v>
      </c>
      <c r="D455" t="s">
        <v>76</v>
      </c>
      <c r="E455" s="1">
        <v>43264</v>
      </c>
      <c r="F455" t="s">
        <v>75</v>
      </c>
      <c r="G455" t="s">
        <v>393</v>
      </c>
      <c r="H455">
        <v>84</v>
      </c>
      <c r="I455">
        <v>81</v>
      </c>
      <c r="J455">
        <v>80</v>
      </c>
      <c r="K455">
        <v>78</v>
      </c>
      <c r="L455">
        <v>42</v>
      </c>
      <c r="M455">
        <v>39</v>
      </c>
      <c r="N455">
        <v>96.784103393554702</v>
      </c>
      <c r="O455">
        <v>96.931999206542997</v>
      </c>
    </row>
    <row r="456" spans="2:15" x14ac:dyDescent="0.25">
      <c r="B456" t="str">
        <f t="shared" si="39"/>
        <v>AL516673 43264</v>
      </c>
      <c r="C456" t="s">
        <v>140</v>
      </c>
      <c r="D456" t="s">
        <v>76</v>
      </c>
      <c r="E456" s="1">
        <v>43264</v>
      </c>
      <c r="F456" t="s">
        <v>387</v>
      </c>
      <c r="G456" t="s">
        <v>393</v>
      </c>
      <c r="H456">
        <v>87</v>
      </c>
      <c r="I456">
        <v>84</v>
      </c>
      <c r="J456">
        <v>83</v>
      </c>
      <c r="K456">
        <v>81</v>
      </c>
      <c r="L456">
        <v>45</v>
      </c>
      <c r="M456">
        <v>42</v>
      </c>
      <c r="N456">
        <v>96.621803283691406</v>
      </c>
      <c r="O456">
        <v>96.769401550292997</v>
      </c>
    </row>
    <row r="457" spans="2:15" x14ac:dyDescent="0.25">
      <c r="B457" t="str">
        <f t="shared" si="39"/>
        <v>AL516673 43264</v>
      </c>
      <c r="C457" t="s">
        <v>140</v>
      </c>
      <c r="D457" t="s">
        <v>76</v>
      </c>
      <c r="E457" s="1">
        <v>43264</v>
      </c>
      <c r="F457" t="s">
        <v>389</v>
      </c>
      <c r="G457" t="s">
        <v>393</v>
      </c>
      <c r="H457">
        <v>80</v>
      </c>
      <c r="I457">
        <v>77</v>
      </c>
      <c r="J457">
        <v>76</v>
      </c>
      <c r="K457">
        <v>74</v>
      </c>
      <c r="L457">
        <v>39</v>
      </c>
      <c r="M457">
        <v>36</v>
      </c>
      <c r="N457">
        <v>96.966499328613295</v>
      </c>
      <c r="O457">
        <v>97.114700317382798</v>
      </c>
    </row>
    <row r="458" spans="2:15" x14ac:dyDescent="0.25">
      <c r="B458" t="str">
        <f t="shared" si="39"/>
        <v>AL516673 43264</v>
      </c>
      <c r="C458" t="s">
        <v>140</v>
      </c>
      <c r="D458" t="s">
        <v>76</v>
      </c>
      <c r="E458" s="1">
        <v>43264</v>
      </c>
      <c r="F458" t="s">
        <v>74</v>
      </c>
      <c r="G458" t="s">
        <v>393</v>
      </c>
      <c r="H458">
        <v>81</v>
      </c>
      <c r="I458">
        <v>78</v>
      </c>
      <c r="J458">
        <v>77</v>
      </c>
      <c r="K458">
        <v>75</v>
      </c>
      <c r="L458">
        <v>40</v>
      </c>
      <c r="M458">
        <v>37</v>
      </c>
      <c r="N458">
        <v>96.917198181152301</v>
      </c>
      <c r="O458">
        <v>97.065299987792997</v>
      </c>
    </row>
    <row r="459" spans="2:15" x14ac:dyDescent="0.25">
      <c r="B459" t="str">
        <f t="shared" si="39"/>
        <v>AL516673 43264</v>
      </c>
      <c r="C459" t="s">
        <v>140</v>
      </c>
      <c r="D459" t="s">
        <v>76</v>
      </c>
      <c r="E459" s="1">
        <v>43264</v>
      </c>
      <c r="F459" t="s">
        <v>387</v>
      </c>
      <c r="G459" t="s">
        <v>393</v>
      </c>
      <c r="H459">
        <v>87</v>
      </c>
      <c r="J459">
        <v>83</v>
      </c>
      <c r="L459">
        <v>46</v>
      </c>
      <c r="N459">
        <v>96.621803283691406</v>
      </c>
    </row>
    <row r="460" spans="2:15" x14ac:dyDescent="0.25">
      <c r="B460" t="str">
        <f t="shared" si="39"/>
        <v>AL516673 43264</v>
      </c>
      <c r="C460" t="s">
        <v>140</v>
      </c>
      <c r="D460" t="s">
        <v>76</v>
      </c>
      <c r="E460" s="1">
        <v>43264</v>
      </c>
      <c r="F460" t="s">
        <v>390</v>
      </c>
      <c r="G460" t="s">
        <v>393</v>
      </c>
      <c r="H460">
        <v>85</v>
      </c>
      <c r="I460">
        <v>83</v>
      </c>
      <c r="J460">
        <v>81</v>
      </c>
      <c r="K460">
        <v>80</v>
      </c>
      <c r="L460">
        <v>44</v>
      </c>
      <c r="M460">
        <v>42</v>
      </c>
      <c r="N460">
        <v>96.705398559570298</v>
      </c>
      <c r="O460">
        <v>96.803802490234403</v>
      </c>
    </row>
    <row r="461" spans="2:15" x14ac:dyDescent="0.25">
      <c r="B461" t="str">
        <f t="shared" si="39"/>
        <v>AL516673 43264</v>
      </c>
      <c r="C461" t="s">
        <v>140</v>
      </c>
      <c r="D461" t="s">
        <v>76</v>
      </c>
      <c r="E461" s="1">
        <v>43264</v>
      </c>
      <c r="F461" t="s">
        <v>390</v>
      </c>
      <c r="G461" t="s">
        <v>393</v>
      </c>
      <c r="H461">
        <v>83</v>
      </c>
      <c r="I461">
        <v>81</v>
      </c>
      <c r="J461">
        <v>79</v>
      </c>
      <c r="K461">
        <v>78</v>
      </c>
      <c r="L461">
        <v>42</v>
      </c>
      <c r="M461">
        <v>40</v>
      </c>
      <c r="N461">
        <v>96.818603515625</v>
      </c>
      <c r="O461">
        <v>96.917198181152301</v>
      </c>
    </row>
    <row r="462" spans="2:15" x14ac:dyDescent="0.25">
      <c r="B462" t="str">
        <f t="shared" si="39"/>
        <v>AL516673 43264</v>
      </c>
      <c r="C462" t="s">
        <v>140</v>
      </c>
      <c r="D462" t="s">
        <v>76</v>
      </c>
      <c r="E462" s="1">
        <v>43264</v>
      </c>
      <c r="F462" t="s">
        <v>73</v>
      </c>
      <c r="G462" t="s">
        <v>393</v>
      </c>
      <c r="H462">
        <v>82</v>
      </c>
      <c r="I462">
        <v>80</v>
      </c>
      <c r="J462">
        <v>78</v>
      </c>
      <c r="K462">
        <v>77</v>
      </c>
      <c r="L462">
        <v>41</v>
      </c>
      <c r="M462">
        <v>39</v>
      </c>
      <c r="N462">
        <v>96.862998962402301</v>
      </c>
      <c r="O462">
        <v>96.961601257324205</v>
      </c>
    </row>
    <row r="463" spans="2:15" x14ac:dyDescent="0.25">
      <c r="B463" t="str">
        <f t="shared" si="39"/>
        <v>AL516673 43264</v>
      </c>
      <c r="C463" t="s">
        <v>140</v>
      </c>
      <c r="D463" t="s">
        <v>76</v>
      </c>
      <c r="E463" s="1">
        <v>43264</v>
      </c>
      <c r="F463" t="s">
        <v>73</v>
      </c>
      <c r="G463" t="s">
        <v>393</v>
      </c>
      <c r="H463">
        <v>82</v>
      </c>
      <c r="I463">
        <v>80</v>
      </c>
      <c r="J463">
        <v>78</v>
      </c>
      <c r="K463">
        <v>77</v>
      </c>
      <c r="L463">
        <v>40</v>
      </c>
      <c r="M463">
        <v>38</v>
      </c>
      <c r="N463">
        <v>96.862998962402301</v>
      </c>
      <c r="O463">
        <v>96.961601257324205</v>
      </c>
    </row>
    <row r="464" spans="2:15" x14ac:dyDescent="0.25">
      <c r="B464" t="str">
        <f t="shared" si="39"/>
        <v>AL516673 43264</v>
      </c>
      <c r="C464" t="s">
        <v>140</v>
      </c>
      <c r="D464" t="s">
        <v>76</v>
      </c>
      <c r="E464" s="1">
        <v>43264</v>
      </c>
      <c r="F464" t="s">
        <v>73</v>
      </c>
      <c r="G464" t="s">
        <v>393</v>
      </c>
      <c r="H464">
        <v>83</v>
      </c>
      <c r="I464">
        <v>81</v>
      </c>
      <c r="J464">
        <v>79</v>
      </c>
      <c r="K464">
        <v>78</v>
      </c>
      <c r="L464">
        <v>41</v>
      </c>
      <c r="M464">
        <v>39</v>
      </c>
      <c r="N464">
        <v>96.808799743652301</v>
      </c>
      <c r="O464">
        <v>96.907302856445298</v>
      </c>
    </row>
    <row r="465" spans="2:15" x14ac:dyDescent="0.25">
      <c r="B465" t="str">
        <f t="shared" si="39"/>
        <v>AL516673 43264</v>
      </c>
      <c r="C465" t="s">
        <v>140</v>
      </c>
      <c r="D465" t="s">
        <v>76</v>
      </c>
      <c r="E465" s="1">
        <v>43264</v>
      </c>
      <c r="F465" t="s">
        <v>74</v>
      </c>
      <c r="G465" t="s">
        <v>393</v>
      </c>
      <c r="H465">
        <v>80</v>
      </c>
      <c r="I465">
        <v>77</v>
      </c>
      <c r="J465">
        <v>76</v>
      </c>
      <c r="K465">
        <v>74</v>
      </c>
      <c r="L465">
        <v>38</v>
      </c>
      <c r="M465">
        <v>35</v>
      </c>
      <c r="N465">
        <v>96.951698303222699</v>
      </c>
      <c r="O465">
        <v>97.099899291992202</v>
      </c>
    </row>
    <row r="466" spans="2:15" x14ac:dyDescent="0.25">
      <c r="B466" t="str">
        <f t="shared" si="39"/>
        <v>AL516673 43264</v>
      </c>
      <c r="C466" t="s">
        <v>140</v>
      </c>
      <c r="D466" t="s">
        <v>76</v>
      </c>
      <c r="E466" s="1">
        <v>43264</v>
      </c>
      <c r="F466" t="s">
        <v>73</v>
      </c>
      <c r="G466" t="s">
        <v>393</v>
      </c>
      <c r="H466">
        <v>83</v>
      </c>
      <c r="I466">
        <v>81</v>
      </c>
      <c r="J466">
        <v>79</v>
      </c>
      <c r="K466">
        <v>78</v>
      </c>
      <c r="L466">
        <v>41</v>
      </c>
      <c r="M466">
        <v>39</v>
      </c>
      <c r="N466">
        <v>96.784103393554702</v>
      </c>
      <c r="O466">
        <v>96.882698059082003</v>
      </c>
    </row>
    <row r="467" spans="2:15" x14ac:dyDescent="0.25">
      <c r="B467" t="str">
        <f t="shared" si="39"/>
        <v>AL516673 43264</v>
      </c>
      <c r="C467" t="s">
        <v>140</v>
      </c>
      <c r="D467" t="s">
        <v>76</v>
      </c>
      <c r="E467" s="1">
        <v>43264</v>
      </c>
      <c r="F467" t="s">
        <v>73</v>
      </c>
      <c r="G467" t="s">
        <v>393</v>
      </c>
      <c r="H467">
        <v>83</v>
      </c>
      <c r="I467">
        <v>81</v>
      </c>
      <c r="J467">
        <v>79</v>
      </c>
      <c r="K467">
        <v>78</v>
      </c>
      <c r="L467">
        <v>41</v>
      </c>
      <c r="M467">
        <v>39</v>
      </c>
      <c r="N467">
        <v>96.774299621582003</v>
      </c>
      <c r="O467">
        <v>96.872802734375</v>
      </c>
    </row>
    <row r="468" spans="2:15" x14ac:dyDescent="0.25">
      <c r="B468" t="str">
        <f t="shared" si="39"/>
        <v>AL516673 43264</v>
      </c>
      <c r="C468" t="s">
        <v>140</v>
      </c>
      <c r="D468" t="s">
        <v>76</v>
      </c>
      <c r="E468" s="1">
        <v>43264</v>
      </c>
      <c r="F468" t="s">
        <v>390</v>
      </c>
      <c r="G468" t="s">
        <v>393</v>
      </c>
      <c r="H468">
        <v>82</v>
      </c>
      <c r="I468">
        <v>80</v>
      </c>
      <c r="J468">
        <v>78</v>
      </c>
      <c r="K468">
        <v>77</v>
      </c>
      <c r="L468">
        <v>40</v>
      </c>
      <c r="M468">
        <v>38</v>
      </c>
      <c r="N468">
        <v>96.793998718261705</v>
      </c>
      <c r="O468">
        <v>96.892501831054702</v>
      </c>
    </row>
    <row r="469" spans="2:15" x14ac:dyDescent="0.25">
      <c r="B469" t="str">
        <f t="shared" si="39"/>
        <v>AL516673 43264</v>
      </c>
      <c r="C469" t="s">
        <v>140</v>
      </c>
      <c r="D469" t="s">
        <v>76</v>
      </c>
      <c r="E469" s="1">
        <v>43264</v>
      </c>
      <c r="F469" t="s">
        <v>387</v>
      </c>
      <c r="G469" t="s">
        <v>393</v>
      </c>
      <c r="H469">
        <v>86</v>
      </c>
      <c r="I469">
        <v>83</v>
      </c>
      <c r="J469">
        <v>82</v>
      </c>
      <c r="K469">
        <v>80</v>
      </c>
      <c r="L469">
        <v>44</v>
      </c>
      <c r="M469">
        <v>41</v>
      </c>
      <c r="N469">
        <v>96.597198486328097</v>
      </c>
      <c r="O469">
        <v>96.744697570800795</v>
      </c>
    </row>
    <row r="470" spans="2:15" x14ac:dyDescent="0.25">
      <c r="B470" t="str">
        <f t="shared" si="39"/>
        <v>AL516673 43264</v>
      </c>
      <c r="C470" t="s">
        <v>140</v>
      </c>
      <c r="D470" t="s">
        <v>76</v>
      </c>
      <c r="E470" s="1">
        <v>43264</v>
      </c>
      <c r="F470" t="s">
        <v>73</v>
      </c>
      <c r="G470" t="s">
        <v>393</v>
      </c>
      <c r="H470">
        <v>83</v>
      </c>
      <c r="I470">
        <v>81</v>
      </c>
      <c r="J470">
        <v>79</v>
      </c>
      <c r="K470">
        <v>78</v>
      </c>
      <c r="L470">
        <v>41</v>
      </c>
      <c r="M470">
        <v>39</v>
      </c>
      <c r="N470">
        <v>96.744697570800795</v>
      </c>
      <c r="O470">
        <v>96.843200683593807</v>
      </c>
    </row>
    <row r="471" spans="2:15" x14ac:dyDescent="0.25">
      <c r="B471" t="str">
        <f t="shared" si="39"/>
        <v>AL516673 43264</v>
      </c>
      <c r="C471" t="s">
        <v>140</v>
      </c>
      <c r="D471" t="s">
        <v>76</v>
      </c>
      <c r="E471" s="1">
        <v>43264</v>
      </c>
      <c r="F471" t="s">
        <v>73</v>
      </c>
      <c r="G471" t="s">
        <v>393</v>
      </c>
      <c r="H471">
        <v>82</v>
      </c>
      <c r="I471">
        <v>80</v>
      </c>
      <c r="J471">
        <v>78</v>
      </c>
      <c r="K471">
        <v>77</v>
      </c>
      <c r="L471">
        <v>40</v>
      </c>
      <c r="M471">
        <v>38</v>
      </c>
      <c r="N471">
        <v>96.607002258300795</v>
      </c>
      <c r="O471">
        <v>96.705398559570298</v>
      </c>
    </row>
    <row r="472" spans="2:15" x14ac:dyDescent="0.25">
      <c r="B472" t="str">
        <f t="shared" si="39"/>
        <v>AL516673 43264</v>
      </c>
      <c r="C472" t="s">
        <v>140</v>
      </c>
      <c r="D472" t="s">
        <v>76</v>
      </c>
      <c r="E472" s="1">
        <v>43264</v>
      </c>
      <c r="F472" t="s">
        <v>73</v>
      </c>
      <c r="G472" t="s">
        <v>393</v>
      </c>
      <c r="H472">
        <v>82</v>
      </c>
      <c r="I472">
        <v>80</v>
      </c>
      <c r="J472">
        <v>78</v>
      </c>
      <c r="K472">
        <v>77</v>
      </c>
      <c r="L472">
        <v>40</v>
      </c>
      <c r="M472">
        <v>38</v>
      </c>
      <c r="N472">
        <v>96.651298522949205</v>
      </c>
      <c r="O472">
        <v>96.749702453613295</v>
      </c>
    </row>
    <row r="473" spans="2:15" x14ac:dyDescent="0.25">
      <c r="B473" t="str">
        <f t="shared" si="39"/>
        <v>AL516673 43264</v>
      </c>
      <c r="C473" t="s">
        <v>140</v>
      </c>
      <c r="D473" t="s">
        <v>76</v>
      </c>
      <c r="E473" s="1">
        <v>43264</v>
      </c>
      <c r="F473" t="s">
        <v>390</v>
      </c>
      <c r="G473" t="s">
        <v>393</v>
      </c>
      <c r="H473">
        <v>82</v>
      </c>
      <c r="I473">
        <v>80</v>
      </c>
      <c r="J473">
        <v>78</v>
      </c>
      <c r="K473">
        <v>77</v>
      </c>
      <c r="L473">
        <v>40</v>
      </c>
      <c r="M473">
        <v>38</v>
      </c>
      <c r="N473">
        <v>96.636497497558594</v>
      </c>
      <c r="O473">
        <v>96.734901428222699</v>
      </c>
    </row>
    <row r="474" spans="2:15" x14ac:dyDescent="0.25">
      <c r="B474" t="str">
        <f t="shared" si="39"/>
        <v>AL516673 43264</v>
      </c>
      <c r="C474" t="s">
        <v>140</v>
      </c>
      <c r="D474" t="s">
        <v>76</v>
      </c>
      <c r="E474" s="1">
        <v>43264</v>
      </c>
      <c r="F474" t="s">
        <v>73</v>
      </c>
      <c r="G474" t="s">
        <v>393</v>
      </c>
      <c r="H474">
        <v>82</v>
      </c>
      <c r="I474">
        <v>80</v>
      </c>
      <c r="J474">
        <v>78</v>
      </c>
      <c r="K474">
        <v>77</v>
      </c>
      <c r="L474">
        <v>41</v>
      </c>
      <c r="M474">
        <v>39</v>
      </c>
      <c r="N474">
        <v>96.685699462890597</v>
      </c>
      <c r="O474">
        <v>96.784103393554702</v>
      </c>
    </row>
    <row r="475" spans="2:15" x14ac:dyDescent="0.25">
      <c r="B475" t="str">
        <f t="shared" si="39"/>
        <v>AL516673 43270</v>
      </c>
      <c r="C475" t="s">
        <v>140</v>
      </c>
      <c r="D475" t="s">
        <v>76</v>
      </c>
      <c r="E475" s="1">
        <v>43270</v>
      </c>
      <c r="F475" t="s">
        <v>75</v>
      </c>
      <c r="G475" t="s">
        <v>393</v>
      </c>
      <c r="H475">
        <v>83</v>
      </c>
      <c r="I475">
        <v>80</v>
      </c>
      <c r="J475">
        <v>80</v>
      </c>
      <c r="K475">
        <v>77</v>
      </c>
      <c r="L475">
        <v>43</v>
      </c>
      <c r="M475">
        <v>40</v>
      </c>
      <c r="N475">
        <v>97.186500549316406</v>
      </c>
      <c r="O475">
        <v>97.334701538085895</v>
      </c>
    </row>
    <row r="476" spans="2:15" x14ac:dyDescent="0.25">
      <c r="B476" t="str">
        <f t="shared" si="39"/>
        <v>AL516673 43270</v>
      </c>
      <c r="C476" t="s">
        <v>140</v>
      </c>
      <c r="D476" t="s">
        <v>76</v>
      </c>
      <c r="E476" s="1">
        <v>43270</v>
      </c>
      <c r="F476" t="s">
        <v>387</v>
      </c>
      <c r="G476" t="s">
        <v>393</v>
      </c>
      <c r="H476">
        <v>85</v>
      </c>
      <c r="I476">
        <v>82</v>
      </c>
      <c r="J476">
        <v>77</v>
      </c>
      <c r="K476">
        <v>75</v>
      </c>
      <c r="L476">
        <v>43</v>
      </c>
      <c r="M476">
        <v>40</v>
      </c>
      <c r="N476">
        <v>97.305000305175795</v>
      </c>
      <c r="O476">
        <v>97.453399658203097</v>
      </c>
    </row>
    <row r="477" spans="2:15" x14ac:dyDescent="0.25">
      <c r="B477" t="str">
        <f t="shared" si="39"/>
        <v>AL516673 43270</v>
      </c>
      <c r="C477" t="s">
        <v>140</v>
      </c>
      <c r="D477" t="s">
        <v>76</v>
      </c>
      <c r="E477" s="1">
        <v>43270</v>
      </c>
      <c r="F477" t="s">
        <v>389</v>
      </c>
      <c r="G477" t="s">
        <v>393</v>
      </c>
      <c r="H477">
        <v>85</v>
      </c>
      <c r="I477">
        <v>82</v>
      </c>
      <c r="J477">
        <v>82</v>
      </c>
      <c r="K477">
        <v>79</v>
      </c>
      <c r="L477">
        <v>43</v>
      </c>
      <c r="M477">
        <v>40</v>
      </c>
      <c r="N477">
        <v>97.305000305175795</v>
      </c>
      <c r="O477">
        <v>97.453399658203097</v>
      </c>
    </row>
    <row r="478" spans="2:15" x14ac:dyDescent="0.25">
      <c r="B478" t="str">
        <f t="shared" si="39"/>
        <v>AL516673 43270</v>
      </c>
      <c r="C478" t="s">
        <v>140</v>
      </c>
      <c r="D478" t="s">
        <v>76</v>
      </c>
      <c r="E478" s="1">
        <v>43270</v>
      </c>
      <c r="F478" t="s">
        <v>387</v>
      </c>
      <c r="G478" t="s">
        <v>393</v>
      </c>
      <c r="H478">
        <v>85</v>
      </c>
      <c r="I478">
        <v>82</v>
      </c>
      <c r="J478">
        <v>82</v>
      </c>
      <c r="K478">
        <v>79</v>
      </c>
      <c r="L478">
        <v>43</v>
      </c>
      <c r="M478">
        <v>40</v>
      </c>
      <c r="N478">
        <v>97.324798583984403</v>
      </c>
      <c r="O478">
        <v>97.473197937011705</v>
      </c>
    </row>
    <row r="479" spans="2:15" x14ac:dyDescent="0.25">
      <c r="B479" t="str">
        <f t="shared" si="39"/>
        <v>AL516673 43270</v>
      </c>
      <c r="C479" t="s">
        <v>140</v>
      </c>
      <c r="D479" t="s">
        <v>76</v>
      </c>
      <c r="E479" s="1">
        <v>43270</v>
      </c>
      <c r="F479" t="s">
        <v>73</v>
      </c>
      <c r="G479" t="s">
        <v>393</v>
      </c>
      <c r="H479">
        <v>83</v>
      </c>
      <c r="I479">
        <v>81</v>
      </c>
      <c r="J479">
        <v>80</v>
      </c>
      <c r="K479">
        <v>78</v>
      </c>
      <c r="L479">
        <v>41</v>
      </c>
      <c r="M479">
        <v>39</v>
      </c>
      <c r="N479">
        <v>97.423698425292997</v>
      </c>
      <c r="O479">
        <v>97.522697448730497</v>
      </c>
    </row>
    <row r="480" spans="2:15" x14ac:dyDescent="0.25">
      <c r="B480" t="str">
        <f t="shared" si="39"/>
        <v>AL516673 43270</v>
      </c>
      <c r="C480" t="s">
        <v>140</v>
      </c>
      <c r="D480" t="s">
        <v>76</v>
      </c>
      <c r="E480" s="1">
        <v>43270</v>
      </c>
      <c r="F480" t="s">
        <v>73</v>
      </c>
      <c r="G480" t="s">
        <v>393</v>
      </c>
      <c r="H480">
        <v>83</v>
      </c>
      <c r="I480">
        <v>81</v>
      </c>
      <c r="J480">
        <v>79</v>
      </c>
      <c r="K480">
        <v>78</v>
      </c>
      <c r="L480">
        <v>41</v>
      </c>
      <c r="M480">
        <v>39</v>
      </c>
      <c r="N480">
        <v>97.418701171875</v>
      </c>
      <c r="O480">
        <v>97.5177001953125</v>
      </c>
    </row>
    <row r="481" spans="2:15" x14ac:dyDescent="0.25">
      <c r="B481" t="str">
        <f t="shared" si="39"/>
        <v>AL516673 43270</v>
      </c>
      <c r="C481" t="s">
        <v>140</v>
      </c>
      <c r="D481" t="s">
        <v>76</v>
      </c>
      <c r="E481" s="1">
        <v>43270</v>
      </c>
      <c r="F481" t="s">
        <v>389</v>
      </c>
      <c r="G481" t="s">
        <v>393</v>
      </c>
      <c r="H481">
        <v>85</v>
      </c>
      <c r="I481">
        <v>82</v>
      </c>
      <c r="J481">
        <v>81</v>
      </c>
      <c r="K481">
        <v>79</v>
      </c>
      <c r="L481">
        <v>43</v>
      </c>
      <c r="M481">
        <v>40</v>
      </c>
      <c r="N481">
        <v>97.319801330566406</v>
      </c>
      <c r="O481">
        <v>97.468200683593807</v>
      </c>
    </row>
    <row r="482" spans="2:15" x14ac:dyDescent="0.25">
      <c r="B482" t="str">
        <f t="shared" si="39"/>
        <v>AL516673 43270</v>
      </c>
      <c r="C482" t="s">
        <v>140</v>
      </c>
      <c r="D482" t="s">
        <v>76</v>
      </c>
      <c r="E482" s="1">
        <v>43270</v>
      </c>
      <c r="F482" t="s">
        <v>390</v>
      </c>
      <c r="G482" t="s">
        <v>393</v>
      </c>
      <c r="H482">
        <v>85</v>
      </c>
      <c r="I482">
        <v>82</v>
      </c>
      <c r="J482">
        <v>82</v>
      </c>
      <c r="K482">
        <v>79</v>
      </c>
      <c r="L482">
        <v>43</v>
      </c>
      <c r="M482">
        <v>40</v>
      </c>
      <c r="N482">
        <v>97.305000305175795</v>
      </c>
      <c r="O482">
        <v>97.453399658203097</v>
      </c>
    </row>
    <row r="483" spans="2:15" x14ac:dyDescent="0.25">
      <c r="B483" t="str">
        <f t="shared" si="39"/>
        <v>AL516673 43270</v>
      </c>
      <c r="C483" t="s">
        <v>140</v>
      </c>
      <c r="D483" t="s">
        <v>76</v>
      </c>
      <c r="E483" s="1">
        <v>43270</v>
      </c>
      <c r="F483" t="s">
        <v>73</v>
      </c>
      <c r="G483" t="s">
        <v>393</v>
      </c>
      <c r="H483">
        <v>84</v>
      </c>
      <c r="I483">
        <v>82</v>
      </c>
      <c r="J483">
        <v>81</v>
      </c>
      <c r="K483">
        <v>79</v>
      </c>
      <c r="L483">
        <v>42</v>
      </c>
      <c r="M483">
        <v>40</v>
      </c>
      <c r="N483">
        <v>97.305000305175795</v>
      </c>
      <c r="O483">
        <v>97.403900146484403</v>
      </c>
    </row>
    <row r="484" spans="2:15" x14ac:dyDescent="0.25">
      <c r="B484" t="str">
        <f t="shared" si="39"/>
        <v>AL516673 43270</v>
      </c>
      <c r="C484" t="s">
        <v>140</v>
      </c>
      <c r="D484" t="s">
        <v>76</v>
      </c>
      <c r="E484" s="1">
        <v>43270</v>
      </c>
      <c r="F484" t="s">
        <v>387</v>
      </c>
      <c r="G484" t="s">
        <v>393</v>
      </c>
      <c r="H484">
        <v>85</v>
      </c>
      <c r="J484">
        <v>81</v>
      </c>
      <c r="L484">
        <v>43</v>
      </c>
      <c r="N484">
        <v>97.285301208496094</v>
      </c>
    </row>
    <row r="485" spans="2:15" x14ac:dyDescent="0.25">
      <c r="B485" t="str">
        <f t="shared" si="39"/>
        <v>AL516673 43270</v>
      </c>
      <c r="C485" t="s">
        <v>140</v>
      </c>
      <c r="D485" t="s">
        <v>76</v>
      </c>
      <c r="E485" s="1">
        <v>43270</v>
      </c>
      <c r="F485" t="s">
        <v>74</v>
      </c>
      <c r="G485" t="s">
        <v>393</v>
      </c>
      <c r="H485">
        <v>83.5</v>
      </c>
      <c r="I485">
        <v>80.5</v>
      </c>
      <c r="J485">
        <v>80</v>
      </c>
      <c r="K485">
        <v>78</v>
      </c>
      <c r="L485">
        <v>41</v>
      </c>
      <c r="M485">
        <v>38</v>
      </c>
      <c r="N485">
        <v>97.379203796386705</v>
      </c>
      <c r="O485">
        <v>97.527603149414105</v>
      </c>
    </row>
    <row r="486" spans="2:15" x14ac:dyDescent="0.25">
      <c r="B486" t="str">
        <f t="shared" si="39"/>
        <v>AL516673 43270</v>
      </c>
      <c r="C486" t="s">
        <v>140</v>
      </c>
      <c r="D486" t="s">
        <v>76</v>
      </c>
      <c r="E486" s="1">
        <v>43270</v>
      </c>
      <c r="F486" t="s">
        <v>73</v>
      </c>
      <c r="G486" t="s">
        <v>393</v>
      </c>
      <c r="H486">
        <v>84</v>
      </c>
      <c r="I486">
        <v>82</v>
      </c>
      <c r="J486">
        <v>81</v>
      </c>
      <c r="K486">
        <v>79</v>
      </c>
      <c r="L486">
        <v>42</v>
      </c>
      <c r="M486">
        <v>40</v>
      </c>
      <c r="N486">
        <v>97.324798583984403</v>
      </c>
      <c r="O486">
        <v>97.423698425292997</v>
      </c>
    </row>
    <row r="487" spans="2:15" x14ac:dyDescent="0.25">
      <c r="B487" t="str">
        <f t="shared" si="39"/>
        <v>AL516673 43270</v>
      </c>
      <c r="C487" t="s">
        <v>140</v>
      </c>
      <c r="D487" t="s">
        <v>76</v>
      </c>
      <c r="E487" s="1">
        <v>43270</v>
      </c>
      <c r="F487" t="s">
        <v>387</v>
      </c>
      <c r="G487" t="s">
        <v>393</v>
      </c>
      <c r="H487">
        <v>85</v>
      </c>
      <c r="I487">
        <v>82</v>
      </c>
      <c r="J487">
        <v>82</v>
      </c>
      <c r="K487">
        <v>79</v>
      </c>
      <c r="L487">
        <v>43</v>
      </c>
      <c r="M487">
        <v>40</v>
      </c>
      <c r="N487">
        <v>97.2655029296875</v>
      </c>
      <c r="O487">
        <v>97.413803100585895</v>
      </c>
    </row>
    <row r="488" spans="2:15" x14ac:dyDescent="0.25">
      <c r="B488" t="str">
        <f t="shared" si="39"/>
        <v>AL516673 43270</v>
      </c>
      <c r="C488" t="s">
        <v>140</v>
      </c>
      <c r="D488" t="s">
        <v>76</v>
      </c>
      <c r="E488" s="1">
        <v>43270</v>
      </c>
      <c r="F488" t="s">
        <v>389</v>
      </c>
      <c r="G488" t="s">
        <v>393</v>
      </c>
      <c r="H488">
        <v>85</v>
      </c>
      <c r="I488">
        <v>82</v>
      </c>
      <c r="J488">
        <v>81</v>
      </c>
      <c r="K488">
        <v>79</v>
      </c>
      <c r="L488">
        <v>43</v>
      </c>
      <c r="M488">
        <v>40</v>
      </c>
      <c r="N488">
        <v>97.2655029296875</v>
      </c>
      <c r="O488">
        <v>97.413803100585895</v>
      </c>
    </row>
    <row r="489" spans="2:15" x14ac:dyDescent="0.25">
      <c r="B489" t="str">
        <f t="shared" si="39"/>
        <v>AL516673 43270</v>
      </c>
      <c r="C489" t="s">
        <v>140</v>
      </c>
      <c r="D489" t="s">
        <v>76</v>
      </c>
      <c r="E489" s="1">
        <v>43270</v>
      </c>
      <c r="F489" t="s">
        <v>75</v>
      </c>
      <c r="G489" t="s">
        <v>393</v>
      </c>
      <c r="H489">
        <v>85</v>
      </c>
      <c r="I489">
        <v>82</v>
      </c>
      <c r="J489">
        <v>82</v>
      </c>
      <c r="K489">
        <v>79</v>
      </c>
      <c r="L489">
        <v>43</v>
      </c>
      <c r="M489">
        <v>40</v>
      </c>
      <c r="N489">
        <v>97.225997924804702</v>
      </c>
      <c r="O489">
        <v>97.374198913574205</v>
      </c>
    </row>
    <row r="490" spans="2:15" x14ac:dyDescent="0.25">
      <c r="B490" t="str">
        <f t="shared" si="39"/>
        <v>AL516673 43270</v>
      </c>
      <c r="C490" t="s">
        <v>140</v>
      </c>
      <c r="D490" t="s">
        <v>76</v>
      </c>
      <c r="E490" s="1">
        <v>43270</v>
      </c>
      <c r="F490" t="s">
        <v>389</v>
      </c>
      <c r="G490" t="s">
        <v>393</v>
      </c>
      <c r="H490">
        <v>85</v>
      </c>
      <c r="I490">
        <v>82</v>
      </c>
      <c r="J490">
        <v>82</v>
      </c>
      <c r="K490">
        <v>79</v>
      </c>
      <c r="L490">
        <v>43</v>
      </c>
      <c r="M490">
        <v>40</v>
      </c>
      <c r="N490">
        <v>97.221099853515597</v>
      </c>
      <c r="O490">
        <v>97.369300842285199</v>
      </c>
    </row>
    <row r="491" spans="2:15" x14ac:dyDescent="0.25">
      <c r="B491" t="str">
        <f t="shared" si="39"/>
        <v>AL516673 43270</v>
      </c>
      <c r="C491" t="s">
        <v>140</v>
      </c>
      <c r="D491" t="s">
        <v>76</v>
      </c>
      <c r="E491" s="1">
        <v>43270</v>
      </c>
      <c r="F491" t="s">
        <v>390</v>
      </c>
      <c r="G491" t="s">
        <v>393</v>
      </c>
      <c r="H491">
        <v>84</v>
      </c>
      <c r="I491">
        <v>81</v>
      </c>
      <c r="J491">
        <v>80</v>
      </c>
      <c r="K491">
        <v>78</v>
      </c>
      <c r="L491">
        <v>42</v>
      </c>
      <c r="M491">
        <v>39</v>
      </c>
      <c r="N491">
        <v>97.260597229003906</v>
      </c>
      <c r="O491">
        <v>97.408798217773395</v>
      </c>
    </row>
    <row r="492" spans="2:15" x14ac:dyDescent="0.25">
      <c r="B492" t="str">
        <f t="shared" si="39"/>
        <v>AL516673 43270</v>
      </c>
      <c r="C492" t="s">
        <v>140</v>
      </c>
      <c r="D492" t="s">
        <v>76</v>
      </c>
      <c r="E492" s="1">
        <v>43270</v>
      </c>
      <c r="F492" t="s">
        <v>73</v>
      </c>
      <c r="G492" t="s">
        <v>393</v>
      </c>
      <c r="H492">
        <v>84</v>
      </c>
      <c r="I492">
        <v>82</v>
      </c>
      <c r="J492">
        <v>80</v>
      </c>
      <c r="K492">
        <v>79</v>
      </c>
      <c r="L492">
        <v>42</v>
      </c>
      <c r="M492">
        <v>40</v>
      </c>
      <c r="N492">
        <v>97.329696655273395</v>
      </c>
      <c r="O492">
        <v>97.428596496582003</v>
      </c>
    </row>
    <row r="493" spans="2:15" x14ac:dyDescent="0.25">
      <c r="B493" t="str">
        <f t="shared" si="39"/>
        <v>AL516673 43270</v>
      </c>
      <c r="C493" t="s">
        <v>140</v>
      </c>
      <c r="D493" t="s">
        <v>76</v>
      </c>
      <c r="E493" s="1">
        <v>43270</v>
      </c>
      <c r="F493" t="s">
        <v>390</v>
      </c>
      <c r="G493" t="s">
        <v>393</v>
      </c>
      <c r="H493">
        <v>84</v>
      </c>
      <c r="I493">
        <v>81</v>
      </c>
      <c r="J493">
        <v>80</v>
      </c>
      <c r="K493">
        <v>78</v>
      </c>
      <c r="L493">
        <v>42</v>
      </c>
      <c r="M493">
        <v>39</v>
      </c>
      <c r="N493">
        <v>97.334701538085895</v>
      </c>
      <c r="O493">
        <v>97.483100891113295</v>
      </c>
    </row>
    <row r="494" spans="2:15" x14ac:dyDescent="0.25">
      <c r="B494" t="str">
        <f t="shared" si="39"/>
        <v>AL516673 43271</v>
      </c>
      <c r="C494" t="s">
        <v>140</v>
      </c>
      <c r="D494" t="s">
        <v>76</v>
      </c>
      <c r="E494" s="1">
        <v>43271</v>
      </c>
      <c r="F494" t="s">
        <v>389</v>
      </c>
      <c r="G494" t="s">
        <v>393</v>
      </c>
      <c r="H494">
        <v>85</v>
      </c>
      <c r="I494">
        <v>82</v>
      </c>
      <c r="J494">
        <v>82</v>
      </c>
      <c r="K494">
        <v>79</v>
      </c>
      <c r="L494">
        <v>43</v>
      </c>
      <c r="M494">
        <v>40</v>
      </c>
      <c r="N494">
        <v>97.2864990234375</v>
      </c>
      <c r="O494">
        <v>97.434700012207003</v>
      </c>
    </row>
    <row r="495" spans="2:15" x14ac:dyDescent="0.25">
      <c r="B495" t="str">
        <f t="shared" si="39"/>
        <v>AL516673 43271</v>
      </c>
      <c r="C495" t="s">
        <v>140</v>
      </c>
      <c r="D495" t="s">
        <v>76</v>
      </c>
      <c r="E495" s="1">
        <v>43271</v>
      </c>
      <c r="F495" t="s">
        <v>73</v>
      </c>
      <c r="G495" t="s">
        <v>393</v>
      </c>
      <c r="H495">
        <v>84</v>
      </c>
      <c r="I495">
        <v>82</v>
      </c>
      <c r="J495">
        <v>80</v>
      </c>
      <c r="K495">
        <v>79</v>
      </c>
      <c r="L495">
        <v>42</v>
      </c>
      <c r="M495">
        <v>40</v>
      </c>
      <c r="N495">
        <v>97.330902099609403</v>
      </c>
      <c r="O495">
        <v>97.429801940917997</v>
      </c>
    </row>
    <row r="496" spans="2:15" x14ac:dyDescent="0.25">
      <c r="B496" t="str">
        <f t="shared" si="39"/>
        <v>AL516673 43271</v>
      </c>
      <c r="C496" t="s">
        <v>140</v>
      </c>
      <c r="D496" t="s">
        <v>76</v>
      </c>
      <c r="E496" s="1">
        <v>43271</v>
      </c>
      <c r="F496" t="s">
        <v>75</v>
      </c>
      <c r="G496" t="s">
        <v>393</v>
      </c>
      <c r="H496">
        <v>85</v>
      </c>
      <c r="I496">
        <v>82</v>
      </c>
      <c r="J496">
        <v>82</v>
      </c>
      <c r="K496">
        <v>79</v>
      </c>
      <c r="L496">
        <v>43</v>
      </c>
      <c r="M496">
        <v>40</v>
      </c>
      <c r="N496">
        <v>97.271697998046903</v>
      </c>
      <c r="O496">
        <v>97.419898986816406</v>
      </c>
    </row>
    <row r="497" spans="2:15" x14ac:dyDescent="0.25">
      <c r="B497" t="str">
        <f t="shared" si="39"/>
        <v>AL516673 43271</v>
      </c>
      <c r="C497" t="s">
        <v>140</v>
      </c>
      <c r="D497" t="s">
        <v>76</v>
      </c>
      <c r="E497" s="1">
        <v>43271</v>
      </c>
      <c r="F497" t="s">
        <v>387</v>
      </c>
      <c r="G497" t="s">
        <v>393</v>
      </c>
      <c r="H497">
        <v>84</v>
      </c>
      <c r="I497">
        <v>81</v>
      </c>
      <c r="J497">
        <v>80</v>
      </c>
      <c r="K497">
        <v>78</v>
      </c>
      <c r="L497">
        <v>42</v>
      </c>
      <c r="M497">
        <v>39</v>
      </c>
      <c r="N497">
        <v>97.316101074218807</v>
      </c>
      <c r="O497">
        <v>97.464401245117202</v>
      </c>
    </row>
    <row r="498" spans="2:15" x14ac:dyDescent="0.25">
      <c r="B498" t="str">
        <f t="shared" si="39"/>
        <v>AL516673 43271</v>
      </c>
      <c r="C498" t="s">
        <v>140</v>
      </c>
      <c r="D498" t="s">
        <v>76</v>
      </c>
      <c r="E498" s="1">
        <v>43271</v>
      </c>
      <c r="F498" t="s">
        <v>390</v>
      </c>
      <c r="G498" t="s">
        <v>393</v>
      </c>
      <c r="H498">
        <v>84</v>
      </c>
      <c r="I498">
        <v>81</v>
      </c>
      <c r="J498">
        <v>80</v>
      </c>
      <c r="K498">
        <v>78</v>
      </c>
      <c r="L498">
        <v>42</v>
      </c>
      <c r="M498">
        <v>39</v>
      </c>
      <c r="N498">
        <v>97.316101074218807</v>
      </c>
      <c r="O498">
        <v>97.464401245117202</v>
      </c>
    </row>
    <row r="499" spans="2:15" x14ac:dyDescent="0.25">
      <c r="B499" t="str">
        <f t="shared" si="39"/>
        <v>AL516673 43271</v>
      </c>
      <c r="C499" t="s">
        <v>140</v>
      </c>
      <c r="D499" t="s">
        <v>76</v>
      </c>
      <c r="E499" s="1">
        <v>43271</v>
      </c>
      <c r="F499" t="s">
        <v>74</v>
      </c>
      <c r="G499" t="s">
        <v>393</v>
      </c>
      <c r="H499">
        <v>83.5</v>
      </c>
      <c r="I499">
        <v>80.5</v>
      </c>
      <c r="J499">
        <v>80</v>
      </c>
      <c r="K499">
        <v>78</v>
      </c>
      <c r="L499">
        <v>42</v>
      </c>
      <c r="M499">
        <v>39</v>
      </c>
      <c r="N499">
        <v>97.340797424316406</v>
      </c>
      <c r="O499">
        <v>97.489097595214801</v>
      </c>
    </row>
    <row r="500" spans="2:15" x14ac:dyDescent="0.25">
      <c r="B500" t="str">
        <f t="shared" si="39"/>
        <v>AL516673 43271</v>
      </c>
      <c r="C500" t="s">
        <v>140</v>
      </c>
      <c r="D500" t="s">
        <v>76</v>
      </c>
      <c r="E500" s="1">
        <v>43271</v>
      </c>
      <c r="F500" t="s">
        <v>75</v>
      </c>
      <c r="G500" t="s">
        <v>393</v>
      </c>
      <c r="H500">
        <v>85</v>
      </c>
      <c r="I500">
        <v>82</v>
      </c>
      <c r="J500">
        <v>81</v>
      </c>
      <c r="K500">
        <v>79</v>
      </c>
      <c r="L500">
        <v>43</v>
      </c>
      <c r="M500">
        <v>40</v>
      </c>
      <c r="N500">
        <v>97.266700744628906</v>
      </c>
      <c r="O500">
        <v>97.414901733398395</v>
      </c>
    </row>
    <row r="501" spans="2:15" x14ac:dyDescent="0.25">
      <c r="B501" t="str">
        <f t="shared" si="39"/>
        <v>AL516673 43271</v>
      </c>
      <c r="C501" t="s">
        <v>140</v>
      </c>
      <c r="D501" t="s">
        <v>76</v>
      </c>
      <c r="E501" s="1">
        <v>43271</v>
      </c>
      <c r="F501" t="s">
        <v>387</v>
      </c>
      <c r="G501" t="s">
        <v>393</v>
      </c>
      <c r="H501">
        <v>84</v>
      </c>
      <c r="J501">
        <v>80</v>
      </c>
      <c r="L501">
        <v>42</v>
      </c>
      <c r="N501">
        <v>97.330902099609403</v>
      </c>
    </row>
    <row r="502" spans="2:15" x14ac:dyDescent="0.25">
      <c r="B502" t="str">
        <f t="shared" si="39"/>
        <v>AL516673 43271</v>
      </c>
      <c r="C502" t="s">
        <v>140</v>
      </c>
      <c r="D502" t="s">
        <v>76</v>
      </c>
      <c r="E502" s="1">
        <v>43271</v>
      </c>
      <c r="F502" t="s">
        <v>73</v>
      </c>
      <c r="G502" t="s">
        <v>393</v>
      </c>
      <c r="H502">
        <v>84</v>
      </c>
      <c r="I502">
        <v>82</v>
      </c>
      <c r="J502">
        <v>80</v>
      </c>
      <c r="K502">
        <v>79</v>
      </c>
      <c r="L502">
        <v>42</v>
      </c>
      <c r="M502">
        <v>40</v>
      </c>
      <c r="N502">
        <v>97.340797424316406</v>
      </c>
      <c r="O502">
        <v>97.439697265625</v>
      </c>
    </row>
    <row r="503" spans="2:15" x14ac:dyDescent="0.25">
      <c r="B503" t="str">
        <f t="shared" si="39"/>
        <v>AL516673 43271</v>
      </c>
      <c r="C503" t="s">
        <v>140</v>
      </c>
      <c r="D503" t="s">
        <v>76</v>
      </c>
      <c r="E503" s="1">
        <v>43271</v>
      </c>
      <c r="F503" t="s">
        <v>387</v>
      </c>
      <c r="G503" t="s">
        <v>393</v>
      </c>
      <c r="H503">
        <v>84</v>
      </c>
      <c r="I503">
        <v>81</v>
      </c>
      <c r="J503">
        <v>80</v>
      </c>
      <c r="K503">
        <v>78</v>
      </c>
      <c r="L503">
        <v>42</v>
      </c>
      <c r="M503">
        <v>39</v>
      </c>
      <c r="N503">
        <v>97.345703125</v>
      </c>
      <c r="O503">
        <v>97.494102478027301</v>
      </c>
    </row>
    <row r="504" spans="2:15" x14ac:dyDescent="0.25">
      <c r="B504" t="str">
        <f t="shared" si="39"/>
        <v>AL516673 43271</v>
      </c>
      <c r="C504" t="s">
        <v>140</v>
      </c>
      <c r="D504" t="s">
        <v>76</v>
      </c>
      <c r="E504" s="1">
        <v>43271</v>
      </c>
      <c r="F504" t="s">
        <v>73</v>
      </c>
      <c r="G504" t="s">
        <v>393</v>
      </c>
      <c r="H504">
        <v>83</v>
      </c>
      <c r="I504">
        <v>81</v>
      </c>
      <c r="J504">
        <v>79</v>
      </c>
      <c r="K504">
        <v>78</v>
      </c>
      <c r="L504">
        <v>41</v>
      </c>
      <c r="M504">
        <v>39</v>
      </c>
      <c r="N504">
        <v>97.325996398925795</v>
      </c>
      <c r="O504">
        <v>97.424797058105497</v>
      </c>
    </row>
    <row r="505" spans="2:15" x14ac:dyDescent="0.25">
      <c r="B505" t="str">
        <f t="shared" si="39"/>
        <v>AL516673 43271</v>
      </c>
      <c r="C505" t="s">
        <v>140</v>
      </c>
      <c r="D505" t="s">
        <v>76</v>
      </c>
      <c r="E505" s="1">
        <v>43271</v>
      </c>
      <c r="F505" t="s">
        <v>390</v>
      </c>
      <c r="G505" t="s">
        <v>393</v>
      </c>
      <c r="H505">
        <v>83</v>
      </c>
      <c r="I505">
        <v>80</v>
      </c>
      <c r="J505">
        <v>80</v>
      </c>
      <c r="K505">
        <v>77</v>
      </c>
      <c r="L505">
        <v>41</v>
      </c>
      <c r="M505">
        <v>38</v>
      </c>
      <c r="N505">
        <v>97.345703125</v>
      </c>
      <c r="O505">
        <v>97.494102478027301</v>
      </c>
    </row>
    <row r="506" spans="2:15" x14ac:dyDescent="0.25">
      <c r="B506" t="str">
        <f t="shared" si="39"/>
        <v>AL516673 43271</v>
      </c>
      <c r="C506" t="s">
        <v>140</v>
      </c>
      <c r="D506" t="s">
        <v>76</v>
      </c>
      <c r="E506" s="1">
        <v>43271</v>
      </c>
      <c r="F506" t="s">
        <v>73</v>
      </c>
      <c r="G506" t="s">
        <v>393</v>
      </c>
      <c r="H506">
        <v>84</v>
      </c>
      <c r="I506">
        <v>82</v>
      </c>
      <c r="J506">
        <v>81</v>
      </c>
      <c r="K506">
        <v>79</v>
      </c>
      <c r="L506">
        <v>42</v>
      </c>
      <c r="M506">
        <v>40</v>
      </c>
      <c r="N506">
        <v>97.271697998046903</v>
      </c>
      <c r="O506">
        <v>97.370498657226605</v>
      </c>
    </row>
    <row r="507" spans="2:15" x14ac:dyDescent="0.25">
      <c r="B507" t="str">
        <f t="shared" si="39"/>
        <v>AL516673 43271</v>
      </c>
      <c r="C507" t="s">
        <v>140</v>
      </c>
      <c r="D507" t="s">
        <v>76</v>
      </c>
      <c r="E507" s="1">
        <v>43271</v>
      </c>
      <c r="F507" t="s">
        <v>73</v>
      </c>
      <c r="G507" t="s">
        <v>393</v>
      </c>
      <c r="H507">
        <v>84</v>
      </c>
      <c r="I507">
        <v>82</v>
      </c>
      <c r="J507">
        <v>81</v>
      </c>
      <c r="K507">
        <v>79</v>
      </c>
      <c r="L507">
        <v>43</v>
      </c>
      <c r="M507">
        <v>41</v>
      </c>
      <c r="N507">
        <v>97.276603698730497</v>
      </c>
      <c r="O507">
        <v>97.375396728515597</v>
      </c>
    </row>
    <row r="508" spans="2:15" x14ac:dyDescent="0.25">
      <c r="B508" t="str">
        <f t="shared" si="39"/>
        <v>AL516673 43271</v>
      </c>
      <c r="C508" t="s">
        <v>140</v>
      </c>
      <c r="D508" t="s">
        <v>76</v>
      </c>
      <c r="E508" s="1">
        <v>43271</v>
      </c>
      <c r="F508" t="s">
        <v>387</v>
      </c>
      <c r="G508" t="s">
        <v>393</v>
      </c>
      <c r="H508">
        <v>84</v>
      </c>
      <c r="I508">
        <v>81</v>
      </c>
      <c r="J508">
        <v>81</v>
      </c>
      <c r="K508">
        <v>78</v>
      </c>
      <c r="L508">
        <v>42</v>
      </c>
      <c r="M508">
        <v>39</v>
      </c>
      <c r="N508">
        <v>97.266700744628906</v>
      </c>
      <c r="O508">
        <v>97.414901733398395</v>
      </c>
    </row>
    <row r="509" spans="2:15" x14ac:dyDescent="0.25">
      <c r="B509" t="str">
        <f t="shared" si="39"/>
        <v>AL516673 43271</v>
      </c>
      <c r="C509" t="s">
        <v>140</v>
      </c>
      <c r="D509" t="s">
        <v>76</v>
      </c>
      <c r="E509" s="1">
        <v>43271</v>
      </c>
      <c r="F509" t="s">
        <v>390</v>
      </c>
      <c r="G509" t="s">
        <v>393</v>
      </c>
      <c r="H509">
        <v>83</v>
      </c>
      <c r="I509">
        <v>80</v>
      </c>
      <c r="J509">
        <v>80</v>
      </c>
      <c r="K509">
        <v>77</v>
      </c>
      <c r="L509">
        <v>41</v>
      </c>
      <c r="M509">
        <v>38</v>
      </c>
      <c r="N509">
        <v>97.306198120117202</v>
      </c>
      <c r="O509">
        <v>97.454498291015597</v>
      </c>
    </row>
    <row r="510" spans="2:15" x14ac:dyDescent="0.25">
      <c r="B510" t="str">
        <f t="shared" si="39"/>
        <v>AL608516 43243</v>
      </c>
      <c r="C510" t="s">
        <v>141</v>
      </c>
      <c r="D510" t="s">
        <v>74</v>
      </c>
      <c r="E510" s="1">
        <v>43243</v>
      </c>
      <c r="F510" t="s">
        <v>389</v>
      </c>
      <c r="G510" t="s">
        <v>392</v>
      </c>
      <c r="H510">
        <v>88</v>
      </c>
      <c r="I510">
        <v>83</v>
      </c>
      <c r="J510">
        <v>86</v>
      </c>
      <c r="K510">
        <v>81</v>
      </c>
      <c r="L510">
        <v>52</v>
      </c>
      <c r="M510">
        <v>47</v>
      </c>
      <c r="N510">
        <v>95.608100891113295</v>
      </c>
      <c r="O510">
        <v>95.969200134277301</v>
      </c>
    </row>
    <row r="511" spans="2:15" x14ac:dyDescent="0.25">
      <c r="B511" t="str">
        <f t="shared" si="39"/>
        <v>AL608516 43243</v>
      </c>
      <c r="C511" t="s">
        <v>141</v>
      </c>
      <c r="D511" t="s">
        <v>74</v>
      </c>
      <c r="E511" s="1">
        <v>43243</v>
      </c>
      <c r="F511" t="s">
        <v>73</v>
      </c>
      <c r="G511" t="s">
        <v>392</v>
      </c>
      <c r="H511">
        <v>85</v>
      </c>
      <c r="I511">
        <v>82</v>
      </c>
      <c r="J511">
        <v>83</v>
      </c>
      <c r="K511">
        <v>80</v>
      </c>
      <c r="L511">
        <v>49</v>
      </c>
      <c r="M511">
        <v>46</v>
      </c>
      <c r="N511">
        <v>95.831802368164105</v>
      </c>
      <c r="O511">
        <v>96.048797607421903</v>
      </c>
    </row>
    <row r="512" spans="2:15" x14ac:dyDescent="0.25">
      <c r="B512" t="str">
        <f t="shared" si="39"/>
        <v>AL608516 43243</v>
      </c>
      <c r="C512" t="s">
        <v>141</v>
      </c>
      <c r="D512" t="s">
        <v>74</v>
      </c>
      <c r="E512" s="1">
        <v>43243</v>
      </c>
      <c r="F512" t="s">
        <v>73</v>
      </c>
      <c r="G512" t="s">
        <v>392</v>
      </c>
      <c r="H512">
        <v>86</v>
      </c>
      <c r="I512">
        <v>83</v>
      </c>
      <c r="J512">
        <v>84</v>
      </c>
      <c r="K512">
        <v>82</v>
      </c>
      <c r="L512">
        <v>50</v>
      </c>
      <c r="M512">
        <v>47</v>
      </c>
      <c r="N512">
        <v>95.752403259277301</v>
      </c>
      <c r="O512">
        <v>95.969200134277301</v>
      </c>
    </row>
    <row r="513" spans="2:15" x14ac:dyDescent="0.25">
      <c r="B513" t="str">
        <f t="shared" si="39"/>
        <v>AL608516 43243</v>
      </c>
      <c r="C513" t="s">
        <v>141</v>
      </c>
      <c r="D513" t="s">
        <v>74</v>
      </c>
      <c r="E513" s="1">
        <v>43243</v>
      </c>
      <c r="F513" t="s">
        <v>387</v>
      </c>
      <c r="G513" t="s">
        <v>392</v>
      </c>
      <c r="H513">
        <v>85</v>
      </c>
      <c r="I513">
        <v>82</v>
      </c>
      <c r="J513">
        <v>83</v>
      </c>
      <c r="K513">
        <v>80</v>
      </c>
      <c r="L513">
        <v>49</v>
      </c>
      <c r="M513">
        <v>46</v>
      </c>
      <c r="N513">
        <v>95.882400512695298</v>
      </c>
      <c r="O513">
        <v>96.099601745605497</v>
      </c>
    </row>
    <row r="514" spans="2:15" x14ac:dyDescent="0.25">
      <c r="B514" t="str">
        <f t="shared" si="39"/>
        <v>AL608516 43243</v>
      </c>
      <c r="C514" t="s">
        <v>141</v>
      </c>
      <c r="D514" t="s">
        <v>74</v>
      </c>
      <c r="E514" s="1">
        <v>43243</v>
      </c>
      <c r="F514" t="s">
        <v>73</v>
      </c>
      <c r="G514" t="s">
        <v>392</v>
      </c>
      <c r="H514">
        <v>86</v>
      </c>
      <c r="I514">
        <v>83</v>
      </c>
      <c r="J514">
        <v>84</v>
      </c>
      <c r="K514">
        <v>81</v>
      </c>
      <c r="L514">
        <v>50</v>
      </c>
      <c r="M514">
        <v>47</v>
      </c>
      <c r="N514">
        <v>95.824600219726605</v>
      </c>
      <c r="O514">
        <v>96.041603088378906</v>
      </c>
    </row>
    <row r="515" spans="2:15" x14ac:dyDescent="0.25">
      <c r="B515" t="str">
        <f t="shared" si="39"/>
        <v>AL608516 43243</v>
      </c>
      <c r="C515" t="s">
        <v>141</v>
      </c>
      <c r="D515" t="s">
        <v>74</v>
      </c>
      <c r="E515" s="1">
        <v>43243</v>
      </c>
      <c r="F515" t="s">
        <v>74</v>
      </c>
      <c r="G515" t="s">
        <v>392</v>
      </c>
      <c r="H515">
        <v>85</v>
      </c>
      <c r="I515">
        <v>82</v>
      </c>
      <c r="J515">
        <v>83</v>
      </c>
      <c r="K515">
        <v>80</v>
      </c>
      <c r="L515">
        <v>49</v>
      </c>
      <c r="M515">
        <v>46</v>
      </c>
      <c r="N515">
        <v>95.882400512695298</v>
      </c>
      <c r="O515">
        <v>96.099601745605497</v>
      </c>
    </row>
    <row r="516" spans="2:15" x14ac:dyDescent="0.25">
      <c r="B516" t="str">
        <f t="shared" si="39"/>
        <v>AL608516 43243</v>
      </c>
      <c r="C516" t="s">
        <v>141</v>
      </c>
      <c r="D516" t="s">
        <v>74</v>
      </c>
      <c r="E516" s="1">
        <v>43243</v>
      </c>
      <c r="F516" t="s">
        <v>75</v>
      </c>
      <c r="G516" t="s">
        <v>392</v>
      </c>
      <c r="H516">
        <v>86</v>
      </c>
      <c r="I516">
        <v>83</v>
      </c>
      <c r="J516">
        <v>84</v>
      </c>
      <c r="K516">
        <v>82</v>
      </c>
      <c r="L516">
        <v>50</v>
      </c>
      <c r="M516">
        <v>47</v>
      </c>
      <c r="N516">
        <v>95.795700073242202</v>
      </c>
      <c r="O516">
        <v>96.012603759765597</v>
      </c>
    </row>
    <row r="517" spans="2:15" x14ac:dyDescent="0.25">
      <c r="B517" t="str">
        <f t="shared" si="39"/>
        <v>AL608516 43243</v>
      </c>
      <c r="C517" t="s">
        <v>141</v>
      </c>
      <c r="D517" t="s">
        <v>74</v>
      </c>
      <c r="E517" s="1">
        <v>43243</v>
      </c>
      <c r="F517" t="s">
        <v>75</v>
      </c>
      <c r="G517" t="s">
        <v>392</v>
      </c>
      <c r="H517">
        <v>86</v>
      </c>
      <c r="I517">
        <v>83</v>
      </c>
      <c r="J517">
        <v>84</v>
      </c>
      <c r="K517">
        <v>81</v>
      </c>
      <c r="L517">
        <v>50</v>
      </c>
      <c r="M517">
        <v>47</v>
      </c>
      <c r="N517">
        <v>95.788497924804702</v>
      </c>
      <c r="O517">
        <v>96.005401611328097</v>
      </c>
    </row>
    <row r="518" spans="2:15" x14ac:dyDescent="0.25">
      <c r="B518" t="str">
        <f t="shared" ref="B518:B581" si="40">C518&amp; " " &amp; E518</f>
        <v>AL608516 43243</v>
      </c>
      <c r="C518" t="s">
        <v>141</v>
      </c>
      <c r="D518" t="s">
        <v>74</v>
      </c>
      <c r="E518" s="1">
        <v>43243</v>
      </c>
      <c r="F518" t="s">
        <v>390</v>
      </c>
      <c r="G518" t="s">
        <v>392</v>
      </c>
      <c r="H518">
        <v>87</v>
      </c>
      <c r="I518">
        <v>83</v>
      </c>
      <c r="J518">
        <v>85</v>
      </c>
      <c r="K518">
        <v>81</v>
      </c>
      <c r="L518">
        <v>51</v>
      </c>
      <c r="M518">
        <v>47</v>
      </c>
      <c r="N518">
        <v>95.709098815917997</v>
      </c>
      <c r="O518">
        <v>95.998199462890597</v>
      </c>
    </row>
    <row r="519" spans="2:15" x14ac:dyDescent="0.25">
      <c r="B519" t="str">
        <f t="shared" si="40"/>
        <v>AL608516 43243</v>
      </c>
      <c r="C519" t="s">
        <v>141</v>
      </c>
      <c r="D519" t="s">
        <v>74</v>
      </c>
      <c r="E519" s="1">
        <v>43243</v>
      </c>
      <c r="F519" t="s">
        <v>387</v>
      </c>
      <c r="G519" t="s">
        <v>392</v>
      </c>
      <c r="H519">
        <v>85</v>
      </c>
      <c r="J519">
        <v>83</v>
      </c>
      <c r="L519">
        <v>49</v>
      </c>
      <c r="N519">
        <v>95.860702514648395</v>
      </c>
    </row>
    <row r="520" spans="2:15" x14ac:dyDescent="0.25">
      <c r="B520" t="str">
        <f t="shared" si="40"/>
        <v>AL608516 43243</v>
      </c>
      <c r="C520" t="s">
        <v>141</v>
      </c>
      <c r="D520" t="s">
        <v>74</v>
      </c>
      <c r="E520" s="1">
        <v>43243</v>
      </c>
      <c r="F520" t="s">
        <v>390</v>
      </c>
      <c r="G520" t="s">
        <v>392</v>
      </c>
      <c r="H520">
        <v>87</v>
      </c>
      <c r="I520">
        <v>83</v>
      </c>
      <c r="J520">
        <v>85</v>
      </c>
      <c r="K520">
        <v>81</v>
      </c>
      <c r="L520">
        <v>51</v>
      </c>
      <c r="M520">
        <v>47</v>
      </c>
      <c r="N520">
        <v>95.687400817871094</v>
      </c>
      <c r="O520">
        <v>95.976402282714801</v>
      </c>
    </row>
    <row r="521" spans="2:15" x14ac:dyDescent="0.25">
      <c r="B521" t="str">
        <f t="shared" si="40"/>
        <v>AL608516 43243</v>
      </c>
      <c r="C521" t="s">
        <v>141</v>
      </c>
      <c r="D521" t="s">
        <v>74</v>
      </c>
      <c r="E521" s="1">
        <v>43243</v>
      </c>
      <c r="F521" t="s">
        <v>387</v>
      </c>
      <c r="G521" t="s">
        <v>392</v>
      </c>
      <c r="H521">
        <v>85</v>
      </c>
      <c r="I521">
        <v>82</v>
      </c>
      <c r="J521">
        <v>83</v>
      </c>
      <c r="K521">
        <v>80</v>
      </c>
      <c r="L521">
        <v>49</v>
      </c>
      <c r="M521">
        <v>46</v>
      </c>
      <c r="N521">
        <v>95.867996215820298</v>
      </c>
      <c r="O521">
        <v>96.085098266601605</v>
      </c>
    </row>
    <row r="522" spans="2:15" x14ac:dyDescent="0.25">
      <c r="B522" t="str">
        <f t="shared" si="40"/>
        <v>AL608516 43243</v>
      </c>
      <c r="C522" t="s">
        <v>141</v>
      </c>
      <c r="D522" t="s">
        <v>74</v>
      </c>
      <c r="E522" s="1">
        <v>43243</v>
      </c>
      <c r="F522" t="s">
        <v>387</v>
      </c>
      <c r="G522" t="s">
        <v>392</v>
      </c>
      <c r="H522">
        <v>89</v>
      </c>
      <c r="J522">
        <v>87</v>
      </c>
      <c r="L522">
        <v>53</v>
      </c>
      <c r="N522">
        <v>95.600898742675795</v>
      </c>
    </row>
    <row r="523" spans="2:15" x14ac:dyDescent="0.25">
      <c r="B523" t="str">
        <f t="shared" si="40"/>
        <v>AL608516 43243</v>
      </c>
      <c r="C523" t="s">
        <v>141</v>
      </c>
      <c r="D523" t="s">
        <v>74</v>
      </c>
      <c r="E523" s="1">
        <v>43243</v>
      </c>
      <c r="F523" t="s">
        <v>387</v>
      </c>
      <c r="G523" t="s">
        <v>392</v>
      </c>
      <c r="H523">
        <v>89</v>
      </c>
      <c r="J523">
        <v>87</v>
      </c>
      <c r="L523">
        <v>53</v>
      </c>
      <c r="N523">
        <v>95.600898742675795</v>
      </c>
    </row>
    <row r="524" spans="2:15" x14ac:dyDescent="0.25">
      <c r="B524" t="str">
        <f t="shared" si="40"/>
        <v>AL608516 43243</v>
      </c>
      <c r="C524" t="s">
        <v>141</v>
      </c>
      <c r="D524" t="s">
        <v>74</v>
      </c>
      <c r="E524" s="1">
        <v>43243</v>
      </c>
      <c r="F524" t="s">
        <v>387</v>
      </c>
      <c r="G524" t="s">
        <v>392</v>
      </c>
      <c r="H524">
        <v>89</v>
      </c>
      <c r="I524">
        <v>86</v>
      </c>
      <c r="J524">
        <v>87</v>
      </c>
      <c r="K524">
        <v>84</v>
      </c>
      <c r="L524">
        <v>53</v>
      </c>
      <c r="M524">
        <v>50</v>
      </c>
      <c r="N524">
        <v>95.608100891113295</v>
      </c>
      <c r="O524">
        <v>95.824600219726605</v>
      </c>
    </row>
    <row r="525" spans="2:15" x14ac:dyDescent="0.25">
      <c r="B525" t="str">
        <f t="shared" si="40"/>
        <v>AL608516 43243</v>
      </c>
      <c r="C525" t="s">
        <v>141</v>
      </c>
      <c r="D525" t="s">
        <v>74</v>
      </c>
      <c r="E525" s="1">
        <v>43243</v>
      </c>
      <c r="F525" t="s">
        <v>73</v>
      </c>
      <c r="G525" t="s">
        <v>392</v>
      </c>
      <c r="H525">
        <v>88</v>
      </c>
      <c r="I525">
        <v>85</v>
      </c>
      <c r="J525">
        <v>86</v>
      </c>
      <c r="K525">
        <v>83</v>
      </c>
      <c r="L525">
        <v>52</v>
      </c>
      <c r="M525">
        <v>49</v>
      </c>
      <c r="N525">
        <v>95.680198669433594</v>
      </c>
      <c r="O525">
        <v>95.896896362304702</v>
      </c>
    </row>
    <row r="526" spans="2:15" x14ac:dyDescent="0.25">
      <c r="B526" t="str">
        <f t="shared" si="40"/>
        <v>AL608516 43243</v>
      </c>
      <c r="C526" t="s">
        <v>141</v>
      </c>
      <c r="D526" t="s">
        <v>74</v>
      </c>
      <c r="E526" s="1">
        <v>43243</v>
      </c>
      <c r="F526" t="s">
        <v>73</v>
      </c>
      <c r="G526" t="s">
        <v>392</v>
      </c>
      <c r="H526">
        <v>88</v>
      </c>
      <c r="I526">
        <v>85</v>
      </c>
      <c r="J526">
        <v>86</v>
      </c>
      <c r="K526">
        <v>83</v>
      </c>
      <c r="L526">
        <v>52</v>
      </c>
      <c r="M526">
        <v>49</v>
      </c>
      <c r="N526">
        <v>95.680198669433594</v>
      </c>
      <c r="O526">
        <v>95.896896362304702</v>
      </c>
    </row>
    <row r="527" spans="2:15" x14ac:dyDescent="0.25">
      <c r="B527" t="str">
        <f t="shared" si="40"/>
        <v>AL608516 43243</v>
      </c>
      <c r="C527" t="s">
        <v>141</v>
      </c>
      <c r="D527" t="s">
        <v>74</v>
      </c>
      <c r="E527" s="1">
        <v>43243</v>
      </c>
      <c r="F527" t="s">
        <v>73</v>
      </c>
      <c r="G527" t="s">
        <v>392</v>
      </c>
      <c r="H527">
        <v>88</v>
      </c>
      <c r="I527">
        <v>85</v>
      </c>
      <c r="J527">
        <v>86</v>
      </c>
      <c r="K527">
        <v>83</v>
      </c>
      <c r="L527">
        <v>52</v>
      </c>
      <c r="M527">
        <v>49</v>
      </c>
      <c r="N527">
        <v>95.680198669433594</v>
      </c>
      <c r="O527">
        <v>95.896896362304702</v>
      </c>
    </row>
    <row r="528" spans="2:15" x14ac:dyDescent="0.25">
      <c r="B528" t="str">
        <f t="shared" si="40"/>
        <v>AL608516 43243</v>
      </c>
      <c r="C528" t="s">
        <v>141</v>
      </c>
      <c r="D528" t="s">
        <v>74</v>
      </c>
      <c r="E528" s="1">
        <v>43243</v>
      </c>
      <c r="F528" t="s">
        <v>73</v>
      </c>
      <c r="G528" t="s">
        <v>392</v>
      </c>
      <c r="H528">
        <v>88</v>
      </c>
      <c r="I528">
        <v>85</v>
      </c>
      <c r="J528">
        <v>86</v>
      </c>
      <c r="K528">
        <v>83</v>
      </c>
      <c r="L528">
        <v>52</v>
      </c>
      <c r="M528">
        <v>49</v>
      </c>
      <c r="N528">
        <v>95.680198669433594</v>
      </c>
      <c r="O528">
        <v>95.896896362304702</v>
      </c>
    </row>
    <row r="529" spans="2:15" x14ac:dyDescent="0.25">
      <c r="B529" t="str">
        <f t="shared" si="40"/>
        <v>AL608516 43243</v>
      </c>
      <c r="C529" t="s">
        <v>141</v>
      </c>
      <c r="D529" t="s">
        <v>74</v>
      </c>
      <c r="E529" s="1">
        <v>43243</v>
      </c>
      <c r="F529" t="s">
        <v>73</v>
      </c>
      <c r="G529" t="s">
        <v>392</v>
      </c>
      <c r="H529">
        <v>89</v>
      </c>
      <c r="I529">
        <v>87</v>
      </c>
      <c r="J529">
        <v>87</v>
      </c>
      <c r="K529">
        <v>85</v>
      </c>
      <c r="L529">
        <v>53</v>
      </c>
      <c r="M529">
        <v>51</v>
      </c>
      <c r="N529">
        <v>95.564903259277301</v>
      </c>
      <c r="O529">
        <v>95.709098815917997</v>
      </c>
    </row>
    <row r="530" spans="2:15" x14ac:dyDescent="0.25">
      <c r="B530" t="str">
        <f t="shared" si="40"/>
        <v>AL608516 43243</v>
      </c>
      <c r="C530" t="s">
        <v>141</v>
      </c>
      <c r="D530" t="s">
        <v>74</v>
      </c>
      <c r="E530" s="1">
        <v>43243</v>
      </c>
      <c r="F530" t="s">
        <v>73</v>
      </c>
      <c r="G530" t="s">
        <v>392</v>
      </c>
      <c r="H530">
        <v>89</v>
      </c>
      <c r="I530">
        <v>86</v>
      </c>
      <c r="J530">
        <v>87</v>
      </c>
      <c r="K530">
        <v>84</v>
      </c>
      <c r="L530">
        <v>53</v>
      </c>
      <c r="M530">
        <v>50</v>
      </c>
      <c r="N530">
        <v>95.543296813964801</v>
      </c>
      <c r="O530">
        <v>95.759597778320298</v>
      </c>
    </row>
    <row r="531" spans="2:15" x14ac:dyDescent="0.25">
      <c r="B531" t="str">
        <f t="shared" si="40"/>
        <v>AL608516 43243</v>
      </c>
      <c r="C531" t="s">
        <v>141</v>
      </c>
      <c r="D531" t="s">
        <v>74</v>
      </c>
      <c r="E531" s="1">
        <v>43243</v>
      </c>
      <c r="F531" t="s">
        <v>73</v>
      </c>
      <c r="G531" t="s">
        <v>392</v>
      </c>
      <c r="H531">
        <v>89</v>
      </c>
      <c r="I531">
        <v>87</v>
      </c>
      <c r="J531">
        <v>87</v>
      </c>
      <c r="K531">
        <v>85</v>
      </c>
      <c r="L531">
        <v>53</v>
      </c>
      <c r="M531">
        <v>51</v>
      </c>
      <c r="N531">
        <v>95.572097778320298</v>
      </c>
      <c r="O531">
        <v>95.716300964355497</v>
      </c>
    </row>
    <row r="532" spans="2:15" x14ac:dyDescent="0.25">
      <c r="B532" t="str">
        <f t="shared" si="40"/>
        <v>AL608516 43243</v>
      </c>
      <c r="C532" t="s">
        <v>141</v>
      </c>
      <c r="D532" t="s">
        <v>74</v>
      </c>
      <c r="E532" s="1">
        <v>43243</v>
      </c>
      <c r="F532" t="s">
        <v>73</v>
      </c>
      <c r="G532" t="s">
        <v>392</v>
      </c>
      <c r="H532">
        <v>89</v>
      </c>
      <c r="I532">
        <v>87</v>
      </c>
      <c r="J532">
        <v>87</v>
      </c>
      <c r="K532">
        <v>85</v>
      </c>
      <c r="L532">
        <v>53</v>
      </c>
      <c r="M532">
        <v>51</v>
      </c>
      <c r="N532">
        <v>95.579299926757798</v>
      </c>
      <c r="O532">
        <v>95.723503112792997</v>
      </c>
    </row>
    <row r="533" spans="2:15" x14ac:dyDescent="0.25">
      <c r="B533" t="str">
        <f t="shared" si="40"/>
        <v>AL608516 43243</v>
      </c>
      <c r="C533" t="s">
        <v>141</v>
      </c>
      <c r="D533" t="s">
        <v>74</v>
      </c>
      <c r="E533" s="1">
        <v>43243</v>
      </c>
      <c r="F533" t="s">
        <v>73</v>
      </c>
      <c r="G533" t="s">
        <v>392</v>
      </c>
      <c r="H533">
        <v>90</v>
      </c>
      <c r="I533">
        <v>88</v>
      </c>
      <c r="J533">
        <v>88</v>
      </c>
      <c r="K533">
        <v>86</v>
      </c>
      <c r="L533">
        <v>54</v>
      </c>
      <c r="M533">
        <v>52</v>
      </c>
      <c r="N533">
        <v>95.550498962402301</v>
      </c>
      <c r="O533">
        <v>95.6947021484375</v>
      </c>
    </row>
    <row r="534" spans="2:15" x14ac:dyDescent="0.25">
      <c r="B534" t="str">
        <f t="shared" si="40"/>
        <v>AL608516 43243</v>
      </c>
      <c r="C534" t="s">
        <v>141</v>
      </c>
      <c r="D534" t="s">
        <v>74</v>
      </c>
      <c r="E534" s="1">
        <v>43243</v>
      </c>
      <c r="F534" t="s">
        <v>73</v>
      </c>
      <c r="G534" t="s">
        <v>392</v>
      </c>
      <c r="H534">
        <v>90</v>
      </c>
      <c r="I534">
        <v>87</v>
      </c>
      <c r="J534">
        <v>88</v>
      </c>
      <c r="K534">
        <v>85</v>
      </c>
      <c r="L534">
        <v>54</v>
      </c>
      <c r="M534">
        <v>51</v>
      </c>
      <c r="N534">
        <v>95.521697998046903</v>
      </c>
      <c r="O534">
        <v>95.737899780273395</v>
      </c>
    </row>
    <row r="535" spans="2:15" x14ac:dyDescent="0.25">
      <c r="B535" t="str">
        <f t="shared" si="40"/>
        <v>AL608516 43243</v>
      </c>
      <c r="C535" t="s">
        <v>141</v>
      </c>
      <c r="D535" t="s">
        <v>74</v>
      </c>
      <c r="E535" s="1">
        <v>43243</v>
      </c>
      <c r="F535" t="s">
        <v>73</v>
      </c>
      <c r="G535" t="s">
        <v>392</v>
      </c>
      <c r="H535">
        <v>90</v>
      </c>
      <c r="I535">
        <v>87</v>
      </c>
      <c r="J535">
        <v>88</v>
      </c>
      <c r="K535">
        <v>85</v>
      </c>
      <c r="L535">
        <v>54</v>
      </c>
      <c r="M535">
        <v>51</v>
      </c>
      <c r="N535">
        <v>95.521697998046903</v>
      </c>
      <c r="O535">
        <v>95.737899780273395</v>
      </c>
    </row>
    <row r="536" spans="2:15" x14ac:dyDescent="0.25">
      <c r="B536" t="str">
        <f t="shared" si="40"/>
        <v>AL608516 43243</v>
      </c>
      <c r="C536" t="s">
        <v>141</v>
      </c>
      <c r="D536" t="s">
        <v>74</v>
      </c>
      <c r="E536" s="1">
        <v>43243</v>
      </c>
      <c r="F536" t="s">
        <v>390</v>
      </c>
      <c r="G536" t="s">
        <v>392</v>
      </c>
      <c r="H536">
        <v>89</v>
      </c>
      <c r="I536">
        <v>85</v>
      </c>
      <c r="J536">
        <v>87</v>
      </c>
      <c r="K536">
        <v>83</v>
      </c>
      <c r="L536">
        <v>53</v>
      </c>
      <c r="M536">
        <v>49</v>
      </c>
      <c r="N536">
        <v>95.557701110839801</v>
      </c>
      <c r="O536">
        <v>95.846298217773395</v>
      </c>
    </row>
    <row r="537" spans="2:15" x14ac:dyDescent="0.25">
      <c r="B537" t="str">
        <f t="shared" si="40"/>
        <v>AL608516 43243</v>
      </c>
      <c r="C537" t="s">
        <v>141</v>
      </c>
      <c r="D537" t="s">
        <v>74</v>
      </c>
      <c r="E537" s="1">
        <v>43243</v>
      </c>
      <c r="F537" t="s">
        <v>73</v>
      </c>
      <c r="G537" t="s">
        <v>392</v>
      </c>
      <c r="H537">
        <v>90</v>
      </c>
      <c r="I537">
        <v>87</v>
      </c>
      <c r="J537">
        <v>88</v>
      </c>
      <c r="K537">
        <v>85</v>
      </c>
      <c r="L537">
        <v>54</v>
      </c>
      <c r="M537">
        <v>51</v>
      </c>
      <c r="N537">
        <v>95.557701110839801</v>
      </c>
      <c r="O537">
        <v>95.774002075195298</v>
      </c>
    </row>
    <row r="538" spans="2:15" x14ac:dyDescent="0.25">
      <c r="B538" t="str">
        <f t="shared" si="40"/>
        <v>AL608516 43243</v>
      </c>
      <c r="C538" t="s">
        <v>141</v>
      </c>
      <c r="D538" t="s">
        <v>74</v>
      </c>
      <c r="E538" s="1">
        <v>43243</v>
      </c>
      <c r="F538" t="s">
        <v>389</v>
      </c>
      <c r="G538" t="s">
        <v>392</v>
      </c>
      <c r="H538">
        <v>92</v>
      </c>
      <c r="I538">
        <v>87</v>
      </c>
      <c r="J538">
        <v>90</v>
      </c>
      <c r="K538">
        <v>85</v>
      </c>
      <c r="L538">
        <v>56</v>
      </c>
      <c r="M538">
        <v>51</v>
      </c>
      <c r="N538">
        <v>95.413803100585895</v>
      </c>
      <c r="O538">
        <v>95.774002075195298</v>
      </c>
    </row>
    <row r="539" spans="2:15" x14ac:dyDescent="0.25">
      <c r="B539" t="str">
        <f t="shared" si="40"/>
        <v>AL608516 43243</v>
      </c>
      <c r="C539" t="s">
        <v>141</v>
      </c>
      <c r="D539" t="s">
        <v>74</v>
      </c>
      <c r="E539" s="1">
        <v>43243</v>
      </c>
      <c r="F539" t="s">
        <v>73</v>
      </c>
      <c r="G539" t="s">
        <v>392</v>
      </c>
      <c r="H539">
        <v>90</v>
      </c>
      <c r="I539">
        <v>87</v>
      </c>
      <c r="J539">
        <v>88</v>
      </c>
      <c r="K539">
        <v>85</v>
      </c>
      <c r="L539">
        <v>54</v>
      </c>
      <c r="M539">
        <v>51</v>
      </c>
      <c r="N539">
        <v>95.536102294921903</v>
      </c>
      <c r="O539">
        <v>95.752403259277301</v>
      </c>
    </row>
    <row r="540" spans="2:15" x14ac:dyDescent="0.25">
      <c r="B540" t="str">
        <f t="shared" si="40"/>
        <v>AL608516 43243</v>
      </c>
      <c r="C540" t="s">
        <v>141</v>
      </c>
      <c r="D540" t="s">
        <v>74</v>
      </c>
      <c r="E540" s="1">
        <v>43243</v>
      </c>
      <c r="F540" t="s">
        <v>73</v>
      </c>
      <c r="G540" t="s">
        <v>392</v>
      </c>
      <c r="H540">
        <v>90</v>
      </c>
      <c r="I540">
        <v>87</v>
      </c>
      <c r="J540">
        <v>88</v>
      </c>
      <c r="K540">
        <v>85</v>
      </c>
      <c r="L540">
        <v>54</v>
      </c>
      <c r="M540">
        <v>51</v>
      </c>
      <c r="N540">
        <v>95.536102294921903</v>
      </c>
      <c r="O540">
        <v>95.752403259277301</v>
      </c>
    </row>
    <row r="541" spans="2:15" x14ac:dyDescent="0.25">
      <c r="B541" t="str">
        <f t="shared" si="40"/>
        <v>AL608516 43257</v>
      </c>
      <c r="C541" t="s">
        <v>141</v>
      </c>
      <c r="D541" t="s">
        <v>74</v>
      </c>
      <c r="E541" s="1">
        <v>43257</v>
      </c>
      <c r="F541" t="s">
        <v>73</v>
      </c>
      <c r="G541" t="s">
        <v>392</v>
      </c>
      <c r="H541">
        <v>93</v>
      </c>
      <c r="I541">
        <v>90</v>
      </c>
      <c r="J541">
        <v>91</v>
      </c>
      <c r="K541">
        <v>89</v>
      </c>
      <c r="L541">
        <v>53</v>
      </c>
      <c r="M541">
        <v>50</v>
      </c>
      <c r="N541">
        <v>96.383201599121094</v>
      </c>
      <c r="O541">
        <v>96.600700378417997</v>
      </c>
    </row>
    <row r="542" spans="2:15" x14ac:dyDescent="0.25">
      <c r="B542" t="str">
        <f t="shared" si="40"/>
        <v>AL608516 43257</v>
      </c>
      <c r="C542" t="s">
        <v>141</v>
      </c>
      <c r="D542" t="s">
        <v>74</v>
      </c>
      <c r="E542" s="1">
        <v>43257</v>
      </c>
      <c r="F542" t="s">
        <v>73</v>
      </c>
      <c r="G542" t="s">
        <v>392</v>
      </c>
      <c r="H542">
        <v>93</v>
      </c>
      <c r="I542">
        <v>90</v>
      </c>
      <c r="J542">
        <v>91</v>
      </c>
      <c r="K542">
        <v>89</v>
      </c>
      <c r="L542">
        <v>53</v>
      </c>
      <c r="M542">
        <v>50</v>
      </c>
      <c r="N542">
        <v>96.375900268554702</v>
      </c>
      <c r="O542">
        <v>96.593498229980497</v>
      </c>
    </row>
    <row r="543" spans="2:15" x14ac:dyDescent="0.25">
      <c r="B543" t="str">
        <f t="shared" si="40"/>
        <v>AL608516 43257</v>
      </c>
      <c r="C543" t="s">
        <v>141</v>
      </c>
      <c r="D543" t="s">
        <v>74</v>
      </c>
      <c r="E543" s="1">
        <v>43257</v>
      </c>
      <c r="F543" t="s">
        <v>75</v>
      </c>
      <c r="G543" t="s">
        <v>392</v>
      </c>
      <c r="H543">
        <v>93</v>
      </c>
      <c r="I543">
        <v>90</v>
      </c>
      <c r="J543">
        <v>91</v>
      </c>
      <c r="K543">
        <v>89</v>
      </c>
      <c r="L543">
        <v>54</v>
      </c>
      <c r="M543">
        <v>51</v>
      </c>
      <c r="N543">
        <v>96.375900268554702</v>
      </c>
      <c r="O543">
        <v>96.593498229980497</v>
      </c>
    </row>
    <row r="544" spans="2:15" x14ac:dyDescent="0.25">
      <c r="B544" t="str">
        <f t="shared" si="40"/>
        <v>AL608516 43257</v>
      </c>
      <c r="C544" t="s">
        <v>141</v>
      </c>
      <c r="D544" t="s">
        <v>74</v>
      </c>
      <c r="E544" s="1">
        <v>43257</v>
      </c>
      <c r="F544" t="s">
        <v>389</v>
      </c>
      <c r="G544" t="s">
        <v>392</v>
      </c>
      <c r="H544">
        <v>94</v>
      </c>
      <c r="I544">
        <v>89</v>
      </c>
      <c r="J544">
        <v>92</v>
      </c>
      <c r="K544">
        <v>88</v>
      </c>
      <c r="L544">
        <v>55</v>
      </c>
      <c r="M544">
        <v>50</v>
      </c>
      <c r="N544">
        <v>96.274597167968807</v>
      </c>
      <c r="O544">
        <v>96.637001037597699</v>
      </c>
    </row>
    <row r="545" spans="2:15" x14ac:dyDescent="0.25">
      <c r="B545" t="str">
        <f t="shared" si="40"/>
        <v>AL608516 43257</v>
      </c>
      <c r="C545" t="s">
        <v>141</v>
      </c>
      <c r="D545" t="s">
        <v>74</v>
      </c>
      <c r="E545" s="1">
        <v>43257</v>
      </c>
      <c r="F545" t="s">
        <v>390</v>
      </c>
      <c r="G545" t="s">
        <v>392</v>
      </c>
      <c r="H545">
        <v>95</v>
      </c>
      <c r="I545">
        <v>90</v>
      </c>
      <c r="J545">
        <v>93</v>
      </c>
      <c r="K545">
        <v>89</v>
      </c>
      <c r="L545">
        <v>56</v>
      </c>
      <c r="M545">
        <v>51</v>
      </c>
      <c r="N545">
        <v>96.202301025390597</v>
      </c>
      <c r="O545">
        <v>96.564399719238295</v>
      </c>
    </row>
    <row r="546" spans="2:15" x14ac:dyDescent="0.25">
      <c r="B546" t="str">
        <f t="shared" si="40"/>
        <v>AL608516 43257</v>
      </c>
      <c r="C546" t="s">
        <v>141</v>
      </c>
      <c r="D546" t="s">
        <v>74</v>
      </c>
      <c r="E546" s="1">
        <v>43257</v>
      </c>
      <c r="F546" t="s">
        <v>387</v>
      </c>
      <c r="G546" t="s">
        <v>392</v>
      </c>
      <c r="H546">
        <v>93</v>
      </c>
      <c r="I546">
        <v>90</v>
      </c>
      <c r="J546">
        <v>91</v>
      </c>
      <c r="K546">
        <v>89</v>
      </c>
      <c r="L546">
        <v>53</v>
      </c>
      <c r="M546">
        <v>50</v>
      </c>
      <c r="N546">
        <v>96.361396789550795</v>
      </c>
      <c r="O546">
        <v>96.578903198242202</v>
      </c>
    </row>
    <row r="547" spans="2:15" x14ac:dyDescent="0.25">
      <c r="B547" t="str">
        <f t="shared" si="40"/>
        <v>AL608516 43257</v>
      </c>
      <c r="C547" t="s">
        <v>141</v>
      </c>
      <c r="D547" t="s">
        <v>74</v>
      </c>
      <c r="E547" s="1">
        <v>43257</v>
      </c>
      <c r="F547" t="s">
        <v>74</v>
      </c>
      <c r="G547" t="s">
        <v>392</v>
      </c>
      <c r="H547">
        <v>93</v>
      </c>
      <c r="I547">
        <v>90</v>
      </c>
      <c r="J547">
        <v>91</v>
      </c>
      <c r="K547">
        <v>89</v>
      </c>
      <c r="L547">
        <v>53</v>
      </c>
      <c r="M547">
        <v>50</v>
      </c>
      <c r="N547">
        <v>96.354202270507798</v>
      </c>
      <c r="O547">
        <v>96.571701049804702</v>
      </c>
    </row>
    <row r="548" spans="2:15" x14ac:dyDescent="0.25">
      <c r="B548" t="str">
        <f t="shared" si="40"/>
        <v>AL608516 43257</v>
      </c>
      <c r="C548" t="s">
        <v>141</v>
      </c>
      <c r="D548" t="s">
        <v>74</v>
      </c>
      <c r="E548" s="1">
        <v>43257</v>
      </c>
      <c r="F548" t="s">
        <v>75</v>
      </c>
      <c r="G548" t="s">
        <v>392</v>
      </c>
      <c r="H548">
        <v>92</v>
      </c>
      <c r="I548">
        <v>89</v>
      </c>
      <c r="J548">
        <v>90</v>
      </c>
      <c r="K548">
        <v>88</v>
      </c>
      <c r="L548">
        <v>52</v>
      </c>
      <c r="M548">
        <v>49</v>
      </c>
      <c r="N548">
        <v>96.383201599121094</v>
      </c>
      <c r="O548">
        <v>96.600700378417997</v>
      </c>
    </row>
    <row r="549" spans="2:15" x14ac:dyDescent="0.25">
      <c r="B549" t="str">
        <f t="shared" si="40"/>
        <v>AL608516 43257</v>
      </c>
      <c r="C549" t="s">
        <v>141</v>
      </c>
      <c r="D549" t="s">
        <v>74</v>
      </c>
      <c r="E549" s="1">
        <v>43257</v>
      </c>
      <c r="F549" t="s">
        <v>387</v>
      </c>
      <c r="G549" t="s">
        <v>392</v>
      </c>
      <c r="H549">
        <v>93</v>
      </c>
      <c r="I549">
        <v>90</v>
      </c>
      <c r="J549">
        <v>91</v>
      </c>
      <c r="K549">
        <v>89</v>
      </c>
      <c r="L549">
        <v>53</v>
      </c>
      <c r="M549">
        <v>50</v>
      </c>
      <c r="N549">
        <v>96.361396789550795</v>
      </c>
      <c r="O549">
        <v>96.578903198242202</v>
      </c>
    </row>
    <row r="550" spans="2:15" x14ac:dyDescent="0.25">
      <c r="B550" t="str">
        <f t="shared" si="40"/>
        <v>AL608516 43257</v>
      </c>
      <c r="C550" t="s">
        <v>141</v>
      </c>
      <c r="D550" t="s">
        <v>74</v>
      </c>
      <c r="E550" s="1">
        <v>43257</v>
      </c>
      <c r="F550" t="s">
        <v>73</v>
      </c>
      <c r="G550" t="s">
        <v>392</v>
      </c>
      <c r="H550">
        <v>93</v>
      </c>
      <c r="I550">
        <v>90</v>
      </c>
      <c r="J550">
        <v>91</v>
      </c>
      <c r="K550">
        <v>89</v>
      </c>
      <c r="L550">
        <v>53</v>
      </c>
      <c r="M550">
        <v>50</v>
      </c>
      <c r="N550">
        <v>96.2384033203125</v>
      </c>
      <c r="O550">
        <v>96.455596923828097</v>
      </c>
    </row>
    <row r="551" spans="2:15" x14ac:dyDescent="0.25">
      <c r="B551" t="str">
        <f t="shared" si="40"/>
        <v>AL608516 43257</v>
      </c>
      <c r="C551" t="s">
        <v>141</v>
      </c>
      <c r="D551" t="s">
        <v>74</v>
      </c>
      <c r="E551" s="1">
        <v>43257</v>
      </c>
      <c r="F551" t="s">
        <v>73</v>
      </c>
      <c r="G551" t="s">
        <v>392</v>
      </c>
      <c r="H551">
        <v>93</v>
      </c>
      <c r="I551">
        <v>90</v>
      </c>
      <c r="J551">
        <v>91</v>
      </c>
      <c r="K551">
        <v>89</v>
      </c>
      <c r="L551">
        <v>53</v>
      </c>
      <c r="M551">
        <v>50</v>
      </c>
      <c r="N551">
        <v>96.260101318359403</v>
      </c>
      <c r="O551">
        <v>96.477401733398395</v>
      </c>
    </row>
    <row r="552" spans="2:15" x14ac:dyDescent="0.25">
      <c r="B552" t="str">
        <f t="shared" si="40"/>
        <v>AL608516 43257</v>
      </c>
      <c r="C552" t="s">
        <v>141</v>
      </c>
      <c r="D552" t="s">
        <v>74</v>
      </c>
      <c r="E552" s="1">
        <v>43257</v>
      </c>
      <c r="F552" t="s">
        <v>390</v>
      </c>
      <c r="G552" t="s">
        <v>392</v>
      </c>
      <c r="H552">
        <v>95</v>
      </c>
      <c r="I552">
        <v>90</v>
      </c>
      <c r="J552">
        <v>93</v>
      </c>
      <c r="K552">
        <v>89</v>
      </c>
      <c r="L552">
        <v>55</v>
      </c>
      <c r="M552">
        <v>50</v>
      </c>
      <c r="N552">
        <v>96.079498291015597</v>
      </c>
      <c r="O552">
        <v>96.441101074218807</v>
      </c>
    </row>
    <row r="553" spans="2:15" x14ac:dyDescent="0.25">
      <c r="B553" t="str">
        <f t="shared" si="40"/>
        <v>AL608516 43257</v>
      </c>
      <c r="C553" t="s">
        <v>141</v>
      </c>
      <c r="D553" t="s">
        <v>74</v>
      </c>
      <c r="E553" s="1">
        <v>43257</v>
      </c>
      <c r="F553" t="s">
        <v>73</v>
      </c>
      <c r="G553" t="s">
        <v>392</v>
      </c>
      <c r="H553">
        <v>93</v>
      </c>
      <c r="I553">
        <v>90</v>
      </c>
      <c r="J553">
        <v>91</v>
      </c>
      <c r="K553">
        <v>89</v>
      </c>
      <c r="L553">
        <v>53</v>
      </c>
      <c r="M553">
        <v>50</v>
      </c>
      <c r="N553">
        <v>96.245697021484403</v>
      </c>
      <c r="O553">
        <v>96.462898254394503</v>
      </c>
    </row>
    <row r="554" spans="2:15" x14ac:dyDescent="0.25">
      <c r="B554" t="str">
        <f t="shared" si="40"/>
        <v>AL608516 43257</v>
      </c>
      <c r="C554" t="s">
        <v>141</v>
      </c>
      <c r="D554" t="s">
        <v>74</v>
      </c>
      <c r="E554" s="1">
        <v>43257</v>
      </c>
      <c r="F554" t="s">
        <v>389</v>
      </c>
      <c r="G554" t="s">
        <v>392</v>
      </c>
      <c r="H554">
        <v>94</v>
      </c>
      <c r="I554">
        <v>89</v>
      </c>
      <c r="J554">
        <v>92</v>
      </c>
      <c r="K554">
        <v>88</v>
      </c>
      <c r="L554">
        <v>54</v>
      </c>
      <c r="M554">
        <v>49</v>
      </c>
      <c r="N554">
        <v>96.137298583984403</v>
      </c>
      <c r="O554">
        <v>96.499099731445298</v>
      </c>
    </row>
    <row r="555" spans="2:15" x14ac:dyDescent="0.25">
      <c r="B555" t="str">
        <f t="shared" si="40"/>
        <v>AL608516 43257</v>
      </c>
      <c r="C555" t="s">
        <v>141</v>
      </c>
      <c r="D555" t="s">
        <v>74</v>
      </c>
      <c r="E555" s="1">
        <v>43257</v>
      </c>
      <c r="F555" t="s">
        <v>73</v>
      </c>
      <c r="G555" t="s">
        <v>392</v>
      </c>
      <c r="H555">
        <v>93</v>
      </c>
      <c r="I555">
        <v>90</v>
      </c>
      <c r="J555">
        <v>91</v>
      </c>
      <c r="K555">
        <v>89</v>
      </c>
      <c r="L555">
        <v>53</v>
      </c>
      <c r="M555">
        <v>50</v>
      </c>
      <c r="N555">
        <v>96.231201171875</v>
      </c>
      <c r="O555">
        <v>96.448402404785199</v>
      </c>
    </row>
    <row r="556" spans="2:15" x14ac:dyDescent="0.25">
      <c r="B556" t="str">
        <f t="shared" si="40"/>
        <v>AL608516 43257</v>
      </c>
      <c r="C556" t="s">
        <v>141</v>
      </c>
      <c r="D556" t="s">
        <v>74</v>
      </c>
      <c r="E556" s="1">
        <v>43257</v>
      </c>
      <c r="F556" t="s">
        <v>387</v>
      </c>
      <c r="G556" t="s">
        <v>392</v>
      </c>
      <c r="H556">
        <v>91</v>
      </c>
      <c r="I556">
        <v>88</v>
      </c>
      <c r="J556">
        <v>89</v>
      </c>
      <c r="K556">
        <v>87</v>
      </c>
      <c r="L556">
        <v>51</v>
      </c>
      <c r="M556">
        <v>48</v>
      </c>
      <c r="N556">
        <v>96.390403747558594</v>
      </c>
      <c r="O556">
        <v>96.608001708984403</v>
      </c>
    </row>
    <row r="557" spans="2:15" x14ac:dyDescent="0.25">
      <c r="B557" t="str">
        <f t="shared" si="40"/>
        <v>AL608516 43257</v>
      </c>
      <c r="C557" t="s">
        <v>141</v>
      </c>
      <c r="D557" t="s">
        <v>74</v>
      </c>
      <c r="E557" s="1">
        <v>43257</v>
      </c>
      <c r="F557" t="s">
        <v>390</v>
      </c>
      <c r="G557" t="s">
        <v>392</v>
      </c>
      <c r="H557">
        <v>95</v>
      </c>
      <c r="I557">
        <v>90</v>
      </c>
      <c r="J557">
        <v>93</v>
      </c>
      <c r="K557">
        <v>89</v>
      </c>
      <c r="L557">
        <v>56</v>
      </c>
      <c r="M557">
        <v>51</v>
      </c>
      <c r="N557">
        <v>96.129997253417997</v>
      </c>
      <c r="O557">
        <v>96.491897583007798</v>
      </c>
    </row>
    <row r="558" spans="2:15" x14ac:dyDescent="0.25">
      <c r="B558" t="str">
        <f t="shared" si="40"/>
        <v>AL608516 43264</v>
      </c>
      <c r="C558" t="s">
        <v>141</v>
      </c>
      <c r="D558" t="s">
        <v>74</v>
      </c>
      <c r="E558" s="1">
        <v>43264</v>
      </c>
      <c r="F558" t="s">
        <v>73</v>
      </c>
      <c r="G558" t="s">
        <v>392</v>
      </c>
      <c r="H558">
        <v>92</v>
      </c>
      <c r="I558">
        <v>89</v>
      </c>
      <c r="J558">
        <v>90</v>
      </c>
      <c r="K558">
        <v>88</v>
      </c>
      <c r="L558">
        <v>53</v>
      </c>
      <c r="M558">
        <v>50</v>
      </c>
      <c r="N558">
        <v>96.498497009277301</v>
      </c>
      <c r="O558">
        <v>96.715896606445298</v>
      </c>
    </row>
    <row r="559" spans="2:15" x14ac:dyDescent="0.25">
      <c r="B559" t="str">
        <f t="shared" si="40"/>
        <v>AL608516 43264</v>
      </c>
      <c r="C559" t="s">
        <v>141</v>
      </c>
      <c r="D559" t="s">
        <v>74</v>
      </c>
      <c r="E559" s="1">
        <v>43264</v>
      </c>
      <c r="F559" t="s">
        <v>75</v>
      </c>
      <c r="G559" t="s">
        <v>392</v>
      </c>
      <c r="H559">
        <v>89</v>
      </c>
      <c r="I559">
        <v>86</v>
      </c>
      <c r="J559">
        <v>87</v>
      </c>
      <c r="K559">
        <v>85</v>
      </c>
      <c r="L559">
        <v>50</v>
      </c>
      <c r="M559">
        <v>47</v>
      </c>
      <c r="N559">
        <v>96.737701416015597</v>
      </c>
      <c r="O559">
        <v>96.955703735351605</v>
      </c>
    </row>
    <row r="560" spans="2:15" x14ac:dyDescent="0.25">
      <c r="B560" t="str">
        <f t="shared" si="40"/>
        <v>AL608516 43264</v>
      </c>
      <c r="C560" t="s">
        <v>141</v>
      </c>
      <c r="D560" t="s">
        <v>74</v>
      </c>
      <c r="E560" s="1">
        <v>43264</v>
      </c>
      <c r="F560" t="s">
        <v>387</v>
      </c>
      <c r="G560" t="s">
        <v>392</v>
      </c>
      <c r="H560">
        <v>89</v>
      </c>
      <c r="I560">
        <v>86</v>
      </c>
      <c r="J560">
        <v>87</v>
      </c>
      <c r="K560">
        <v>85</v>
      </c>
      <c r="L560">
        <v>50</v>
      </c>
      <c r="M560">
        <v>47</v>
      </c>
      <c r="N560">
        <v>96.737701416015597</v>
      </c>
      <c r="O560">
        <v>96.955703735351605</v>
      </c>
    </row>
    <row r="561" spans="2:15" x14ac:dyDescent="0.25">
      <c r="B561" t="str">
        <f t="shared" si="40"/>
        <v>AL608516 43264</v>
      </c>
      <c r="C561" t="s">
        <v>141</v>
      </c>
      <c r="D561" t="s">
        <v>74</v>
      </c>
      <c r="E561" s="1">
        <v>43264</v>
      </c>
      <c r="F561" t="s">
        <v>389</v>
      </c>
      <c r="G561" t="s">
        <v>392</v>
      </c>
      <c r="H561">
        <v>89</v>
      </c>
      <c r="I561">
        <v>86</v>
      </c>
      <c r="J561">
        <v>87</v>
      </c>
      <c r="K561">
        <v>85</v>
      </c>
      <c r="L561">
        <v>50</v>
      </c>
      <c r="M561">
        <v>47</v>
      </c>
      <c r="N561">
        <v>96.730400085449205</v>
      </c>
      <c r="O561">
        <v>96.948402404785199</v>
      </c>
    </row>
    <row r="562" spans="2:15" x14ac:dyDescent="0.25">
      <c r="B562" t="str">
        <f t="shared" si="40"/>
        <v>AL608516 43264</v>
      </c>
      <c r="C562" t="s">
        <v>141</v>
      </c>
      <c r="D562" t="s">
        <v>74</v>
      </c>
      <c r="E562" s="1">
        <v>43264</v>
      </c>
      <c r="F562" t="s">
        <v>74</v>
      </c>
      <c r="G562" t="s">
        <v>392</v>
      </c>
      <c r="H562">
        <v>90</v>
      </c>
      <c r="I562">
        <v>87</v>
      </c>
      <c r="J562">
        <v>88</v>
      </c>
      <c r="K562">
        <v>86</v>
      </c>
      <c r="L562">
        <v>51</v>
      </c>
      <c r="M562">
        <v>48</v>
      </c>
      <c r="N562">
        <v>96.672401428222699</v>
      </c>
      <c r="O562">
        <v>96.890296936035199</v>
      </c>
    </row>
    <row r="563" spans="2:15" x14ac:dyDescent="0.25">
      <c r="B563" t="str">
        <f t="shared" si="40"/>
        <v>AL608516 43264</v>
      </c>
      <c r="C563" t="s">
        <v>141</v>
      </c>
      <c r="D563" t="s">
        <v>74</v>
      </c>
      <c r="E563" s="1">
        <v>43264</v>
      </c>
      <c r="F563" t="s">
        <v>390</v>
      </c>
      <c r="G563" t="s">
        <v>392</v>
      </c>
      <c r="H563">
        <v>95</v>
      </c>
      <c r="I563">
        <v>90</v>
      </c>
      <c r="J563">
        <v>93</v>
      </c>
      <c r="K563">
        <v>89</v>
      </c>
      <c r="L563">
        <v>56</v>
      </c>
      <c r="M563">
        <v>51</v>
      </c>
      <c r="N563">
        <v>96.267196655273395</v>
      </c>
      <c r="O563">
        <v>96.628898620605497</v>
      </c>
    </row>
    <row r="564" spans="2:15" x14ac:dyDescent="0.25">
      <c r="B564" t="str">
        <f t="shared" si="40"/>
        <v>AL608516 43264</v>
      </c>
      <c r="C564" t="s">
        <v>141</v>
      </c>
      <c r="D564" t="s">
        <v>74</v>
      </c>
      <c r="E564" s="1">
        <v>43264</v>
      </c>
      <c r="F564" t="s">
        <v>390</v>
      </c>
      <c r="G564" t="s">
        <v>392</v>
      </c>
      <c r="H564">
        <v>93</v>
      </c>
      <c r="I564">
        <v>88</v>
      </c>
      <c r="J564">
        <v>91</v>
      </c>
      <c r="K564">
        <v>87</v>
      </c>
      <c r="L564">
        <v>54</v>
      </c>
      <c r="M564">
        <v>49</v>
      </c>
      <c r="N564">
        <v>96.411697387695298</v>
      </c>
      <c r="O564">
        <v>96.774002075195298</v>
      </c>
    </row>
    <row r="565" spans="2:15" x14ac:dyDescent="0.25">
      <c r="B565" t="str">
        <f t="shared" si="40"/>
        <v>AL608516 43264</v>
      </c>
      <c r="C565" t="s">
        <v>141</v>
      </c>
      <c r="D565" t="s">
        <v>74</v>
      </c>
      <c r="E565" s="1">
        <v>43264</v>
      </c>
      <c r="F565" t="s">
        <v>73</v>
      </c>
      <c r="G565" t="s">
        <v>392</v>
      </c>
      <c r="H565">
        <v>89</v>
      </c>
      <c r="I565">
        <v>86</v>
      </c>
      <c r="J565">
        <v>87</v>
      </c>
      <c r="K565">
        <v>85</v>
      </c>
      <c r="L565">
        <v>50</v>
      </c>
      <c r="M565">
        <v>47</v>
      </c>
      <c r="N565">
        <v>96.715896606445298</v>
      </c>
      <c r="O565">
        <v>96.933898925781307</v>
      </c>
    </row>
    <row r="566" spans="2:15" x14ac:dyDescent="0.25">
      <c r="B566" t="str">
        <f t="shared" si="40"/>
        <v>AL608516 43264</v>
      </c>
      <c r="C566" t="s">
        <v>141</v>
      </c>
      <c r="D566" t="s">
        <v>74</v>
      </c>
      <c r="E566" s="1">
        <v>43264</v>
      </c>
      <c r="F566" t="s">
        <v>73</v>
      </c>
      <c r="G566" t="s">
        <v>392</v>
      </c>
      <c r="H566">
        <v>90</v>
      </c>
      <c r="I566">
        <v>87</v>
      </c>
      <c r="J566">
        <v>88</v>
      </c>
      <c r="K566">
        <v>86</v>
      </c>
      <c r="L566">
        <v>51</v>
      </c>
      <c r="M566">
        <v>48</v>
      </c>
      <c r="N566">
        <v>96.643402099609403</v>
      </c>
      <c r="O566">
        <v>96.861198425292997</v>
      </c>
    </row>
    <row r="567" spans="2:15" x14ac:dyDescent="0.25">
      <c r="B567" t="str">
        <f t="shared" si="40"/>
        <v>AL608516 43264</v>
      </c>
      <c r="C567" t="s">
        <v>141</v>
      </c>
      <c r="D567" t="s">
        <v>74</v>
      </c>
      <c r="E567" s="1">
        <v>43264</v>
      </c>
      <c r="F567" t="s">
        <v>73</v>
      </c>
      <c r="G567" t="s">
        <v>392</v>
      </c>
      <c r="H567">
        <v>90</v>
      </c>
      <c r="I567">
        <v>87</v>
      </c>
      <c r="J567">
        <v>88</v>
      </c>
      <c r="K567">
        <v>86</v>
      </c>
      <c r="L567">
        <v>51</v>
      </c>
      <c r="M567">
        <v>48</v>
      </c>
      <c r="N567">
        <v>96.636100769042997</v>
      </c>
      <c r="O567">
        <v>96.853897094726605</v>
      </c>
    </row>
    <row r="568" spans="2:15" x14ac:dyDescent="0.25">
      <c r="B568" t="str">
        <f t="shared" si="40"/>
        <v>AL608516 43264</v>
      </c>
      <c r="C568" t="s">
        <v>141</v>
      </c>
      <c r="D568" t="s">
        <v>74</v>
      </c>
      <c r="E568" s="1">
        <v>43264</v>
      </c>
      <c r="F568" t="s">
        <v>74</v>
      </c>
      <c r="G568" t="s">
        <v>392</v>
      </c>
      <c r="H568">
        <v>89.5</v>
      </c>
      <c r="I568">
        <v>86.5</v>
      </c>
      <c r="J568">
        <v>88</v>
      </c>
      <c r="K568">
        <v>85</v>
      </c>
      <c r="L568">
        <v>50</v>
      </c>
      <c r="M568">
        <v>47</v>
      </c>
      <c r="N568">
        <v>96.657897949218807</v>
      </c>
      <c r="O568">
        <v>96.875701904296903</v>
      </c>
    </row>
    <row r="569" spans="2:15" x14ac:dyDescent="0.25">
      <c r="B569" t="str">
        <f t="shared" si="40"/>
        <v>AL608516 43264</v>
      </c>
      <c r="C569" t="s">
        <v>141</v>
      </c>
      <c r="D569" t="s">
        <v>74</v>
      </c>
      <c r="E569" s="1">
        <v>43264</v>
      </c>
      <c r="F569" t="s">
        <v>73</v>
      </c>
      <c r="G569" t="s">
        <v>392</v>
      </c>
      <c r="H569">
        <v>90</v>
      </c>
      <c r="I569">
        <v>87</v>
      </c>
      <c r="J569">
        <v>88</v>
      </c>
      <c r="K569">
        <v>86</v>
      </c>
      <c r="L569">
        <v>51</v>
      </c>
      <c r="M569">
        <v>48</v>
      </c>
      <c r="N569">
        <v>96.585403442382798</v>
      </c>
      <c r="O569">
        <v>96.803001403808594</v>
      </c>
    </row>
    <row r="570" spans="2:15" x14ac:dyDescent="0.25">
      <c r="B570" t="str">
        <f t="shared" si="40"/>
        <v>AL608516 43264</v>
      </c>
      <c r="C570" t="s">
        <v>141</v>
      </c>
      <c r="D570" t="s">
        <v>74</v>
      </c>
      <c r="E570" s="1">
        <v>43264</v>
      </c>
      <c r="F570" t="s">
        <v>73</v>
      </c>
      <c r="G570" t="s">
        <v>392</v>
      </c>
      <c r="H570">
        <v>90</v>
      </c>
      <c r="I570">
        <v>87</v>
      </c>
      <c r="J570">
        <v>88</v>
      </c>
      <c r="K570">
        <v>86</v>
      </c>
      <c r="L570">
        <v>51</v>
      </c>
      <c r="M570">
        <v>48</v>
      </c>
      <c r="N570">
        <v>96.570899963378906</v>
      </c>
      <c r="O570">
        <v>96.788497924804702</v>
      </c>
    </row>
    <row r="571" spans="2:15" x14ac:dyDescent="0.25">
      <c r="B571" t="str">
        <f t="shared" si="40"/>
        <v>AL608516 43264</v>
      </c>
      <c r="C571" t="s">
        <v>141</v>
      </c>
      <c r="D571" t="s">
        <v>74</v>
      </c>
      <c r="E571" s="1">
        <v>43264</v>
      </c>
      <c r="F571" t="s">
        <v>390</v>
      </c>
      <c r="G571" t="s">
        <v>392</v>
      </c>
      <c r="H571">
        <v>92</v>
      </c>
      <c r="I571">
        <v>87</v>
      </c>
      <c r="J571">
        <v>90</v>
      </c>
      <c r="K571">
        <v>86</v>
      </c>
      <c r="L571">
        <v>53</v>
      </c>
      <c r="M571">
        <v>48</v>
      </c>
      <c r="N571">
        <v>96.411697387695298</v>
      </c>
      <c r="O571">
        <v>96.774002075195298</v>
      </c>
    </row>
    <row r="572" spans="2:15" x14ac:dyDescent="0.25">
      <c r="B572" t="str">
        <f t="shared" si="40"/>
        <v>AL608516 43264</v>
      </c>
      <c r="C572" t="s">
        <v>141</v>
      </c>
      <c r="D572" t="s">
        <v>74</v>
      </c>
      <c r="E572" s="1">
        <v>43264</v>
      </c>
      <c r="F572" t="s">
        <v>387</v>
      </c>
      <c r="G572" t="s">
        <v>392</v>
      </c>
      <c r="H572">
        <v>89</v>
      </c>
      <c r="I572">
        <v>86</v>
      </c>
      <c r="J572">
        <v>87</v>
      </c>
      <c r="K572">
        <v>85</v>
      </c>
      <c r="L572">
        <v>50</v>
      </c>
      <c r="M572">
        <v>47</v>
      </c>
      <c r="N572">
        <v>96.636100769042997</v>
      </c>
      <c r="O572">
        <v>96.853897094726605</v>
      </c>
    </row>
    <row r="573" spans="2:15" x14ac:dyDescent="0.25">
      <c r="B573" t="str">
        <f t="shared" si="40"/>
        <v>AL608516 43264</v>
      </c>
      <c r="C573" t="s">
        <v>141</v>
      </c>
      <c r="D573" t="s">
        <v>74</v>
      </c>
      <c r="E573" s="1">
        <v>43264</v>
      </c>
      <c r="F573" t="s">
        <v>73</v>
      </c>
      <c r="G573" t="s">
        <v>392</v>
      </c>
      <c r="H573">
        <v>90</v>
      </c>
      <c r="I573">
        <v>87</v>
      </c>
      <c r="J573">
        <v>88</v>
      </c>
      <c r="K573">
        <v>86</v>
      </c>
      <c r="L573">
        <v>51</v>
      </c>
      <c r="M573">
        <v>48</v>
      </c>
      <c r="N573">
        <v>96.563697814941406</v>
      </c>
      <c r="O573">
        <v>96.781196594238295</v>
      </c>
    </row>
    <row r="574" spans="2:15" x14ac:dyDescent="0.25">
      <c r="B574" t="str">
        <f t="shared" si="40"/>
        <v>AL608516 43264</v>
      </c>
      <c r="C574" t="s">
        <v>141</v>
      </c>
      <c r="D574" t="s">
        <v>74</v>
      </c>
      <c r="E574" s="1">
        <v>43264</v>
      </c>
      <c r="F574" t="s">
        <v>73</v>
      </c>
      <c r="G574" t="s">
        <v>392</v>
      </c>
      <c r="H574">
        <v>90</v>
      </c>
      <c r="I574">
        <v>87</v>
      </c>
      <c r="J574">
        <v>88</v>
      </c>
      <c r="K574">
        <v>85</v>
      </c>
      <c r="L574">
        <v>51</v>
      </c>
      <c r="M574">
        <v>48</v>
      </c>
      <c r="N574">
        <v>96.324897766113295</v>
      </c>
      <c r="O574">
        <v>96.541900634765597</v>
      </c>
    </row>
    <row r="575" spans="2:15" x14ac:dyDescent="0.25">
      <c r="B575" t="str">
        <f t="shared" si="40"/>
        <v>AL608516 43264</v>
      </c>
      <c r="C575" t="s">
        <v>141</v>
      </c>
      <c r="D575" t="s">
        <v>74</v>
      </c>
      <c r="E575" s="1">
        <v>43264</v>
      </c>
      <c r="F575" t="s">
        <v>390</v>
      </c>
      <c r="G575" t="s">
        <v>392</v>
      </c>
      <c r="H575">
        <v>91</v>
      </c>
      <c r="I575">
        <v>86</v>
      </c>
      <c r="J575">
        <v>89</v>
      </c>
      <c r="K575">
        <v>85</v>
      </c>
      <c r="L575">
        <v>52</v>
      </c>
      <c r="M575">
        <v>47</v>
      </c>
      <c r="N575">
        <v>96.281600952148395</v>
      </c>
      <c r="O575">
        <v>96.643402099609403</v>
      </c>
    </row>
    <row r="576" spans="2:15" x14ac:dyDescent="0.25">
      <c r="B576" t="str">
        <f t="shared" si="40"/>
        <v>AL608516 43264</v>
      </c>
      <c r="C576" t="s">
        <v>141</v>
      </c>
      <c r="D576" t="s">
        <v>74</v>
      </c>
      <c r="E576" s="1">
        <v>43264</v>
      </c>
      <c r="F576" t="s">
        <v>73</v>
      </c>
      <c r="G576" t="s">
        <v>392</v>
      </c>
      <c r="H576">
        <v>90</v>
      </c>
      <c r="I576">
        <v>87</v>
      </c>
      <c r="J576">
        <v>88</v>
      </c>
      <c r="K576">
        <v>86</v>
      </c>
      <c r="L576">
        <v>51</v>
      </c>
      <c r="M576">
        <v>48</v>
      </c>
      <c r="N576">
        <v>96.411697387695298</v>
      </c>
      <c r="O576">
        <v>96.628898620605497</v>
      </c>
    </row>
    <row r="577" spans="2:15" x14ac:dyDescent="0.25">
      <c r="B577" t="str">
        <f t="shared" si="40"/>
        <v>AL608516 43270</v>
      </c>
      <c r="C577" t="s">
        <v>141</v>
      </c>
      <c r="D577" t="s">
        <v>74</v>
      </c>
      <c r="E577" s="1">
        <v>43270</v>
      </c>
      <c r="F577" t="s">
        <v>75</v>
      </c>
      <c r="G577" t="s">
        <v>392</v>
      </c>
      <c r="H577">
        <v>88</v>
      </c>
      <c r="I577">
        <v>85</v>
      </c>
      <c r="J577">
        <v>86</v>
      </c>
      <c r="K577">
        <v>84</v>
      </c>
      <c r="L577">
        <v>47</v>
      </c>
      <c r="M577">
        <v>44</v>
      </c>
      <c r="N577">
        <v>97.426803588867202</v>
      </c>
      <c r="O577">
        <v>97.646202087402301</v>
      </c>
    </row>
    <row r="578" spans="2:15" x14ac:dyDescent="0.25">
      <c r="B578" t="str">
        <f t="shared" si="40"/>
        <v>AL608516 43270</v>
      </c>
      <c r="C578" t="s">
        <v>141</v>
      </c>
      <c r="D578" t="s">
        <v>74</v>
      </c>
      <c r="E578" s="1">
        <v>43270</v>
      </c>
      <c r="F578" t="s">
        <v>387</v>
      </c>
      <c r="G578" t="s">
        <v>392</v>
      </c>
      <c r="H578">
        <v>89</v>
      </c>
      <c r="I578">
        <v>86</v>
      </c>
      <c r="J578">
        <v>85</v>
      </c>
      <c r="K578">
        <v>83</v>
      </c>
      <c r="L578">
        <v>48</v>
      </c>
      <c r="M578">
        <v>45</v>
      </c>
      <c r="N578">
        <v>97.704803466796903</v>
      </c>
      <c r="O578">
        <v>97.925003051757798</v>
      </c>
    </row>
    <row r="579" spans="2:15" x14ac:dyDescent="0.25">
      <c r="B579" t="str">
        <f t="shared" si="40"/>
        <v>AL608516 43270</v>
      </c>
      <c r="C579" t="s">
        <v>141</v>
      </c>
      <c r="D579" t="s">
        <v>74</v>
      </c>
      <c r="E579" s="1">
        <v>43270</v>
      </c>
      <c r="F579" t="s">
        <v>389</v>
      </c>
      <c r="G579" t="s">
        <v>392</v>
      </c>
      <c r="H579">
        <v>90</v>
      </c>
      <c r="I579">
        <v>86</v>
      </c>
      <c r="J579">
        <v>88</v>
      </c>
      <c r="K579">
        <v>85</v>
      </c>
      <c r="L579">
        <v>49</v>
      </c>
      <c r="M579">
        <v>45</v>
      </c>
      <c r="N579">
        <v>97.631599426269503</v>
      </c>
      <c r="O579">
        <v>97.925003051757798</v>
      </c>
    </row>
    <row r="580" spans="2:15" x14ac:dyDescent="0.25">
      <c r="B580" t="str">
        <f t="shared" si="40"/>
        <v>AL608516 43270</v>
      </c>
      <c r="C580" t="s">
        <v>141</v>
      </c>
      <c r="D580" t="s">
        <v>74</v>
      </c>
      <c r="E580" s="1">
        <v>43270</v>
      </c>
      <c r="F580" t="s">
        <v>387</v>
      </c>
      <c r="G580" t="s">
        <v>392</v>
      </c>
      <c r="H580">
        <v>90</v>
      </c>
      <c r="I580">
        <v>87</v>
      </c>
      <c r="J580">
        <v>88</v>
      </c>
      <c r="K580">
        <v>86</v>
      </c>
      <c r="L580">
        <v>49</v>
      </c>
      <c r="M580">
        <v>46</v>
      </c>
      <c r="N580">
        <v>97.675498962402301</v>
      </c>
      <c r="O580">
        <v>97.895599365234403</v>
      </c>
    </row>
    <row r="581" spans="2:15" x14ac:dyDescent="0.25">
      <c r="B581" t="str">
        <f t="shared" si="40"/>
        <v>AL608516 43270</v>
      </c>
      <c r="C581" t="s">
        <v>141</v>
      </c>
      <c r="D581" t="s">
        <v>74</v>
      </c>
      <c r="E581" s="1">
        <v>43270</v>
      </c>
      <c r="F581" t="s">
        <v>73</v>
      </c>
      <c r="G581" t="s">
        <v>392</v>
      </c>
      <c r="H581">
        <v>91</v>
      </c>
      <c r="I581">
        <v>88</v>
      </c>
      <c r="J581">
        <v>89</v>
      </c>
      <c r="K581">
        <v>87</v>
      </c>
      <c r="L581">
        <v>50</v>
      </c>
      <c r="M581">
        <v>47</v>
      </c>
      <c r="N581">
        <v>97.609596252441406</v>
      </c>
      <c r="O581">
        <v>97.829498291015597</v>
      </c>
    </row>
    <row r="582" spans="2:15" x14ac:dyDescent="0.25">
      <c r="B582" t="str">
        <f t="shared" ref="B582:B645" si="41">C582&amp; " " &amp; E582</f>
        <v>AL608516 43270</v>
      </c>
      <c r="C582" t="s">
        <v>141</v>
      </c>
      <c r="D582" t="s">
        <v>74</v>
      </c>
      <c r="E582" s="1">
        <v>43270</v>
      </c>
      <c r="F582" t="s">
        <v>73</v>
      </c>
      <c r="G582" t="s">
        <v>392</v>
      </c>
      <c r="H582">
        <v>91</v>
      </c>
      <c r="I582">
        <v>88</v>
      </c>
      <c r="J582">
        <v>89</v>
      </c>
      <c r="K582">
        <v>87</v>
      </c>
      <c r="L582">
        <v>50</v>
      </c>
      <c r="M582">
        <v>47</v>
      </c>
      <c r="N582">
        <v>97.602302551269503</v>
      </c>
      <c r="O582">
        <v>97.822196960449205</v>
      </c>
    </row>
    <row r="583" spans="2:15" x14ac:dyDescent="0.25">
      <c r="B583" t="str">
        <f t="shared" si="41"/>
        <v>AL608516 43270</v>
      </c>
      <c r="C583" t="s">
        <v>141</v>
      </c>
      <c r="D583" t="s">
        <v>74</v>
      </c>
      <c r="E583" s="1">
        <v>43270</v>
      </c>
      <c r="F583" t="s">
        <v>389</v>
      </c>
      <c r="G583" t="s">
        <v>392</v>
      </c>
      <c r="H583">
        <v>90</v>
      </c>
      <c r="I583">
        <v>86</v>
      </c>
      <c r="J583">
        <v>88</v>
      </c>
      <c r="K583">
        <v>85</v>
      </c>
      <c r="L583">
        <v>49</v>
      </c>
      <c r="M583">
        <v>45</v>
      </c>
      <c r="N583">
        <v>97.668197631835895</v>
      </c>
      <c r="O583">
        <v>97.961700439453097</v>
      </c>
    </row>
    <row r="584" spans="2:15" x14ac:dyDescent="0.25">
      <c r="B584" t="str">
        <f t="shared" si="41"/>
        <v>AL608516 43270</v>
      </c>
      <c r="C584" t="s">
        <v>141</v>
      </c>
      <c r="D584" t="s">
        <v>74</v>
      </c>
      <c r="E584" s="1">
        <v>43270</v>
      </c>
      <c r="F584" t="s">
        <v>390</v>
      </c>
      <c r="G584" t="s">
        <v>392</v>
      </c>
      <c r="H584">
        <v>93</v>
      </c>
      <c r="I584">
        <v>88</v>
      </c>
      <c r="J584">
        <v>91</v>
      </c>
      <c r="K584">
        <v>87</v>
      </c>
      <c r="L584">
        <v>52</v>
      </c>
      <c r="M584">
        <v>47</v>
      </c>
      <c r="N584">
        <v>97.441398620605497</v>
      </c>
      <c r="O584">
        <v>97.822196960449205</v>
      </c>
    </row>
    <row r="585" spans="2:15" x14ac:dyDescent="0.25">
      <c r="B585" t="str">
        <f t="shared" si="41"/>
        <v>AL608516 43270</v>
      </c>
      <c r="C585" t="s">
        <v>141</v>
      </c>
      <c r="D585" t="s">
        <v>74</v>
      </c>
      <c r="E585" s="1">
        <v>43270</v>
      </c>
      <c r="F585" t="s">
        <v>73</v>
      </c>
      <c r="G585" t="s">
        <v>392</v>
      </c>
      <c r="H585">
        <v>92</v>
      </c>
      <c r="I585">
        <v>89</v>
      </c>
      <c r="J585">
        <v>90</v>
      </c>
      <c r="K585">
        <v>88</v>
      </c>
      <c r="L585">
        <v>51</v>
      </c>
      <c r="M585">
        <v>48</v>
      </c>
      <c r="N585">
        <v>97.470596313476605</v>
      </c>
      <c r="O585">
        <v>97.690200805664105</v>
      </c>
    </row>
    <row r="586" spans="2:15" x14ac:dyDescent="0.25">
      <c r="B586" t="str">
        <f t="shared" si="41"/>
        <v>AL608516 43270</v>
      </c>
      <c r="C586" t="s">
        <v>141</v>
      </c>
      <c r="D586" t="s">
        <v>74</v>
      </c>
      <c r="E586" s="1">
        <v>43270</v>
      </c>
      <c r="F586" t="s">
        <v>74</v>
      </c>
      <c r="G586" t="s">
        <v>392</v>
      </c>
      <c r="H586">
        <v>91</v>
      </c>
      <c r="I586">
        <v>88</v>
      </c>
      <c r="J586">
        <v>89</v>
      </c>
      <c r="K586">
        <v>87</v>
      </c>
      <c r="L586">
        <v>50</v>
      </c>
      <c r="M586">
        <v>47</v>
      </c>
      <c r="N586">
        <v>97.631599426269503</v>
      </c>
      <c r="O586">
        <v>97.851501464843807</v>
      </c>
    </row>
    <row r="587" spans="2:15" x14ac:dyDescent="0.25">
      <c r="B587" t="str">
        <f t="shared" si="41"/>
        <v>AL608516 43270</v>
      </c>
      <c r="C587" t="s">
        <v>141</v>
      </c>
      <c r="D587" t="s">
        <v>74</v>
      </c>
      <c r="E587" s="1">
        <v>43270</v>
      </c>
      <c r="F587" t="s">
        <v>73</v>
      </c>
      <c r="G587" t="s">
        <v>392</v>
      </c>
      <c r="H587">
        <v>92</v>
      </c>
      <c r="I587">
        <v>89</v>
      </c>
      <c r="J587">
        <v>90</v>
      </c>
      <c r="K587">
        <v>88</v>
      </c>
      <c r="L587">
        <v>51</v>
      </c>
      <c r="M587">
        <v>48</v>
      </c>
      <c r="N587">
        <v>97.485298156738295</v>
      </c>
      <c r="O587">
        <v>97.704803466796903</v>
      </c>
    </row>
    <row r="588" spans="2:15" x14ac:dyDescent="0.25">
      <c r="B588" t="str">
        <f t="shared" si="41"/>
        <v>AL608516 43270</v>
      </c>
      <c r="C588" t="s">
        <v>141</v>
      </c>
      <c r="D588" t="s">
        <v>74</v>
      </c>
      <c r="E588" s="1">
        <v>43270</v>
      </c>
      <c r="F588" t="s">
        <v>387</v>
      </c>
      <c r="G588" t="s">
        <v>392</v>
      </c>
      <c r="H588">
        <v>90</v>
      </c>
      <c r="I588">
        <v>87</v>
      </c>
      <c r="J588">
        <v>88</v>
      </c>
      <c r="K588">
        <v>86</v>
      </c>
      <c r="L588">
        <v>49</v>
      </c>
      <c r="M588">
        <v>46</v>
      </c>
      <c r="N588">
        <v>97.631599426269503</v>
      </c>
      <c r="O588">
        <v>97.851501464843807</v>
      </c>
    </row>
    <row r="589" spans="2:15" x14ac:dyDescent="0.25">
      <c r="B589" t="str">
        <f t="shared" si="41"/>
        <v>AL608516 43270</v>
      </c>
      <c r="C589" t="s">
        <v>141</v>
      </c>
      <c r="D589" t="s">
        <v>74</v>
      </c>
      <c r="E589" s="1">
        <v>43270</v>
      </c>
      <c r="F589" t="s">
        <v>389</v>
      </c>
      <c r="G589" t="s">
        <v>392</v>
      </c>
      <c r="H589">
        <v>90</v>
      </c>
      <c r="I589">
        <v>86</v>
      </c>
      <c r="J589">
        <v>88</v>
      </c>
      <c r="K589">
        <v>85</v>
      </c>
      <c r="L589">
        <v>49</v>
      </c>
      <c r="M589">
        <v>45</v>
      </c>
      <c r="N589">
        <v>97.602302551269503</v>
      </c>
      <c r="O589">
        <v>97.895599365234403</v>
      </c>
    </row>
    <row r="590" spans="2:15" x14ac:dyDescent="0.25">
      <c r="B590" t="str">
        <f t="shared" si="41"/>
        <v>AL608516 43270</v>
      </c>
      <c r="C590" t="s">
        <v>141</v>
      </c>
      <c r="D590" t="s">
        <v>74</v>
      </c>
      <c r="E590" s="1">
        <v>43270</v>
      </c>
      <c r="F590" t="s">
        <v>75</v>
      </c>
      <c r="G590" t="s">
        <v>392</v>
      </c>
      <c r="H590">
        <v>90</v>
      </c>
      <c r="I590">
        <v>87</v>
      </c>
      <c r="J590">
        <v>88</v>
      </c>
      <c r="K590">
        <v>86</v>
      </c>
      <c r="L590">
        <v>49</v>
      </c>
      <c r="M590">
        <v>46</v>
      </c>
      <c r="N590">
        <v>97.551101684570298</v>
      </c>
      <c r="O590">
        <v>97.770797729492202</v>
      </c>
    </row>
    <row r="591" spans="2:15" x14ac:dyDescent="0.25">
      <c r="B591" t="str">
        <f t="shared" si="41"/>
        <v>AL608516 43270</v>
      </c>
      <c r="C591" t="s">
        <v>141</v>
      </c>
      <c r="D591" t="s">
        <v>74</v>
      </c>
      <c r="E591" s="1">
        <v>43270</v>
      </c>
      <c r="F591" t="s">
        <v>389</v>
      </c>
      <c r="G591" t="s">
        <v>392</v>
      </c>
      <c r="H591">
        <v>90</v>
      </c>
      <c r="I591">
        <v>86</v>
      </c>
      <c r="J591">
        <v>88</v>
      </c>
      <c r="K591">
        <v>85</v>
      </c>
      <c r="L591">
        <v>49</v>
      </c>
      <c r="M591">
        <v>45</v>
      </c>
      <c r="N591">
        <v>97.536399841308594</v>
      </c>
      <c r="O591">
        <v>97.829498291015597</v>
      </c>
    </row>
    <row r="592" spans="2:15" x14ac:dyDescent="0.25">
      <c r="B592" t="str">
        <f t="shared" si="41"/>
        <v>AL608516 43270</v>
      </c>
      <c r="C592" t="s">
        <v>141</v>
      </c>
      <c r="D592" t="s">
        <v>74</v>
      </c>
      <c r="E592" s="1">
        <v>43270</v>
      </c>
      <c r="F592" t="s">
        <v>390</v>
      </c>
      <c r="G592" t="s">
        <v>392</v>
      </c>
      <c r="H592">
        <v>93</v>
      </c>
      <c r="I592">
        <v>88</v>
      </c>
      <c r="J592">
        <v>91</v>
      </c>
      <c r="K592">
        <v>87</v>
      </c>
      <c r="L592">
        <v>52</v>
      </c>
      <c r="M592">
        <v>47</v>
      </c>
      <c r="N592">
        <v>97.288101196289105</v>
      </c>
      <c r="O592">
        <v>97.653602600097699</v>
      </c>
    </row>
    <row r="593" spans="2:15" x14ac:dyDescent="0.25">
      <c r="B593" t="str">
        <f t="shared" si="41"/>
        <v>AL608516 43270</v>
      </c>
      <c r="C593" t="s">
        <v>141</v>
      </c>
      <c r="D593" t="s">
        <v>74</v>
      </c>
      <c r="E593" s="1">
        <v>43270</v>
      </c>
      <c r="F593" t="s">
        <v>73</v>
      </c>
      <c r="G593" t="s">
        <v>392</v>
      </c>
      <c r="H593">
        <v>91</v>
      </c>
      <c r="I593">
        <v>88</v>
      </c>
      <c r="J593">
        <v>89</v>
      </c>
      <c r="K593">
        <v>87</v>
      </c>
      <c r="L593">
        <v>50</v>
      </c>
      <c r="M593">
        <v>47</v>
      </c>
      <c r="N593">
        <v>97.536399841308594</v>
      </c>
      <c r="O593">
        <v>97.756202697753906</v>
      </c>
    </row>
    <row r="594" spans="2:15" x14ac:dyDescent="0.25">
      <c r="B594" t="str">
        <f t="shared" si="41"/>
        <v>AL608516 43270</v>
      </c>
      <c r="C594" t="s">
        <v>141</v>
      </c>
      <c r="D594" t="s">
        <v>74</v>
      </c>
      <c r="E594" s="1">
        <v>43270</v>
      </c>
      <c r="F594" t="s">
        <v>390</v>
      </c>
      <c r="G594" t="s">
        <v>392</v>
      </c>
      <c r="H594">
        <v>93</v>
      </c>
      <c r="I594">
        <v>88</v>
      </c>
      <c r="J594">
        <v>91</v>
      </c>
      <c r="K594">
        <v>87</v>
      </c>
      <c r="L594">
        <v>52</v>
      </c>
      <c r="M594">
        <v>47</v>
      </c>
      <c r="N594">
        <v>97.397598266601605</v>
      </c>
      <c r="O594">
        <v>97.763496398925795</v>
      </c>
    </row>
    <row r="595" spans="2:15" x14ac:dyDescent="0.25">
      <c r="B595" t="str">
        <f t="shared" si="41"/>
        <v>AL608516 43271</v>
      </c>
      <c r="C595" t="s">
        <v>141</v>
      </c>
      <c r="D595" t="s">
        <v>74</v>
      </c>
      <c r="E595" s="1">
        <v>43271</v>
      </c>
      <c r="F595" t="s">
        <v>389</v>
      </c>
      <c r="G595" t="s">
        <v>392</v>
      </c>
      <c r="H595">
        <v>90</v>
      </c>
      <c r="I595">
        <v>86</v>
      </c>
      <c r="J595">
        <v>89</v>
      </c>
      <c r="K595">
        <v>85</v>
      </c>
      <c r="L595">
        <v>49</v>
      </c>
      <c r="M595">
        <v>45</v>
      </c>
      <c r="N595">
        <v>97.610298156738295</v>
      </c>
      <c r="O595">
        <v>97.903503417968807</v>
      </c>
    </row>
    <row r="596" spans="2:15" x14ac:dyDescent="0.25">
      <c r="B596" t="str">
        <f t="shared" si="41"/>
        <v>AL608516 43271</v>
      </c>
      <c r="C596" t="s">
        <v>141</v>
      </c>
      <c r="D596" t="s">
        <v>74</v>
      </c>
      <c r="E596" s="1">
        <v>43271</v>
      </c>
      <c r="F596" t="s">
        <v>73</v>
      </c>
      <c r="G596" t="s">
        <v>392</v>
      </c>
      <c r="H596">
        <v>91</v>
      </c>
      <c r="I596">
        <v>88</v>
      </c>
      <c r="J596">
        <v>89</v>
      </c>
      <c r="K596">
        <v>87</v>
      </c>
      <c r="L596">
        <v>50</v>
      </c>
      <c r="M596">
        <v>47</v>
      </c>
      <c r="N596">
        <v>97.529800415039105</v>
      </c>
      <c r="O596">
        <v>97.749397277832003</v>
      </c>
    </row>
    <row r="597" spans="2:15" x14ac:dyDescent="0.25">
      <c r="B597" t="str">
        <f t="shared" si="41"/>
        <v>AL608516 43271</v>
      </c>
      <c r="C597" t="s">
        <v>141</v>
      </c>
      <c r="D597" t="s">
        <v>74</v>
      </c>
      <c r="E597" s="1">
        <v>43271</v>
      </c>
      <c r="F597" t="s">
        <v>75</v>
      </c>
      <c r="G597" t="s">
        <v>392</v>
      </c>
      <c r="H597">
        <v>90</v>
      </c>
      <c r="I597">
        <v>87</v>
      </c>
      <c r="J597">
        <v>89</v>
      </c>
      <c r="K597">
        <v>86</v>
      </c>
      <c r="L597">
        <v>50</v>
      </c>
      <c r="M597">
        <v>47</v>
      </c>
      <c r="N597">
        <v>97.581001281738295</v>
      </c>
      <c r="O597">
        <v>97.800697326660199</v>
      </c>
    </row>
    <row r="598" spans="2:15" x14ac:dyDescent="0.25">
      <c r="B598" t="str">
        <f t="shared" si="41"/>
        <v>AL608516 43271</v>
      </c>
      <c r="C598" t="s">
        <v>141</v>
      </c>
      <c r="D598" t="s">
        <v>74</v>
      </c>
      <c r="E598" s="1">
        <v>43271</v>
      </c>
      <c r="F598" t="s">
        <v>387</v>
      </c>
      <c r="G598" t="s">
        <v>392</v>
      </c>
      <c r="H598">
        <v>89</v>
      </c>
      <c r="I598">
        <v>86</v>
      </c>
      <c r="J598">
        <v>87</v>
      </c>
      <c r="K598">
        <v>85</v>
      </c>
      <c r="L598">
        <v>49</v>
      </c>
      <c r="M598">
        <v>46</v>
      </c>
      <c r="N598">
        <v>97.639503479003906</v>
      </c>
      <c r="O598">
        <v>97.859397888183594</v>
      </c>
    </row>
    <row r="599" spans="2:15" x14ac:dyDescent="0.25">
      <c r="B599" t="str">
        <f t="shared" si="41"/>
        <v>AL608516 43271</v>
      </c>
      <c r="C599" t="s">
        <v>141</v>
      </c>
      <c r="D599" t="s">
        <v>74</v>
      </c>
      <c r="E599" s="1">
        <v>43271</v>
      </c>
      <c r="F599" t="s">
        <v>390</v>
      </c>
      <c r="G599" t="s">
        <v>392</v>
      </c>
      <c r="H599">
        <v>93</v>
      </c>
      <c r="I599">
        <v>88</v>
      </c>
      <c r="J599">
        <v>91</v>
      </c>
      <c r="K599">
        <v>87</v>
      </c>
      <c r="L599">
        <v>52</v>
      </c>
      <c r="M599">
        <v>47</v>
      </c>
      <c r="N599">
        <v>97.339897155761705</v>
      </c>
      <c r="O599">
        <v>97.705398559570298</v>
      </c>
    </row>
    <row r="600" spans="2:15" x14ac:dyDescent="0.25">
      <c r="B600" t="str">
        <f t="shared" si="41"/>
        <v>AL608516 43271</v>
      </c>
      <c r="C600" t="s">
        <v>141</v>
      </c>
      <c r="D600" t="s">
        <v>74</v>
      </c>
      <c r="E600" s="1">
        <v>43271</v>
      </c>
      <c r="F600" t="s">
        <v>74</v>
      </c>
      <c r="G600" t="s">
        <v>392</v>
      </c>
      <c r="H600">
        <v>91</v>
      </c>
      <c r="I600">
        <v>88</v>
      </c>
      <c r="J600">
        <v>89</v>
      </c>
      <c r="K600">
        <v>87</v>
      </c>
      <c r="L600">
        <v>50</v>
      </c>
      <c r="M600">
        <v>47</v>
      </c>
      <c r="N600">
        <v>97.500503540039105</v>
      </c>
      <c r="O600">
        <v>97.720100402832003</v>
      </c>
    </row>
    <row r="601" spans="2:15" x14ac:dyDescent="0.25">
      <c r="B601" t="str">
        <f t="shared" si="41"/>
        <v>AL608516 43271</v>
      </c>
      <c r="C601" t="s">
        <v>141</v>
      </c>
      <c r="D601" t="s">
        <v>74</v>
      </c>
      <c r="E601" s="1">
        <v>43271</v>
      </c>
      <c r="F601" t="s">
        <v>75</v>
      </c>
      <c r="G601" t="s">
        <v>392</v>
      </c>
      <c r="H601">
        <v>90</v>
      </c>
      <c r="I601">
        <v>87</v>
      </c>
      <c r="J601">
        <v>88</v>
      </c>
      <c r="K601">
        <v>86</v>
      </c>
      <c r="L601">
        <v>49</v>
      </c>
      <c r="M601">
        <v>46</v>
      </c>
      <c r="N601">
        <v>97.581001281738295</v>
      </c>
      <c r="O601">
        <v>97.800697326660199</v>
      </c>
    </row>
    <row r="602" spans="2:15" x14ac:dyDescent="0.25">
      <c r="B602" t="str">
        <f t="shared" si="41"/>
        <v>AL608516 43271</v>
      </c>
      <c r="C602" t="s">
        <v>141</v>
      </c>
      <c r="D602" t="s">
        <v>74</v>
      </c>
      <c r="E602" s="1">
        <v>43271</v>
      </c>
      <c r="F602" t="s">
        <v>73</v>
      </c>
      <c r="G602" t="s">
        <v>392</v>
      </c>
      <c r="H602">
        <v>91</v>
      </c>
      <c r="I602">
        <v>88</v>
      </c>
      <c r="J602">
        <v>89</v>
      </c>
      <c r="K602">
        <v>87</v>
      </c>
      <c r="L602">
        <v>50</v>
      </c>
      <c r="M602">
        <v>47</v>
      </c>
      <c r="N602">
        <v>97.566398620605497</v>
      </c>
      <c r="O602">
        <v>97.786102294921903</v>
      </c>
    </row>
    <row r="603" spans="2:15" x14ac:dyDescent="0.25">
      <c r="B603" t="str">
        <f t="shared" si="41"/>
        <v>AL608516 43271</v>
      </c>
      <c r="C603" t="s">
        <v>141</v>
      </c>
      <c r="D603" t="s">
        <v>74</v>
      </c>
      <c r="E603" s="1">
        <v>43271</v>
      </c>
      <c r="F603" t="s">
        <v>387</v>
      </c>
      <c r="G603" t="s">
        <v>392</v>
      </c>
      <c r="H603">
        <v>89</v>
      </c>
      <c r="I603">
        <v>86</v>
      </c>
      <c r="J603">
        <v>87</v>
      </c>
      <c r="K603">
        <v>85</v>
      </c>
      <c r="L603">
        <v>48</v>
      </c>
      <c r="M603">
        <v>45</v>
      </c>
      <c r="N603">
        <v>97.705398559570298</v>
      </c>
      <c r="O603">
        <v>97.925498962402301</v>
      </c>
    </row>
    <row r="604" spans="2:15" x14ac:dyDescent="0.25">
      <c r="B604" t="str">
        <f t="shared" si="41"/>
        <v>AL608516 43271</v>
      </c>
      <c r="C604" t="s">
        <v>141</v>
      </c>
      <c r="D604" t="s">
        <v>74</v>
      </c>
      <c r="E604" s="1">
        <v>43271</v>
      </c>
      <c r="F604" t="s">
        <v>390</v>
      </c>
      <c r="G604" t="s">
        <v>392</v>
      </c>
      <c r="H604">
        <v>93</v>
      </c>
      <c r="I604">
        <v>88</v>
      </c>
      <c r="J604">
        <v>91</v>
      </c>
      <c r="K604">
        <v>87</v>
      </c>
      <c r="L604">
        <v>52</v>
      </c>
      <c r="M604">
        <v>47</v>
      </c>
      <c r="N604">
        <v>97.339897155761705</v>
      </c>
      <c r="O604">
        <v>97.705398559570298</v>
      </c>
    </row>
    <row r="605" spans="2:15" x14ac:dyDescent="0.25">
      <c r="B605" t="str">
        <f t="shared" si="41"/>
        <v>AL608516 43271</v>
      </c>
      <c r="C605" t="s">
        <v>141</v>
      </c>
      <c r="D605" t="s">
        <v>74</v>
      </c>
      <c r="E605" s="1">
        <v>43271</v>
      </c>
      <c r="F605" t="s">
        <v>73</v>
      </c>
      <c r="G605" t="s">
        <v>392</v>
      </c>
      <c r="H605">
        <v>91</v>
      </c>
      <c r="I605">
        <v>88</v>
      </c>
      <c r="J605">
        <v>89</v>
      </c>
      <c r="K605">
        <v>87</v>
      </c>
      <c r="L605">
        <v>50</v>
      </c>
      <c r="M605">
        <v>47</v>
      </c>
      <c r="N605">
        <v>97.434799194335895</v>
      </c>
      <c r="O605">
        <v>97.654197692871094</v>
      </c>
    </row>
    <row r="606" spans="2:15" x14ac:dyDescent="0.25">
      <c r="B606" t="str">
        <f t="shared" si="41"/>
        <v>AL608516 43271</v>
      </c>
      <c r="C606" t="s">
        <v>141</v>
      </c>
      <c r="D606" t="s">
        <v>74</v>
      </c>
      <c r="E606" s="1">
        <v>43271</v>
      </c>
      <c r="F606" t="s">
        <v>73</v>
      </c>
      <c r="G606" t="s">
        <v>392</v>
      </c>
      <c r="H606">
        <v>92</v>
      </c>
      <c r="I606">
        <v>89</v>
      </c>
      <c r="J606">
        <v>90</v>
      </c>
      <c r="K606">
        <v>88</v>
      </c>
      <c r="L606">
        <v>51</v>
      </c>
      <c r="M606">
        <v>48</v>
      </c>
      <c r="N606">
        <v>97.339897155761705</v>
      </c>
      <c r="O606">
        <v>97.558998107910199</v>
      </c>
    </row>
    <row r="607" spans="2:15" x14ac:dyDescent="0.25">
      <c r="B607" t="str">
        <f t="shared" si="41"/>
        <v>AL608516 43271</v>
      </c>
      <c r="C607" t="s">
        <v>141</v>
      </c>
      <c r="D607" t="s">
        <v>74</v>
      </c>
      <c r="E607" s="1">
        <v>43271</v>
      </c>
      <c r="F607" t="s">
        <v>387</v>
      </c>
      <c r="G607" t="s">
        <v>392</v>
      </c>
      <c r="H607">
        <v>89</v>
      </c>
      <c r="I607">
        <v>86</v>
      </c>
      <c r="J607">
        <v>87</v>
      </c>
      <c r="K607">
        <v>85</v>
      </c>
      <c r="L607">
        <v>48</v>
      </c>
      <c r="M607">
        <v>45</v>
      </c>
      <c r="N607">
        <v>97.515197753906307</v>
      </c>
      <c r="O607">
        <v>97.734802246093807</v>
      </c>
    </row>
    <row r="608" spans="2:15" x14ac:dyDescent="0.25">
      <c r="B608" t="str">
        <f t="shared" si="41"/>
        <v>AL608516 43271</v>
      </c>
      <c r="C608" t="s">
        <v>141</v>
      </c>
      <c r="D608" t="s">
        <v>74</v>
      </c>
      <c r="E608" s="1">
        <v>43271</v>
      </c>
      <c r="F608" t="s">
        <v>390</v>
      </c>
      <c r="G608" t="s">
        <v>392</v>
      </c>
      <c r="H608">
        <v>93</v>
      </c>
      <c r="I608">
        <v>88</v>
      </c>
      <c r="J608">
        <v>91</v>
      </c>
      <c r="K608">
        <v>87</v>
      </c>
      <c r="L608">
        <v>52</v>
      </c>
      <c r="M608">
        <v>47</v>
      </c>
      <c r="N608">
        <v>97.223197937011705</v>
      </c>
      <c r="O608">
        <v>97.588302612304702</v>
      </c>
    </row>
    <row r="609" spans="2:15" x14ac:dyDescent="0.25">
      <c r="B609" t="str">
        <f t="shared" si="41"/>
        <v>AL631649 43243</v>
      </c>
      <c r="C609" t="s">
        <v>277</v>
      </c>
      <c r="D609" t="s">
        <v>74</v>
      </c>
      <c r="E609" s="1">
        <v>43243</v>
      </c>
      <c r="F609" t="s">
        <v>390</v>
      </c>
      <c r="G609" t="s">
        <v>394</v>
      </c>
      <c r="H609">
        <v>43</v>
      </c>
      <c r="I609">
        <v>38</v>
      </c>
      <c r="J609">
        <v>51</v>
      </c>
      <c r="K609">
        <v>47</v>
      </c>
      <c r="L609">
        <v>28</v>
      </c>
      <c r="M609">
        <v>23</v>
      </c>
      <c r="N609">
        <v>98.668998718261705</v>
      </c>
    </row>
    <row r="610" spans="2:15" x14ac:dyDescent="0.25">
      <c r="B610" t="str">
        <f t="shared" si="41"/>
        <v>AL631649 43243</v>
      </c>
      <c r="C610" t="s">
        <v>277</v>
      </c>
      <c r="D610" t="s">
        <v>74</v>
      </c>
      <c r="E610" s="1">
        <v>43243</v>
      </c>
      <c r="F610" t="s">
        <v>75</v>
      </c>
      <c r="G610" t="s">
        <v>395</v>
      </c>
      <c r="H610">
        <v>43</v>
      </c>
      <c r="I610">
        <v>38</v>
      </c>
      <c r="J610">
        <v>49</v>
      </c>
      <c r="K610">
        <v>45</v>
      </c>
      <c r="L610">
        <v>26</v>
      </c>
      <c r="M610">
        <v>21</v>
      </c>
      <c r="N610">
        <v>98.639999389648395</v>
      </c>
      <c r="O610">
        <v>98.714996337890597</v>
      </c>
    </row>
    <row r="611" spans="2:15" x14ac:dyDescent="0.25">
      <c r="B611" t="str">
        <f t="shared" si="41"/>
        <v>AL631649 43243</v>
      </c>
      <c r="C611" t="s">
        <v>277</v>
      </c>
      <c r="D611" t="s">
        <v>74</v>
      </c>
      <c r="E611" s="1">
        <v>43243</v>
      </c>
      <c r="F611" t="s">
        <v>396</v>
      </c>
      <c r="G611" t="s">
        <v>395</v>
      </c>
      <c r="H611">
        <v>34</v>
      </c>
      <c r="I611">
        <v>28</v>
      </c>
      <c r="J611">
        <v>41</v>
      </c>
      <c r="K611">
        <v>35</v>
      </c>
      <c r="L611">
        <v>17</v>
      </c>
      <c r="M611">
        <v>11</v>
      </c>
      <c r="N611">
        <v>98.828697204589801</v>
      </c>
      <c r="O611">
        <v>98.918296813964801</v>
      </c>
    </row>
    <row r="612" spans="2:15" x14ac:dyDescent="0.25">
      <c r="B612" t="str">
        <f t="shared" si="41"/>
        <v>AL631649 43243</v>
      </c>
      <c r="C612" t="s">
        <v>277</v>
      </c>
      <c r="D612" t="s">
        <v>74</v>
      </c>
      <c r="E612" s="1">
        <v>43243</v>
      </c>
      <c r="F612" t="s">
        <v>450</v>
      </c>
      <c r="G612" t="s">
        <v>395</v>
      </c>
      <c r="H612">
        <v>45</v>
      </c>
      <c r="I612">
        <v>35</v>
      </c>
      <c r="J612">
        <v>52</v>
      </c>
      <c r="K612">
        <v>42</v>
      </c>
      <c r="L612">
        <v>28</v>
      </c>
      <c r="M612">
        <v>18</v>
      </c>
      <c r="N612">
        <v>98.650199890136705</v>
      </c>
      <c r="O612">
        <v>98.799102783203097</v>
      </c>
    </row>
    <row r="613" spans="2:15" x14ac:dyDescent="0.25">
      <c r="B613" t="str">
        <f t="shared" si="41"/>
        <v>AL631649 43243</v>
      </c>
      <c r="C613" t="s">
        <v>277</v>
      </c>
      <c r="D613" t="s">
        <v>74</v>
      </c>
      <c r="E613" s="1">
        <v>43243</v>
      </c>
      <c r="F613" t="s">
        <v>72</v>
      </c>
      <c r="G613" t="s">
        <v>395</v>
      </c>
      <c r="H613">
        <v>45</v>
      </c>
      <c r="I613">
        <v>40</v>
      </c>
      <c r="J613">
        <v>52</v>
      </c>
      <c r="K613">
        <v>48</v>
      </c>
      <c r="L613">
        <v>29</v>
      </c>
      <c r="M613">
        <v>24</v>
      </c>
      <c r="N613">
        <v>98.639999389648395</v>
      </c>
      <c r="O613">
        <v>98.720001220703097</v>
      </c>
    </row>
    <row r="614" spans="2:15" x14ac:dyDescent="0.25">
      <c r="B614" t="str">
        <f t="shared" si="41"/>
        <v>AL631649 43243</v>
      </c>
      <c r="C614" t="s">
        <v>277</v>
      </c>
      <c r="D614" t="s">
        <v>74</v>
      </c>
      <c r="E614" s="1">
        <v>43243</v>
      </c>
      <c r="F614" t="s">
        <v>72</v>
      </c>
      <c r="G614" t="s">
        <v>395</v>
      </c>
      <c r="H614">
        <v>45</v>
      </c>
      <c r="I614">
        <v>40</v>
      </c>
      <c r="J614">
        <v>52</v>
      </c>
      <c r="K614">
        <v>48</v>
      </c>
      <c r="L614">
        <v>29</v>
      </c>
      <c r="M614">
        <v>24</v>
      </c>
      <c r="N614">
        <v>98.639999389648395</v>
      </c>
      <c r="O614">
        <v>98.720001220703097</v>
      </c>
    </row>
    <row r="615" spans="2:15" x14ac:dyDescent="0.25">
      <c r="B615" t="str">
        <f t="shared" si="41"/>
        <v>AL631649 43243</v>
      </c>
      <c r="C615" t="s">
        <v>277</v>
      </c>
      <c r="D615" t="s">
        <v>74</v>
      </c>
      <c r="E615" s="1">
        <v>43243</v>
      </c>
      <c r="F615" t="s">
        <v>72</v>
      </c>
      <c r="G615" t="s">
        <v>395</v>
      </c>
      <c r="H615">
        <v>45</v>
      </c>
      <c r="I615">
        <v>40</v>
      </c>
      <c r="J615">
        <v>52</v>
      </c>
      <c r="K615">
        <v>48</v>
      </c>
      <c r="L615">
        <v>29</v>
      </c>
      <c r="M615">
        <v>24</v>
      </c>
      <c r="N615">
        <v>98.639999389648395</v>
      </c>
      <c r="O615">
        <v>98.720001220703097</v>
      </c>
    </row>
    <row r="616" spans="2:15" x14ac:dyDescent="0.25">
      <c r="B616" t="str">
        <f t="shared" si="41"/>
        <v>AL631649 43243</v>
      </c>
      <c r="C616" t="s">
        <v>277</v>
      </c>
      <c r="D616" t="s">
        <v>74</v>
      </c>
      <c r="E616" s="1">
        <v>43243</v>
      </c>
      <c r="F616" t="s">
        <v>396</v>
      </c>
      <c r="G616" t="s">
        <v>395</v>
      </c>
      <c r="H616">
        <v>32</v>
      </c>
      <c r="I616">
        <v>27</v>
      </c>
      <c r="J616">
        <v>39</v>
      </c>
      <c r="K616">
        <v>34</v>
      </c>
      <c r="L616">
        <v>16</v>
      </c>
      <c r="M616">
        <v>11</v>
      </c>
      <c r="N616">
        <v>98.839202880859403</v>
      </c>
      <c r="O616">
        <v>98.913803100585895</v>
      </c>
    </row>
    <row r="617" spans="2:15" x14ac:dyDescent="0.25">
      <c r="B617" t="str">
        <f t="shared" si="41"/>
        <v>AL631649 43243</v>
      </c>
      <c r="C617" t="s">
        <v>277</v>
      </c>
      <c r="D617" t="s">
        <v>74</v>
      </c>
      <c r="E617" s="1">
        <v>43243</v>
      </c>
      <c r="F617" t="s">
        <v>74</v>
      </c>
      <c r="G617" t="s">
        <v>395</v>
      </c>
      <c r="H617">
        <v>48</v>
      </c>
      <c r="I617">
        <v>43</v>
      </c>
      <c r="J617">
        <v>55</v>
      </c>
      <c r="K617">
        <v>50</v>
      </c>
      <c r="L617">
        <v>32</v>
      </c>
      <c r="M617">
        <v>27</v>
      </c>
      <c r="N617">
        <v>98.610000610351605</v>
      </c>
      <c r="O617">
        <v>98.680000305175795</v>
      </c>
    </row>
    <row r="618" spans="2:15" x14ac:dyDescent="0.25">
      <c r="B618" t="str">
        <f t="shared" si="41"/>
        <v>AL631649 43243</v>
      </c>
      <c r="C618" t="s">
        <v>277</v>
      </c>
      <c r="D618" t="s">
        <v>74</v>
      </c>
      <c r="E618" s="1">
        <v>43243</v>
      </c>
      <c r="F618" t="s">
        <v>74</v>
      </c>
      <c r="G618" t="s">
        <v>395</v>
      </c>
      <c r="H618">
        <v>48</v>
      </c>
      <c r="I618">
        <v>43</v>
      </c>
      <c r="J618">
        <v>55</v>
      </c>
      <c r="K618">
        <v>50</v>
      </c>
      <c r="L618">
        <v>32</v>
      </c>
      <c r="M618">
        <v>27</v>
      </c>
      <c r="N618">
        <v>98.610000610351605</v>
      </c>
      <c r="O618">
        <v>98.680000305175795</v>
      </c>
    </row>
    <row r="619" spans="2:15" x14ac:dyDescent="0.25">
      <c r="B619" t="str">
        <f t="shared" si="41"/>
        <v>AL631649 43243</v>
      </c>
      <c r="C619" t="s">
        <v>277</v>
      </c>
      <c r="D619" t="s">
        <v>74</v>
      </c>
      <c r="E619" s="1">
        <v>43243</v>
      </c>
      <c r="F619" t="s">
        <v>397</v>
      </c>
      <c r="H619">
        <v>51</v>
      </c>
      <c r="I619">
        <v>46</v>
      </c>
      <c r="J619">
        <v>58</v>
      </c>
      <c r="K619">
        <v>53</v>
      </c>
      <c r="L619">
        <v>35</v>
      </c>
      <c r="M619">
        <v>30</v>
      </c>
      <c r="N619">
        <v>98.557998657226605</v>
      </c>
      <c r="O619">
        <v>98.642997741699205</v>
      </c>
    </row>
    <row r="620" spans="2:15" x14ac:dyDescent="0.25">
      <c r="B620" t="str">
        <f t="shared" si="41"/>
        <v>AL631649 43243</v>
      </c>
      <c r="C620" t="s">
        <v>277</v>
      </c>
      <c r="D620" t="s">
        <v>74</v>
      </c>
      <c r="E620" s="1">
        <v>43243</v>
      </c>
      <c r="F620" t="s">
        <v>398</v>
      </c>
      <c r="G620" t="s">
        <v>394</v>
      </c>
      <c r="H620">
        <v>43</v>
      </c>
      <c r="I620">
        <v>33</v>
      </c>
      <c r="J620">
        <v>52</v>
      </c>
      <c r="K620">
        <v>42</v>
      </c>
      <c r="L620">
        <v>28</v>
      </c>
      <c r="M620">
        <v>18</v>
      </c>
      <c r="N620">
        <v>98.660003662109403</v>
      </c>
      <c r="O620">
        <v>98.809997558593807</v>
      </c>
    </row>
    <row r="621" spans="2:15" x14ac:dyDescent="0.25">
      <c r="B621" t="str">
        <f t="shared" si="41"/>
        <v>AL631649 43243</v>
      </c>
      <c r="C621" t="s">
        <v>277</v>
      </c>
      <c r="D621" t="s">
        <v>74</v>
      </c>
      <c r="E621" s="1">
        <v>43243</v>
      </c>
      <c r="F621" t="s">
        <v>398</v>
      </c>
      <c r="G621" t="s">
        <v>394</v>
      </c>
      <c r="H621">
        <v>43</v>
      </c>
      <c r="I621">
        <v>33</v>
      </c>
      <c r="J621">
        <v>52</v>
      </c>
      <c r="K621">
        <v>42</v>
      </c>
      <c r="L621">
        <v>28</v>
      </c>
      <c r="M621">
        <v>18</v>
      </c>
      <c r="N621">
        <v>98.660003662109403</v>
      </c>
      <c r="O621">
        <v>98.809997558593807</v>
      </c>
    </row>
    <row r="622" spans="2:15" x14ac:dyDescent="0.25">
      <c r="B622" t="str">
        <f t="shared" si="41"/>
        <v>AL631649 43243</v>
      </c>
      <c r="C622" t="s">
        <v>277</v>
      </c>
      <c r="D622" t="s">
        <v>74</v>
      </c>
      <c r="E622" s="1">
        <v>43243</v>
      </c>
      <c r="F622" t="s">
        <v>72</v>
      </c>
      <c r="G622" t="s">
        <v>395</v>
      </c>
      <c r="H622">
        <v>45</v>
      </c>
      <c r="I622">
        <v>40</v>
      </c>
      <c r="J622">
        <v>52</v>
      </c>
      <c r="K622">
        <v>47</v>
      </c>
      <c r="L622">
        <v>29</v>
      </c>
      <c r="M622">
        <v>24</v>
      </c>
      <c r="N622">
        <v>98.650001525878906</v>
      </c>
      <c r="O622">
        <v>98.730003356933594</v>
      </c>
    </row>
    <row r="623" spans="2:15" x14ac:dyDescent="0.25">
      <c r="B623" t="str">
        <f t="shared" si="41"/>
        <v>AL631649 43243</v>
      </c>
      <c r="C623" t="s">
        <v>277</v>
      </c>
      <c r="D623" t="s">
        <v>74</v>
      </c>
      <c r="E623" s="1">
        <v>43243</v>
      </c>
      <c r="F623" t="s">
        <v>72</v>
      </c>
      <c r="G623" t="s">
        <v>395</v>
      </c>
      <c r="H623">
        <v>45</v>
      </c>
      <c r="I623">
        <v>40</v>
      </c>
      <c r="J623">
        <v>52</v>
      </c>
      <c r="K623">
        <v>47</v>
      </c>
      <c r="L623">
        <v>29</v>
      </c>
      <c r="M623">
        <v>24</v>
      </c>
      <c r="N623">
        <v>98.650001525878906</v>
      </c>
      <c r="O623">
        <v>98.730003356933594</v>
      </c>
    </row>
    <row r="624" spans="2:15" x14ac:dyDescent="0.25">
      <c r="B624" t="str">
        <f t="shared" si="41"/>
        <v>AL631649 43243</v>
      </c>
      <c r="C624" t="s">
        <v>277</v>
      </c>
      <c r="D624" t="s">
        <v>74</v>
      </c>
      <c r="E624" s="1">
        <v>43243</v>
      </c>
      <c r="F624" t="s">
        <v>72</v>
      </c>
      <c r="G624" t="s">
        <v>395</v>
      </c>
      <c r="H624">
        <v>45</v>
      </c>
      <c r="I624">
        <v>40</v>
      </c>
      <c r="J624">
        <v>52</v>
      </c>
      <c r="K624">
        <v>47</v>
      </c>
      <c r="L624">
        <v>29</v>
      </c>
      <c r="M624">
        <v>24</v>
      </c>
      <c r="N624">
        <v>98.650001525878906</v>
      </c>
      <c r="O624">
        <v>98.730003356933594</v>
      </c>
    </row>
    <row r="625" spans="2:15" x14ac:dyDescent="0.25">
      <c r="B625" t="str">
        <f t="shared" si="41"/>
        <v>AL631649 43243</v>
      </c>
      <c r="C625" t="s">
        <v>277</v>
      </c>
      <c r="D625" t="s">
        <v>74</v>
      </c>
      <c r="E625" s="1">
        <v>43243</v>
      </c>
      <c r="F625" t="s">
        <v>399</v>
      </c>
      <c r="G625" t="s">
        <v>395</v>
      </c>
      <c r="H625">
        <v>42</v>
      </c>
      <c r="I625">
        <v>37</v>
      </c>
      <c r="J625">
        <v>49</v>
      </c>
      <c r="K625">
        <v>45</v>
      </c>
      <c r="L625">
        <v>26</v>
      </c>
      <c r="M625">
        <v>21</v>
      </c>
      <c r="N625">
        <v>98.697601318359403</v>
      </c>
      <c r="O625">
        <v>98.772102355957003</v>
      </c>
    </row>
    <row r="626" spans="2:15" x14ac:dyDescent="0.25">
      <c r="B626" t="str">
        <f t="shared" si="41"/>
        <v>AL631649 43243</v>
      </c>
      <c r="C626" t="s">
        <v>277</v>
      </c>
      <c r="D626" t="s">
        <v>74</v>
      </c>
      <c r="E626" s="1">
        <v>43243</v>
      </c>
      <c r="F626" t="s">
        <v>399</v>
      </c>
      <c r="G626" t="s">
        <v>395</v>
      </c>
      <c r="H626">
        <v>43</v>
      </c>
      <c r="I626">
        <v>38</v>
      </c>
      <c r="J626">
        <v>50</v>
      </c>
      <c r="K626">
        <v>46</v>
      </c>
      <c r="L626">
        <v>27</v>
      </c>
      <c r="M626">
        <v>22</v>
      </c>
      <c r="N626">
        <v>98.675300598144503</v>
      </c>
      <c r="O626">
        <v>98.749801635742202</v>
      </c>
    </row>
    <row r="627" spans="2:15" x14ac:dyDescent="0.25">
      <c r="B627" t="str">
        <f t="shared" si="41"/>
        <v>AL631649 43243</v>
      </c>
      <c r="C627" t="s">
        <v>277</v>
      </c>
      <c r="D627" t="s">
        <v>74</v>
      </c>
      <c r="E627" s="1">
        <v>43243</v>
      </c>
      <c r="F627" t="s">
        <v>399</v>
      </c>
      <c r="G627" t="s">
        <v>395</v>
      </c>
      <c r="H627">
        <v>43</v>
      </c>
      <c r="I627">
        <v>38</v>
      </c>
      <c r="J627">
        <v>50</v>
      </c>
      <c r="K627">
        <v>45</v>
      </c>
      <c r="L627">
        <v>25</v>
      </c>
      <c r="M627">
        <v>20</v>
      </c>
      <c r="N627">
        <v>98.737800598144503</v>
      </c>
      <c r="O627">
        <v>98.812301635742202</v>
      </c>
    </row>
    <row r="628" spans="2:15" x14ac:dyDescent="0.25">
      <c r="B628" t="str">
        <f t="shared" si="41"/>
        <v>AL631649 43257</v>
      </c>
      <c r="C628" t="s">
        <v>277</v>
      </c>
      <c r="D628" t="s">
        <v>74</v>
      </c>
      <c r="E628" s="1">
        <v>43257</v>
      </c>
      <c r="F628" t="s">
        <v>396</v>
      </c>
      <c r="G628" t="s">
        <v>394</v>
      </c>
      <c r="H628">
        <v>39</v>
      </c>
      <c r="I628">
        <v>34</v>
      </c>
      <c r="J628">
        <v>49</v>
      </c>
      <c r="K628">
        <v>44</v>
      </c>
      <c r="L628">
        <v>19</v>
      </c>
      <c r="M628">
        <v>14</v>
      </c>
      <c r="N628">
        <v>98.822402954101605</v>
      </c>
      <c r="O628">
        <v>98.895301818847699</v>
      </c>
    </row>
    <row r="629" spans="2:15" x14ac:dyDescent="0.25">
      <c r="B629" t="str">
        <f t="shared" si="41"/>
        <v>AL631649 43257</v>
      </c>
      <c r="C629" t="s">
        <v>277</v>
      </c>
      <c r="D629" t="s">
        <v>74</v>
      </c>
      <c r="E629" s="1">
        <v>43257</v>
      </c>
      <c r="F629" t="s">
        <v>400</v>
      </c>
      <c r="G629" t="s">
        <v>394</v>
      </c>
      <c r="H629">
        <v>42</v>
      </c>
      <c r="I629">
        <v>37</v>
      </c>
      <c r="J629">
        <v>52</v>
      </c>
      <c r="K629">
        <v>47</v>
      </c>
      <c r="L629">
        <v>22</v>
      </c>
      <c r="M629">
        <v>17</v>
      </c>
      <c r="N629">
        <v>98.778999328613295</v>
      </c>
      <c r="O629">
        <v>98.851997375488295</v>
      </c>
    </row>
    <row r="630" spans="2:15" x14ac:dyDescent="0.25">
      <c r="B630" t="str">
        <f t="shared" si="41"/>
        <v>AL631649 43257</v>
      </c>
      <c r="C630" t="s">
        <v>277</v>
      </c>
      <c r="D630" t="s">
        <v>74</v>
      </c>
      <c r="E630" s="1">
        <v>43257</v>
      </c>
      <c r="F630" t="s">
        <v>75</v>
      </c>
      <c r="G630" t="s">
        <v>394</v>
      </c>
      <c r="H630">
        <v>35</v>
      </c>
      <c r="I630">
        <v>30</v>
      </c>
      <c r="J630">
        <v>45</v>
      </c>
      <c r="K630">
        <v>40</v>
      </c>
      <c r="L630">
        <v>15</v>
      </c>
      <c r="M630">
        <v>10</v>
      </c>
      <c r="N630">
        <v>98.877998352050795</v>
      </c>
      <c r="O630">
        <v>98.950996398925795</v>
      </c>
    </row>
    <row r="631" spans="2:15" x14ac:dyDescent="0.25">
      <c r="B631" t="str">
        <f t="shared" si="41"/>
        <v>AL631649 43257</v>
      </c>
      <c r="C631" t="s">
        <v>277</v>
      </c>
      <c r="D631" t="s">
        <v>74</v>
      </c>
      <c r="E631" s="1">
        <v>43257</v>
      </c>
      <c r="F631" t="s">
        <v>399</v>
      </c>
      <c r="G631" t="s">
        <v>394</v>
      </c>
      <c r="H631">
        <v>37</v>
      </c>
      <c r="I631">
        <v>32</v>
      </c>
      <c r="J631">
        <v>47</v>
      </c>
      <c r="K631">
        <v>42</v>
      </c>
      <c r="L631">
        <v>17</v>
      </c>
      <c r="M631">
        <v>12</v>
      </c>
      <c r="N631">
        <v>98.851600646972699</v>
      </c>
      <c r="O631">
        <v>98.924499511718807</v>
      </c>
    </row>
    <row r="632" spans="2:15" x14ac:dyDescent="0.25">
      <c r="B632" t="str">
        <f t="shared" si="41"/>
        <v>AL631649 43257</v>
      </c>
      <c r="C632" t="s">
        <v>277</v>
      </c>
      <c r="D632" t="s">
        <v>74</v>
      </c>
      <c r="E632" s="1">
        <v>43257</v>
      </c>
      <c r="F632" t="s">
        <v>399</v>
      </c>
      <c r="G632" t="s">
        <v>394</v>
      </c>
      <c r="H632">
        <v>37</v>
      </c>
      <c r="I632">
        <v>32</v>
      </c>
      <c r="J632">
        <v>47</v>
      </c>
      <c r="K632">
        <v>42</v>
      </c>
      <c r="L632">
        <v>18</v>
      </c>
      <c r="M632">
        <v>13</v>
      </c>
      <c r="N632">
        <v>98.842796325683594</v>
      </c>
      <c r="O632">
        <v>98.915702819824205</v>
      </c>
    </row>
    <row r="633" spans="2:15" x14ac:dyDescent="0.25">
      <c r="B633" t="str">
        <f t="shared" si="41"/>
        <v>AL631649 43257</v>
      </c>
      <c r="C633" t="s">
        <v>277</v>
      </c>
      <c r="D633" t="s">
        <v>74</v>
      </c>
      <c r="E633" s="1">
        <v>43257</v>
      </c>
      <c r="F633" t="s">
        <v>74</v>
      </c>
      <c r="G633" t="s">
        <v>394</v>
      </c>
      <c r="H633">
        <v>41</v>
      </c>
      <c r="I633">
        <v>36</v>
      </c>
      <c r="J633">
        <v>51</v>
      </c>
      <c r="K633">
        <v>46</v>
      </c>
      <c r="L633">
        <v>21</v>
      </c>
      <c r="M633">
        <v>16</v>
      </c>
      <c r="N633">
        <v>98.790000915527301</v>
      </c>
      <c r="O633">
        <v>98.870002746582003</v>
      </c>
    </row>
    <row r="634" spans="2:15" x14ac:dyDescent="0.25">
      <c r="B634" t="str">
        <f t="shared" si="41"/>
        <v>AL631649 43257</v>
      </c>
      <c r="C634" t="s">
        <v>277</v>
      </c>
      <c r="D634" t="s">
        <v>74</v>
      </c>
      <c r="E634" s="1">
        <v>43257</v>
      </c>
      <c r="F634" t="s">
        <v>72</v>
      </c>
      <c r="G634" t="s">
        <v>394</v>
      </c>
      <c r="H634">
        <v>43</v>
      </c>
      <c r="I634">
        <v>38</v>
      </c>
      <c r="J634">
        <v>53</v>
      </c>
      <c r="K634">
        <v>48</v>
      </c>
      <c r="L634">
        <v>23</v>
      </c>
      <c r="M634">
        <v>18</v>
      </c>
      <c r="N634">
        <v>98.75</v>
      </c>
      <c r="O634">
        <v>98.830001831054702</v>
      </c>
    </row>
    <row r="635" spans="2:15" x14ac:dyDescent="0.25">
      <c r="B635" t="str">
        <f t="shared" si="41"/>
        <v>AL631649 43257</v>
      </c>
      <c r="C635" t="s">
        <v>277</v>
      </c>
      <c r="D635" t="s">
        <v>74</v>
      </c>
      <c r="E635" s="1">
        <v>43257</v>
      </c>
      <c r="F635" t="s">
        <v>72</v>
      </c>
      <c r="G635" t="s">
        <v>394</v>
      </c>
      <c r="H635">
        <v>43</v>
      </c>
      <c r="I635">
        <v>38</v>
      </c>
      <c r="J635">
        <v>53</v>
      </c>
      <c r="K635">
        <v>48</v>
      </c>
      <c r="L635">
        <v>23</v>
      </c>
      <c r="M635">
        <v>18</v>
      </c>
      <c r="N635">
        <v>98.75</v>
      </c>
      <c r="O635">
        <v>98.830001831054702</v>
      </c>
    </row>
    <row r="636" spans="2:15" x14ac:dyDescent="0.25">
      <c r="B636" t="str">
        <f t="shared" si="41"/>
        <v>AL631649 43257</v>
      </c>
      <c r="C636" t="s">
        <v>277</v>
      </c>
      <c r="D636" t="s">
        <v>74</v>
      </c>
      <c r="E636" s="1">
        <v>43257</v>
      </c>
      <c r="F636" t="s">
        <v>72</v>
      </c>
      <c r="G636" t="s">
        <v>394</v>
      </c>
      <c r="H636">
        <v>43</v>
      </c>
      <c r="I636">
        <v>38</v>
      </c>
      <c r="J636">
        <v>53</v>
      </c>
      <c r="K636">
        <v>48</v>
      </c>
      <c r="L636">
        <v>23</v>
      </c>
      <c r="M636">
        <v>18</v>
      </c>
      <c r="N636">
        <v>98.75</v>
      </c>
      <c r="O636">
        <v>98.830001831054702</v>
      </c>
    </row>
    <row r="637" spans="2:15" x14ac:dyDescent="0.25">
      <c r="B637" t="str">
        <f t="shared" si="41"/>
        <v>AL631649 43257</v>
      </c>
      <c r="C637" t="s">
        <v>277</v>
      </c>
      <c r="D637" t="s">
        <v>74</v>
      </c>
      <c r="E637" s="1">
        <v>43257</v>
      </c>
      <c r="F637" t="s">
        <v>399</v>
      </c>
      <c r="G637" t="s">
        <v>394</v>
      </c>
      <c r="H637">
        <v>37</v>
      </c>
      <c r="I637">
        <v>32</v>
      </c>
      <c r="J637">
        <v>47</v>
      </c>
      <c r="K637">
        <v>42</v>
      </c>
      <c r="L637">
        <v>17</v>
      </c>
      <c r="M637">
        <v>12</v>
      </c>
      <c r="N637">
        <v>98.839897155761705</v>
      </c>
      <c r="O637">
        <v>98.912803649902301</v>
      </c>
    </row>
    <row r="638" spans="2:15" x14ac:dyDescent="0.25">
      <c r="B638" t="str">
        <f t="shared" si="41"/>
        <v>AL631649 43257</v>
      </c>
      <c r="C638" t="s">
        <v>277</v>
      </c>
      <c r="D638" t="s">
        <v>74</v>
      </c>
      <c r="E638" s="1">
        <v>43257</v>
      </c>
      <c r="F638" t="s">
        <v>396</v>
      </c>
      <c r="G638" t="s">
        <v>394</v>
      </c>
      <c r="H638">
        <v>39</v>
      </c>
      <c r="I638">
        <v>34</v>
      </c>
      <c r="J638">
        <v>49</v>
      </c>
      <c r="K638">
        <v>44</v>
      </c>
      <c r="L638">
        <v>19</v>
      </c>
      <c r="M638">
        <v>14</v>
      </c>
      <c r="N638">
        <v>98.810798645019503</v>
      </c>
      <c r="O638">
        <v>98.883598327636705</v>
      </c>
    </row>
    <row r="639" spans="2:15" x14ac:dyDescent="0.25">
      <c r="B639" t="str">
        <f t="shared" si="41"/>
        <v>AL631649 43257</v>
      </c>
      <c r="C639" t="s">
        <v>277</v>
      </c>
      <c r="D639" t="s">
        <v>74</v>
      </c>
      <c r="E639" s="1">
        <v>43257</v>
      </c>
      <c r="F639" t="s">
        <v>401</v>
      </c>
      <c r="G639" t="s">
        <v>394</v>
      </c>
      <c r="H639">
        <v>45</v>
      </c>
      <c r="I639">
        <v>35</v>
      </c>
      <c r="J639">
        <v>55</v>
      </c>
      <c r="K639">
        <v>45</v>
      </c>
      <c r="L639">
        <v>25</v>
      </c>
      <c r="M639">
        <v>15</v>
      </c>
      <c r="N639">
        <v>98.720001220703097</v>
      </c>
      <c r="O639">
        <v>98.870002746582003</v>
      </c>
    </row>
    <row r="640" spans="2:15" x14ac:dyDescent="0.25">
      <c r="B640" t="str">
        <f t="shared" si="41"/>
        <v>AL631649 43257</v>
      </c>
      <c r="C640" t="s">
        <v>277</v>
      </c>
      <c r="D640" t="s">
        <v>74</v>
      </c>
      <c r="E640" s="1">
        <v>43257</v>
      </c>
      <c r="F640" t="s">
        <v>401</v>
      </c>
      <c r="G640" t="s">
        <v>394</v>
      </c>
      <c r="H640">
        <v>45</v>
      </c>
      <c r="I640">
        <v>35</v>
      </c>
      <c r="J640">
        <v>55</v>
      </c>
      <c r="K640">
        <v>45</v>
      </c>
      <c r="L640">
        <v>25</v>
      </c>
      <c r="M640">
        <v>15</v>
      </c>
      <c r="N640">
        <v>98.720001220703097</v>
      </c>
      <c r="O640">
        <v>98.870002746582003</v>
      </c>
    </row>
    <row r="641" spans="2:15" x14ac:dyDescent="0.25">
      <c r="B641" t="str">
        <f t="shared" si="41"/>
        <v>AL631649 43257</v>
      </c>
      <c r="C641" t="s">
        <v>277</v>
      </c>
      <c r="D641" t="s">
        <v>74</v>
      </c>
      <c r="E641" s="1">
        <v>43257</v>
      </c>
      <c r="F641" t="s">
        <v>399</v>
      </c>
      <c r="G641" t="s">
        <v>394</v>
      </c>
      <c r="H641">
        <v>37</v>
      </c>
      <c r="I641">
        <v>32</v>
      </c>
      <c r="J641">
        <v>47</v>
      </c>
      <c r="K641">
        <v>42</v>
      </c>
      <c r="L641">
        <v>17</v>
      </c>
      <c r="M641">
        <v>12</v>
      </c>
      <c r="N641">
        <v>98.845802307128906</v>
      </c>
      <c r="O641">
        <v>98.918601989746094</v>
      </c>
    </row>
    <row r="642" spans="2:15" x14ac:dyDescent="0.25">
      <c r="B642" t="str">
        <f t="shared" si="41"/>
        <v>AL631649 43257</v>
      </c>
      <c r="C642" t="s">
        <v>277</v>
      </c>
      <c r="D642" t="s">
        <v>74</v>
      </c>
      <c r="E642" s="1">
        <v>43257</v>
      </c>
      <c r="F642" t="s">
        <v>397</v>
      </c>
      <c r="H642">
        <v>42</v>
      </c>
      <c r="I642">
        <v>32</v>
      </c>
      <c r="J642">
        <v>52</v>
      </c>
      <c r="K642">
        <v>42</v>
      </c>
      <c r="L642">
        <v>22</v>
      </c>
      <c r="M642">
        <v>12</v>
      </c>
      <c r="N642">
        <v>98.7760009765625</v>
      </c>
      <c r="O642">
        <v>98.927001953125</v>
      </c>
    </row>
    <row r="643" spans="2:15" x14ac:dyDescent="0.25">
      <c r="B643" t="str">
        <f t="shared" si="41"/>
        <v>AL631649 43264</v>
      </c>
      <c r="C643" t="s">
        <v>277</v>
      </c>
      <c r="D643" t="s">
        <v>74</v>
      </c>
      <c r="E643" s="1">
        <v>43264</v>
      </c>
      <c r="F643" t="s">
        <v>398</v>
      </c>
      <c r="G643" t="s">
        <v>394</v>
      </c>
      <c r="H643">
        <v>44</v>
      </c>
      <c r="I643">
        <v>37</v>
      </c>
      <c r="J643">
        <v>54</v>
      </c>
      <c r="K643">
        <v>48</v>
      </c>
      <c r="L643">
        <v>23</v>
      </c>
      <c r="M643">
        <v>16</v>
      </c>
      <c r="N643">
        <v>98.730003356933594</v>
      </c>
      <c r="O643">
        <v>98.830001831054702</v>
      </c>
    </row>
    <row r="644" spans="2:15" x14ac:dyDescent="0.25">
      <c r="B644" t="str">
        <f t="shared" si="41"/>
        <v>AL631649 43264</v>
      </c>
      <c r="C644" t="s">
        <v>277</v>
      </c>
      <c r="D644" t="s">
        <v>74</v>
      </c>
      <c r="E644" s="1">
        <v>43264</v>
      </c>
      <c r="F644" t="s">
        <v>398</v>
      </c>
      <c r="G644" t="s">
        <v>394</v>
      </c>
      <c r="H644">
        <v>44</v>
      </c>
      <c r="I644">
        <v>37</v>
      </c>
      <c r="J644">
        <v>54</v>
      </c>
      <c r="K644">
        <v>48</v>
      </c>
      <c r="L644">
        <v>23</v>
      </c>
      <c r="M644">
        <v>16</v>
      </c>
      <c r="N644">
        <v>98.730003356933594</v>
      </c>
      <c r="O644">
        <v>98.830001831054702</v>
      </c>
    </row>
    <row r="645" spans="2:15" x14ac:dyDescent="0.25">
      <c r="B645" t="str">
        <f t="shared" si="41"/>
        <v>AL631649 43264</v>
      </c>
      <c r="C645" t="s">
        <v>277</v>
      </c>
      <c r="D645" t="s">
        <v>74</v>
      </c>
      <c r="E645" s="1">
        <v>43264</v>
      </c>
      <c r="F645" t="s">
        <v>397</v>
      </c>
      <c r="H645">
        <v>40</v>
      </c>
      <c r="I645">
        <v>30</v>
      </c>
      <c r="J645">
        <v>50</v>
      </c>
      <c r="K645">
        <v>40</v>
      </c>
      <c r="L645">
        <v>20</v>
      </c>
      <c r="M645">
        <v>10</v>
      </c>
      <c r="N645">
        <v>98.780998229980497</v>
      </c>
      <c r="O645">
        <v>98.930999755859403</v>
      </c>
    </row>
    <row r="646" spans="2:15" x14ac:dyDescent="0.25">
      <c r="B646" t="str">
        <f t="shared" ref="B646:B709" si="42">C646&amp; " " &amp; E646</f>
        <v>AL631649 43264</v>
      </c>
      <c r="C646" t="s">
        <v>277</v>
      </c>
      <c r="D646" t="s">
        <v>74</v>
      </c>
      <c r="E646" s="1">
        <v>43264</v>
      </c>
      <c r="F646" t="s">
        <v>400</v>
      </c>
      <c r="G646" t="s">
        <v>394</v>
      </c>
      <c r="H646">
        <v>42</v>
      </c>
      <c r="I646">
        <v>37</v>
      </c>
      <c r="J646">
        <v>52</v>
      </c>
      <c r="K646">
        <v>48</v>
      </c>
      <c r="L646">
        <v>22</v>
      </c>
      <c r="M646">
        <v>17</v>
      </c>
      <c r="N646">
        <v>98.752998352050795</v>
      </c>
      <c r="O646">
        <v>98.823997497558594</v>
      </c>
    </row>
    <row r="647" spans="2:15" x14ac:dyDescent="0.25">
      <c r="B647" t="str">
        <f t="shared" si="42"/>
        <v>AL631649 43264</v>
      </c>
      <c r="C647" t="s">
        <v>277</v>
      </c>
      <c r="D647" t="s">
        <v>74</v>
      </c>
      <c r="E647" s="1">
        <v>43264</v>
      </c>
      <c r="F647" t="s">
        <v>72</v>
      </c>
      <c r="G647" t="s">
        <v>394</v>
      </c>
      <c r="H647">
        <v>42</v>
      </c>
      <c r="I647">
        <v>37</v>
      </c>
      <c r="J647">
        <v>52</v>
      </c>
      <c r="K647">
        <v>48</v>
      </c>
      <c r="L647">
        <v>22</v>
      </c>
      <c r="M647">
        <v>17</v>
      </c>
      <c r="N647">
        <v>98.75</v>
      </c>
      <c r="O647">
        <v>98.830001831054702</v>
      </c>
    </row>
    <row r="648" spans="2:15" x14ac:dyDescent="0.25">
      <c r="B648" t="str">
        <f t="shared" si="42"/>
        <v>AL631649 43264</v>
      </c>
      <c r="C648" t="s">
        <v>277</v>
      </c>
      <c r="D648" t="s">
        <v>74</v>
      </c>
      <c r="E648" s="1">
        <v>43264</v>
      </c>
      <c r="F648" t="s">
        <v>72</v>
      </c>
      <c r="G648" t="s">
        <v>394</v>
      </c>
      <c r="H648">
        <v>42</v>
      </c>
      <c r="I648">
        <v>37</v>
      </c>
      <c r="J648">
        <v>52</v>
      </c>
      <c r="K648">
        <v>48</v>
      </c>
      <c r="L648">
        <v>22</v>
      </c>
      <c r="M648">
        <v>17</v>
      </c>
      <c r="N648">
        <v>98.75</v>
      </c>
      <c r="O648">
        <v>98.830001831054702</v>
      </c>
    </row>
    <row r="649" spans="2:15" x14ac:dyDescent="0.25">
      <c r="B649" t="str">
        <f t="shared" si="42"/>
        <v>AL631649 43264</v>
      </c>
      <c r="C649" t="s">
        <v>277</v>
      </c>
      <c r="D649" t="s">
        <v>74</v>
      </c>
      <c r="E649" s="1">
        <v>43264</v>
      </c>
      <c r="F649" t="s">
        <v>72</v>
      </c>
      <c r="G649" t="s">
        <v>394</v>
      </c>
      <c r="H649">
        <v>42</v>
      </c>
      <c r="I649">
        <v>37</v>
      </c>
      <c r="J649">
        <v>52</v>
      </c>
      <c r="K649">
        <v>48</v>
      </c>
      <c r="L649">
        <v>22</v>
      </c>
      <c r="M649">
        <v>17</v>
      </c>
      <c r="N649">
        <v>98.75</v>
      </c>
      <c r="O649">
        <v>98.830001831054702</v>
      </c>
    </row>
    <row r="650" spans="2:15" x14ac:dyDescent="0.25">
      <c r="B650" t="str">
        <f t="shared" si="42"/>
        <v>AL631649 43264</v>
      </c>
      <c r="C650" t="s">
        <v>277</v>
      </c>
      <c r="D650" t="s">
        <v>74</v>
      </c>
      <c r="E650" s="1">
        <v>43264</v>
      </c>
      <c r="F650" t="s">
        <v>399</v>
      </c>
      <c r="G650" t="s">
        <v>394</v>
      </c>
      <c r="H650">
        <v>38</v>
      </c>
      <c r="I650">
        <v>33</v>
      </c>
      <c r="J650">
        <v>48</v>
      </c>
      <c r="K650">
        <v>44</v>
      </c>
      <c r="L650">
        <v>18</v>
      </c>
      <c r="M650">
        <v>13</v>
      </c>
      <c r="N650">
        <v>98.809997558593807</v>
      </c>
      <c r="O650">
        <v>98.881896972656307</v>
      </c>
    </row>
    <row r="651" spans="2:15" x14ac:dyDescent="0.25">
      <c r="B651" t="str">
        <f t="shared" si="42"/>
        <v>AL631649 43264</v>
      </c>
      <c r="C651" t="s">
        <v>277</v>
      </c>
      <c r="D651" t="s">
        <v>74</v>
      </c>
      <c r="E651" s="1">
        <v>43264</v>
      </c>
      <c r="F651" t="s">
        <v>399</v>
      </c>
      <c r="G651" t="s">
        <v>394</v>
      </c>
      <c r="H651">
        <v>38</v>
      </c>
      <c r="I651">
        <v>33</v>
      </c>
      <c r="J651">
        <v>49</v>
      </c>
      <c r="K651">
        <v>44</v>
      </c>
      <c r="L651">
        <v>19</v>
      </c>
      <c r="M651">
        <v>14</v>
      </c>
      <c r="N651">
        <v>98.795600891113295</v>
      </c>
      <c r="O651">
        <v>98.867500305175795</v>
      </c>
    </row>
    <row r="652" spans="2:15" x14ac:dyDescent="0.25">
      <c r="B652" t="str">
        <f t="shared" si="42"/>
        <v>AL631649 43264</v>
      </c>
      <c r="C652" t="s">
        <v>277</v>
      </c>
      <c r="D652" t="s">
        <v>74</v>
      </c>
      <c r="E652" s="1">
        <v>43264</v>
      </c>
      <c r="F652" t="s">
        <v>401</v>
      </c>
      <c r="G652" t="s">
        <v>394</v>
      </c>
      <c r="H652">
        <v>45</v>
      </c>
      <c r="I652">
        <v>35</v>
      </c>
      <c r="J652">
        <v>56</v>
      </c>
      <c r="K652">
        <v>46</v>
      </c>
      <c r="L652">
        <v>25</v>
      </c>
      <c r="M652">
        <v>15</v>
      </c>
      <c r="N652">
        <v>98.699996948242202</v>
      </c>
      <c r="O652">
        <v>98.839996337890597</v>
      </c>
    </row>
    <row r="653" spans="2:15" x14ac:dyDescent="0.25">
      <c r="B653" t="str">
        <f t="shared" si="42"/>
        <v>AL631649 43264</v>
      </c>
      <c r="C653" t="s">
        <v>277</v>
      </c>
      <c r="D653" t="s">
        <v>74</v>
      </c>
      <c r="E653" s="1">
        <v>43264</v>
      </c>
      <c r="F653" t="s">
        <v>399</v>
      </c>
      <c r="G653" t="s">
        <v>394</v>
      </c>
      <c r="H653">
        <v>38</v>
      </c>
      <c r="I653">
        <v>33</v>
      </c>
      <c r="J653">
        <v>48</v>
      </c>
      <c r="K653">
        <v>44</v>
      </c>
      <c r="L653">
        <v>18</v>
      </c>
      <c r="M653">
        <v>13</v>
      </c>
      <c r="N653">
        <v>98.809997558593807</v>
      </c>
      <c r="O653">
        <v>98.881896972656307</v>
      </c>
    </row>
    <row r="654" spans="2:15" x14ac:dyDescent="0.25">
      <c r="B654" t="str">
        <f t="shared" si="42"/>
        <v>AL631649 43264</v>
      </c>
      <c r="C654" t="s">
        <v>277</v>
      </c>
      <c r="D654" t="s">
        <v>74</v>
      </c>
      <c r="E654" s="1">
        <v>43264</v>
      </c>
      <c r="F654" t="s">
        <v>399</v>
      </c>
      <c r="G654" t="s">
        <v>394</v>
      </c>
      <c r="H654">
        <v>38</v>
      </c>
      <c r="I654">
        <v>33</v>
      </c>
      <c r="J654">
        <v>48</v>
      </c>
      <c r="K654">
        <v>44</v>
      </c>
      <c r="L654">
        <v>18</v>
      </c>
      <c r="M654">
        <v>13</v>
      </c>
      <c r="N654">
        <v>98.809997558593807</v>
      </c>
      <c r="O654">
        <v>98.881896972656307</v>
      </c>
    </row>
    <row r="655" spans="2:15" x14ac:dyDescent="0.25">
      <c r="B655" t="str">
        <f t="shared" si="42"/>
        <v>AL631649 43264</v>
      </c>
      <c r="C655" t="s">
        <v>277</v>
      </c>
      <c r="D655" t="s">
        <v>74</v>
      </c>
      <c r="E655" s="1">
        <v>43264</v>
      </c>
      <c r="F655" t="s">
        <v>72</v>
      </c>
      <c r="G655" t="s">
        <v>394</v>
      </c>
      <c r="H655">
        <v>42</v>
      </c>
      <c r="I655">
        <v>37</v>
      </c>
      <c r="J655">
        <v>52</v>
      </c>
      <c r="K655">
        <v>48</v>
      </c>
      <c r="L655">
        <v>22</v>
      </c>
      <c r="M655">
        <v>17</v>
      </c>
      <c r="N655">
        <v>98.75</v>
      </c>
      <c r="O655">
        <v>98.830001831054702</v>
      </c>
    </row>
    <row r="656" spans="2:15" x14ac:dyDescent="0.25">
      <c r="B656" t="str">
        <f t="shared" si="42"/>
        <v>AL631649 43264</v>
      </c>
      <c r="C656" t="s">
        <v>277</v>
      </c>
      <c r="D656" t="s">
        <v>74</v>
      </c>
      <c r="E656" s="1">
        <v>43264</v>
      </c>
      <c r="F656" t="s">
        <v>72</v>
      </c>
      <c r="G656" t="s">
        <v>394</v>
      </c>
      <c r="H656">
        <v>42</v>
      </c>
      <c r="I656">
        <v>37</v>
      </c>
      <c r="J656">
        <v>52</v>
      </c>
      <c r="K656">
        <v>48</v>
      </c>
      <c r="L656">
        <v>22</v>
      </c>
      <c r="M656">
        <v>17</v>
      </c>
      <c r="N656">
        <v>98.75</v>
      </c>
      <c r="O656">
        <v>98.830001831054702</v>
      </c>
    </row>
    <row r="657" spans="2:15" x14ac:dyDescent="0.25">
      <c r="B657" t="str">
        <f t="shared" si="42"/>
        <v>AL631649 43264</v>
      </c>
      <c r="C657" t="s">
        <v>277</v>
      </c>
      <c r="D657" t="s">
        <v>74</v>
      </c>
      <c r="E657" s="1">
        <v>43264</v>
      </c>
      <c r="F657" t="s">
        <v>72</v>
      </c>
      <c r="G657" t="s">
        <v>394</v>
      </c>
      <c r="H657">
        <v>42</v>
      </c>
      <c r="I657">
        <v>37</v>
      </c>
      <c r="J657">
        <v>52</v>
      </c>
      <c r="K657">
        <v>48</v>
      </c>
      <c r="L657">
        <v>22</v>
      </c>
      <c r="M657">
        <v>17</v>
      </c>
      <c r="N657">
        <v>98.75</v>
      </c>
      <c r="O657">
        <v>98.830001831054702</v>
      </c>
    </row>
    <row r="658" spans="2:15" x14ac:dyDescent="0.25">
      <c r="B658" t="str">
        <f t="shared" si="42"/>
        <v>AL631649 43264</v>
      </c>
      <c r="C658" t="s">
        <v>277</v>
      </c>
      <c r="D658" t="s">
        <v>74</v>
      </c>
      <c r="E658" s="1">
        <v>43264</v>
      </c>
      <c r="F658" t="s">
        <v>74</v>
      </c>
      <c r="G658" t="s">
        <v>394</v>
      </c>
      <c r="H658">
        <v>39</v>
      </c>
      <c r="I658">
        <v>34</v>
      </c>
      <c r="J658">
        <v>50</v>
      </c>
      <c r="K658">
        <v>46</v>
      </c>
      <c r="L658">
        <v>21</v>
      </c>
      <c r="M658">
        <v>16</v>
      </c>
      <c r="N658">
        <v>98.720001220703097</v>
      </c>
      <c r="O658">
        <v>98.790000915527301</v>
      </c>
    </row>
    <row r="659" spans="2:15" x14ac:dyDescent="0.25">
      <c r="B659" t="str">
        <f t="shared" si="42"/>
        <v>AL631649 43264</v>
      </c>
      <c r="C659" t="s">
        <v>277</v>
      </c>
      <c r="D659" t="s">
        <v>74</v>
      </c>
      <c r="E659" s="1">
        <v>43264</v>
      </c>
      <c r="F659" t="s">
        <v>399</v>
      </c>
      <c r="G659" t="s">
        <v>394</v>
      </c>
      <c r="H659">
        <v>38</v>
      </c>
      <c r="I659">
        <v>33</v>
      </c>
      <c r="J659">
        <v>49</v>
      </c>
      <c r="K659">
        <v>45</v>
      </c>
      <c r="L659">
        <v>19</v>
      </c>
      <c r="M659">
        <v>14</v>
      </c>
      <c r="N659">
        <v>98.762603759765597</v>
      </c>
      <c r="O659">
        <v>98.834396362304702</v>
      </c>
    </row>
    <row r="660" spans="2:15" x14ac:dyDescent="0.25">
      <c r="B660" t="str">
        <f t="shared" si="42"/>
        <v>AL631649 43264</v>
      </c>
      <c r="C660" t="s">
        <v>277</v>
      </c>
      <c r="D660" t="s">
        <v>74</v>
      </c>
      <c r="E660" s="1">
        <v>43264</v>
      </c>
      <c r="F660" t="s">
        <v>396</v>
      </c>
      <c r="G660" t="s">
        <v>394</v>
      </c>
      <c r="H660">
        <v>40</v>
      </c>
      <c r="I660">
        <v>35</v>
      </c>
      <c r="J660">
        <v>51</v>
      </c>
      <c r="K660">
        <v>46</v>
      </c>
      <c r="L660">
        <v>21</v>
      </c>
      <c r="M660">
        <v>16</v>
      </c>
      <c r="N660">
        <v>98.739601135253906</v>
      </c>
      <c r="O660">
        <v>98.8114013671875</v>
      </c>
    </row>
    <row r="661" spans="2:15" x14ac:dyDescent="0.25">
      <c r="B661" t="str">
        <f t="shared" si="42"/>
        <v>AL631649 43264</v>
      </c>
      <c r="C661" t="s">
        <v>277</v>
      </c>
      <c r="D661" t="s">
        <v>74</v>
      </c>
      <c r="E661" s="1">
        <v>43264</v>
      </c>
      <c r="F661" t="s">
        <v>397</v>
      </c>
      <c r="H661">
        <v>40</v>
      </c>
      <c r="I661">
        <v>30</v>
      </c>
      <c r="J661">
        <v>51</v>
      </c>
      <c r="K661">
        <v>42</v>
      </c>
      <c r="L661">
        <v>21</v>
      </c>
      <c r="M661">
        <v>11</v>
      </c>
      <c r="N661">
        <v>98.780998229980497</v>
      </c>
      <c r="O661">
        <v>98.930999755859403</v>
      </c>
    </row>
    <row r="662" spans="2:15" x14ac:dyDescent="0.25">
      <c r="B662" t="str">
        <f t="shared" si="42"/>
        <v>AL631649 43270</v>
      </c>
      <c r="C662" t="s">
        <v>277</v>
      </c>
      <c r="D662" t="s">
        <v>74</v>
      </c>
      <c r="E662" s="1">
        <v>43270</v>
      </c>
      <c r="F662" t="s">
        <v>400</v>
      </c>
      <c r="G662" t="s">
        <v>394</v>
      </c>
      <c r="H662">
        <v>42</v>
      </c>
      <c r="I662">
        <v>37</v>
      </c>
      <c r="J662">
        <v>51</v>
      </c>
      <c r="K662">
        <v>47</v>
      </c>
      <c r="L662">
        <v>23</v>
      </c>
      <c r="M662">
        <v>18</v>
      </c>
      <c r="N662">
        <v>98.799003601074205</v>
      </c>
      <c r="O662">
        <v>98.870002746582003</v>
      </c>
    </row>
    <row r="663" spans="2:15" x14ac:dyDescent="0.25">
      <c r="B663" t="str">
        <f t="shared" si="42"/>
        <v>AL631649 43270</v>
      </c>
      <c r="C663" t="s">
        <v>277</v>
      </c>
      <c r="D663" t="s">
        <v>74</v>
      </c>
      <c r="E663" s="1">
        <v>43270</v>
      </c>
      <c r="F663" t="s">
        <v>397</v>
      </c>
      <c r="H663">
        <v>41</v>
      </c>
      <c r="I663">
        <v>31</v>
      </c>
      <c r="J663">
        <v>50</v>
      </c>
      <c r="K663">
        <v>41</v>
      </c>
      <c r="L663">
        <v>22</v>
      </c>
      <c r="M663">
        <v>12</v>
      </c>
      <c r="N663">
        <v>98.806999206542997</v>
      </c>
      <c r="O663">
        <v>98.955001831054702</v>
      </c>
    </row>
    <row r="664" spans="2:15" x14ac:dyDescent="0.25">
      <c r="B664" t="str">
        <f t="shared" si="42"/>
        <v>AL631649 43270</v>
      </c>
      <c r="C664" t="s">
        <v>277</v>
      </c>
      <c r="D664" t="s">
        <v>74</v>
      </c>
      <c r="E664" s="1">
        <v>43270</v>
      </c>
      <c r="F664" t="s">
        <v>74</v>
      </c>
      <c r="G664" t="s">
        <v>394</v>
      </c>
      <c r="H664">
        <v>40</v>
      </c>
      <c r="I664">
        <v>35</v>
      </c>
      <c r="J664">
        <v>49</v>
      </c>
      <c r="K664">
        <v>45</v>
      </c>
      <c r="L664">
        <v>21</v>
      </c>
      <c r="M664">
        <v>16</v>
      </c>
      <c r="N664">
        <v>98.819999694824205</v>
      </c>
      <c r="O664">
        <v>98.900001525878906</v>
      </c>
    </row>
    <row r="665" spans="2:15" x14ac:dyDescent="0.25">
      <c r="B665" t="str">
        <f t="shared" si="42"/>
        <v>AL631649 43270</v>
      </c>
      <c r="C665" t="s">
        <v>277</v>
      </c>
      <c r="D665" t="s">
        <v>74</v>
      </c>
      <c r="E665" s="1">
        <v>43270</v>
      </c>
      <c r="F665" t="s">
        <v>399</v>
      </c>
      <c r="G665" t="s">
        <v>394</v>
      </c>
      <c r="H665">
        <v>40</v>
      </c>
      <c r="I665">
        <v>35</v>
      </c>
      <c r="J665">
        <v>49</v>
      </c>
      <c r="K665">
        <v>44</v>
      </c>
      <c r="L665">
        <v>20</v>
      </c>
      <c r="M665">
        <v>15</v>
      </c>
      <c r="N665">
        <v>98.835601806640597</v>
      </c>
      <c r="O665">
        <v>98.906700134277301</v>
      </c>
    </row>
    <row r="666" spans="2:15" x14ac:dyDescent="0.25">
      <c r="B666" t="str">
        <f t="shared" si="42"/>
        <v>AL631649 43270</v>
      </c>
      <c r="C666" t="s">
        <v>277</v>
      </c>
      <c r="D666" t="s">
        <v>74</v>
      </c>
      <c r="E666" s="1">
        <v>43270</v>
      </c>
      <c r="F666" t="s">
        <v>399</v>
      </c>
      <c r="G666" t="s">
        <v>394</v>
      </c>
      <c r="H666">
        <v>40</v>
      </c>
      <c r="I666">
        <v>35</v>
      </c>
      <c r="J666">
        <v>49</v>
      </c>
      <c r="K666">
        <v>45</v>
      </c>
      <c r="L666">
        <v>21</v>
      </c>
      <c r="M666">
        <v>16</v>
      </c>
      <c r="N666">
        <v>98.824203491210895</v>
      </c>
      <c r="O666">
        <v>98.895301818847699</v>
      </c>
    </row>
    <row r="667" spans="2:15" x14ac:dyDescent="0.25">
      <c r="B667" t="str">
        <f t="shared" si="42"/>
        <v>AL631649 43270</v>
      </c>
      <c r="C667" t="s">
        <v>277</v>
      </c>
      <c r="D667" t="s">
        <v>74</v>
      </c>
      <c r="E667" s="1">
        <v>43270</v>
      </c>
      <c r="F667" t="s">
        <v>72</v>
      </c>
      <c r="G667" t="s">
        <v>394</v>
      </c>
      <c r="H667">
        <v>45</v>
      </c>
      <c r="I667">
        <v>40</v>
      </c>
      <c r="J667">
        <v>55</v>
      </c>
      <c r="K667">
        <v>50</v>
      </c>
      <c r="L667">
        <v>26</v>
      </c>
      <c r="M667">
        <v>21</v>
      </c>
      <c r="N667">
        <v>98.730003356933594</v>
      </c>
      <c r="O667">
        <v>98.809997558593807</v>
      </c>
    </row>
    <row r="668" spans="2:15" x14ac:dyDescent="0.25">
      <c r="B668" t="str">
        <f t="shared" si="42"/>
        <v>AL631649 43270</v>
      </c>
      <c r="C668" t="s">
        <v>277</v>
      </c>
      <c r="D668" t="s">
        <v>74</v>
      </c>
      <c r="E668" s="1">
        <v>43270</v>
      </c>
      <c r="F668" t="s">
        <v>72</v>
      </c>
      <c r="G668" t="s">
        <v>394</v>
      </c>
      <c r="H668">
        <v>45</v>
      </c>
      <c r="I668">
        <v>40</v>
      </c>
      <c r="J668">
        <v>55</v>
      </c>
      <c r="K668">
        <v>50</v>
      </c>
      <c r="L668">
        <v>26</v>
      </c>
      <c r="M668">
        <v>21</v>
      </c>
      <c r="N668">
        <v>98.730003356933594</v>
      </c>
      <c r="O668">
        <v>98.809997558593807</v>
      </c>
    </row>
    <row r="669" spans="2:15" x14ac:dyDescent="0.25">
      <c r="B669" t="str">
        <f t="shared" si="42"/>
        <v>AL631649 43270</v>
      </c>
      <c r="C669" t="s">
        <v>277</v>
      </c>
      <c r="D669" t="s">
        <v>74</v>
      </c>
      <c r="E669" s="1">
        <v>43270</v>
      </c>
      <c r="F669" t="s">
        <v>72</v>
      </c>
      <c r="G669" t="s">
        <v>394</v>
      </c>
      <c r="H669">
        <v>45</v>
      </c>
      <c r="I669">
        <v>40</v>
      </c>
      <c r="J669">
        <v>55</v>
      </c>
      <c r="K669">
        <v>50</v>
      </c>
      <c r="L669">
        <v>26</v>
      </c>
      <c r="M669">
        <v>21</v>
      </c>
      <c r="N669">
        <v>98.730003356933594</v>
      </c>
      <c r="O669">
        <v>98.809997558593807</v>
      </c>
    </row>
    <row r="670" spans="2:15" x14ac:dyDescent="0.25">
      <c r="B670" t="str">
        <f t="shared" si="42"/>
        <v>AL631649 43270</v>
      </c>
      <c r="C670" t="s">
        <v>277</v>
      </c>
      <c r="D670" t="s">
        <v>74</v>
      </c>
      <c r="E670" s="1">
        <v>43270</v>
      </c>
      <c r="F670" t="s">
        <v>399</v>
      </c>
      <c r="G670" t="s">
        <v>394</v>
      </c>
      <c r="H670">
        <v>40</v>
      </c>
      <c r="I670">
        <v>35</v>
      </c>
      <c r="J670">
        <v>50</v>
      </c>
      <c r="K670">
        <v>45</v>
      </c>
      <c r="L670">
        <v>21</v>
      </c>
      <c r="M670">
        <v>16</v>
      </c>
      <c r="N670">
        <v>98.805702209472699</v>
      </c>
      <c r="O670">
        <v>98.876800537109403</v>
      </c>
    </row>
    <row r="671" spans="2:15" x14ac:dyDescent="0.25">
      <c r="B671" t="str">
        <f t="shared" si="42"/>
        <v>AL631649 43270</v>
      </c>
      <c r="C671" t="s">
        <v>277</v>
      </c>
      <c r="D671" t="s">
        <v>74</v>
      </c>
      <c r="E671" s="1">
        <v>43270</v>
      </c>
      <c r="F671" t="s">
        <v>72</v>
      </c>
      <c r="G671" t="s">
        <v>394</v>
      </c>
      <c r="H671">
        <v>45</v>
      </c>
      <c r="I671">
        <v>40</v>
      </c>
      <c r="J671">
        <v>55</v>
      </c>
      <c r="K671">
        <v>50</v>
      </c>
      <c r="L671">
        <v>26</v>
      </c>
      <c r="M671">
        <v>21</v>
      </c>
      <c r="N671">
        <v>98.730003356933594</v>
      </c>
      <c r="O671">
        <v>98.809997558593807</v>
      </c>
    </row>
    <row r="672" spans="2:15" x14ac:dyDescent="0.25">
      <c r="B672" t="str">
        <f t="shared" si="42"/>
        <v>AL631649 43270</v>
      </c>
      <c r="C672" t="s">
        <v>277</v>
      </c>
      <c r="D672" t="s">
        <v>74</v>
      </c>
      <c r="E672" s="1">
        <v>43270</v>
      </c>
      <c r="F672" t="s">
        <v>72</v>
      </c>
      <c r="G672" t="s">
        <v>394</v>
      </c>
      <c r="H672">
        <v>45</v>
      </c>
      <c r="I672">
        <v>40</v>
      </c>
      <c r="J672">
        <v>55</v>
      </c>
      <c r="K672">
        <v>50</v>
      </c>
      <c r="L672">
        <v>26</v>
      </c>
      <c r="M672">
        <v>21</v>
      </c>
      <c r="N672">
        <v>98.730003356933594</v>
      </c>
      <c r="O672">
        <v>98.809997558593807</v>
      </c>
    </row>
    <row r="673" spans="2:15" x14ac:dyDescent="0.25">
      <c r="B673" t="str">
        <f t="shared" si="42"/>
        <v>AL631649 43270</v>
      </c>
      <c r="C673" t="s">
        <v>277</v>
      </c>
      <c r="D673" t="s">
        <v>74</v>
      </c>
      <c r="E673" s="1">
        <v>43270</v>
      </c>
      <c r="F673" t="s">
        <v>72</v>
      </c>
      <c r="G673" t="s">
        <v>394</v>
      </c>
      <c r="H673">
        <v>45</v>
      </c>
      <c r="I673">
        <v>40</v>
      </c>
      <c r="J673">
        <v>55</v>
      </c>
      <c r="K673">
        <v>50</v>
      </c>
      <c r="L673">
        <v>26</v>
      </c>
      <c r="M673">
        <v>21</v>
      </c>
      <c r="N673">
        <v>98.730003356933594</v>
      </c>
      <c r="O673">
        <v>98.809997558593807</v>
      </c>
    </row>
    <row r="674" spans="2:15" x14ac:dyDescent="0.25">
      <c r="B674" t="str">
        <f t="shared" si="42"/>
        <v>AL631649 43270</v>
      </c>
      <c r="C674" t="s">
        <v>277</v>
      </c>
      <c r="D674" t="s">
        <v>74</v>
      </c>
      <c r="E674" s="1">
        <v>43270</v>
      </c>
      <c r="F674" t="s">
        <v>399</v>
      </c>
      <c r="G674" t="s">
        <v>394</v>
      </c>
      <c r="H674">
        <v>40</v>
      </c>
      <c r="I674">
        <v>35</v>
      </c>
      <c r="J674">
        <v>50</v>
      </c>
      <c r="K674">
        <v>45</v>
      </c>
      <c r="L674">
        <v>21</v>
      </c>
      <c r="M674">
        <v>16</v>
      </c>
      <c r="N674">
        <v>98.8114013671875</v>
      </c>
      <c r="O674">
        <v>98.882499694824205</v>
      </c>
    </row>
    <row r="675" spans="2:15" x14ac:dyDescent="0.25">
      <c r="B675" t="str">
        <f t="shared" si="42"/>
        <v>AL631649 43270</v>
      </c>
      <c r="C675" t="s">
        <v>277</v>
      </c>
      <c r="D675" t="s">
        <v>74</v>
      </c>
      <c r="E675" s="1">
        <v>43270</v>
      </c>
      <c r="F675" t="s">
        <v>399</v>
      </c>
      <c r="G675" t="s">
        <v>394</v>
      </c>
      <c r="H675">
        <v>40</v>
      </c>
      <c r="I675">
        <v>35</v>
      </c>
      <c r="J675">
        <v>50</v>
      </c>
      <c r="K675">
        <v>46</v>
      </c>
      <c r="L675">
        <v>22</v>
      </c>
      <c r="M675">
        <v>17</v>
      </c>
      <c r="N675">
        <v>98.788597106933594</v>
      </c>
      <c r="O675">
        <v>98.859802246093807</v>
      </c>
    </row>
    <row r="676" spans="2:15" x14ac:dyDescent="0.25">
      <c r="B676" t="str">
        <f t="shared" si="42"/>
        <v>AL631649 43270</v>
      </c>
      <c r="C676" t="s">
        <v>277</v>
      </c>
      <c r="D676" t="s">
        <v>74</v>
      </c>
      <c r="E676" s="1">
        <v>43270</v>
      </c>
      <c r="F676" t="s">
        <v>401</v>
      </c>
      <c r="G676" t="s">
        <v>394</v>
      </c>
      <c r="H676">
        <v>40</v>
      </c>
      <c r="I676">
        <v>30</v>
      </c>
      <c r="J676">
        <v>50</v>
      </c>
      <c r="K676">
        <v>41</v>
      </c>
      <c r="L676">
        <v>22</v>
      </c>
      <c r="M676">
        <v>12</v>
      </c>
      <c r="N676">
        <v>98.790000915527301</v>
      </c>
      <c r="O676">
        <v>98.930000305175795</v>
      </c>
    </row>
    <row r="677" spans="2:15" x14ac:dyDescent="0.25">
      <c r="B677" t="str">
        <f t="shared" si="42"/>
        <v>AL631649 43270</v>
      </c>
      <c r="C677" t="s">
        <v>277</v>
      </c>
      <c r="D677" t="s">
        <v>74</v>
      </c>
      <c r="E677" s="1">
        <v>43270</v>
      </c>
      <c r="F677" t="s">
        <v>397</v>
      </c>
      <c r="H677">
        <v>42</v>
      </c>
      <c r="I677">
        <v>32</v>
      </c>
      <c r="J677">
        <v>52</v>
      </c>
      <c r="K677">
        <v>43</v>
      </c>
      <c r="L677">
        <v>24</v>
      </c>
      <c r="M677">
        <v>14</v>
      </c>
      <c r="N677">
        <v>98.760002136230497</v>
      </c>
      <c r="O677">
        <v>98.907997131347699</v>
      </c>
    </row>
    <row r="678" spans="2:15" x14ac:dyDescent="0.25">
      <c r="B678" t="str">
        <f t="shared" si="42"/>
        <v>AL631649 43271</v>
      </c>
      <c r="C678" t="s">
        <v>277</v>
      </c>
      <c r="D678" t="s">
        <v>74</v>
      </c>
      <c r="E678" s="1">
        <v>43271</v>
      </c>
      <c r="F678" t="s">
        <v>397</v>
      </c>
      <c r="H678">
        <v>42</v>
      </c>
      <c r="I678">
        <v>32</v>
      </c>
      <c r="J678">
        <v>51</v>
      </c>
      <c r="K678">
        <v>41</v>
      </c>
      <c r="L678">
        <v>24</v>
      </c>
      <c r="M678">
        <v>14</v>
      </c>
      <c r="N678">
        <v>98.750999450683594</v>
      </c>
      <c r="O678">
        <v>98.899002075195298</v>
      </c>
    </row>
    <row r="679" spans="2:15" x14ac:dyDescent="0.25">
      <c r="B679" t="str">
        <f t="shared" si="42"/>
        <v>AL631649 43271</v>
      </c>
      <c r="C679" t="s">
        <v>277</v>
      </c>
      <c r="D679" t="s">
        <v>74</v>
      </c>
      <c r="E679" s="1">
        <v>43271</v>
      </c>
      <c r="F679" t="s">
        <v>390</v>
      </c>
      <c r="G679" t="s">
        <v>394</v>
      </c>
      <c r="H679">
        <v>40</v>
      </c>
      <c r="I679">
        <v>35</v>
      </c>
      <c r="J679">
        <v>49</v>
      </c>
      <c r="K679">
        <v>45</v>
      </c>
      <c r="L679">
        <v>22</v>
      </c>
      <c r="M679">
        <v>17</v>
      </c>
      <c r="N679">
        <v>98.773002624511705</v>
      </c>
    </row>
    <row r="680" spans="2:15" x14ac:dyDescent="0.25">
      <c r="B680" t="str">
        <f t="shared" si="42"/>
        <v>AL631649 43271</v>
      </c>
      <c r="C680" t="s">
        <v>277</v>
      </c>
      <c r="D680" t="s">
        <v>74</v>
      </c>
      <c r="E680" s="1">
        <v>43271</v>
      </c>
      <c r="F680" t="s">
        <v>390</v>
      </c>
      <c r="G680" t="s">
        <v>394</v>
      </c>
      <c r="H680">
        <v>40</v>
      </c>
      <c r="I680">
        <v>35</v>
      </c>
      <c r="J680">
        <v>49</v>
      </c>
      <c r="K680">
        <v>45</v>
      </c>
      <c r="L680">
        <v>22</v>
      </c>
      <c r="M680">
        <v>17</v>
      </c>
      <c r="N680">
        <v>98.773002624511705</v>
      </c>
    </row>
    <row r="681" spans="2:15" x14ac:dyDescent="0.25">
      <c r="B681" t="str">
        <f t="shared" si="42"/>
        <v>AL631649 43271</v>
      </c>
      <c r="C681" t="s">
        <v>277</v>
      </c>
      <c r="D681" t="s">
        <v>74</v>
      </c>
      <c r="E681" s="1">
        <v>43271</v>
      </c>
      <c r="F681" t="s">
        <v>400</v>
      </c>
      <c r="G681" t="s">
        <v>394</v>
      </c>
      <c r="H681">
        <v>42</v>
      </c>
      <c r="I681">
        <v>37</v>
      </c>
      <c r="J681">
        <v>51</v>
      </c>
      <c r="K681">
        <v>47</v>
      </c>
      <c r="L681">
        <v>24</v>
      </c>
      <c r="M681">
        <v>19</v>
      </c>
      <c r="N681">
        <v>98.750999450683594</v>
      </c>
      <c r="O681">
        <v>98.821998596191406</v>
      </c>
    </row>
    <row r="682" spans="2:15" x14ac:dyDescent="0.25">
      <c r="B682" t="str">
        <f t="shared" si="42"/>
        <v>AL631649 43271</v>
      </c>
      <c r="C682" t="s">
        <v>277</v>
      </c>
      <c r="D682" t="s">
        <v>74</v>
      </c>
      <c r="E682" s="1">
        <v>43271</v>
      </c>
      <c r="F682" t="s">
        <v>74</v>
      </c>
      <c r="G682" t="s">
        <v>394</v>
      </c>
      <c r="H682">
        <v>42</v>
      </c>
      <c r="I682">
        <v>37</v>
      </c>
      <c r="J682">
        <v>51</v>
      </c>
      <c r="K682">
        <v>47</v>
      </c>
      <c r="L682">
        <v>24</v>
      </c>
      <c r="M682">
        <v>19</v>
      </c>
      <c r="N682">
        <v>98.75</v>
      </c>
      <c r="O682">
        <v>98.819999694824205</v>
      </c>
    </row>
    <row r="683" spans="2:15" x14ac:dyDescent="0.25">
      <c r="B683" t="str">
        <f t="shared" si="42"/>
        <v>AL631649 43271</v>
      </c>
      <c r="C683" t="s">
        <v>277</v>
      </c>
      <c r="D683" t="s">
        <v>74</v>
      </c>
      <c r="E683" s="1">
        <v>43271</v>
      </c>
      <c r="F683" t="s">
        <v>75</v>
      </c>
      <c r="G683" t="s">
        <v>394</v>
      </c>
      <c r="H683">
        <v>36</v>
      </c>
      <c r="I683">
        <v>31</v>
      </c>
      <c r="J683">
        <v>45</v>
      </c>
      <c r="K683">
        <v>40</v>
      </c>
      <c r="L683">
        <v>18</v>
      </c>
      <c r="M683">
        <v>13</v>
      </c>
      <c r="N683">
        <v>98.835998535156307</v>
      </c>
      <c r="O683">
        <v>98.906997680664105</v>
      </c>
    </row>
    <row r="684" spans="2:15" x14ac:dyDescent="0.25">
      <c r="B684" t="str">
        <f t="shared" si="42"/>
        <v>AL631649 43271</v>
      </c>
      <c r="C684" t="s">
        <v>277</v>
      </c>
      <c r="D684" t="s">
        <v>74</v>
      </c>
      <c r="E684" s="1">
        <v>43271</v>
      </c>
      <c r="F684" t="s">
        <v>396</v>
      </c>
      <c r="G684" t="s">
        <v>394</v>
      </c>
      <c r="H684">
        <v>42</v>
      </c>
      <c r="I684">
        <v>37</v>
      </c>
      <c r="J684">
        <v>51</v>
      </c>
      <c r="K684">
        <v>46</v>
      </c>
      <c r="L684">
        <v>24</v>
      </c>
      <c r="M684">
        <v>19</v>
      </c>
      <c r="N684">
        <v>98.756797790527301</v>
      </c>
      <c r="O684">
        <v>98.827697753906307</v>
      </c>
    </row>
    <row r="685" spans="2:15" x14ac:dyDescent="0.25">
      <c r="B685" t="str">
        <f t="shared" si="42"/>
        <v>AL631649 43271</v>
      </c>
      <c r="C685" t="s">
        <v>277</v>
      </c>
      <c r="D685" t="s">
        <v>74</v>
      </c>
      <c r="E685" s="1">
        <v>43271</v>
      </c>
      <c r="F685" t="s">
        <v>396</v>
      </c>
      <c r="G685" t="s">
        <v>394</v>
      </c>
      <c r="H685">
        <v>42</v>
      </c>
      <c r="I685">
        <v>37</v>
      </c>
      <c r="J685">
        <v>51</v>
      </c>
      <c r="K685">
        <v>46</v>
      </c>
      <c r="L685">
        <v>24</v>
      </c>
      <c r="M685">
        <v>19</v>
      </c>
      <c r="N685">
        <v>98.756797790527301</v>
      </c>
      <c r="O685">
        <v>98.827697753906307</v>
      </c>
    </row>
    <row r="686" spans="2:15" x14ac:dyDescent="0.25">
      <c r="B686" t="str">
        <f t="shared" si="42"/>
        <v>AL631649 43271</v>
      </c>
      <c r="C686" t="s">
        <v>277</v>
      </c>
      <c r="D686" t="s">
        <v>74</v>
      </c>
      <c r="E686" s="1">
        <v>43271</v>
      </c>
      <c r="F686" t="s">
        <v>72</v>
      </c>
      <c r="G686" t="s">
        <v>394</v>
      </c>
      <c r="H686">
        <v>45</v>
      </c>
      <c r="I686">
        <v>40</v>
      </c>
      <c r="J686">
        <v>54</v>
      </c>
      <c r="K686">
        <v>49</v>
      </c>
      <c r="L686">
        <v>27</v>
      </c>
      <c r="M686">
        <v>22</v>
      </c>
      <c r="N686">
        <v>98.720001220703097</v>
      </c>
      <c r="O686">
        <v>98.800003051757798</v>
      </c>
    </row>
    <row r="687" spans="2:15" x14ac:dyDescent="0.25">
      <c r="B687" t="str">
        <f t="shared" si="42"/>
        <v>AL631649 43271</v>
      </c>
      <c r="C687" t="s">
        <v>277</v>
      </c>
      <c r="D687" t="s">
        <v>74</v>
      </c>
      <c r="E687" s="1">
        <v>43271</v>
      </c>
      <c r="F687" t="s">
        <v>72</v>
      </c>
      <c r="G687" t="s">
        <v>394</v>
      </c>
      <c r="H687">
        <v>45</v>
      </c>
      <c r="I687">
        <v>40</v>
      </c>
      <c r="J687">
        <v>54</v>
      </c>
      <c r="K687">
        <v>49</v>
      </c>
      <c r="L687">
        <v>27</v>
      </c>
      <c r="M687">
        <v>22</v>
      </c>
      <c r="N687">
        <v>98.720001220703097</v>
      </c>
      <c r="O687">
        <v>98.800003051757798</v>
      </c>
    </row>
    <row r="688" spans="2:15" x14ac:dyDescent="0.25">
      <c r="B688" t="str">
        <f t="shared" si="42"/>
        <v>AL631649 43271</v>
      </c>
      <c r="C688" t="s">
        <v>277</v>
      </c>
      <c r="D688" t="s">
        <v>74</v>
      </c>
      <c r="E688" s="1">
        <v>43271</v>
      </c>
      <c r="F688" t="s">
        <v>72</v>
      </c>
      <c r="G688" t="s">
        <v>394</v>
      </c>
      <c r="H688">
        <v>45</v>
      </c>
      <c r="I688">
        <v>40</v>
      </c>
      <c r="J688">
        <v>53</v>
      </c>
      <c r="K688">
        <v>49</v>
      </c>
      <c r="L688">
        <v>27</v>
      </c>
      <c r="M688">
        <v>22</v>
      </c>
      <c r="N688">
        <v>98.720001220703097</v>
      </c>
      <c r="O688">
        <v>98.800003051757798</v>
      </c>
    </row>
    <row r="689" spans="2:15" x14ac:dyDescent="0.25">
      <c r="B689" t="str">
        <f t="shared" si="42"/>
        <v>AL631649 43271</v>
      </c>
      <c r="C689" t="s">
        <v>277</v>
      </c>
      <c r="D689" t="s">
        <v>74</v>
      </c>
      <c r="E689" s="1">
        <v>43271</v>
      </c>
      <c r="F689" t="s">
        <v>399</v>
      </c>
      <c r="G689" t="s">
        <v>394</v>
      </c>
      <c r="H689">
        <v>40</v>
      </c>
      <c r="I689">
        <v>35</v>
      </c>
      <c r="J689">
        <v>49</v>
      </c>
      <c r="K689">
        <v>44</v>
      </c>
      <c r="L689">
        <v>22</v>
      </c>
      <c r="M689">
        <v>17</v>
      </c>
      <c r="N689">
        <v>98.790802001953097</v>
      </c>
      <c r="O689">
        <v>98.861801147460895</v>
      </c>
    </row>
    <row r="690" spans="2:15" x14ac:dyDescent="0.25">
      <c r="B690" t="str">
        <f t="shared" si="42"/>
        <v>AL631649 43271</v>
      </c>
      <c r="C690" t="s">
        <v>277</v>
      </c>
      <c r="D690" t="s">
        <v>74</v>
      </c>
      <c r="E690" s="1">
        <v>43271</v>
      </c>
      <c r="F690" t="s">
        <v>399</v>
      </c>
      <c r="G690" t="s">
        <v>394</v>
      </c>
      <c r="H690">
        <v>40</v>
      </c>
      <c r="I690">
        <v>35</v>
      </c>
      <c r="J690">
        <v>49</v>
      </c>
      <c r="K690">
        <v>44</v>
      </c>
      <c r="L690">
        <v>22</v>
      </c>
      <c r="M690">
        <v>17</v>
      </c>
      <c r="N690">
        <v>98.779502868652301</v>
      </c>
      <c r="O690">
        <v>98.850502014160199</v>
      </c>
    </row>
    <row r="691" spans="2:15" x14ac:dyDescent="0.25">
      <c r="B691" t="str">
        <f t="shared" si="42"/>
        <v>AL631649 43271</v>
      </c>
      <c r="C691" t="s">
        <v>277</v>
      </c>
      <c r="D691" t="s">
        <v>74</v>
      </c>
      <c r="E691" s="1">
        <v>43271</v>
      </c>
      <c r="F691" t="s">
        <v>399</v>
      </c>
      <c r="G691" t="s">
        <v>394</v>
      </c>
      <c r="H691">
        <v>40</v>
      </c>
      <c r="I691">
        <v>35</v>
      </c>
      <c r="J691">
        <v>49</v>
      </c>
      <c r="K691">
        <v>45</v>
      </c>
      <c r="L691">
        <v>22</v>
      </c>
      <c r="M691">
        <v>17</v>
      </c>
      <c r="N691">
        <v>98.772399902343807</v>
      </c>
      <c r="O691">
        <v>98.843399047851605</v>
      </c>
    </row>
    <row r="692" spans="2:15" x14ac:dyDescent="0.25">
      <c r="B692" t="str">
        <f t="shared" si="42"/>
        <v>AL631649 43271</v>
      </c>
      <c r="C692" t="s">
        <v>277</v>
      </c>
      <c r="D692" t="s">
        <v>74</v>
      </c>
      <c r="E692" s="1">
        <v>43271</v>
      </c>
      <c r="F692" t="s">
        <v>397</v>
      </c>
      <c r="H692">
        <v>43</v>
      </c>
      <c r="I692">
        <v>33</v>
      </c>
      <c r="J692">
        <v>53</v>
      </c>
      <c r="K692">
        <v>43</v>
      </c>
      <c r="L692">
        <v>25</v>
      </c>
      <c r="M692">
        <v>15</v>
      </c>
      <c r="N692">
        <v>98.716003417968807</v>
      </c>
      <c r="O692">
        <v>98.862998962402301</v>
      </c>
    </row>
    <row r="693" spans="2:15" x14ac:dyDescent="0.25">
      <c r="B693" t="str">
        <f t="shared" si="42"/>
        <v>AL632033 43243</v>
      </c>
      <c r="C693" t="s">
        <v>278</v>
      </c>
      <c r="D693" t="s">
        <v>74</v>
      </c>
      <c r="E693" s="1">
        <v>43243</v>
      </c>
      <c r="F693" t="s">
        <v>73</v>
      </c>
      <c r="H693">
        <v>22</v>
      </c>
      <c r="N693">
        <v>100.57900238037099</v>
      </c>
      <c r="O693">
        <v>100.65599822998</v>
      </c>
    </row>
    <row r="694" spans="2:15" x14ac:dyDescent="0.25">
      <c r="B694" t="str">
        <f t="shared" si="42"/>
        <v>AL632033 43243</v>
      </c>
      <c r="C694" t="s">
        <v>278</v>
      </c>
      <c r="D694" t="s">
        <v>74</v>
      </c>
      <c r="E694" s="1">
        <v>43243</v>
      </c>
      <c r="F694" t="s">
        <v>402</v>
      </c>
      <c r="H694">
        <v>25</v>
      </c>
      <c r="I694">
        <v>20</v>
      </c>
      <c r="N694">
        <v>100.54799652099599</v>
      </c>
      <c r="O694">
        <v>100.625</v>
      </c>
    </row>
    <row r="695" spans="2:15" x14ac:dyDescent="0.25">
      <c r="B695" t="str">
        <f t="shared" si="42"/>
        <v>AL632033 43243</v>
      </c>
      <c r="C695" t="s">
        <v>278</v>
      </c>
      <c r="D695" t="s">
        <v>74</v>
      </c>
      <c r="E695" s="1">
        <v>43243</v>
      </c>
      <c r="F695" t="s">
        <v>402</v>
      </c>
      <c r="H695">
        <v>25</v>
      </c>
      <c r="I695">
        <v>20</v>
      </c>
      <c r="N695">
        <v>100.54799652099599</v>
      </c>
      <c r="O695">
        <v>100.625</v>
      </c>
    </row>
    <row r="696" spans="2:15" x14ac:dyDescent="0.25">
      <c r="B696" t="str">
        <f t="shared" si="42"/>
        <v>AL632033 43243</v>
      </c>
      <c r="C696" t="s">
        <v>278</v>
      </c>
      <c r="D696" t="s">
        <v>74</v>
      </c>
      <c r="E696" s="1">
        <v>43243</v>
      </c>
      <c r="F696" t="s">
        <v>402</v>
      </c>
      <c r="H696">
        <v>25</v>
      </c>
      <c r="I696">
        <v>20</v>
      </c>
      <c r="N696">
        <v>100.54799652099599</v>
      </c>
      <c r="O696">
        <v>100.625</v>
      </c>
    </row>
    <row r="697" spans="2:15" x14ac:dyDescent="0.25">
      <c r="B697" t="str">
        <f t="shared" si="42"/>
        <v>AL632033 43243</v>
      </c>
      <c r="C697" t="s">
        <v>278</v>
      </c>
      <c r="D697" t="s">
        <v>74</v>
      </c>
      <c r="E697" s="1">
        <v>43243</v>
      </c>
      <c r="F697" t="s">
        <v>402</v>
      </c>
      <c r="H697">
        <v>25</v>
      </c>
      <c r="I697">
        <v>20</v>
      </c>
      <c r="N697">
        <v>100.54799652099599</v>
      </c>
      <c r="O697">
        <v>100.625</v>
      </c>
    </row>
    <row r="698" spans="2:15" x14ac:dyDescent="0.25">
      <c r="B698" t="str">
        <f t="shared" si="42"/>
        <v>AL632033 43243</v>
      </c>
      <c r="C698" t="s">
        <v>278</v>
      </c>
      <c r="D698" t="s">
        <v>74</v>
      </c>
      <c r="E698" s="1">
        <v>43243</v>
      </c>
      <c r="F698" t="s">
        <v>396</v>
      </c>
      <c r="H698">
        <v>23</v>
      </c>
      <c r="I698">
        <v>17</v>
      </c>
      <c r="N698">
        <v>100.57900238037099</v>
      </c>
      <c r="O698">
        <v>100.67099761962901</v>
      </c>
    </row>
    <row r="699" spans="2:15" x14ac:dyDescent="0.25">
      <c r="B699" t="str">
        <f t="shared" si="42"/>
        <v>AL632033 43243</v>
      </c>
      <c r="C699" t="s">
        <v>278</v>
      </c>
      <c r="D699" t="s">
        <v>74</v>
      </c>
      <c r="E699" s="1">
        <v>43243</v>
      </c>
      <c r="F699" t="s">
        <v>401</v>
      </c>
      <c r="H699">
        <v>24</v>
      </c>
      <c r="N699">
        <v>100.550003051758</v>
      </c>
      <c r="O699">
        <v>100.699996948242</v>
      </c>
    </row>
    <row r="700" spans="2:15" x14ac:dyDescent="0.25">
      <c r="B700" t="str">
        <f t="shared" si="42"/>
        <v>AL632033 43243</v>
      </c>
      <c r="C700" t="s">
        <v>278</v>
      </c>
      <c r="D700" t="s">
        <v>74</v>
      </c>
      <c r="E700" s="1">
        <v>43243</v>
      </c>
      <c r="F700" t="s">
        <v>396</v>
      </c>
      <c r="H700">
        <v>23</v>
      </c>
      <c r="I700">
        <v>17</v>
      </c>
      <c r="N700">
        <v>100.57900238037099</v>
      </c>
      <c r="O700">
        <v>100.67099761962901</v>
      </c>
    </row>
    <row r="701" spans="2:15" x14ac:dyDescent="0.25">
      <c r="B701" t="str">
        <f t="shared" si="42"/>
        <v>AL632033 43243</v>
      </c>
      <c r="C701" t="s">
        <v>278</v>
      </c>
      <c r="D701" t="s">
        <v>74</v>
      </c>
      <c r="E701" s="1">
        <v>43243</v>
      </c>
      <c r="F701" t="s">
        <v>74</v>
      </c>
      <c r="H701">
        <v>22</v>
      </c>
      <c r="I701">
        <v>17</v>
      </c>
      <c r="N701">
        <v>100.58999633789099</v>
      </c>
      <c r="O701">
        <v>100.669998168945</v>
      </c>
    </row>
    <row r="702" spans="2:15" x14ac:dyDescent="0.25">
      <c r="B702" t="str">
        <f t="shared" si="42"/>
        <v>AL632033 43243</v>
      </c>
      <c r="C702" t="s">
        <v>278</v>
      </c>
      <c r="D702" t="s">
        <v>74</v>
      </c>
      <c r="E702" s="1">
        <v>43243</v>
      </c>
      <c r="F702" t="s">
        <v>400</v>
      </c>
      <c r="H702">
        <v>21</v>
      </c>
      <c r="I702">
        <v>16</v>
      </c>
      <c r="N702">
        <v>100.610000610352</v>
      </c>
      <c r="O702">
        <v>100.68699645996099</v>
      </c>
    </row>
    <row r="703" spans="2:15" x14ac:dyDescent="0.25">
      <c r="B703" t="str">
        <f t="shared" si="42"/>
        <v>AL632033 43243</v>
      </c>
      <c r="C703" t="s">
        <v>278</v>
      </c>
      <c r="D703" t="s">
        <v>74</v>
      </c>
      <c r="E703" s="1">
        <v>43243</v>
      </c>
      <c r="F703" t="s">
        <v>400</v>
      </c>
      <c r="H703">
        <v>21</v>
      </c>
      <c r="I703">
        <v>16</v>
      </c>
      <c r="N703">
        <v>100.610000610352</v>
      </c>
      <c r="O703">
        <v>100.68699645996099</v>
      </c>
    </row>
    <row r="704" spans="2:15" x14ac:dyDescent="0.25">
      <c r="B704" t="str">
        <f t="shared" si="42"/>
        <v>AL632033 43257</v>
      </c>
      <c r="C704" t="s">
        <v>278</v>
      </c>
      <c r="D704" t="s">
        <v>74</v>
      </c>
      <c r="E704" s="1">
        <v>43257</v>
      </c>
      <c r="F704" t="s">
        <v>402</v>
      </c>
      <c r="H704">
        <v>25</v>
      </c>
      <c r="I704">
        <v>20</v>
      </c>
      <c r="N704">
        <v>100.52799987793</v>
      </c>
      <c r="O704">
        <v>100.602996826172</v>
      </c>
    </row>
    <row r="705" spans="2:15" x14ac:dyDescent="0.25">
      <c r="B705" t="str">
        <f t="shared" si="42"/>
        <v>AL632033 43257</v>
      </c>
      <c r="C705" t="s">
        <v>278</v>
      </c>
      <c r="D705" t="s">
        <v>74</v>
      </c>
      <c r="E705" s="1">
        <v>43257</v>
      </c>
      <c r="F705" t="s">
        <v>402</v>
      </c>
      <c r="H705">
        <v>25</v>
      </c>
      <c r="I705">
        <v>20</v>
      </c>
      <c r="N705">
        <v>100.52799987793</v>
      </c>
      <c r="O705">
        <v>100.602996826172</v>
      </c>
    </row>
    <row r="706" spans="2:15" x14ac:dyDescent="0.25">
      <c r="B706" t="str">
        <f t="shared" si="42"/>
        <v>AL632033 43257</v>
      </c>
      <c r="C706" t="s">
        <v>278</v>
      </c>
      <c r="D706" t="s">
        <v>74</v>
      </c>
      <c r="E706" s="1">
        <v>43257</v>
      </c>
      <c r="F706" t="s">
        <v>402</v>
      </c>
      <c r="H706">
        <v>25</v>
      </c>
      <c r="I706">
        <v>20</v>
      </c>
      <c r="N706">
        <v>100.52799987793</v>
      </c>
      <c r="O706">
        <v>100.602996826172</v>
      </c>
    </row>
    <row r="707" spans="2:15" x14ac:dyDescent="0.25">
      <c r="B707" t="str">
        <f t="shared" si="42"/>
        <v>AL632033 43257</v>
      </c>
      <c r="C707" t="s">
        <v>278</v>
      </c>
      <c r="D707" t="s">
        <v>74</v>
      </c>
      <c r="E707" s="1">
        <v>43257</v>
      </c>
      <c r="F707" t="s">
        <v>402</v>
      </c>
      <c r="H707">
        <v>25</v>
      </c>
      <c r="I707">
        <v>20</v>
      </c>
      <c r="N707">
        <v>100.52799987793</v>
      </c>
      <c r="O707">
        <v>100.602996826172</v>
      </c>
    </row>
    <row r="708" spans="2:15" x14ac:dyDescent="0.25">
      <c r="B708" t="str">
        <f t="shared" si="42"/>
        <v>AL632033 43257</v>
      </c>
      <c r="C708" t="s">
        <v>278</v>
      </c>
      <c r="D708" t="s">
        <v>74</v>
      </c>
      <c r="E708" s="1">
        <v>43257</v>
      </c>
      <c r="F708" t="s">
        <v>402</v>
      </c>
      <c r="H708">
        <v>25</v>
      </c>
      <c r="I708">
        <v>20</v>
      </c>
      <c r="N708">
        <v>100.52799987793</v>
      </c>
      <c r="O708">
        <v>100.602996826172</v>
      </c>
    </row>
    <row r="709" spans="2:15" x14ac:dyDescent="0.25">
      <c r="B709" t="str">
        <f t="shared" si="42"/>
        <v>AL632033 43257</v>
      </c>
      <c r="C709" t="s">
        <v>278</v>
      </c>
      <c r="D709" t="s">
        <v>74</v>
      </c>
      <c r="E709" s="1">
        <v>43257</v>
      </c>
      <c r="F709" t="s">
        <v>402</v>
      </c>
      <c r="H709">
        <v>25</v>
      </c>
      <c r="I709">
        <v>20</v>
      </c>
      <c r="N709">
        <v>100.52799987793</v>
      </c>
      <c r="O709">
        <v>100.602996826172</v>
      </c>
    </row>
    <row r="710" spans="2:15" x14ac:dyDescent="0.25">
      <c r="B710" t="str">
        <f t="shared" ref="B710:B773" si="43">C710&amp; " " &amp; E710</f>
        <v>AL632033 43257</v>
      </c>
      <c r="C710" t="s">
        <v>278</v>
      </c>
      <c r="D710" t="s">
        <v>74</v>
      </c>
      <c r="E710" s="1">
        <v>43257</v>
      </c>
      <c r="F710" t="s">
        <v>403</v>
      </c>
      <c r="H710">
        <v>25</v>
      </c>
      <c r="I710">
        <v>21</v>
      </c>
      <c r="N710">
        <v>100.529998779297</v>
      </c>
      <c r="O710">
        <v>100.58999633789099</v>
      </c>
    </row>
    <row r="711" spans="2:15" x14ac:dyDescent="0.25">
      <c r="B711" t="str">
        <f t="shared" si="43"/>
        <v>AL632033 43257</v>
      </c>
      <c r="C711" t="s">
        <v>278</v>
      </c>
      <c r="D711" t="s">
        <v>74</v>
      </c>
      <c r="E711" s="1">
        <v>43257</v>
      </c>
      <c r="F711" t="s">
        <v>403</v>
      </c>
      <c r="H711">
        <v>25</v>
      </c>
      <c r="I711">
        <v>21</v>
      </c>
      <c r="N711">
        <v>100.529998779297</v>
      </c>
      <c r="O711">
        <v>100.58999633789099</v>
      </c>
    </row>
    <row r="712" spans="2:15" x14ac:dyDescent="0.25">
      <c r="B712" t="str">
        <f t="shared" si="43"/>
        <v>AL632033 43257</v>
      </c>
      <c r="C712" t="s">
        <v>278</v>
      </c>
      <c r="D712" t="s">
        <v>74</v>
      </c>
      <c r="E712" s="1">
        <v>43257</v>
      </c>
      <c r="F712" t="s">
        <v>400</v>
      </c>
      <c r="H712">
        <v>22</v>
      </c>
      <c r="I712">
        <v>17</v>
      </c>
      <c r="N712">
        <v>100.572998046875</v>
      </c>
      <c r="O712">
        <v>100.648002624512</v>
      </c>
    </row>
    <row r="713" spans="2:15" x14ac:dyDescent="0.25">
      <c r="B713" t="str">
        <f t="shared" si="43"/>
        <v>AL632033 43257</v>
      </c>
      <c r="C713" t="s">
        <v>278</v>
      </c>
      <c r="D713" t="s">
        <v>74</v>
      </c>
      <c r="E713" s="1">
        <v>43257</v>
      </c>
      <c r="F713" t="s">
        <v>402</v>
      </c>
      <c r="H713">
        <v>25</v>
      </c>
      <c r="I713">
        <v>20</v>
      </c>
      <c r="N713">
        <v>100.52799987793</v>
      </c>
      <c r="O713">
        <v>100.602996826172</v>
      </c>
    </row>
    <row r="714" spans="2:15" x14ac:dyDescent="0.25">
      <c r="B714" t="str">
        <f t="shared" si="43"/>
        <v>AL632033 43257</v>
      </c>
      <c r="C714" t="s">
        <v>278</v>
      </c>
      <c r="D714" t="s">
        <v>74</v>
      </c>
      <c r="E714" s="1">
        <v>43257</v>
      </c>
      <c r="F714" t="s">
        <v>396</v>
      </c>
      <c r="H714">
        <v>23</v>
      </c>
      <c r="I714">
        <v>17</v>
      </c>
      <c r="N714">
        <v>100.557998657227</v>
      </c>
      <c r="O714">
        <v>100.648002624512</v>
      </c>
    </row>
    <row r="715" spans="2:15" x14ac:dyDescent="0.25">
      <c r="B715" t="str">
        <f t="shared" si="43"/>
        <v>AL632033 43257</v>
      </c>
      <c r="C715" t="s">
        <v>278</v>
      </c>
      <c r="D715" t="s">
        <v>74</v>
      </c>
      <c r="E715" s="1">
        <v>43257</v>
      </c>
      <c r="F715" t="s">
        <v>74</v>
      </c>
      <c r="H715">
        <v>25</v>
      </c>
      <c r="I715">
        <v>20</v>
      </c>
      <c r="N715">
        <v>100.529998779297</v>
      </c>
      <c r="O715">
        <v>100.59999847412099</v>
      </c>
    </row>
    <row r="716" spans="2:15" x14ac:dyDescent="0.25">
      <c r="B716" t="str">
        <f t="shared" si="43"/>
        <v>AL632033 43257</v>
      </c>
      <c r="C716" t="s">
        <v>278</v>
      </c>
      <c r="D716" t="s">
        <v>74</v>
      </c>
      <c r="E716" s="1">
        <v>43257</v>
      </c>
      <c r="F716" t="s">
        <v>396</v>
      </c>
      <c r="H716">
        <v>23</v>
      </c>
      <c r="I716">
        <v>17</v>
      </c>
      <c r="N716">
        <v>100.557998657227</v>
      </c>
      <c r="O716">
        <v>100.648002624512</v>
      </c>
    </row>
    <row r="717" spans="2:15" x14ac:dyDescent="0.25">
      <c r="B717" t="str">
        <f t="shared" si="43"/>
        <v>AL632033 43264</v>
      </c>
      <c r="C717" t="s">
        <v>278</v>
      </c>
      <c r="D717" t="s">
        <v>74</v>
      </c>
      <c r="E717" s="1">
        <v>43264</v>
      </c>
      <c r="F717" t="s">
        <v>402</v>
      </c>
      <c r="H717">
        <v>26</v>
      </c>
      <c r="I717">
        <v>21</v>
      </c>
      <c r="N717">
        <v>100.50299835205099</v>
      </c>
      <c r="O717">
        <v>100.57700347900401</v>
      </c>
    </row>
    <row r="718" spans="2:15" x14ac:dyDescent="0.25">
      <c r="B718" t="str">
        <f t="shared" si="43"/>
        <v>AL632033 43264</v>
      </c>
      <c r="C718" t="s">
        <v>278</v>
      </c>
      <c r="D718" t="s">
        <v>74</v>
      </c>
      <c r="E718" s="1">
        <v>43264</v>
      </c>
      <c r="F718" t="s">
        <v>402</v>
      </c>
      <c r="H718">
        <v>26</v>
      </c>
      <c r="I718">
        <v>21</v>
      </c>
      <c r="N718">
        <v>100.50299835205099</v>
      </c>
      <c r="O718">
        <v>100.57700347900401</v>
      </c>
    </row>
    <row r="719" spans="2:15" x14ac:dyDescent="0.25">
      <c r="B719" t="str">
        <f t="shared" si="43"/>
        <v>AL632033 43264</v>
      </c>
      <c r="C719" t="s">
        <v>278</v>
      </c>
      <c r="D719" t="s">
        <v>74</v>
      </c>
      <c r="E719" s="1">
        <v>43264</v>
      </c>
      <c r="F719" t="s">
        <v>402</v>
      </c>
      <c r="H719">
        <v>26</v>
      </c>
      <c r="I719">
        <v>21</v>
      </c>
      <c r="N719">
        <v>100.50299835205099</v>
      </c>
      <c r="O719">
        <v>100.57700347900401</v>
      </c>
    </row>
    <row r="720" spans="2:15" x14ac:dyDescent="0.25">
      <c r="B720" t="str">
        <f t="shared" si="43"/>
        <v>AL632033 43264</v>
      </c>
      <c r="C720" t="s">
        <v>278</v>
      </c>
      <c r="D720" t="s">
        <v>74</v>
      </c>
      <c r="E720" s="1">
        <v>43264</v>
      </c>
      <c r="F720" t="s">
        <v>402</v>
      </c>
      <c r="H720">
        <v>26</v>
      </c>
      <c r="I720">
        <v>21</v>
      </c>
      <c r="N720">
        <v>100.50299835205099</v>
      </c>
      <c r="O720">
        <v>100.57700347900401</v>
      </c>
    </row>
    <row r="721" spans="2:15" x14ac:dyDescent="0.25">
      <c r="B721" t="str">
        <f t="shared" si="43"/>
        <v>AL632033 43264</v>
      </c>
      <c r="C721" t="s">
        <v>278</v>
      </c>
      <c r="D721" t="s">
        <v>74</v>
      </c>
      <c r="E721" s="1">
        <v>43264</v>
      </c>
      <c r="F721" t="s">
        <v>402</v>
      </c>
      <c r="H721">
        <v>26</v>
      </c>
      <c r="I721">
        <v>21</v>
      </c>
      <c r="N721">
        <v>100.50299835205099</v>
      </c>
      <c r="O721">
        <v>100.57700347900401</v>
      </c>
    </row>
    <row r="722" spans="2:15" x14ac:dyDescent="0.25">
      <c r="B722" t="str">
        <f t="shared" si="43"/>
        <v>AL632033 43264</v>
      </c>
      <c r="C722" t="s">
        <v>278</v>
      </c>
      <c r="D722" t="s">
        <v>74</v>
      </c>
      <c r="E722" s="1">
        <v>43264</v>
      </c>
      <c r="F722" t="s">
        <v>400</v>
      </c>
      <c r="H722">
        <v>22</v>
      </c>
      <c r="I722">
        <v>17</v>
      </c>
      <c r="N722">
        <v>100.560997009277</v>
      </c>
      <c r="O722">
        <v>100.63500213623</v>
      </c>
    </row>
    <row r="723" spans="2:15" x14ac:dyDescent="0.25">
      <c r="B723" t="str">
        <f t="shared" si="43"/>
        <v>AL632033 43264</v>
      </c>
      <c r="C723" t="s">
        <v>278</v>
      </c>
      <c r="D723" t="s">
        <v>74</v>
      </c>
      <c r="E723" s="1">
        <v>43264</v>
      </c>
      <c r="F723" t="s">
        <v>396</v>
      </c>
      <c r="H723">
        <v>23</v>
      </c>
      <c r="I723">
        <v>19</v>
      </c>
      <c r="N723">
        <v>100.54599761962901</v>
      </c>
      <c r="O723">
        <v>100.606002807617</v>
      </c>
    </row>
    <row r="724" spans="2:15" x14ac:dyDescent="0.25">
      <c r="B724" t="str">
        <f t="shared" si="43"/>
        <v>AL632033 43264</v>
      </c>
      <c r="C724" t="s">
        <v>278</v>
      </c>
      <c r="D724" t="s">
        <v>74</v>
      </c>
      <c r="E724" s="1">
        <v>43264</v>
      </c>
      <c r="F724" t="s">
        <v>401</v>
      </c>
      <c r="H724">
        <v>30</v>
      </c>
      <c r="N724">
        <v>100.44000244140599</v>
      </c>
      <c r="O724">
        <v>100.58999633789099</v>
      </c>
    </row>
    <row r="725" spans="2:15" x14ac:dyDescent="0.25">
      <c r="B725" t="str">
        <f t="shared" si="43"/>
        <v>AL632033 43264</v>
      </c>
      <c r="C725" t="s">
        <v>278</v>
      </c>
      <c r="D725" t="s">
        <v>74</v>
      </c>
      <c r="E725" s="1">
        <v>43264</v>
      </c>
      <c r="F725" t="s">
        <v>396</v>
      </c>
      <c r="H725">
        <v>23</v>
      </c>
      <c r="I725">
        <v>19</v>
      </c>
      <c r="N725">
        <v>100.54599761962901</v>
      </c>
      <c r="O725">
        <v>100.606002807617</v>
      </c>
    </row>
    <row r="726" spans="2:15" x14ac:dyDescent="0.25">
      <c r="B726" t="str">
        <f t="shared" si="43"/>
        <v>AL632033 43264</v>
      </c>
      <c r="C726" t="s">
        <v>278</v>
      </c>
      <c r="D726" t="s">
        <v>74</v>
      </c>
      <c r="E726" s="1">
        <v>43264</v>
      </c>
      <c r="F726" t="s">
        <v>74</v>
      </c>
      <c r="H726">
        <v>25</v>
      </c>
      <c r="I726">
        <v>20</v>
      </c>
      <c r="N726">
        <v>100.51999664306599</v>
      </c>
      <c r="O726">
        <v>100.58999633789099</v>
      </c>
    </row>
    <row r="727" spans="2:15" x14ac:dyDescent="0.25">
      <c r="B727" t="str">
        <f t="shared" si="43"/>
        <v>AL632033 43270</v>
      </c>
      <c r="C727" t="s">
        <v>278</v>
      </c>
      <c r="D727" t="s">
        <v>74</v>
      </c>
      <c r="E727" s="1">
        <v>43270</v>
      </c>
      <c r="F727" t="s">
        <v>402</v>
      </c>
      <c r="H727">
        <v>26</v>
      </c>
      <c r="I727">
        <v>21</v>
      </c>
      <c r="N727">
        <v>100.508003234863</v>
      </c>
      <c r="O727">
        <v>100.581001281738</v>
      </c>
    </row>
    <row r="728" spans="2:15" x14ac:dyDescent="0.25">
      <c r="B728" t="str">
        <f t="shared" si="43"/>
        <v>AL632033 43270</v>
      </c>
      <c r="C728" t="s">
        <v>278</v>
      </c>
      <c r="D728" t="s">
        <v>74</v>
      </c>
      <c r="E728" s="1">
        <v>43270</v>
      </c>
      <c r="F728" t="s">
        <v>402</v>
      </c>
      <c r="H728">
        <v>26</v>
      </c>
      <c r="I728">
        <v>21</v>
      </c>
      <c r="N728">
        <v>100.508003234863</v>
      </c>
      <c r="O728">
        <v>100.581001281738</v>
      </c>
    </row>
    <row r="729" spans="2:15" x14ac:dyDescent="0.25">
      <c r="B729" t="str">
        <f t="shared" si="43"/>
        <v>AL632033 43270</v>
      </c>
      <c r="C729" t="s">
        <v>278</v>
      </c>
      <c r="D729" t="s">
        <v>74</v>
      </c>
      <c r="E729" s="1">
        <v>43270</v>
      </c>
      <c r="F729" t="s">
        <v>402</v>
      </c>
      <c r="H729">
        <v>26</v>
      </c>
      <c r="I729">
        <v>21</v>
      </c>
      <c r="N729">
        <v>100.508003234863</v>
      </c>
      <c r="O729">
        <v>100.581001281738</v>
      </c>
    </row>
    <row r="730" spans="2:15" x14ac:dyDescent="0.25">
      <c r="B730" t="str">
        <f t="shared" si="43"/>
        <v>AL632033 43270</v>
      </c>
      <c r="C730" t="s">
        <v>278</v>
      </c>
      <c r="D730" t="s">
        <v>74</v>
      </c>
      <c r="E730" s="1">
        <v>43270</v>
      </c>
      <c r="F730" t="s">
        <v>403</v>
      </c>
      <c r="H730">
        <v>25</v>
      </c>
      <c r="I730">
        <v>21</v>
      </c>
      <c r="N730">
        <v>100.51999664306599</v>
      </c>
      <c r="O730">
        <v>100.580001831055</v>
      </c>
    </row>
    <row r="731" spans="2:15" x14ac:dyDescent="0.25">
      <c r="B731" t="str">
        <f t="shared" si="43"/>
        <v>AL632033 43270</v>
      </c>
      <c r="C731" t="s">
        <v>278</v>
      </c>
      <c r="D731" t="s">
        <v>74</v>
      </c>
      <c r="E731" s="1">
        <v>43270</v>
      </c>
      <c r="F731" t="s">
        <v>400</v>
      </c>
      <c r="H731">
        <v>23</v>
      </c>
      <c r="I731">
        <v>18</v>
      </c>
      <c r="N731">
        <v>100.550003051758</v>
      </c>
      <c r="O731">
        <v>100.62400054931599</v>
      </c>
    </row>
    <row r="732" spans="2:15" x14ac:dyDescent="0.25">
      <c r="B732" t="str">
        <f t="shared" si="43"/>
        <v>AL632033 43270</v>
      </c>
      <c r="C732" t="s">
        <v>278</v>
      </c>
      <c r="D732" t="s">
        <v>74</v>
      </c>
      <c r="E732" s="1">
        <v>43270</v>
      </c>
      <c r="F732" t="s">
        <v>74</v>
      </c>
      <c r="H732">
        <v>25</v>
      </c>
      <c r="I732">
        <v>20</v>
      </c>
      <c r="N732">
        <v>100.51999664306599</v>
      </c>
      <c r="O732">
        <v>100.58999633789099</v>
      </c>
    </row>
    <row r="733" spans="2:15" x14ac:dyDescent="0.25">
      <c r="B733" t="str">
        <f t="shared" si="43"/>
        <v>AL632033 43270</v>
      </c>
      <c r="C733" t="s">
        <v>278</v>
      </c>
      <c r="D733" t="s">
        <v>74</v>
      </c>
      <c r="E733" s="1">
        <v>43270</v>
      </c>
      <c r="F733" t="s">
        <v>402</v>
      </c>
      <c r="H733">
        <v>26</v>
      </c>
      <c r="I733">
        <v>21</v>
      </c>
      <c r="N733">
        <v>100.505996704102</v>
      </c>
      <c r="O733">
        <v>100.580001831055</v>
      </c>
    </row>
    <row r="734" spans="2:15" x14ac:dyDescent="0.25">
      <c r="B734" t="str">
        <f t="shared" si="43"/>
        <v>AL632033 43270</v>
      </c>
      <c r="C734" t="s">
        <v>278</v>
      </c>
      <c r="D734" t="s">
        <v>74</v>
      </c>
      <c r="E734" s="1">
        <v>43270</v>
      </c>
      <c r="F734" t="s">
        <v>401</v>
      </c>
      <c r="H734">
        <v>29</v>
      </c>
      <c r="N734">
        <v>100.449996948242</v>
      </c>
      <c r="O734">
        <v>100.59999847412099</v>
      </c>
    </row>
    <row r="735" spans="2:15" x14ac:dyDescent="0.25">
      <c r="B735" t="str">
        <f t="shared" si="43"/>
        <v>AL632033 43270</v>
      </c>
      <c r="C735" t="s">
        <v>278</v>
      </c>
      <c r="D735" t="s">
        <v>74</v>
      </c>
      <c r="E735" s="1">
        <v>43270</v>
      </c>
      <c r="F735" t="s">
        <v>396</v>
      </c>
      <c r="H735">
        <v>23</v>
      </c>
      <c r="I735">
        <v>19</v>
      </c>
      <c r="N735">
        <v>100.550003051758</v>
      </c>
      <c r="O735">
        <v>100.609001159668</v>
      </c>
    </row>
    <row r="736" spans="2:15" x14ac:dyDescent="0.25">
      <c r="B736" t="str">
        <f t="shared" si="43"/>
        <v>AL632033 43270</v>
      </c>
      <c r="C736" t="s">
        <v>278</v>
      </c>
      <c r="D736" t="s">
        <v>74</v>
      </c>
      <c r="E736" s="1">
        <v>43270</v>
      </c>
      <c r="F736" t="s">
        <v>400</v>
      </c>
      <c r="H736">
        <v>23</v>
      </c>
      <c r="I736">
        <v>18</v>
      </c>
      <c r="N736">
        <v>100.550003051758</v>
      </c>
      <c r="O736">
        <v>100.62400054931599</v>
      </c>
    </row>
    <row r="737" spans="2:15" x14ac:dyDescent="0.25">
      <c r="B737" t="str">
        <f t="shared" si="43"/>
        <v>AL632033 43270</v>
      </c>
      <c r="C737" t="s">
        <v>278</v>
      </c>
      <c r="D737" t="s">
        <v>74</v>
      </c>
      <c r="E737" s="1">
        <v>43270</v>
      </c>
      <c r="F737" t="s">
        <v>400</v>
      </c>
      <c r="H737">
        <v>22</v>
      </c>
      <c r="I737">
        <v>17</v>
      </c>
      <c r="N737">
        <v>100.56500244140599</v>
      </c>
      <c r="O737">
        <v>100.638999938965</v>
      </c>
    </row>
    <row r="738" spans="2:15" x14ac:dyDescent="0.25">
      <c r="B738" t="str">
        <f t="shared" si="43"/>
        <v>AL632033 43271</v>
      </c>
      <c r="C738" t="s">
        <v>278</v>
      </c>
      <c r="D738" t="s">
        <v>74</v>
      </c>
      <c r="E738" s="1">
        <v>43271</v>
      </c>
      <c r="F738" t="s">
        <v>402</v>
      </c>
      <c r="H738">
        <v>26</v>
      </c>
      <c r="I738">
        <v>21</v>
      </c>
      <c r="N738">
        <v>100.50700378418</v>
      </c>
      <c r="O738">
        <v>100.580001831055</v>
      </c>
    </row>
    <row r="739" spans="2:15" x14ac:dyDescent="0.25">
      <c r="B739" t="str">
        <f t="shared" si="43"/>
        <v>AL632033 43271</v>
      </c>
      <c r="C739" t="s">
        <v>278</v>
      </c>
      <c r="D739" t="s">
        <v>74</v>
      </c>
      <c r="E739" s="1">
        <v>43271</v>
      </c>
      <c r="F739" t="s">
        <v>74</v>
      </c>
      <c r="H739">
        <v>25</v>
      </c>
      <c r="I739">
        <v>20</v>
      </c>
      <c r="N739">
        <v>100.51999664306599</v>
      </c>
      <c r="O739">
        <v>100.58999633789099</v>
      </c>
    </row>
    <row r="740" spans="2:15" x14ac:dyDescent="0.25">
      <c r="B740" t="str">
        <f t="shared" si="43"/>
        <v>AL632033 43271</v>
      </c>
      <c r="C740" t="s">
        <v>278</v>
      </c>
      <c r="D740" t="s">
        <v>74</v>
      </c>
      <c r="E740" s="1">
        <v>43271</v>
      </c>
      <c r="F740" t="s">
        <v>400</v>
      </c>
      <c r="H740">
        <v>21</v>
      </c>
      <c r="I740">
        <v>16</v>
      </c>
      <c r="N740">
        <v>100.57900238037099</v>
      </c>
      <c r="O740">
        <v>100.65299987793</v>
      </c>
    </row>
    <row r="741" spans="2:15" x14ac:dyDescent="0.25">
      <c r="B741" t="str">
        <f t="shared" si="43"/>
        <v>AL632033 43271</v>
      </c>
      <c r="C741" t="s">
        <v>278</v>
      </c>
      <c r="D741" t="s">
        <v>74</v>
      </c>
      <c r="E741" s="1">
        <v>43271</v>
      </c>
      <c r="F741" t="s">
        <v>396</v>
      </c>
      <c r="H741">
        <v>23</v>
      </c>
      <c r="I741">
        <v>19</v>
      </c>
      <c r="N741">
        <v>100.550003051758</v>
      </c>
      <c r="O741">
        <v>100.60800170898401</v>
      </c>
    </row>
    <row r="742" spans="2:15" x14ac:dyDescent="0.25">
      <c r="B742" t="str">
        <f t="shared" si="43"/>
        <v>AL632033 43271</v>
      </c>
      <c r="C742" t="s">
        <v>278</v>
      </c>
      <c r="D742" t="s">
        <v>74</v>
      </c>
      <c r="E742" s="1">
        <v>43271</v>
      </c>
      <c r="F742" t="s">
        <v>396</v>
      </c>
      <c r="H742">
        <v>23</v>
      </c>
      <c r="I742">
        <v>19</v>
      </c>
      <c r="N742">
        <v>100.550003051758</v>
      </c>
      <c r="O742">
        <v>100.60800170898401</v>
      </c>
    </row>
    <row r="743" spans="2:15" x14ac:dyDescent="0.25">
      <c r="B743" t="str">
        <f t="shared" si="43"/>
        <v>AM202130 43243</v>
      </c>
      <c r="C743" t="s">
        <v>142</v>
      </c>
      <c r="D743" t="s">
        <v>136</v>
      </c>
      <c r="E743" s="1">
        <v>43243</v>
      </c>
      <c r="F743" t="s">
        <v>387</v>
      </c>
      <c r="G743" t="s">
        <v>404</v>
      </c>
      <c r="H743">
        <v>55</v>
      </c>
      <c r="I743">
        <v>53</v>
      </c>
      <c r="J743">
        <v>58</v>
      </c>
      <c r="K743">
        <v>56</v>
      </c>
      <c r="L743">
        <v>27</v>
      </c>
      <c r="M743">
        <v>25</v>
      </c>
      <c r="N743">
        <v>98.569000244140597</v>
      </c>
      <c r="O743">
        <v>98.600898742675795</v>
      </c>
    </row>
    <row r="744" spans="2:15" x14ac:dyDescent="0.25">
      <c r="B744" t="str">
        <f t="shared" si="43"/>
        <v>AM202130 43243</v>
      </c>
      <c r="C744" t="s">
        <v>142</v>
      </c>
      <c r="D744" t="s">
        <v>136</v>
      </c>
      <c r="E744" s="1">
        <v>43243</v>
      </c>
      <c r="F744" t="s">
        <v>389</v>
      </c>
      <c r="G744" t="s">
        <v>405</v>
      </c>
      <c r="H744">
        <v>64</v>
      </c>
      <c r="I744">
        <v>62</v>
      </c>
      <c r="J744">
        <v>53</v>
      </c>
      <c r="K744">
        <v>52</v>
      </c>
      <c r="L744">
        <v>22</v>
      </c>
      <c r="M744">
        <v>20</v>
      </c>
      <c r="N744">
        <v>98.645599365234403</v>
      </c>
      <c r="O744">
        <v>98.677497863769503</v>
      </c>
    </row>
    <row r="745" spans="2:15" x14ac:dyDescent="0.25">
      <c r="B745" t="str">
        <f t="shared" si="43"/>
        <v>AM202130 43243</v>
      </c>
      <c r="C745" t="s">
        <v>142</v>
      </c>
      <c r="D745" t="s">
        <v>136</v>
      </c>
      <c r="E745" s="1">
        <v>43243</v>
      </c>
      <c r="F745" t="s">
        <v>73</v>
      </c>
      <c r="G745" t="s">
        <v>404</v>
      </c>
      <c r="H745">
        <v>51</v>
      </c>
      <c r="I745">
        <v>49</v>
      </c>
      <c r="J745">
        <v>54</v>
      </c>
      <c r="K745">
        <v>52</v>
      </c>
      <c r="L745">
        <v>23</v>
      </c>
      <c r="M745">
        <v>21</v>
      </c>
      <c r="N745">
        <v>98.6343994140625</v>
      </c>
      <c r="O745">
        <v>98.666297912597699</v>
      </c>
    </row>
    <row r="746" spans="2:15" x14ac:dyDescent="0.25">
      <c r="B746" t="str">
        <f t="shared" si="43"/>
        <v>AM202130 43243</v>
      </c>
      <c r="C746" t="s">
        <v>142</v>
      </c>
      <c r="D746" t="s">
        <v>136</v>
      </c>
      <c r="E746" s="1">
        <v>43243</v>
      </c>
      <c r="F746" t="s">
        <v>73</v>
      </c>
      <c r="G746" t="s">
        <v>404</v>
      </c>
      <c r="H746">
        <v>51</v>
      </c>
      <c r="I746">
        <v>49</v>
      </c>
      <c r="J746">
        <v>54</v>
      </c>
      <c r="K746">
        <v>52</v>
      </c>
      <c r="L746">
        <v>23</v>
      </c>
      <c r="M746">
        <v>21</v>
      </c>
      <c r="N746">
        <v>98.631202697753906</v>
      </c>
      <c r="O746">
        <v>98.663101196289105</v>
      </c>
    </row>
    <row r="747" spans="2:15" x14ac:dyDescent="0.25">
      <c r="B747" t="str">
        <f t="shared" si="43"/>
        <v>AM202130 43243</v>
      </c>
      <c r="C747" t="s">
        <v>142</v>
      </c>
      <c r="D747" t="s">
        <v>136</v>
      </c>
      <c r="E747" s="1">
        <v>43243</v>
      </c>
      <c r="F747" t="s">
        <v>387</v>
      </c>
      <c r="G747" t="s">
        <v>404</v>
      </c>
      <c r="H747">
        <v>55</v>
      </c>
      <c r="I747">
        <v>52</v>
      </c>
      <c r="J747">
        <v>57</v>
      </c>
      <c r="K747">
        <v>55</v>
      </c>
      <c r="L747">
        <v>27</v>
      </c>
      <c r="M747">
        <v>24</v>
      </c>
      <c r="N747">
        <v>98.570503234863295</v>
      </c>
      <c r="O747">
        <v>98.618400573730497</v>
      </c>
    </row>
    <row r="748" spans="2:15" x14ac:dyDescent="0.25">
      <c r="B748" t="str">
        <f t="shared" si="43"/>
        <v>AM202130 43243</v>
      </c>
      <c r="C748" t="s">
        <v>142</v>
      </c>
      <c r="D748" t="s">
        <v>136</v>
      </c>
      <c r="E748" s="1">
        <v>43243</v>
      </c>
      <c r="F748" t="s">
        <v>73</v>
      </c>
      <c r="G748" t="s">
        <v>404</v>
      </c>
      <c r="H748">
        <v>51</v>
      </c>
      <c r="I748">
        <v>49</v>
      </c>
      <c r="J748">
        <v>53</v>
      </c>
      <c r="K748">
        <v>52</v>
      </c>
      <c r="L748">
        <v>23</v>
      </c>
      <c r="M748">
        <v>21</v>
      </c>
      <c r="N748">
        <v>98.636001586914105</v>
      </c>
      <c r="O748">
        <v>98.667900085449205</v>
      </c>
    </row>
    <row r="749" spans="2:15" x14ac:dyDescent="0.25">
      <c r="B749" t="str">
        <f t="shared" si="43"/>
        <v>AM202130 43243</v>
      </c>
      <c r="C749" t="s">
        <v>142</v>
      </c>
      <c r="D749" t="s">
        <v>136</v>
      </c>
      <c r="E749" s="1">
        <v>43243</v>
      </c>
      <c r="F749" t="s">
        <v>74</v>
      </c>
      <c r="G749" t="s">
        <v>404</v>
      </c>
      <c r="H749">
        <v>51</v>
      </c>
      <c r="I749">
        <v>48</v>
      </c>
      <c r="J749">
        <v>53</v>
      </c>
      <c r="K749">
        <v>51</v>
      </c>
      <c r="L749">
        <v>23</v>
      </c>
      <c r="M749">
        <v>20</v>
      </c>
      <c r="N749">
        <v>98.636001586914105</v>
      </c>
      <c r="O749">
        <v>98.683898925781307</v>
      </c>
    </row>
    <row r="750" spans="2:15" x14ac:dyDescent="0.25">
      <c r="B750" t="str">
        <f t="shared" si="43"/>
        <v>AM202130 43243</v>
      </c>
      <c r="C750" t="s">
        <v>142</v>
      </c>
      <c r="D750" t="s">
        <v>136</v>
      </c>
      <c r="E750" s="1">
        <v>43243</v>
      </c>
      <c r="F750" t="s">
        <v>75</v>
      </c>
      <c r="G750" t="s">
        <v>404</v>
      </c>
      <c r="H750">
        <v>52</v>
      </c>
      <c r="I750">
        <v>50</v>
      </c>
      <c r="J750">
        <v>54</v>
      </c>
      <c r="K750">
        <v>53</v>
      </c>
      <c r="L750">
        <v>24</v>
      </c>
      <c r="M750">
        <v>22</v>
      </c>
      <c r="N750">
        <v>98.620002746582003</v>
      </c>
      <c r="O750">
        <v>98.652000427246094</v>
      </c>
    </row>
    <row r="751" spans="2:15" x14ac:dyDescent="0.25">
      <c r="B751" t="str">
        <f t="shared" si="43"/>
        <v>AM202130 43243</v>
      </c>
      <c r="C751" t="s">
        <v>142</v>
      </c>
      <c r="D751" t="s">
        <v>136</v>
      </c>
      <c r="E751" s="1">
        <v>43243</v>
      </c>
      <c r="F751" t="s">
        <v>75</v>
      </c>
      <c r="G751" t="s">
        <v>404</v>
      </c>
      <c r="H751">
        <v>52</v>
      </c>
      <c r="I751">
        <v>50</v>
      </c>
      <c r="J751">
        <v>54</v>
      </c>
      <c r="K751">
        <v>53</v>
      </c>
      <c r="L751">
        <v>24</v>
      </c>
      <c r="M751">
        <v>22</v>
      </c>
      <c r="N751">
        <v>98.620002746582003</v>
      </c>
      <c r="O751">
        <v>98.652000427246094</v>
      </c>
    </row>
    <row r="752" spans="2:15" x14ac:dyDescent="0.25">
      <c r="B752" t="str">
        <f t="shared" si="43"/>
        <v>AM202130 43243</v>
      </c>
      <c r="C752" t="s">
        <v>142</v>
      </c>
      <c r="D752" t="s">
        <v>136</v>
      </c>
      <c r="E752" s="1">
        <v>43243</v>
      </c>
      <c r="F752" t="s">
        <v>390</v>
      </c>
      <c r="G752" t="s">
        <v>404</v>
      </c>
      <c r="H752">
        <v>50</v>
      </c>
      <c r="I752">
        <v>48</v>
      </c>
      <c r="J752">
        <v>52</v>
      </c>
      <c r="K752">
        <v>51</v>
      </c>
      <c r="L752">
        <v>22</v>
      </c>
      <c r="M752">
        <v>20</v>
      </c>
      <c r="N752">
        <v>98.652000427246094</v>
      </c>
      <c r="O752">
        <v>98.683898925781307</v>
      </c>
    </row>
    <row r="753" spans="2:15" x14ac:dyDescent="0.25">
      <c r="B753" t="str">
        <f t="shared" si="43"/>
        <v>AM202130 43243</v>
      </c>
      <c r="C753" t="s">
        <v>142</v>
      </c>
      <c r="D753" t="s">
        <v>136</v>
      </c>
      <c r="E753" s="1">
        <v>43243</v>
      </c>
      <c r="F753" t="s">
        <v>387</v>
      </c>
      <c r="G753" t="s">
        <v>404</v>
      </c>
      <c r="H753">
        <v>55</v>
      </c>
      <c r="J753">
        <v>57</v>
      </c>
      <c r="L753">
        <v>27</v>
      </c>
      <c r="N753">
        <v>98.572097778320298</v>
      </c>
    </row>
    <row r="754" spans="2:15" x14ac:dyDescent="0.25">
      <c r="B754" t="str">
        <f t="shared" si="43"/>
        <v>AM202130 43243</v>
      </c>
      <c r="C754" t="s">
        <v>142</v>
      </c>
      <c r="D754" t="s">
        <v>136</v>
      </c>
      <c r="E754" s="1">
        <v>43243</v>
      </c>
      <c r="F754" t="s">
        <v>73</v>
      </c>
      <c r="G754" t="s">
        <v>404</v>
      </c>
      <c r="H754">
        <v>52</v>
      </c>
      <c r="I754">
        <v>50.5</v>
      </c>
      <c r="J754">
        <v>55</v>
      </c>
      <c r="K754">
        <v>54</v>
      </c>
      <c r="L754">
        <v>24</v>
      </c>
      <c r="M754">
        <v>22.5</v>
      </c>
      <c r="N754">
        <v>98.613601684570298</v>
      </c>
      <c r="O754">
        <v>98.637603759765597</v>
      </c>
    </row>
    <row r="755" spans="2:15" x14ac:dyDescent="0.25">
      <c r="B755" t="str">
        <f t="shared" si="43"/>
        <v>AM202130 43243</v>
      </c>
      <c r="C755" t="s">
        <v>142</v>
      </c>
      <c r="D755" t="s">
        <v>136</v>
      </c>
      <c r="E755" s="1">
        <v>43243</v>
      </c>
      <c r="F755" t="s">
        <v>73</v>
      </c>
      <c r="G755" t="s">
        <v>404</v>
      </c>
      <c r="H755">
        <v>51</v>
      </c>
      <c r="I755">
        <v>49.5</v>
      </c>
      <c r="J755">
        <v>54</v>
      </c>
      <c r="K755">
        <v>53</v>
      </c>
      <c r="L755">
        <v>23</v>
      </c>
      <c r="M755">
        <v>21.5</v>
      </c>
      <c r="N755">
        <v>98.629600524902301</v>
      </c>
      <c r="O755">
        <v>98.653602600097699</v>
      </c>
    </row>
    <row r="756" spans="2:15" x14ac:dyDescent="0.25">
      <c r="B756" t="str">
        <f t="shared" si="43"/>
        <v>AM202130 43243</v>
      </c>
      <c r="C756" t="s">
        <v>142</v>
      </c>
      <c r="D756" t="s">
        <v>136</v>
      </c>
      <c r="E756" s="1">
        <v>43243</v>
      </c>
      <c r="F756" t="s">
        <v>387</v>
      </c>
      <c r="G756" t="s">
        <v>404</v>
      </c>
      <c r="H756">
        <v>52</v>
      </c>
      <c r="J756">
        <v>54</v>
      </c>
      <c r="L756">
        <v>24</v>
      </c>
      <c r="N756">
        <v>98.613601684570298</v>
      </c>
    </row>
    <row r="757" spans="2:15" x14ac:dyDescent="0.25">
      <c r="B757" t="str">
        <f t="shared" si="43"/>
        <v>AM202130 43243</v>
      </c>
      <c r="C757" t="s">
        <v>142</v>
      </c>
      <c r="D757" t="s">
        <v>136</v>
      </c>
      <c r="E757" s="1">
        <v>43243</v>
      </c>
      <c r="F757" t="s">
        <v>387</v>
      </c>
      <c r="G757" t="s">
        <v>404</v>
      </c>
      <c r="H757">
        <v>52</v>
      </c>
      <c r="J757">
        <v>55</v>
      </c>
      <c r="L757">
        <v>24</v>
      </c>
      <c r="N757">
        <v>98.611999511718807</v>
      </c>
    </row>
    <row r="758" spans="2:15" x14ac:dyDescent="0.25">
      <c r="B758" t="str">
        <f t="shared" si="43"/>
        <v>AM202130 43243</v>
      </c>
      <c r="C758" t="s">
        <v>142</v>
      </c>
      <c r="D758" t="s">
        <v>136</v>
      </c>
      <c r="E758" s="1">
        <v>43243</v>
      </c>
      <c r="F758" t="s">
        <v>390</v>
      </c>
      <c r="G758" t="s">
        <v>404</v>
      </c>
      <c r="H758">
        <v>52</v>
      </c>
      <c r="I758">
        <v>49</v>
      </c>
      <c r="J758">
        <v>54</v>
      </c>
      <c r="K758">
        <v>52</v>
      </c>
      <c r="L758">
        <v>24</v>
      </c>
      <c r="M758">
        <v>21</v>
      </c>
      <c r="N758">
        <v>98.615196228027301</v>
      </c>
      <c r="O758">
        <v>98.663101196289105</v>
      </c>
    </row>
    <row r="759" spans="2:15" x14ac:dyDescent="0.25">
      <c r="B759" t="str">
        <f t="shared" si="43"/>
        <v>AM202130 43243</v>
      </c>
      <c r="C759" t="s">
        <v>142</v>
      </c>
      <c r="D759" t="s">
        <v>136</v>
      </c>
      <c r="E759" s="1">
        <v>43243</v>
      </c>
      <c r="F759" t="s">
        <v>387</v>
      </c>
      <c r="G759" t="s">
        <v>404</v>
      </c>
      <c r="H759">
        <v>54</v>
      </c>
      <c r="I759">
        <v>51</v>
      </c>
      <c r="J759">
        <v>56</v>
      </c>
      <c r="K759">
        <v>54</v>
      </c>
      <c r="L759">
        <v>25</v>
      </c>
      <c r="M759">
        <v>22</v>
      </c>
      <c r="N759">
        <v>98.584899902343807</v>
      </c>
      <c r="O759">
        <v>98.632797241210895</v>
      </c>
    </row>
    <row r="760" spans="2:15" x14ac:dyDescent="0.25">
      <c r="B760" t="str">
        <f t="shared" si="43"/>
        <v>AM202130 43243</v>
      </c>
      <c r="C760" t="s">
        <v>142</v>
      </c>
      <c r="D760" t="s">
        <v>136</v>
      </c>
      <c r="E760" s="1">
        <v>43243</v>
      </c>
      <c r="F760" t="s">
        <v>387</v>
      </c>
      <c r="G760" t="s">
        <v>404</v>
      </c>
      <c r="H760">
        <v>53</v>
      </c>
      <c r="I760">
        <v>50</v>
      </c>
      <c r="J760">
        <v>55</v>
      </c>
      <c r="K760">
        <v>53</v>
      </c>
      <c r="L760">
        <v>24</v>
      </c>
      <c r="M760">
        <v>21</v>
      </c>
      <c r="N760">
        <v>98.604103088378906</v>
      </c>
      <c r="O760">
        <v>98.652000427246094</v>
      </c>
    </row>
    <row r="761" spans="2:15" x14ac:dyDescent="0.25">
      <c r="B761" t="str">
        <f t="shared" si="43"/>
        <v>AM202130 43243</v>
      </c>
      <c r="C761" t="s">
        <v>142</v>
      </c>
      <c r="D761" t="s">
        <v>136</v>
      </c>
      <c r="E761" s="1">
        <v>43243</v>
      </c>
      <c r="F761" t="s">
        <v>387</v>
      </c>
      <c r="G761" t="s">
        <v>404</v>
      </c>
      <c r="H761">
        <v>53</v>
      </c>
      <c r="I761">
        <v>50</v>
      </c>
      <c r="J761">
        <v>55</v>
      </c>
      <c r="K761">
        <v>53</v>
      </c>
      <c r="L761">
        <v>24</v>
      </c>
      <c r="M761">
        <v>21</v>
      </c>
      <c r="N761">
        <v>98.604103088378906</v>
      </c>
      <c r="O761">
        <v>98.652000427246094</v>
      </c>
    </row>
    <row r="762" spans="2:15" x14ac:dyDescent="0.25">
      <c r="B762" t="str">
        <f t="shared" si="43"/>
        <v>AM202130 43243</v>
      </c>
      <c r="C762" t="s">
        <v>142</v>
      </c>
      <c r="D762" t="s">
        <v>136</v>
      </c>
      <c r="E762" s="1">
        <v>43243</v>
      </c>
      <c r="F762" t="s">
        <v>73</v>
      </c>
      <c r="G762" t="s">
        <v>404</v>
      </c>
      <c r="H762">
        <v>52</v>
      </c>
      <c r="J762">
        <v>55</v>
      </c>
      <c r="L762">
        <v>23</v>
      </c>
      <c r="N762">
        <v>98.620002746582003</v>
      </c>
    </row>
    <row r="763" spans="2:15" x14ac:dyDescent="0.25">
      <c r="B763" t="str">
        <f t="shared" si="43"/>
        <v>AM202130 43243</v>
      </c>
      <c r="C763" t="s">
        <v>142</v>
      </c>
      <c r="D763" t="s">
        <v>136</v>
      </c>
      <c r="E763" s="1">
        <v>43243</v>
      </c>
      <c r="F763" t="s">
        <v>73</v>
      </c>
      <c r="G763" t="s">
        <v>404</v>
      </c>
      <c r="H763">
        <v>52</v>
      </c>
      <c r="J763">
        <v>55</v>
      </c>
      <c r="L763">
        <v>23</v>
      </c>
      <c r="N763">
        <v>98.620002746582003</v>
      </c>
    </row>
    <row r="764" spans="2:15" x14ac:dyDescent="0.25">
      <c r="B764" t="str">
        <f t="shared" si="43"/>
        <v>AM202130 43243</v>
      </c>
      <c r="C764" t="s">
        <v>142</v>
      </c>
      <c r="D764" t="s">
        <v>136</v>
      </c>
      <c r="E764" s="1">
        <v>43243</v>
      </c>
      <c r="F764" t="s">
        <v>387</v>
      </c>
      <c r="G764" t="s">
        <v>404</v>
      </c>
      <c r="H764">
        <v>53</v>
      </c>
      <c r="I764">
        <v>50</v>
      </c>
      <c r="J764">
        <v>56</v>
      </c>
      <c r="K764">
        <v>53</v>
      </c>
      <c r="L764">
        <v>24</v>
      </c>
      <c r="M764">
        <v>21</v>
      </c>
      <c r="N764">
        <v>98.604103088378906</v>
      </c>
      <c r="O764">
        <v>98.652000427246094</v>
      </c>
    </row>
    <row r="765" spans="2:15" x14ac:dyDescent="0.25">
      <c r="B765" t="str">
        <f t="shared" si="43"/>
        <v>AM202130 43243</v>
      </c>
      <c r="C765" t="s">
        <v>142</v>
      </c>
      <c r="D765" t="s">
        <v>136</v>
      </c>
      <c r="E765" s="1">
        <v>43243</v>
      </c>
      <c r="F765" t="s">
        <v>73</v>
      </c>
      <c r="G765" t="s">
        <v>404</v>
      </c>
      <c r="H765">
        <v>52</v>
      </c>
      <c r="I765">
        <v>50</v>
      </c>
      <c r="J765">
        <v>54</v>
      </c>
      <c r="K765">
        <v>53</v>
      </c>
      <c r="L765">
        <v>23</v>
      </c>
      <c r="M765">
        <v>21</v>
      </c>
      <c r="N765">
        <v>98.621597290039105</v>
      </c>
      <c r="O765">
        <v>98.653602600097699</v>
      </c>
    </row>
    <row r="766" spans="2:15" x14ac:dyDescent="0.25">
      <c r="B766" t="str">
        <f t="shared" si="43"/>
        <v>AM202130 43243</v>
      </c>
      <c r="C766" t="s">
        <v>142</v>
      </c>
      <c r="D766" t="s">
        <v>136</v>
      </c>
      <c r="E766" s="1">
        <v>43243</v>
      </c>
      <c r="F766" t="s">
        <v>73</v>
      </c>
      <c r="G766" t="s">
        <v>404</v>
      </c>
      <c r="H766">
        <v>52</v>
      </c>
      <c r="I766">
        <v>50</v>
      </c>
      <c r="J766">
        <v>54</v>
      </c>
      <c r="K766">
        <v>53</v>
      </c>
      <c r="L766">
        <v>23</v>
      </c>
      <c r="M766">
        <v>21</v>
      </c>
      <c r="N766">
        <v>98.621597290039105</v>
      </c>
      <c r="O766">
        <v>98.653602600097699</v>
      </c>
    </row>
    <row r="767" spans="2:15" x14ac:dyDescent="0.25">
      <c r="B767" t="str">
        <f t="shared" si="43"/>
        <v>AM202130 43243</v>
      </c>
      <c r="C767" t="s">
        <v>142</v>
      </c>
      <c r="D767" t="s">
        <v>136</v>
      </c>
      <c r="E767" s="1">
        <v>43243</v>
      </c>
      <c r="F767" t="s">
        <v>73</v>
      </c>
      <c r="G767" t="s">
        <v>404</v>
      </c>
      <c r="H767">
        <v>52</v>
      </c>
      <c r="I767">
        <v>50</v>
      </c>
      <c r="J767">
        <v>54</v>
      </c>
      <c r="K767">
        <v>53</v>
      </c>
      <c r="L767">
        <v>23</v>
      </c>
      <c r="M767">
        <v>21</v>
      </c>
      <c r="N767">
        <v>98.621597290039105</v>
      </c>
      <c r="O767">
        <v>98.653602600097699</v>
      </c>
    </row>
    <row r="768" spans="2:15" x14ac:dyDescent="0.25">
      <c r="B768" t="str">
        <f t="shared" si="43"/>
        <v>AM202130 43243</v>
      </c>
      <c r="C768" t="s">
        <v>142</v>
      </c>
      <c r="D768" t="s">
        <v>136</v>
      </c>
      <c r="E768" s="1">
        <v>43243</v>
      </c>
      <c r="F768" t="s">
        <v>73</v>
      </c>
      <c r="G768" t="s">
        <v>404</v>
      </c>
      <c r="H768">
        <v>52</v>
      </c>
      <c r="I768">
        <v>50</v>
      </c>
      <c r="J768">
        <v>54</v>
      </c>
      <c r="K768">
        <v>53</v>
      </c>
      <c r="L768">
        <v>23</v>
      </c>
      <c r="M768">
        <v>21</v>
      </c>
      <c r="N768">
        <v>98.621597290039105</v>
      </c>
      <c r="O768">
        <v>98.653602600097699</v>
      </c>
    </row>
    <row r="769" spans="2:15" x14ac:dyDescent="0.25">
      <c r="B769" t="str">
        <f t="shared" si="43"/>
        <v>AM202130 43243</v>
      </c>
      <c r="C769" t="s">
        <v>142</v>
      </c>
      <c r="D769" t="s">
        <v>136</v>
      </c>
      <c r="E769" s="1">
        <v>43243</v>
      </c>
      <c r="F769" t="s">
        <v>73</v>
      </c>
      <c r="G769" t="s">
        <v>404</v>
      </c>
      <c r="H769">
        <v>53</v>
      </c>
      <c r="J769">
        <v>55</v>
      </c>
      <c r="L769">
        <v>24</v>
      </c>
      <c r="N769">
        <v>98.605697631835895</v>
      </c>
    </row>
    <row r="770" spans="2:15" x14ac:dyDescent="0.25">
      <c r="B770" t="str">
        <f t="shared" si="43"/>
        <v>AM202130 43243</v>
      </c>
      <c r="C770" t="s">
        <v>142</v>
      </c>
      <c r="D770" t="s">
        <v>136</v>
      </c>
      <c r="E770" s="1">
        <v>43243</v>
      </c>
      <c r="F770" t="s">
        <v>73</v>
      </c>
      <c r="G770" t="s">
        <v>404</v>
      </c>
      <c r="H770">
        <v>53</v>
      </c>
      <c r="I770">
        <v>51</v>
      </c>
      <c r="J770">
        <v>56</v>
      </c>
      <c r="K770">
        <v>54</v>
      </c>
      <c r="L770">
        <v>25</v>
      </c>
      <c r="M770">
        <v>23</v>
      </c>
      <c r="N770">
        <v>98.600898742675795</v>
      </c>
      <c r="O770">
        <v>98.632797241210895</v>
      </c>
    </row>
    <row r="771" spans="2:15" x14ac:dyDescent="0.25">
      <c r="B771" t="str">
        <f t="shared" si="43"/>
        <v>AM202130 43243</v>
      </c>
      <c r="C771" t="s">
        <v>142</v>
      </c>
      <c r="D771" t="s">
        <v>136</v>
      </c>
      <c r="E771" s="1">
        <v>43243</v>
      </c>
      <c r="F771" t="s">
        <v>73</v>
      </c>
      <c r="G771" t="s">
        <v>404</v>
      </c>
      <c r="H771">
        <v>53</v>
      </c>
      <c r="I771">
        <v>51.5</v>
      </c>
      <c r="J771">
        <v>55</v>
      </c>
      <c r="K771">
        <v>55</v>
      </c>
      <c r="L771">
        <v>25</v>
      </c>
      <c r="M771">
        <v>23.5</v>
      </c>
      <c r="N771">
        <v>98.597702026367202</v>
      </c>
      <c r="O771">
        <v>98.621597290039105</v>
      </c>
    </row>
    <row r="772" spans="2:15" x14ac:dyDescent="0.25">
      <c r="B772" t="str">
        <f t="shared" si="43"/>
        <v>AM202130 43243</v>
      </c>
      <c r="C772" t="s">
        <v>142</v>
      </c>
      <c r="D772" t="s">
        <v>136</v>
      </c>
      <c r="E772" s="1">
        <v>43243</v>
      </c>
      <c r="F772" t="s">
        <v>73</v>
      </c>
      <c r="G772" t="s">
        <v>404</v>
      </c>
      <c r="H772">
        <v>53</v>
      </c>
      <c r="I772">
        <v>51</v>
      </c>
      <c r="J772">
        <v>55</v>
      </c>
      <c r="K772">
        <v>54</v>
      </c>
      <c r="L772">
        <v>25</v>
      </c>
      <c r="M772">
        <v>23</v>
      </c>
      <c r="N772">
        <v>98.597702026367202</v>
      </c>
      <c r="O772">
        <v>98.629600524902301</v>
      </c>
    </row>
    <row r="773" spans="2:15" x14ac:dyDescent="0.25">
      <c r="B773" t="str">
        <f t="shared" si="43"/>
        <v>AM202130 43243</v>
      </c>
      <c r="C773" t="s">
        <v>142</v>
      </c>
      <c r="D773" t="s">
        <v>136</v>
      </c>
      <c r="E773" s="1">
        <v>43243</v>
      </c>
      <c r="F773" t="s">
        <v>73</v>
      </c>
      <c r="G773" t="s">
        <v>404</v>
      </c>
      <c r="H773">
        <v>53</v>
      </c>
      <c r="I773">
        <v>51</v>
      </c>
      <c r="J773">
        <v>55</v>
      </c>
      <c r="K773">
        <v>54</v>
      </c>
      <c r="L773">
        <v>25</v>
      </c>
      <c r="M773">
        <v>23</v>
      </c>
      <c r="N773">
        <v>98.600898742675795</v>
      </c>
      <c r="O773">
        <v>98.632797241210895</v>
      </c>
    </row>
    <row r="774" spans="2:15" x14ac:dyDescent="0.25">
      <c r="B774" t="str">
        <f t="shared" ref="B774:B837" si="44">C774&amp; " " &amp; E774</f>
        <v>AM202130 43243</v>
      </c>
      <c r="C774" t="s">
        <v>142</v>
      </c>
      <c r="D774" t="s">
        <v>136</v>
      </c>
      <c r="E774" s="1">
        <v>43243</v>
      </c>
      <c r="F774" t="s">
        <v>73</v>
      </c>
      <c r="G774" t="s">
        <v>404</v>
      </c>
      <c r="H774">
        <v>53</v>
      </c>
      <c r="I774">
        <v>51.5</v>
      </c>
      <c r="J774">
        <v>56</v>
      </c>
      <c r="K774">
        <v>55</v>
      </c>
      <c r="L774">
        <v>25</v>
      </c>
      <c r="M774">
        <v>23.5</v>
      </c>
      <c r="N774">
        <v>98.600898742675795</v>
      </c>
      <c r="O774">
        <v>98.624801635742202</v>
      </c>
    </row>
    <row r="775" spans="2:15" x14ac:dyDescent="0.25">
      <c r="B775" t="str">
        <f t="shared" si="44"/>
        <v>AM202130 43243</v>
      </c>
      <c r="C775" t="s">
        <v>142</v>
      </c>
      <c r="D775" t="s">
        <v>136</v>
      </c>
      <c r="E775" s="1">
        <v>43243</v>
      </c>
      <c r="F775" t="s">
        <v>387</v>
      </c>
      <c r="G775" t="s">
        <v>404</v>
      </c>
      <c r="H775">
        <v>55</v>
      </c>
      <c r="I775">
        <v>53</v>
      </c>
      <c r="J775">
        <v>57</v>
      </c>
      <c r="K775">
        <v>56</v>
      </c>
      <c r="L775">
        <v>27</v>
      </c>
      <c r="M775">
        <v>25</v>
      </c>
      <c r="N775">
        <v>98.570503234863295</v>
      </c>
      <c r="O775">
        <v>98.602500915527301</v>
      </c>
    </row>
    <row r="776" spans="2:15" x14ac:dyDescent="0.25">
      <c r="B776" t="str">
        <f t="shared" si="44"/>
        <v>AM202130 43243</v>
      </c>
      <c r="C776" t="s">
        <v>142</v>
      </c>
      <c r="D776" t="s">
        <v>136</v>
      </c>
      <c r="E776" s="1">
        <v>43243</v>
      </c>
      <c r="F776" t="s">
        <v>73</v>
      </c>
      <c r="G776" t="s">
        <v>404</v>
      </c>
      <c r="H776">
        <v>53</v>
      </c>
      <c r="I776">
        <v>51</v>
      </c>
      <c r="J776">
        <v>55</v>
      </c>
      <c r="K776">
        <v>54</v>
      </c>
      <c r="L776">
        <v>25</v>
      </c>
      <c r="M776">
        <v>23</v>
      </c>
      <c r="N776">
        <v>98.602500915527301</v>
      </c>
      <c r="O776">
        <v>98.6343994140625</v>
      </c>
    </row>
    <row r="777" spans="2:15" x14ac:dyDescent="0.25">
      <c r="B777" t="str">
        <f t="shared" si="44"/>
        <v>AM202130 43243</v>
      </c>
      <c r="C777" t="s">
        <v>142</v>
      </c>
      <c r="D777" t="s">
        <v>136</v>
      </c>
      <c r="E777" s="1">
        <v>43243</v>
      </c>
      <c r="F777" t="s">
        <v>73</v>
      </c>
      <c r="G777" t="s">
        <v>404</v>
      </c>
      <c r="H777">
        <v>53</v>
      </c>
      <c r="I777">
        <v>51</v>
      </c>
      <c r="J777">
        <v>55</v>
      </c>
      <c r="K777">
        <v>54</v>
      </c>
      <c r="L777">
        <v>25</v>
      </c>
      <c r="M777">
        <v>23</v>
      </c>
      <c r="N777">
        <v>98.602500915527301</v>
      </c>
      <c r="O777">
        <v>98.6343994140625</v>
      </c>
    </row>
    <row r="778" spans="2:15" x14ac:dyDescent="0.25">
      <c r="B778" t="str">
        <f t="shared" si="44"/>
        <v>AM202130 43243</v>
      </c>
      <c r="C778" t="s">
        <v>142</v>
      </c>
      <c r="D778" t="s">
        <v>136</v>
      </c>
      <c r="E778" s="1">
        <v>43243</v>
      </c>
      <c r="F778" t="s">
        <v>390</v>
      </c>
      <c r="G778" t="s">
        <v>404</v>
      </c>
      <c r="H778">
        <v>53</v>
      </c>
      <c r="I778">
        <v>50</v>
      </c>
      <c r="J778">
        <v>56</v>
      </c>
      <c r="K778">
        <v>53</v>
      </c>
      <c r="L778">
        <v>25</v>
      </c>
      <c r="M778">
        <v>22</v>
      </c>
      <c r="N778">
        <v>98.596099853515597</v>
      </c>
      <c r="O778">
        <v>98.643997192382798</v>
      </c>
    </row>
    <row r="779" spans="2:15" x14ac:dyDescent="0.25">
      <c r="B779" t="str">
        <f t="shared" si="44"/>
        <v>AM202130 43243</v>
      </c>
      <c r="C779" t="s">
        <v>142</v>
      </c>
      <c r="D779" t="s">
        <v>136</v>
      </c>
      <c r="E779" s="1">
        <v>43243</v>
      </c>
      <c r="F779" t="s">
        <v>73</v>
      </c>
      <c r="G779" t="s">
        <v>404</v>
      </c>
      <c r="H779">
        <v>53</v>
      </c>
      <c r="I779">
        <v>51</v>
      </c>
      <c r="J779">
        <v>56</v>
      </c>
      <c r="K779">
        <v>54</v>
      </c>
      <c r="L779">
        <v>25</v>
      </c>
      <c r="M779">
        <v>23</v>
      </c>
      <c r="N779">
        <v>98.602500915527301</v>
      </c>
      <c r="O779">
        <v>98.6343994140625</v>
      </c>
    </row>
    <row r="780" spans="2:15" x14ac:dyDescent="0.25">
      <c r="B780" t="str">
        <f t="shared" si="44"/>
        <v>AM202130 43243</v>
      </c>
      <c r="C780" t="s">
        <v>142</v>
      </c>
      <c r="D780" t="s">
        <v>136</v>
      </c>
      <c r="E780" s="1">
        <v>43243</v>
      </c>
      <c r="F780" t="s">
        <v>389</v>
      </c>
      <c r="G780" t="s">
        <v>405</v>
      </c>
      <c r="H780">
        <v>65</v>
      </c>
      <c r="I780">
        <v>63</v>
      </c>
      <c r="J780">
        <v>53</v>
      </c>
      <c r="K780">
        <v>52</v>
      </c>
      <c r="L780">
        <v>22</v>
      </c>
      <c r="M780">
        <v>20</v>
      </c>
      <c r="N780">
        <v>98.639198303222699</v>
      </c>
      <c r="O780">
        <v>98.671096801757798</v>
      </c>
    </row>
    <row r="781" spans="2:15" x14ac:dyDescent="0.25">
      <c r="B781" t="str">
        <f t="shared" si="44"/>
        <v>AM202130 43243</v>
      </c>
      <c r="C781" t="s">
        <v>142</v>
      </c>
      <c r="D781" t="s">
        <v>136</v>
      </c>
      <c r="E781" s="1">
        <v>43243</v>
      </c>
      <c r="F781" t="s">
        <v>73</v>
      </c>
      <c r="G781" t="s">
        <v>404</v>
      </c>
      <c r="H781">
        <v>53</v>
      </c>
      <c r="I781">
        <v>51</v>
      </c>
      <c r="J781">
        <v>55</v>
      </c>
      <c r="K781">
        <v>54</v>
      </c>
      <c r="L781">
        <v>25</v>
      </c>
      <c r="M781">
        <v>23</v>
      </c>
      <c r="N781">
        <v>98.597702026367202</v>
      </c>
      <c r="O781">
        <v>98.629600524902301</v>
      </c>
    </row>
    <row r="782" spans="2:15" x14ac:dyDescent="0.25">
      <c r="B782" t="str">
        <f t="shared" si="44"/>
        <v>AM202130 43243</v>
      </c>
      <c r="C782" t="s">
        <v>142</v>
      </c>
      <c r="D782" t="s">
        <v>136</v>
      </c>
      <c r="E782" s="1">
        <v>43243</v>
      </c>
      <c r="F782" t="s">
        <v>73</v>
      </c>
      <c r="G782" t="s">
        <v>404</v>
      </c>
      <c r="H782">
        <v>53</v>
      </c>
      <c r="I782">
        <v>51</v>
      </c>
      <c r="J782">
        <v>55</v>
      </c>
      <c r="K782">
        <v>54</v>
      </c>
      <c r="L782">
        <v>25</v>
      </c>
      <c r="M782">
        <v>23</v>
      </c>
      <c r="N782">
        <v>98.597702026367202</v>
      </c>
      <c r="O782">
        <v>98.629600524902301</v>
      </c>
    </row>
    <row r="783" spans="2:15" x14ac:dyDescent="0.25">
      <c r="B783" t="str">
        <f t="shared" si="44"/>
        <v>AM202130 43257</v>
      </c>
      <c r="C783" t="s">
        <v>142</v>
      </c>
      <c r="D783" t="s">
        <v>136</v>
      </c>
      <c r="E783" s="1">
        <v>43257</v>
      </c>
      <c r="F783" t="s">
        <v>73</v>
      </c>
      <c r="G783" t="s">
        <v>404</v>
      </c>
      <c r="H783">
        <v>55</v>
      </c>
      <c r="I783">
        <v>53</v>
      </c>
      <c r="J783">
        <v>56</v>
      </c>
      <c r="K783">
        <v>55</v>
      </c>
      <c r="L783">
        <v>25</v>
      </c>
      <c r="M783">
        <v>23</v>
      </c>
      <c r="N783">
        <v>98.740798950195298</v>
      </c>
      <c r="O783">
        <v>98.772003173828097</v>
      </c>
    </row>
    <row r="784" spans="2:15" x14ac:dyDescent="0.25">
      <c r="B784" t="str">
        <f t="shared" si="44"/>
        <v>AM202130 43257</v>
      </c>
      <c r="C784" t="s">
        <v>142</v>
      </c>
      <c r="D784" t="s">
        <v>136</v>
      </c>
      <c r="E784" s="1">
        <v>43257</v>
      </c>
      <c r="F784" t="s">
        <v>73</v>
      </c>
      <c r="G784" t="s">
        <v>404</v>
      </c>
      <c r="H784">
        <v>55</v>
      </c>
      <c r="I784">
        <v>53</v>
      </c>
      <c r="J784">
        <v>56</v>
      </c>
      <c r="K784">
        <v>55</v>
      </c>
      <c r="L784">
        <v>25</v>
      </c>
      <c r="M784">
        <v>23</v>
      </c>
      <c r="N784">
        <v>98.736099243164105</v>
      </c>
      <c r="O784">
        <v>98.767303466796903</v>
      </c>
    </row>
    <row r="785" spans="2:15" x14ac:dyDescent="0.25">
      <c r="B785" t="str">
        <f t="shared" si="44"/>
        <v>AM202130 43257</v>
      </c>
      <c r="C785" t="s">
        <v>142</v>
      </c>
      <c r="D785" t="s">
        <v>136</v>
      </c>
      <c r="E785" s="1">
        <v>43257</v>
      </c>
      <c r="F785" t="s">
        <v>75</v>
      </c>
      <c r="G785" t="s">
        <v>404</v>
      </c>
      <c r="H785">
        <v>56</v>
      </c>
      <c r="I785">
        <v>53</v>
      </c>
      <c r="J785">
        <v>57</v>
      </c>
      <c r="K785">
        <v>55</v>
      </c>
      <c r="L785">
        <v>27</v>
      </c>
      <c r="M785">
        <v>24</v>
      </c>
      <c r="N785">
        <v>98.717399597167997</v>
      </c>
      <c r="O785">
        <v>98.767303466796903</v>
      </c>
    </row>
    <row r="786" spans="2:15" x14ac:dyDescent="0.25">
      <c r="B786" t="str">
        <f t="shared" si="44"/>
        <v>AM202130 43257</v>
      </c>
      <c r="C786" t="s">
        <v>142</v>
      </c>
      <c r="D786" t="s">
        <v>136</v>
      </c>
      <c r="E786" s="1">
        <v>43257</v>
      </c>
      <c r="F786" t="s">
        <v>389</v>
      </c>
      <c r="G786" t="s">
        <v>405</v>
      </c>
      <c r="H786">
        <v>64</v>
      </c>
      <c r="I786">
        <v>61</v>
      </c>
      <c r="J786">
        <v>54</v>
      </c>
      <c r="K786">
        <v>51</v>
      </c>
      <c r="L786">
        <v>23</v>
      </c>
      <c r="M786">
        <v>20</v>
      </c>
      <c r="N786">
        <v>98.767303466796903</v>
      </c>
      <c r="O786">
        <v>98.814201354980497</v>
      </c>
    </row>
    <row r="787" spans="2:15" x14ac:dyDescent="0.25">
      <c r="B787" t="str">
        <f t="shared" si="44"/>
        <v>AM202130 43257</v>
      </c>
      <c r="C787" t="s">
        <v>142</v>
      </c>
      <c r="D787" t="s">
        <v>136</v>
      </c>
      <c r="E787" s="1">
        <v>43257</v>
      </c>
      <c r="F787" t="s">
        <v>390</v>
      </c>
      <c r="G787" t="s">
        <v>404</v>
      </c>
      <c r="H787">
        <v>56</v>
      </c>
      <c r="I787">
        <v>54</v>
      </c>
      <c r="J787">
        <v>57</v>
      </c>
      <c r="K787">
        <v>56</v>
      </c>
      <c r="L787">
        <v>27</v>
      </c>
      <c r="M787">
        <v>25</v>
      </c>
      <c r="N787">
        <v>98.712699890136705</v>
      </c>
      <c r="O787">
        <v>98.743896484375</v>
      </c>
    </row>
    <row r="788" spans="2:15" x14ac:dyDescent="0.25">
      <c r="B788" t="str">
        <f t="shared" si="44"/>
        <v>AM202130 43257</v>
      </c>
      <c r="C788" t="s">
        <v>142</v>
      </c>
      <c r="D788" t="s">
        <v>136</v>
      </c>
      <c r="E788" s="1">
        <v>43257</v>
      </c>
      <c r="F788" t="s">
        <v>387</v>
      </c>
      <c r="G788" t="s">
        <v>404</v>
      </c>
      <c r="H788">
        <v>58</v>
      </c>
      <c r="I788">
        <v>55</v>
      </c>
      <c r="J788">
        <v>59</v>
      </c>
      <c r="K788">
        <v>57</v>
      </c>
      <c r="L788">
        <v>29</v>
      </c>
      <c r="M788">
        <v>26</v>
      </c>
      <c r="N788">
        <v>98.682998657226605</v>
      </c>
      <c r="O788">
        <v>98.729797363281307</v>
      </c>
    </row>
    <row r="789" spans="2:15" x14ac:dyDescent="0.25">
      <c r="B789" t="str">
        <f t="shared" si="44"/>
        <v>AM202130 43257</v>
      </c>
      <c r="C789" t="s">
        <v>142</v>
      </c>
      <c r="D789" t="s">
        <v>136</v>
      </c>
      <c r="E789" s="1">
        <v>43257</v>
      </c>
      <c r="F789" t="s">
        <v>74</v>
      </c>
      <c r="G789" t="s">
        <v>404</v>
      </c>
      <c r="H789">
        <v>56</v>
      </c>
      <c r="I789">
        <v>53</v>
      </c>
      <c r="J789">
        <v>57</v>
      </c>
      <c r="K789">
        <v>55</v>
      </c>
      <c r="L789">
        <v>27</v>
      </c>
      <c r="M789">
        <v>24</v>
      </c>
      <c r="N789">
        <v>98.708000183105497</v>
      </c>
      <c r="O789">
        <v>98.754798889160199</v>
      </c>
    </row>
    <row r="790" spans="2:15" x14ac:dyDescent="0.25">
      <c r="B790" t="str">
        <f t="shared" si="44"/>
        <v>AM202130 43257</v>
      </c>
      <c r="C790" t="s">
        <v>142</v>
      </c>
      <c r="D790" t="s">
        <v>136</v>
      </c>
      <c r="E790" s="1">
        <v>43257</v>
      </c>
      <c r="F790" t="s">
        <v>75</v>
      </c>
      <c r="G790" t="s">
        <v>404</v>
      </c>
      <c r="H790">
        <v>55</v>
      </c>
      <c r="I790">
        <v>52</v>
      </c>
      <c r="J790">
        <v>56</v>
      </c>
      <c r="K790">
        <v>54</v>
      </c>
      <c r="L790">
        <v>26</v>
      </c>
      <c r="M790">
        <v>23</v>
      </c>
      <c r="N790">
        <v>98.723602294921903</v>
      </c>
      <c r="O790">
        <v>98.770500183105497</v>
      </c>
    </row>
    <row r="791" spans="2:15" x14ac:dyDescent="0.25">
      <c r="B791" t="str">
        <f t="shared" si="44"/>
        <v>AM202130 43257</v>
      </c>
      <c r="C791" t="s">
        <v>142</v>
      </c>
      <c r="D791" t="s">
        <v>136</v>
      </c>
      <c r="E791" s="1">
        <v>43257</v>
      </c>
      <c r="F791" t="s">
        <v>387</v>
      </c>
      <c r="G791" t="s">
        <v>404</v>
      </c>
      <c r="H791">
        <v>57</v>
      </c>
      <c r="I791">
        <v>54</v>
      </c>
      <c r="J791">
        <v>58</v>
      </c>
      <c r="K791">
        <v>56</v>
      </c>
      <c r="L791">
        <v>28</v>
      </c>
      <c r="M791">
        <v>25</v>
      </c>
      <c r="N791">
        <v>98.695503234863295</v>
      </c>
      <c r="O791">
        <v>98.742301940917997</v>
      </c>
    </row>
    <row r="792" spans="2:15" x14ac:dyDescent="0.25">
      <c r="B792" t="str">
        <f t="shared" si="44"/>
        <v>AM202130 43257</v>
      </c>
      <c r="C792" t="s">
        <v>142</v>
      </c>
      <c r="D792" t="s">
        <v>136</v>
      </c>
      <c r="E792" s="1">
        <v>43257</v>
      </c>
      <c r="F792" t="s">
        <v>73</v>
      </c>
      <c r="G792" t="s">
        <v>404</v>
      </c>
      <c r="H792">
        <v>55</v>
      </c>
      <c r="I792">
        <v>53</v>
      </c>
      <c r="J792">
        <v>56</v>
      </c>
      <c r="K792">
        <v>55</v>
      </c>
      <c r="L792">
        <v>26</v>
      </c>
      <c r="M792">
        <v>24</v>
      </c>
      <c r="N792">
        <v>98.718902587890597</v>
      </c>
      <c r="O792">
        <v>98.750198364257798</v>
      </c>
    </row>
    <row r="793" spans="2:15" x14ac:dyDescent="0.25">
      <c r="B793" t="str">
        <f t="shared" si="44"/>
        <v>AM202130 43257</v>
      </c>
      <c r="C793" t="s">
        <v>142</v>
      </c>
      <c r="D793" t="s">
        <v>136</v>
      </c>
      <c r="E793" s="1">
        <v>43257</v>
      </c>
      <c r="F793" t="s">
        <v>73</v>
      </c>
      <c r="G793" t="s">
        <v>404</v>
      </c>
      <c r="H793">
        <v>55</v>
      </c>
      <c r="I793">
        <v>53</v>
      </c>
      <c r="J793">
        <v>56</v>
      </c>
      <c r="K793">
        <v>55</v>
      </c>
      <c r="L793">
        <v>26</v>
      </c>
      <c r="M793">
        <v>24</v>
      </c>
      <c r="N793">
        <v>98.720497131347699</v>
      </c>
      <c r="O793">
        <v>98.751701354980497</v>
      </c>
    </row>
    <row r="794" spans="2:15" x14ac:dyDescent="0.25">
      <c r="B794" t="str">
        <f t="shared" si="44"/>
        <v>AM202130 43257</v>
      </c>
      <c r="C794" t="s">
        <v>142</v>
      </c>
      <c r="D794" t="s">
        <v>136</v>
      </c>
      <c r="E794" s="1">
        <v>43257</v>
      </c>
      <c r="F794" t="s">
        <v>390</v>
      </c>
      <c r="G794" t="s">
        <v>404</v>
      </c>
      <c r="H794">
        <v>56</v>
      </c>
      <c r="I794">
        <v>54</v>
      </c>
      <c r="J794">
        <v>57</v>
      </c>
      <c r="K794">
        <v>56</v>
      </c>
      <c r="L794">
        <v>27</v>
      </c>
      <c r="M794">
        <v>25</v>
      </c>
      <c r="N794">
        <v>98.703300476074205</v>
      </c>
      <c r="O794">
        <v>98.7344970703125</v>
      </c>
    </row>
    <row r="795" spans="2:15" x14ac:dyDescent="0.25">
      <c r="B795" t="str">
        <f t="shared" si="44"/>
        <v>AM202130 43257</v>
      </c>
      <c r="C795" t="s">
        <v>142</v>
      </c>
      <c r="D795" t="s">
        <v>136</v>
      </c>
      <c r="E795" s="1">
        <v>43257</v>
      </c>
      <c r="F795" t="s">
        <v>73</v>
      </c>
      <c r="G795" t="s">
        <v>404</v>
      </c>
      <c r="H795">
        <v>55</v>
      </c>
      <c r="I795">
        <v>53</v>
      </c>
      <c r="J795">
        <v>56</v>
      </c>
      <c r="K795">
        <v>55</v>
      </c>
      <c r="L795">
        <v>26</v>
      </c>
      <c r="M795">
        <v>24</v>
      </c>
      <c r="N795">
        <v>98.717399597167997</v>
      </c>
      <c r="O795">
        <v>98.748596191406307</v>
      </c>
    </row>
    <row r="796" spans="2:15" x14ac:dyDescent="0.25">
      <c r="B796" t="str">
        <f t="shared" si="44"/>
        <v>AM202130 43257</v>
      </c>
      <c r="C796" t="s">
        <v>142</v>
      </c>
      <c r="D796" t="s">
        <v>136</v>
      </c>
      <c r="E796" s="1">
        <v>43257</v>
      </c>
      <c r="F796" t="s">
        <v>389</v>
      </c>
      <c r="G796" t="s">
        <v>405</v>
      </c>
      <c r="H796">
        <v>64</v>
      </c>
      <c r="I796">
        <v>61</v>
      </c>
      <c r="J796">
        <v>54</v>
      </c>
      <c r="K796">
        <v>52</v>
      </c>
      <c r="L796">
        <v>24</v>
      </c>
      <c r="M796">
        <v>21</v>
      </c>
      <c r="N796">
        <v>98.753303527832003</v>
      </c>
      <c r="O796">
        <v>98.800201416015597</v>
      </c>
    </row>
    <row r="797" spans="2:15" x14ac:dyDescent="0.25">
      <c r="B797" t="str">
        <f t="shared" si="44"/>
        <v>AM202130 43257</v>
      </c>
      <c r="C797" t="s">
        <v>142</v>
      </c>
      <c r="D797" t="s">
        <v>136</v>
      </c>
      <c r="E797" s="1">
        <v>43257</v>
      </c>
      <c r="F797" t="s">
        <v>73</v>
      </c>
      <c r="G797" t="s">
        <v>404</v>
      </c>
      <c r="H797">
        <v>56</v>
      </c>
      <c r="I797">
        <v>54</v>
      </c>
      <c r="J797">
        <v>57</v>
      </c>
      <c r="K797">
        <v>56</v>
      </c>
      <c r="L797">
        <v>27</v>
      </c>
      <c r="M797">
        <v>25</v>
      </c>
      <c r="N797">
        <v>98.708000183105497</v>
      </c>
      <c r="O797">
        <v>98.739196777343807</v>
      </c>
    </row>
    <row r="798" spans="2:15" x14ac:dyDescent="0.25">
      <c r="B798" t="str">
        <f t="shared" si="44"/>
        <v>AM202130 43257</v>
      </c>
      <c r="C798" t="s">
        <v>142</v>
      </c>
      <c r="D798" t="s">
        <v>136</v>
      </c>
      <c r="E798" s="1">
        <v>43257</v>
      </c>
      <c r="F798" t="s">
        <v>387</v>
      </c>
      <c r="G798" t="s">
        <v>404</v>
      </c>
      <c r="H798">
        <v>57</v>
      </c>
      <c r="I798">
        <v>54</v>
      </c>
      <c r="J798">
        <v>58</v>
      </c>
      <c r="K798">
        <v>56</v>
      </c>
      <c r="L798">
        <v>27</v>
      </c>
      <c r="M798">
        <v>24</v>
      </c>
      <c r="N798">
        <v>98.697097778320298</v>
      </c>
      <c r="O798">
        <v>98.743896484375</v>
      </c>
    </row>
    <row r="799" spans="2:15" x14ac:dyDescent="0.25">
      <c r="B799" t="str">
        <f t="shared" si="44"/>
        <v>AM202130 43257</v>
      </c>
      <c r="C799" t="s">
        <v>142</v>
      </c>
      <c r="D799" t="s">
        <v>136</v>
      </c>
      <c r="E799" s="1">
        <v>43257</v>
      </c>
      <c r="F799" t="s">
        <v>390</v>
      </c>
      <c r="G799" t="s">
        <v>404</v>
      </c>
      <c r="H799">
        <v>55</v>
      </c>
      <c r="I799">
        <v>53</v>
      </c>
      <c r="J799">
        <v>56</v>
      </c>
      <c r="K799">
        <v>55</v>
      </c>
      <c r="L799">
        <v>26</v>
      </c>
      <c r="M799">
        <v>24</v>
      </c>
      <c r="N799">
        <v>98.7344970703125</v>
      </c>
      <c r="O799">
        <v>98.765800476074205</v>
      </c>
    </row>
    <row r="800" spans="2:15" x14ac:dyDescent="0.25">
      <c r="B800" t="str">
        <f t="shared" si="44"/>
        <v>AM202130 43264</v>
      </c>
      <c r="C800" t="s">
        <v>142</v>
      </c>
      <c r="D800" t="s">
        <v>136</v>
      </c>
      <c r="E800" s="1">
        <v>43264</v>
      </c>
      <c r="F800" t="s">
        <v>73</v>
      </c>
      <c r="G800" t="s">
        <v>404</v>
      </c>
      <c r="H800">
        <v>54</v>
      </c>
      <c r="I800">
        <v>52</v>
      </c>
      <c r="J800">
        <v>55</v>
      </c>
      <c r="K800">
        <v>53</v>
      </c>
      <c r="L800">
        <v>24</v>
      </c>
      <c r="M800">
        <v>22</v>
      </c>
      <c r="N800">
        <v>98.822097778320298</v>
      </c>
      <c r="O800">
        <v>98.852996826171903</v>
      </c>
    </row>
    <row r="801" spans="2:15" x14ac:dyDescent="0.25">
      <c r="B801" t="str">
        <f t="shared" si="44"/>
        <v>AM202130 43264</v>
      </c>
      <c r="C801" t="s">
        <v>142</v>
      </c>
      <c r="D801" t="s">
        <v>136</v>
      </c>
      <c r="E801" s="1">
        <v>43264</v>
      </c>
      <c r="F801" t="s">
        <v>75</v>
      </c>
      <c r="G801" t="s">
        <v>404</v>
      </c>
      <c r="H801">
        <v>62</v>
      </c>
      <c r="I801">
        <v>49</v>
      </c>
      <c r="J801">
        <v>63</v>
      </c>
      <c r="K801">
        <v>50</v>
      </c>
      <c r="L801">
        <v>32</v>
      </c>
      <c r="M801">
        <v>19</v>
      </c>
      <c r="N801">
        <v>98.698600769042997</v>
      </c>
      <c r="O801">
        <v>98.899398803710895</v>
      </c>
    </row>
    <row r="802" spans="2:15" x14ac:dyDescent="0.25">
      <c r="B802" t="str">
        <f t="shared" si="44"/>
        <v>AM202130 43264</v>
      </c>
      <c r="C802" t="s">
        <v>142</v>
      </c>
      <c r="D802" t="s">
        <v>136</v>
      </c>
      <c r="E802" s="1">
        <v>43264</v>
      </c>
      <c r="F802" t="s">
        <v>387</v>
      </c>
      <c r="G802" t="s">
        <v>404</v>
      </c>
      <c r="H802">
        <v>55</v>
      </c>
      <c r="I802">
        <v>52</v>
      </c>
      <c r="J802">
        <v>56</v>
      </c>
      <c r="K802">
        <v>53</v>
      </c>
      <c r="L802">
        <v>25</v>
      </c>
      <c r="M802">
        <v>22</v>
      </c>
      <c r="N802">
        <v>98.803497314453097</v>
      </c>
      <c r="O802">
        <v>98.849899291992202</v>
      </c>
    </row>
    <row r="803" spans="2:15" x14ac:dyDescent="0.25">
      <c r="B803" t="str">
        <f t="shared" si="44"/>
        <v>AM202130 43264</v>
      </c>
      <c r="C803" t="s">
        <v>142</v>
      </c>
      <c r="D803" t="s">
        <v>136</v>
      </c>
      <c r="E803" s="1">
        <v>43264</v>
      </c>
      <c r="F803" t="s">
        <v>389</v>
      </c>
      <c r="G803" t="s">
        <v>405</v>
      </c>
      <c r="H803">
        <v>60</v>
      </c>
      <c r="I803">
        <v>57</v>
      </c>
      <c r="J803">
        <v>50</v>
      </c>
      <c r="K803">
        <v>48</v>
      </c>
      <c r="L803">
        <v>19</v>
      </c>
      <c r="M803">
        <v>16</v>
      </c>
      <c r="N803">
        <v>98.8916015625</v>
      </c>
      <c r="O803">
        <v>98.938102722167997</v>
      </c>
    </row>
    <row r="804" spans="2:15" x14ac:dyDescent="0.25">
      <c r="B804" t="str">
        <f t="shared" si="44"/>
        <v>AM202130 43264</v>
      </c>
      <c r="C804" t="s">
        <v>142</v>
      </c>
      <c r="D804" t="s">
        <v>136</v>
      </c>
      <c r="E804" s="1">
        <v>43264</v>
      </c>
      <c r="F804" t="s">
        <v>74</v>
      </c>
      <c r="G804" t="s">
        <v>404</v>
      </c>
      <c r="H804">
        <v>52</v>
      </c>
      <c r="I804">
        <v>49</v>
      </c>
      <c r="J804">
        <v>53</v>
      </c>
      <c r="K804">
        <v>50</v>
      </c>
      <c r="L804">
        <v>22</v>
      </c>
      <c r="M804">
        <v>19</v>
      </c>
      <c r="N804">
        <v>98.849899291992202</v>
      </c>
      <c r="O804">
        <v>98.896301269531307</v>
      </c>
    </row>
    <row r="805" spans="2:15" x14ac:dyDescent="0.25">
      <c r="B805" t="str">
        <f t="shared" si="44"/>
        <v>AM202130 43264</v>
      </c>
      <c r="C805" t="s">
        <v>142</v>
      </c>
      <c r="D805" t="s">
        <v>136</v>
      </c>
      <c r="E805" s="1">
        <v>43264</v>
      </c>
      <c r="F805" t="s">
        <v>390</v>
      </c>
      <c r="G805" t="s">
        <v>404</v>
      </c>
      <c r="H805">
        <v>53</v>
      </c>
      <c r="I805">
        <v>51</v>
      </c>
      <c r="J805">
        <v>54</v>
      </c>
      <c r="K805">
        <v>52</v>
      </c>
      <c r="L805">
        <v>23</v>
      </c>
      <c r="M805">
        <v>21</v>
      </c>
      <c r="N805">
        <v>98.829803466796903</v>
      </c>
      <c r="O805">
        <v>98.860702514648395</v>
      </c>
    </row>
    <row r="806" spans="2:15" x14ac:dyDescent="0.25">
      <c r="B806" t="str">
        <f t="shared" si="44"/>
        <v>AM202130 43264</v>
      </c>
      <c r="C806" t="s">
        <v>142</v>
      </c>
      <c r="D806" t="s">
        <v>136</v>
      </c>
      <c r="E806" s="1">
        <v>43264</v>
      </c>
      <c r="F806" t="s">
        <v>390</v>
      </c>
      <c r="G806" t="s">
        <v>404</v>
      </c>
      <c r="H806">
        <v>53</v>
      </c>
      <c r="I806">
        <v>51</v>
      </c>
      <c r="J806">
        <v>54</v>
      </c>
      <c r="K806">
        <v>52</v>
      </c>
      <c r="L806">
        <v>23</v>
      </c>
      <c r="M806">
        <v>21</v>
      </c>
      <c r="N806">
        <v>98.828300476074205</v>
      </c>
      <c r="O806">
        <v>98.859199523925795</v>
      </c>
    </row>
    <row r="807" spans="2:15" x14ac:dyDescent="0.25">
      <c r="B807" t="str">
        <f t="shared" si="44"/>
        <v>AM202130 43264</v>
      </c>
      <c r="C807" t="s">
        <v>142</v>
      </c>
      <c r="D807" t="s">
        <v>136</v>
      </c>
      <c r="E807" s="1">
        <v>43264</v>
      </c>
      <c r="F807" t="s">
        <v>73</v>
      </c>
      <c r="G807" t="s">
        <v>404</v>
      </c>
      <c r="H807">
        <v>54</v>
      </c>
      <c r="I807">
        <v>52</v>
      </c>
      <c r="J807">
        <v>55</v>
      </c>
      <c r="K807">
        <v>53</v>
      </c>
      <c r="L807">
        <v>24</v>
      </c>
      <c r="M807">
        <v>22</v>
      </c>
      <c r="N807">
        <v>98.817398071289105</v>
      </c>
      <c r="O807">
        <v>98.848297119140597</v>
      </c>
    </row>
    <row r="808" spans="2:15" x14ac:dyDescent="0.25">
      <c r="B808" t="str">
        <f t="shared" si="44"/>
        <v>AM202130 43264</v>
      </c>
      <c r="C808" t="s">
        <v>142</v>
      </c>
      <c r="D808" t="s">
        <v>136</v>
      </c>
      <c r="E808" s="1">
        <v>43264</v>
      </c>
      <c r="F808" t="s">
        <v>73</v>
      </c>
      <c r="G808" t="s">
        <v>404</v>
      </c>
      <c r="H808">
        <v>54</v>
      </c>
      <c r="I808">
        <v>52</v>
      </c>
      <c r="J808">
        <v>55</v>
      </c>
      <c r="K808">
        <v>53</v>
      </c>
      <c r="L808">
        <v>24</v>
      </c>
      <c r="M808">
        <v>22</v>
      </c>
      <c r="N808">
        <v>98.812797546386705</v>
      </c>
      <c r="O808">
        <v>98.843696594238295</v>
      </c>
    </row>
    <row r="809" spans="2:15" x14ac:dyDescent="0.25">
      <c r="B809" t="str">
        <f t="shared" si="44"/>
        <v>AM202130 43264</v>
      </c>
      <c r="C809" t="s">
        <v>142</v>
      </c>
      <c r="D809" t="s">
        <v>136</v>
      </c>
      <c r="E809" s="1">
        <v>43264</v>
      </c>
      <c r="F809" t="s">
        <v>74</v>
      </c>
      <c r="G809" t="s">
        <v>404</v>
      </c>
      <c r="H809">
        <v>51</v>
      </c>
      <c r="I809">
        <v>48</v>
      </c>
      <c r="J809">
        <v>52</v>
      </c>
      <c r="K809">
        <v>49</v>
      </c>
      <c r="L809">
        <v>21</v>
      </c>
      <c r="M809">
        <v>18</v>
      </c>
      <c r="N809">
        <v>98.851402282714801</v>
      </c>
      <c r="O809">
        <v>98.897796630859403</v>
      </c>
    </row>
    <row r="810" spans="2:15" x14ac:dyDescent="0.25">
      <c r="B810" t="str">
        <f t="shared" si="44"/>
        <v>AM202130 43264</v>
      </c>
      <c r="C810" t="s">
        <v>142</v>
      </c>
      <c r="D810" t="s">
        <v>136</v>
      </c>
      <c r="E810" s="1">
        <v>43264</v>
      </c>
      <c r="F810" t="s">
        <v>73</v>
      </c>
      <c r="G810" t="s">
        <v>404</v>
      </c>
      <c r="H810">
        <v>53</v>
      </c>
      <c r="I810">
        <v>51</v>
      </c>
      <c r="J810">
        <v>54</v>
      </c>
      <c r="K810">
        <v>52</v>
      </c>
      <c r="L810">
        <v>23</v>
      </c>
      <c r="M810">
        <v>21</v>
      </c>
      <c r="N810">
        <v>98.815902709960895</v>
      </c>
      <c r="O810">
        <v>98.8468017578125</v>
      </c>
    </row>
    <row r="811" spans="2:15" x14ac:dyDescent="0.25">
      <c r="B811" t="str">
        <f t="shared" si="44"/>
        <v>AM202130 43264</v>
      </c>
      <c r="C811" t="s">
        <v>142</v>
      </c>
      <c r="D811" t="s">
        <v>136</v>
      </c>
      <c r="E811" s="1">
        <v>43264</v>
      </c>
      <c r="F811" t="s">
        <v>73</v>
      </c>
      <c r="G811" t="s">
        <v>404</v>
      </c>
      <c r="H811">
        <v>53</v>
      </c>
      <c r="I811">
        <v>51</v>
      </c>
      <c r="J811">
        <v>54</v>
      </c>
      <c r="K811">
        <v>52</v>
      </c>
      <c r="L811">
        <v>23</v>
      </c>
      <c r="M811">
        <v>21</v>
      </c>
      <c r="N811">
        <v>98.815902709960895</v>
      </c>
      <c r="O811">
        <v>98.8468017578125</v>
      </c>
    </row>
    <row r="812" spans="2:15" x14ac:dyDescent="0.25">
      <c r="B812" t="str">
        <f t="shared" si="44"/>
        <v>AM202130 43264</v>
      </c>
      <c r="C812" t="s">
        <v>142</v>
      </c>
      <c r="D812" t="s">
        <v>136</v>
      </c>
      <c r="E812" s="1">
        <v>43264</v>
      </c>
      <c r="F812" t="s">
        <v>390</v>
      </c>
      <c r="G812" t="s">
        <v>404</v>
      </c>
      <c r="H812">
        <v>53</v>
      </c>
      <c r="I812">
        <v>51</v>
      </c>
      <c r="J812">
        <v>54</v>
      </c>
      <c r="K812">
        <v>52</v>
      </c>
      <c r="L812">
        <v>23</v>
      </c>
      <c r="M812">
        <v>21</v>
      </c>
      <c r="N812">
        <v>98.809700012207003</v>
      </c>
      <c r="O812">
        <v>98.840599060058594</v>
      </c>
    </row>
    <row r="813" spans="2:15" x14ac:dyDescent="0.25">
      <c r="B813" t="str">
        <f t="shared" si="44"/>
        <v>AM202130 43264</v>
      </c>
      <c r="C813" t="s">
        <v>142</v>
      </c>
      <c r="D813" t="s">
        <v>136</v>
      </c>
      <c r="E813" s="1">
        <v>43264</v>
      </c>
      <c r="F813" t="s">
        <v>387</v>
      </c>
      <c r="G813" t="s">
        <v>404</v>
      </c>
      <c r="H813">
        <v>54</v>
      </c>
      <c r="I813">
        <v>51</v>
      </c>
      <c r="J813">
        <v>55</v>
      </c>
      <c r="K813">
        <v>52</v>
      </c>
      <c r="L813">
        <v>24</v>
      </c>
      <c r="M813">
        <v>21</v>
      </c>
      <c r="N813">
        <v>98.792701721191406</v>
      </c>
      <c r="O813">
        <v>98.839103698730497</v>
      </c>
    </row>
    <row r="814" spans="2:15" x14ac:dyDescent="0.25">
      <c r="B814" t="str">
        <f t="shared" si="44"/>
        <v>AM202130 43264</v>
      </c>
      <c r="C814" t="s">
        <v>142</v>
      </c>
      <c r="D814" t="s">
        <v>136</v>
      </c>
      <c r="E814" s="1">
        <v>43264</v>
      </c>
      <c r="F814" t="s">
        <v>73</v>
      </c>
      <c r="G814" t="s">
        <v>404</v>
      </c>
      <c r="H814">
        <v>53</v>
      </c>
      <c r="I814">
        <v>51</v>
      </c>
      <c r="J814">
        <v>54</v>
      </c>
      <c r="K814">
        <v>52</v>
      </c>
      <c r="L814">
        <v>23</v>
      </c>
      <c r="M814">
        <v>21</v>
      </c>
      <c r="N814">
        <v>98.808197021484403</v>
      </c>
      <c r="O814">
        <v>98.839103698730497</v>
      </c>
    </row>
    <row r="815" spans="2:15" x14ac:dyDescent="0.25">
      <c r="B815" t="str">
        <f t="shared" si="44"/>
        <v>AM202130 43264</v>
      </c>
      <c r="C815" t="s">
        <v>142</v>
      </c>
      <c r="D815" t="s">
        <v>136</v>
      </c>
      <c r="E815" s="1">
        <v>43264</v>
      </c>
      <c r="F815" t="s">
        <v>73</v>
      </c>
      <c r="G815" t="s">
        <v>404</v>
      </c>
      <c r="H815">
        <v>53</v>
      </c>
      <c r="I815">
        <v>51</v>
      </c>
      <c r="J815">
        <v>54</v>
      </c>
      <c r="K815">
        <v>52</v>
      </c>
      <c r="L815">
        <v>24</v>
      </c>
      <c r="M815">
        <v>22</v>
      </c>
      <c r="N815">
        <v>98.7572021484375</v>
      </c>
      <c r="O815">
        <v>98.788101196289105</v>
      </c>
    </row>
    <row r="816" spans="2:15" x14ac:dyDescent="0.25">
      <c r="B816" t="str">
        <f t="shared" si="44"/>
        <v>AM202130 43264</v>
      </c>
      <c r="C816" t="s">
        <v>142</v>
      </c>
      <c r="D816" t="s">
        <v>136</v>
      </c>
      <c r="E816" s="1">
        <v>43264</v>
      </c>
      <c r="F816" t="s">
        <v>390</v>
      </c>
      <c r="G816" t="s">
        <v>404</v>
      </c>
      <c r="H816">
        <v>53</v>
      </c>
      <c r="I816">
        <v>51</v>
      </c>
      <c r="J816">
        <v>54</v>
      </c>
      <c r="K816">
        <v>52</v>
      </c>
      <c r="L816">
        <v>24</v>
      </c>
      <c r="M816">
        <v>22</v>
      </c>
      <c r="N816">
        <v>98.767997741699205</v>
      </c>
      <c r="O816">
        <v>98.798896789550795</v>
      </c>
    </row>
    <row r="817" spans="2:15" x14ac:dyDescent="0.25">
      <c r="B817" t="str">
        <f t="shared" si="44"/>
        <v>AM202130 43264</v>
      </c>
      <c r="C817" t="s">
        <v>142</v>
      </c>
      <c r="D817" t="s">
        <v>136</v>
      </c>
      <c r="E817" s="1">
        <v>43264</v>
      </c>
      <c r="F817" t="s">
        <v>73</v>
      </c>
      <c r="G817" t="s">
        <v>404</v>
      </c>
      <c r="H817">
        <v>53</v>
      </c>
      <c r="I817">
        <v>51</v>
      </c>
      <c r="J817">
        <v>54</v>
      </c>
      <c r="K817">
        <v>52</v>
      </c>
      <c r="L817">
        <v>23</v>
      </c>
      <c r="M817">
        <v>21</v>
      </c>
      <c r="N817">
        <v>98.775703430175795</v>
      </c>
      <c r="O817">
        <v>98.806602478027301</v>
      </c>
    </row>
    <row r="818" spans="2:15" x14ac:dyDescent="0.25">
      <c r="B818" t="str">
        <f t="shared" si="44"/>
        <v>AM202130 43270</v>
      </c>
      <c r="C818" t="s">
        <v>142</v>
      </c>
      <c r="D818" t="s">
        <v>136</v>
      </c>
      <c r="E818" s="1">
        <v>43270</v>
      </c>
      <c r="F818" t="s">
        <v>75</v>
      </c>
      <c r="G818" t="s">
        <v>404</v>
      </c>
      <c r="H818">
        <v>51</v>
      </c>
      <c r="I818">
        <v>48</v>
      </c>
      <c r="J818">
        <v>51</v>
      </c>
      <c r="K818">
        <v>49</v>
      </c>
      <c r="L818">
        <v>20</v>
      </c>
      <c r="M818">
        <v>17</v>
      </c>
      <c r="N818">
        <v>98.931800842285199</v>
      </c>
      <c r="O818">
        <v>98.978103637695298</v>
      </c>
    </row>
    <row r="819" spans="2:15" x14ac:dyDescent="0.25">
      <c r="B819" t="str">
        <f t="shared" si="44"/>
        <v>AM202130 43270</v>
      </c>
      <c r="C819" t="s">
        <v>142</v>
      </c>
      <c r="D819" t="s">
        <v>136</v>
      </c>
      <c r="E819" s="1">
        <v>43270</v>
      </c>
      <c r="F819" t="s">
        <v>387</v>
      </c>
      <c r="G819" t="s">
        <v>404</v>
      </c>
      <c r="H819">
        <v>52</v>
      </c>
      <c r="I819">
        <v>49</v>
      </c>
      <c r="J819">
        <v>52</v>
      </c>
      <c r="K819">
        <v>50</v>
      </c>
      <c r="L819">
        <v>18</v>
      </c>
      <c r="M819">
        <v>15</v>
      </c>
      <c r="N819">
        <v>98.970397949218807</v>
      </c>
      <c r="O819">
        <v>99.016403198242202</v>
      </c>
    </row>
    <row r="820" spans="2:15" x14ac:dyDescent="0.25">
      <c r="B820" t="str">
        <f t="shared" si="44"/>
        <v>AM202130 43270</v>
      </c>
      <c r="C820" t="s">
        <v>142</v>
      </c>
      <c r="D820" t="s">
        <v>136</v>
      </c>
      <c r="E820" s="1">
        <v>43270</v>
      </c>
      <c r="F820" t="s">
        <v>389</v>
      </c>
      <c r="G820" t="s">
        <v>405</v>
      </c>
      <c r="H820">
        <v>62</v>
      </c>
      <c r="I820">
        <v>57</v>
      </c>
      <c r="J820">
        <v>54</v>
      </c>
      <c r="K820">
        <v>50</v>
      </c>
      <c r="L820">
        <v>20</v>
      </c>
      <c r="M820">
        <v>15</v>
      </c>
      <c r="N820">
        <v>98.941299438476605</v>
      </c>
      <c r="O820">
        <v>99.017898559570298</v>
      </c>
    </row>
    <row r="821" spans="2:15" x14ac:dyDescent="0.25">
      <c r="B821" t="str">
        <f t="shared" si="44"/>
        <v>AM202130 43270</v>
      </c>
      <c r="C821" t="s">
        <v>142</v>
      </c>
      <c r="D821" t="s">
        <v>136</v>
      </c>
      <c r="E821" s="1">
        <v>43270</v>
      </c>
      <c r="F821" t="s">
        <v>387</v>
      </c>
      <c r="G821" t="s">
        <v>404</v>
      </c>
      <c r="H821">
        <v>53</v>
      </c>
      <c r="I821">
        <v>50</v>
      </c>
      <c r="J821">
        <v>53</v>
      </c>
      <c r="K821">
        <v>51</v>
      </c>
      <c r="L821">
        <v>19</v>
      </c>
      <c r="M821">
        <v>16</v>
      </c>
      <c r="N821">
        <v>98.956596374511705</v>
      </c>
      <c r="O821">
        <v>99.002601623535199</v>
      </c>
    </row>
    <row r="822" spans="2:15" x14ac:dyDescent="0.25">
      <c r="B822" t="str">
        <f t="shared" si="44"/>
        <v>AM202130 43270</v>
      </c>
      <c r="C822" t="s">
        <v>142</v>
      </c>
      <c r="D822" t="s">
        <v>136</v>
      </c>
      <c r="E822" s="1">
        <v>43270</v>
      </c>
      <c r="F822" t="s">
        <v>73</v>
      </c>
      <c r="G822" t="s">
        <v>404</v>
      </c>
      <c r="H822">
        <v>53</v>
      </c>
      <c r="I822">
        <v>51</v>
      </c>
      <c r="J822">
        <v>53</v>
      </c>
      <c r="K822">
        <v>52</v>
      </c>
      <c r="L822">
        <v>19</v>
      </c>
      <c r="M822">
        <v>17</v>
      </c>
      <c r="N822">
        <v>98.956596374511705</v>
      </c>
      <c r="O822">
        <v>98.987297058105497</v>
      </c>
    </row>
    <row r="823" spans="2:15" x14ac:dyDescent="0.25">
      <c r="B823" t="str">
        <f t="shared" si="44"/>
        <v>AM202130 43270</v>
      </c>
      <c r="C823" t="s">
        <v>142</v>
      </c>
      <c r="D823" t="s">
        <v>136</v>
      </c>
      <c r="E823" s="1">
        <v>43270</v>
      </c>
      <c r="F823" t="s">
        <v>73</v>
      </c>
      <c r="G823" t="s">
        <v>404</v>
      </c>
      <c r="H823">
        <v>53</v>
      </c>
      <c r="I823">
        <v>51</v>
      </c>
      <c r="J823">
        <v>53</v>
      </c>
      <c r="K823">
        <v>52</v>
      </c>
      <c r="L823">
        <v>19</v>
      </c>
      <c r="M823">
        <v>17</v>
      </c>
      <c r="N823">
        <v>98.956596374511705</v>
      </c>
      <c r="O823">
        <v>98.987297058105497</v>
      </c>
    </row>
    <row r="824" spans="2:15" x14ac:dyDescent="0.25">
      <c r="B824" t="str">
        <f t="shared" si="44"/>
        <v>AM202130 43270</v>
      </c>
      <c r="C824" t="s">
        <v>142</v>
      </c>
      <c r="D824" t="s">
        <v>136</v>
      </c>
      <c r="E824" s="1">
        <v>43270</v>
      </c>
      <c r="F824" t="s">
        <v>389</v>
      </c>
      <c r="G824" t="s">
        <v>405</v>
      </c>
      <c r="H824">
        <v>62</v>
      </c>
      <c r="I824">
        <v>57</v>
      </c>
      <c r="J824">
        <v>53</v>
      </c>
      <c r="K824">
        <v>48</v>
      </c>
      <c r="L824">
        <v>19</v>
      </c>
      <c r="M824">
        <v>14</v>
      </c>
      <c r="N824">
        <v>98.967399597167997</v>
      </c>
      <c r="O824">
        <v>99.043998718261705</v>
      </c>
    </row>
    <row r="825" spans="2:15" x14ac:dyDescent="0.25">
      <c r="B825" t="str">
        <f t="shared" si="44"/>
        <v>AM202130 43270</v>
      </c>
      <c r="C825" t="s">
        <v>142</v>
      </c>
      <c r="D825" t="s">
        <v>136</v>
      </c>
      <c r="E825" s="1">
        <v>43270</v>
      </c>
      <c r="F825" t="s">
        <v>390</v>
      </c>
      <c r="G825" t="s">
        <v>404</v>
      </c>
      <c r="H825">
        <v>55</v>
      </c>
      <c r="I825">
        <v>52</v>
      </c>
      <c r="J825">
        <v>55</v>
      </c>
      <c r="K825">
        <v>53</v>
      </c>
      <c r="L825">
        <v>21</v>
      </c>
      <c r="M825">
        <v>18</v>
      </c>
      <c r="N825">
        <v>98.924499511718807</v>
      </c>
      <c r="O825">
        <v>98.970397949218807</v>
      </c>
    </row>
    <row r="826" spans="2:15" x14ac:dyDescent="0.25">
      <c r="B826" t="str">
        <f t="shared" si="44"/>
        <v>AM202130 43270</v>
      </c>
      <c r="C826" t="s">
        <v>142</v>
      </c>
      <c r="D826" t="s">
        <v>136</v>
      </c>
      <c r="E826" s="1">
        <v>43270</v>
      </c>
      <c r="F826" t="s">
        <v>73</v>
      </c>
      <c r="G826" t="s">
        <v>404</v>
      </c>
      <c r="H826">
        <v>53</v>
      </c>
      <c r="I826">
        <v>51</v>
      </c>
      <c r="J826">
        <v>53</v>
      </c>
      <c r="K826">
        <v>52</v>
      </c>
      <c r="L826">
        <v>21</v>
      </c>
      <c r="M826">
        <v>19</v>
      </c>
      <c r="N826">
        <v>98.938301086425795</v>
      </c>
      <c r="O826">
        <v>98.968902587890597</v>
      </c>
    </row>
    <row r="827" spans="2:15" x14ac:dyDescent="0.25">
      <c r="B827" t="str">
        <f t="shared" si="44"/>
        <v>AM202130 43270</v>
      </c>
      <c r="C827" t="s">
        <v>142</v>
      </c>
      <c r="D827" t="s">
        <v>136</v>
      </c>
      <c r="E827" s="1">
        <v>43270</v>
      </c>
      <c r="F827" t="s">
        <v>74</v>
      </c>
      <c r="G827" t="s">
        <v>404</v>
      </c>
      <c r="H827">
        <v>53</v>
      </c>
      <c r="I827">
        <v>50</v>
      </c>
      <c r="J827">
        <v>53</v>
      </c>
      <c r="K827">
        <v>51</v>
      </c>
      <c r="L827">
        <v>19</v>
      </c>
      <c r="M827">
        <v>16</v>
      </c>
      <c r="N827">
        <v>98.944396972656307</v>
      </c>
      <c r="O827">
        <v>98.990303039550795</v>
      </c>
    </row>
    <row r="828" spans="2:15" x14ac:dyDescent="0.25">
      <c r="B828" t="str">
        <f t="shared" si="44"/>
        <v>AM202130 43270</v>
      </c>
      <c r="C828" t="s">
        <v>142</v>
      </c>
      <c r="D828" t="s">
        <v>136</v>
      </c>
      <c r="E828" s="1">
        <v>43270</v>
      </c>
      <c r="F828" t="s">
        <v>73</v>
      </c>
      <c r="G828" t="s">
        <v>404</v>
      </c>
      <c r="H828">
        <v>53</v>
      </c>
      <c r="I828">
        <v>51</v>
      </c>
      <c r="J828">
        <v>53</v>
      </c>
      <c r="K828">
        <v>52</v>
      </c>
      <c r="L828">
        <v>20</v>
      </c>
      <c r="M828">
        <v>18</v>
      </c>
      <c r="N828">
        <v>98.941299438476605</v>
      </c>
      <c r="O828">
        <v>98.972000122070298</v>
      </c>
    </row>
    <row r="829" spans="2:15" x14ac:dyDescent="0.25">
      <c r="B829" t="str">
        <f t="shared" si="44"/>
        <v>AM202130 43270</v>
      </c>
      <c r="C829" t="s">
        <v>142</v>
      </c>
      <c r="D829" t="s">
        <v>136</v>
      </c>
      <c r="E829" s="1">
        <v>43270</v>
      </c>
      <c r="F829" t="s">
        <v>387</v>
      </c>
      <c r="G829" t="s">
        <v>404</v>
      </c>
      <c r="H829">
        <v>53</v>
      </c>
      <c r="I829">
        <v>50</v>
      </c>
      <c r="J829">
        <v>53</v>
      </c>
      <c r="K829">
        <v>51</v>
      </c>
      <c r="L829">
        <v>20</v>
      </c>
      <c r="M829">
        <v>17</v>
      </c>
      <c r="N829">
        <v>98.941299438476605</v>
      </c>
      <c r="O829">
        <v>98.987297058105497</v>
      </c>
    </row>
    <row r="830" spans="2:15" x14ac:dyDescent="0.25">
      <c r="B830" t="str">
        <f t="shared" si="44"/>
        <v>AM202130 43270</v>
      </c>
      <c r="C830" t="s">
        <v>142</v>
      </c>
      <c r="D830" t="s">
        <v>136</v>
      </c>
      <c r="E830" s="1">
        <v>43270</v>
      </c>
      <c r="F830" t="s">
        <v>389</v>
      </c>
      <c r="G830" t="s">
        <v>405</v>
      </c>
      <c r="H830">
        <v>62</v>
      </c>
      <c r="I830">
        <v>57</v>
      </c>
      <c r="J830">
        <v>52</v>
      </c>
      <c r="K830">
        <v>48</v>
      </c>
      <c r="L830">
        <v>19</v>
      </c>
      <c r="M830">
        <v>14</v>
      </c>
      <c r="N830">
        <v>98.952003479003906</v>
      </c>
      <c r="O830">
        <v>99.028701782226605</v>
      </c>
    </row>
    <row r="831" spans="2:15" x14ac:dyDescent="0.25">
      <c r="B831" t="str">
        <f t="shared" si="44"/>
        <v>AM202130 43270</v>
      </c>
      <c r="C831" t="s">
        <v>142</v>
      </c>
      <c r="D831" t="s">
        <v>136</v>
      </c>
      <c r="E831" s="1">
        <v>43270</v>
      </c>
      <c r="F831" t="s">
        <v>75</v>
      </c>
      <c r="G831" t="s">
        <v>404</v>
      </c>
      <c r="H831">
        <v>53</v>
      </c>
      <c r="I831">
        <v>50</v>
      </c>
      <c r="J831">
        <v>53</v>
      </c>
      <c r="K831">
        <v>51</v>
      </c>
      <c r="L831">
        <v>20</v>
      </c>
      <c r="M831">
        <v>17</v>
      </c>
      <c r="N831">
        <v>98.926002502441406</v>
      </c>
      <c r="O831">
        <v>98.972000122070298</v>
      </c>
    </row>
    <row r="832" spans="2:15" x14ac:dyDescent="0.25">
      <c r="B832" t="str">
        <f t="shared" si="44"/>
        <v>AM202130 43270</v>
      </c>
      <c r="C832" t="s">
        <v>142</v>
      </c>
      <c r="D832" t="s">
        <v>136</v>
      </c>
      <c r="E832" s="1">
        <v>43270</v>
      </c>
      <c r="F832" t="s">
        <v>389</v>
      </c>
      <c r="G832" t="s">
        <v>405</v>
      </c>
      <c r="H832">
        <v>62</v>
      </c>
      <c r="I832">
        <v>57</v>
      </c>
      <c r="J832">
        <v>53</v>
      </c>
      <c r="K832">
        <v>48</v>
      </c>
      <c r="L832">
        <v>19</v>
      </c>
      <c r="M832">
        <v>14</v>
      </c>
      <c r="N832">
        <v>98.936698913574205</v>
      </c>
      <c r="O832">
        <v>99.013298034667997</v>
      </c>
    </row>
    <row r="833" spans="2:15" x14ac:dyDescent="0.25">
      <c r="B833" t="str">
        <f t="shared" si="44"/>
        <v>AM202130 43270</v>
      </c>
      <c r="C833" t="s">
        <v>142</v>
      </c>
      <c r="D833" t="s">
        <v>136</v>
      </c>
      <c r="E833" s="1">
        <v>43270</v>
      </c>
      <c r="F833" t="s">
        <v>390</v>
      </c>
      <c r="G833" t="s">
        <v>404</v>
      </c>
      <c r="H833">
        <v>54</v>
      </c>
      <c r="I833">
        <v>52</v>
      </c>
      <c r="J833">
        <v>54</v>
      </c>
      <c r="K833">
        <v>53</v>
      </c>
      <c r="L833">
        <v>21</v>
      </c>
      <c r="M833">
        <v>19</v>
      </c>
      <c r="N833">
        <v>98.909202575683594</v>
      </c>
      <c r="O833">
        <v>98.939796447753906</v>
      </c>
    </row>
    <row r="834" spans="2:15" x14ac:dyDescent="0.25">
      <c r="B834" t="str">
        <f t="shared" si="44"/>
        <v>AM202130 43270</v>
      </c>
      <c r="C834" t="s">
        <v>142</v>
      </c>
      <c r="D834" t="s">
        <v>136</v>
      </c>
      <c r="E834" s="1">
        <v>43270</v>
      </c>
      <c r="F834" t="s">
        <v>73</v>
      </c>
      <c r="G834" t="s">
        <v>404</v>
      </c>
      <c r="H834">
        <v>54</v>
      </c>
      <c r="I834">
        <v>52</v>
      </c>
      <c r="J834">
        <v>55</v>
      </c>
      <c r="K834">
        <v>53</v>
      </c>
      <c r="L834">
        <v>21</v>
      </c>
      <c r="M834">
        <v>19</v>
      </c>
      <c r="N834">
        <v>98.918296813964801</v>
      </c>
      <c r="O834">
        <v>98.948997497558594</v>
      </c>
    </row>
    <row r="835" spans="2:15" x14ac:dyDescent="0.25">
      <c r="B835" t="str">
        <f t="shared" si="44"/>
        <v>AM202130 43270</v>
      </c>
      <c r="C835" t="s">
        <v>142</v>
      </c>
      <c r="D835" t="s">
        <v>136</v>
      </c>
      <c r="E835" s="1">
        <v>43270</v>
      </c>
      <c r="F835" t="s">
        <v>390</v>
      </c>
      <c r="G835" t="s">
        <v>404</v>
      </c>
      <c r="H835">
        <v>54</v>
      </c>
      <c r="I835">
        <v>52</v>
      </c>
      <c r="J835">
        <v>54</v>
      </c>
      <c r="K835">
        <v>53</v>
      </c>
      <c r="L835">
        <v>21</v>
      </c>
      <c r="M835">
        <v>19</v>
      </c>
      <c r="N835">
        <v>98.927497863769503</v>
      </c>
      <c r="O835">
        <v>98.958198547363295</v>
      </c>
    </row>
    <row r="836" spans="2:15" x14ac:dyDescent="0.25">
      <c r="B836" t="str">
        <f t="shared" si="44"/>
        <v>AM202130 43271</v>
      </c>
      <c r="C836" t="s">
        <v>142</v>
      </c>
      <c r="D836" t="s">
        <v>136</v>
      </c>
      <c r="E836" s="1">
        <v>43271</v>
      </c>
      <c r="F836" t="s">
        <v>389</v>
      </c>
      <c r="G836" t="s">
        <v>405</v>
      </c>
      <c r="H836">
        <v>62</v>
      </c>
      <c r="I836">
        <v>57</v>
      </c>
      <c r="J836">
        <v>53</v>
      </c>
      <c r="K836">
        <v>48</v>
      </c>
      <c r="L836">
        <v>20</v>
      </c>
      <c r="M836">
        <v>15</v>
      </c>
      <c r="N836">
        <v>98.955398559570298</v>
      </c>
      <c r="O836">
        <v>99.031898498535199</v>
      </c>
    </row>
    <row r="837" spans="2:15" x14ac:dyDescent="0.25">
      <c r="B837" t="str">
        <f t="shared" si="44"/>
        <v>AM202130 43271</v>
      </c>
      <c r="C837" t="s">
        <v>142</v>
      </c>
      <c r="D837" t="s">
        <v>136</v>
      </c>
      <c r="E837" s="1">
        <v>43271</v>
      </c>
      <c r="F837" t="s">
        <v>73</v>
      </c>
      <c r="G837" t="s">
        <v>404</v>
      </c>
      <c r="H837">
        <v>54</v>
      </c>
      <c r="I837">
        <v>52</v>
      </c>
      <c r="J837">
        <v>54</v>
      </c>
      <c r="K837">
        <v>53</v>
      </c>
      <c r="L837">
        <v>21</v>
      </c>
      <c r="M837">
        <v>19</v>
      </c>
      <c r="N837">
        <v>98.927902221679702</v>
      </c>
      <c r="O837">
        <v>98.958396911621094</v>
      </c>
    </row>
    <row r="838" spans="2:15" x14ac:dyDescent="0.25">
      <c r="B838" t="str">
        <f t="shared" ref="B838:B901" si="45">C838&amp; " " &amp; E838</f>
        <v>AM202130 43271</v>
      </c>
      <c r="C838" t="s">
        <v>142</v>
      </c>
      <c r="D838" t="s">
        <v>136</v>
      </c>
      <c r="E838" s="1">
        <v>43271</v>
      </c>
      <c r="F838" t="s">
        <v>75</v>
      </c>
      <c r="G838" t="s">
        <v>404</v>
      </c>
      <c r="H838">
        <v>53</v>
      </c>
      <c r="I838">
        <v>50</v>
      </c>
      <c r="J838">
        <v>53</v>
      </c>
      <c r="K838">
        <v>51</v>
      </c>
      <c r="L838">
        <v>20</v>
      </c>
      <c r="M838">
        <v>17</v>
      </c>
      <c r="N838">
        <v>98.936996459960895</v>
      </c>
      <c r="O838">
        <v>98.982902526855497</v>
      </c>
    </row>
    <row r="839" spans="2:15" x14ac:dyDescent="0.25">
      <c r="B839" t="str">
        <f t="shared" si="45"/>
        <v>AM202130 43271</v>
      </c>
      <c r="C839" t="s">
        <v>142</v>
      </c>
      <c r="D839" t="s">
        <v>136</v>
      </c>
      <c r="E839" s="1">
        <v>43271</v>
      </c>
      <c r="F839" t="s">
        <v>387</v>
      </c>
      <c r="G839" t="s">
        <v>404</v>
      </c>
      <c r="H839">
        <v>54</v>
      </c>
      <c r="I839">
        <v>51</v>
      </c>
      <c r="J839">
        <v>54</v>
      </c>
      <c r="K839">
        <v>52</v>
      </c>
      <c r="L839">
        <v>21</v>
      </c>
      <c r="M839">
        <v>18</v>
      </c>
      <c r="N839">
        <v>98.921699523925795</v>
      </c>
      <c r="O839">
        <v>98.967597961425795</v>
      </c>
    </row>
    <row r="840" spans="2:15" x14ac:dyDescent="0.25">
      <c r="B840" t="str">
        <f t="shared" si="45"/>
        <v>AM202130 43271</v>
      </c>
      <c r="C840" t="s">
        <v>142</v>
      </c>
      <c r="D840" t="s">
        <v>136</v>
      </c>
      <c r="E840" s="1">
        <v>43271</v>
      </c>
      <c r="F840" t="s">
        <v>390</v>
      </c>
      <c r="G840" t="s">
        <v>404</v>
      </c>
      <c r="H840">
        <v>54</v>
      </c>
      <c r="I840">
        <v>52</v>
      </c>
      <c r="J840">
        <v>54</v>
      </c>
      <c r="K840">
        <v>53</v>
      </c>
      <c r="L840">
        <v>21</v>
      </c>
      <c r="M840">
        <v>19</v>
      </c>
      <c r="N840">
        <v>98.920196533203097</v>
      </c>
      <c r="O840">
        <v>98.950798034667997</v>
      </c>
    </row>
    <row r="841" spans="2:15" x14ac:dyDescent="0.25">
      <c r="B841" t="str">
        <f t="shared" si="45"/>
        <v>AM202130 43271</v>
      </c>
      <c r="C841" t="s">
        <v>142</v>
      </c>
      <c r="D841" t="s">
        <v>136</v>
      </c>
      <c r="E841" s="1">
        <v>43271</v>
      </c>
      <c r="F841" t="s">
        <v>74</v>
      </c>
      <c r="G841" t="s">
        <v>404</v>
      </c>
      <c r="H841">
        <v>53</v>
      </c>
      <c r="I841">
        <v>50</v>
      </c>
      <c r="J841">
        <v>53</v>
      </c>
      <c r="K841">
        <v>51</v>
      </c>
      <c r="L841">
        <v>20</v>
      </c>
      <c r="M841">
        <v>17</v>
      </c>
      <c r="N841">
        <v>98.935501098632798</v>
      </c>
      <c r="O841">
        <v>98.981399536132798</v>
      </c>
    </row>
    <row r="842" spans="2:15" x14ac:dyDescent="0.25">
      <c r="B842" t="str">
        <f t="shared" si="45"/>
        <v>AM202130 43271</v>
      </c>
      <c r="C842" t="s">
        <v>142</v>
      </c>
      <c r="D842" t="s">
        <v>136</v>
      </c>
      <c r="E842" s="1">
        <v>43271</v>
      </c>
      <c r="F842" t="s">
        <v>75</v>
      </c>
      <c r="G842" t="s">
        <v>404</v>
      </c>
      <c r="H842">
        <v>53</v>
      </c>
      <c r="I842">
        <v>50</v>
      </c>
      <c r="J842">
        <v>53</v>
      </c>
      <c r="K842">
        <v>51</v>
      </c>
      <c r="L842">
        <v>20</v>
      </c>
      <c r="M842">
        <v>17</v>
      </c>
      <c r="N842">
        <v>98.935501098632798</v>
      </c>
      <c r="O842">
        <v>98.981399536132798</v>
      </c>
    </row>
    <row r="843" spans="2:15" x14ac:dyDescent="0.25">
      <c r="B843" t="str">
        <f t="shared" si="45"/>
        <v>AM202130 43271</v>
      </c>
      <c r="C843" t="s">
        <v>142</v>
      </c>
      <c r="D843" t="s">
        <v>136</v>
      </c>
      <c r="E843" s="1">
        <v>43271</v>
      </c>
      <c r="F843" t="s">
        <v>73</v>
      </c>
      <c r="G843" t="s">
        <v>404</v>
      </c>
      <c r="H843">
        <v>54</v>
      </c>
      <c r="I843">
        <v>52</v>
      </c>
      <c r="J843">
        <v>54</v>
      </c>
      <c r="K843">
        <v>53</v>
      </c>
      <c r="L843">
        <v>21</v>
      </c>
      <c r="M843">
        <v>19</v>
      </c>
      <c r="N843">
        <v>98.929397583007798</v>
      </c>
      <c r="O843">
        <v>98.959999084472699</v>
      </c>
    </row>
    <row r="844" spans="2:15" x14ac:dyDescent="0.25">
      <c r="B844" t="str">
        <f t="shared" si="45"/>
        <v>AM202130 43271</v>
      </c>
      <c r="C844" t="s">
        <v>142</v>
      </c>
      <c r="D844" t="s">
        <v>136</v>
      </c>
      <c r="E844" s="1">
        <v>43271</v>
      </c>
      <c r="F844" t="s">
        <v>387</v>
      </c>
      <c r="G844" t="s">
        <v>404</v>
      </c>
      <c r="H844">
        <v>54</v>
      </c>
      <c r="I844">
        <v>51</v>
      </c>
      <c r="J844">
        <v>54</v>
      </c>
      <c r="K844">
        <v>52</v>
      </c>
      <c r="L844">
        <v>21</v>
      </c>
      <c r="M844">
        <v>18</v>
      </c>
      <c r="N844">
        <v>98.932403564453097</v>
      </c>
      <c r="O844">
        <v>98.978302001953097</v>
      </c>
    </row>
    <row r="845" spans="2:15" x14ac:dyDescent="0.25">
      <c r="B845" t="str">
        <f t="shared" si="45"/>
        <v>AM202130 43271</v>
      </c>
      <c r="C845" t="s">
        <v>142</v>
      </c>
      <c r="D845" t="s">
        <v>136</v>
      </c>
      <c r="E845" s="1">
        <v>43271</v>
      </c>
      <c r="F845" t="s">
        <v>390</v>
      </c>
      <c r="G845" t="s">
        <v>404</v>
      </c>
      <c r="H845">
        <v>54</v>
      </c>
      <c r="I845">
        <v>52</v>
      </c>
      <c r="J845">
        <v>54</v>
      </c>
      <c r="K845">
        <v>53</v>
      </c>
      <c r="L845">
        <v>21</v>
      </c>
      <c r="M845">
        <v>19</v>
      </c>
      <c r="N845">
        <v>98.924797058105497</v>
      </c>
      <c r="O845">
        <v>98.955398559570298</v>
      </c>
    </row>
    <row r="846" spans="2:15" x14ac:dyDescent="0.25">
      <c r="B846" t="str">
        <f t="shared" si="45"/>
        <v>AM202130 43271</v>
      </c>
      <c r="C846" t="s">
        <v>142</v>
      </c>
      <c r="D846" t="s">
        <v>136</v>
      </c>
      <c r="E846" s="1">
        <v>43271</v>
      </c>
      <c r="F846" t="s">
        <v>73</v>
      </c>
      <c r="G846" t="s">
        <v>404</v>
      </c>
      <c r="H846">
        <v>54</v>
      </c>
      <c r="I846">
        <v>52</v>
      </c>
      <c r="J846">
        <v>54</v>
      </c>
      <c r="K846">
        <v>53</v>
      </c>
      <c r="L846">
        <v>22</v>
      </c>
      <c r="M846">
        <v>20</v>
      </c>
      <c r="N846">
        <v>98.924797058105497</v>
      </c>
      <c r="O846">
        <v>98.955398559570298</v>
      </c>
    </row>
    <row r="847" spans="2:15" x14ac:dyDescent="0.25">
      <c r="B847" t="str">
        <f t="shared" si="45"/>
        <v>AM202130 43271</v>
      </c>
      <c r="C847" t="s">
        <v>142</v>
      </c>
      <c r="D847" t="s">
        <v>136</v>
      </c>
      <c r="E847" s="1">
        <v>43271</v>
      </c>
      <c r="F847" t="s">
        <v>73</v>
      </c>
      <c r="G847" t="s">
        <v>404</v>
      </c>
      <c r="H847">
        <v>54</v>
      </c>
      <c r="I847">
        <v>52</v>
      </c>
      <c r="J847">
        <v>54</v>
      </c>
      <c r="K847">
        <v>53</v>
      </c>
      <c r="L847">
        <v>21</v>
      </c>
      <c r="M847">
        <v>19</v>
      </c>
      <c r="N847">
        <v>98.923301696777301</v>
      </c>
      <c r="O847">
        <v>98.953903198242202</v>
      </c>
    </row>
    <row r="848" spans="2:15" x14ac:dyDescent="0.25">
      <c r="B848" t="str">
        <f t="shared" si="45"/>
        <v>AM202130 43271</v>
      </c>
      <c r="C848" t="s">
        <v>142</v>
      </c>
      <c r="D848" t="s">
        <v>136</v>
      </c>
      <c r="E848" s="1">
        <v>43271</v>
      </c>
      <c r="F848" t="s">
        <v>387</v>
      </c>
      <c r="G848" t="s">
        <v>404</v>
      </c>
      <c r="H848">
        <v>54</v>
      </c>
      <c r="I848">
        <v>51</v>
      </c>
      <c r="J848">
        <v>54</v>
      </c>
      <c r="K848">
        <v>52</v>
      </c>
      <c r="L848">
        <v>21</v>
      </c>
      <c r="M848">
        <v>18</v>
      </c>
      <c r="N848">
        <v>98.920196533203097</v>
      </c>
      <c r="O848">
        <v>98.966102600097699</v>
      </c>
    </row>
    <row r="849" spans="2:15" x14ac:dyDescent="0.25">
      <c r="B849" t="str">
        <f t="shared" si="45"/>
        <v>AM202130 43271</v>
      </c>
      <c r="C849" t="s">
        <v>142</v>
      </c>
      <c r="D849" t="s">
        <v>136</v>
      </c>
      <c r="E849" s="1">
        <v>43271</v>
      </c>
      <c r="F849" t="s">
        <v>390</v>
      </c>
      <c r="G849" t="s">
        <v>404</v>
      </c>
      <c r="H849">
        <v>54</v>
      </c>
      <c r="I849">
        <v>52</v>
      </c>
      <c r="J849">
        <v>54</v>
      </c>
      <c r="K849">
        <v>53</v>
      </c>
      <c r="L849">
        <v>21</v>
      </c>
      <c r="M849">
        <v>19</v>
      </c>
      <c r="N849">
        <v>98.920196533203097</v>
      </c>
      <c r="O849">
        <v>98.950798034667997</v>
      </c>
    </row>
    <row r="850" spans="2:15" x14ac:dyDescent="0.25">
      <c r="B850" t="str">
        <f t="shared" si="45"/>
        <v>AM215257 43243</v>
      </c>
      <c r="C850" t="s">
        <v>279</v>
      </c>
      <c r="D850" t="s">
        <v>73</v>
      </c>
      <c r="E850" s="1">
        <v>43243</v>
      </c>
      <c r="F850" t="s">
        <v>73</v>
      </c>
      <c r="H850">
        <v>14</v>
      </c>
      <c r="N850">
        <v>100.22200012207</v>
      </c>
      <c r="O850">
        <v>100.254997253418</v>
      </c>
    </row>
    <row r="851" spans="2:15" x14ac:dyDescent="0.25">
      <c r="B851" t="str">
        <f t="shared" si="45"/>
        <v>AM215257 43243</v>
      </c>
      <c r="C851" t="s">
        <v>279</v>
      </c>
      <c r="D851" t="s">
        <v>73</v>
      </c>
      <c r="E851" s="1">
        <v>43243</v>
      </c>
      <c r="F851" t="s">
        <v>406</v>
      </c>
      <c r="H851">
        <v>16</v>
      </c>
      <c r="I851">
        <v>9</v>
      </c>
      <c r="N851">
        <v>100.20899963378901</v>
      </c>
      <c r="O851">
        <v>100.254997253418</v>
      </c>
    </row>
    <row r="852" spans="2:15" x14ac:dyDescent="0.25">
      <c r="B852" t="str">
        <f t="shared" si="45"/>
        <v>AM215257 43243</v>
      </c>
      <c r="C852" t="s">
        <v>279</v>
      </c>
      <c r="D852" t="s">
        <v>73</v>
      </c>
      <c r="E852" s="1">
        <v>43243</v>
      </c>
      <c r="F852" t="s">
        <v>402</v>
      </c>
      <c r="H852">
        <v>16</v>
      </c>
      <c r="I852">
        <v>11</v>
      </c>
      <c r="N852">
        <v>100.20899963378901</v>
      </c>
      <c r="O852">
        <v>100.241996765137</v>
      </c>
    </row>
    <row r="853" spans="2:15" x14ac:dyDescent="0.25">
      <c r="B853" t="str">
        <f t="shared" si="45"/>
        <v>AM215257 43243</v>
      </c>
      <c r="C853" t="s">
        <v>279</v>
      </c>
      <c r="D853" t="s">
        <v>73</v>
      </c>
      <c r="E853" s="1">
        <v>43243</v>
      </c>
      <c r="F853" t="s">
        <v>402</v>
      </c>
      <c r="H853">
        <v>16</v>
      </c>
      <c r="I853">
        <v>11</v>
      </c>
      <c r="N853">
        <v>100.20899963378901</v>
      </c>
      <c r="O853">
        <v>100.241996765137</v>
      </c>
    </row>
    <row r="854" spans="2:15" x14ac:dyDescent="0.25">
      <c r="B854" t="str">
        <f t="shared" si="45"/>
        <v>AM215257 43243</v>
      </c>
      <c r="C854" t="s">
        <v>279</v>
      </c>
      <c r="D854" t="s">
        <v>73</v>
      </c>
      <c r="E854" s="1">
        <v>43243</v>
      </c>
      <c r="F854" t="s">
        <v>73</v>
      </c>
      <c r="H854">
        <v>14</v>
      </c>
      <c r="I854">
        <v>9</v>
      </c>
      <c r="N854">
        <v>100.22200012207</v>
      </c>
      <c r="O854">
        <v>100.254997253418</v>
      </c>
    </row>
    <row r="855" spans="2:15" x14ac:dyDescent="0.25">
      <c r="B855" t="str">
        <f t="shared" si="45"/>
        <v>AM215257 43243</v>
      </c>
      <c r="C855" t="s">
        <v>279</v>
      </c>
      <c r="D855" t="s">
        <v>73</v>
      </c>
      <c r="E855" s="1">
        <v>43243</v>
      </c>
      <c r="F855" t="s">
        <v>402</v>
      </c>
      <c r="H855">
        <v>16</v>
      </c>
      <c r="I855">
        <v>11</v>
      </c>
      <c r="N855">
        <v>100.20899963378901</v>
      </c>
      <c r="O855">
        <v>100.241996765137</v>
      </c>
    </row>
    <row r="856" spans="2:15" x14ac:dyDescent="0.25">
      <c r="B856" t="str">
        <f t="shared" si="45"/>
        <v>AM215257 43243</v>
      </c>
      <c r="C856" t="s">
        <v>279</v>
      </c>
      <c r="D856" t="s">
        <v>73</v>
      </c>
      <c r="E856" s="1">
        <v>43243</v>
      </c>
      <c r="F856" t="s">
        <v>402</v>
      </c>
      <c r="H856">
        <v>16</v>
      </c>
      <c r="I856">
        <v>11</v>
      </c>
      <c r="N856">
        <v>100.209999084473</v>
      </c>
      <c r="O856">
        <v>100.24299621582</v>
      </c>
    </row>
    <row r="857" spans="2:15" x14ac:dyDescent="0.25">
      <c r="B857" t="str">
        <f t="shared" si="45"/>
        <v>AM215257 43243</v>
      </c>
      <c r="C857" t="s">
        <v>279</v>
      </c>
      <c r="D857" t="s">
        <v>73</v>
      </c>
      <c r="E857" s="1">
        <v>43243</v>
      </c>
      <c r="F857" t="s">
        <v>451</v>
      </c>
      <c r="H857">
        <v>14</v>
      </c>
      <c r="N857">
        <v>100.23999786377</v>
      </c>
    </row>
    <row r="858" spans="2:15" x14ac:dyDescent="0.25">
      <c r="B858" t="str">
        <f t="shared" si="45"/>
        <v>AM215257 43243</v>
      </c>
      <c r="C858" t="s">
        <v>279</v>
      </c>
      <c r="D858" t="s">
        <v>73</v>
      </c>
      <c r="E858" s="1">
        <v>43243</v>
      </c>
      <c r="F858" t="s">
        <v>396</v>
      </c>
      <c r="H858">
        <v>9</v>
      </c>
      <c r="I858">
        <v>4</v>
      </c>
      <c r="N858">
        <v>100.258003234863</v>
      </c>
      <c r="O858">
        <v>100.290000915527</v>
      </c>
    </row>
    <row r="859" spans="2:15" x14ac:dyDescent="0.25">
      <c r="B859" t="str">
        <f t="shared" si="45"/>
        <v>AM215257 43243</v>
      </c>
      <c r="C859" t="s">
        <v>279</v>
      </c>
      <c r="D859" t="s">
        <v>73</v>
      </c>
      <c r="E859" s="1">
        <v>43243</v>
      </c>
      <c r="F859" t="s">
        <v>401</v>
      </c>
      <c r="H859">
        <v>14</v>
      </c>
      <c r="N859">
        <v>100.220001220703</v>
      </c>
      <c r="O859">
        <v>100.279998779297</v>
      </c>
    </row>
    <row r="860" spans="2:15" x14ac:dyDescent="0.25">
      <c r="B860" t="str">
        <f t="shared" si="45"/>
        <v>AM215257 43243</v>
      </c>
      <c r="C860" t="s">
        <v>279</v>
      </c>
      <c r="D860" t="s">
        <v>73</v>
      </c>
      <c r="E860" s="1">
        <v>43243</v>
      </c>
      <c r="F860" t="s">
        <v>396</v>
      </c>
      <c r="H860">
        <v>9</v>
      </c>
      <c r="I860">
        <v>4</v>
      </c>
      <c r="N860">
        <v>100.258003234863</v>
      </c>
      <c r="O860">
        <v>100.290000915527</v>
      </c>
    </row>
    <row r="861" spans="2:15" x14ac:dyDescent="0.25">
      <c r="B861" t="str">
        <f t="shared" si="45"/>
        <v>AM215257 43243</v>
      </c>
      <c r="C861" t="s">
        <v>279</v>
      </c>
      <c r="D861" t="s">
        <v>73</v>
      </c>
      <c r="E861" s="1">
        <v>43243</v>
      </c>
      <c r="F861" t="s">
        <v>400</v>
      </c>
      <c r="H861">
        <v>12</v>
      </c>
      <c r="I861">
        <v>8</v>
      </c>
      <c r="N861">
        <v>100.236000061035</v>
      </c>
      <c r="O861">
        <v>100.262001037598</v>
      </c>
    </row>
    <row r="862" spans="2:15" x14ac:dyDescent="0.25">
      <c r="B862" t="str">
        <f t="shared" si="45"/>
        <v>AM215257 43243</v>
      </c>
      <c r="C862" t="s">
        <v>279</v>
      </c>
      <c r="D862" t="s">
        <v>73</v>
      </c>
      <c r="E862" s="1">
        <v>43243</v>
      </c>
      <c r="F862" t="s">
        <v>400</v>
      </c>
      <c r="H862">
        <v>12</v>
      </c>
      <c r="I862">
        <v>8</v>
      </c>
      <c r="N862">
        <v>100.236000061035</v>
      </c>
      <c r="O862">
        <v>100.262001037598</v>
      </c>
    </row>
    <row r="863" spans="2:15" x14ac:dyDescent="0.25">
      <c r="B863" t="str">
        <f t="shared" si="45"/>
        <v>AM215257 43257</v>
      </c>
      <c r="C863" t="s">
        <v>279</v>
      </c>
      <c r="D863" t="s">
        <v>73</v>
      </c>
      <c r="E863" s="1">
        <v>43257</v>
      </c>
      <c r="F863" t="s">
        <v>402</v>
      </c>
      <c r="H863">
        <v>16</v>
      </c>
      <c r="I863">
        <v>11</v>
      </c>
      <c r="N863">
        <v>100.19100189209</v>
      </c>
      <c r="O863">
        <v>100.22200012207</v>
      </c>
    </row>
    <row r="864" spans="2:15" x14ac:dyDescent="0.25">
      <c r="B864" t="str">
        <f t="shared" si="45"/>
        <v>AM215257 43257</v>
      </c>
      <c r="C864" t="s">
        <v>279</v>
      </c>
      <c r="D864" t="s">
        <v>73</v>
      </c>
      <c r="E864" s="1">
        <v>43257</v>
      </c>
      <c r="F864" t="s">
        <v>402</v>
      </c>
      <c r="H864">
        <v>16</v>
      </c>
      <c r="I864">
        <v>11</v>
      </c>
      <c r="N864">
        <v>100.19100189209</v>
      </c>
      <c r="O864">
        <v>100.22200012207</v>
      </c>
    </row>
    <row r="865" spans="2:15" x14ac:dyDescent="0.25">
      <c r="B865" t="str">
        <f t="shared" si="45"/>
        <v>AM215257 43257</v>
      </c>
      <c r="C865" t="s">
        <v>279</v>
      </c>
      <c r="D865" t="s">
        <v>73</v>
      </c>
      <c r="E865" s="1">
        <v>43257</v>
      </c>
      <c r="F865" t="s">
        <v>73</v>
      </c>
      <c r="H865">
        <v>17</v>
      </c>
      <c r="I865">
        <v>12</v>
      </c>
      <c r="N865">
        <v>100.18499755859401</v>
      </c>
      <c r="O865">
        <v>100.21600341796901</v>
      </c>
    </row>
    <row r="866" spans="2:15" x14ac:dyDescent="0.25">
      <c r="B866" t="str">
        <f t="shared" si="45"/>
        <v>AM215257 43257</v>
      </c>
      <c r="C866" t="s">
        <v>279</v>
      </c>
      <c r="D866" t="s">
        <v>73</v>
      </c>
      <c r="E866" s="1">
        <v>43257</v>
      </c>
      <c r="F866" t="s">
        <v>402</v>
      </c>
      <c r="H866">
        <v>16</v>
      </c>
      <c r="I866">
        <v>11</v>
      </c>
      <c r="N866">
        <v>100.19100189209</v>
      </c>
      <c r="O866">
        <v>100.22200012207</v>
      </c>
    </row>
    <row r="867" spans="2:15" x14ac:dyDescent="0.25">
      <c r="B867" t="str">
        <f t="shared" si="45"/>
        <v>AM215257 43257</v>
      </c>
      <c r="C867" t="s">
        <v>279</v>
      </c>
      <c r="D867" t="s">
        <v>73</v>
      </c>
      <c r="E867" s="1">
        <v>43257</v>
      </c>
      <c r="F867" t="s">
        <v>402</v>
      </c>
      <c r="H867">
        <v>16</v>
      </c>
      <c r="I867">
        <v>11</v>
      </c>
      <c r="N867">
        <v>100.19100189209</v>
      </c>
      <c r="O867">
        <v>100.22200012207</v>
      </c>
    </row>
    <row r="868" spans="2:15" x14ac:dyDescent="0.25">
      <c r="B868" t="str">
        <f t="shared" si="45"/>
        <v>AM215257 43257</v>
      </c>
      <c r="C868" t="s">
        <v>279</v>
      </c>
      <c r="D868" t="s">
        <v>73</v>
      </c>
      <c r="E868" s="1">
        <v>43257</v>
      </c>
      <c r="F868" t="s">
        <v>406</v>
      </c>
      <c r="H868">
        <v>17</v>
      </c>
      <c r="I868">
        <v>10</v>
      </c>
      <c r="N868">
        <v>100.18499755859401</v>
      </c>
      <c r="O868">
        <v>100.227996826172</v>
      </c>
    </row>
    <row r="869" spans="2:15" x14ac:dyDescent="0.25">
      <c r="B869" t="str">
        <f t="shared" si="45"/>
        <v>AM215257 43257</v>
      </c>
      <c r="C869" t="s">
        <v>279</v>
      </c>
      <c r="D869" t="s">
        <v>73</v>
      </c>
      <c r="E869" s="1">
        <v>43257</v>
      </c>
      <c r="F869" t="s">
        <v>402</v>
      </c>
      <c r="H869">
        <v>16</v>
      </c>
      <c r="I869">
        <v>11</v>
      </c>
      <c r="N869">
        <v>100.19100189209</v>
      </c>
      <c r="O869">
        <v>100.22200012207</v>
      </c>
    </row>
    <row r="870" spans="2:15" x14ac:dyDescent="0.25">
      <c r="B870" t="str">
        <f t="shared" si="45"/>
        <v>AM215257 43257</v>
      </c>
      <c r="C870" t="s">
        <v>279</v>
      </c>
      <c r="D870" t="s">
        <v>73</v>
      </c>
      <c r="E870" s="1">
        <v>43257</v>
      </c>
      <c r="F870" t="s">
        <v>402</v>
      </c>
      <c r="H870">
        <v>16</v>
      </c>
      <c r="I870">
        <v>11</v>
      </c>
      <c r="N870">
        <v>100.19100189209</v>
      </c>
      <c r="O870">
        <v>100.22200012207</v>
      </c>
    </row>
    <row r="871" spans="2:15" x14ac:dyDescent="0.25">
      <c r="B871" t="str">
        <f t="shared" si="45"/>
        <v>AM215257 43257</v>
      </c>
      <c r="C871" t="s">
        <v>279</v>
      </c>
      <c r="D871" t="s">
        <v>73</v>
      </c>
      <c r="E871" s="1">
        <v>43257</v>
      </c>
      <c r="F871" t="s">
        <v>400</v>
      </c>
      <c r="H871">
        <v>12</v>
      </c>
      <c r="I871">
        <v>8</v>
      </c>
      <c r="N871">
        <v>100.21499633789099</v>
      </c>
      <c r="O871">
        <v>100.23999786377</v>
      </c>
    </row>
    <row r="872" spans="2:15" x14ac:dyDescent="0.25">
      <c r="B872" t="str">
        <f t="shared" si="45"/>
        <v>AM215257 43257</v>
      </c>
      <c r="C872" t="s">
        <v>279</v>
      </c>
      <c r="D872" t="s">
        <v>73</v>
      </c>
      <c r="E872" s="1">
        <v>43257</v>
      </c>
      <c r="F872" t="s">
        <v>402</v>
      </c>
      <c r="H872">
        <v>16</v>
      </c>
      <c r="I872">
        <v>11</v>
      </c>
      <c r="N872">
        <v>100.19100189209</v>
      </c>
      <c r="O872">
        <v>100.22200012207</v>
      </c>
    </row>
    <row r="873" spans="2:15" x14ac:dyDescent="0.25">
      <c r="B873" t="str">
        <f t="shared" si="45"/>
        <v>AM215257 43257</v>
      </c>
      <c r="C873" t="s">
        <v>279</v>
      </c>
      <c r="D873" t="s">
        <v>73</v>
      </c>
      <c r="E873" s="1">
        <v>43257</v>
      </c>
      <c r="F873" t="s">
        <v>396</v>
      </c>
      <c r="H873">
        <v>17</v>
      </c>
      <c r="I873">
        <v>12</v>
      </c>
      <c r="N873">
        <v>100.18499755859401</v>
      </c>
      <c r="O873">
        <v>100.21499633789099</v>
      </c>
    </row>
    <row r="874" spans="2:15" x14ac:dyDescent="0.25">
      <c r="B874" t="str">
        <f t="shared" si="45"/>
        <v>AM215257 43257</v>
      </c>
      <c r="C874" t="s">
        <v>279</v>
      </c>
      <c r="D874" t="s">
        <v>73</v>
      </c>
      <c r="E874" s="1">
        <v>43257</v>
      </c>
      <c r="F874" t="s">
        <v>396</v>
      </c>
      <c r="H874">
        <v>17</v>
      </c>
      <c r="I874">
        <v>12</v>
      </c>
      <c r="N874">
        <v>100.18499755859401</v>
      </c>
      <c r="O874">
        <v>100.21499633789099</v>
      </c>
    </row>
    <row r="875" spans="2:15" x14ac:dyDescent="0.25">
      <c r="B875" t="str">
        <f t="shared" si="45"/>
        <v>AM215257 43264</v>
      </c>
      <c r="C875" t="s">
        <v>279</v>
      </c>
      <c r="D875" t="s">
        <v>73</v>
      </c>
      <c r="E875" s="1">
        <v>43264</v>
      </c>
      <c r="F875" t="s">
        <v>406</v>
      </c>
      <c r="H875">
        <v>17</v>
      </c>
      <c r="I875">
        <v>10</v>
      </c>
      <c r="N875">
        <v>100.17400360107401</v>
      </c>
      <c r="O875">
        <v>100.21499633789099</v>
      </c>
    </row>
    <row r="876" spans="2:15" x14ac:dyDescent="0.25">
      <c r="B876" t="str">
        <f t="shared" si="45"/>
        <v>AM215257 43264</v>
      </c>
      <c r="C876" t="s">
        <v>279</v>
      </c>
      <c r="D876" t="s">
        <v>73</v>
      </c>
      <c r="E876" s="1">
        <v>43264</v>
      </c>
      <c r="F876" t="s">
        <v>402</v>
      </c>
      <c r="H876">
        <v>17</v>
      </c>
      <c r="I876">
        <v>12</v>
      </c>
      <c r="N876">
        <v>100.17400360107401</v>
      </c>
      <c r="O876">
        <v>100.20400238037099</v>
      </c>
    </row>
    <row r="877" spans="2:15" x14ac:dyDescent="0.25">
      <c r="B877" t="str">
        <f t="shared" si="45"/>
        <v>AM215257 43264</v>
      </c>
      <c r="C877" t="s">
        <v>279</v>
      </c>
      <c r="D877" t="s">
        <v>73</v>
      </c>
      <c r="E877" s="1">
        <v>43264</v>
      </c>
      <c r="F877" t="s">
        <v>402</v>
      </c>
      <c r="H877">
        <v>17</v>
      </c>
      <c r="I877">
        <v>12</v>
      </c>
      <c r="N877">
        <v>100.17400360107401</v>
      </c>
      <c r="O877">
        <v>100.20400238037099</v>
      </c>
    </row>
    <row r="878" spans="2:15" x14ac:dyDescent="0.25">
      <c r="B878" t="str">
        <f t="shared" si="45"/>
        <v>AM215257 43264</v>
      </c>
      <c r="C878" t="s">
        <v>279</v>
      </c>
      <c r="D878" t="s">
        <v>73</v>
      </c>
      <c r="E878" s="1">
        <v>43264</v>
      </c>
      <c r="F878" t="s">
        <v>73</v>
      </c>
      <c r="H878">
        <v>17</v>
      </c>
      <c r="I878">
        <v>12</v>
      </c>
      <c r="N878">
        <v>100.17400360107401</v>
      </c>
      <c r="O878">
        <v>100.203002929688</v>
      </c>
    </row>
    <row r="879" spans="2:15" x14ac:dyDescent="0.25">
      <c r="B879" t="str">
        <f t="shared" si="45"/>
        <v>AM215257 43264</v>
      </c>
      <c r="C879" t="s">
        <v>279</v>
      </c>
      <c r="D879" t="s">
        <v>73</v>
      </c>
      <c r="E879" s="1">
        <v>43264</v>
      </c>
      <c r="F879" t="s">
        <v>402</v>
      </c>
      <c r="H879">
        <v>17</v>
      </c>
      <c r="I879">
        <v>12</v>
      </c>
      <c r="N879">
        <v>100.17400360107401</v>
      </c>
      <c r="O879">
        <v>100.20400238037099</v>
      </c>
    </row>
    <row r="880" spans="2:15" x14ac:dyDescent="0.25">
      <c r="B880" t="str">
        <f t="shared" si="45"/>
        <v>AM215257 43264</v>
      </c>
      <c r="C880" t="s">
        <v>279</v>
      </c>
      <c r="D880" t="s">
        <v>73</v>
      </c>
      <c r="E880" s="1">
        <v>43264</v>
      </c>
      <c r="F880" t="s">
        <v>402</v>
      </c>
      <c r="H880">
        <v>17</v>
      </c>
      <c r="I880">
        <v>12</v>
      </c>
      <c r="N880">
        <v>100.17400360107401</v>
      </c>
      <c r="O880">
        <v>100.20400238037099</v>
      </c>
    </row>
    <row r="881" spans="2:15" x14ac:dyDescent="0.25">
      <c r="B881" t="str">
        <f t="shared" si="45"/>
        <v>AM215257 43264</v>
      </c>
      <c r="C881" t="s">
        <v>279</v>
      </c>
      <c r="D881" t="s">
        <v>73</v>
      </c>
      <c r="E881" s="1">
        <v>43264</v>
      </c>
      <c r="F881" t="s">
        <v>402</v>
      </c>
      <c r="H881">
        <v>17</v>
      </c>
      <c r="I881">
        <v>12</v>
      </c>
      <c r="N881">
        <v>100.17400360107401</v>
      </c>
      <c r="O881">
        <v>100.20400238037099</v>
      </c>
    </row>
    <row r="882" spans="2:15" x14ac:dyDescent="0.25">
      <c r="B882" t="str">
        <f t="shared" si="45"/>
        <v>AM215257 43264</v>
      </c>
      <c r="C882" t="s">
        <v>279</v>
      </c>
      <c r="D882" t="s">
        <v>73</v>
      </c>
      <c r="E882" s="1">
        <v>43264</v>
      </c>
      <c r="F882" t="s">
        <v>73</v>
      </c>
      <c r="H882">
        <v>17</v>
      </c>
      <c r="I882">
        <v>12</v>
      </c>
      <c r="N882">
        <v>100.171997070313</v>
      </c>
      <c r="O882">
        <v>100.20200347900401</v>
      </c>
    </row>
    <row r="883" spans="2:15" x14ac:dyDescent="0.25">
      <c r="B883" t="str">
        <f t="shared" si="45"/>
        <v>AM215257 43264</v>
      </c>
      <c r="C883" t="s">
        <v>279</v>
      </c>
      <c r="D883" t="s">
        <v>73</v>
      </c>
      <c r="E883" s="1">
        <v>43264</v>
      </c>
      <c r="F883" t="s">
        <v>400</v>
      </c>
      <c r="H883">
        <v>11</v>
      </c>
      <c r="I883">
        <v>7</v>
      </c>
      <c r="N883">
        <v>100.208000183105</v>
      </c>
      <c r="O883">
        <v>100.23200225830099</v>
      </c>
    </row>
    <row r="884" spans="2:15" x14ac:dyDescent="0.25">
      <c r="B884" t="str">
        <f t="shared" si="45"/>
        <v>AM215257 43264</v>
      </c>
      <c r="C884" t="s">
        <v>279</v>
      </c>
      <c r="D884" t="s">
        <v>73</v>
      </c>
      <c r="E884" s="1">
        <v>43264</v>
      </c>
      <c r="F884" t="s">
        <v>396</v>
      </c>
      <c r="H884">
        <v>10</v>
      </c>
      <c r="I884">
        <v>2</v>
      </c>
      <c r="N884">
        <v>100.213996887207</v>
      </c>
      <c r="O884">
        <v>100.26100158691401</v>
      </c>
    </row>
    <row r="885" spans="2:15" x14ac:dyDescent="0.25">
      <c r="B885" t="str">
        <f t="shared" si="45"/>
        <v>AM215257 43264</v>
      </c>
      <c r="C885" t="s">
        <v>279</v>
      </c>
      <c r="D885" t="s">
        <v>73</v>
      </c>
      <c r="E885" s="1">
        <v>43264</v>
      </c>
      <c r="F885" t="s">
        <v>401</v>
      </c>
      <c r="H885">
        <v>14</v>
      </c>
      <c r="N885">
        <v>100.19000244140599</v>
      </c>
      <c r="O885">
        <v>100.25</v>
      </c>
    </row>
    <row r="886" spans="2:15" x14ac:dyDescent="0.25">
      <c r="B886" t="str">
        <f t="shared" si="45"/>
        <v>AM215257 43264</v>
      </c>
      <c r="C886" t="s">
        <v>279</v>
      </c>
      <c r="D886" t="s">
        <v>73</v>
      </c>
      <c r="E886" s="1">
        <v>43264</v>
      </c>
      <c r="F886" t="s">
        <v>396</v>
      </c>
      <c r="H886">
        <v>8</v>
      </c>
      <c r="I886">
        <v>0</v>
      </c>
      <c r="N886">
        <v>100.22299957275401</v>
      </c>
      <c r="O886">
        <v>100.271003723145</v>
      </c>
    </row>
    <row r="887" spans="2:15" x14ac:dyDescent="0.25">
      <c r="B887" t="str">
        <f t="shared" si="45"/>
        <v>AM215257 43270</v>
      </c>
      <c r="C887" t="s">
        <v>279</v>
      </c>
      <c r="D887" t="s">
        <v>73</v>
      </c>
      <c r="E887" s="1">
        <v>43270</v>
      </c>
      <c r="F887" t="s">
        <v>406</v>
      </c>
      <c r="H887">
        <v>16</v>
      </c>
      <c r="I887">
        <v>9</v>
      </c>
      <c r="N887">
        <v>100.165000915527</v>
      </c>
      <c r="O887">
        <v>100.205001831055</v>
      </c>
    </row>
    <row r="888" spans="2:15" x14ac:dyDescent="0.25">
      <c r="B888" t="str">
        <f t="shared" si="45"/>
        <v>AM215257 43270</v>
      </c>
      <c r="C888" t="s">
        <v>279</v>
      </c>
      <c r="D888" t="s">
        <v>73</v>
      </c>
      <c r="E888" s="1">
        <v>43270</v>
      </c>
      <c r="F888" t="s">
        <v>402</v>
      </c>
      <c r="H888">
        <v>17</v>
      </c>
      <c r="I888">
        <v>12</v>
      </c>
      <c r="N888">
        <v>100.165000915527</v>
      </c>
      <c r="O888">
        <v>100.19400024414099</v>
      </c>
    </row>
    <row r="889" spans="2:15" x14ac:dyDescent="0.25">
      <c r="B889" t="str">
        <f t="shared" si="45"/>
        <v>AM215257 43270</v>
      </c>
      <c r="C889" t="s">
        <v>279</v>
      </c>
      <c r="D889" t="s">
        <v>73</v>
      </c>
      <c r="E889" s="1">
        <v>43270</v>
      </c>
      <c r="F889" t="s">
        <v>73</v>
      </c>
      <c r="H889">
        <v>16</v>
      </c>
      <c r="I889">
        <v>11</v>
      </c>
      <c r="N889">
        <v>100.169998168945</v>
      </c>
      <c r="O889">
        <v>100.19899749755901</v>
      </c>
    </row>
    <row r="890" spans="2:15" x14ac:dyDescent="0.25">
      <c r="B890" t="str">
        <f t="shared" si="45"/>
        <v>AM215257 43270</v>
      </c>
      <c r="C890" t="s">
        <v>279</v>
      </c>
      <c r="D890" t="s">
        <v>73</v>
      </c>
      <c r="E890" s="1">
        <v>43270</v>
      </c>
      <c r="F890" t="s">
        <v>402</v>
      </c>
      <c r="H890">
        <v>17</v>
      </c>
      <c r="I890">
        <v>12</v>
      </c>
      <c r="N890">
        <v>100.165000915527</v>
      </c>
      <c r="O890">
        <v>100.19400024414099</v>
      </c>
    </row>
    <row r="891" spans="2:15" x14ac:dyDescent="0.25">
      <c r="B891" t="str">
        <f t="shared" si="45"/>
        <v>AM215257 43270</v>
      </c>
      <c r="C891" t="s">
        <v>279</v>
      </c>
      <c r="D891" t="s">
        <v>73</v>
      </c>
      <c r="E891" s="1">
        <v>43270</v>
      </c>
      <c r="F891" t="s">
        <v>73</v>
      </c>
      <c r="H891">
        <v>16</v>
      </c>
      <c r="I891">
        <v>11</v>
      </c>
      <c r="N891">
        <v>100.169998168945</v>
      </c>
      <c r="O891">
        <v>100.19899749755901</v>
      </c>
    </row>
    <row r="892" spans="2:15" x14ac:dyDescent="0.25">
      <c r="B892" t="str">
        <f t="shared" si="45"/>
        <v>AM215257 43270</v>
      </c>
      <c r="C892" t="s">
        <v>279</v>
      </c>
      <c r="D892" t="s">
        <v>73</v>
      </c>
      <c r="E892" s="1">
        <v>43270</v>
      </c>
      <c r="F892" t="s">
        <v>402</v>
      </c>
      <c r="H892">
        <v>17</v>
      </c>
      <c r="I892">
        <v>12</v>
      </c>
      <c r="N892">
        <v>100.165000915527</v>
      </c>
      <c r="O892">
        <v>100.19400024414099</v>
      </c>
    </row>
    <row r="893" spans="2:15" x14ac:dyDescent="0.25">
      <c r="B893" t="str">
        <f t="shared" si="45"/>
        <v>AM215257 43270</v>
      </c>
      <c r="C893" t="s">
        <v>279</v>
      </c>
      <c r="D893" t="s">
        <v>73</v>
      </c>
      <c r="E893" s="1">
        <v>43270</v>
      </c>
      <c r="F893" t="s">
        <v>400</v>
      </c>
      <c r="H893">
        <v>12</v>
      </c>
      <c r="I893">
        <v>8</v>
      </c>
      <c r="N893">
        <v>100.193000793457</v>
      </c>
      <c r="O893">
        <v>100.21600341796901</v>
      </c>
    </row>
    <row r="894" spans="2:15" x14ac:dyDescent="0.25">
      <c r="B894" t="str">
        <f t="shared" si="45"/>
        <v>AM215257 43270</v>
      </c>
      <c r="C894" t="s">
        <v>279</v>
      </c>
      <c r="D894" t="s">
        <v>73</v>
      </c>
      <c r="E894" s="1">
        <v>43270</v>
      </c>
      <c r="F894" t="s">
        <v>73</v>
      </c>
      <c r="H894">
        <v>16</v>
      </c>
      <c r="I894">
        <v>11</v>
      </c>
      <c r="N894">
        <v>100.169998168945</v>
      </c>
      <c r="O894">
        <v>100.19899749755901</v>
      </c>
    </row>
    <row r="895" spans="2:15" x14ac:dyDescent="0.25">
      <c r="B895" t="str">
        <f t="shared" si="45"/>
        <v>AM215257 43270</v>
      </c>
      <c r="C895" t="s">
        <v>279</v>
      </c>
      <c r="D895" t="s">
        <v>73</v>
      </c>
      <c r="E895" s="1">
        <v>43270</v>
      </c>
      <c r="F895" t="s">
        <v>73</v>
      </c>
      <c r="H895">
        <v>16</v>
      </c>
      <c r="I895">
        <v>11</v>
      </c>
      <c r="N895">
        <v>100.169998168945</v>
      </c>
      <c r="O895">
        <v>100.19899749755901</v>
      </c>
    </row>
    <row r="896" spans="2:15" x14ac:dyDescent="0.25">
      <c r="B896" t="str">
        <f t="shared" si="45"/>
        <v>AM215257 43270</v>
      </c>
      <c r="C896" t="s">
        <v>279</v>
      </c>
      <c r="D896" t="s">
        <v>73</v>
      </c>
      <c r="E896" s="1">
        <v>43270</v>
      </c>
      <c r="F896" t="s">
        <v>402</v>
      </c>
      <c r="H896">
        <v>17</v>
      </c>
      <c r="I896">
        <v>12</v>
      </c>
      <c r="N896">
        <v>100.16400146484401</v>
      </c>
      <c r="O896">
        <v>100.193000793457</v>
      </c>
    </row>
    <row r="897" spans="2:15" x14ac:dyDescent="0.25">
      <c r="B897" t="str">
        <f t="shared" si="45"/>
        <v>AM215257 43270</v>
      </c>
      <c r="C897" t="s">
        <v>279</v>
      </c>
      <c r="D897" t="s">
        <v>73</v>
      </c>
      <c r="E897" s="1">
        <v>43270</v>
      </c>
      <c r="F897" t="s">
        <v>401</v>
      </c>
      <c r="H897">
        <v>14</v>
      </c>
      <c r="N897">
        <v>100.18000030517599</v>
      </c>
      <c r="O897">
        <v>100.23000335693401</v>
      </c>
    </row>
    <row r="898" spans="2:15" x14ac:dyDescent="0.25">
      <c r="B898" t="str">
        <f t="shared" si="45"/>
        <v>AM215257 43270</v>
      </c>
      <c r="C898" t="s">
        <v>279</v>
      </c>
      <c r="D898" t="s">
        <v>73</v>
      </c>
      <c r="E898" s="1">
        <v>43270</v>
      </c>
      <c r="F898" t="s">
        <v>396</v>
      </c>
      <c r="H898">
        <v>8</v>
      </c>
      <c r="I898">
        <v>0</v>
      </c>
      <c r="N898">
        <v>100.213996887207</v>
      </c>
      <c r="O898">
        <v>100.26000213623</v>
      </c>
    </row>
    <row r="899" spans="2:15" x14ac:dyDescent="0.25">
      <c r="B899" t="str">
        <f t="shared" si="45"/>
        <v>AM215257 43270</v>
      </c>
      <c r="C899" t="s">
        <v>279</v>
      </c>
      <c r="D899" t="s">
        <v>73</v>
      </c>
      <c r="E899" s="1">
        <v>43270</v>
      </c>
      <c r="F899" t="s">
        <v>400</v>
      </c>
      <c r="H899">
        <v>12</v>
      </c>
      <c r="I899">
        <v>8</v>
      </c>
      <c r="N899">
        <v>100.193000793457</v>
      </c>
      <c r="O899">
        <v>100.21600341796901</v>
      </c>
    </row>
    <row r="900" spans="2:15" x14ac:dyDescent="0.25">
      <c r="B900" t="str">
        <f t="shared" si="45"/>
        <v>AM215257 43270</v>
      </c>
      <c r="C900" t="s">
        <v>279</v>
      </c>
      <c r="D900" t="s">
        <v>73</v>
      </c>
      <c r="E900" s="1">
        <v>43270</v>
      </c>
      <c r="F900" t="s">
        <v>400</v>
      </c>
      <c r="H900">
        <v>11</v>
      </c>
      <c r="I900">
        <v>7</v>
      </c>
      <c r="N900">
        <v>100.19899749755901</v>
      </c>
      <c r="O900">
        <v>100.22200012207</v>
      </c>
    </row>
    <row r="901" spans="2:15" x14ac:dyDescent="0.25">
      <c r="B901" t="str">
        <f t="shared" si="45"/>
        <v>AM215257 43271</v>
      </c>
      <c r="C901" t="s">
        <v>279</v>
      </c>
      <c r="D901" t="s">
        <v>73</v>
      </c>
      <c r="E901" s="1">
        <v>43271</v>
      </c>
      <c r="F901" t="s">
        <v>406</v>
      </c>
      <c r="H901">
        <v>17</v>
      </c>
      <c r="I901">
        <v>10</v>
      </c>
      <c r="N901">
        <v>100.16300201416</v>
      </c>
      <c r="O901">
        <v>100.20400238037099</v>
      </c>
    </row>
    <row r="902" spans="2:15" x14ac:dyDescent="0.25">
      <c r="B902" t="str">
        <f t="shared" ref="B902:B965" si="46">C902&amp; " " &amp; E902</f>
        <v>AM215257 43271</v>
      </c>
      <c r="C902" t="s">
        <v>279</v>
      </c>
      <c r="D902" t="s">
        <v>73</v>
      </c>
      <c r="E902" s="1">
        <v>43271</v>
      </c>
      <c r="F902" t="s">
        <v>73</v>
      </c>
      <c r="H902">
        <v>16</v>
      </c>
      <c r="I902">
        <v>11</v>
      </c>
      <c r="N902">
        <v>100.168998718262</v>
      </c>
      <c r="O902">
        <v>100.197998046875</v>
      </c>
    </row>
    <row r="903" spans="2:15" x14ac:dyDescent="0.25">
      <c r="B903" t="str">
        <f t="shared" si="46"/>
        <v>AM215257 43271</v>
      </c>
      <c r="C903" t="s">
        <v>279</v>
      </c>
      <c r="D903" t="s">
        <v>73</v>
      </c>
      <c r="E903" s="1">
        <v>43271</v>
      </c>
      <c r="F903" t="s">
        <v>402</v>
      </c>
      <c r="H903">
        <v>17</v>
      </c>
      <c r="I903">
        <v>12</v>
      </c>
      <c r="N903">
        <v>100.16300201416</v>
      </c>
      <c r="O903">
        <v>100.192001342773</v>
      </c>
    </row>
    <row r="904" spans="2:15" x14ac:dyDescent="0.25">
      <c r="B904" t="str">
        <f t="shared" si="46"/>
        <v>AM215257 43271</v>
      </c>
      <c r="C904" t="s">
        <v>279</v>
      </c>
      <c r="D904" t="s">
        <v>73</v>
      </c>
      <c r="E904" s="1">
        <v>43271</v>
      </c>
      <c r="F904" t="s">
        <v>73</v>
      </c>
      <c r="H904">
        <v>16</v>
      </c>
      <c r="I904">
        <v>11</v>
      </c>
      <c r="N904">
        <v>100.168998718262</v>
      </c>
      <c r="O904">
        <v>100.197998046875</v>
      </c>
    </row>
    <row r="905" spans="2:15" x14ac:dyDescent="0.25">
      <c r="B905" t="str">
        <f t="shared" si="46"/>
        <v>AM215257 43271</v>
      </c>
      <c r="C905" t="s">
        <v>279</v>
      </c>
      <c r="D905" t="s">
        <v>73</v>
      </c>
      <c r="E905" s="1">
        <v>43271</v>
      </c>
      <c r="F905" t="s">
        <v>73</v>
      </c>
      <c r="H905">
        <v>16</v>
      </c>
      <c r="I905">
        <v>11</v>
      </c>
      <c r="N905">
        <v>100.168998718262</v>
      </c>
      <c r="O905">
        <v>100.197998046875</v>
      </c>
    </row>
    <row r="906" spans="2:15" x14ac:dyDescent="0.25">
      <c r="B906" t="str">
        <f t="shared" si="46"/>
        <v>AM215257 43271</v>
      </c>
      <c r="C906" t="s">
        <v>279</v>
      </c>
      <c r="D906" t="s">
        <v>73</v>
      </c>
      <c r="E906" s="1">
        <v>43271</v>
      </c>
      <c r="F906" t="s">
        <v>400</v>
      </c>
      <c r="H906">
        <v>10</v>
      </c>
      <c r="I906">
        <v>6</v>
      </c>
      <c r="N906">
        <v>100.20400238037099</v>
      </c>
      <c r="O906">
        <v>100.226997375488</v>
      </c>
    </row>
    <row r="907" spans="2:15" x14ac:dyDescent="0.25">
      <c r="B907" t="str">
        <f t="shared" si="46"/>
        <v>AM215257 43271</v>
      </c>
      <c r="C907" t="s">
        <v>279</v>
      </c>
      <c r="D907" t="s">
        <v>73</v>
      </c>
      <c r="E907" s="1">
        <v>43271</v>
      </c>
      <c r="F907" t="s">
        <v>396</v>
      </c>
      <c r="H907">
        <v>8</v>
      </c>
      <c r="I907">
        <v>0</v>
      </c>
      <c r="N907">
        <v>100.212997436523</v>
      </c>
      <c r="O907">
        <v>100.259002685547</v>
      </c>
    </row>
    <row r="908" spans="2:15" x14ac:dyDescent="0.25">
      <c r="B908" t="str">
        <f t="shared" si="46"/>
        <v>AM215257 43271</v>
      </c>
      <c r="C908" t="s">
        <v>279</v>
      </c>
      <c r="D908" t="s">
        <v>73</v>
      </c>
      <c r="E908" s="1">
        <v>43271</v>
      </c>
      <c r="F908" t="s">
        <v>396</v>
      </c>
      <c r="H908">
        <v>8</v>
      </c>
      <c r="I908">
        <v>0</v>
      </c>
      <c r="N908">
        <v>100.212997436523</v>
      </c>
      <c r="O908">
        <v>100.259002685547</v>
      </c>
    </row>
    <row r="909" spans="2:15" x14ac:dyDescent="0.25">
      <c r="B909" t="str">
        <f t="shared" si="46"/>
        <v>AM293471 43243</v>
      </c>
      <c r="C909" t="s">
        <v>280</v>
      </c>
      <c r="D909" t="s">
        <v>76</v>
      </c>
      <c r="E909" s="1">
        <v>43243</v>
      </c>
      <c r="F909" t="s">
        <v>390</v>
      </c>
      <c r="G909" t="s">
        <v>407</v>
      </c>
      <c r="H909">
        <v>55</v>
      </c>
      <c r="I909">
        <v>50</v>
      </c>
      <c r="J909">
        <v>62</v>
      </c>
      <c r="K909">
        <v>58</v>
      </c>
      <c r="L909">
        <v>48</v>
      </c>
      <c r="M909">
        <v>43</v>
      </c>
      <c r="N909">
        <v>97.775001525878906</v>
      </c>
    </row>
    <row r="910" spans="2:15" x14ac:dyDescent="0.25">
      <c r="B910" t="str">
        <f t="shared" si="46"/>
        <v>AM293471 43243</v>
      </c>
      <c r="C910" t="s">
        <v>280</v>
      </c>
      <c r="D910" t="s">
        <v>76</v>
      </c>
      <c r="E910" s="1">
        <v>43243</v>
      </c>
      <c r="F910" t="s">
        <v>75</v>
      </c>
      <c r="G910" t="s">
        <v>407</v>
      </c>
      <c r="H910">
        <v>55</v>
      </c>
      <c r="I910">
        <v>50</v>
      </c>
      <c r="J910">
        <v>63</v>
      </c>
      <c r="K910">
        <v>58</v>
      </c>
      <c r="L910">
        <v>48</v>
      </c>
      <c r="M910">
        <v>43</v>
      </c>
      <c r="N910">
        <v>97.563003540039105</v>
      </c>
      <c r="O910">
        <v>97.733001708984403</v>
      </c>
    </row>
    <row r="911" spans="2:15" x14ac:dyDescent="0.25">
      <c r="B911" t="str">
        <f t="shared" si="46"/>
        <v>AM293471 43243</v>
      </c>
      <c r="C911" t="s">
        <v>280</v>
      </c>
      <c r="D911" t="s">
        <v>76</v>
      </c>
      <c r="E911" s="1">
        <v>43243</v>
      </c>
      <c r="F911" t="s">
        <v>408</v>
      </c>
      <c r="H911">
        <v>62</v>
      </c>
      <c r="I911">
        <v>57</v>
      </c>
      <c r="J911">
        <v>70</v>
      </c>
      <c r="K911">
        <v>65</v>
      </c>
      <c r="L911">
        <v>55</v>
      </c>
      <c r="M911">
        <v>50</v>
      </c>
      <c r="N911">
        <v>97.540000915527301</v>
      </c>
      <c r="O911">
        <v>97.709999084472699</v>
      </c>
    </row>
    <row r="912" spans="2:15" x14ac:dyDescent="0.25">
      <c r="B912" t="str">
        <f t="shared" si="46"/>
        <v>AM293471 43243</v>
      </c>
      <c r="C912" t="s">
        <v>280</v>
      </c>
      <c r="D912" t="s">
        <v>76</v>
      </c>
      <c r="E912" s="1">
        <v>43243</v>
      </c>
      <c r="F912" t="s">
        <v>389</v>
      </c>
      <c r="G912" t="s">
        <v>407</v>
      </c>
      <c r="H912">
        <v>59</v>
      </c>
      <c r="I912">
        <v>54</v>
      </c>
      <c r="J912">
        <v>67</v>
      </c>
      <c r="K912">
        <v>62</v>
      </c>
      <c r="L912">
        <v>52</v>
      </c>
      <c r="M912">
        <v>47</v>
      </c>
      <c r="N912">
        <v>97.644996643066406</v>
      </c>
      <c r="O912">
        <v>97.815597534179702</v>
      </c>
    </row>
    <row r="913" spans="2:15" x14ac:dyDescent="0.25">
      <c r="B913" t="str">
        <f t="shared" si="46"/>
        <v>AM293471 43243</v>
      </c>
      <c r="C913" t="s">
        <v>280</v>
      </c>
      <c r="D913" t="s">
        <v>76</v>
      </c>
      <c r="E913" s="1">
        <v>43243</v>
      </c>
      <c r="F913" t="s">
        <v>389</v>
      </c>
      <c r="G913" t="s">
        <v>407</v>
      </c>
      <c r="H913">
        <v>59</v>
      </c>
      <c r="I913">
        <v>54</v>
      </c>
      <c r="J913">
        <v>67</v>
      </c>
      <c r="K913">
        <v>62</v>
      </c>
      <c r="L913">
        <v>52</v>
      </c>
      <c r="M913">
        <v>47</v>
      </c>
      <c r="N913">
        <v>97.644996643066406</v>
      </c>
      <c r="O913">
        <v>97.815597534179702</v>
      </c>
    </row>
    <row r="914" spans="2:15" x14ac:dyDescent="0.25">
      <c r="B914" t="str">
        <f t="shared" si="46"/>
        <v>AM293471 43243</v>
      </c>
      <c r="C914" t="s">
        <v>280</v>
      </c>
      <c r="D914" t="s">
        <v>76</v>
      </c>
      <c r="E914" s="1">
        <v>43243</v>
      </c>
      <c r="F914" t="s">
        <v>396</v>
      </c>
      <c r="G914" t="s">
        <v>407</v>
      </c>
      <c r="H914">
        <v>57</v>
      </c>
      <c r="I914">
        <v>51</v>
      </c>
      <c r="J914">
        <v>64</v>
      </c>
      <c r="K914">
        <v>59</v>
      </c>
      <c r="L914">
        <v>50</v>
      </c>
      <c r="M914">
        <v>44</v>
      </c>
      <c r="N914">
        <v>97.713897705078097</v>
      </c>
      <c r="O914">
        <v>97.917503356933594</v>
      </c>
    </row>
    <row r="915" spans="2:15" x14ac:dyDescent="0.25">
      <c r="B915" t="str">
        <f t="shared" si="46"/>
        <v>AM293471 43243</v>
      </c>
      <c r="C915" t="s">
        <v>280</v>
      </c>
      <c r="D915" t="s">
        <v>76</v>
      </c>
      <c r="E915" s="1">
        <v>43243</v>
      </c>
      <c r="F915" t="s">
        <v>387</v>
      </c>
      <c r="G915" t="s">
        <v>407</v>
      </c>
      <c r="H915">
        <v>57</v>
      </c>
      <c r="I915">
        <v>52</v>
      </c>
      <c r="J915">
        <v>65</v>
      </c>
      <c r="K915">
        <v>60</v>
      </c>
      <c r="L915">
        <v>50</v>
      </c>
      <c r="M915">
        <v>45</v>
      </c>
      <c r="N915">
        <v>97.730903625488295</v>
      </c>
      <c r="O915">
        <v>97.900497436523395</v>
      </c>
    </row>
    <row r="916" spans="2:15" x14ac:dyDescent="0.25">
      <c r="B916" t="str">
        <f t="shared" si="46"/>
        <v>AM293471 43243</v>
      </c>
      <c r="C916" t="s">
        <v>280</v>
      </c>
      <c r="D916" t="s">
        <v>76</v>
      </c>
      <c r="E916" s="1">
        <v>43243</v>
      </c>
      <c r="F916" t="s">
        <v>409</v>
      </c>
      <c r="H916">
        <v>56</v>
      </c>
      <c r="J916">
        <v>63</v>
      </c>
      <c r="L916">
        <v>49</v>
      </c>
      <c r="N916">
        <v>97.75</v>
      </c>
    </row>
    <row r="917" spans="2:15" x14ac:dyDescent="0.25">
      <c r="B917" t="str">
        <f t="shared" si="46"/>
        <v>AM293471 43243</v>
      </c>
      <c r="C917" t="s">
        <v>280</v>
      </c>
      <c r="D917" t="s">
        <v>76</v>
      </c>
      <c r="E917" s="1">
        <v>43243</v>
      </c>
      <c r="F917" t="s">
        <v>402</v>
      </c>
      <c r="G917" t="s">
        <v>407</v>
      </c>
      <c r="H917">
        <v>58</v>
      </c>
      <c r="I917">
        <v>53</v>
      </c>
      <c r="J917">
        <v>66</v>
      </c>
      <c r="K917">
        <v>61</v>
      </c>
      <c r="L917">
        <v>51</v>
      </c>
      <c r="M917">
        <v>46</v>
      </c>
      <c r="N917">
        <v>97.683998107910199</v>
      </c>
      <c r="O917">
        <v>97.853996276855497</v>
      </c>
    </row>
    <row r="918" spans="2:15" x14ac:dyDescent="0.25">
      <c r="B918" t="str">
        <f t="shared" si="46"/>
        <v>AM293471 43243</v>
      </c>
      <c r="C918" t="s">
        <v>280</v>
      </c>
      <c r="D918" t="s">
        <v>76</v>
      </c>
      <c r="E918" s="1">
        <v>43243</v>
      </c>
      <c r="F918" t="s">
        <v>396</v>
      </c>
      <c r="G918" t="s">
        <v>407</v>
      </c>
      <c r="H918">
        <v>57</v>
      </c>
      <c r="I918">
        <v>51</v>
      </c>
      <c r="J918">
        <v>64</v>
      </c>
      <c r="K918">
        <v>59</v>
      </c>
      <c r="L918">
        <v>50</v>
      </c>
      <c r="M918">
        <v>44</v>
      </c>
      <c r="N918">
        <v>97.693603515625</v>
      </c>
      <c r="O918">
        <v>97.897102355957003</v>
      </c>
    </row>
    <row r="919" spans="2:15" x14ac:dyDescent="0.25">
      <c r="B919" t="str">
        <f t="shared" si="46"/>
        <v>AM293471 43243</v>
      </c>
      <c r="C919" t="s">
        <v>280</v>
      </c>
      <c r="D919" t="s">
        <v>76</v>
      </c>
      <c r="E919" s="1">
        <v>43243</v>
      </c>
      <c r="F919" t="s">
        <v>396</v>
      </c>
      <c r="G919" t="s">
        <v>407</v>
      </c>
      <c r="H919">
        <v>57</v>
      </c>
      <c r="I919">
        <v>51</v>
      </c>
      <c r="J919">
        <v>65</v>
      </c>
      <c r="K919">
        <v>59</v>
      </c>
      <c r="L919">
        <v>50</v>
      </c>
      <c r="M919">
        <v>44</v>
      </c>
      <c r="N919">
        <v>97.652900695800795</v>
      </c>
      <c r="O919">
        <v>97.856300354003906</v>
      </c>
    </row>
    <row r="920" spans="2:15" x14ac:dyDescent="0.25">
      <c r="B920" t="str">
        <f t="shared" si="46"/>
        <v>AM293471 43243</v>
      </c>
      <c r="C920" t="s">
        <v>280</v>
      </c>
      <c r="D920" t="s">
        <v>76</v>
      </c>
      <c r="E920" s="1">
        <v>43243</v>
      </c>
      <c r="F920" t="s">
        <v>396</v>
      </c>
      <c r="G920" t="s">
        <v>407</v>
      </c>
      <c r="H920">
        <v>57</v>
      </c>
      <c r="I920">
        <v>51</v>
      </c>
      <c r="J920">
        <v>65</v>
      </c>
      <c r="K920">
        <v>59</v>
      </c>
      <c r="L920">
        <v>50</v>
      </c>
      <c r="M920">
        <v>44</v>
      </c>
      <c r="N920">
        <v>97.652900695800795</v>
      </c>
      <c r="O920">
        <v>97.856300354003906</v>
      </c>
    </row>
    <row r="921" spans="2:15" x14ac:dyDescent="0.25">
      <c r="B921" t="str">
        <f t="shared" si="46"/>
        <v>AM293471 43243</v>
      </c>
      <c r="C921" t="s">
        <v>280</v>
      </c>
      <c r="D921" t="s">
        <v>76</v>
      </c>
      <c r="E921" s="1">
        <v>43243</v>
      </c>
      <c r="F921" t="s">
        <v>397</v>
      </c>
      <c r="H921">
        <v>56</v>
      </c>
      <c r="I921">
        <v>51</v>
      </c>
      <c r="J921">
        <v>64</v>
      </c>
      <c r="K921">
        <v>59</v>
      </c>
      <c r="L921">
        <v>49</v>
      </c>
      <c r="M921">
        <v>44</v>
      </c>
      <c r="N921">
        <v>97.710998535156307</v>
      </c>
      <c r="O921">
        <v>97.887001037597699</v>
      </c>
    </row>
    <row r="922" spans="2:15" x14ac:dyDescent="0.25">
      <c r="B922" t="str">
        <f t="shared" si="46"/>
        <v>AM293471 43243</v>
      </c>
      <c r="C922" t="s">
        <v>280</v>
      </c>
      <c r="D922" t="s">
        <v>76</v>
      </c>
      <c r="E922" s="1">
        <v>43243</v>
      </c>
      <c r="F922" t="s">
        <v>72</v>
      </c>
      <c r="G922" t="s">
        <v>407</v>
      </c>
      <c r="H922">
        <v>60</v>
      </c>
      <c r="I922">
        <v>55</v>
      </c>
      <c r="J922">
        <v>68</v>
      </c>
      <c r="K922">
        <v>63</v>
      </c>
      <c r="L922">
        <v>53</v>
      </c>
      <c r="M922">
        <v>48</v>
      </c>
      <c r="N922">
        <v>97.580001831054702</v>
      </c>
      <c r="O922">
        <v>97.75</v>
      </c>
    </row>
    <row r="923" spans="2:15" x14ac:dyDescent="0.25">
      <c r="B923" t="str">
        <f t="shared" si="46"/>
        <v>AM293471 43243</v>
      </c>
      <c r="C923" t="s">
        <v>280</v>
      </c>
      <c r="D923" t="s">
        <v>76</v>
      </c>
      <c r="E923" s="1">
        <v>43243</v>
      </c>
      <c r="F923" t="s">
        <v>72</v>
      </c>
      <c r="G923" t="s">
        <v>407</v>
      </c>
      <c r="H923">
        <v>60</v>
      </c>
      <c r="I923">
        <v>55</v>
      </c>
      <c r="J923">
        <v>68</v>
      </c>
      <c r="K923">
        <v>63</v>
      </c>
      <c r="L923">
        <v>53</v>
      </c>
      <c r="M923">
        <v>48</v>
      </c>
      <c r="N923">
        <v>97.580001831054702</v>
      </c>
      <c r="O923">
        <v>97.75</v>
      </c>
    </row>
    <row r="924" spans="2:15" x14ac:dyDescent="0.25">
      <c r="B924" t="str">
        <f t="shared" si="46"/>
        <v>AM293471 43243</v>
      </c>
      <c r="C924" t="s">
        <v>280</v>
      </c>
      <c r="D924" t="s">
        <v>76</v>
      </c>
      <c r="E924" s="1">
        <v>43243</v>
      </c>
      <c r="F924" t="s">
        <v>72</v>
      </c>
      <c r="G924" t="s">
        <v>407</v>
      </c>
      <c r="H924">
        <v>60</v>
      </c>
      <c r="I924">
        <v>55</v>
      </c>
      <c r="J924">
        <v>68</v>
      </c>
      <c r="K924">
        <v>63</v>
      </c>
      <c r="L924">
        <v>53</v>
      </c>
      <c r="M924">
        <v>48</v>
      </c>
      <c r="N924">
        <v>97.580001831054702</v>
      </c>
      <c r="O924">
        <v>97.75</v>
      </c>
    </row>
    <row r="925" spans="2:15" x14ac:dyDescent="0.25">
      <c r="B925" t="str">
        <f t="shared" si="46"/>
        <v>AM293471 43243</v>
      </c>
      <c r="C925" t="s">
        <v>280</v>
      </c>
      <c r="D925" t="s">
        <v>76</v>
      </c>
      <c r="E925" s="1">
        <v>43243</v>
      </c>
      <c r="F925" t="s">
        <v>398</v>
      </c>
      <c r="G925" t="s">
        <v>407</v>
      </c>
      <c r="H925">
        <v>60</v>
      </c>
      <c r="I925">
        <v>50</v>
      </c>
      <c r="J925">
        <v>68</v>
      </c>
      <c r="K925">
        <v>58</v>
      </c>
      <c r="L925">
        <v>53</v>
      </c>
      <c r="M925">
        <v>43</v>
      </c>
      <c r="N925">
        <v>97.589996337890597</v>
      </c>
      <c r="O925">
        <v>97.930000305175795</v>
      </c>
    </row>
    <row r="926" spans="2:15" x14ac:dyDescent="0.25">
      <c r="B926" t="str">
        <f t="shared" si="46"/>
        <v>AM293471 43243</v>
      </c>
      <c r="C926" t="s">
        <v>280</v>
      </c>
      <c r="D926" t="s">
        <v>76</v>
      </c>
      <c r="E926" s="1">
        <v>43243</v>
      </c>
      <c r="F926" t="s">
        <v>398</v>
      </c>
      <c r="G926" t="s">
        <v>407</v>
      </c>
      <c r="H926">
        <v>60</v>
      </c>
      <c r="I926">
        <v>50</v>
      </c>
      <c r="J926">
        <v>68</v>
      </c>
      <c r="K926">
        <v>58</v>
      </c>
      <c r="L926">
        <v>53</v>
      </c>
      <c r="M926">
        <v>43</v>
      </c>
      <c r="N926">
        <v>97.589996337890597</v>
      </c>
      <c r="O926">
        <v>97.930000305175795</v>
      </c>
    </row>
    <row r="927" spans="2:15" x14ac:dyDescent="0.25">
      <c r="B927" t="str">
        <f t="shared" si="46"/>
        <v>AM293471 43243</v>
      </c>
      <c r="C927" t="s">
        <v>280</v>
      </c>
      <c r="D927" t="s">
        <v>76</v>
      </c>
      <c r="E927" s="1">
        <v>43243</v>
      </c>
      <c r="F927" t="s">
        <v>72</v>
      </c>
      <c r="G927" t="s">
        <v>407</v>
      </c>
      <c r="H927">
        <v>60</v>
      </c>
      <c r="I927">
        <v>55</v>
      </c>
      <c r="J927">
        <v>68</v>
      </c>
      <c r="K927">
        <v>63</v>
      </c>
      <c r="L927">
        <v>53</v>
      </c>
      <c r="M927">
        <v>48</v>
      </c>
      <c r="N927">
        <v>97.580001831054702</v>
      </c>
      <c r="O927">
        <v>97.75</v>
      </c>
    </row>
    <row r="928" spans="2:15" x14ac:dyDescent="0.25">
      <c r="B928" t="str">
        <f t="shared" si="46"/>
        <v>AM293471 43243</v>
      </c>
      <c r="C928" t="s">
        <v>280</v>
      </c>
      <c r="D928" t="s">
        <v>76</v>
      </c>
      <c r="E928" s="1">
        <v>43243</v>
      </c>
      <c r="F928" t="s">
        <v>72</v>
      </c>
      <c r="G928" t="s">
        <v>407</v>
      </c>
      <c r="H928">
        <v>60</v>
      </c>
      <c r="I928">
        <v>55</v>
      </c>
      <c r="J928">
        <v>68</v>
      </c>
      <c r="K928">
        <v>63</v>
      </c>
      <c r="L928">
        <v>53</v>
      </c>
      <c r="M928">
        <v>48</v>
      </c>
      <c r="N928">
        <v>97.580001831054702</v>
      </c>
      <c r="O928">
        <v>97.75</v>
      </c>
    </row>
    <row r="929" spans="2:15" x14ac:dyDescent="0.25">
      <c r="B929" t="str">
        <f t="shared" si="46"/>
        <v>AM293471 43243</v>
      </c>
      <c r="C929" t="s">
        <v>280</v>
      </c>
      <c r="D929" t="s">
        <v>76</v>
      </c>
      <c r="E929" s="1">
        <v>43243</v>
      </c>
      <c r="F929" t="s">
        <v>72</v>
      </c>
      <c r="G929" t="s">
        <v>407</v>
      </c>
      <c r="H929">
        <v>60</v>
      </c>
      <c r="I929">
        <v>55</v>
      </c>
      <c r="J929">
        <v>68</v>
      </c>
      <c r="K929">
        <v>63</v>
      </c>
      <c r="L929">
        <v>53</v>
      </c>
      <c r="M929">
        <v>48</v>
      </c>
      <c r="N929">
        <v>97.580001831054702</v>
      </c>
      <c r="O929">
        <v>97.75</v>
      </c>
    </row>
    <row r="930" spans="2:15" x14ac:dyDescent="0.25">
      <c r="B930" t="str">
        <f t="shared" si="46"/>
        <v>AM293471 43243</v>
      </c>
      <c r="C930" t="s">
        <v>280</v>
      </c>
      <c r="D930" t="s">
        <v>76</v>
      </c>
      <c r="E930" s="1">
        <v>43243</v>
      </c>
      <c r="F930" t="s">
        <v>399</v>
      </c>
      <c r="G930" t="s">
        <v>407</v>
      </c>
      <c r="H930">
        <v>59</v>
      </c>
      <c r="I930">
        <v>55</v>
      </c>
      <c r="J930">
        <v>67</v>
      </c>
      <c r="K930">
        <v>63</v>
      </c>
      <c r="L930">
        <v>52</v>
      </c>
      <c r="M930">
        <v>48</v>
      </c>
      <c r="N930">
        <v>97.592002868652301</v>
      </c>
      <c r="O930">
        <v>97.734199523925795</v>
      </c>
    </row>
    <row r="931" spans="2:15" x14ac:dyDescent="0.25">
      <c r="B931" t="str">
        <f t="shared" si="46"/>
        <v>AM293471 43243</v>
      </c>
      <c r="C931" t="s">
        <v>280</v>
      </c>
      <c r="D931" t="s">
        <v>76</v>
      </c>
      <c r="E931" s="1">
        <v>43243</v>
      </c>
      <c r="F931" t="s">
        <v>74</v>
      </c>
      <c r="G931" t="s">
        <v>407</v>
      </c>
      <c r="H931">
        <v>55</v>
      </c>
      <c r="I931">
        <v>50</v>
      </c>
      <c r="J931">
        <v>63</v>
      </c>
      <c r="K931">
        <v>58</v>
      </c>
      <c r="L931">
        <v>48</v>
      </c>
      <c r="M931">
        <v>43</v>
      </c>
      <c r="N931">
        <v>97.739997863769503</v>
      </c>
      <c r="O931">
        <v>97.910003662109403</v>
      </c>
    </row>
    <row r="932" spans="2:15" x14ac:dyDescent="0.25">
      <c r="B932" t="str">
        <f t="shared" si="46"/>
        <v>AM293471 43243</v>
      </c>
      <c r="C932" t="s">
        <v>280</v>
      </c>
      <c r="D932" t="s">
        <v>76</v>
      </c>
      <c r="E932" s="1">
        <v>43243</v>
      </c>
      <c r="F932" t="s">
        <v>74</v>
      </c>
      <c r="G932" t="s">
        <v>407</v>
      </c>
      <c r="H932">
        <v>55</v>
      </c>
      <c r="I932">
        <v>50</v>
      </c>
      <c r="J932">
        <v>62</v>
      </c>
      <c r="K932">
        <v>58</v>
      </c>
      <c r="L932">
        <v>48</v>
      </c>
      <c r="M932">
        <v>43</v>
      </c>
      <c r="N932">
        <v>97.739997863769503</v>
      </c>
      <c r="O932">
        <v>97.910003662109403</v>
      </c>
    </row>
    <row r="933" spans="2:15" x14ac:dyDescent="0.25">
      <c r="B933" t="str">
        <f t="shared" si="46"/>
        <v>AM293471 43243</v>
      </c>
      <c r="C933" t="s">
        <v>280</v>
      </c>
      <c r="D933" t="s">
        <v>76</v>
      </c>
      <c r="E933" s="1">
        <v>43243</v>
      </c>
      <c r="F933" t="s">
        <v>399</v>
      </c>
      <c r="G933" t="s">
        <v>407</v>
      </c>
      <c r="H933">
        <v>60</v>
      </c>
      <c r="I933">
        <v>55</v>
      </c>
      <c r="J933">
        <v>68</v>
      </c>
      <c r="K933">
        <v>63</v>
      </c>
      <c r="L933">
        <v>53</v>
      </c>
      <c r="M933">
        <v>48</v>
      </c>
      <c r="N933">
        <v>97.541297912597699</v>
      </c>
      <c r="O933">
        <v>97.710502624511705</v>
      </c>
    </row>
    <row r="934" spans="2:15" x14ac:dyDescent="0.25">
      <c r="B934" t="str">
        <f t="shared" si="46"/>
        <v>AM293471 43243</v>
      </c>
      <c r="C934" t="s">
        <v>280</v>
      </c>
      <c r="D934" t="s">
        <v>76</v>
      </c>
      <c r="E934" s="1">
        <v>43243</v>
      </c>
      <c r="F934" t="s">
        <v>409</v>
      </c>
      <c r="H934">
        <v>56</v>
      </c>
      <c r="J934">
        <v>64</v>
      </c>
      <c r="L934">
        <v>49</v>
      </c>
      <c r="N934">
        <v>97.680000305175795</v>
      </c>
    </row>
    <row r="935" spans="2:15" x14ac:dyDescent="0.25">
      <c r="B935" t="str">
        <f t="shared" si="46"/>
        <v>AM293471 43243</v>
      </c>
      <c r="C935" t="s">
        <v>280</v>
      </c>
      <c r="D935" t="s">
        <v>76</v>
      </c>
      <c r="E935" s="1">
        <v>43243</v>
      </c>
      <c r="F935" t="s">
        <v>399</v>
      </c>
      <c r="G935" t="s">
        <v>407</v>
      </c>
      <c r="H935">
        <v>60</v>
      </c>
      <c r="I935">
        <v>55</v>
      </c>
      <c r="J935">
        <v>68</v>
      </c>
      <c r="K935">
        <v>63</v>
      </c>
      <c r="L935">
        <v>52</v>
      </c>
      <c r="M935">
        <v>47</v>
      </c>
      <c r="N935">
        <v>97.669898986816406</v>
      </c>
      <c r="O935">
        <v>97.839401245117202</v>
      </c>
    </row>
    <row r="936" spans="2:15" x14ac:dyDescent="0.25">
      <c r="B936" t="str">
        <f t="shared" si="46"/>
        <v>AM293471 43243</v>
      </c>
      <c r="C936" t="s">
        <v>280</v>
      </c>
      <c r="D936" t="s">
        <v>76</v>
      </c>
      <c r="E936" s="1">
        <v>43243</v>
      </c>
      <c r="F936" t="s">
        <v>402</v>
      </c>
      <c r="G936" t="s">
        <v>407</v>
      </c>
      <c r="H936">
        <v>58</v>
      </c>
      <c r="I936">
        <v>53</v>
      </c>
      <c r="J936">
        <v>66</v>
      </c>
      <c r="K936">
        <v>61</v>
      </c>
      <c r="L936">
        <v>50</v>
      </c>
      <c r="M936">
        <v>45</v>
      </c>
      <c r="N936">
        <v>97.741996765136705</v>
      </c>
      <c r="O936">
        <v>97.912002563476605</v>
      </c>
    </row>
    <row r="937" spans="2:15" x14ac:dyDescent="0.25">
      <c r="B937" t="str">
        <f t="shared" si="46"/>
        <v>AM293471 43257</v>
      </c>
      <c r="C937" t="s">
        <v>280</v>
      </c>
      <c r="D937" t="s">
        <v>76</v>
      </c>
      <c r="E937" s="1">
        <v>43257</v>
      </c>
      <c r="F937" t="s">
        <v>389</v>
      </c>
      <c r="G937" t="s">
        <v>410</v>
      </c>
      <c r="H937">
        <v>58</v>
      </c>
      <c r="I937">
        <v>53</v>
      </c>
      <c r="J937">
        <v>65</v>
      </c>
      <c r="K937">
        <v>61</v>
      </c>
      <c r="L937">
        <v>47</v>
      </c>
      <c r="M937">
        <v>42</v>
      </c>
      <c r="N937">
        <v>97.919998168945298</v>
      </c>
      <c r="O937">
        <v>98.089996337890597</v>
      </c>
    </row>
    <row r="938" spans="2:15" x14ac:dyDescent="0.25">
      <c r="B938" t="str">
        <f t="shared" si="46"/>
        <v>AM293471 43257</v>
      </c>
      <c r="C938" t="s">
        <v>280</v>
      </c>
      <c r="D938" t="s">
        <v>76</v>
      </c>
      <c r="E938" s="1">
        <v>43257</v>
      </c>
      <c r="F938" t="s">
        <v>408</v>
      </c>
      <c r="H938">
        <v>60</v>
      </c>
      <c r="I938">
        <v>55</v>
      </c>
      <c r="J938">
        <v>67</v>
      </c>
      <c r="K938">
        <v>63</v>
      </c>
      <c r="L938">
        <v>49</v>
      </c>
      <c r="M938">
        <v>44</v>
      </c>
      <c r="N938">
        <v>97.809997558593807</v>
      </c>
      <c r="O938">
        <v>97.980003356933594</v>
      </c>
    </row>
    <row r="939" spans="2:15" x14ac:dyDescent="0.25">
      <c r="B939" t="str">
        <f t="shared" si="46"/>
        <v>AM293471 43257</v>
      </c>
      <c r="C939" t="s">
        <v>280</v>
      </c>
      <c r="D939" t="s">
        <v>76</v>
      </c>
      <c r="E939" s="1">
        <v>43257</v>
      </c>
      <c r="F939" t="s">
        <v>389</v>
      </c>
      <c r="G939" t="s">
        <v>410</v>
      </c>
      <c r="H939">
        <v>58</v>
      </c>
      <c r="I939">
        <v>53</v>
      </c>
      <c r="J939">
        <v>65</v>
      </c>
      <c r="K939">
        <v>61</v>
      </c>
      <c r="L939">
        <v>47</v>
      </c>
      <c r="M939">
        <v>42</v>
      </c>
      <c r="N939">
        <v>97.861999511718807</v>
      </c>
      <c r="O939">
        <v>98.031196594238295</v>
      </c>
    </row>
    <row r="940" spans="2:15" x14ac:dyDescent="0.25">
      <c r="B940" t="str">
        <f t="shared" si="46"/>
        <v>AM293471 43257</v>
      </c>
      <c r="C940" t="s">
        <v>280</v>
      </c>
      <c r="D940" t="s">
        <v>76</v>
      </c>
      <c r="E940" s="1">
        <v>43257</v>
      </c>
      <c r="F940" t="s">
        <v>389</v>
      </c>
      <c r="G940" t="s">
        <v>410</v>
      </c>
      <c r="H940">
        <v>58</v>
      </c>
      <c r="I940">
        <v>53</v>
      </c>
      <c r="J940">
        <v>66</v>
      </c>
      <c r="K940">
        <v>61</v>
      </c>
      <c r="L940">
        <v>47</v>
      </c>
      <c r="M940">
        <v>42</v>
      </c>
      <c r="N940">
        <v>97.861999511718807</v>
      </c>
      <c r="O940">
        <v>98.031196594238295</v>
      </c>
    </row>
    <row r="941" spans="2:15" x14ac:dyDescent="0.25">
      <c r="B941" t="str">
        <f t="shared" si="46"/>
        <v>AM293471 43257</v>
      </c>
      <c r="C941" t="s">
        <v>280</v>
      </c>
      <c r="D941" t="s">
        <v>76</v>
      </c>
      <c r="E941" s="1">
        <v>43257</v>
      </c>
      <c r="F941" t="s">
        <v>403</v>
      </c>
      <c r="G941" t="s">
        <v>410</v>
      </c>
      <c r="H941">
        <v>56</v>
      </c>
      <c r="I941">
        <v>51</v>
      </c>
      <c r="J941">
        <v>63</v>
      </c>
      <c r="K941">
        <v>59</v>
      </c>
      <c r="L941">
        <v>45</v>
      </c>
      <c r="M941">
        <v>40</v>
      </c>
      <c r="N941">
        <v>97.923500061035199</v>
      </c>
      <c r="O941">
        <v>98.091903686523395</v>
      </c>
    </row>
    <row r="942" spans="2:15" x14ac:dyDescent="0.25">
      <c r="B942" t="str">
        <f t="shared" si="46"/>
        <v>AM293471 43257</v>
      </c>
      <c r="C942" t="s">
        <v>280</v>
      </c>
      <c r="D942" t="s">
        <v>76</v>
      </c>
      <c r="E942" s="1">
        <v>43257</v>
      </c>
      <c r="F942" t="s">
        <v>403</v>
      </c>
      <c r="G942" t="s">
        <v>410</v>
      </c>
      <c r="H942">
        <v>56</v>
      </c>
      <c r="I942">
        <v>51</v>
      </c>
      <c r="J942">
        <v>63</v>
      </c>
      <c r="K942">
        <v>59</v>
      </c>
      <c r="L942">
        <v>45</v>
      </c>
      <c r="M942">
        <v>40</v>
      </c>
      <c r="N942">
        <v>97.923500061035199</v>
      </c>
      <c r="O942">
        <v>98.091903686523395</v>
      </c>
    </row>
    <row r="943" spans="2:15" x14ac:dyDescent="0.25">
      <c r="B943" t="str">
        <f t="shared" si="46"/>
        <v>AM293471 43257</v>
      </c>
      <c r="C943" t="s">
        <v>280</v>
      </c>
      <c r="D943" t="s">
        <v>76</v>
      </c>
      <c r="E943" s="1">
        <v>43257</v>
      </c>
      <c r="F943" t="s">
        <v>396</v>
      </c>
      <c r="G943" t="s">
        <v>410</v>
      </c>
      <c r="H943">
        <v>56</v>
      </c>
      <c r="I943">
        <v>51</v>
      </c>
      <c r="J943">
        <v>63</v>
      </c>
      <c r="K943">
        <v>59</v>
      </c>
      <c r="L943">
        <v>45</v>
      </c>
      <c r="M943">
        <v>40</v>
      </c>
      <c r="N943">
        <v>97.933601379394503</v>
      </c>
      <c r="O943">
        <v>98.101997375488295</v>
      </c>
    </row>
    <row r="944" spans="2:15" x14ac:dyDescent="0.25">
      <c r="B944" t="str">
        <f t="shared" si="46"/>
        <v>AM293471 43257</v>
      </c>
      <c r="C944" t="s">
        <v>280</v>
      </c>
      <c r="D944" t="s">
        <v>76</v>
      </c>
      <c r="E944" s="1">
        <v>43257</v>
      </c>
      <c r="F944" t="s">
        <v>400</v>
      </c>
      <c r="G944" t="s">
        <v>410</v>
      </c>
      <c r="H944">
        <v>57</v>
      </c>
      <c r="I944">
        <v>52</v>
      </c>
      <c r="J944">
        <v>64</v>
      </c>
      <c r="K944">
        <v>60</v>
      </c>
      <c r="L944">
        <v>46</v>
      </c>
      <c r="M944">
        <v>41</v>
      </c>
      <c r="N944">
        <v>97.900001525878906</v>
      </c>
      <c r="O944">
        <v>98.068000793457003</v>
      </c>
    </row>
    <row r="945" spans="2:15" x14ac:dyDescent="0.25">
      <c r="B945" t="str">
        <f t="shared" si="46"/>
        <v>AM293471 43257</v>
      </c>
      <c r="C945" t="s">
        <v>280</v>
      </c>
      <c r="D945" t="s">
        <v>76</v>
      </c>
      <c r="E945" s="1">
        <v>43257</v>
      </c>
      <c r="F945" t="s">
        <v>409</v>
      </c>
      <c r="H945">
        <v>56</v>
      </c>
      <c r="J945">
        <v>64</v>
      </c>
      <c r="L945">
        <v>45</v>
      </c>
      <c r="N945">
        <v>97.949996948242202</v>
      </c>
    </row>
    <row r="946" spans="2:15" x14ac:dyDescent="0.25">
      <c r="B946" t="str">
        <f t="shared" si="46"/>
        <v>AM293471 43257</v>
      </c>
      <c r="C946" t="s">
        <v>280</v>
      </c>
      <c r="D946" t="s">
        <v>76</v>
      </c>
      <c r="E946" s="1">
        <v>43257</v>
      </c>
      <c r="F946" t="s">
        <v>75</v>
      </c>
      <c r="G946" t="s">
        <v>410</v>
      </c>
      <c r="H946">
        <v>57</v>
      </c>
      <c r="I946">
        <v>52</v>
      </c>
      <c r="J946">
        <v>64</v>
      </c>
      <c r="K946">
        <v>60</v>
      </c>
      <c r="L946">
        <v>46</v>
      </c>
      <c r="M946">
        <v>41</v>
      </c>
      <c r="N946">
        <v>97.889999389648395</v>
      </c>
      <c r="O946">
        <v>98.057998657226605</v>
      </c>
    </row>
    <row r="947" spans="2:15" x14ac:dyDescent="0.25">
      <c r="B947" t="str">
        <f t="shared" si="46"/>
        <v>AM293471 43257</v>
      </c>
      <c r="C947" t="s">
        <v>280</v>
      </c>
      <c r="D947" t="s">
        <v>76</v>
      </c>
      <c r="E947" s="1">
        <v>43257</v>
      </c>
      <c r="F947" t="s">
        <v>387</v>
      </c>
      <c r="G947" t="s">
        <v>410</v>
      </c>
      <c r="H947">
        <v>61</v>
      </c>
      <c r="I947">
        <v>56</v>
      </c>
      <c r="J947">
        <v>69</v>
      </c>
      <c r="K947">
        <v>64</v>
      </c>
      <c r="L947">
        <v>50</v>
      </c>
      <c r="M947">
        <v>45</v>
      </c>
      <c r="N947">
        <v>97.778900146484403</v>
      </c>
      <c r="O947">
        <v>97.946998596191406</v>
      </c>
    </row>
    <row r="948" spans="2:15" x14ac:dyDescent="0.25">
      <c r="B948" t="str">
        <f t="shared" si="46"/>
        <v>AM293471 43257</v>
      </c>
      <c r="C948" t="s">
        <v>280</v>
      </c>
      <c r="D948" t="s">
        <v>76</v>
      </c>
      <c r="E948" s="1">
        <v>43257</v>
      </c>
      <c r="F948" t="s">
        <v>399</v>
      </c>
      <c r="G948" t="s">
        <v>410</v>
      </c>
      <c r="H948">
        <v>58</v>
      </c>
      <c r="I948">
        <v>53</v>
      </c>
      <c r="J948">
        <v>65</v>
      </c>
      <c r="K948">
        <v>61</v>
      </c>
      <c r="L948">
        <v>47</v>
      </c>
      <c r="M948">
        <v>42</v>
      </c>
      <c r="N948">
        <v>97.883102416992202</v>
      </c>
      <c r="O948">
        <v>98.051399230957003</v>
      </c>
    </row>
    <row r="949" spans="2:15" x14ac:dyDescent="0.25">
      <c r="B949" t="str">
        <f t="shared" si="46"/>
        <v>AM293471 43257</v>
      </c>
      <c r="C949" t="s">
        <v>280</v>
      </c>
      <c r="D949" t="s">
        <v>76</v>
      </c>
      <c r="E949" s="1">
        <v>43257</v>
      </c>
      <c r="F949" t="s">
        <v>396</v>
      </c>
      <c r="G949" t="s">
        <v>410</v>
      </c>
      <c r="H949">
        <v>56</v>
      </c>
      <c r="I949">
        <v>51</v>
      </c>
      <c r="J949">
        <v>64</v>
      </c>
      <c r="K949">
        <v>59</v>
      </c>
      <c r="L949">
        <v>45</v>
      </c>
      <c r="M949">
        <v>40</v>
      </c>
      <c r="N949">
        <v>97.933601379394503</v>
      </c>
      <c r="O949">
        <v>98.101997375488295</v>
      </c>
    </row>
    <row r="950" spans="2:15" x14ac:dyDescent="0.25">
      <c r="B950" t="str">
        <f t="shared" si="46"/>
        <v>AM293471 43257</v>
      </c>
      <c r="C950" t="s">
        <v>280</v>
      </c>
      <c r="D950" t="s">
        <v>76</v>
      </c>
      <c r="E950" s="1">
        <v>43257</v>
      </c>
      <c r="F950" t="s">
        <v>399</v>
      </c>
      <c r="G950" t="s">
        <v>410</v>
      </c>
      <c r="H950">
        <v>58</v>
      </c>
      <c r="I950">
        <v>53</v>
      </c>
      <c r="J950">
        <v>66</v>
      </c>
      <c r="K950">
        <v>61</v>
      </c>
      <c r="L950">
        <v>47</v>
      </c>
      <c r="M950">
        <v>42</v>
      </c>
      <c r="N950">
        <v>97.839401245117202</v>
      </c>
      <c r="O950">
        <v>98.007598876953097</v>
      </c>
    </row>
    <row r="951" spans="2:15" x14ac:dyDescent="0.25">
      <c r="B951" t="str">
        <f t="shared" si="46"/>
        <v>AM293471 43257</v>
      </c>
      <c r="C951" t="s">
        <v>280</v>
      </c>
      <c r="D951" t="s">
        <v>76</v>
      </c>
      <c r="E951" s="1">
        <v>43257</v>
      </c>
      <c r="F951" t="s">
        <v>399</v>
      </c>
      <c r="G951" t="s">
        <v>410</v>
      </c>
      <c r="H951">
        <v>58</v>
      </c>
      <c r="I951">
        <v>53</v>
      </c>
      <c r="J951">
        <v>66</v>
      </c>
      <c r="K951">
        <v>61</v>
      </c>
      <c r="L951">
        <v>47</v>
      </c>
      <c r="M951">
        <v>42</v>
      </c>
      <c r="N951">
        <v>97.809097290039105</v>
      </c>
      <c r="O951">
        <v>97.977302551269503</v>
      </c>
    </row>
    <row r="952" spans="2:15" x14ac:dyDescent="0.25">
      <c r="B952" t="str">
        <f t="shared" si="46"/>
        <v>AM293471 43257</v>
      </c>
      <c r="C952" t="s">
        <v>280</v>
      </c>
      <c r="D952" t="s">
        <v>76</v>
      </c>
      <c r="E952" s="1">
        <v>43257</v>
      </c>
      <c r="F952" t="s">
        <v>396</v>
      </c>
      <c r="G952" t="s">
        <v>410</v>
      </c>
      <c r="H952">
        <v>56</v>
      </c>
      <c r="I952">
        <v>51</v>
      </c>
      <c r="J952">
        <v>64</v>
      </c>
      <c r="K952">
        <v>59</v>
      </c>
      <c r="L952">
        <v>45</v>
      </c>
      <c r="M952">
        <v>40</v>
      </c>
      <c r="N952">
        <v>97.873001098632798</v>
      </c>
      <c r="O952">
        <v>98.041297912597699</v>
      </c>
    </row>
    <row r="953" spans="2:15" x14ac:dyDescent="0.25">
      <c r="B953" t="str">
        <f t="shared" si="46"/>
        <v>AM293471 43257</v>
      </c>
      <c r="C953" t="s">
        <v>280</v>
      </c>
      <c r="D953" t="s">
        <v>76</v>
      </c>
      <c r="E953" s="1">
        <v>43257</v>
      </c>
      <c r="F953" t="s">
        <v>396</v>
      </c>
      <c r="G953" t="s">
        <v>410</v>
      </c>
      <c r="H953">
        <v>56</v>
      </c>
      <c r="I953">
        <v>51</v>
      </c>
      <c r="J953">
        <v>64</v>
      </c>
      <c r="K953">
        <v>59</v>
      </c>
      <c r="L953">
        <v>45</v>
      </c>
      <c r="M953">
        <v>40</v>
      </c>
      <c r="N953">
        <v>97.873001098632798</v>
      </c>
      <c r="O953">
        <v>98.041297912597699</v>
      </c>
    </row>
    <row r="954" spans="2:15" x14ac:dyDescent="0.25">
      <c r="B954" t="str">
        <f t="shared" si="46"/>
        <v>AM293471 43257</v>
      </c>
      <c r="C954" t="s">
        <v>280</v>
      </c>
      <c r="D954" t="s">
        <v>76</v>
      </c>
      <c r="E954" s="1">
        <v>43257</v>
      </c>
      <c r="F954" t="s">
        <v>72</v>
      </c>
      <c r="G954" t="s">
        <v>410</v>
      </c>
      <c r="H954">
        <v>60</v>
      </c>
      <c r="I954">
        <v>50</v>
      </c>
      <c r="J954">
        <v>68</v>
      </c>
      <c r="K954">
        <v>58</v>
      </c>
      <c r="L954">
        <v>49</v>
      </c>
      <c r="M954">
        <v>39</v>
      </c>
      <c r="N954">
        <v>97.739997863769503</v>
      </c>
      <c r="O954">
        <v>98.089996337890597</v>
      </c>
    </row>
    <row r="955" spans="2:15" x14ac:dyDescent="0.25">
      <c r="B955" t="str">
        <f t="shared" si="46"/>
        <v>AM293471 43257</v>
      </c>
      <c r="C955" t="s">
        <v>280</v>
      </c>
      <c r="D955" t="s">
        <v>76</v>
      </c>
      <c r="E955" s="1">
        <v>43257</v>
      </c>
      <c r="F955" t="s">
        <v>72</v>
      </c>
      <c r="G955" t="s">
        <v>410</v>
      </c>
      <c r="H955">
        <v>60</v>
      </c>
      <c r="I955">
        <v>50</v>
      </c>
      <c r="J955">
        <v>67</v>
      </c>
      <c r="K955">
        <v>58</v>
      </c>
      <c r="L955">
        <v>49</v>
      </c>
      <c r="M955">
        <v>39</v>
      </c>
      <c r="N955">
        <v>97.739997863769503</v>
      </c>
      <c r="O955">
        <v>98.089996337890597</v>
      </c>
    </row>
    <row r="956" spans="2:15" x14ac:dyDescent="0.25">
      <c r="B956" t="str">
        <f t="shared" si="46"/>
        <v>AM293471 43257</v>
      </c>
      <c r="C956" t="s">
        <v>280</v>
      </c>
      <c r="D956" t="s">
        <v>76</v>
      </c>
      <c r="E956" s="1">
        <v>43257</v>
      </c>
      <c r="F956" t="s">
        <v>72</v>
      </c>
      <c r="G956" t="s">
        <v>410</v>
      </c>
      <c r="H956">
        <v>60</v>
      </c>
      <c r="I956">
        <v>50</v>
      </c>
      <c r="J956">
        <v>67</v>
      </c>
      <c r="K956">
        <v>58</v>
      </c>
      <c r="L956">
        <v>49</v>
      </c>
      <c r="M956">
        <v>39</v>
      </c>
      <c r="N956">
        <v>97.739997863769503</v>
      </c>
      <c r="O956">
        <v>98.089996337890597</v>
      </c>
    </row>
    <row r="957" spans="2:15" x14ac:dyDescent="0.25">
      <c r="B957" t="str">
        <f t="shared" si="46"/>
        <v>AM293471 43257</v>
      </c>
      <c r="C957" t="s">
        <v>280</v>
      </c>
      <c r="D957" t="s">
        <v>76</v>
      </c>
      <c r="E957" s="1">
        <v>43257</v>
      </c>
      <c r="F957" t="s">
        <v>402</v>
      </c>
      <c r="G957" t="s">
        <v>410</v>
      </c>
      <c r="H957">
        <v>57</v>
      </c>
      <c r="I957">
        <v>52</v>
      </c>
      <c r="J957">
        <v>65</v>
      </c>
      <c r="K957">
        <v>60</v>
      </c>
      <c r="L957">
        <v>47</v>
      </c>
      <c r="M957">
        <v>42</v>
      </c>
      <c r="N957">
        <v>97.844001770019503</v>
      </c>
      <c r="O957">
        <v>98.013000488281307</v>
      </c>
    </row>
    <row r="958" spans="2:15" x14ac:dyDescent="0.25">
      <c r="B958" t="str">
        <f t="shared" si="46"/>
        <v>AM293471 43257</v>
      </c>
      <c r="C958" t="s">
        <v>280</v>
      </c>
      <c r="D958" t="s">
        <v>76</v>
      </c>
      <c r="E958" s="1">
        <v>43257</v>
      </c>
      <c r="F958" t="s">
        <v>411</v>
      </c>
      <c r="G958" t="s">
        <v>410</v>
      </c>
      <c r="H958">
        <v>57</v>
      </c>
      <c r="I958">
        <v>52</v>
      </c>
      <c r="J958">
        <v>65</v>
      </c>
      <c r="K958">
        <v>60</v>
      </c>
      <c r="L958">
        <v>47</v>
      </c>
      <c r="M958">
        <v>42</v>
      </c>
      <c r="N958">
        <v>97.839401245117202</v>
      </c>
      <c r="O958">
        <v>98.007598876953097</v>
      </c>
    </row>
    <row r="959" spans="2:15" x14ac:dyDescent="0.25">
      <c r="B959" t="str">
        <f t="shared" si="46"/>
        <v>AM293471 43257</v>
      </c>
      <c r="C959" t="s">
        <v>280</v>
      </c>
      <c r="D959" t="s">
        <v>76</v>
      </c>
      <c r="E959" s="1">
        <v>43257</v>
      </c>
      <c r="F959" t="s">
        <v>411</v>
      </c>
      <c r="G959" t="s">
        <v>410</v>
      </c>
      <c r="H959">
        <v>57</v>
      </c>
      <c r="I959">
        <v>52</v>
      </c>
      <c r="J959">
        <v>65</v>
      </c>
      <c r="K959">
        <v>60</v>
      </c>
      <c r="L959">
        <v>47</v>
      </c>
      <c r="M959">
        <v>42</v>
      </c>
      <c r="N959">
        <v>97.839401245117202</v>
      </c>
      <c r="O959">
        <v>98.007598876953097</v>
      </c>
    </row>
    <row r="960" spans="2:15" x14ac:dyDescent="0.25">
      <c r="B960" t="str">
        <f t="shared" si="46"/>
        <v>AM293471 43257</v>
      </c>
      <c r="C960" t="s">
        <v>280</v>
      </c>
      <c r="D960" t="s">
        <v>76</v>
      </c>
      <c r="E960" s="1">
        <v>43257</v>
      </c>
      <c r="F960" t="s">
        <v>409</v>
      </c>
      <c r="H960">
        <v>56</v>
      </c>
      <c r="J960">
        <v>64</v>
      </c>
      <c r="L960">
        <v>46</v>
      </c>
      <c r="N960">
        <v>97.860000610351605</v>
      </c>
    </row>
    <row r="961" spans="2:15" x14ac:dyDescent="0.25">
      <c r="B961" t="str">
        <f t="shared" si="46"/>
        <v>AM293471 43257</v>
      </c>
      <c r="C961" t="s">
        <v>280</v>
      </c>
      <c r="D961" t="s">
        <v>76</v>
      </c>
      <c r="E961" s="1">
        <v>43257</v>
      </c>
      <c r="F961" t="s">
        <v>399</v>
      </c>
      <c r="G961" t="s">
        <v>410</v>
      </c>
      <c r="H961">
        <v>58</v>
      </c>
      <c r="I961">
        <v>53</v>
      </c>
      <c r="J961">
        <v>66</v>
      </c>
      <c r="K961">
        <v>61</v>
      </c>
      <c r="L961">
        <v>48</v>
      </c>
      <c r="M961">
        <v>43</v>
      </c>
      <c r="N961">
        <v>97.809097290039105</v>
      </c>
      <c r="O961">
        <v>97.977302551269503</v>
      </c>
    </row>
    <row r="962" spans="2:15" x14ac:dyDescent="0.25">
      <c r="B962" t="str">
        <f t="shared" si="46"/>
        <v>AM293471 43257</v>
      </c>
      <c r="C962" t="s">
        <v>280</v>
      </c>
      <c r="D962" t="s">
        <v>76</v>
      </c>
      <c r="E962" s="1">
        <v>43257</v>
      </c>
      <c r="F962" t="s">
        <v>397</v>
      </c>
      <c r="H962">
        <v>59</v>
      </c>
      <c r="I962">
        <v>54</v>
      </c>
      <c r="J962">
        <v>67</v>
      </c>
      <c r="K962">
        <v>62</v>
      </c>
      <c r="L962">
        <v>49</v>
      </c>
      <c r="M962">
        <v>44</v>
      </c>
      <c r="N962">
        <v>97.822998046875</v>
      </c>
      <c r="O962">
        <v>97.998001098632798</v>
      </c>
    </row>
    <row r="963" spans="2:15" x14ac:dyDescent="0.25">
      <c r="B963" t="str">
        <f t="shared" si="46"/>
        <v>AM293471 43264</v>
      </c>
      <c r="C963" t="s">
        <v>280</v>
      </c>
      <c r="D963" t="s">
        <v>76</v>
      </c>
      <c r="E963" s="1">
        <v>43264</v>
      </c>
      <c r="F963" t="s">
        <v>389</v>
      </c>
      <c r="G963" t="s">
        <v>410</v>
      </c>
      <c r="H963">
        <v>57</v>
      </c>
      <c r="I963">
        <v>52</v>
      </c>
      <c r="J963">
        <v>64</v>
      </c>
      <c r="K963">
        <v>60</v>
      </c>
      <c r="L963">
        <v>45</v>
      </c>
      <c r="M963">
        <v>40</v>
      </c>
      <c r="N963">
        <v>97.865997314453097</v>
      </c>
      <c r="O963">
        <v>98.037902832031307</v>
      </c>
    </row>
    <row r="964" spans="2:15" x14ac:dyDescent="0.25">
      <c r="B964" t="str">
        <f t="shared" si="46"/>
        <v>AM293471 43264</v>
      </c>
      <c r="C964" t="s">
        <v>280</v>
      </c>
      <c r="D964" t="s">
        <v>76</v>
      </c>
      <c r="E964" s="1">
        <v>43264</v>
      </c>
      <c r="F964" t="s">
        <v>398</v>
      </c>
      <c r="G964" t="s">
        <v>410</v>
      </c>
      <c r="H964">
        <v>61</v>
      </c>
      <c r="I964">
        <v>50</v>
      </c>
      <c r="J964">
        <v>68</v>
      </c>
      <c r="K964">
        <v>58</v>
      </c>
      <c r="L964">
        <v>49</v>
      </c>
      <c r="M964">
        <v>38</v>
      </c>
      <c r="N964">
        <v>97.75</v>
      </c>
      <c r="O964">
        <v>98.099998474121094</v>
      </c>
    </row>
    <row r="965" spans="2:15" x14ac:dyDescent="0.25">
      <c r="B965" t="str">
        <f t="shared" si="46"/>
        <v>AM293471 43264</v>
      </c>
      <c r="C965" t="s">
        <v>280</v>
      </c>
      <c r="D965" t="s">
        <v>76</v>
      </c>
      <c r="E965" s="1">
        <v>43264</v>
      </c>
      <c r="F965" t="s">
        <v>398</v>
      </c>
      <c r="G965" t="s">
        <v>410</v>
      </c>
      <c r="H965">
        <v>61</v>
      </c>
      <c r="I965">
        <v>50</v>
      </c>
      <c r="J965">
        <v>68</v>
      </c>
      <c r="K965">
        <v>58</v>
      </c>
      <c r="L965">
        <v>49</v>
      </c>
      <c r="M965">
        <v>38</v>
      </c>
      <c r="N965">
        <v>97.75</v>
      </c>
      <c r="O965">
        <v>98.099998474121094</v>
      </c>
    </row>
    <row r="966" spans="2:15" x14ac:dyDescent="0.25">
      <c r="B966" t="str">
        <f t="shared" ref="B966:B1029" si="47">C966&amp; " " &amp; E966</f>
        <v>AM293471 43264</v>
      </c>
      <c r="C966" t="s">
        <v>280</v>
      </c>
      <c r="D966" t="s">
        <v>76</v>
      </c>
      <c r="E966" s="1">
        <v>43264</v>
      </c>
      <c r="F966" t="s">
        <v>408</v>
      </c>
      <c r="H966">
        <v>60</v>
      </c>
      <c r="I966">
        <v>55</v>
      </c>
      <c r="J966">
        <v>67</v>
      </c>
      <c r="K966">
        <v>63</v>
      </c>
      <c r="L966">
        <v>48</v>
      </c>
      <c r="M966">
        <v>43</v>
      </c>
      <c r="N966">
        <v>97.769996643066406</v>
      </c>
      <c r="O966">
        <v>97.940002441406307</v>
      </c>
    </row>
    <row r="967" spans="2:15" x14ac:dyDescent="0.25">
      <c r="B967" t="str">
        <f t="shared" si="47"/>
        <v>AM293471 43264</v>
      </c>
      <c r="C967" t="s">
        <v>280</v>
      </c>
      <c r="D967" t="s">
        <v>76</v>
      </c>
      <c r="E967" s="1">
        <v>43264</v>
      </c>
      <c r="F967" t="s">
        <v>397</v>
      </c>
      <c r="H967">
        <v>58</v>
      </c>
      <c r="I967">
        <v>53</v>
      </c>
      <c r="J967">
        <v>65</v>
      </c>
      <c r="K967">
        <v>61</v>
      </c>
      <c r="L967">
        <v>46</v>
      </c>
      <c r="M967">
        <v>41</v>
      </c>
      <c r="N967">
        <v>97.836997985839801</v>
      </c>
      <c r="O967">
        <v>98.011001586914105</v>
      </c>
    </row>
    <row r="968" spans="2:15" x14ac:dyDescent="0.25">
      <c r="B968" t="str">
        <f t="shared" si="47"/>
        <v>AM293471 43264</v>
      </c>
      <c r="C968" t="s">
        <v>280</v>
      </c>
      <c r="D968" t="s">
        <v>76</v>
      </c>
      <c r="E968" s="1">
        <v>43264</v>
      </c>
      <c r="F968" t="s">
        <v>403</v>
      </c>
      <c r="G968" t="s">
        <v>410</v>
      </c>
      <c r="H968">
        <v>59</v>
      </c>
      <c r="I968">
        <v>54</v>
      </c>
      <c r="J968">
        <v>66</v>
      </c>
      <c r="K968">
        <v>62</v>
      </c>
      <c r="L968">
        <v>47</v>
      </c>
      <c r="M968">
        <v>42</v>
      </c>
      <c r="N968">
        <v>97.810302734375</v>
      </c>
      <c r="O968">
        <v>97.977600097656307</v>
      </c>
    </row>
    <row r="969" spans="2:15" x14ac:dyDescent="0.25">
      <c r="B969" t="str">
        <f t="shared" si="47"/>
        <v>AM293471 43264</v>
      </c>
      <c r="C969" t="s">
        <v>280</v>
      </c>
      <c r="D969" t="s">
        <v>76</v>
      </c>
      <c r="E969" s="1">
        <v>43264</v>
      </c>
      <c r="F969" t="s">
        <v>387</v>
      </c>
      <c r="G969" t="s">
        <v>410</v>
      </c>
      <c r="H969">
        <v>59</v>
      </c>
      <c r="I969">
        <v>54</v>
      </c>
      <c r="J969">
        <v>66</v>
      </c>
      <c r="K969">
        <v>61</v>
      </c>
      <c r="L969">
        <v>47</v>
      </c>
      <c r="M969">
        <v>42</v>
      </c>
      <c r="N969">
        <v>97.803596496582003</v>
      </c>
      <c r="O969">
        <v>97.970901489257798</v>
      </c>
    </row>
    <row r="970" spans="2:15" x14ac:dyDescent="0.25">
      <c r="B970" t="str">
        <f t="shared" si="47"/>
        <v>AM293471 43264</v>
      </c>
      <c r="C970" t="s">
        <v>280</v>
      </c>
      <c r="D970" t="s">
        <v>76</v>
      </c>
      <c r="E970" s="1">
        <v>43264</v>
      </c>
      <c r="F970" t="s">
        <v>400</v>
      </c>
      <c r="G970" t="s">
        <v>410</v>
      </c>
      <c r="H970">
        <v>57</v>
      </c>
      <c r="I970">
        <v>52</v>
      </c>
      <c r="J970">
        <v>64</v>
      </c>
      <c r="K970">
        <v>59</v>
      </c>
      <c r="L970">
        <v>45</v>
      </c>
      <c r="M970">
        <v>40</v>
      </c>
      <c r="N970">
        <v>97.870002746582003</v>
      </c>
      <c r="O970">
        <v>98.038002014160199</v>
      </c>
    </row>
    <row r="971" spans="2:15" x14ac:dyDescent="0.25">
      <c r="B971" t="str">
        <f t="shared" si="47"/>
        <v>AM293471 43264</v>
      </c>
      <c r="C971" t="s">
        <v>280</v>
      </c>
      <c r="D971" t="s">
        <v>76</v>
      </c>
      <c r="E971" s="1">
        <v>43264</v>
      </c>
      <c r="F971" t="s">
        <v>72</v>
      </c>
      <c r="G971" t="s">
        <v>410</v>
      </c>
      <c r="H971">
        <v>60</v>
      </c>
      <c r="I971">
        <v>50</v>
      </c>
      <c r="J971">
        <v>67</v>
      </c>
      <c r="K971">
        <v>58</v>
      </c>
      <c r="L971">
        <v>48</v>
      </c>
      <c r="M971">
        <v>38</v>
      </c>
      <c r="N971">
        <v>97.769996643066406</v>
      </c>
      <c r="O971">
        <v>98.110000610351605</v>
      </c>
    </row>
    <row r="972" spans="2:15" x14ac:dyDescent="0.25">
      <c r="B972" t="str">
        <f t="shared" si="47"/>
        <v>AM293471 43264</v>
      </c>
      <c r="C972" t="s">
        <v>280</v>
      </c>
      <c r="D972" t="s">
        <v>76</v>
      </c>
      <c r="E972" s="1">
        <v>43264</v>
      </c>
      <c r="F972" t="s">
        <v>72</v>
      </c>
      <c r="G972" t="s">
        <v>410</v>
      </c>
      <c r="H972">
        <v>60</v>
      </c>
      <c r="I972">
        <v>50</v>
      </c>
      <c r="J972">
        <v>67</v>
      </c>
      <c r="K972">
        <v>57</v>
      </c>
      <c r="L972">
        <v>48</v>
      </c>
      <c r="M972">
        <v>38</v>
      </c>
      <c r="N972">
        <v>97.769996643066406</v>
      </c>
      <c r="O972">
        <v>98.110000610351605</v>
      </c>
    </row>
    <row r="973" spans="2:15" x14ac:dyDescent="0.25">
      <c r="B973" t="str">
        <f t="shared" si="47"/>
        <v>AM293471 43264</v>
      </c>
      <c r="C973" t="s">
        <v>280</v>
      </c>
      <c r="D973" t="s">
        <v>76</v>
      </c>
      <c r="E973" s="1">
        <v>43264</v>
      </c>
      <c r="F973" t="s">
        <v>72</v>
      </c>
      <c r="G973" t="s">
        <v>410</v>
      </c>
      <c r="H973">
        <v>60</v>
      </c>
      <c r="I973">
        <v>50</v>
      </c>
      <c r="J973">
        <v>67</v>
      </c>
      <c r="K973">
        <v>57</v>
      </c>
      <c r="L973">
        <v>48</v>
      </c>
      <c r="M973">
        <v>38</v>
      </c>
      <c r="N973">
        <v>97.769996643066406</v>
      </c>
      <c r="O973">
        <v>98.110000610351605</v>
      </c>
    </row>
    <row r="974" spans="2:15" x14ac:dyDescent="0.25">
      <c r="B974" t="str">
        <f t="shared" si="47"/>
        <v>AM293471 43264</v>
      </c>
      <c r="C974" t="s">
        <v>280</v>
      </c>
      <c r="D974" t="s">
        <v>76</v>
      </c>
      <c r="E974" s="1">
        <v>43264</v>
      </c>
      <c r="F974" t="s">
        <v>399</v>
      </c>
      <c r="G974" t="s">
        <v>410</v>
      </c>
      <c r="H974">
        <v>60</v>
      </c>
      <c r="I974">
        <v>55</v>
      </c>
      <c r="J974">
        <v>67</v>
      </c>
      <c r="K974">
        <v>62</v>
      </c>
      <c r="L974">
        <v>48</v>
      </c>
      <c r="M974">
        <v>43</v>
      </c>
      <c r="N974">
        <v>97.766799926757798</v>
      </c>
      <c r="O974">
        <v>97.934097290039105</v>
      </c>
    </row>
    <row r="975" spans="2:15" x14ac:dyDescent="0.25">
      <c r="B975" t="str">
        <f t="shared" si="47"/>
        <v>AM293471 43264</v>
      </c>
      <c r="C975" t="s">
        <v>280</v>
      </c>
      <c r="D975" t="s">
        <v>76</v>
      </c>
      <c r="E975" s="1">
        <v>43264</v>
      </c>
      <c r="F975" t="s">
        <v>409</v>
      </c>
      <c r="H975">
        <v>59</v>
      </c>
      <c r="J975">
        <v>66</v>
      </c>
      <c r="L975">
        <v>47</v>
      </c>
      <c r="N975">
        <v>97.800003051757798</v>
      </c>
    </row>
    <row r="976" spans="2:15" x14ac:dyDescent="0.25">
      <c r="B976" t="str">
        <f t="shared" si="47"/>
        <v>AM293471 43264</v>
      </c>
      <c r="C976" t="s">
        <v>280</v>
      </c>
      <c r="D976" t="s">
        <v>76</v>
      </c>
      <c r="E976" s="1">
        <v>43264</v>
      </c>
      <c r="F976" t="s">
        <v>412</v>
      </c>
      <c r="G976" t="s">
        <v>410</v>
      </c>
      <c r="H976">
        <v>55</v>
      </c>
      <c r="J976">
        <v>62</v>
      </c>
      <c r="L976">
        <v>43</v>
      </c>
      <c r="N976">
        <v>97.892997741699205</v>
      </c>
    </row>
    <row r="977" spans="2:15" x14ac:dyDescent="0.25">
      <c r="B977" t="str">
        <f t="shared" si="47"/>
        <v>AM293471 43264</v>
      </c>
      <c r="C977" t="s">
        <v>280</v>
      </c>
      <c r="D977" t="s">
        <v>76</v>
      </c>
      <c r="E977" s="1">
        <v>43264</v>
      </c>
      <c r="F977" t="s">
        <v>396</v>
      </c>
      <c r="G977" t="s">
        <v>410</v>
      </c>
      <c r="H977">
        <v>57</v>
      </c>
      <c r="I977">
        <v>52</v>
      </c>
      <c r="J977">
        <v>64</v>
      </c>
      <c r="K977">
        <v>59</v>
      </c>
      <c r="L977">
        <v>45</v>
      </c>
      <c r="M977">
        <v>40</v>
      </c>
      <c r="N977">
        <v>97.850402832031307</v>
      </c>
      <c r="O977">
        <v>98.017799377441406</v>
      </c>
    </row>
    <row r="978" spans="2:15" x14ac:dyDescent="0.25">
      <c r="B978" t="str">
        <f t="shared" si="47"/>
        <v>AM293471 43264</v>
      </c>
      <c r="C978" t="s">
        <v>280</v>
      </c>
      <c r="D978" t="s">
        <v>76</v>
      </c>
      <c r="E978" s="1">
        <v>43264</v>
      </c>
      <c r="F978" t="s">
        <v>399</v>
      </c>
      <c r="G978" t="s">
        <v>410</v>
      </c>
      <c r="H978">
        <v>60</v>
      </c>
      <c r="I978">
        <v>55</v>
      </c>
      <c r="J978">
        <v>67</v>
      </c>
      <c r="K978">
        <v>63</v>
      </c>
      <c r="L978">
        <v>48</v>
      </c>
      <c r="M978">
        <v>43</v>
      </c>
      <c r="N978">
        <v>97.750099182128906</v>
      </c>
      <c r="O978">
        <v>97.917297363281307</v>
      </c>
    </row>
    <row r="979" spans="2:15" x14ac:dyDescent="0.25">
      <c r="B979" t="str">
        <f t="shared" si="47"/>
        <v>AM293471 43264</v>
      </c>
      <c r="C979" t="s">
        <v>280</v>
      </c>
      <c r="D979" t="s">
        <v>76</v>
      </c>
      <c r="E979" s="1">
        <v>43264</v>
      </c>
      <c r="F979" t="s">
        <v>399</v>
      </c>
      <c r="G979" t="s">
        <v>410</v>
      </c>
      <c r="H979">
        <v>60</v>
      </c>
      <c r="I979">
        <v>55</v>
      </c>
      <c r="J979">
        <v>67</v>
      </c>
      <c r="K979">
        <v>63</v>
      </c>
      <c r="L979">
        <v>48</v>
      </c>
      <c r="M979">
        <v>43</v>
      </c>
      <c r="N979">
        <v>97.760101318359403</v>
      </c>
      <c r="O979">
        <v>97.927398681640597</v>
      </c>
    </row>
    <row r="980" spans="2:15" x14ac:dyDescent="0.25">
      <c r="B980" t="str">
        <f t="shared" si="47"/>
        <v>AM293471 43264</v>
      </c>
      <c r="C980" t="s">
        <v>280</v>
      </c>
      <c r="D980" t="s">
        <v>76</v>
      </c>
      <c r="E980" s="1">
        <v>43264</v>
      </c>
      <c r="F980" t="s">
        <v>396</v>
      </c>
      <c r="G980" t="s">
        <v>410</v>
      </c>
      <c r="H980">
        <v>57</v>
      </c>
      <c r="I980">
        <v>52</v>
      </c>
      <c r="J980">
        <v>64</v>
      </c>
      <c r="K980">
        <v>59</v>
      </c>
      <c r="L980">
        <v>45</v>
      </c>
      <c r="M980">
        <v>40</v>
      </c>
      <c r="N980">
        <v>97.870498657226605</v>
      </c>
      <c r="O980">
        <v>98.037902832031307</v>
      </c>
    </row>
    <row r="981" spans="2:15" x14ac:dyDescent="0.25">
      <c r="B981" t="str">
        <f t="shared" si="47"/>
        <v>AM293471 43264</v>
      </c>
      <c r="C981" t="s">
        <v>280</v>
      </c>
      <c r="D981" t="s">
        <v>76</v>
      </c>
      <c r="E981" s="1">
        <v>43264</v>
      </c>
      <c r="F981" t="s">
        <v>399</v>
      </c>
      <c r="G981" t="s">
        <v>410</v>
      </c>
      <c r="H981">
        <v>60</v>
      </c>
      <c r="I981">
        <v>55</v>
      </c>
      <c r="J981">
        <v>67</v>
      </c>
      <c r="K981">
        <v>63</v>
      </c>
      <c r="L981">
        <v>47</v>
      </c>
      <c r="M981">
        <v>42</v>
      </c>
      <c r="N981">
        <v>97.766799926757798</v>
      </c>
      <c r="O981">
        <v>97.934097290039105</v>
      </c>
    </row>
    <row r="982" spans="2:15" x14ac:dyDescent="0.25">
      <c r="B982" t="str">
        <f t="shared" si="47"/>
        <v>AM293471 43264</v>
      </c>
      <c r="C982" t="s">
        <v>280</v>
      </c>
      <c r="D982" t="s">
        <v>76</v>
      </c>
      <c r="E982" s="1">
        <v>43264</v>
      </c>
      <c r="F982" t="s">
        <v>409</v>
      </c>
      <c r="H982">
        <v>57</v>
      </c>
      <c r="J982">
        <v>64</v>
      </c>
      <c r="L982">
        <v>44</v>
      </c>
      <c r="N982">
        <v>97.760002136230497</v>
      </c>
    </row>
    <row r="983" spans="2:15" x14ac:dyDescent="0.25">
      <c r="B983" t="str">
        <f t="shared" si="47"/>
        <v>AM293471 43264</v>
      </c>
      <c r="C983" t="s">
        <v>280</v>
      </c>
      <c r="D983" t="s">
        <v>76</v>
      </c>
      <c r="E983" s="1">
        <v>43264</v>
      </c>
      <c r="F983" t="s">
        <v>399</v>
      </c>
      <c r="G983" t="s">
        <v>410</v>
      </c>
      <c r="H983">
        <v>60</v>
      </c>
      <c r="I983">
        <v>55</v>
      </c>
      <c r="J983">
        <v>67</v>
      </c>
      <c r="K983">
        <v>62</v>
      </c>
      <c r="L983">
        <v>48</v>
      </c>
      <c r="M983">
        <v>43</v>
      </c>
      <c r="N983">
        <v>97.669998168945298</v>
      </c>
      <c r="O983">
        <v>97.836997985839801</v>
      </c>
    </row>
    <row r="984" spans="2:15" x14ac:dyDescent="0.25">
      <c r="B984" t="str">
        <f t="shared" si="47"/>
        <v>AM293471 43264</v>
      </c>
      <c r="C984" t="s">
        <v>280</v>
      </c>
      <c r="D984" t="s">
        <v>76</v>
      </c>
      <c r="E984" s="1">
        <v>43264</v>
      </c>
      <c r="F984" t="s">
        <v>396</v>
      </c>
      <c r="G984" t="s">
        <v>410</v>
      </c>
      <c r="H984">
        <v>57</v>
      </c>
      <c r="I984">
        <v>52</v>
      </c>
      <c r="J984">
        <v>64</v>
      </c>
      <c r="K984">
        <v>59</v>
      </c>
      <c r="L984">
        <v>45</v>
      </c>
      <c r="M984">
        <v>40</v>
      </c>
      <c r="N984">
        <v>97.780197143554702</v>
      </c>
      <c r="O984">
        <v>97.947502136230497</v>
      </c>
    </row>
    <row r="985" spans="2:15" x14ac:dyDescent="0.25">
      <c r="B985" t="str">
        <f t="shared" si="47"/>
        <v>AM293471 43264</v>
      </c>
      <c r="C985" t="s">
        <v>280</v>
      </c>
      <c r="D985" t="s">
        <v>76</v>
      </c>
      <c r="E985" s="1">
        <v>43264</v>
      </c>
      <c r="F985" t="s">
        <v>397</v>
      </c>
      <c r="H985">
        <v>58</v>
      </c>
      <c r="I985">
        <v>53</v>
      </c>
      <c r="J985">
        <v>65</v>
      </c>
      <c r="K985">
        <v>60</v>
      </c>
      <c r="L985">
        <v>46</v>
      </c>
      <c r="M985">
        <v>41</v>
      </c>
      <c r="N985">
        <v>97.809997558593807</v>
      </c>
      <c r="O985">
        <v>97.984001159667997</v>
      </c>
    </row>
    <row r="986" spans="2:15" x14ac:dyDescent="0.25">
      <c r="B986" t="str">
        <f t="shared" si="47"/>
        <v>AM293471 43270</v>
      </c>
      <c r="C986" t="s">
        <v>280</v>
      </c>
      <c r="D986" t="s">
        <v>76</v>
      </c>
      <c r="E986" s="1">
        <v>43270</v>
      </c>
      <c r="F986" t="s">
        <v>408</v>
      </c>
      <c r="H986">
        <v>61</v>
      </c>
      <c r="I986">
        <v>56</v>
      </c>
      <c r="J986">
        <v>67</v>
      </c>
      <c r="K986">
        <v>62</v>
      </c>
      <c r="L986">
        <v>47</v>
      </c>
      <c r="M986">
        <v>42</v>
      </c>
      <c r="N986">
        <v>97.949996948242202</v>
      </c>
      <c r="O986">
        <v>98.110000610351605</v>
      </c>
    </row>
    <row r="987" spans="2:15" x14ac:dyDescent="0.25">
      <c r="B987" t="str">
        <f t="shared" si="47"/>
        <v>AM293471 43270</v>
      </c>
      <c r="C987" t="s">
        <v>280</v>
      </c>
      <c r="D987" t="s">
        <v>76</v>
      </c>
      <c r="E987" s="1">
        <v>43270</v>
      </c>
      <c r="F987" t="s">
        <v>400</v>
      </c>
      <c r="G987" t="s">
        <v>410</v>
      </c>
      <c r="H987">
        <v>59</v>
      </c>
      <c r="I987">
        <v>54</v>
      </c>
      <c r="J987">
        <v>65</v>
      </c>
      <c r="K987">
        <v>60</v>
      </c>
      <c r="L987">
        <v>45</v>
      </c>
      <c r="M987">
        <v>40</v>
      </c>
      <c r="N987">
        <v>98.013000488281307</v>
      </c>
      <c r="O987">
        <v>98.180000305175795</v>
      </c>
    </row>
    <row r="988" spans="2:15" x14ac:dyDescent="0.25">
      <c r="B988" t="str">
        <f t="shared" si="47"/>
        <v>AM293471 43270</v>
      </c>
      <c r="C988" t="s">
        <v>280</v>
      </c>
      <c r="D988" t="s">
        <v>76</v>
      </c>
      <c r="E988" s="1">
        <v>43270</v>
      </c>
      <c r="F988" t="s">
        <v>389</v>
      </c>
      <c r="G988" t="s">
        <v>410</v>
      </c>
      <c r="H988">
        <v>58</v>
      </c>
      <c r="I988">
        <v>53</v>
      </c>
      <c r="J988">
        <v>64</v>
      </c>
      <c r="K988">
        <v>59</v>
      </c>
      <c r="L988">
        <v>44</v>
      </c>
      <c r="M988">
        <v>39</v>
      </c>
      <c r="N988">
        <v>98.035003662109403</v>
      </c>
      <c r="O988">
        <v>98.200302124023395</v>
      </c>
    </row>
    <row r="989" spans="2:15" x14ac:dyDescent="0.25">
      <c r="B989" t="str">
        <f t="shared" si="47"/>
        <v>AM293471 43270</v>
      </c>
      <c r="C989" t="s">
        <v>280</v>
      </c>
      <c r="D989" t="s">
        <v>76</v>
      </c>
      <c r="E989" s="1">
        <v>43270</v>
      </c>
      <c r="F989" t="s">
        <v>397</v>
      </c>
      <c r="H989">
        <v>59</v>
      </c>
      <c r="I989">
        <v>54</v>
      </c>
      <c r="J989">
        <v>64</v>
      </c>
      <c r="K989">
        <v>60</v>
      </c>
      <c r="L989">
        <v>45</v>
      </c>
      <c r="M989">
        <v>40</v>
      </c>
      <c r="N989">
        <v>98</v>
      </c>
      <c r="O989">
        <v>98.174003601074205</v>
      </c>
    </row>
    <row r="990" spans="2:15" x14ac:dyDescent="0.25">
      <c r="B990" t="str">
        <f t="shared" si="47"/>
        <v>AM293471 43270</v>
      </c>
      <c r="C990" t="s">
        <v>280</v>
      </c>
      <c r="D990" t="s">
        <v>76</v>
      </c>
      <c r="E990" s="1">
        <v>43270</v>
      </c>
      <c r="F990" t="s">
        <v>389</v>
      </c>
      <c r="G990" t="s">
        <v>410</v>
      </c>
      <c r="H990">
        <v>58</v>
      </c>
      <c r="I990">
        <v>53</v>
      </c>
      <c r="J990">
        <v>64</v>
      </c>
      <c r="K990">
        <v>59</v>
      </c>
      <c r="L990">
        <v>44</v>
      </c>
      <c r="M990">
        <v>39</v>
      </c>
      <c r="N990">
        <v>98.035003662109403</v>
      </c>
      <c r="O990">
        <v>98.200302124023395</v>
      </c>
    </row>
    <row r="991" spans="2:15" x14ac:dyDescent="0.25">
      <c r="B991" t="str">
        <f t="shared" si="47"/>
        <v>AM293471 43270</v>
      </c>
      <c r="C991" t="s">
        <v>280</v>
      </c>
      <c r="D991" t="s">
        <v>76</v>
      </c>
      <c r="E991" s="1">
        <v>43270</v>
      </c>
      <c r="F991" t="s">
        <v>387</v>
      </c>
      <c r="G991" t="s">
        <v>410</v>
      </c>
      <c r="H991">
        <v>61</v>
      </c>
      <c r="I991">
        <v>56</v>
      </c>
      <c r="J991">
        <v>67</v>
      </c>
      <c r="K991">
        <v>62</v>
      </c>
      <c r="L991">
        <v>47</v>
      </c>
      <c r="M991">
        <v>42</v>
      </c>
      <c r="N991">
        <v>97.946502685546903</v>
      </c>
      <c r="O991">
        <v>98.1134033203125</v>
      </c>
    </row>
    <row r="992" spans="2:15" x14ac:dyDescent="0.25">
      <c r="B992" t="str">
        <f t="shared" si="47"/>
        <v>AM293471 43270</v>
      </c>
      <c r="C992" t="s">
        <v>280</v>
      </c>
      <c r="D992" t="s">
        <v>76</v>
      </c>
      <c r="E992" s="1">
        <v>43270</v>
      </c>
      <c r="F992" t="s">
        <v>403</v>
      </c>
      <c r="G992" t="s">
        <v>410</v>
      </c>
      <c r="H992">
        <v>59</v>
      </c>
      <c r="I992">
        <v>54</v>
      </c>
      <c r="J992">
        <v>65</v>
      </c>
      <c r="K992">
        <v>60</v>
      </c>
      <c r="L992">
        <v>45</v>
      </c>
      <c r="M992">
        <v>40</v>
      </c>
      <c r="N992">
        <v>97.999900817871094</v>
      </c>
      <c r="O992">
        <v>98.166801452636705</v>
      </c>
    </row>
    <row r="993" spans="2:15" x14ac:dyDescent="0.25">
      <c r="B993" t="str">
        <f t="shared" si="47"/>
        <v>AM293471 43270</v>
      </c>
      <c r="C993" t="s">
        <v>280</v>
      </c>
      <c r="D993" t="s">
        <v>76</v>
      </c>
      <c r="E993" s="1">
        <v>43270</v>
      </c>
      <c r="F993" t="s">
        <v>409</v>
      </c>
      <c r="H993">
        <v>55</v>
      </c>
      <c r="J993">
        <v>61</v>
      </c>
      <c r="L993">
        <v>41</v>
      </c>
      <c r="N993">
        <v>98.139999389648395</v>
      </c>
    </row>
    <row r="994" spans="2:15" x14ac:dyDescent="0.25">
      <c r="B994" t="str">
        <f t="shared" si="47"/>
        <v>AM293471 43270</v>
      </c>
      <c r="C994" t="s">
        <v>280</v>
      </c>
      <c r="D994" t="s">
        <v>76</v>
      </c>
      <c r="E994" s="1">
        <v>43270</v>
      </c>
      <c r="F994" t="s">
        <v>402</v>
      </c>
      <c r="G994" t="s">
        <v>410</v>
      </c>
      <c r="H994">
        <v>57</v>
      </c>
      <c r="I994">
        <v>52</v>
      </c>
      <c r="J994">
        <v>62</v>
      </c>
      <c r="K994">
        <v>58</v>
      </c>
      <c r="L994">
        <v>43</v>
      </c>
      <c r="M994">
        <v>38</v>
      </c>
      <c r="N994">
        <v>98.108001708984403</v>
      </c>
      <c r="O994">
        <v>98.275001525878906</v>
      </c>
    </row>
    <row r="995" spans="2:15" x14ac:dyDescent="0.25">
      <c r="B995" t="str">
        <f t="shared" si="47"/>
        <v>AM293471 43270</v>
      </c>
      <c r="C995" t="s">
        <v>280</v>
      </c>
      <c r="D995" t="s">
        <v>76</v>
      </c>
      <c r="E995" s="1">
        <v>43270</v>
      </c>
      <c r="F995" t="s">
        <v>412</v>
      </c>
      <c r="G995" t="s">
        <v>410</v>
      </c>
      <c r="H995">
        <v>59</v>
      </c>
      <c r="J995">
        <v>64</v>
      </c>
      <c r="L995">
        <v>45</v>
      </c>
      <c r="N995">
        <v>97.996002197265597</v>
      </c>
    </row>
    <row r="996" spans="2:15" x14ac:dyDescent="0.25">
      <c r="B996" t="str">
        <f t="shared" si="47"/>
        <v>AM293471 43270</v>
      </c>
      <c r="C996" t="s">
        <v>280</v>
      </c>
      <c r="D996" t="s">
        <v>76</v>
      </c>
      <c r="E996" s="1">
        <v>43270</v>
      </c>
      <c r="F996" t="s">
        <v>74</v>
      </c>
      <c r="G996" t="s">
        <v>410</v>
      </c>
      <c r="H996">
        <v>58</v>
      </c>
      <c r="I996">
        <v>53</v>
      </c>
      <c r="J996">
        <v>64</v>
      </c>
      <c r="K996">
        <v>59</v>
      </c>
      <c r="L996">
        <v>44</v>
      </c>
      <c r="M996">
        <v>39</v>
      </c>
      <c r="N996">
        <v>98.059997558593807</v>
      </c>
      <c r="O996">
        <v>98.230003356933594</v>
      </c>
    </row>
    <row r="997" spans="2:15" x14ac:dyDescent="0.25">
      <c r="B997" t="str">
        <f t="shared" si="47"/>
        <v>AM293471 43270</v>
      </c>
      <c r="C997" t="s">
        <v>280</v>
      </c>
      <c r="D997" t="s">
        <v>76</v>
      </c>
      <c r="E997" s="1">
        <v>43270</v>
      </c>
      <c r="F997" t="s">
        <v>399</v>
      </c>
      <c r="G997" t="s">
        <v>410</v>
      </c>
      <c r="H997">
        <v>62</v>
      </c>
      <c r="I997">
        <v>57</v>
      </c>
      <c r="J997">
        <v>68</v>
      </c>
      <c r="K997">
        <v>63</v>
      </c>
      <c r="L997">
        <v>48</v>
      </c>
      <c r="M997">
        <v>43</v>
      </c>
      <c r="N997">
        <v>97.923202514648395</v>
      </c>
      <c r="O997">
        <v>98.089996337890597</v>
      </c>
    </row>
    <row r="998" spans="2:15" x14ac:dyDescent="0.25">
      <c r="B998" t="str">
        <f t="shared" si="47"/>
        <v>AM293471 43270</v>
      </c>
      <c r="C998" t="s">
        <v>280</v>
      </c>
      <c r="D998" t="s">
        <v>76</v>
      </c>
      <c r="E998" s="1">
        <v>43270</v>
      </c>
      <c r="F998" t="s">
        <v>399</v>
      </c>
      <c r="G998" t="s">
        <v>410</v>
      </c>
      <c r="H998">
        <v>62</v>
      </c>
      <c r="I998">
        <v>57</v>
      </c>
      <c r="J998">
        <v>68</v>
      </c>
      <c r="K998">
        <v>63</v>
      </c>
      <c r="L998">
        <v>48</v>
      </c>
      <c r="M998">
        <v>43</v>
      </c>
      <c r="N998">
        <v>97.906501770019503</v>
      </c>
      <c r="O998">
        <v>98.073303222656307</v>
      </c>
    </row>
    <row r="999" spans="2:15" x14ac:dyDescent="0.25">
      <c r="B999" t="str">
        <f t="shared" si="47"/>
        <v>AM293471 43270</v>
      </c>
      <c r="C999" t="s">
        <v>280</v>
      </c>
      <c r="D999" t="s">
        <v>76</v>
      </c>
      <c r="E999" s="1">
        <v>43270</v>
      </c>
      <c r="F999" t="s">
        <v>396</v>
      </c>
      <c r="G999" t="s">
        <v>410</v>
      </c>
      <c r="H999">
        <v>56</v>
      </c>
      <c r="I999">
        <v>51</v>
      </c>
      <c r="J999">
        <v>62</v>
      </c>
      <c r="K999">
        <v>57</v>
      </c>
      <c r="L999">
        <v>42</v>
      </c>
      <c r="M999">
        <v>37</v>
      </c>
      <c r="N999">
        <v>98.073303222656307</v>
      </c>
      <c r="O999">
        <v>98.240402221679702</v>
      </c>
    </row>
    <row r="1000" spans="2:15" x14ac:dyDescent="0.25">
      <c r="B1000" t="str">
        <f t="shared" si="47"/>
        <v>AM293471 43270</v>
      </c>
      <c r="C1000" t="s">
        <v>280</v>
      </c>
      <c r="D1000" t="s">
        <v>76</v>
      </c>
      <c r="E1000" s="1">
        <v>43270</v>
      </c>
      <c r="F1000" t="s">
        <v>399</v>
      </c>
      <c r="G1000" t="s">
        <v>410</v>
      </c>
      <c r="H1000">
        <v>62</v>
      </c>
      <c r="I1000">
        <v>57</v>
      </c>
      <c r="J1000">
        <v>68</v>
      </c>
      <c r="K1000">
        <v>63</v>
      </c>
      <c r="L1000">
        <v>48</v>
      </c>
      <c r="M1000">
        <v>43</v>
      </c>
      <c r="N1000">
        <v>97.879898071289105</v>
      </c>
      <c r="O1000">
        <v>98.046600341796903</v>
      </c>
    </row>
    <row r="1001" spans="2:15" x14ac:dyDescent="0.25">
      <c r="B1001" t="str">
        <f t="shared" si="47"/>
        <v>AM293471 43270</v>
      </c>
      <c r="C1001" t="s">
        <v>280</v>
      </c>
      <c r="D1001" t="s">
        <v>76</v>
      </c>
      <c r="E1001" s="1">
        <v>43270</v>
      </c>
      <c r="F1001" t="s">
        <v>399</v>
      </c>
      <c r="G1001" t="s">
        <v>410</v>
      </c>
      <c r="H1001">
        <v>62</v>
      </c>
      <c r="I1001">
        <v>57</v>
      </c>
      <c r="J1001">
        <v>67</v>
      </c>
      <c r="K1001">
        <v>63</v>
      </c>
      <c r="L1001">
        <v>48</v>
      </c>
      <c r="M1001">
        <v>43</v>
      </c>
      <c r="N1001">
        <v>97.896499633789105</v>
      </c>
      <c r="O1001">
        <v>98.063301086425795</v>
      </c>
    </row>
    <row r="1002" spans="2:15" x14ac:dyDescent="0.25">
      <c r="B1002" t="str">
        <f t="shared" si="47"/>
        <v>AM293471 43270</v>
      </c>
      <c r="C1002" t="s">
        <v>280</v>
      </c>
      <c r="D1002" t="s">
        <v>76</v>
      </c>
      <c r="E1002" s="1">
        <v>43270</v>
      </c>
      <c r="F1002" t="s">
        <v>409</v>
      </c>
      <c r="H1002">
        <v>62</v>
      </c>
      <c r="J1002">
        <v>67</v>
      </c>
      <c r="L1002">
        <v>48</v>
      </c>
      <c r="N1002">
        <v>97.889999389648395</v>
      </c>
    </row>
    <row r="1003" spans="2:15" x14ac:dyDescent="0.25">
      <c r="B1003" t="str">
        <f t="shared" si="47"/>
        <v>AM293471 43270</v>
      </c>
      <c r="C1003" t="s">
        <v>280</v>
      </c>
      <c r="D1003" t="s">
        <v>76</v>
      </c>
      <c r="E1003" s="1">
        <v>43270</v>
      </c>
      <c r="F1003" t="s">
        <v>399</v>
      </c>
      <c r="G1003" t="s">
        <v>410</v>
      </c>
      <c r="H1003">
        <v>62</v>
      </c>
      <c r="I1003">
        <v>57</v>
      </c>
      <c r="J1003">
        <v>68</v>
      </c>
      <c r="K1003">
        <v>63</v>
      </c>
      <c r="L1003">
        <v>48</v>
      </c>
      <c r="M1003">
        <v>43</v>
      </c>
      <c r="N1003">
        <v>97.849899291992202</v>
      </c>
      <c r="O1003">
        <v>98.0166015625</v>
      </c>
    </row>
    <row r="1004" spans="2:15" x14ac:dyDescent="0.25">
      <c r="B1004" t="str">
        <f t="shared" si="47"/>
        <v>AM293471 43270</v>
      </c>
      <c r="C1004" t="s">
        <v>280</v>
      </c>
      <c r="D1004" t="s">
        <v>76</v>
      </c>
      <c r="E1004" s="1">
        <v>43270</v>
      </c>
      <c r="F1004" t="s">
        <v>72</v>
      </c>
      <c r="G1004" t="s">
        <v>410</v>
      </c>
      <c r="H1004">
        <v>60</v>
      </c>
      <c r="I1004">
        <v>50</v>
      </c>
      <c r="J1004">
        <v>65</v>
      </c>
      <c r="K1004">
        <v>56</v>
      </c>
      <c r="L1004">
        <v>46</v>
      </c>
      <c r="M1004">
        <v>36</v>
      </c>
      <c r="N1004">
        <v>97.930000305175795</v>
      </c>
      <c r="O1004">
        <v>98.269996643066406</v>
      </c>
    </row>
    <row r="1005" spans="2:15" x14ac:dyDescent="0.25">
      <c r="B1005" t="str">
        <f t="shared" si="47"/>
        <v>AM293471 43270</v>
      </c>
      <c r="C1005" t="s">
        <v>280</v>
      </c>
      <c r="D1005" t="s">
        <v>76</v>
      </c>
      <c r="E1005" s="1">
        <v>43270</v>
      </c>
      <c r="F1005" t="s">
        <v>72</v>
      </c>
      <c r="G1005" t="s">
        <v>410</v>
      </c>
      <c r="H1005">
        <v>60</v>
      </c>
      <c r="I1005">
        <v>50</v>
      </c>
      <c r="J1005">
        <v>65</v>
      </c>
      <c r="K1005">
        <v>56</v>
      </c>
      <c r="L1005">
        <v>46</v>
      </c>
      <c r="M1005">
        <v>36</v>
      </c>
      <c r="N1005">
        <v>97.930000305175795</v>
      </c>
      <c r="O1005">
        <v>98.269996643066406</v>
      </c>
    </row>
    <row r="1006" spans="2:15" x14ac:dyDescent="0.25">
      <c r="B1006" t="str">
        <f t="shared" si="47"/>
        <v>AM293471 43270</v>
      </c>
      <c r="C1006" t="s">
        <v>280</v>
      </c>
      <c r="D1006" t="s">
        <v>76</v>
      </c>
      <c r="E1006" s="1">
        <v>43270</v>
      </c>
      <c r="F1006" t="s">
        <v>72</v>
      </c>
      <c r="G1006" t="s">
        <v>410</v>
      </c>
      <c r="H1006">
        <v>60</v>
      </c>
      <c r="I1006">
        <v>50</v>
      </c>
      <c r="J1006">
        <v>65</v>
      </c>
      <c r="K1006">
        <v>56</v>
      </c>
      <c r="L1006">
        <v>46</v>
      </c>
      <c r="M1006">
        <v>36</v>
      </c>
      <c r="N1006">
        <v>97.930000305175795</v>
      </c>
      <c r="O1006">
        <v>98.269996643066406</v>
      </c>
    </row>
    <row r="1007" spans="2:15" x14ac:dyDescent="0.25">
      <c r="B1007" t="str">
        <f t="shared" si="47"/>
        <v>AM293471 43270</v>
      </c>
      <c r="C1007" t="s">
        <v>280</v>
      </c>
      <c r="D1007" t="s">
        <v>76</v>
      </c>
      <c r="E1007" s="1">
        <v>43270</v>
      </c>
      <c r="F1007" t="s">
        <v>397</v>
      </c>
      <c r="H1007">
        <v>60</v>
      </c>
      <c r="I1007">
        <v>55</v>
      </c>
      <c r="J1007">
        <v>66</v>
      </c>
      <c r="K1007">
        <v>61</v>
      </c>
      <c r="L1007">
        <v>47</v>
      </c>
      <c r="M1007">
        <v>42</v>
      </c>
      <c r="N1007">
        <v>97.922996520996094</v>
      </c>
      <c r="O1007">
        <v>98.097000122070298</v>
      </c>
    </row>
    <row r="1008" spans="2:15" x14ac:dyDescent="0.25">
      <c r="B1008" t="str">
        <f t="shared" si="47"/>
        <v>AM293471 43271</v>
      </c>
      <c r="C1008" t="s">
        <v>280</v>
      </c>
      <c r="D1008" t="s">
        <v>76</v>
      </c>
      <c r="E1008" s="1">
        <v>43271</v>
      </c>
      <c r="F1008" t="s">
        <v>389</v>
      </c>
      <c r="G1008" t="s">
        <v>410</v>
      </c>
      <c r="H1008">
        <v>60</v>
      </c>
      <c r="I1008">
        <v>55</v>
      </c>
      <c r="J1008">
        <v>66</v>
      </c>
      <c r="K1008">
        <v>61</v>
      </c>
      <c r="L1008">
        <v>47</v>
      </c>
      <c r="M1008">
        <v>42</v>
      </c>
      <c r="N1008">
        <v>97.902000427246094</v>
      </c>
      <c r="O1008">
        <v>98.0614013671875</v>
      </c>
    </row>
    <row r="1009" spans="2:15" x14ac:dyDescent="0.25">
      <c r="B1009" t="str">
        <f t="shared" si="47"/>
        <v>AM293471 43271</v>
      </c>
      <c r="C1009" t="s">
        <v>280</v>
      </c>
      <c r="D1009" t="s">
        <v>76</v>
      </c>
      <c r="E1009" s="1">
        <v>43271</v>
      </c>
      <c r="F1009" t="s">
        <v>397</v>
      </c>
      <c r="H1009">
        <v>60</v>
      </c>
      <c r="I1009">
        <v>55</v>
      </c>
      <c r="J1009">
        <v>66</v>
      </c>
      <c r="K1009">
        <v>61</v>
      </c>
      <c r="L1009">
        <v>47</v>
      </c>
      <c r="M1009">
        <v>42</v>
      </c>
      <c r="N1009">
        <v>97.894996643066406</v>
      </c>
      <c r="O1009">
        <v>98.065002441406307</v>
      </c>
    </row>
    <row r="1010" spans="2:15" x14ac:dyDescent="0.25">
      <c r="B1010" t="str">
        <f t="shared" si="47"/>
        <v>AM293471 43271</v>
      </c>
      <c r="C1010" t="s">
        <v>280</v>
      </c>
      <c r="D1010" t="s">
        <v>76</v>
      </c>
      <c r="E1010" s="1">
        <v>43271</v>
      </c>
      <c r="F1010" t="s">
        <v>408</v>
      </c>
      <c r="H1010">
        <v>61</v>
      </c>
      <c r="I1010">
        <v>56</v>
      </c>
      <c r="J1010">
        <v>67</v>
      </c>
      <c r="K1010">
        <v>62</v>
      </c>
      <c r="L1010">
        <v>48</v>
      </c>
      <c r="M1010">
        <v>43</v>
      </c>
      <c r="N1010">
        <v>97.849998474121094</v>
      </c>
      <c r="O1010">
        <v>98.019996643066406</v>
      </c>
    </row>
    <row r="1011" spans="2:15" x14ac:dyDescent="0.25">
      <c r="B1011" t="str">
        <f t="shared" si="47"/>
        <v>AM293471 43271</v>
      </c>
      <c r="C1011" t="s">
        <v>280</v>
      </c>
      <c r="D1011" t="s">
        <v>76</v>
      </c>
      <c r="E1011" s="1">
        <v>43271</v>
      </c>
      <c r="F1011" t="s">
        <v>403</v>
      </c>
      <c r="G1011" t="s">
        <v>410</v>
      </c>
      <c r="H1011">
        <v>60</v>
      </c>
      <c r="I1011">
        <v>55</v>
      </c>
      <c r="J1011">
        <v>66</v>
      </c>
      <c r="K1011">
        <v>61</v>
      </c>
      <c r="L1011">
        <v>47</v>
      </c>
      <c r="M1011">
        <v>42</v>
      </c>
      <c r="N1011">
        <v>97.878097534179702</v>
      </c>
      <c r="O1011">
        <v>98.044700622558594</v>
      </c>
    </row>
    <row r="1012" spans="2:15" x14ac:dyDescent="0.25">
      <c r="B1012" t="str">
        <f t="shared" si="47"/>
        <v>AM293471 43271</v>
      </c>
      <c r="C1012" t="s">
        <v>280</v>
      </c>
      <c r="D1012" t="s">
        <v>76</v>
      </c>
      <c r="E1012" s="1">
        <v>43271</v>
      </c>
      <c r="F1012" t="s">
        <v>389</v>
      </c>
      <c r="G1012" t="s">
        <v>410</v>
      </c>
      <c r="H1012">
        <v>60</v>
      </c>
      <c r="I1012">
        <v>55</v>
      </c>
      <c r="J1012">
        <v>66</v>
      </c>
      <c r="K1012">
        <v>61</v>
      </c>
      <c r="L1012">
        <v>47</v>
      </c>
      <c r="M1012">
        <v>42</v>
      </c>
      <c r="N1012">
        <v>97.902000427246094</v>
      </c>
      <c r="O1012">
        <v>98.044700622558594</v>
      </c>
    </row>
    <row r="1013" spans="2:15" x14ac:dyDescent="0.25">
      <c r="B1013" t="str">
        <f t="shared" si="47"/>
        <v>AM293471 43271</v>
      </c>
      <c r="C1013" t="s">
        <v>280</v>
      </c>
      <c r="D1013" t="s">
        <v>76</v>
      </c>
      <c r="E1013" s="1">
        <v>43271</v>
      </c>
      <c r="F1013" t="s">
        <v>452</v>
      </c>
      <c r="G1013" t="s">
        <v>410</v>
      </c>
      <c r="H1013">
        <v>57</v>
      </c>
      <c r="I1013">
        <v>52</v>
      </c>
      <c r="J1013">
        <v>63</v>
      </c>
      <c r="K1013">
        <v>58</v>
      </c>
      <c r="L1013">
        <v>44</v>
      </c>
      <c r="M1013">
        <v>39</v>
      </c>
      <c r="N1013">
        <v>97.973228454589801</v>
      </c>
      <c r="O1013">
        <v>98.139999389648395</v>
      </c>
    </row>
    <row r="1014" spans="2:15" x14ac:dyDescent="0.25">
      <c r="B1014" t="str">
        <f t="shared" si="47"/>
        <v>AM293471 43271</v>
      </c>
      <c r="C1014" t="s">
        <v>280</v>
      </c>
      <c r="D1014" t="s">
        <v>76</v>
      </c>
      <c r="E1014" s="1">
        <v>43271</v>
      </c>
      <c r="F1014" t="s">
        <v>390</v>
      </c>
      <c r="G1014" t="s">
        <v>410</v>
      </c>
      <c r="H1014">
        <v>58</v>
      </c>
      <c r="I1014">
        <v>53</v>
      </c>
      <c r="J1014">
        <v>64</v>
      </c>
      <c r="K1014">
        <v>59</v>
      </c>
      <c r="L1014">
        <v>45</v>
      </c>
      <c r="M1014">
        <v>40</v>
      </c>
      <c r="N1014">
        <v>97.940002441406307</v>
      </c>
    </row>
    <row r="1015" spans="2:15" x14ac:dyDescent="0.25">
      <c r="B1015" t="str">
        <f t="shared" si="47"/>
        <v>AM293471 43271</v>
      </c>
      <c r="C1015" t="s">
        <v>280</v>
      </c>
      <c r="D1015" t="s">
        <v>76</v>
      </c>
      <c r="E1015" s="1">
        <v>43271</v>
      </c>
      <c r="F1015" t="s">
        <v>452</v>
      </c>
      <c r="G1015" t="s">
        <v>410</v>
      </c>
      <c r="H1015">
        <v>57</v>
      </c>
      <c r="I1015">
        <v>52</v>
      </c>
      <c r="J1015">
        <v>63</v>
      </c>
      <c r="K1015">
        <v>58</v>
      </c>
      <c r="L1015">
        <v>44</v>
      </c>
      <c r="M1015">
        <v>39</v>
      </c>
      <c r="N1015">
        <v>97.973228454589801</v>
      </c>
      <c r="O1015">
        <v>98.139999389648395</v>
      </c>
    </row>
    <row r="1016" spans="2:15" x14ac:dyDescent="0.25">
      <c r="B1016" t="str">
        <f t="shared" si="47"/>
        <v>AM293471 43271</v>
      </c>
      <c r="C1016" t="s">
        <v>280</v>
      </c>
      <c r="D1016" t="s">
        <v>76</v>
      </c>
      <c r="E1016" s="1">
        <v>43271</v>
      </c>
      <c r="F1016" t="s">
        <v>390</v>
      </c>
      <c r="G1016" t="s">
        <v>410</v>
      </c>
      <c r="H1016">
        <v>58</v>
      </c>
      <c r="I1016">
        <v>53</v>
      </c>
      <c r="J1016">
        <v>64</v>
      </c>
      <c r="K1016">
        <v>59</v>
      </c>
      <c r="L1016">
        <v>45</v>
      </c>
      <c r="M1016">
        <v>40</v>
      </c>
      <c r="N1016">
        <v>97.940002441406307</v>
      </c>
    </row>
    <row r="1017" spans="2:15" x14ac:dyDescent="0.25">
      <c r="B1017" t="str">
        <f t="shared" si="47"/>
        <v>AM293471 43271</v>
      </c>
      <c r="C1017" t="s">
        <v>280</v>
      </c>
      <c r="D1017" t="s">
        <v>76</v>
      </c>
      <c r="E1017" s="1">
        <v>43271</v>
      </c>
      <c r="F1017" t="s">
        <v>400</v>
      </c>
      <c r="G1017" t="s">
        <v>410</v>
      </c>
      <c r="H1017">
        <v>59</v>
      </c>
      <c r="I1017">
        <v>54</v>
      </c>
      <c r="J1017">
        <v>65</v>
      </c>
      <c r="K1017">
        <v>60</v>
      </c>
      <c r="L1017">
        <v>46</v>
      </c>
      <c r="M1017">
        <v>41</v>
      </c>
      <c r="N1017">
        <v>97.911003112792997</v>
      </c>
      <c r="O1017">
        <v>98.0780029296875</v>
      </c>
    </row>
    <row r="1018" spans="2:15" x14ac:dyDescent="0.25">
      <c r="B1018" t="str">
        <f t="shared" si="47"/>
        <v>AM293471 43271</v>
      </c>
      <c r="C1018" t="s">
        <v>280</v>
      </c>
      <c r="D1018" t="s">
        <v>76</v>
      </c>
      <c r="E1018" s="1">
        <v>43271</v>
      </c>
      <c r="F1018" t="s">
        <v>387</v>
      </c>
      <c r="G1018" t="s">
        <v>410</v>
      </c>
      <c r="H1018">
        <v>60</v>
      </c>
      <c r="I1018">
        <v>55</v>
      </c>
      <c r="J1018">
        <v>66</v>
      </c>
      <c r="K1018">
        <v>61</v>
      </c>
      <c r="L1018">
        <v>47</v>
      </c>
      <c r="M1018">
        <v>42</v>
      </c>
      <c r="N1018">
        <v>97.878097534179702</v>
      </c>
      <c r="O1018">
        <v>98.044700622558594</v>
      </c>
    </row>
    <row r="1019" spans="2:15" x14ac:dyDescent="0.25">
      <c r="B1019" t="str">
        <f t="shared" si="47"/>
        <v>AM293471 43271</v>
      </c>
      <c r="C1019" t="s">
        <v>280</v>
      </c>
      <c r="D1019" t="s">
        <v>76</v>
      </c>
      <c r="E1019" s="1">
        <v>43271</v>
      </c>
      <c r="F1019" t="s">
        <v>409</v>
      </c>
      <c r="H1019">
        <v>62</v>
      </c>
      <c r="J1019">
        <v>68</v>
      </c>
      <c r="L1019">
        <v>49</v>
      </c>
      <c r="N1019">
        <v>97.800003051757798</v>
      </c>
    </row>
    <row r="1020" spans="2:15" x14ac:dyDescent="0.25">
      <c r="B1020" t="str">
        <f t="shared" si="47"/>
        <v>AM293471 43271</v>
      </c>
      <c r="C1020" t="s">
        <v>280</v>
      </c>
      <c r="D1020" t="s">
        <v>76</v>
      </c>
      <c r="E1020" s="1">
        <v>43271</v>
      </c>
      <c r="F1020" t="s">
        <v>75</v>
      </c>
      <c r="G1020" t="s">
        <v>410</v>
      </c>
      <c r="H1020">
        <v>56</v>
      </c>
      <c r="I1020">
        <v>52</v>
      </c>
      <c r="J1020">
        <v>62</v>
      </c>
      <c r="K1020">
        <v>58</v>
      </c>
      <c r="L1020">
        <v>43</v>
      </c>
      <c r="M1020">
        <v>39</v>
      </c>
      <c r="N1020">
        <v>98.017997741699205</v>
      </c>
      <c r="O1020">
        <v>98.152000427246094</v>
      </c>
    </row>
    <row r="1021" spans="2:15" x14ac:dyDescent="0.25">
      <c r="B1021" t="str">
        <f t="shared" si="47"/>
        <v>AM293471 43271</v>
      </c>
      <c r="C1021" t="s">
        <v>280</v>
      </c>
      <c r="D1021" t="s">
        <v>76</v>
      </c>
      <c r="E1021" s="1">
        <v>43271</v>
      </c>
      <c r="F1021" t="s">
        <v>396</v>
      </c>
      <c r="G1021" t="s">
        <v>410</v>
      </c>
      <c r="H1021">
        <v>60</v>
      </c>
      <c r="I1021">
        <v>55</v>
      </c>
      <c r="J1021">
        <v>66</v>
      </c>
      <c r="K1021">
        <v>61</v>
      </c>
      <c r="L1021">
        <v>47</v>
      </c>
      <c r="M1021">
        <v>42</v>
      </c>
      <c r="N1021">
        <v>97.908096313476605</v>
      </c>
      <c r="O1021">
        <v>98.074699401855497</v>
      </c>
    </row>
    <row r="1022" spans="2:15" x14ac:dyDescent="0.25">
      <c r="B1022" t="str">
        <f t="shared" si="47"/>
        <v>AM293471 43271</v>
      </c>
      <c r="C1022" t="s">
        <v>280</v>
      </c>
      <c r="D1022" t="s">
        <v>76</v>
      </c>
      <c r="E1022" s="1">
        <v>43271</v>
      </c>
      <c r="F1022" t="s">
        <v>412</v>
      </c>
      <c r="G1022" t="s">
        <v>410</v>
      </c>
      <c r="H1022">
        <v>58</v>
      </c>
      <c r="J1022">
        <v>64</v>
      </c>
      <c r="L1022">
        <v>45</v>
      </c>
      <c r="N1022">
        <v>97.957000732421903</v>
      </c>
    </row>
    <row r="1023" spans="2:15" x14ac:dyDescent="0.25">
      <c r="B1023" t="str">
        <f t="shared" si="47"/>
        <v>AM293471 43271</v>
      </c>
      <c r="C1023" t="s">
        <v>280</v>
      </c>
      <c r="D1023" t="s">
        <v>76</v>
      </c>
      <c r="E1023" s="1">
        <v>43271</v>
      </c>
      <c r="F1023" t="s">
        <v>396</v>
      </c>
      <c r="G1023" t="s">
        <v>410</v>
      </c>
      <c r="H1023">
        <v>60</v>
      </c>
      <c r="I1023">
        <v>55</v>
      </c>
      <c r="J1023">
        <v>66</v>
      </c>
      <c r="K1023">
        <v>61</v>
      </c>
      <c r="L1023">
        <v>47</v>
      </c>
      <c r="M1023">
        <v>42</v>
      </c>
      <c r="N1023">
        <v>97.911399841308594</v>
      </c>
      <c r="O1023">
        <v>98.078102111816406</v>
      </c>
    </row>
    <row r="1024" spans="2:15" x14ac:dyDescent="0.25">
      <c r="B1024" t="str">
        <f t="shared" si="47"/>
        <v>AM293471 43271</v>
      </c>
      <c r="C1024" t="s">
        <v>280</v>
      </c>
      <c r="D1024" t="s">
        <v>76</v>
      </c>
      <c r="E1024" s="1">
        <v>43271</v>
      </c>
      <c r="F1024" t="s">
        <v>396</v>
      </c>
      <c r="G1024" t="s">
        <v>410</v>
      </c>
      <c r="H1024">
        <v>60</v>
      </c>
      <c r="I1024">
        <v>55</v>
      </c>
      <c r="J1024">
        <v>66</v>
      </c>
      <c r="K1024">
        <v>61</v>
      </c>
      <c r="L1024">
        <v>47</v>
      </c>
      <c r="M1024">
        <v>42</v>
      </c>
      <c r="N1024">
        <v>97.894699096679702</v>
      </c>
      <c r="O1024">
        <v>98.0614013671875</v>
      </c>
    </row>
    <row r="1025" spans="2:15" x14ac:dyDescent="0.25">
      <c r="B1025" t="str">
        <f t="shared" si="47"/>
        <v>AM293471 43271</v>
      </c>
      <c r="C1025" t="s">
        <v>280</v>
      </c>
      <c r="D1025" t="s">
        <v>76</v>
      </c>
      <c r="E1025" s="1">
        <v>43271</v>
      </c>
      <c r="F1025" t="s">
        <v>396</v>
      </c>
      <c r="G1025" t="s">
        <v>410</v>
      </c>
      <c r="H1025">
        <v>60</v>
      </c>
      <c r="I1025">
        <v>55</v>
      </c>
      <c r="J1025">
        <v>66</v>
      </c>
      <c r="K1025">
        <v>61</v>
      </c>
      <c r="L1025">
        <v>47</v>
      </c>
      <c r="M1025">
        <v>42</v>
      </c>
      <c r="N1025">
        <v>97.894699096679702</v>
      </c>
      <c r="O1025">
        <v>98.0614013671875</v>
      </c>
    </row>
    <row r="1026" spans="2:15" x14ac:dyDescent="0.25">
      <c r="B1026" t="str">
        <f t="shared" si="47"/>
        <v>AM293471 43271</v>
      </c>
      <c r="C1026" t="s">
        <v>280</v>
      </c>
      <c r="D1026" t="s">
        <v>76</v>
      </c>
      <c r="E1026" s="1">
        <v>43271</v>
      </c>
      <c r="F1026" t="s">
        <v>72</v>
      </c>
      <c r="G1026" t="s">
        <v>410</v>
      </c>
      <c r="H1026">
        <v>60</v>
      </c>
      <c r="I1026">
        <v>50</v>
      </c>
      <c r="J1026">
        <v>66</v>
      </c>
      <c r="K1026">
        <v>56</v>
      </c>
      <c r="L1026">
        <v>47</v>
      </c>
      <c r="M1026">
        <v>37</v>
      </c>
      <c r="N1026">
        <v>97.900001525878906</v>
      </c>
      <c r="O1026">
        <v>98.239997863769503</v>
      </c>
    </row>
    <row r="1027" spans="2:15" x14ac:dyDescent="0.25">
      <c r="B1027" t="str">
        <f t="shared" si="47"/>
        <v>AM293471 43271</v>
      </c>
      <c r="C1027" t="s">
        <v>280</v>
      </c>
      <c r="D1027" t="s">
        <v>76</v>
      </c>
      <c r="E1027" s="1">
        <v>43271</v>
      </c>
      <c r="F1027" t="s">
        <v>72</v>
      </c>
      <c r="G1027" t="s">
        <v>410</v>
      </c>
      <c r="H1027">
        <v>60</v>
      </c>
      <c r="I1027">
        <v>50</v>
      </c>
      <c r="J1027">
        <v>66</v>
      </c>
      <c r="K1027">
        <v>56</v>
      </c>
      <c r="L1027">
        <v>47</v>
      </c>
      <c r="M1027">
        <v>37</v>
      </c>
      <c r="N1027">
        <v>97.900001525878906</v>
      </c>
      <c r="O1027">
        <v>98.239997863769503</v>
      </c>
    </row>
    <row r="1028" spans="2:15" x14ac:dyDescent="0.25">
      <c r="B1028" t="str">
        <f t="shared" si="47"/>
        <v>AM293471 43271</v>
      </c>
      <c r="C1028" t="s">
        <v>280</v>
      </c>
      <c r="D1028" t="s">
        <v>76</v>
      </c>
      <c r="E1028" s="1">
        <v>43271</v>
      </c>
      <c r="F1028" t="s">
        <v>72</v>
      </c>
      <c r="G1028" t="s">
        <v>410</v>
      </c>
      <c r="H1028">
        <v>60</v>
      </c>
      <c r="I1028">
        <v>50</v>
      </c>
      <c r="J1028">
        <v>66</v>
      </c>
      <c r="K1028">
        <v>56</v>
      </c>
      <c r="L1028">
        <v>47</v>
      </c>
      <c r="M1028">
        <v>37</v>
      </c>
      <c r="N1028">
        <v>97.900001525878906</v>
      </c>
      <c r="O1028">
        <v>98.239997863769503</v>
      </c>
    </row>
    <row r="1029" spans="2:15" x14ac:dyDescent="0.25">
      <c r="B1029" t="str">
        <f t="shared" si="47"/>
        <v>AM293471 43271</v>
      </c>
      <c r="C1029" t="s">
        <v>280</v>
      </c>
      <c r="D1029" t="s">
        <v>76</v>
      </c>
      <c r="E1029" s="1">
        <v>43271</v>
      </c>
      <c r="F1029" t="s">
        <v>74</v>
      </c>
      <c r="G1029" t="s">
        <v>410</v>
      </c>
      <c r="H1029">
        <v>59</v>
      </c>
      <c r="I1029">
        <v>54</v>
      </c>
      <c r="J1029">
        <v>65</v>
      </c>
      <c r="K1029">
        <v>60</v>
      </c>
      <c r="L1029">
        <v>46</v>
      </c>
      <c r="M1029">
        <v>41</v>
      </c>
      <c r="N1029">
        <v>97.919998168945298</v>
      </c>
      <c r="O1029">
        <v>98.080001831054702</v>
      </c>
    </row>
    <row r="1030" spans="2:15" x14ac:dyDescent="0.25">
      <c r="B1030" t="str">
        <f t="shared" ref="B1030:B1093" si="48">C1030&amp; " " &amp; E1030</f>
        <v>AM293471 43271</v>
      </c>
      <c r="C1030" t="s">
        <v>280</v>
      </c>
      <c r="D1030" t="s">
        <v>76</v>
      </c>
      <c r="E1030" s="1">
        <v>43271</v>
      </c>
      <c r="F1030" t="s">
        <v>399</v>
      </c>
      <c r="G1030" t="s">
        <v>410</v>
      </c>
      <c r="H1030">
        <v>62</v>
      </c>
      <c r="I1030">
        <v>57</v>
      </c>
      <c r="J1030">
        <v>68</v>
      </c>
      <c r="K1030">
        <v>63</v>
      </c>
      <c r="L1030">
        <v>49</v>
      </c>
      <c r="M1030">
        <v>44</v>
      </c>
      <c r="N1030">
        <v>97.818199157714801</v>
      </c>
      <c r="O1030">
        <v>97.984703063964801</v>
      </c>
    </row>
    <row r="1031" spans="2:15" x14ac:dyDescent="0.25">
      <c r="B1031" t="str">
        <f t="shared" si="48"/>
        <v>AM293471 43271</v>
      </c>
      <c r="C1031" t="s">
        <v>280</v>
      </c>
      <c r="D1031" t="s">
        <v>76</v>
      </c>
      <c r="E1031" s="1">
        <v>43271</v>
      </c>
      <c r="F1031" t="s">
        <v>452</v>
      </c>
      <c r="G1031" t="s">
        <v>410</v>
      </c>
      <c r="H1031">
        <v>57</v>
      </c>
      <c r="I1031">
        <v>52</v>
      </c>
      <c r="J1031">
        <v>63</v>
      </c>
      <c r="K1031">
        <v>59</v>
      </c>
      <c r="L1031">
        <v>44</v>
      </c>
      <c r="M1031">
        <v>39</v>
      </c>
      <c r="N1031">
        <v>97.973228454589801</v>
      </c>
      <c r="O1031">
        <v>98.139999389648395</v>
      </c>
    </row>
    <row r="1032" spans="2:15" x14ac:dyDescent="0.25">
      <c r="B1032" t="str">
        <f t="shared" si="48"/>
        <v>AM293471 43271</v>
      </c>
      <c r="C1032" t="s">
        <v>280</v>
      </c>
      <c r="D1032" t="s">
        <v>76</v>
      </c>
      <c r="E1032" s="1">
        <v>43271</v>
      </c>
      <c r="F1032" t="s">
        <v>399</v>
      </c>
      <c r="G1032" t="s">
        <v>410</v>
      </c>
      <c r="H1032">
        <v>62</v>
      </c>
      <c r="I1032">
        <v>57</v>
      </c>
      <c r="J1032">
        <v>68</v>
      </c>
      <c r="K1032">
        <v>63</v>
      </c>
      <c r="L1032">
        <v>49</v>
      </c>
      <c r="M1032">
        <v>44</v>
      </c>
      <c r="N1032">
        <v>97.778297424316406</v>
      </c>
      <c r="O1032">
        <v>97.9447021484375</v>
      </c>
    </row>
    <row r="1033" spans="2:15" x14ac:dyDescent="0.25">
      <c r="B1033" t="str">
        <f t="shared" si="48"/>
        <v>AM293471 43271</v>
      </c>
      <c r="C1033" t="s">
        <v>280</v>
      </c>
      <c r="D1033" t="s">
        <v>76</v>
      </c>
      <c r="E1033" s="1">
        <v>43271</v>
      </c>
      <c r="F1033" t="s">
        <v>409</v>
      </c>
      <c r="H1033">
        <v>59</v>
      </c>
      <c r="J1033">
        <v>65</v>
      </c>
      <c r="L1033">
        <v>46</v>
      </c>
      <c r="N1033">
        <v>97.870002746582003</v>
      </c>
    </row>
    <row r="1034" spans="2:15" x14ac:dyDescent="0.25">
      <c r="B1034" t="str">
        <f t="shared" si="48"/>
        <v>AM293471 43271</v>
      </c>
      <c r="C1034" t="s">
        <v>280</v>
      </c>
      <c r="D1034" t="s">
        <v>76</v>
      </c>
      <c r="E1034" s="1">
        <v>43271</v>
      </c>
      <c r="F1034" t="s">
        <v>399</v>
      </c>
      <c r="G1034" t="s">
        <v>410</v>
      </c>
      <c r="H1034">
        <v>62</v>
      </c>
      <c r="I1034">
        <v>57</v>
      </c>
      <c r="J1034">
        <v>68</v>
      </c>
      <c r="K1034">
        <v>63</v>
      </c>
      <c r="L1034">
        <v>49</v>
      </c>
      <c r="M1034">
        <v>44</v>
      </c>
      <c r="N1034">
        <v>97.761703491210895</v>
      </c>
      <c r="O1034">
        <v>97.928001403808594</v>
      </c>
    </row>
    <row r="1035" spans="2:15" x14ac:dyDescent="0.25">
      <c r="B1035" t="str">
        <f t="shared" si="48"/>
        <v>AM293471 43271</v>
      </c>
      <c r="C1035" t="s">
        <v>280</v>
      </c>
      <c r="D1035" t="s">
        <v>76</v>
      </c>
      <c r="E1035" s="1">
        <v>43271</v>
      </c>
      <c r="F1035" t="s">
        <v>397</v>
      </c>
      <c r="H1035">
        <v>61</v>
      </c>
      <c r="I1035">
        <v>56</v>
      </c>
      <c r="J1035">
        <v>67</v>
      </c>
      <c r="K1035">
        <v>63</v>
      </c>
      <c r="L1035">
        <v>49</v>
      </c>
      <c r="M1035">
        <v>44</v>
      </c>
      <c r="N1035">
        <v>97.745002746582003</v>
      </c>
      <c r="O1035">
        <v>97.917999267578097</v>
      </c>
    </row>
    <row r="1036" spans="2:15" x14ac:dyDescent="0.25">
      <c r="B1036" t="str">
        <f t="shared" si="48"/>
        <v>AM293710 43243</v>
      </c>
      <c r="C1036" t="s">
        <v>281</v>
      </c>
      <c r="D1036" t="s">
        <v>76</v>
      </c>
      <c r="E1036" s="1">
        <v>43243</v>
      </c>
      <c r="F1036" t="s">
        <v>73</v>
      </c>
      <c r="H1036">
        <v>47</v>
      </c>
      <c r="N1036">
        <v>100.955001831055</v>
      </c>
      <c r="O1036">
        <v>101.133003234863</v>
      </c>
    </row>
    <row r="1037" spans="2:15" x14ac:dyDescent="0.25">
      <c r="B1037" t="str">
        <f t="shared" si="48"/>
        <v>AM293710 43243</v>
      </c>
      <c r="C1037" t="s">
        <v>281</v>
      </c>
      <c r="D1037" t="s">
        <v>76</v>
      </c>
      <c r="E1037" s="1">
        <v>43243</v>
      </c>
      <c r="F1037" t="s">
        <v>406</v>
      </c>
      <c r="H1037">
        <v>47</v>
      </c>
      <c r="I1037">
        <v>42</v>
      </c>
      <c r="N1037">
        <v>100.955001831055</v>
      </c>
      <c r="O1037">
        <v>101.133003234863</v>
      </c>
    </row>
    <row r="1038" spans="2:15" x14ac:dyDescent="0.25">
      <c r="B1038" t="str">
        <f t="shared" si="48"/>
        <v>AM293710 43243</v>
      </c>
      <c r="C1038" t="s">
        <v>281</v>
      </c>
      <c r="D1038" t="s">
        <v>76</v>
      </c>
      <c r="E1038" s="1">
        <v>43243</v>
      </c>
      <c r="F1038" t="s">
        <v>402</v>
      </c>
      <c r="H1038">
        <v>46</v>
      </c>
      <c r="N1038">
        <v>100.990997314453</v>
      </c>
    </row>
    <row r="1039" spans="2:15" x14ac:dyDescent="0.25">
      <c r="B1039" t="str">
        <f t="shared" si="48"/>
        <v>AM293710 43243</v>
      </c>
      <c r="C1039" t="s">
        <v>281</v>
      </c>
      <c r="D1039" t="s">
        <v>76</v>
      </c>
      <c r="E1039" s="1">
        <v>43243</v>
      </c>
      <c r="F1039" t="s">
        <v>402</v>
      </c>
      <c r="H1039">
        <v>46</v>
      </c>
      <c r="I1039">
        <v>42</v>
      </c>
      <c r="N1039">
        <v>100.990997314453</v>
      </c>
      <c r="O1039">
        <v>101.133003234863</v>
      </c>
    </row>
    <row r="1040" spans="2:15" x14ac:dyDescent="0.25">
      <c r="B1040" t="str">
        <f t="shared" si="48"/>
        <v>AM293710 43243</v>
      </c>
      <c r="C1040" t="s">
        <v>281</v>
      </c>
      <c r="D1040" t="s">
        <v>76</v>
      </c>
      <c r="E1040" s="1">
        <v>43243</v>
      </c>
      <c r="F1040" t="s">
        <v>402</v>
      </c>
      <c r="H1040">
        <v>46</v>
      </c>
      <c r="I1040">
        <v>42</v>
      </c>
      <c r="N1040">
        <v>100.990997314453</v>
      </c>
      <c r="O1040">
        <v>101.133003234863</v>
      </c>
    </row>
    <row r="1041" spans="2:15" x14ac:dyDescent="0.25">
      <c r="B1041" t="str">
        <f t="shared" si="48"/>
        <v>AM293710 43243</v>
      </c>
      <c r="C1041" t="s">
        <v>281</v>
      </c>
      <c r="D1041" t="s">
        <v>76</v>
      </c>
      <c r="E1041" s="1">
        <v>43243</v>
      </c>
      <c r="F1041" t="s">
        <v>402</v>
      </c>
      <c r="H1041">
        <v>46</v>
      </c>
      <c r="I1041">
        <v>42</v>
      </c>
      <c r="N1041">
        <v>100.990997314453</v>
      </c>
      <c r="O1041">
        <v>101.133003234863</v>
      </c>
    </row>
    <row r="1042" spans="2:15" x14ac:dyDescent="0.25">
      <c r="B1042" t="str">
        <f t="shared" si="48"/>
        <v>AM293710 43243</v>
      </c>
      <c r="C1042" t="s">
        <v>281</v>
      </c>
      <c r="D1042" t="s">
        <v>76</v>
      </c>
      <c r="E1042" s="1">
        <v>43243</v>
      </c>
      <c r="F1042" t="s">
        <v>402</v>
      </c>
      <c r="H1042">
        <v>46</v>
      </c>
      <c r="I1042">
        <v>42</v>
      </c>
      <c r="N1042">
        <v>100.991996765137</v>
      </c>
      <c r="O1042">
        <v>101.134002685547</v>
      </c>
    </row>
    <row r="1043" spans="2:15" x14ac:dyDescent="0.25">
      <c r="B1043" t="str">
        <f t="shared" si="48"/>
        <v>AM293710 43243</v>
      </c>
      <c r="C1043" t="s">
        <v>281</v>
      </c>
      <c r="D1043" t="s">
        <v>76</v>
      </c>
      <c r="E1043" s="1">
        <v>43243</v>
      </c>
      <c r="F1043" t="s">
        <v>396</v>
      </c>
      <c r="H1043">
        <v>45</v>
      </c>
      <c r="I1043">
        <v>39</v>
      </c>
      <c r="N1043">
        <v>101.02700042724599</v>
      </c>
      <c r="O1043">
        <v>101.240997314453</v>
      </c>
    </row>
    <row r="1044" spans="2:15" x14ac:dyDescent="0.25">
      <c r="B1044" t="str">
        <f t="shared" si="48"/>
        <v>AM293710 43243</v>
      </c>
      <c r="C1044" t="s">
        <v>281</v>
      </c>
      <c r="D1044" t="s">
        <v>76</v>
      </c>
      <c r="E1044" s="1">
        <v>43243</v>
      </c>
      <c r="F1044" t="s">
        <v>401</v>
      </c>
      <c r="H1044">
        <v>46</v>
      </c>
      <c r="N1044">
        <v>100.98999786377</v>
      </c>
      <c r="O1044">
        <v>101.169998168945</v>
      </c>
    </row>
    <row r="1045" spans="2:15" x14ac:dyDescent="0.25">
      <c r="B1045" t="str">
        <f t="shared" si="48"/>
        <v>AM293710 43243</v>
      </c>
      <c r="C1045" t="s">
        <v>281</v>
      </c>
      <c r="D1045" t="s">
        <v>76</v>
      </c>
      <c r="E1045" s="1">
        <v>43243</v>
      </c>
      <c r="F1045" t="s">
        <v>396</v>
      </c>
      <c r="H1045">
        <v>45</v>
      </c>
      <c r="I1045">
        <v>39</v>
      </c>
      <c r="N1045">
        <v>101.02700042724599</v>
      </c>
      <c r="O1045">
        <v>101.240997314453</v>
      </c>
    </row>
    <row r="1046" spans="2:15" x14ac:dyDescent="0.25">
      <c r="B1046" t="str">
        <f t="shared" si="48"/>
        <v>AM293710 43243</v>
      </c>
      <c r="C1046" t="s">
        <v>281</v>
      </c>
      <c r="D1046" t="s">
        <v>76</v>
      </c>
      <c r="E1046" s="1">
        <v>43243</v>
      </c>
      <c r="F1046" t="s">
        <v>400</v>
      </c>
      <c r="H1046">
        <v>49</v>
      </c>
      <c r="I1046">
        <v>44</v>
      </c>
      <c r="N1046">
        <v>100.88500213623</v>
      </c>
      <c r="O1046">
        <v>101.06300354003901</v>
      </c>
    </row>
    <row r="1047" spans="2:15" x14ac:dyDescent="0.25">
      <c r="B1047" t="str">
        <f t="shared" si="48"/>
        <v>AM293710 43243</v>
      </c>
      <c r="C1047" t="s">
        <v>281</v>
      </c>
      <c r="D1047" t="s">
        <v>76</v>
      </c>
      <c r="E1047" s="1">
        <v>43243</v>
      </c>
      <c r="F1047" t="s">
        <v>74</v>
      </c>
      <c r="H1047">
        <v>49</v>
      </c>
      <c r="I1047">
        <v>44</v>
      </c>
      <c r="N1047">
        <v>100.889999389648</v>
      </c>
      <c r="O1047">
        <v>101.05999755859401</v>
      </c>
    </row>
    <row r="1048" spans="2:15" x14ac:dyDescent="0.25">
      <c r="B1048" t="str">
        <f t="shared" si="48"/>
        <v>AM293710 43243</v>
      </c>
      <c r="C1048" t="s">
        <v>281</v>
      </c>
      <c r="D1048" t="s">
        <v>76</v>
      </c>
      <c r="E1048" s="1">
        <v>43243</v>
      </c>
      <c r="F1048" t="s">
        <v>74</v>
      </c>
      <c r="H1048">
        <v>49</v>
      </c>
      <c r="I1048">
        <v>44</v>
      </c>
      <c r="N1048">
        <v>100.889999389648</v>
      </c>
      <c r="O1048">
        <v>101.05999755859401</v>
      </c>
    </row>
    <row r="1049" spans="2:15" x14ac:dyDescent="0.25">
      <c r="B1049" t="str">
        <f t="shared" si="48"/>
        <v>AM293710 43243</v>
      </c>
      <c r="C1049" t="s">
        <v>281</v>
      </c>
      <c r="D1049" t="s">
        <v>76</v>
      </c>
      <c r="E1049" s="1">
        <v>43243</v>
      </c>
      <c r="F1049" t="s">
        <v>400</v>
      </c>
      <c r="H1049">
        <v>49</v>
      </c>
      <c r="I1049">
        <v>44</v>
      </c>
      <c r="N1049">
        <v>100.88500213623</v>
      </c>
      <c r="O1049">
        <v>101.06300354003901</v>
      </c>
    </row>
    <row r="1050" spans="2:15" x14ac:dyDescent="0.25">
      <c r="B1050" t="str">
        <f t="shared" si="48"/>
        <v>AM293710 43257</v>
      </c>
      <c r="C1050" t="s">
        <v>281</v>
      </c>
      <c r="D1050" t="s">
        <v>76</v>
      </c>
      <c r="E1050" s="1">
        <v>43257</v>
      </c>
      <c r="F1050" t="s">
        <v>402</v>
      </c>
      <c r="H1050">
        <v>48</v>
      </c>
      <c r="I1050">
        <v>43</v>
      </c>
      <c r="N1050">
        <v>100.91300201416</v>
      </c>
      <c r="O1050">
        <v>101.08999633789099</v>
      </c>
    </row>
    <row r="1051" spans="2:15" x14ac:dyDescent="0.25">
      <c r="B1051" t="str">
        <f t="shared" si="48"/>
        <v>AM293710 43257</v>
      </c>
      <c r="C1051" t="s">
        <v>281</v>
      </c>
      <c r="D1051" t="s">
        <v>76</v>
      </c>
      <c r="E1051" s="1">
        <v>43257</v>
      </c>
      <c r="F1051" t="s">
        <v>402</v>
      </c>
      <c r="H1051">
        <v>48</v>
      </c>
      <c r="I1051">
        <v>43</v>
      </c>
      <c r="N1051">
        <v>100.91300201416</v>
      </c>
      <c r="O1051">
        <v>101.08999633789099</v>
      </c>
    </row>
    <row r="1052" spans="2:15" x14ac:dyDescent="0.25">
      <c r="B1052" t="str">
        <f t="shared" si="48"/>
        <v>AM293710 43257</v>
      </c>
      <c r="C1052" t="s">
        <v>281</v>
      </c>
      <c r="D1052" t="s">
        <v>76</v>
      </c>
      <c r="E1052" s="1">
        <v>43257</v>
      </c>
      <c r="F1052" t="s">
        <v>402</v>
      </c>
      <c r="H1052">
        <v>48</v>
      </c>
      <c r="I1052">
        <v>43</v>
      </c>
      <c r="N1052">
        <v>100.91300201416</v>
      </c>
      <c r="O1052">
        <v>101.08999633789099</v>
      </c>
    </row>
    <row r="1053" spans="2:15" x14ac:dyDescent="0.25">
      <c r="B1053" t="str">
        <f t="shared" si="48"/>
        <v>AM293710 43257</v>
      </c>
      <c r="C1053" t="s">
        <v>281</v>
      </c>
      <c r="D1053" t="s">
        <v>76</v>
      </c>
      <c r="E1053" s="1">
        <v>43257</v>
      </c>
      <c r="F1053" t="s">
        <v>402</v>
      </c>
      <c r="H1053">
        <v>48</v>
      </c>
      <c r="I1053">
        <v>43</v>
      </c>
      <c r="N1053">
        <v>100.91300201416</v>
      </c>
      <c r="O1053">
        <v>101.08999633789099</v>
      </c>
    </row>
    <row r="1054" spans="2:15" x14ac:dyDescent="0.25">
      <c r="B1054" t="str">
        <f t="shared" si="48"/>
        <v>AM293710 43257</v>
      </c>
      <c r="C1054" t="s">
        <v>281</v>
      </c>
      <c r="D1054" t="s">
        <v>76</v>
      </c>
      <c r="E1054" s="1">
        <v>43257</v>
      </c>
      <c r="F1054" t="s">
        <v>406</v>
      </c>
      <c r="H1054">
        <v>48</v>
      </c>
      <c r="I1054">
        <v>43</v>
      </c>
      <c r="N1054">
        <v>100.91300201416</v>
      </c>
      <c r="O1054">
        <v>101.088996887207</v>
      </c>
    </row>
    <row r="1055" spans="2:15" x14ac:dyDescent="0.25">
      <c r="B1055" t="str">
        <f t="shared" si="48"/>
        <v>AM293710 43257</v>
      </c>
      <c r="C1055" t="s">
        <v>281</v>
      </c>
      <c r="D1055" t="s">
        <v>76</v>
      </c>
      <c r="E1055" s="1">
        <v>43257</v>
      </c>
      <c r="F1055" t="s">
        <v>402</v>
      </c>
      <c r="H1055">
        <v>48</v>
      </c>
      <c r="I1055">
        <v>43</v>
      </c>
      <c r="N1055">
        <v>100.91300201416</v>
      </c>
      <c r="O1055">
        <v>101.08999633789099</v>
      </c>
    </row>
    <row r="1056" spans="2:15" x14ac:dyDescent="0.25">
      <c r="B1056" t="str">
        <f t="shared" si="48"/>
        <v>AM293710 43257</v>
      </c>
      <c r="C1056" t="s">
        <v>281</v>
      </c>
      <c r="D1056" t="s">
        <v>76</v>
      </c>
      <c r="E1056" s="1">
        <v>43257</v>
      </c>
      <c r="F1056" t="s">
        <v>402</v>
      </c>
      <c r="H1056">
        <v>48</v>
      </c>
      <c r="I1056">
        <v>43</v>
      </c>
      <c r="N1056">
        <v>100.91300201416</v>
      </c>
      <c r="O1056">
        <v>101.088996887207</v>
      </c>
    </row>
    <row r="1057" spans="2:15" x14ac:dyDescent="0.25">
      <c r="B1057" t="str">
        <f t="shared" si="48"/>
        <v>AM293710 43257</v>
      </c>
      <c r="C1057" t="s">
        <v>281</v>
      </c>
      <c r="D1057" t="s">
        <v>76</v>
      </c>
      <c r="E1057" s="1">
        <v>43257</v>
      </c>
      <c r="F1057" t="s">
        <v>403</v>
      </c>
      <c r="H1057">
        <v>51</v>
      </c>
      <c r="I1057">
        <v>47</v>
      </c>
      <c r="N1057">
        <v>100.80999755859401</v>
      </c>
      <c r="O1057">
        <v>100.949996948242</v>
      </c>
    </row>
    <row r="1058" spans="2:15" x14ac:dyDescent="0.25">
      <c r="B1058" t="str">
        <f t="shared" si="48"/>
        <v>AM293710 43257</v>
      </c>
      <c r="C1058" t="s">
        <v>281</v>
      </c>
      <c r="D1058" t="s">
        <v>76</v>
      </c>
      <c r="E1058" s="1">
        <v>43257</v>
      </c>
      <c r="F1058" t="s">
        <v>403</v>
      </c>
      <c r="H1058">
        <v>51</v>
      </c>
      <c r="I1058">
        <v>47</v>
      </c>
      <c r="N1058">
        <v>100.80999755859401</v>
      </c>
      <c r="O1058">
        <v>100.949996948242</v>
      </c>
    </row>
    <row r="1059" spans="2:15" x14ac:dyDescent="0.25">
      <c r="B1059" t="str">
        <f t="shared" si="48"/>
        <v>AM293710 43257</v>
      </c>
      <c r="C1059" t="s">
        <v>281</v>
      </c>
      <c r="D1059" t="s">
        <v>76</v>
      </c>
      <c r="E1059" s="1">
        <v>43257</v>
      </c>
      <c r="F1059" t="s">
        <v>406</v>
      </c>
      <c r="H1059">
        <v>55</v>
      </c>
      <c r="N1059">
        <v>100.666999816895</v>
      </c>
    </row>
    <row r="1060" spans="2:15" x14ac:dyDescent="0.25">
      <c r="B1060" t="str">
        <f t="shared" si="48"/>
        <v>AM293710 43257</v>
      </c>
      <c r="C1060" t="s">
        <v>281</v>
      </c>
      <c r="D1060" t="s">
        <v>76</v>
      </c>
      <c r="E1060" s="1">
        <v>43257</v>
      </c>
      <c r="F1060" t="s">
        <v>400</v>
      </c>
      <c r="H1060">
        <v>51</v>
      </c>
      <c r="I1060">
        <v>46</v>
      </c>
      <c r="N1060">
        <v>100.806999206543</v>
      </c>
      <c r="O1060">
        <v>100.98300170898401</v>
      </c>
    </row>
    <row r="1061" spans="2:15" x14ac:dyDescent="0.25">
      <c r="B1061" t="str">
        <f t="shared" si="48"/>
        <v>AM293710 43257</v>
      </c>
      <c r="C1061" t="s">
        <v>281</v>
      </c>
      <c r="D1061" t="s">
        <v>76</v>
      </c>
      <c r="E1061" s="1">
        <v>43257</v>
      </c>
      <c r="F1061" t="s">
        <v>402</v>
      </c>
      <c r="H1061">
        <v>48</v>
      </c>
      <c r="I1061">
        <v>43</v>
      </c>
      <c r="N1061">
        <v>100.91300201416</v>
      </c>
      <c r="O1061">
        <v>101.088996887207</v>
      </c>
    </row>
    <row r="1062" spans="2:15" x14ac:dyDescent="0.25">
      <c r="B1062" t="str">
        <f t="shared" si="48"/>
        <v>AM293710 43257</v>
      </c>
      <c r="C1062" t="s">
        <v>281</v>
      </c>
      <c r="D1062" t="s">
        <v>76</v>
      </c>
      <c r="E1062" s="1">
        <v>43257</v>
      </c>
      <c r="F1062" t="s">
        <v>396</v>
      </c>
      <c r="H1062">
        <v>51</v>
      </c>
      <c r="I1062">
        <v>45</v>
      </c>
      <c r="N1062">
        <v>100.806999206543</v>
      </c>
      <c r="O1062">
        <v>101.018997192383</v>
      </c>
    </row>
    <row r="1063" spans="2:15" x14ac:dyDescent="0.25">
      <c r="B1063" t="str">
        <f t="shared" si="48"/>
        <v>AM293710 43257</v>
      </c>
      <c r="C1063" t="s">
        <v>281</v>
      </c>
      <c r="D1063" t="s">
        <v>76</v>
      </c>
      <c r="E1063" s="1">
        <v>43257</v>
      </c>
      <c r="F1063" t="s">
        <v>396</v>
      </c>
      <c r="H1063">
        <v>51</v>
      </c>
      <c r="I1063">
        <v>45</v>
      </c>
      <c r="N1063">
        <v>100.806999206543</v>
      </c>
      <c r="O1063">
        <v>101.018997192383</v>
      </c>
    </row>
    <row r="1064" spans="2:15" x14ac:dyDescent="0.25">
      <c r="B1064" t="str">
        <f t="shared" si="48"/>
        <v>AM293710 43257</v>
      </c>
      <c r="C1064" t="s">
        <v>281</v>
      </c>
      <c r="D1064" t="s">
        <v>76</v>
      </c>
      <c r="E1064" s="1">
        <v>43257</v>
      </c>
      <c r="F1064" t="s">
        <v>406</v>
      </c>
      <c r="H1064">
        <v>55</v>
      </c>
      <c r="N1064">
        <v>100.666999816895</v>
      </c>
    </row>
    <row r="1065" spans="2:15" x14ac:dyDescent="0.25">
      <c r="B1065" t="str">
        <f t="shared" si="48"/>
        <v>AM293710 43264</v>
      </c>
      <c r="C1065" t="s">
        <v>281</v>
      </c>
      <c r="D1065" t="s">
        <v>76</v>
      </c>
      <c r="E1065" s="1">
        <v>43264</v>
      </c>
      <c r="F1065" t="s">
        <v>406</v>
      </c>
      <c r="H1065">
        <v>50</v>
      </c>
      <c r="I1065">
        <v>43</v>
      </c>
      <c r="N1065">
        <v>100.833000183105</v>
      </c>
      <c r="O1065">
        <v>101.078002929688</v>
      </c>
    </row>
    <row r="1066" spans="2:15" x14ac:dyDescent="0.25">
      <c r="B1066" t="str">
        <f t="shared" si="48"/>
        <v>AM293710 43264</v>
      </c>
      <c r="C1066" t="s">
        <v>281</v>
      </c>
      <c r="D1066" t="s">
        <v>76</v>
      </c>
      <c r="E1066" s="1">
        <v>43264</v>
      </c>
      <c r="F1066" t="s">
        <v>402</v>
      </c>
      <c r="H1066">
        <v>50</v>
      </c>
      <c r="I1066">
        <v>45</v>
      </c>
      <c r="N1066">
        <v>100.833000183105</v>
      </c>
      <c r="O1066">
        <v>101.008003234863</v>
      </c>
    </row>
    <row r="1067" spans="2:15" x14ac:dyDescent="0.25">
      <c r="B1067" t="str">
        <f t="shared" si="48"/>
        <v>AM293710 43264</v>
      </c>
      <c r="C1067" t="s">
        <v>281</v>
      </c>
      <c r="D1067" t="s">
        <v>76</v>
      </c>
      <c r="E1067" s="1">
        <v>43264</v>
      </c>
      <c r="F1067" t="s">
        <v>402</v>
      </c>
      <c r="H1067">
        <v>50</v>
      </c>
      <c r="I1067">
        <v>45</v>
      </c>
      <c r="N1067">
        <v>100.833000183105</v>
      </c>
      <c r="O1067">
        <v>101.008003234863</v>
      </c>
    </row>
    <row r="1068" spans="2:15" x14ac:dyDescent="0.25">
      <c r="B1068" t="str">
        <f t="shared" si="48"/>
        <v>AM293710 43264</v>
      </c>
      <c r="C1068" t="s">
        <v>281</v>
      </c>
      <c r="D1068" t="s">
        <v>76</v>
      </c>
      <c r="E1068" s="1">
        <v>43264</v>
      </c>
      <c r="F1068" t="s">
        <v>402</v>
      </c>
      <c r="H1068">
        <v>50</v>
      </c>
      <c r="I1068">
        <v>45</v>
      </c>
      <c r="N1068">
        <v>100.833000183105</v>
      </c>
      <c r="O1068">
        <v>101.008003234863</v>
      </c>
    </row>
    <row r="1069" spans="2:15" x14ac:dyDescent="0.25">
      <c r="B1069" t="str">
        <f t="shared" si="48"/>
        <v>AM293710 43264</v>
      </c>
      <c r="C1069" t="s">
        <v>281</v>
      </c>
      <c r="D1069" t="s">
        <v>76</v>
      </c>
      <c r="E1069" s="1">
        <v>43264</v>
      </c>
      <c r="F1069" t="s">
        <v>402</v>
      </c>
      <c r="H1069">
        <v>50</v>
      </c>
      <c r="I1069">
        <v>45</v>
      </c>
      <c r="N1069">
        <v>100.833000183105</v>
      </c>
      <c r="O1069">
        <v>101.008003234863</v>
      </c>
    </row>
    <row r="1070" spans="2:15" x14ac:dyDescent="0.25">
      <c r="B1070" t="str">
        <f t="shared" si="48"/>
        <v>AM293710 43264</v>
      </c>
      <c r="C1070" t="s">
        <v>281</v>
      </c>
      <c r="D1070" t="s">
        <v>76</v>
      </c>
      <c r="E1070" s="1">
        <v>43264</v>
      </c>
      <c r="F1070" t="s">
        <v>402</v>
      </c>
      <c r="H1070">
        <v>50</v>
      </c>
      <c r="I1070">
        <v>45</v>
      </c>
      <c r="N1070">
        <v>100.833000183105</v>
      </c>
      <c r="O1070">
        <v>101.008003234863</v>
      </c>
    </row>
    <row r="1071" spans="2:15" x14ac:dyDescent="0.25">
      <c r="B1071" t="str">
        <f t="shared" si="48"/>
        <v>AM293710 43264</v>
      </c>
      <c r="C1071" t="s">
        <v>281</v>
      </c>
      <c r="D1071" t="s">
        <v>76</v>
      </c>
      <c r="E1071" s="1">
        <v>43264</v>
      </c>
      <c r="F1071" t="s">
        <v>406</v>
      </c>
      <c r="H1071">
        <v>55</v>
      </c>
      <c r="N1071">
        <v>100.65699768066401</v>
      </c>
    </row>
    <row r="1072" spans="2:15" x14ac:dyDescent="0.25">
      <c r="B1072" t="str">
        <f t="shared" si="48"/>
        <v>AM293710 43264</v>
      </c>
      <c r="C1072" t="s">
        <v>281</v>
      </c>
      <c r="D1072" t="s">
        <v>76</v>
      </c>
      <c r="E1072" s="1">
        <v>43264</v>
      </c>
      <c r="F1072" t="s">
        <v>400</v>
      </c>
      <c r="H1072">
        <v>51</v>
      </c>
      <c r="I1072">
        <v>46</v>
      </c>
      <c r="N1072">
        <v>100.796997070313</v>
      </c>
      <c r="O1072">
        <v>100.97200012207</v>
      </c>
    </row>
    <row r="1073" spans="2:15" x14ac:dyDescent="0.25">
      <c r="B1073" t="str">
        <f t="shared" si="48"/>
        <v>AM293710 43264</v>
      </c>
      <c r="C1073" t="s">
        <v>281</v>
      </c>
      <c r="D1073" t="s">
        <v>76</v>
      </c>
      <c r="E1073" s="1">
        <v>43264</v>
      </c>
      <c r="F1073" t="s">
        <v>396</v>
      </c>
      <c r="H1073">
        <v>50</v>
      </c>
      <c r="I1073">
        <v>46</v>
      </c>
      <c r="N1073">
        <v>100.832000732422</v>
      </c>
      <c r="O1073">
        <v>100.97200012207</v>
      </c>
    </row>
    <row r="1074" spans="2:15" x14ac:dyDescent="0.25">
      <c r="B1074" t="str">
        <f t="shared" si="48"/>
        <v>AM293710 43264</v>
      </c>
      <c r="C1074" t="s">
        <v>281</v>
      </c>
      <c r="D1074" t="s">
        <v>76</v>
      </c>
      <c r="E1074" s="1">
        <v>43264</v>
      </c>
      <c r="F1074" t="s">
        <v>401</v>
      </c>
      <c r="H1074">
        <v>50</v>
      </c>
      <c r="N1074">
        <v>100.830001831055</v>
      </c>
      <c r="O1074">
        <v>101.01000213623</v>
      </c>
    </row>
    <row r="1075" spans="2:15" x14ac:dyDescent="0.25">
      <c r="B1075" t="str">
        <f t="shared" si="48"/>
        <v>AM293710 43264</v>
      </c>
      <c r="C1075" t="s">
        <v>281</v>
      </c>
      <c r="D1075" t="s">
        <v>76</v>
      </c>
      <c r="E1075" s="1">
        <v>43264</v>
      </c>
      <c r="F1075" t="s">
        <v>396</v>
      </c>
      <c r="H1075">
        <v>50</v>
      </c>
      <c r="I1075">
        <v>46</v>
      </c>
      <c r="N1075">
        <v>100.832000732422</v>
      </c>
      <c r="O1075">
        <v>100.97200012207</v>
      </c>
    </row>
    <row r="1076" spans="2:15" x14ac:dyDescent="0.25">
      <c r="B1076" t="str">
        <f t="shared" si="48"/>
        <v>AM293710 43264</v>
      </c>
      <c r="C1076" t="s">
        <v>281</v>
      </c>
      <c r="D1076" t="s">
        <v>76</v>
      </c>
      <c r="E1076" s="1">
        <v>43264</v>
      </c>
      <c r="F1076" t="s">
        <v>406</v>
      </c>
      <c r="H1076">
        <v>55</v>
      </c>
      <c r="N1076">
        <v>100.65699768066401</v>
      </c>
    </row>
    <row r="1077" spans="2:15" x14ac:dyDescent="0.25">
      <c r="B1077" t="str">
        <f t="shared" si="48"/>
        <v>AM293710 43270</v>
      </c>
      <c r="C1077" t="s">
        <v>281</v>
      </c>
      <c r="D1077" t="s">
        <v>76</v>
      </c>
      <c r="E1077" s="1">
        <v>43270</v>
      </c>
      <c r="F1077" t="s">
        <v>406</v>
      </c>
      <c r="H1077">
        <v>50</v>
      </c>
      <c r="I1077">
        <v>43</v>
      </c>
      <c r="N1077">
        <v>100.824996948242</v>
      </c>
      <c r="O1077">
        <v>101.06999969482401</v>
      </c>
    </row>
    <row r="1078" spans="2:15" x14ac:dyDescent="0.25">
      <c r="B1078" t="str">
        <f t="shared" si="48"/>
        <v>AM293710 43270</v>
      </c>
      <c r="C1078" t="s">
        <v>281</v>
      </c>
      <c r="D1078" t="s">
        <v>76</v>
      </c>
      <c r="E1078" s="1">
        <v>43270</v>
      </c>
      <c r="F1078" t="s">
        <v>402</v>
      </c>
      <c r="H1078">
        <v>50</v>
      </c>
      <c r="I1078">
        <v>45</v>
      </c>
      <c r="N1078">
        <v>100.824996948242</v>
      </c>
      <c r="O1078">
        <v>101</v>
      </c>
    </row>
    <row r="1079" spans="2:15" x14ac:dyDescent="0.25">
      <c r="B1079" t="str">
        <f t="shared" si="48"/>
        <v>AM293710 43270</v>
      </c>
      <c r="C1079" t="s">
        <v>281</v>
      </c>
      <c r="D1079" t="s">
        <v>76</v>
      </c>
      <c r="E1079" s="1">
        <v>43270</v>
      </c>
      <c r="F1079" t="s">
        <v>402</v>
      </c>
      <c r="H1079">
        <v>50</v>
      </c>
      <c r="I1079">
        <v>45</v>
      </c>
      <c r="N1079">
        <v>100.824996948242</v>
      </c>
      <c r="O1079">
        <v>101</v>
      </c>
    </row>
    <row r="1080" spans="2:15" x14ac:dyDescent="0.25">
      <c r="B1080" t="str">
        <f t="shared" si="48"/>
        <v>AM293710 43270</v>
      </c>
      <c r="C1080" t="s">
        <v>281</v>
      </c>
      <c r="D1080" t="s">
        <v>76</v>
      </c>
      <c r="E1080" s="1">
        <v>43270</v>
      </c>
      <c r="F1080" t="s">
        <v>402</v>
      </c>
      <c r="H1080">
        <v>50</v>
      </c>
      <c r="I1080">
        <v>45</v>
      </c>
      <c r="N1080">
        <v>100.824996948242</v>
      </c>
      <c r="O1080">
        <v>101</v>
      </c>
    </row>
    <row r="1081" spans="2:15" x14ac:dyDescent="0.25">
      <c r="B1081" t="str">
        <f t="shared" si="48"/>
        <v>AM293710 43270</v>
      </c>
      <c r="C1081" t="s">
        <v>281</v>
      </c>
      <c r="D1081" t="s">
        <v>76</v>
      </c>
      <c r="E1081" s="1">
        <v>43270</v>
      </c>
      <c r="F1081" t="s">
        <v>403</v>
      </c>
      <c r="H1081">
        <v>51</v>
      </c>
      <c r="I1081">
        <v>47</v>
      </c>
      <c r="N1081">
        <v>100.790000915527</v>
      </c>
      <c r="O1081">
        <v>100.93000030517599</v>
      </c>
    </row>
    <row r="1082" spans="2:15" x14ac:dyDescent="0.25">
      <c r="B1082" t="str">
        <f t="shared" si="48"/>
        <v>AM293710 43270</v>
      </c>
      <c r="C1082" t="s">
        <v>281</v>
      </c>
      <c r="D1082" t="s">
        <v>76</v>
      </c>
      <c r="E1082" s="1">
        <v>43270</v>
      </c>
      <c r="F1082" t="s">
        <v>406</v>
      </c>
      <c r="H1082">
        <v>55</v>
      </c>
      <c r="N1082">
        <v>100.651000976563</v>
      </c>
    </row>
    <row r="1083" spans="2:15" x14ac:dyDescent="0.25">
      <c r="B1083" t="str">
        <f t="shared" si="48"/>
        <v>AM293710 43270</v>
      </c>
      <c r="C1083" t="s">
        <v>281</v>
      </c>
      <c r="D1083" t="s">
        <v>76</v>
      </c>
      <c r="E1083" s="1">
        <v>43270</v>
      </c>
      <c r="F1083" t="s">
        <v>413</v>
      </c>
      <c r="H1083">
        <v>45</v>
      </c>
      <c r="I1083">
        <v>42.78</v>
      </c>
      <c r="N1083">
        <v>101</v>
      </c>
      <c r="O1083">
        <v>101.07700347900401</v>
      </c>
    </row>
    <row r="1084" spans="2:15" x14ac:dyDescent="0.25">
      <c r="B1084" t="str">
        <f t="shared" si="48"/>
        <v>AM293710 43270</v>
      </c>
      <c r="C1084" t="s">
        <v>281</v>
      </c>
      <c r="D1084" t="s">
        <v>76</v>
      </c>
      <c r="E1084" s="1">
        <v>43270</v>
      </c>
      <c r="F1084" t="s">
        <v>400</v>
      </c>
      <c r="H1084">
        <v>53</v>
      </c>
      <c r="I1084">
        <v>48</v>
      </c>
      <c r="N1084">
        <v>100.720001220703</v>
      </c>
      <c r="O1084">
        <v>100.89499664306599</v>
      </c>
    </row>
    <row r="1085" spans="2:15" x14ac:dyDescent="0.25">
      <c r="B1085" t="str">
        <f t="shared" si="48"/>
        <v>AM293710 43270</v>
      </c>
      <c r="C1085" t="s">
        <v>281</v>
      </c>
      <c r="D1085" t="s">
        <v>76</v>
      </c>
      <c r="E1085" s="1">
        <v>43270</v>
      </c>
      <c r="F1085" t="s">
        <v>74</v>
      </c>
      <c r="H1085">
        <v>52</v>
      </c>
      <c r="I1085">
        <v>47</v>
      </c>
      <c r="N1085">
        <v>100.76000213623</v>
      </c>
      <c r="O1085">
        <v>100.93000030517599</v>
      </c>
    </row>
    <row r="1086" spans="2:15" x14ac:dyDescent="0.25">
      <c r="B1086" t="str">
        <f t="shared" si="48"/>
        <v>AM293710 43270</v>
      </c>
      <c r="C1086" t="s">
        <v>281</v>
      </c>
      <c r="D1086" t="s">
        <v>76</v>
      </c>
      <c r="E1086" s="1">
        <v>43270</v>
      </c>
      <c r="F1086" t="s">
        <v>402</v>
      </c>
      <c r="H1086">
        <v>50</v>
      </c>
      <c r="I1086">
        <v>45</v>
      </c>
      <c r="N1086">
        <v>100.824996948242</v>
      </c>
      <c r="O1086">
        <v>100.99900054931599</v>
      </c>
    </row>
    <row r="1087" spans="2:15" x14ac:dyDescent="0.25">
      <c r="B1087" t="str">
        <f t="shared" si="48"/>
        <v>AM293710 43270</v>
      </c>
      <c r="C1087" t="s">
        <v>281</v>
      </c>
      <c r="D1087" t="s">
        <v>76</v>
      </c>
      <c r="E1087" s="1">
        <v>43270</v>
      </c>
      <c r="F1087" t="s">
        <v>401</v>
      </c>
      <c r="H1087">
        <v>49</v>
      </c>
      <c r="N1087">
        <v>100.860000610352</v>
      </c>
      <c r="O1087">
        <v>101.029998779297</v>
      </c>
    </row>
    <row r="1088" spans="2:15" x14ac:dyDescent="0.25">
      <c r="B1088" t="str">
        <f t="shared" si="48"/>
        <v>AM293710 43270</v>
      </c>
      <c r="C1088" t="s">
        <v>281</v>
      </c>
      <c r="D1088" t="s">
        <v>76</v>
      </c>
      <c r="E1088" s="1">
        <v>43270</v>
      </c>
      <c r="F1088" t="s">
        <v>396</v>
      </c>
      <c r="H1088">
        <v>47</v>
      </c>
      <c r="I1088">
        <v>43</v>
      </c>
      <c r="N1088">
        <v>100.929000854492</v>
      </c>
      <c r="O1088">
        <v>101.06900024414099</v>
      </c>
    </row>
    <row r="1089" spans="2:15" x14ac:dyDescent="0.25">
      <c r="B1089" t="str">
        <f t="shared" si="48"/>
        <v>AM293710 43270</v>
      </c>
      <c r="C1089" t="s">
        <v>281</v>
      </c>
      <c r="D1089" t="s">
        <v>76</v>
      </c>
      <c r="E1089" s="1">
        <v>43270</v>
      </c>
      <c r="F1089" t="s">
        <v>400</v>
      </c>
      <c r="H1089">
        <v>53</v>
      </c>
      <c r="I1089">
        <v>48</v>
      </c>
      <c r="N1089">
        <v>100.720001220703</v>
      </c>
      <c r="O1089">
        <v>100.89499664306599</v>
      </c>
    </row>
    <row r="1090" spans="2:15" x14ac:dyDescent="0.25">
      <c r="B1090" t="str">
        <f t="shared" si="48"/>
        <v>AM293710 43270</v>
      </c>
      <c r="C1090" t="s">
        <v>281</v>
      </c>
      <c r="D1090" t="s">
        <v>76</v>
      </c>
      <c r="E1090" s="1">
        <v>43270</v>
      </c>
      <c r="F1090" t="s">
        <v>400</v>
      </c>
      <c r="H1090">
        <v>52</v>
      </c>
      <c r="I1090">
        <v>47</v>
      </c>
      <c r="N1090">
        <v>100.754997253418</v>
      </c>
      <c r="O1090">
        <v>100.929000854492</v>
      </c>
    </row>
    <row r="1091" spans="2:15" x14ac:dyDescent="0.25">
      <c r="B1091" t="str">
        <f t="shared" si="48"/>
        <v>AM293710 43270</v>
      </c>
      <c r="C1091" t="s">
        <v>281</v>
      </c>
      <c r="D1091" t="s">
        <v>76</v>
      </c>
      <c r="E1091" s="1">
        <v>43270</v>
      </c>
      <c r="F1091" t="s">
        <v>406</v>
      </c>
      <c r="H1091">
        <v>55</v>
      </c>
      <c r="N1091">
        <v>100.651000976563</v>
      </c>
    </row>
    <row r="1092" spans="2:15" x14ac:dyDescent="0.25">
      <c r="B1092" t="str">
        <f t="shared" si="48"/>
        <v>AM293710 43271</v>
      </c>
      <c r="C1092" t="s">
        <v>281</v>
      </c>
      <c r="D1092" t="s">
        <v>76</v>
      </c>
      <c r="E1092" s="1">
        <v>43271</v>
      </c>
      <c r="F1092" t="s">
        <v>406</v>
      </c>
      <c r="H1092">
        <v>50</v>
      </c>
      <c r="I1092">
        <v>43</v>
      </c>
      <c r="N1092">
        <v>100.82399749755901</v>
      </c>
      <c r="O1092">
        <v>101.068000793457</v>
      </c>
    </row>
    <row r="1093" spans="2:15" x14ac:dyDescent="0.25">
      <c r="B1093" t="str">
        <f t="shared" si="48"/>
        <v>AM293710 43271</v>
      </c>
      <c r="C1093" t="s">
        <v>281</v>
      </c>
      <c r="D1093" t="s">
        <v>76</v>
      </c>
      <c r="E1093" s="1">
        <v>43271</v>
      </c>
      <c r="F1093" t="s">
        <v>402</v>
      </c>
      <c r="H1093">
        <v>50</v>
      </c>
      <c r="I1093">
        <v>45</v>
      </c>
      <c r="N1093">
        <v>100.82399749755901</v>
      </c>
      <c r="O1093">
        <v>100.998001098633</v>
      </c>
    </row>
    <row r="1094" spans="2:15" x14ac:dyDescent="0.25">
      <c r="B1094" t="str">
        <f t="shared" ref="B1094:B1157" si="49">C1094&amp; " " &amp; E1094</f>
        <v>AM293710 43271</v>
      </c>
      <c r="C1094" t="s">
        <v>281</v>
      </c>
      <c r="D1094" t="s">
        <v>76</v>
      </c>
      <c r="E1094" s="1">
        <v>43271</v>
      </c>
      <c r="F1094" t="s">
        <v>406</v>
      </c>
      <c r="H1094">
        <v>55</v>
      </c>
      <c r="N1094">
        <v>100.65000152587901</v>
      </c>
    </row>
    <row r="1095" spans="2:15" x14ac:dyDescent="0.25">
      <c r="B1095" t="str">
        <f t="shared" si="49"/>
        <v>AM293710 43271</v>
      </c>
      <c r="C1095" t="s">
        <v>281</v>
      </c>
      <c r="D1095" t="s">
        <v>76</v>
      </c>
      <c r="E1095" s="1">
        <v>43271</v>
      </c>
      <c r="F1095" t="s">
        <v>400</v>
      </c>
      <c r="H1095">
        <v>51</v>
      </c>
      <c r="I1095">
        <v>46</v>
      </c>
      <c r="N1095">
        <v>100.78900146484401</v>
      </c>
      <c r="O1095">
        <v>100.962997436523</v>
      </c>
    </row>
    <row r="1096" spans="2:15" x14ac:dyDescent="0.25">
      <c r="B1096" t="str">
        <f t="shared" si="49"/>
        <v>AM293710 43271</v>
      </c>
      <c r="C1096" t="s">
        <v>281</v>
      </c>
      <c r="D1096" t="s">
        <v>76</v>
      </c>
      <c r="E1096" s="1">
        <v>43271</v>
      </c>
      <c r="F1096" t="s">
        <v>396</v>
      </c>
      <c r="H1096">
        <v>47</v>
      </c>
      <c r="I1096">
        <v>43</v>
      </c>
      <c r="N1096">
        <v>100.92800140380901</v>
      </c>
      <c r="O1096">
        <v>101.068000793457</v>
      </c>
    </row>
    <row r="1097" spans="2:15" x14ac:dyDescent="0.25">
      <c r="B1097" t="str">
        <f t="shared" si="49"/>
        <v>AM293710 43271</v>
      </c>
      <c r="C1097" t="s">
        <v>281</v>
      </c>
      <c r="D1097" t="s">
        <v>76</v>
      </c>
      <c r="E1097" s="1">
        <v>43271</v>
      </c>
      <c r="F1097" t="s">
        <v>406</v>
      </c>
      <c r="H1097">
        <v>55</v>
      </c>
      <c r="N1097">
        <v>100.65000152587901</v>
      </c>
    </row>
    <row r="1098" spans="2:15" x14ac:dyDescent="0.25">
      <c r="B1098" t="str">
        <f t="shared" si="49"/>
        <v>AM293710 43271</v>
      </c>
      <c r="C1098" t="s">
        <v>281</v>
      </c>
      <c r="D1098" t="s">
        <v>76</v>
      </c>
      <c r="E1098" s="1">
        <v>43271</v>
      </c>
      <c r="F1098" t="s">
        <v>396</v>
      </c>
      <c r="H1098">
        <v>47</v>
      </c>
      <c r="I1098">
        <v>43</v>
      </c>
      <c r="N1098">
        <v>100.92800140380901</v>
      </c>
      <c r="O1098">
        <v>101.068000793457</v>
      </c>
    </row>
    <row r="1099" spans="2:15" x14ac:dyDescent="0.25">
      <c r="B1099" t="str">
        <f t="shared" si="49"/>
        <v>AM293710 43271</v>
      </c>
      <c r="C1099" t="s">
        <v>281</v>
      </c>
      <c r="D1099" t="s">
        <v>76</v>
      </c>
      <c r="E1099" s="1">
        <v>43271</v>
      </c>
      <c r="F1099" t="s">
        <v>74</v>
      </c>
      <c r="H1099">
        <v>52</v>
      </c>
      <c r="I1099">
        <v>47</v>
      </c>
      <c r="N1099">
        <v>100.75</v>
      </c>
      <c r="O1099">
        <v>100.93000030517599</v>
      </c>
    </row>
    <row r="1100" spans="2:15" x14ac:dyDescent="0.25">
      <c r="B1100" t="str">
        <f t="shared" si="49"/>
        <v>AM293710 43271</v>
      </c>
      <c r="C1100" t="s">
        <v>281</v>
      </c>
      <c r="D1100" t="s">
        <v>76</v>
      </c>
      <c r="E1100" s="1">
        <v>43271</v>
      </c>
      <c r="F1100" t="s">
        <v>406</v>
      </c>
      <c r="H1100">
        <v>55</v>
      </c>
      <c r="N1100">
        <v>100.65000152587901</v>
      </c>
    </row>
    <row r="1101" spans="2:15" x14ac:dyDescent="0.25">
      <c r="B1101" t="str">
        <f t="shared" si="49"/>
        <v>AM682215 43243</v>
      </c>
      <c r="C1101" t="s">
        <v>282</v>
      </c>
      <c r="D1101" t="s">
        <v>76</v>
      </c>
      <c r="E1101" s="1">
        <v>43243</v>
      </c>
      <c r="F1101" t="s">
        <v>390</v>
      </c>
      <c r="G1101" t="s">
        <v>394</v>
      </c>
      <c r="H1101">
        <v>50</v>
      </c>
      <c r="I1101">
        <v>45</v>
      </c>
      <c r="J1101">
        <v>53</v>
      </c>
      <c r="K1101">
        <v>49</v>
      </c>
      <c r="L1101">
        <v>31</v>
      </c>
      <c r="M1101">
        <v>26</v>
      </c>
      <c r="N1101">
        <v>98.404998779296903</v>
      </c>
    </row>
    <row r="1102" spans="2:15" x14ac:dyDescent="0.25">
      <c r="B1102" t="str">
        <f t="shared" si="49"/>
        <v>AM682215 43243</v>
      </c>
      <c r="C1102" t="s">
        <v>282</v>
      </c>
      <c r="D1102" t="s">
        <v>76</v>
      </c>
      <c r="E1102" s="1">
        <v>43243</v>
      </c>
      <c r="F1102" t="s">
        <v>75</v>
      </c>
      <c r="G1102" t="s">
        <v>395</v>
      </c>
      <c r="H1102">
        <v>40</v>
      </c>
      <c r="I1102">
        <v>33</v>
      </c>
      <c r="J1102">
        <v>41</v>
      </c>
      <c r="K1102">
        <v>35</v>
      </c>
      <c r="L1102">
        <v>19</v>
      </c>
      <c r="M1102">
        <v>12</v>
      </c>
      <c r="N1102">
        <v>98.542999267578097</v>
      </c>
      <c r="O1102">
        <v>98.662002563476605</v>
      </c>
    </row>
    <row r="1103" spans="2:15" x14ac:dyDescent="0.25">
      <c r="B1103" t="str">
        <f t="shared" si="49"/>
        <v>AM682215 43243</v>
      </c>
      <c r="C1103" t="s">
        <v>282</v>
      </c>
      <c r="D1103" t="s">
        <v>76</v>
      </c>
      <c r="E1103" s="1">
        <v>43243</v>
      </c>
      <c r="F1103" t="s">
        <v>408</v>
      </c>
      <c r="H1103">
        <v>55</v>
      </c>
      <c r="I1103">
        <v>50</v>
      </c>
      <c r="J1103">
        <v>57</v>
      </c>
      <c r="K1103">
        <v>52</v>
      </c>
      <c r="L1103">
        <v>35</v>
      </c>
      <c r="M1103">
        <v>30</v>
      </c>
      <c r="N1103">
        <v>98.349998474121094</v>
      </c>
      <c r="O1103">
        <v>98.430000305175795</v>
      </c>
    </row>
    <row r="1104" spans="2:15" x14ac:dyDescent="0.25">
      <c r="B1104" t="str">
        <f t="shared" si="49"/>
        <v>AM682215 43243</v>
      </c>
      <c r="C1104" t="s">
        <v>282</v>
      </c>
      <c r="D1104" t="s">
        <v>76</v>
      </c>
      <c r="E1104" s="1">
        <v>43243</v>
      </c>
      <c r="F1104" t="s">
        <v>389</v>
      </c>
      <c r="G1104" t="s">
        <v>395</v>
      </c>
      <c r="H1104">
        <v>54</v>
      </c>
      <c r="I1104">
        <v>49</v>
      </c>
      <c r="J1104">
        <v>56</v>
      </c>
      <c r="K1104">
        <v>51</v>
      </c>
      <c r="L1104">
        <v>33</v>
      </c>
      <c r="M1104">
        <v>28</v>
      </c>
      <c r="N1104">
        <v>98.374000549316406</v>
      </c>
      <c r="O1104">
        <v>98.455299377441406</v>
      </c>
    </row>
    <row r="1105" spans="2:15" x14ac:dyDescent="0.25">
      <c r="B1105" t="str">
        <f t="shared" si="49"/>
        <v>AM682215 43243</v>
      </c>
      <c r="C1105" t="s">
        <v>282</v>
      </c>
      <c r="D1105" t="s">
        <v>76</v>
      </c>
      <c r="E1105" s="1">
        <v>43243</v>
      </c>
      <c r="F1105" t="s">
        <v>389</v>
      </c>
      <c r="G1105" t="s">
        <v>395</v>
      </c>
      <c r="H1105">
        <v>54</v>
      </c>
      <c r="I1105">
        <v>49</v>
      </c>
      <c r="J1105">
        <v>55</v>
      </c>
      <c r="K1105">
        <v>51</v>
      </c>
      <c r="L1105">
        <v>34</v>
      </c>
      <c r="M1105">
        <v>29</v>
      </c>
      <c r="N1105">
        <v>98.374000549316406</v>
      </c>
      <c r="O1105">
        <v>98.455299377441406</v>
      </c>
    </row>
    <row r="1106" spans="2:15" x14ac:dyDescent="0.25">
      <c r="B1106" t="str">
        <f t="shared" si="49"/>
        <v>AM682215 43243</v>
      </c>
      <c r="C1106" t="s">
        <v>282</v>
      </c>
      <c r="D1106" t="s">
        <v>76</v>
      </c>
      <c r="E1106" s="1">
        <v>43243</v>
      </c>
      <c r="F1106" t="s">
        <v>75</v>
      </c>
      <c r="G1106" t="s">
        <v>414</v>
      </c>
      <c r="H1106">
        <v>60</v>
      </c>
      <c r="J1106">
        <v>60</v>
      </c>
      <c r="L1106">
        <v>38</v>
      </c>
      <c r="N1106">
        <v>98.556999206542997</v>
      </c>
    </row>
    <row r="1107" spans="2:15" x14ac:dyDescent="0.25">
      <c r="B1107" t="str">
        <f t="shared" si="49"/>
        <v>AM682215 43243</v>
      </c>
      <c r="C1107" t="s">
        <v>282</v>
      </c>
      <c r="D1107" t="s">
        <v>76</v>
      </c>
      <c r="E1107" s="1">
        <v>43243</v>
      </c>
      <c r="F1107" t="s">
        <v>396</v>
      </c>
      <c r="G1107" t="s">
        <v>395</v>
      </c>
      <c r="H1107">
        <v>51</v>
      </c>
      <c r="I1107">
        <v>46</v>
      </c>
      <c r="J1107">
        <v>53</v>
      </c>
      <c r="K1107">
        <v>48</v>
      </c>
      <c r="L1107">
        <v>31</v>
      </c>
      <c r="M1107">
        <v>26</v>
      </c>
      <c r="N1107">
        <v>98.417999267578097</v>
      </c>
      <c r="O1107">
        <v>98.502700805664105</v>
      </c>
    </row>
    <row r="1108" spans="2:15" x14ac:dyDescent="0.25">
      <c r="B1108" t="str">
        <f t="shared" si="49"/>
        <v>AM682215 43243</v>
      </c>
      <c r="C1108" t="s">
        <v>282</v>
      </c>
      <c r="D1108" t="s">
        <v>76</v>
      </c>
      <c r="E1108" s="1">
        <v>43243</v>
      </c>
      <c r="F1108" t="s">
        <v>396</v>
      </c>
      <c r="G1108" t="s">
        <v>395</v>
      </c>
      <c r="H1108">
        <v>51</v>
      </c>
      <c r="I1108">
        <v>46</v>
      </c>
      <c r="J1108">
        <v>53</v>
      </c>
      <c r="K1108">
        <v>48</v>
      </c>
      <c r="L1108">
        <v>31</v>
      </c>
      <c r="M1108">
        <v>26</v>
      </c>
      <c r="N1108">
        <v>98.396003723144503</v>
      </c>
      <c r="O1108">
        <v>98.480697631835895</v>
      </c>
    </row>
    <row r="1109" spans="2:15" x14ac:dyDescent="0.25">
      <c r="B1109" t="str">
        <f t="shared" si="49"/>
        <v>AM682215 43243</v>
      </c>
      <c r="C1109" t="s">
        <v>282</v>
      </c>
      <c r="D1109" t="s">
        <v>76</v>
      </c>
      <c r="E1109" s="1">
        <v>43243</v>
      </c>
      <c r="F1109" t="s">
        <v>397</v>
      </c>
      <c r="H1109">
        <v>53</v>
      </c>
      <c r="I1109">
        <v>48</v>
      </c>
      <c r="J1109">
        <v>55</v>
      </c>
      <c r="K1109">
        <v>50</v>
      </c>
      <c r="L1109">
        <v>33</v>
      </c>
      <c r="M1109">
        <v>28</v>
      </c>
      <c r="N1109">
        <v>98.363998413085895</v>
      </c>
      <c r="O1109">
        <v>98.459999084472699</v>
      </c>
    </row>
    <row r="1110" spans="2:15" x14ac:dyDescent="0.25">
      <c r="B1110" t="str">
        <f t="shared" si="49"/>
        <v>AM682215 43243</v>
      </c>
      <c r="C1110" t="s">
        <v>282</v>
      </c>
      <c r="D1110" t="s">
        <v>76</v>
      </c>
      <c r="E1110" s="1">
        <v>43243</v>
      </c>
      <c r="F1110" t="s">
        <v>72</v>
      </c>
      <c r="G1110" t="s">
        <v>395</v>
      </c>
      <c r="H1110">
        <v>52</v>
      </c>
      <c r="I1110">
        <v>47</v>
      </c>
      <c r="J1110">
        <v>54</v>
      </c>
      <c r="K1110">
        <v>49</v>
      </c>
      <c r="L1110">
        <v>32</v>
      </c>
      <c r="M1110">
        <v>27</v>
      </c>
      <c r="N1110">
        <v>98.379997253417997</v>
      </c>
      <c r="O1110">
        <v>98.470001220703097</v>
      </c>
    </row>
    <row r="1111" spans="2:15" x14ac:dyDescent="0.25">
      <c r="B1111" t="str">
        <f t="shared" si="49"/>
        <v>AM682215 43243</v>
      </c>
      <c r="C1111" t="s">
        <v>282</v>
      </c>
      <c r="D1111" t="s">
        <v>76</v>
      </c>
      <c r="E1111" s="1">
        <v>43243</v>
      </c>
      <c r="F1111" t="s">
        <v>72</v>
      </c>
      <c r="G1111" t="s">
        <v>395</v>
      </c>
      <c r="H1111">
        <v>52</v>
      </c>
      <c r="I1111">
        <v>47</v>
      </c>
      <c r="J1111">
        <v>54</v>
      </c>
      <c r="K1111">
        <v>49</v>
      </c>
      <c r="L1111">
        <v>32</v>
      </c>
      <c r="M1111">
        <v>27</v>
      </c>
      <c r="N1111">
        <v>98.379997253417997</v>
      </c>
      <c r="O1111">
        <v>98.470001220703097</v>
      </c>
    </row>
    <row r="1112" spans="2:15" x14ac:dyDescent="0.25">
      <c r="B1112" t="str">
        <f t="shared" si="49"/>
        <v>AM682215 43243</v>
      </c>
      <c r="C1112" t="s">
        <v>282</v>
      </c>
      <c r="D1112" t="s">
        <v>76</v>
      </c>
      <c r="E1112" s="1">
        <v>43243</v>
      </c>
      <c r="F1112" t="s">
        <v>72</v>
      </c>
      <c r="G1112" t="s">
        <v>395</v>
      </c>
      <c r="H1112">
        <v>52</v>
      </c>
      <c r="I1112">
        <v>47</v>
      </c>
      <c r="J1112">
        <v>54</v>
      </c>
      <c r="K1112">
        <v>49</v>
      </c>
      <c r="L1112">
        <v>32</v>
      </c>
      <c r="M1112">
        <v>27</v>
      </c>
      <c r="N1112">
        <v>98.379997253417997</v>
      </c>
      <c r="O1112">
        <v>98.470001220703097</v>
      </c>
    </row>
    <row r="1113" spans="2:15" x14ac:dyDescent="0.25">
      <c r="B1113" t="str">
        <f t="shared" si="49"/>
        <v>AM682215 43243</v>
      </c>
      <c r="C1113" t="s">
        <v>282</v>
      </c>
      <c r="D1113" t="s">
        <v>76</v>
      </c>
      <c r="E1113" s="1">
        <v>43243</v>
      </c>
      <c r="F1113" t="s">
        <v>398</v>
      </c>
      <c r="G1113" t="s">
        <v>394</v>
      </c>
      <c r="H1113">
        <v>50</v>
      </c>
      <c r="I1113">
        <v>40</v>
      </c>
      <c r="J1113">
        <v>53</v>
      </c>
      <c r="K1113">
        <v>44</v>
      </c>
      <c r="L1113">
        <v>32</v>
      </c>
      <c r="M1113">
        <v>22</v>
      </c>
      <c r="N1113">
        <v>98.400001525878906</v>
      </c>
      <c r="O1113">
        <v>98.569999694824205</v>
      </c>
    </row>
    <row r="1114" spans="2:15" x14ac:dyDescent="0.25">
      <c r="B1114" t="str">
        <f t="shared" si="49"/>
        <v>AM682215 43243</v>
      </c>
      <c r="C1114" t="s">
        <v>282</v>
      </c>
      <c r="D1114" t="s">
        <v>76</v>
      </c>
      <c r="E1114" s="1">
        <v>43243</v>
      </c>
      <c r="F1114" t="s">
        <v>398</v>
      </c>
      <c r="G1114" t="s">
        <v>394</v>
      </c>
      <c r="H1114">
        <v>50</v>
      </c>
      <c r="I1114">
        <v>40</v>
      </c>
      <c r="J1114">
        <v>53</v>
      </c>
      <c r="K1114">
        <v>44</v>
      </c>
      <c r="L1114">
        <v>32</v>
      </c>
      <c r="M1114">
        <v>22</v>
      </c>
      <c r="N1114">
        <v>98.400001525878906</v>
      </c>
      <c r="O1114">
        <v>98.569999694824205</v>
      </c>
    </row>
    <row r="1115" spans="2:15" x14ac:dyDescent="0.25">
      <c r="B1115" t="str">
        <f t="shared" si="49"/>
        <v>AM682215 43243</v>
      </c>
      <c r="C1115" t="s">
        <v>282</v>
      </c>
      <c r="D1115" t="s">
        <v>76</v>
      </c>
      <c r="E1115" s="1">
        <v>43243</v>
      </c>
      <c r="F1115" t="s">
        <v>72</v>
      </c>
      <c r="G1115" t="s">
        <v>395</v>
      </c>
      <c r="H1115">
        <v>52</v>
      </c>
      <c r="I1115">
        <v>47</v>
      </c>
      <c r="J1115">
        <v>54</v>
      </c>
      <c r="K1115">
        <v>49</v>
      </c>
      <c r="L1115">
        <v>32</v>
      </c>
      <c r="M1115">
        <v>27</v>
      </c>
      <c r="N1115">
        <v>98.379997253417997</v>
      </c>
      <c r="O1115">
        <v>98.470001220703097</v>
      </c>
    </row>
    <row r="1116" spans="2:15" x14ac:dyDescent="0.25">
      <c r="B1116" t="str">
        <f t="shared" si="49"/>
        <v>AM682215 43243</v>
      </c>
      <c r="C1116" t="s">
        <v>282</v>
      </c>
      <c r="D1116" t="s">
        <v>76</v>
      </c>
      <c r="E1116" s="1">
        <v>43243</v>
      </c>
      <c r="F1116" t="s">
        <v>72</v>
      </c>
      <c r="G1116" t="s">
        <v>395</v>
      </c>
      <c r="H1116">
        <v>52</v>
      </c>
      <c r="I1116">
        <v>47</v>
      </c>
      <c r="J1116">
        <v>54</v>
      </c>
      <c r="K1116">
        <v>49</v>
      </c>
      <c r="L1116">
        <v>32</v>
      </c>
      <c r="M1116">
        <v>27</v>
      </c>
      <c r="N1116">
        <v>98.379997253417997</v>
      </c>
      <c r="O1116">
        <v>98.470001220703097</v>
      </c>
    </row>
    <row r="1117" spans="2:15" x14ac:dyDescent="0.25">
      <c r="B1117" t="str">
        <f t="shared" si="49"/>
        <v>AM682215 43243</v>
      </c>
      <c r="C1117" t="s">
        <v>282</v>
      </c>
      <c r="D1117" t="s">
        <v>76</v>
      </c>
      <c r="E1117" s="1">
        <v>43243</v>
      </c>
      <c r="F1117" t="s">
        <v>72</v>
      </c>
      <c r="G1117" t="s">
        <v>395</v>
      </c>
      <c r="H1117">
        <v>52</v>
      </c>
      <c r="I1117">
        <v>47</v>
      </c>
      <c r="J1117">
        <v>54</v>
      </c>
      <c r="K1117">
        <v>49</v>
      </c>
      <c r="L1117">
        <v>32</v>
      </c>
      <c r="M1117">
        <v>27</v>
      </c>
      <c r="N1117">
        <v>98.379997253417997</v>
      </c>
      <c r="O1117">
        <v>98.470001220703097</v>
      </c>
    </row>
    <row r="1118" spans="2:15" x14ac:dyDescent="0.25">
      <c r="B1118" t="str">
        <f t="shared" si="49"/>
        <v>AM682215 43243</v>
      </c>
      <c r="C1118" t="s">
        <v>282</v>
      </c>
      <c r="D1118" t="s">
        <v>76</v>
      </c>
      <c r="E1118" s="1">
        <v>43243</v>
      </c>
      <c r="F1118" t="s">
        <v>399</v>
      </c>
      <c r="G1118" t="s">
        <v>395</v>
      </c>
      <c r="H1118">
        <v>55</v>
      </c>
      <c r="I1118">
        <v>50</v>
      </c>
      <c r="J1118">
        <v>57</v>
      </c>
      <c r="K1118">
        <v>52</v>
      </c>
      <c r="L1118">
        <v>35</v>
      </c>
      <c r="M1118">
        <v>30</v>
      </c>
      <c r="N1118">
        <v>98.336799621582003</v>
      </c>
      <c r="O1118">
        <v>98.421401977539105</v>
      </c>
    </row>
    <row r="1119" spans="2:15" x14ac:dyDescent="0.25">
      <c r="B1119" t="str">
        <f t="shared" si="49"/>
        <v>AM682215 43243</v>
      </c>
      <c r="C1119" t="s">
        <v>282</v>
      </c>
      <c r="D1119" t="s">
        <v>76</v>
      </c>
      <c r="E1119" s="1">
        <v>43243</v>
      </c>
      <c r="F1119" t="s">
        <v>74</v>
      </c>
      <c r="G1119" t="s">
        <v>395</v>
      </c>
      <c r="H1119">
        <v>55</v>
      </c>
      <c r="I1119">
        <v>50</v>
      </c>
      <c r="J1119">
        <v>57</v>
      </c>
      <c r="K1119">
        <v>52</v>
      </c>
      <c r="L1119">
        <v>35</v>
      </c>
      <c r="M1119">
        <v>30</v>
      </c>
      <c r="N1119">
        <v>98.339996337890597</v>
      </c>
      <c r="O1119">
        <v>98.419998168945298</v>
      </c>
    </row>
    <row r="1120" spans="2:15" x14ac:dyDescent="0.25">
      <c r="B1120" t="str">
        <f t="shared" si="49"/>
        <v>AM682215 43243</v>
      </c>
      <c r="C1120" t="s">
        <v>282</v>
      </c>
      <c r="D1120" t="s">
        <v>76</v>
      </c>
      <c r="E1120" s="1">
        <v>43243</v>
      </c>
      <c r="F1120" t="s">
        <v>74</v>
      </c>
      <c r="G1120" t="s">
        <v>395</v>
      </c>
      <c r="H1120">
        <v>55</v>
      </c>
      <c r="I1120">
        <v>50</v>
      </c>
      <c r="J1120">
        <v>57</v>
      </c>
      <c r="K1120">
        <v>52</v>
      </c>
      <c r="L1120">
        <v>35</v>
      </c>
      <c r="M1120">
        <v>30</v>
      </c>
      <c r="N1120">
        <v>98.339996337890597</v>
      </c>
      <c r="O1120">
        <v>98.419998168945298</v>
      </c>
    </row>
    <row r="1121" spans="2:15" x14ac:dyDescent="0.25">
      <c r="B1121" t="str">
        <f t="shared" si="49"/>
        <v>AM682215 43243</v>
      </c>
      <c r="C1121" t="s">
        <v>282</v>
      </c>
      <c r="D1121" t="s">
        <v>76</v>
      </c>
      <c r="E1121" s="1">
        <v>43243</v>
      </c>
      <c r="F1121" t="s">
        <v>415</v>
      </c>
      <c r="G1121" t="s">
        <v>395</v>
      </c>
      <c r="H1121">
        <v>38.5</v>
      </c>
      <c r="J1121">
        <v>40</v>
      </c>
      <c r="L1121">
        <v>18</v>
      </c>
      <c r="N1121">
        <v>98.607902526855497</v>
      </c>
    </row>
    <row r="1122" spans="2:15" x14ac:dyDescent="0.25">
      <c r="B1122" t="str">
        <f t="shared" si="49"/>
        <v>AM682215 43243</v>
      </c>
      <c r="C1122" t="s">
        <v>282</v>
      </c>
      <c r="D1122" t="s">
        <v>76</v>
      </c>
      <c r="E1122" s="1">
        <v>43243</v>
      </c>
      <c r="F1122" t="s">
        <v>399</v>
      </c>
      <c r="G1122" t="s">
        <v>395</v>
      </c>
      <c r="H1122">
        <v>55</v>
      </c>
      <c r="I1122">
        <v>50</v>
      </c>
      <c r="J1122">
        <v>57</v>
      </c>
      <c r="K1122">
        <v>52</v>
      </c>
      <c r="L1122">
        <v>35</v>
      </c>
      <c r="M1122">
        <v>30</v>
      </c>
      <c r="N1122">
        <v>98.328399658203097</v>
      </c>
      <c r="O1122">
        <v>98.413002014160199</v>
      </c>
    </row>
    <row r="1123" spans="2:15" x14ac:dyDescent="0.25">
      <c r="B1123" t="str">
        <f t="shared" si="49"/>
        <v>AM682215 43243</v>
      </c>
      <c r="C1123" t="s">
        <v>282</v>
      </c>
      <c r="D1123" t="s">
        <v>76</v>
      </c>
      <c r="E1123" s="1">
        <v>43243</v>
      </c>
      <c r="F1123" t="s">
        <v>75</v>
      </c>
      <c r="G1123" t="s">
        <v>414</v>
      </c>
      <c r="H1123">
        <v>60</v>
      </c>
      <c r="J1123">
        <v>61</v>
      </c>
      <c r="L1123">
        <v>38</v>
      </c>
      <c r="N1123">
        <v>98.556999206542997</v>
      </c>
    </row>
    <row r="1124" spans="2:15" x14ac:dyDescent="0.25">
      <c r="B1124" t="str">
        <f t="shared" si="49"/>
        <v>AM682215 43243</v>
      </c>
      <c r="C1124" t="s">
        <v>282</v>
      </c>
      <c r="D1124" t="s">
        <v>76</v>
      </c>
      <c r="E1124" s="1">
        <v>43243</v>
      </c>
      <c r="F1124" t="s">
        <v>415</v>
      </c>
      <c r="G1124" t="s">
        <v>395</v>
      </c>
      <c r="H1124">
        <v>38.5</v>
      </c>
      <c r="J1124">
        <v>40</v>
      </c>
      <c r="L1124">
        <v>17</v>
      </c>
      <c r="N1124">
        <v>98.672401428222699</v>
      </c>
    </row>
    <row r="1125" spans="2:15" x14ac:dyDescent="0.25">
      <c r="B1125" t="str">
        <f t="shared" si="49"/>
        <v>AM682215 43243</v>
      </c>
      <c r="C1125" t="s">
        <v>282</v>
      </c>
      <c r="D1125" t="s">
        <v>76</v>
      </c>
      <c r="E1125" s="1">
        <v>43243</v>
      </c>
      <c r="F1125" t="s">
        <v>399</v>
      </c>
      <c r="G1125" t="s">
        <v>395</v>
      </c>
      <c r="H1125">
        <v>55</v>
      </c>
      <c r="I1125">
        <v>50</v>
      </c>
      <c r="J1125">
        <v>57</v>
      </c>
      <c r="K1125">
        <v>52</v>
      </c>
      <c r="L1125">
        <v>33</v>
      </c>
      <c r="M1125">
        <v>28</v>
      </c>
      <c r="N1125">
        <v>98.399398803710895</v>
      </c>
      <c r="O1125">
        <v>98.484100341796903</v>
      </c>
    </row>
    <row r="1126" spans="2:15" x14ac:dyDescent="0.25">
      <c r="B1126" t="str">
        <f t="shared" si="49"/>
        <v>AM682215 43257</v>
      </c>
      <c r="C1126" t="s">
        <v>282</v>
      </c>
      <c r="D1126" t="s">
        <v>76</v>
      </c>
      <c r="E1126" s="1">
        <v>43257</v>
      </c>
      <c r="F1126" t="s">
        <v>389</v>
      </c>
      <c r="G1126" t="s">
        <v>394</v>
      </c>
      <c r="H1126">
        <v>52</v>
      </c>
      <c r="I1126">
        <v>47</v>
      </c>
      <c r="J1126">
        <v>57</v>
      </c>
      <c r="K1126">
        <v>53</v>
      </c>
      <c r="L1126">
        <v>29</v>
      </c>
      <c r="M1126">
        <v>24</v>
      </c>
      <c r="N1126">
        <v>98.610000610351605</v>
      </c>
      <c r="O1126">
        <v>98.690002441406307</v>
      </c>
    </row>
    <row r="1127" spans="2:15" x14ac:dyDescent="0.25">
      <c r="B1127" t="str">
        <f t="shared" si="49"/>
        <v>AM682215 43257</v>
      </c>
      <c r="C1127" t="s">
        <v>282</v>
      </c>
      <c r="D1127" t="s">
        <v>76</v>
      </c>
      <c r="E1127" s="1">
        <v>43257</v>
      </c>
      <c r="F1127" t="s">
        <v>408</v>
      </c>
      <c r="H1127">
        <v>56</v>
      </c>
      <c r="I1127">
        <v>51</v>
      </c>
      <c r="J1127">
        <v>61</v>
      </c>
      <c r="K1127">
        <v>56</v>
      </c>
      <c r="L1127">
        <v>33</v>
      </c>
      <c r="M1127">
        <v>28</v>
      </c>
      <c r="N1127">
        <v>98.419998168945298</v>
      </c>
      <c r="O1127">
        <v>98.5</v>
      </c>
    </row>
    <row r="1128" spans="2:15" x14ac:dyDescent="0.25">
      <c r="B1128" t="str">
        <f t="shared" si="49"/>
        <v>AM682215 43257</v>
      </c>
      <c r="C1128" t="s">
        <v>282</v>
      </c>
      <c r="D1128" t="s">
        <v>76</v>
      </c>
      <c r="E1128" s="1">
        <v>43257</v>
      </c>
      <c r="F1128" t="s">
        <v>389</v>
      </c>
      <c r="G1128" t="s">
        <v>394</v>
      </c>
      <c r="H1128">
        <v>51</v>
      </c>
      <c r="I1128">
        <v>46</v>
      </c>
      <c r="J1128">
        <v>56</v>
      </c>
      <c r="K1128">
        <v>51</v>
      </c>
      <c r="L1128">
        <v>28</v>
      </c>
      <c r="M1128">
        <v>23</v>
      </c>
      <c r="N1128">
        <v>98.494003295898395</v>
      </c>
      <c r="O1128">
        <v>98.577400207519503</v>
      </c>
    </row>
    <row r="1129" spans="2:15" x14ac:dyDescent="0.25">
      <c r="B1129" t="str">
        <f t="shared" si="49"/>
        <v>AM682215 43257</v>
      </c>
      <c r="C1129" t="s">
        <v>282</v>
      </c>
      <c r="D1129" t="s">
        <v>76</v>
      </c>
      <c r="E1129" s="1">
        <v>43257</v>
      </c>
      <c r="F1129" t="s">
        <v>389</v>
      </c>
      <c r="G1129" t="s">
        <v>394</v>
      </c>
      <c r="H1129">
        <v>51</v>
      </c>
      <c r="I1129">
        <v>46</v>
      </c>
      <c r="J1129">
        <v>56</v>
      </c>
      <c r="K1129">
        <v>51</v>
      </c>
      <c r="L1129">
        <v>28</v>
      </c>
      <c r="M1129">
        <v>23</v>
      </c>
      <c r="N1129">
        <v>98.494003295898395</v>
      </c>
      <c r="O1129">
        <v>98.575103759765597</v>
      </c>
    </row>
    <row r="1130" spans="2:15" x14ac:dyDescent="0.25">
      <c r="B1130" t="str">
        <f t="shared" si="49"/>
        <v>AM682215 43257</v>
      </c>
      <c r="C1130" t="s">
        <v>282</v>
      </c>
      <c r="D1130" t="s">
        <v>76</v>
      </c>
      <c r="E1130" s="1">
        <v>43257</v>
      </c>
      <c r="F1130" t="s">
        <v>403</v>
      </c>
      <c r="G1130" t="s">
        <v>394</v>
      </c>
      <c r="H1130">
        <v>48</v>
      </c>
      <c r="I1130">
        <v>43</v>
      </c>
      <c r="J1130">
        <v>53</v>
      </c>
      <c r="K1130">
        <v>48</v>
      </c>
      <c r="L1130">
        <v>25</v>
      </c>
      <c r="M1130">
        <v>20</v>
      </c>
      <c r="N1130">
        <v>98.537498474121094</v>
      </c>
      <c r="O1130">
        <v>98.620597839355497</v>
      </c>
    </row>
    <row r="1131" spans="2:15" x14ac:dyDescent="0.25">
      <c r="B1131" t="str">
        <f t="shared" si="49"/>
        <v>AM682215 43257</v>
      </c>
      <c r="C1131" t="s">
        <v>282</v>
      </c>
      <c r="D1131" t="s">
        <v>76</v>
      </c>
      <c r="E1131" s="1">
        <v>43257</v>
      </c>
      <c r="F1131" t="s">
        <v>403</v>
      </c>
      <c r="G1131" t="s">
        <v>394</v>
      </c>
      <c r="H1131">
        <v>48</v>
      </c>
      <c r="I1131">
        <v>43</v>
      </c>
      <c r="J1131">
        <v>53</v>
      </c>
      <c r="K1131">
        <v>48</v>
      </c>
      <c r="L1131">
        <v>25</v>
      </c>
      <c r="M1131">
        <v>20</v>
      </c>
      <c r="N1131">
        <v>98.537498474121094</v>
      </c>
      <c r="O1131">
        <v>98.620597839355497</v>
      </c>
    </row>
    <row r="1132" spans="2:15" x14ac:dyDescent="0.25">
      <c r="B1132" t="str">
        <f t="shared" si="49"/>
        <v>AM682215 43257</v>
      </c>
      <c r="C1132" t="s">
        <v>282</v>
      </c>
      <c r="D1132" t="s">
        <v>76</v>
      </c>
      <c r="E1132" s="1">
        <v>43257</v>
      </c>
      <c r="F1132" t="s">
        <v>396</v>
      </c>
      <c r="G1132" t="s">
        <v>394</v>
      </c>
      <c r="H1132">
        <v>50</v>
      </c>
      <c r="I1132">
        <v>45</v>
      </c>
      <c r="J1132">
        <v>55</v>
      </c>
      <c r="K1132">
        <v>50</v>
      </c>
      <c r="L1132">
        <v>27</v>
      </c>
      <c r="M1132">
        <v>22</v>
      </c>
      <c r="N1132">
        <v>98.510902404785199</v>
      </c>
      <c r="O1132">
        <v>98.594001770019503</v>
      </c>
    </row>
    <row r="1133" spans="2:15" x14ac:dyDescent="0.25">
      <c r="B1133" t="str">
        <f t="shared" si="49"/>
        <v>AM682215 43257</v>
      </c>
      <c r="C1133" t="s">
        <v>282</v>
      </c>
      <c r="D1133" t="s">
        <v>76</v>
      </c>
      <c r="E1133" s="1">
        <v>43257</v>
      </c>
      <c r="F1133" t="s">
        <v>400</v>
      </c>
      <c r="G1133" t="s">
        <v>394</v>
      </c>
      <c r="H1133">
        <v>52</v>
      </c>
      <c r="I1133">
        <v>47</v>
      </c>
      <c r="J1133">
        <v>57</v>
      </c>
      <c r="K1133">
        <v>52</v>
      </c>
      <c r="L1133">
        <v>29</v>
      </c>
      <c r="M1133">
        <v>24</v>
      </c>
      <c r="N1133">
        <v>98.477996826171903</v>
      </c>
      <c r="O1133">
        <v>98.560997009277301</v>
      </c>
    </row>
    <row r="1134" spans="2:15" x14ac:dyDescent="0.25">
      <c r="B1134" t="str">
        <f t="shared" si="49"/>
        <v>AM682215 43257</v>
      </c>
      <c r="C1134" t="s">
        <v>282</v>
      </c>
      <c r="D1134" t="s">
        <v>76</v>
      </c>
      <c r="E1134" s="1">
        <v>43257</v>
      </c>
      <c r="F1134" t="s">
        <v>75</v>
      </c>
      <c r="G1134" t="s">
        <v>414</v>
      </c>
      <c r="H1134">
        <v>60</v>
      </c>
      <c r="J1134">
        <v>64</v>
      </c>
      <c r="L1134">
        <v>35</v>
      </c>
      <c r="N1134">
        <v>98.556999206542997</v>
      </c>
    </row>
    <row r="1135" spans="2:15" x14ac:dyDescent="0.25">
      <c r="B1135" t="str">
        <f t="shared" si="49"/>
        <v>AM682215 43257</v>
      </c>
      <c r="C1135" t="s">
        <v>282</v>
      </c>
      <c r="D1135" t="s">
        <v>76</v>
      </c>
      <c r="E1135" s="1">
        <v>43257</v>
      </c>
      <c r="F1135" t="s">
        <v>75</v>
      </c>
      <c r="G1135" t="s">
        <v>394</v>
      </c>
      <c r="H1135">
        <v>50</v>
      </c>
      <c r="I1135">
        <v>45</v>
      </c>
      <c r="J1135">
        <v>55</v>
      </c>
      <c r="K1135">
        <v>50</v>
      </c>
      <c r="L1135">
        <v>27</v>
      </c>
      <c r="M1135">
        <v>22</v>
      </c>
      <c r="N1135">
        <v>98.511001586914105</v>
      </c>
      <c r="O1135">
        <v>98.594001770019503</v>
      </c>
    </row>
    <row r="1136" spans="2:15" x14ac:dyDescent="0.25">
      <c r="B1136" t="str">
        <f t="shared" si="49"/>
        <v>AM682215 43257</v>
      </c>
      <c r="C1136" t="s">
        <v>282</v>
      </c>
      <c r="D1136" t="s">
        <v>76</v>
      </c>
      <c r="E1136" s="1">
        <v>43257</v>
      </c>
      <c r="F1136" t="s">
        <v>399</v>
      </c>
      <c r="G1136" t="s">
        <v>394</v>
      </c>
      <c r="H1136">
        <v>42</v>
      </c>
      <c r="I1136">
        <v>37</v>
      </c>
      <c r="J1136">
        <v>47</v>
      </c>
      <c r="K1136">
        <v>42</v>
      </c>
      <c r="L1136">
        <v>19</v>
      </c>
      <c r="M1136">
        <v>14</v>
      </c>
      <c r="N1136">
        <v>98.643898010253906</v>
      </c>
      <c r="O1136">
        <v>98.727096557617202</v>
      </c>
    </row>
    <row r="1137" spans="2:15" x14ac:dyDescent="0.25">
      <c r="B1137" t="str">
        <f t="shared" si="49"/>
        <v>AM682215 43257</v>
      </c>
      <c r="C1137" t="s">
        <v>282</v>
      </c>
      <c r="D1137" t="s">
        <v>76</v>
      </c>
      <c r="E1137" s="1">
        <v>43257</v>
      </c>
      <c r="F1137" t="s">
        <v>399</v>
      </c>
      <c r="G1137" t="s">
        <v>394</v>
      </c>
      <c r="H1137">
        <v>42</v>
      </c>
      <c r="I1137">
        <v>37</v>
      </c>
      <c r="J1137">
        <v>47</v>
      </c>
      <c r="K1137">
        <v>42</v>
      </c>
      <c r="L1137">
        <v>19</v>
      </c>
      <c r="M1137">
        <v>14</v>
      </c>
      <c r="N1137">
        <v>98.637199401855497</v>
      </c>
      <c r="O1137">
        <v>98.720497131347699</v>
      </c>
    </row>
    <row r="1138" spans="2:15" x14ac:dyDescent="0.25">
      <c r="B1138" t="str">
        <f t="shared" si="49"/>
        <v>AM682215 43257</v>
      </c>
      <c r="C1138" t="s">
        <v>282</v>
      </c>
      <c r="D1138" t="s">
        <v>76</v>
      </c>
      <c r="E1138" s="1">
        <v>43257</v>
      </c>
      <c r="F1138" t="s">
        <v>399</v>
      </c>
      <c r="G1138" t="s">
        <v>394</v>
      </c>
      <c r="H1138">
        <v>42</v>
      </c>
      <c r="I1138">
        <v>37</v>
      </c>
      <c r="J1138">
        <v>47</v>
      </c>
      <c r="K1138">
        <v>42</v>
      </c>
      <c r="L1138">
        <v>19</v>
      </c>
      <c r="M1138">
        <v>14</v>
      </c>
      <c r="N1138">
        <v>98.630599975585895</v>
      </c>
      <c r="O1138">
        <v>98.713798522949205</v>
      </c>
    </row>
    <row r="1139" spans="2:15" x14ac:dyDescent="0.25">
      <c r="B1139" t="str">
        <f t="shared" si="49"/>
        <v>AM682215 43257</v>
      </c>
      <c r="C1139" t="s">
        <v>282</v>
      </c>
      <c r="D1139" t="s">
        <v>76</v>
      </c>
      <c r="E1139" s="1">
        <v>43257</v>
      </c>
      <c r="F1139" t="s">
        <v>396</v>
      </c>
      <c r="G1139" t="s">
        <v>394</v>
      </c>
      <c r="H1139">
        <v>50</v>
      </c>
      <c r="I1139">
        <v>45</v>
      </c>
      <c r="J1139">
        <v>55</v>
      </c>
      <c r="K1139">
        <v>50</v>
      </c>
      <c r="L1139">
        <v>27</v>
      </c>
      <c r="M1139">
        <v>22</v>
      </c>
      <c r="N1139">
        <v>98.497596740722699</v>
      </c>
      <c r="O1139">
        <v>98.580703735351605</v>
      </c>
    </row>
    <row r="1140" spans="2:15" x14ac:dyDescent="0.25">
      <c r="B1140" t="str">
        <f t="shared" si="49"/>
        <v>AM682215 43257</v>
      </c>
      <c r="C1140" t="s">
        <v>282</v>
      </c>
      <c r="D1140" t="s">
        <v>76</v>
      </c>
      <c r="E1140" s="1">
        <v>43257</v>
      </c>
      <c r="F1140" t="s">
        <v>72</v>
      </c>
      <c r="G1140" t="s">
        <v>394</v>
      </c>
      <c r="H1140">
        <v>55</v>
      </c>
      <c r="I1140">
        <v>45</v>
      </c>
      <c r="J1140">
        <v>60</v>
      </c>
      <c r="K1140">
        <v>50</v>
      </c>
      <c r="L1140">
        <v>31</v>
      </c>
      <c r="M1140">
        <v>21</v>
      </c>
      <c r="N1140">
        <v>98.410003662109403</v>
      </c>
      <c r="O1140">
        <v>98.589996337890597</v>
      </c>
    </row>
    <row r="1141" spans="2:15" x14ac:dyDescent="0.25">
      <c r="B1141" t="str">
        <f t="shared" si="49"/>
        <v>AM682215 43257</v>
      </c>
      <c r="C1141" t="s">
        <v>282</v>
      </c>
      <c r="D1141" t="s">
        <v>76</v>
      </c>
      <c r="E1141" s="1">
        <v>43257</v>
      </c>
      <c r="F1141" t="s">
        <v>72</v>
      </c>
      <c r="G1141" t="s">
        <v>394</v>
      </c>
      <c r="H1141">
        <v>55</v>
      </c>
      <c r="I1141">
        <v>45</v>
      </c>
      <c r="J1141">
        <v>60</v>
      </c>
      <c r="K1141">
        <v>50</v>
      </c>
      <c r="L1141">
        <v>31</v>
      </c>
      <c r="M1141">
        <v>21</v>
      </c>
      <c r="N1141">
        <v>98.410003662109403</v>
      </c>
      <c r="O1141">
        <v>98.589996337890597</v>
      </c>
    </row>
    <row r="1142" spans="2:15" x14ac:dyDescent="0.25">
      <c r="B1142" t="str">
        <f t="shared" si="49"/>
        <v>AM682215 43257</v>
      </c>
      <c r="C1142" t="s">
        <v>282</v>
      </c>
      <c r="D1142" t="s">
        <v>76</v>
      </c>
      <c r="E1142" s="1">
        <v>43257</v>
      </c>
      <c r="F1142" t="s">
        <v>72</v>
      </c>
      <c r="G1142" t="s">
        <v>394</v>
      </c>
      <c r="H1142">
        <v>55</v>
      </c>
      <c r="I1142">
        <v>45</v>
      </c>
      <c r="J1142">
        <v>60</v>
      </c>
      <c r="K1142">
        <v>50</v>
      </c>
      <c r="L1142">
        <v>31</v>
      </c>
      <c r="M1142">
        <v>21</v>
      </c>
      <c r="N1142">
        <v>98.410003662109403</v>
      </c>
      <c r="O1142">
        <v>98.589996337890597</v>
      </c>
    </row>
    <row r="1143" spans="2:15" x14ac:dyDescent="0.25">
      <c r="B1143" t="str">
        <f t="shared" si="49"/>
        <v>AM682215 43257</v>
      </c>
      <c r="C1143" t="s">
        <v>282</v>
      </c>
      <c r="D1143" t="s">
        <v>76</v>
      </c>
      <c r="E1143" s="1">
        <v>43257</v>
      </c>
      <c r="F1143" t="s">
        <v>401</v>
      </c>
      <c r="G1143" t="s">
        <v>394</v>
      </c>
      <c r="H1143">
        <v>50</v>
      </c>
      <c r="I1143">
        <v>45</v>
      </c>
      <c r="J1143">
        <v>55</v>
      </c>
      <c r="K1143">
        <v>50</v>
      </c>
      <c r="L1143">
        <v>27</v>
      </c>
      <c r="M1143">
        <v>22</v>
      </c>
      <c r="N1143">
        <v>98.489997863769503</v>
      </c>
      <c r="O1143">
        <v>98.580001831054702</v>
      </c>
    </row>
    <row r="1144" spans="2:15" x14ac:dyDescent="0.25">
      <c r="B1144" t="str">
        <f t="shared" si="49"/>
        <v>AM682215 43257</v>
      </c>
      <c r="C1144" t="s">
        <v>282</v>
      </c>
      <c r="D1144" t="s">
        <v>76</v>
      </c>
      <c r="E1144" s="1">
        <v>43257</v>
      </c>
      <c r="F1144" t="s">
        <v>401</v>
      </c>
      <c r="G1144" t="s">
        <v>394</v>
      </c>
      <c r="H1144">
        <v>50</v>
      </c>
      <c r="I1144">
        <v>45</v>
      </c>
      <c r="J1144">
        <v>55</v>
      </c>
      <c r="K1144">
        <v>50</v>
      </c>
      <c r="L1144">
        <v>27</v>
      </c>
      <c r="M1144">
        <v>22</v>
      </c>
      <c r="N1144">
        <v>98.489997863769503</v>
      </c>
      <c r="O1144">
        <v>98.580001831054702</v>
      </c>
    </row>
    <row r="1145" spans="2:15" x14ac:dyDescent="0.25">
      <c r="B1145" t="str">
        <f t="shared" si="49"/>
        <v>AM682215 43257</v>
      </c>
      <c r="C1145" t="s">
        <v>282</v>
      </c>
      <c r="D1145" t="s">
        <v>76</v>
      </c>
      <c r="E1145" s="1">
        <v>43257</v>
      </c>
      <c r="F1145" t="s">
        <v>399</v>
      </c>
      <c r="G1145" t="s">
        <v>394</v>
      </c>
      <c r="H1145">
        <v>42</v>
      </c>
      <c r="I1145">
        <v>37</v>
      </c>
      <c r="J1145">
        <v>47</v>
      </c>
      <c r="K1145">
        <v>42</v>
      </c>
      <c r="L1145">
        <v>19</v>
      </c>
      <c r="M1145">
        <v>14</v>
      </c>
      <c r="N1145">
        <v>98.633903503417997</v>
      </c>
      <c r="O1145">
        <v>98.717102050781307</v>
      </c>
    </row>
    <row r="1146" spans="2:15" x14ac:dyDescent="0.25">
      <c r="B1146" t="str">
        <f t="shared" si="49"/>
        <v>AM682215 43257</v>
      </c>
      <c r="C1146" t="s">
        <v>282</v>
      </c>
      <c r="D1146" t="s">
        <v>76</v>
      </c>
      <c r="E1146" s="1">
        <v>43257</v>
      </c>
      <c r="F1146" t="s">
        <v>397</v>
      </c>
      <c r="H1146">
        <v>54</v>
      </c>
      <c r="I1146">
        <v>44</v>
      </c>
      <c r="J1146">
        <v>59</v>
      </c>
      <c r="K1146">
        <v>49</v>
      </c>
      <c r="L1146">
        <v>31</v>
      </c>
      <c r="M1146">
        <v>21</v>
      </c>
      <c r="N1146">
        <v>98.430999755859403</v>
      </c>
      <c r="O1146">
        <v>98.603996276855497</v>
      </c>
    </row>
    <row r="1147" spans="2:15" x14ac:dyDescent="0.25">
      <c r="B1147" t="str">
        <f t="shared" si="49"/>
        <v>AM682215 43264</v>
      </c>
      <c r="C1147" t="s">
        <v>282</v>
      </c>
      <c r="D1147" t="s">
        <v>76</v>
      </c>
      <c r="E1147" s="1">
        <v>43264</v>
      </c>
      <c r="F1147" t="s">
        <v>389</v>
      </c>
      <c r="G1147" t="s">
        <v>394</v>
      </c>
      <c r="H1147">
        <v>51</v>
      </c>
      <c r="I1147">
        <v>46</v>
      </c>
      <c r="J1147">
        <v>56</v>
      </c>
      <c r="K1147">
        <v>52</v>
      </c>
      <c r="L1147">
        <v>27</v>
      </c>
      <c r="M1147">
        <v>22</v>
      </c>
      <c r="N1147">
        <v>98.467002868652301</v>
      </c>
      <c r="O1147">
        <v>98.551803588867202</v>
      </c>
    </row>
    <row r="1148" spans="2:15" x14ac:dyDescent="0.25">
      <c r="B1148" t="str">
        <f t="shared" si="49"/>
        <v>AM682215 43264</v>
      </c>
      <c r="C1148" t="s">
        <v>282</v>
      </c>
      <c r="D1148" t="s">
        <v>76</v>
      </c>
      <c r="E1148" s="1">
        <v>43264</v>
      </c>
      <c r="F1148" t="s">
        <v>398</v>
      </c>
      <c r="G1148" t="s">
        <v>394</v>
      </c>
      <c r="H1148">
        <v>50</v>
      </c>
      <c r="I1148">
        <v>40</v>
      </c>
      <c r="J1148">
        <v>55</v>
      </c>
      <c r="K1148">
        <v>46</v>
      </c>
      <c r="L1148">
        <v>26</v>
      </c>
      <c r="M1148">
        <v>16</v>
      </c>
      <c r="N1148">
        <v>98.480003356933594</v>
      </c>
      <c r="O1148">
        <v>98.650001525878906</v>
      </c>
    </row>
    <row r="1149" spans="2:15" x14ac:dyDescent="0.25">
      <c r="B1149" t="str">
        <f t="shared" si="49"/>
        <v>AM682215 43264</v>
      </c>
      <c r="C1149" t="s">
        <v>282</v>
      </c>
      <c r="D1149" t="s">
        <v>76</v>
      </c>
      <c r="E1149" s="1">
        <v>43264</v>
      </c>
      <c r="F1149" t="s">
        <v>398</v>
      </c>
      <c r="G1149" t="s">
        <v>394</v>
      </c>
      <c r="H1149">
        <v>50</v>
      </c>
      <c r="I1149">
        <v>40</v>
      </c>
      <c r="J1149">
        <v>55</v>
      </c>
      <c r="K1149">
        <v>46</v>
      </c>
      <c r="L1149">
        <v>26</v>
      </c>
      <c r="M1149">
        <v>16</v>
      </c>
      <c r="N1149">
        <v>98.480003356933594</v>
      </c>
      <c r="O1149">
        <v>98.650001525878906</v>
      </c>
    </row>
    <row r="1150" spans="2:15" x14ac:dyDescent="0.25">
      <c r="B1150" t="str">
        <f t="shared" si="49"/>
        <v>AM682215 43264</v>
      </c>
      <c r="C1150" t="s">
        <v>282</v>
      </c>
      <c r="D1150" t="s">
        <v>76</v>
      </c>
      <c r="E1150" s="1">
        <v>43264</v>
      </c>
      <c r="F1150" t="s">
        <v>408</v>
      </c>
      <c r="H1150">
        <v>57</v>
      </c>
      <c r="I1150">
        <v>52</v>
      </c>
      <c r="J1150">
        <v>62</v>
      </c>
      <c r="K1150">
        <v>58</v>
      </c>
      <c r="L1150">
        <v>33</v>
      </c>
      <c r="M1150">
        <v>28</v>
      </c>
      <c r="N1150">
        <v>98.370002746582003</v>
      </c>
      <c r="O1150">
        <v>98.449996948242202</v>
      </c>
    </row>
    <row r="1151" spans="2:15" x14ac:dyDescent="0.25">
      <c r="B1151" t="str">
        <f t="shared" si="49"/>
        <v>AM682215 43264</v>
      </c>
      <c r="C1151" t="s">
        <v>282</v>
      </c>
      <c r="D1151" t="s">
        <v>76</v>
      </c>
      <c r="E1151" s="1">
        <v>43264</v>
      </c>
      <c r="F1151" t="s">
        <v>397</v>
      </c>
      <c r="H1151">
        <v>52</v>
      </c>
      <c r="I1151">
        <v>42</v>
      </c>
      <c r="J1151">
        <v>57</v>
      </c>
      <c r="K1151">
        <v>47</v>
      </c>
      <c r="L1151">
        <v>28</v>
      </c>
      <c r="M1151">
        <v>18</v>
      </c>
      <c r="N1151">
        <v>98.446998596191406</v>
      </c>
      <c r="O1151">
        <v>98.617996215820298</v>
      </c>
    </row>
    <row r="1152" spans="2:15" x14ac:dyDescent="0.25">
      <c r="B1152" t="str">
        <f t="shared" si="49"/>
        <v>AM682215 43264</v>
      </c>
      <c r="C1152" t="s">
        <v>282</v>
      </c>
      <c r="D1152" t="s">
        <v>76</v>
      </c>
      <c r="E1152" s="1">
        <v>43264</v>
      </c>
      <c r="F1152" t="s">
        <v>403</v>
      </c>
      <c r="G1152" t="s">
        <v>394</v>
      </c>
      <c r="H1152">
        <v>48</v>
      </c>
      <c r="I1152">
        <v>43</v>
      </c>
      <c r="J1152">
        <v>53</v>
      </c>
      <c r="K1152">
        <v>48</v>
      </c>
      <c r="L1152">
        <v>24</v>
      </c>
      <c r="M1152">
        <v>19</v>
      </c>
      <c r="N1152">
        <v>98.518997192382798</v>
      </c>
      <c r="O1152">
        <v>98.601097106933594</v>
      </c>
    </row>
    <row r="1153" spans="2:15" x14ac:dyDescent="0.25">
      <c r="B1153" t="str">
        <f t="shared" si="49"/>
        <v>AM682215 43264</v>
      </c>
      <c r="C1153" t="s">
        <v>282</v>
      </c>
      <c r="D1153" t="s">
        <v>76</v>
      </c>
      <c r="E1153" s="1">
        <v>43264</v>
      </c>
      <c r="F1153" t="s">
        <v>400</v>
      </c>
      <c r="G1153" t="s">
        <v>394</v>
      </c>
      <c r="H1153">
        <v>49</v>
      </c>
      <c r="I1153">
        <v>44</v>
      </c>
      <c r="J1153">
        <v>54</v>
      </c>
      <c r="K1153">
        <v>50</v>
      </c>
      <c r="L1153">
        <v>26</v>
      </c>
      <c r="M1153">
        <v>21</v>
      </c>
      <c r="N1153">
        <v>98.496002197265597</v>
      </c>
      <c r="O1153">
        <v>98.5780029296875</v>
      </c>
    </row>
    <row r="1154" spans="2:15" x14ac:dyDescent="0.25">
      <c r="B1154" t="str">
        <f t="shared" si="49"/>
        <v>AM682215 43264</v>
      </c>
      <c r="C1154" t="s">
        <v>282</v>
      </c>
      <c r="D1154" t="s">
        <v>76</v>
      </c>
      <c r="E1154" s="1">
        <v>43264</v>
      </c>
      <c r="F1154" t="s">
        <v>72</v>
      </c>
      <c r="G1154" t="s">
        <v>394</v>
      </c>
      <c r="H1154">
        <v>53</v>
      </c>
      <c r="I1154">
        <v>43</v>
      </c>
      <c r="J1154">
        <v>58</v>
      </c>
      <c r="K1154">
        <v>49</v>
      </c>
      <c r="L1154">
        <v>30</v>
      </c>
      <c r="M1154">
        <v>20</v>
      </c>
      <c r="N1154">
        <v>98.419998168945298</v>
      </c>
      <c r="O1154">
        <v>98.589996337890597</v>
      </c>
    </row>
    <row r="1155" spans="2:15" x14ac:dyDescent="0.25">
      <c r="B1155" t="str">
        <f t="shared" si="49"/>
        <v>AM682215 43264</v>
      </c>
      <c r="C1155" t="s">
        <v>282</v>
      </c>
      <c r="D1155" t="s">
        <v>76</v>
      </c>
      <c r="E1155" s="1">
        <v>43264</v>
      </c>
      <c r="F1155" t="s">
        <v>72</v>
      </c>
      <c r="G1155" t="s">
        <v>394</v>
      </c>
      <c r="H1155">
        <v>53</v>
      </c>
      <c r="I1155">
        <v>43</v>
      </c>
      <c r="J1155">
        <v>58</v>
      </c>
      <c r="K1155">
        <v>49</v>
      </c>
      <c r="L1155">
        <v>30</v>
      </c>
      <c r="M1155">
        <v>20</v>
      </c>
      <c r="N1155">
        <v>98.419998168945298</v>
      </c>
      <c r="O1155">
        <v>98.589996337890597</v>
      </c>
    </row>
    <row r="1156" spans="2:15" x14ac:dyDescent="0.25">
      <c r="B1156" t="str">
        <f t="shared" si="49"/>
        <v>AM682215 43264</v>
      </c>
      <c r="C1156" t="s">
        <v>282</v>
      </c>
      <c r="D1156" t="s">
        <v>76</v>
      </c>
      <c r="E1156" s="1">
        <v>43264</v>
      </c>
      <c r="F1156" t="s">
        <v>72</v>
      </c>
      <c r="G1156" t="s">
        <v>394</v>
      </c>
      <c r="H1156">
        <v>53</v>
      </c>
      <c r="I1156">
        <v>43</v>
      </c>
      <c r="J1156">
        <v>58</v>
      </c>
      <c r="K1156">
        <v>49</v>
      </c>
      <c r="L1156">
        <v>30</v>
      </c>
      <c r="M1156">
        <v>20</v>
      </c>
      <c r="N1156">
        <v>98.419998168945298</v>
      </c>
      <c r="O1156">
        <v>98.589996337890597</v>
      </c>
    </row>
    <row r="1157" spans="2:15" x14ac:dyDescent="0.25">
      <c r="B1157" t="str">
        <f t="shared" si="49"/>
        <v>AM682215 43264</v>
      </c>
      <c r="C1157" t="s">
        <v>282</v>
      </c>
      <c r="D1157" t="s">
        <v>76</v>
      </c>
      <c r="E1157" s="1">
        <v>43264</v>
      </c>
      <c r="F1157" t="s">
        <v>399</v>
      </c>
      <c r="G1157" t="s">
        <v>394</v>
      </c>
      <c r="H1157">
        <v>42</v>
      </c>
      <c r="I1157">
        <v>37</v>
      </c>
      <c r="J1157">
        <v>47</v>
      </c>
      <c r="K1157">
        <v>43</v>
      </c>
      <c r="L1157">
        <v>18</v>
      </c>
      <c r="M1157">
        <v>13</v>
      </c>
      <c r="N1157">
        <v>98.611000061035199</v>
      </c>
      <c r="O1157">
        <v>98.693298339843807</v>
      </c>
    </row>
    <row r="1158" spans="2:15" x14ac:dyDescent="0.25">
      <c r="B1158" t="str">
        <f t="shared" ref="B1158:B1221" si="50">C1158&amp; " " &amp; E1158</f>
        <v>AM682215 43264</v>
      </c>
      <c r="C1158" t="s">
        <v>282</v>
      </c>
      <c r="D1158" t="s">
        <v>76</v>
      </c>
      <c r="E1158" s="1">
        <v>43264</v>
      </c>
      <c r="F1158" t="s">
        <v>75</v>
      </c>
      <c r="G1158" t="s">
        <v>414</v>
      </c>
      <c r="H1158">
        <v>60</v>
      </c>
      <c r="J1158">
        <v>64</v>
      </c>
      <c r="L1158">
        <v>36</v>
      </c>
      <c r="N1158">
        <v>98.556999206542997</v>
      </c>
    </row>
    <row r="1159" spans="2:15" x14ac:dyDescent="0.25">
      <c r="B1159" t="str">
        <f t="shared" si="50"/>
        <v>AM682215 43264</v>
      </c>
      <c r="C1159" t="s">
        <v>282</v>
      </c>
      <c r="D1159" t="s">
        <v>76</v>
      </c>
      <c r="E1159" s="1">
        <v>43264</v>
      </c>
      <c r="F1159" t="s">
        <v>399</v>
      </c>
      <c r="G1159" t="s">
        <v>394</v>
      </c>
      <c r="H1159">
        <v>42</v>
      </c>
      <c r="I1159">
        <v>37</v>
      </c>
      <c r="J1159">
        <v>48</v>
      </c>
      <c r="K1159">
        <v>43</v>
      </c>
      <c r="L1159">
        <v>19</v>
      </c>
      <c r="M1159">
        <v>14</v>
      </c>
      <c r="N1159">
        <v>98.597900390625</v>
      </c>
      <c r="O1159">
        <v>98.680099487304702</v>
      </c>
    </row>
    <row r="1160" spans="2:15" x14ac:dyDescent="0.25">
      <c r="B1160" t="str">
        <f t="shared" si="50"/>
        <v>AM682215 43264</v>
      </c>
      <c r="C1160" t="s">
        <v>282</v>
      </c>
      <c r="D1160" t="s">
        <v>76</v>
      </c>
      <c r="E1160" s="1">
        <v>43264</v>
      </c>
      <c r="F1160" t="s">
        <v>401</v>
      </c>
      <c r="G1160" t="s">
        <v>394</v>
      </c>
      <c r="H1160">
        <v>51</v>
      </c>
      <c r="I1160">
        <v>46</v>
      </c>
      <c r="J1160">
        <v>56</v>
      </c>
      <c r="K1160">
        <v>52</v>
      </c>
      <c r="L1160">
        <v>28</v>
      </c>
      <c r="M1160">
        <v>23</v>
      </c>
      <c r="N1160">
        <v>98.449996948242202</v>
      </c>
      <c r="O1160">
        <v>98.540000915527301</v>
      </c>
    </row>
    <row r="1161" spans="2:15" x14ac:dyDescent="0.25">
      <c r="B1161" t="str">
        <f t="shared" si="50"/>
        <v>AM682215 43264</v>
      </c>
      <c r="C1161" t="s">
        <v>282</v>
      </c>
      <c r="D1161" t="s">
        <v>76</v>
      </c>
      <c r="E1161" s="1">
        <v>43264</v>
      </c>
      <c r="F1161" t="s">
        <v>399</v>
      </c>
      <c r="G1161" t="s">
        <v>394</v>
      </c>
      <c r="H1161">
        <v>42</v>
      </c>
      <c r="I1161">
        <v>37</v>
      </c>
      <c r="J1161">
        <v>47</v>
      </c>
      <c r="K1161">
        <v>43</v>
      </c>
      <c r="L1161">
        <v>18</v>
      </c>
      <c r="M1161">
        <v>13</v>
      </c>
      <c r="N1161">
        <v>98.611000061035199</v>
      </c>
      <c r="O1161">
        <v>98.693298339843807</v>
      </c>
    </row>
    <row r="1162" spans="2:15" x14ac:dyDescent="0.25">
      <c r="B1162" t="str">
        <f t="shared" si="50"/>
        <v>AM682215 43264</v>
      </c>
      <c r="C1162" t="s">
        <v>282</v>
      </c>
      <c r="D1162" t="s">
        <v>76</v>
      </c>
      <c r="E1162" s="1">
        <v>43264</v>
      </c>
      <c r="F1162" t="s">
        <v>399</v>
      </c>
      <c r="G1162" t="s">
        <v>394</v>
      </c>
      <c r="H1162">
        <v>42</v>
      </c>
      <c r="I1162">
        <v>37</v>
      </c>
      <c r="J1162">
        <v>47</v>
      </c>
      <c r="K1162">
        <v>43</v>
      </c>
      <c r="L1162">
        <v>18</v>
      </c>
      <c r="M1162">
        <v>13</v>
      </c>
      <c r="N1162">
        <v>98.611000061035199</v>
      </c>
      <c r="O1162">
        <v>98.693298339843807</v>
      </c>
    </row>
    <row r="1163" spans="2:15" x14ac:dyDescent="0.25">
      <c r="B1163" t="str">
        <f t="shared" si="50"/>
        <v>AM682215 43264</v>
      </c>
      <c r="C1163" t="s">
        <v>282</v>
      </c>
      <c r="D1163" t="s">
        <v>76</v>
      </c>
      <c r="E1163" s="1">
        <v>43264</v>
      </c>
      <c r="F1163" t="s">
        <v>75</v>
      </c>
      <c r="G1163" t="s">
        <v>414</v>
      </c>
      <c r="H1163">
        <v>60</v>
      </c>
      <c r="J1163">
        <v>64</v>
      </c>
      <c r="L1163">
        <v>36</v>
      </c>
      <c r="N1163">
        <v>98.556999206542997</v>
      </c>
    </row>
    <row r="1164" spans="2:15" x14ac:dyDescent="0.25">
      <c r="B1164" t="str">
        <f t="shared" si="50"/>
        <v>AM682215 43264</v>
      </c>
      <c r="C1164" t="s">
        <v>282</v>
      </c>
      <c r="D1164" t="s">
        <v>76</v>
      </c>
      <c r="E1164" s="1">
        <v>43264</v>
      </c>
      <c r="F1164" t="s">
        <v>399</v>
      </c>
      <c r="G1164" t="s">
        <v>394</v>
      </c>
      <c r="H1164">
        <v>42</v>
      </c>
      <c r="I1164">
        <v>37</v>
      </c>
      <c r="J1164">
        <v>48</v>
      </c>
      <c r="K1164">
        <v>43</v>
      </c>
      <c r="L1164">
        <v>19</v>
      </c>
      <c r="M1164">
        <v>14</v>
      </c>
      <c r="N1164">
        <v>98.556800842285199</v>
      </c>
      <c r="O1164">
        <v>98.638999938964801</v>
      </c>
    </row>
    <row r="1165" spans="2:15" x14ac:dyDescent="0.25">
      <c r="B1165" t="str">
        <f t="shared" si="50"/>
        <v>AM682215 43264</v>
      </c>
      <c r="C1165" t="s">
        <v>282</v>
      </c>
      <c r="D1165" t="s">
        <v>76</v>
      </c>
      <c r="E1165" s="1">
        <v>43264</v>
      </c>
      <c r="F1165" t="s">
        <v>396</v>
      </c>
      <c r="G1165" t="s">
        <v>394</v>
      </c>
      <c r="H1165">
        <v>52</v>
      </c>
      <c r="I1165">
        <v>47</v>
      </c>
      <c r="J1165">
        <v>57</v>
      </c>
      <c r="K1165">
        <v>53</v>
      </c>
      <c r="L1165">
        <v>29</v>
      </c>
      <c r="M1165">
        <v>24</v>
      </c>
      <c r="N1165">
        <v>98.399101257324205</v>
      </c>
      <c r="O1165">
        <v>98.481201171875</v>
      </c>
    </row>
    <row r="1166" spans="2:15" x14ac:dyDescent="0.25">
      <c r="B1166" t="str">
        <f t="shared" si="50"/>
        <v>AM682215 43264</v>
      </c>
      <c r="C1166" t="s">
        <v>282</v>
      </c>
      <c r="D1166" t="s">
        <v>76</v>
      </c>
      <c r="E1166" s="1">
        <v>43264</v>
      </c>
      <c r="F1166" t="s">
        <v>397</v>
      </c>
      <c r="H1166">
        <v>52</v>
      </c>
      <c r="I1166">
        <v>42</v>
      </c>
      <c r="J1166">
        <v>57</v>
      </c>
      <c r="K1166">
        <v>48</v>
      </c>
      <c r="L1166">
        <v>29</v>
      </c>
      <c r="M1166">
        <v>19</v>
      </c>
      <c r="N1166">
        <v>98.446998596191406</v>
      </c>
      <c r="O1166">
        <v>98.617996215820298</v>
      </c>
    </row>
    <row r="1167" spans="2:15" x14ac:dyDescent="0.25">
      <c r="B1167" t="str">
        <f t="shared" si="50"/>
        <v>AM682215 43270</v>
      </c>
      <c r="C1167" t="s">
        <v>282</v>
      </c>
      <c r="D1167" t="s">
        <v>76</v>
      </c>
      <c r="E1167" s="1">
        <v>43270</v>
      </c>
      <c r="F1167" t="s">
        <v>408</v>
      </c>
      <c r="H1167">
        <v>57</v>
      </c>
      <c r="I1167">
        <v>52</v>
      </c>
      <c r="J1167">
        <v>62</v>
      </c>
      <c r="K1167">
        <v>57</v>
      </c>
      <c r="L1167">
        <v>34</v>
      </c>
      <c r="M1167">
        <v>29</v>
      </c>
      <c r="N1167">
        <v>98.419998168945298</v>
      </c>
      <c r="O1167">
        <v>98.5</v>
      </c>
    </row>
    <row r="1168" spans="2:15" x14ac:dyDescent="0.25">
      <c r="B1168" t="str">
        <f t="shared" si="50"/>
        <v>AM682215 43270</v>
      </c>
      <c r="C1168" t="s">
        <v>282</v>
      </c>
      <c r="D1168" t="s">
        <v>76</v>
      </c>
      <c r="E1168" s="1">
        <v>43270</v>
      </c>
      <c r="F1168" t="s">
        <v>400</v>
      </c>
      <c r="G1168" t="s">
        <v>394</v>
      </c>
      <c r="H1168">
        <v>50</v>
      </c>
      <c r="I1168">
        <v>45</v>
      </c>
      <c r="J1168">
        <v>55</v>
      </c>
      <c r="K1168">
        <v>50</v>
      </c>
      <c r="L1168">
        <v>27</v>
      </c>
      <c r="M1168">
        <v>22</v>
      </c>
      <c r="N1168">
        <v>98.530998229980497</v>
      </c>
      <c r="O1168">
        <v>98.612998962402301</v>
      </c>
    </row>
    <row r="1169" spans="2:15" x14ac:dyDescent="0.25">
      <c r="B1169" t="str">
        <f t="shared" si="50"/>
        <v>AM682215 43270</v>
      </c>
      <c r="C1169" t="s">
        <v>282</v>
      </c>
      <c r="D1169" t="s">
        <v>76</v>
      </c>
      <c r="E1169" s="1">
        <v>43270</v>
      </c>
      <c r="F1169" t="s">
        <v>389</v>
      </c>
      <c r="G1169" t="s">
        <v>394</v>
      </c>
      <c r="H1169">
        <v>52</v>
      </c>
      <c r="I1169">
        <v>47</v>
      </c>
      <c r="J1169">
        <v>57</v>
      </c>
      <c r="K1169">
        <v>52</v>
      </c>
      <c r="L1169">
        <v>29</v>
      </c>
      <c r="M1169">
        <v>24</v>
      </c>
      <c r="N1169">
        <v>98.495002746582003</v>
      </c>
      <c r="O1169">
        <v>98.577003479003906</v>
      </c>
    </row>
    <row r="1170" spans="2:15" x14ac:dyDescent="0.25">
      <c r="B1170" t="str">
        <f t="shared" si="50"/>
        <v>AM682215 43270</v>
      </c>
      <c r="C1170" t="s">
        <v>282</v>
      </c>
      <c r="D1170" t="s">
        <v>76</v>
      </c>
      <c r="E1170" s="1">
        <v>43270</v>
      </c>
      <c r="F1170" t="s">
        <v>397</v>
      </c>
      <c r="H1170">
        <v>51</v>
      </c>
      <c r="I1170">
        <v>41</v>
      </c>
      <c r="J1170">
        <v>56</v>
      </c>
      <c r="K1170">
        <v>46</v>
      </c>
      <c r="L1170">
        <v>28</v>
      </c>
      <c r="M1170">
        <v>18</v>
      </c>
      <c r="N1170">
        <v>98.509002685546903</v>
      </c>
      <c r="O1170">
        <v>98.678001403808594</v>
      </c>
    </row>
    <row r="1171" spans="2:15" x14ac:dyDescent="0.25">
      <c r="B1171" t="str">
        <f t="shared" si="50"/>
        <v>AM682215 43270</v>
      </c>
      <c r="C1171" t="s">
        <v>282</v>
      </c>
      <c r="D1171" t="s">
        <v>76</v>
      </c>
      <c r="E1171" s="1">
        <v>43270</v>
      </c>
      <c r="F1171" t="s">
        <v>389</v>
      </c>
      <c r="G1171" t="s">
        <v>394</v>
      </c>
      <c r="H1171">
        <v>52</v>
      </c>
      <c r="I1171">
        <v>47</v>
      </c>
      <c r="J1171">
        <v>57</v>
      </c>
      <c r="K1171">
        <v>52</v>
      </c>
      <c r="L1171">
        <v>28</v>
      </c>
      <c r="M1171">
        <v>23</v>
      </c>
      <c r="N1171">
        <v>98.495002746582003</v>
      </c>
      <c r="O1171">
        <v>98.577003479003906</v>
      </c>
    </row>
    <row r="1172" spans="2:15" x14ac:dyDescent="0.25">
      <c r="B1172" t="str">
        <f t="shared" si="50"/>
        <v>AM682215 43270</v>
      </c>
      <c r="C1172" t="s">
        <v>282</v>
      </c>
      <c r="D1172" t="s">
        <v>76</v>
      </c>
      <c r="E1172" s="1">
        <v>43270</v>
      </c>
      <c r="F1172" t="s">
        <v>403</v>
      </c>
      <c r="G1172" t="s">
        <v>394</v>
      </c>
      <c r="H1172">
        <v>48</v>
      </c>
      <c r="I1172">
        <v>43</v>
      </c>
      <c r="J1172">
        <v>53</v>
      </c>
      <c r="K1172">
        <v>48</v>
      </c>
      <c r="L1172">
        <v>25</v>
      </c>
      <c r="M1172">
        <v>20</v>
      </c>
      <c r="N1172">
        <v>98.560699462890597</v>
      </c>
      <c r="O1172">
        <v>98.642097473144503</v>
      </c>
    </row>
    <row r="1173" spans="2:15" x14ac:dyDescent="0.25">
      <c r="B1173" t="str">
        <f t="shared" si="50"/>
        <v>AM682215 43270</v>
      </c>
      <c r="C1173" t="s">
        <v>282</v>
      </c>
      <c r="D1173" t="s">
        <v>76</v>
      </c>
      <c r="E1173" s="1">
        <v>43270</v>
      </c>
      <c r="F1173" t="s">
        <v>75</v>
      </c>
      <c r="G1173" t="s">
        <v>414</v>
      </c>
      <c r="H1173">
        <v>60</v>
      </c>
      <c r="J1173">
        <v>63</v>
      </c>
      <c r="L1173">
        <v>35</v>
      </c>
      <c r="N1173">
        <v>98.556999206542997</v>
      </c>
    </row>
    <row r="1174" spans="2:15" x14ac:dyDescent="0.25">
      <c r="B1174" t="str">
        <f t="shared" si="50"/>
        <v>AM682215 43270</v>
      </c>
      <c r="C1174" t="s">
        <v>282</v>
      </c>
      <c r="D1174" t="s">
        <v>76</v>
      </c>
      <c r="E1174" s="1">
        <v>43270</v>
      </c>
      <c r="F1174" t="s">
        <v>74</v>
      </c>
      <c r="G1174" t="s">
        <v>394</v>
      </c>
      <c r="H1174">
        <v>49</v>
      </c>
      <c r="I1174">
        <v>44</v>
      </c>
      <c r="J1174">
        <v>53</v>
      </c>
      <c r="K1174">
        <v>49</v>
      </c>
      <c r="L1174">
        <v>25</v>
      </c>
      <c r="M1174">
        <v>20</v>
      </c>
      <c r="N1174">
        <v>98.559997558593807</v>
      </c>
      <c r="O1174">
        <v>98.639999389648395</v>
      </c>
    </row>
    <row r="1175" spans="2:15" x14ac:dyDescent="0.25">
      <c r="B1175" t="str">
        <f t="shared" si="50"/>
        <v>AM682215 43270</v>
      </c>
      <c r="C1175" t="s">
        <v>282</v>
      </c>
      <c r="D1175" t="s">
        <v>76</v>
      </c>
      <c r="E1175" s="1">
        <v>43270</v>
      </c>
      <c r="F1175" t="s">
        <v>399</v>
      </c>
      <c r="G1175" t="s">
        <v>394</v>
      </c>
      <c r="H1175">
        <v>44</v>
      </c>
      <c r="I1175">
        <v>39</v>
      </c>
      <c r="J1175">
        <v>48</v>
      </c>
      <c r="K1175">
        <v>44</v>
      </c>
      <c r="L1175">
        <v>20</v>
      </c>
      <c r="M1175">
        <v>15</v>
      </c>
      <c r="N1175">
        <v>98.638900756835895</v>
      </c>
      <c r="O1175">
        <v>98.720397949218807</v>
      </c>
    </row>
    <row r="1176" spans="2:15" x14ac:dyDescent="0.25">
      <c r="B1176" t="str">
        <f t="shared" si="50"/>
        <v>AM682215 43270</v>
      </c>
      <c r="C1176" t="s">
        <v>282</v>
      </c>
      <c r="D1176" t="s">
        <v>76</v>
      </c>
      <c r="E1176" s="1">
        <v>43270</v>
      </c>
      <c r="F1176" t="s">
        <v>399</v>
      </c>
      <c r="G1176" t="s">
        <v>394</v>
      </c>
      <c r="H1176">
        <v>44</v>
      </c>
      <c r="I1176">
        <v>39</v>
      </c>
      <c r="J1176">
        <v>49</v>
      </c>
      <c r="K1176">
        <v>44</v>
      </c>
      <c r="L1176">
        <v>21</v>
      </c>
      <c r="M1176">
        <v>16</v>
      </c>
      <c r="N1176">
        <v>98.625801086425795</v>
      </c>
      <c r="O1176">
        <v>98.7073974609375</v>
      </c>
    </row>
    <row r="1177" spans="2:15" x14ac:dyDescent="0.25">
      <c r="B1177" t="str">
        <f t="shared" si="50"/>
        <v>AM682215 43270</v>
      </c>
      <c r="C1177" t="s">
        <v>282</v>
      </c>
      <c r="D1177" t="s">
        <v>76</v>
      </c>
      <c r="E1177" s="1">
        <v>43270</v>
      </c>
      <c r="F1177" t="s">
        <v>399</v>
      </c>
      <c r="G1177" t="s">
        <v>394</v>
      </c>
      <c r="H1177">
        <v>44</v>
      </c>
      <c r="I1177">
        <v>39</v>
      </c>
      <c r="J1177">
        <v>49</v>
      </c>
      <c r="K1177">
        <v>44</v>
      </c>
      <c r="L1177">
        <v>21</v>
      </c>
      <c r="M1177">
        <v>16</v>
      </c>
      <c r="N1177">
        <v>98.604698181152301</v>
      </c>
      <c r="O1177">
        <v>98.686203002929702</v>
      </c>
    </row>
    <row r="1178" spans="2:15" x14ac:dyDescent="0.25">
      <c r="B1178" t="str">
        <f t="shared" si="50"/>
        <v>AM682215 43270</v>
      </c>
      <c r="C1178" t="s">
        <v>282</v>
      </c>
      <c r="D1178" t="s">
        <v>76</v>
      </c>
      <c r="E1178" s="1">
        <v>43270</v>
      </c>
      <c r="F1178" t="s">
        <v>399</v>
      </c>
      <c r="G1178" t="s">
        <v>394</v>
      </c>
      <c r="H1178">
        <v>44</v>
      </c>
      <c r="I1178">
        <v>39</v>
      </c>
      <c r="J1178">
        <v>49</v>
      </c>
      <c r="K1178">
        <v>44</v>
      </c>
      <c r="L1178">
        <v>21</v>
      </c>
      <c r="M1178">
        <v>16</v>
      </c>
      <c r="N1178">
        <v>98.611198425292997</v>
      </c>
      <c r="O1178">
        <v>98.692703247070298</v>
      </c>
    </row>
    <row r="1179" spans="2:15" x14ac:dyDescent="0.25">
      <c r="B1179" t="str">
        <f t="shared" si="50"/>
        <v>AM682215 43270</v>
      </c>
      <c r="C1179" t="s">
        <v>282</v>
      </c>
      <c r="D1179" t="s">
        <v>76</v>
      </c>
      <c r="E1179" s="1">
        <v>43270</v>
      </c>
      <c r="F1179" t="s">
        <v>75</v>
      </c>
      <c r="G1179" t="s">
        <v>414</v>
      </c>
      <c r="H1179">
        <v>60</v>
      </c>
      <c r="J1179">
        <v>63</v>
      </c>
      <c r="L1179">
        <v>35</v>
      </c>
      <c r="N1179">
        <v>98.556999206542997</v>
      </c>
    </row>
    <row r="1180" spans="2:15" x14ac:dyDescent="0.25">
      <c r="B1180" t="str">
        <f t="shared" si="50"/>
        <v>AM682215 43270</v>
      </c>
      <c r="C1180" t="s">
        <v>282</v>
      </c>
      <c r="D1180" t="s">
        <v>76</v>
      </c>
      <c r="E1180" s="1">
        <v>43270</v>
      </c>
      <c r="F1180" t="s">
        <v>399</v>
      </c>
      <c r="G1180" t="s">
        <v>394</v>
      </c>
      <c r="H1180">
        <v>44</v>
      </c>
      <c r="I1180">
        <v>39</v>
      </c>
      <c r="J1180">
        <v>49</v>
      </c>
      <c r="K1180">
        <v>45</v>
      </c>
      <c r="L1180">
        <v>22</v>
      </c>
      <c r="M1180">
        <v>17</v>
      </c>
      <c r="N1180">
        <v>98.585098266601605</v>
      </c>
      <c r="O1180">
        <v>98.666603088378906</v>
      </c>
    </row>
    <row r="1181" spans="2:15" x14ac:dyDescent="0.25">
      <c r="B1181" t="str">
        <f t="shared" si="50"/>
        <v>AM682215 43270</v>
      </c>
      <c r="C1181" t="s">
        <v>282</v>
      </c>
      <c r="D1181" t="s">
        <v>76</v>
      </c>
      <c r="E1181" s="1">
        <v>43270</v>
      </c>
      <c r="F1181" t="s">
        <v>401</v>
      </c>
      <c r="G1181" t="s">
        <v>394</v>
      </c>
      <c r="H1181">
        <v>51</v>
      </c>
      <c r="I1181">
        <v>46</v>
      </c>
      <c r="J1181">
        <v>56</v>
      </c>
      <c r="K1181">
        <v>52</v>
      </c>
      <c r="L1181">
        <v>29</v>
      </c>
      <c r="M1181">
        <v>24</v>
      </c>
      <c r="N1181">
        <v>98.470001220703097</v>
      </c>
      <c r="O1181">
        <v>98.550003051757798</v>
      </c>
    </row>
    <row r="1182" spans="2:15" x14ac:dyDescent="0.25">
      <c r="B1182" t="str">
        <f t="shared" si="50"/>
        <v>AM682215 43270</v>
      </c>
      <c r="C1182" t="s">
        <v>282</v>
      </c>
      <c r="D1182" t="s">
        <v>76</v>
      </c>
      <c r="E1182" s="1">
        <v>43270</v>
      </c>
      <c r="F1182" t="s">
        <v>72</v>
      </c>
      <c r="G1182" t="s">
        <v>394</v>
      </c>
      <c r="H1182">
        <v>53</v>
      </c>
      <c r="I1182">
        <v>43</v>
      </c>
      <c r="J1182">
        <v>58</v>
      </c>
      <c r="K1182">
        <v>49</v>
      </c>
      <c r="L1182">
        <v>31</v>
      </c>
      <c r="M1182">
        <v>21</v>
      </c>
      <c r="N1182">
        <v>98.440002441406307</v>
      </c>
      <c r="O1182">
        <v>98.610000610351605</v>
      </c>
    </row>
    <row r="1183" spans="2:15" x14ac:dyDescent="0.25">
      <c r="B1183" t="str">
        <f t="shared" si="50"/>
        <v>AM682215 43270</v>
      </c>
      <c r="C1183" t="s">
        <v>282</v>
      </c>
      <c r="D1183" t="s">
        <v>76</v>
      </c>
      <c r="E1183" s="1">
        <v>43270</v>
      </c>
      <c r="F1183" t="s">
        <v>72</v>
      </c>
      <c r="G1183" t="s">
        <v>394</v>
      </c>
      <c r="H1183">
        <v>53</v>
      </c>
      <c r="I1183">
        <v>43</v>
      </c>
      <c r="J1183">
        <v>58</v>
      </c>
      <c r="K1183">
        <v>49</v>
      </c>
      <c r="L1183">
        <v>31</v>
      </c>
      <c r="M1183">
        <v>21</v>
      </c>
      <c r="N1183">
        <v>98.440002441406307</v>
      </c>
      <c r="O1183">
        <v>98.610000610351605</v>
      </c>
    </row>
    <row r="1184" spans="2:15" x14ac:dyDescent="0.25">
      <c r="B1184" t="str">
        <f t="shared" si="50"/>
        <v>AM682215 43270</v>
      </c>
      <c r="C1184" t="s">
        <v>282</v>
      </c>
      <c r="D1184" t="s">
        <v>76</v>
      </c>
      <c r="E1184" s="1">
        <v>43270</v>
      </c>
      <c r="F1184" t="s">
        <v>72</v>
      </c>
      <c r="G1184" t="s">
        <v>394</v>
      </c>
      <c r="H1184">
        <v>53</v>
      </c>
      <c r="I1184">
        <v>43</v>
      </c>
      <c r="J1184">
        <v>58</v>
      </c>
      <c r="K1184">
        <v>49</v>
      </c>
      <c r="L1184">
        <v>31</v>
      </c>
      <c r="M1184">
        <v>21</v>
      </c>
      <c r="N1184">
        <v>98.440002441406307</v>
      </c>
      <c r="O1184">
        <v>98.610000610351605</v>
      </c>
    </row>
    <row r="1185" spans="2:15" x14ac:dyDescent="0.25">
      <c r="B1185" t="str">
        <f t="shared" si="50"/>
        <v>AM682215 43270</v>
      </c>
      <c r="C1185" t="s">
        <v>282</v>
      </c>
      <c r="D1185" t="s">
        <v>76</v>
      </c>
      <c r="E1185" s="1">
        <v>43270</v>
      </c>
      <c r="F1185" t="s">
        <v>397</v>
      </c>
      <c r="H1185">
        <v>52</v>
      </c>
      <c r="I1185">
        <v>42</v>
      </c>
      <c r="J1185">
        <v>57</v>
      </c>
      <c r="K1185">
        <v>48</v>
      </c>
      <c r="L1185">
        <v>30</v>
      </c>
      <c r="M1185">
        <v>20</v>
      </c>
      <c r="N1185">
        <v>98.455001831054702</v>
      </c>
      <c r="O1185">
        <v>98.624000549316406</v>
      </c>
    </row>
    <row r="1186" spans="2:15" x14ac:dyDescent="0.25">
      <c r="B1186" t="str">
        <f t="shared" si="50"/>
        <v>AM682215 43271</v>
      </c>
      <c r="C1186" t="s">
        <v>282</v>
      </c>
      <c r="D1186" t="s">
        <v>76</v>
      </c>
      <c r="E1186" s="1">
        <v>43271</v>
      </c>
      <c r="F1186" t="s">
        <v>389</v>
      </c>
      <c r="G1186" t="s">
        <v>394</v>
      </c>
      <c r="H1186">
        <v>52</v>
      </c>
      <c r="I1186">
        <v>47</v>
      </c>
      <c r="J1186">
        <v>57</v>
      </c>
      <c r="K1186">
        <v>52</v>
      </c>
      <c r="L1186">
        <v>30</v>
      </c>
      <c r="M1186">
        <v>25</v>
      </c>
      <c r="N1186">
        <v>98.449996948242202</v>
      </c>
      <c r="O1186">
        <v>98.532096862792997</v>
      </c>
    </row>
    <row r="1187" spans="2:15" x14ac:dyDescent="0.25">
      <c r="B1187" t="str">
        <f t="shared" si="50"/>
        <v>AM682215 43271</v>
      </c>
      <c r="C1187" t="s">
        <v>282</v>
      </c>
      <c r="D1187" t="s">
        <v>76</v>
      </c>
      <c r="E1187" s="1">
        <v>43271</v>
      </c>
      <c r="F1187" t="s">
        <v>397</v>
      </c>
      <c r="H1187">
        <v>52</v>
      </c>
      <c r="I1187">
        <v>42</v>
      </c>
      <c r="J1187">
        <v>57</v>
      </c>
      <c r="K1187">
        <v>47</v>
      </c>
      <c r="L1187">
        <v>30</v>
      </c>
      <c r="M1187">
        <v>20</v>
      </c>
      <c r="N1187">
        <v>98.444000244140597</v>
      </c>
      <c r="O1187">
        <v>98.612998962402301</v>
      </c>
    </row>
    <row r="1188" spans="2:15" x14ac:dyDescent="0.25">
      <c r="B1188" t="str">
        <f t="shared" si="50"/>
        <v>AM682215 43271</v>
      </c>
      <c r="C1188" t="s">
        <v>282</v>
      </c>
      <c r="D1188" t="s">
        <v>76</v>
      </c>
      <c r="E1188" s="1">
        <v>43271</v>
      </c>
      <c r="F1188" t="s">
        <v>408</v>
      </c>
      <c r="H1188">
        <v>57</v>
      </c>
      <c r="I1188">
        <v>52</v>
      </c>
      <c r="J1188">
        <v>62</v>
      </c>
      <c r="K1188">
        <v>57</v>
      </c>
      <c r="L1188">
        <v>35</v>
      </c>
      <c r="M1188">
        <v>30</v>
      </c>
      <c r="N1188">
        <v>98.370002746582003</v>
      </c>
      <c r="O1188">
        <v>98.449996948242202</v>
      </c>
    </row>
    <row r="1189" spans="2:15" x14ac:dyDescent="0.25">
      <c r="B1189" t="str">
        <f t="shared" si="50"/>
        <v>AM682215 43271</v>
      </c>
      <c r="C1189" t="s">
        <v>282</v>
      </c>
      <c r="D1189" t="s">
        <v>76</v>
      </c>
      <c r="E1189" s="1">
        <v>43271</v>
      </c>
      <c r="F1189" t="s">
        <v>403</v>
      </c>
      <c r="G1189" t="s">
        <v>394</v>
      </c>
      <c r="H1189">
        <v>49</v>
      </c>
      <c r="I1189">
        <v>44</v>
      </c>
      <c r="J1189">
        <v>54</v>
      </c>
      <c r="K1189">
        <v>49</v>
      </c>
      <c r="L1189">
        <v>28</v>
      </c>
      <c r="M1189">
        <v>23</v>
      </c>
      <c r="N1189">
        <v>98.493103027343807</v>
      </c>
      <c r="O1189">
        <v>98.574401855468807</v>
      </c>
    </row>
    <row r="1190" spans="2:15" x14ac:dyDescent="0.25">
      <c r="B1190" t="str">
        <f t="shared" si="50"/>
        <v>AM682215 43271</v>
      </c>
      <c r="C1190" t="s">
        <v>282</v>
      </c>
      <c r="D1190" t="s">
        <v>76</v>
      </c>
      <c r="E1190" s="1">
        <v>43271</v>
      </c>
      <c r="F1190" t="s">
        <v>389</v>
      </c>
      <c r="G1190" t="s">
        <v>394</v>
      </c>
      <c r="H1190">
        <v>52</v>
      </c>
      <c r="I1190">
        <v>47</v>
      </c>
      <c r="J1190">
        <v>57</v>
      </c>
      <c r="K1190">
        <v>52</v>
      </c>
      <c r="L1190">
        <v>30</v>
      </c>
      <c r="M1190">
        <v>25</v>
      </c>
      <c r="N1190">
        <v>98.449996948242202</v>
      </c>
      <c r="O1190">
        <v>98.523300170898395</v>
      </c>
    </row>
    <row r="1191" spans="2:15" x14ac:dyDescent="0.25">
      <c r="B1191" t="str">
        <f t="shared" si="50"/>
        <v>AM682215 43271</v>
      </c>
      <c r="C1191" t="s">
        <v>282</v>
      </c>
      <c r="D1191" t="s">
        <v>76</v>
      </c>
      <c r="E1191" s="1">
        <v>43271</v>
      </c>
      <c r="F1191" t="s">
        <v>452</v>
      </c>
      <c r="G1191" t="s">
        <v>394</v>
      </c>
      <c r="H1191">
        <v>52</v>
      </c>
      <c r="I1191">
        <v>47</v>
      </c>
      <c r="J1191">
        <v>57</v>
      </c>
      <c r="K1191">
        <v>52</v>
      </c>
      <c r="L1191">
        <v>30</v>
      </c>
      <c r="M1191">
        <v>25</v>
      </c>
      <c r="N1191">
        <v>98.443641662597699</v>
      </c>
      <c r="O1191">
        <v>98.519996643066406</v>
      </c>
    </row>
    <row r="1192" spans="2:15" x14ac:dyDescent="0.25">
      <c r="B1192" t="str">
        <f t="shared" si="50"/>
        <v>AM682215 43271</v>
      </c>
      <c r="C1192" t="s">
        <v>282</v>
      </c>
      <c r="D1192" t="s">
        <v>76</v>
      </c>
      <c r="E1192" s="1">
        <v>43271</v>
      </c>
      <c r="F1192" t="s">
        <v>390</v>
      </c>
      <c r="G1192" t="s">
        <v>394</v>
      </c>
      <c r="H1192">
        <v>49</v>
      </c>
      <c r="I1192">
        <v>44</v>
      </c>
      <c r="J1192">
        <v>54</v>
      </c>
      <c r="K1192">
        <v>49</v>
      </c>
      <c r="L1192">
        <v>27</v>
      </c>
      <c r="M1192">
        <v>22</v>
      </c>
      <c r="N1192">
        <v>98.486000061035199</v>
      </c>
    </row>
    <row r="1193" spans="2:15" x14ac:dyDescent="0.25">
      <c r="B1193" t="str">
        <f t="shared" si="50"/>
        <v>AM682215 43271</v>
      </c>
      <c r="C1193" t="s">
        <v>282</v>
      </c>
      <c r="D1193" t="s">
        <v>76</v>
      </c>
      <c r="E1193" s="1">
        <v>43271</v>
      </c>
      <c r="F1193" t="s">
        <v>452</v>
      </c>
      <c r="G1193" t="s">
        <v>394</v>
      </c>
      <c r="H1193">
        <v>52</v>
      </c>
      <c r="I1193">
        <v>47</v>
      </c>
      <c r="J1193">
        <v>57</v>
      </c>
      <c r="K1193">
        <v>52</v>
      </c>
      <c r="L1193">
        <v>30</v>
      </c>
      <c r="M1193">
        <v>25</v>
      </c>
      <c r="N1193">
        <v>98.443641662597699</v>
      </c>
      <c r="O1193">
        <v>98.519996643066406</v>
      </c>
    </row>
    <row r="1194" spans="2:15" x14ac:dyDescent="0.25">
      <c r="B1194" t="str">
        <f t="shared" si="50"/>
        <v>AM682215 43271</v>
      </c>
      <c r="C1194" t="s">
        <v>282</v>
      </c>
      <c r="D1194" t="s">
        <v>76</v>
      </c>
      <c r="E1194" s="1">
        <v>43271</v>
      </c>
      <c r="F1194" t="s">
        <v>390</v>
      </c>
      <c r="G1194" t="s">
        <v>394</v>
      </c>
      <c r="H1194">
        <v>49</v>
      </c>
      <c r="I1194">
        <v>44</v>
      </c>
      <c r="J1194">
        <v>54</v>
      </c>
      <c r="K1194">
        <v>49</v>
      </c>
      <c r="L1194">
        <v>27</v>
      </c>
      <c r="M1194">
        <v>22</v>
      </c>
      <c r="N1194">
        <v>98.486000061035199</v>
      </c>
    </row>
    <row r="1195" spans="2:15" x14ac:dyDescent="0.25">
      <c r="B1195" t="str">
        <f t="shared" si="50"/>
        <v>AM682215 43271</v>
      </c>
      <c r="C1195" t="s">
        <v>282</v>
      </c>
      <c r="D1195" t="s">
        <v>76</v>
      </c>
      <c r="E1195" s="1">
        <v>43271</v>
      </c>
      <c r="F1195" t="s">
        <v>400</v>
      </c>
      <c r="G1195" t="s">
        <v>394</v>
      </c>
      <c r="H1195">
        <v>50</v>
      </c>
      <c r="I1195">
        <v>45</v>
      </c>
      <c r="J1195">
        <v>55</v>
      </c>
      <c r="K1195">
        <v>50</v>
      </c>
      <c r="L1195">
        <v>28</v>
      </c>
      <c r="M1195">
        <v>23</v>
      </c>
      <c r="N1195">
        <v>98.476997375488295</v>
      </c>
      <c r="O1195">
        <v>98.557998657226605</v>
      </c>
    </row>
    <row r="1196" spans="2:15" x14ac:dyDescent="0.25">
      <c r="B1196" t="str">
        <f t="shared" si="50"/>
        <v>AM682215 43271</v>
      </c>
      <c r="C1196" t="s">
        <v>282</v>
      </c>
      <c r="D1196" t="s">
        <v>76</v>
      </c>
      <c r="E1196" s="1">
        <v>43271</v>
      </c>
      <c r="F1196" t="s">
        <v>75</v>
      </c>
      <c r="G1196" t="s">
        <v>394</v>
      </c>
      <c r="H1196">
        <v>49</v>
      </c>
      <c r="I1196">
        <v>43</v>
      </c>
      <c r="J1196">
        <v>54</v>
      </c>
      <c r="K1196">
        <v>48</v>
      </c>
      <c r="L1196">
        <v>27</v>
      </c>
      <c r="M1196">
        <v>21</v>
      </c>
      <c r="N1196">
        <v>98.492996215820298</v>
      </c>
      <c r="O1196">
        <v>98.591003417968807</v>
      </c>
    </row>
    <row r="1197" spans="2:15" x14ac:dyDescent="0.25">
      <c r="B1197" t="str">
        <f t="shared" si="50"/>
        <v>AM682215 43271</v>
      </c>
      <c r="C1197" t="s">
        <v>282</v>
      </c>
      <c r="D1197" t="s">
        <v>76</v>
      </c>
      <c r="E1197" s="1">
        <v>43271</v>
      </c>
      <c r="F1197" t="s">
        <v>75</v>
      </c>
      <c r="G1197" t="s">
        <v>414</v>
      </c>
      <c r="H1197">
        <v>60</v>
      </c>
      <c r="J1197">
        <v>63</v>
      </c>
      <c r="L1197">
        <v>36</v>
      </c>
      <c r="N1197">
        <v>98.556999206542997</v>
      </c>
    </row>
    <row r="1198" spans="2:15" x14ac:dyDescent="0.25">
      <c r="B1198" t="str">
        <f t="shared" si="50"/>
        <v>AM682215 43271</v>
      </c>
      <c r="C1198" t="s">
        <v>282</v>
      </c>
      <c r="D1198" t="s">
        <v>76</v>
      </c>
      <c r="E1198" s="1">
        <v>43271</v>
      </c>
      <c r="F1198" t="s">
        <v>396</v>
      </c>
      <c r="G1198" t="s">
        <v>394</v>
      </c>
      <c r="H1198">
        <v>51</v>
      </c>
      <c r="I1198">
        <v>46</v>
      </c>
      <c r="J1198">
        <v>56</v>
      </c>
      <c r="K1198">
        <v>51</v>
      </c>
      <c r="L1198">
        <v>29</v>
      </c>
      <c r="M1198">
        <v>24</v>
      </c>
      <c r="N1198">
        <v>98.467201232910199</v>
      </c>
      <c r="O1198">
        <v>98.548400878906307</v>
      </c>
    </row>
    <row r="1199" spans="2:15" x14ac:dyDescent="0.25">
      <c r="B1199" t="str">
        <f t="shared" si="50"/>
        <v>AM682215 43271</v>
      </c>
      <c r="C1199" t="s">
        <v>282</v>
      </c>
      <c r="D1199" t="s">
        <v>76</v>
      </c>
      <c r="E1199" s="1">
        <v>43271</v>
      </c>
      <c r="F1199" t="s">
        <v>396</v>
      </c>
      <c r="G1199" t="s">
        <v>394</v>
      </c>
      <c r="H1199">
        <v>51</v>
      </c>
      <c r="I1199">
        <v>46</v>
      </c>
      <c r="J1199">
        <v>55</v>
      </c>
      <c r="K1199">
        <v>51</v>
      </c>
      <c r="L1199">
        <v>29</v>
      </c>
      <c r="M1199">
        <v>24</v>
      </c>
      <c r="N1199">
        <v>98.467201232910199</v>
      </c>
      <c r="O1199">
        <v>98.548400878906307</v>
      </c>
    </row>
    <row r="1200" spans="2:15" x14ac:dyDescent="0.25">
      <c r="B1200" t="str">
        <f t="shared" si="50"/>
        <v>AM682215 43271</v>
      </c>
      <c r="C1200" t="s">
        <v>282</v>
      </c>
      <c r="D1200" t="s">
        <v>76</v>
      </c>
      <c r="E1200" s="1">
        <v>43271</v>
      </c>
      <c r="F1200" t="s">
        <v>72</v>
      </c>
      <c r="G1200" t="s">
        <v>394</v>
      </c>
      <c r="H1200">
        <v>53</v>
      </c>
      <c r="I1200">
        <v>43</v>
      </c>
      <c r="J1200">
        <v>57</v>
      </c>
      <c r="K1200">
        <v>48</v>
      </c>
      <c r="L1200">
        <v>31</v>
      </c>
      <c r="M1200">
        <v>21</v>
      </c>
      <c r="N1200">
        <v>98.440002441406307</v>
      </c>
      <c r="O1200">
        <v>98.610000610351605</v>
      </c>
    </row>
    <row r="1201" spans="2:15" x14ac:dyDescent="0.25">
      <c r="B1201" t="str">
        <f t="shared" si="50"/>
        <v>AM682215 43271</v>
      </c>
      <c r="C1201" t="s">
        <v>282</v>
      </c>
      <c r="D1201" t="s">
        <v>76</v>
      </c>
      <c r="E1201" s="1">
        <v>43271</v>
      </c>
      <c r="F1201" t="s">
        <v>72</v>
      </c>
      <c r="G1201" t="s">
        <v>394</v>
      </c>
      <c r="H1201">
        <v>53</v>
      </c>
      <c r="I1201">
        <v>43</v>
      </c>
      <c r="J1201">
        <v>57</v>
      </c>
      <c r="K1201">
        <v>48</v>
      </c>
      <c r="L1201">
        <v>31</v>
      </c>
      <c r="M1201">
        <v>21</v>
      </c>
      <c r="N1201">
        <v>98.440002441406307</v>
      </c>
      <c r="O1201">
        <v>98.610000610351605</v>
      </c>
    </row>
    <row r="1202" spans="2:15" x14ac:dyDescent="0.25">
      <c r="B1202" t="str">
        <f t="shared" si="50"/>
        <v>AM682215 43271</v>
      </c>
      <c r="C1202" t="s">
        <v>282</v>
      </c>
      <c r="D1202" t="s">
        <v>76</v>
      </c>
      <c r="E1202" s="1">
        <v>43271</v>
      </c>
      <c r="F1202" t="s">
        <v>72</v>
      </c>
      <c r="G1202" t="s">
        <v>394</v>
      </c>
      <c r="H1202">
        <v>53</v>
      </c>
      <c r="I1202">
        <v>43</v>
      </c>
      <c r="J1202">
        <v>57</v>
      </c>
      <c r="K1202">
        <v>48</v>
      </c>
      <c r="L1202">
        <v>31</v>
      </c>
      <c r="M1202">
        <v>21</v>
      </c>
      <c r="N1202">
        <v>98.440002441406307</v>
      </c>
      <c r="O1202">
        <v>98.610000610351605</v>
      </c>
    </row>
    <row r="1203" spans="2:15" x14ac:dyDescent="0.25">
      <c r="B1203" t="str">
        <f t="shared" si="50"/>
        <v>AM682215 43271</v>
      </c>
      <c r="C1203" t="s">
        <v>282</v>
      </c>
      <c r="D1203" t="s">
        <v>76</v>
      </c>
      <c r="E1203" s="1">
        <v>43271</v>
      </c>
      <c r="F1203" t="s">
        <v>74</v>
      </c>
      <c r="G1203" t="s">
        <v>394</v>
      </c>
      <c r="H1203">
        <v>49</v>
      </c>
      <c r="I1203">
        <v>44</v>
      </c>
      <c r="J1203">
        <v>53</v>
      </c>
      <c r="K1203">
        <v>49</v>
      </c>
      <c r="L1203">
        <v>27</v>
      </c>
      <c r="M1203">
        <v>22</v>
      </c>
      <c r="N1203">
        <v>98.510002136230497</v>
      </c>
      <c r="O1203">
        <v>98.589996337890597</v>
      </c>
    </row>
    <row r="1204" spans="2:15" x14ac:dyDescent="0.25">
      <c r="B1204" t="str">
        <f t="shared" si="50"/>
        <v>AM682215 43271</v>
      </c>
      <c r="C1204" t="s">
        <v>282</v>
      </c>
      <c r="D1204" t="s">
        <v>76</v>
      </c>
      <c r="E1204" s="1">
        <v>43271</v>
      </c>
      <c r="F1204" t="s">
        <v>74</v>
      </c>
      <c r="G1204" t="s">
        <v>394</v>
      </c>
      <c r="H1204">
        <v>49</v>
      </c>
      <c r="J1204">
        <v>54</v>
      </c>
      <c r="L1204">
        <v>27</v>
      </c>
      <c r="N1204">
        <v>98.499603271484403</v>
      </c>
    </row>
    <row r="1205" spans="2:15" x14ac:dyDescent="0.25">
      <c r="B1205" t="str">
        <f t="shared" si="50"/>
        <v>AM682215 43271</v>
      </c>
      <c r="C1205" t="s">
        <v>282</v>
      </c>
      <c r="D1205" t="s">
        <v>76</v>
      </c>
      <c r="E1205" s="1">
        <v>43271</v>
      </c>
      <c r="F1205" t="s">
        <v>74</v>
      </c>
      <c r="G1205" t="s">
        <v>394</v>
      </c>
      <c r="H1205">
        <v>49</v>
      </c>
      <c r="J1205">
        <v>53</v>
      </c>
      <c r="L1205">
        <v>26</v>
      </c>
      <c r="N1205">
        <v>98.512603759765597</v>
      </c>
    </row>
    <row r="1206" spans="2:15" x14ac:dyDescent="0.25">
      <c r="B1206" t="str">
        <f t="shared" si="50"/>
        <v>AM682215 43271</v>
      </c>
      <c r="C1206" t="s">
        <v>282</v>
      </c>
      <c r="D1206" t="s">
        <v>76</v>
      </c>
      <c r="E1206" s="1">
        <v>43271</v>
      </c>
      <c r="F1206" t="s">
        <v>399</v>
      </c>
      <c r="G1206" t="s">
        <v>394</v>
      </c>
      <c r="H1206">
        <v>44</v>
      </c>
      <c r="I1206">
        <v>39</v>
      </c>
      <c r="J1206">
        <v>48</v>
      </c>
      <c r="K1206">
        <v>44</v>
      </c>
      <c r="L1206">
        <v>22</v>
      </c>
      <c r="M1206">
        <v>17</v>
      </c>
      <c r="N1206">
        <v>98.58740234375</v>
      </c>
      <c r="O1206">
        <v>98.668701171875</v>
      </c>
    </row>
    <row r="1207" spans="2:15" x14ac:dyDescent="0.25">
      <c r="B1207" t="str">
        <f t="shared" si="50"/>
        <v>AM682215 43271</v>
      </c>
      <c r="C1207" t="s">
        <v>282</v>
      </c>
      <c r="D1207" t="s">
        <v>76</v>
      </c>
      <c r="E1207" s="1">
        <v>43271</v>
      </c>
      <c r="F1207" t="s">
        <v>452</v>
      </c>
      <c r="G1207" t="s">
        <v>394</v>
      </c>
      <c r="H1207">
        <v>52</v>
      </c>
      <c r="I1207">
        <v>47</v>
      </c>
      <c r="J1207">
        <v>56</v>
      </c>
      <c r="K1207">
        <v>52</v>
      </c>
      <c r="L1207">
        <v>30</v>
      </c>
      <c r="M1207">
        <v>25</v>
      </c>
      <c r="N1207">
        <v>98.450378417968807</v>
      </c>
      <c r="O1207">
        <v>98.529998779296903</v>
      </c>
    </row>
    <row r="1208" spans="2:15" x14ac:dyDescent="0.25">
      <c r="B1208" t="str">
        <f t="shared" si="50"/>
        <v>AM682215 43271</v>
      </c>
      <c r="C1208" t="s">
        <v>282</v>
      </c>
      <c r="D1208" t="s">
        <v>76</v>
      </c>
      <c r="E1208" s="1">
        <v>43271</v>
      </c>
      <c r="F1208" t="s">
        <v>399</v>
      </c>
      <c r="G1208" t="s">
        <v>394</v>
      </c>
      <c r="H1208">
        <v>44</v>
      </c>
      <c r="I1208">
        <v>39</v>
      </c>
      <c r="J1208">
        <v>49</v>
      </c>
      <c r="K1208">
        <v>44</v>
      </c>
      <c r="L1208">
        <v>21</v>
      </c>
      <c r="M1208">
        <v>16</v>
      </c>
      <c r="N1208">
        <v>98.574401855468807</v>
      </c>
      <c r="O1208">
        <v>98.655700683593807</v>
      </c>
    </row>
    <row r="1209" spans="2:15" x14ac:dyDescent="0.25">
      <c r="B1209" t="str">
        <f t="shared" si="50"/>
        <v>AM682215 43271</v>
      </c>
      <c r="C1209" t="s">
        <v>282</v>
      </c>
      <c r="D1209" t="s">
        <v>76</v>
      </c>
      <c r="E1209" s="1">
        <v>43271</v>
      </c>
      <c r="F1209" t="s">
        <v>75</v>
      </c>
      <c r="G1209" t="s">
        <v>414</v>
      </c>
      <c r="H1209">
        <v>60</v>
      </c>
      <c r="J1209">
        <v>63</v>
      </c>
      <c r="L1209">
        <v>37</v>
      </c>
      <c r="N1209">
        <v>98.556999206542997</v>
      </c>
    </row>
    <row r="1210" spans="2:15" x14ac:dyDescent="0.25">
      <c r="B1210" t="str">
        <f t="shared" si="50"/>
        <v>AM682215 43271</v>
      </c>
      <c r="C1210" t="s">
        <v>282</v>
      </c>
      <c r="D1210" t="s">
        <v>76</v>
      </c>
      <c r="E1210" s="1">
        <v>43271</v>
      </c>
      <c r="F1210" t="s">
        <v>399</v>
      </c>
      <c r="G1210" t="s">
        <v>394</v>
      </c>
      <c r="H1210">
        <v>44</v>
      </c>
      <c r="I1210">
        <v>39</v>
      </c>
      <c r="J1210">
        <v>49</v>
      </c>
      <c r="K1210">
        <v>44</v>
      </c>
      <c r="L1210">
        <v>22</v>
      </c>
      <c r="M1210">
        <v>17</v>
      </c>
      <c r="N1210">
        <v>98.566299438476605</v>
      </c>
      <c r="O1210">
        <v>98.647598266601605</v>
      </c>
    </row>
    <row r="1211" spans="2:15" x14ac:dyDescent="0.25">
      <c r="B1211" t="str">
        <f t="shared" si="50"/>
        <v>AM682215 43271</v>
      </c>
      <c r="C1211" t="s">
        <v>282</v>
      </c>
      <c r="D1211" t="s">
        <v>76</v>
      </c>
      <c r="E1211" s="1">
        <v>43271</v>
      </c>
      <c r="F1211" t="s">
        <v>397</v>
      </c>
      <c r="H1211">
        <v>54</v>
      </c>
      <c r="I1211">
        <v>44</v>
      </c>
      <c r="J1211">
        <v>59</v>
      </c>
      <c r="K1211">
        <v>49</v>
      </c>
      <c r="L1211">
        <v>32</v>
      </c>
      <c r="M1211">
        <v>22</v>
      </c>
      <c r="N1211">
        <v>98.384002685546903</v>
      </c>
      <c r="O1211">
        <v>98.559997558593807</v>
      </c>
    </row>
    <row r="1212" spans="2:15" x14ac:dyDescent="0.25">
      <c r="B1212" t="str">
        <f t="shared" si="50"/>
        <v>AM682217 43243</v>
      </c>
      <c r="C1212" t="s">
        <v>283</v>
      </c>
      <c r="D1212" t="s">
        <v>76</v>
      </c>
      <c r="E1212" s="1">
        <v>43243</v>
      </c>
      <c r="F1212" t="s">
        <v>73</v>
      </c>
      <c r="H1212">
        <v>24</v>
      </c>
      <c r="N1212">
        <v>100.235000610352</v>
      </c>
      <c r="O1212">
        <v>100.322998046875</v>
      </c>
    </row>
    <row r="1213" spans="2:15" x14ac:dyDescent="0.25">
      <c r="B1213" t="str">
        <f t="shared" si="50"/>
        <v>AM682217 43243</v>
      </c>
      <c r="C1213" t="s">
        <v>283</v>
      </c>
      <c r="D1213" t="s">
        <v>76</v>
      </c>
      <c r="E1213" s="1">
        <v>43243</v>
      </c>
      <c r="F1213" t="s">
        <v>406</v>
      </c>
      <c r="H1213">
        <v>24</v>
      </c>
      <c r="I1213">
        <v>19</v>
      </c>
      <c r="N1213">
        <v>100.251998901367</v>
      </c>
      <c r="O1213">
        <v>100.33999633789099</v>
      </c>
    </row>
    <row r="1214" spans="2:15" x14ac:dyDescent="0.25">
      <c r="B1214" t="str">
        <f t="shared" si="50"/>
        <v>AM682217 43243</v>
      </c>
      <c r="C1214" t="s">
        <v>283</v>
      </c>
      <c r="D1214" t="s">
        <v>76</v>
      </c>
      <c r="E1214" s="1">
        <v>43243</v>
      </c>
      <c r="F1214" t="s">
        <v>402</v>
      </c>
      <c r="H1214">
        <v>24</v>
      </c>
      <c r="I1214">
        <v>19</v>
      </c>
      <c r="N1214">
        <v>100.251998901367</v>
      </c>
      <c r="O1214">
        <v>100.33999633789099</v>
      </c>
    </row>
    <row r="1215" spans="2:15" x14ac:dyDescent="0.25">
      <c r="B1215" t="str">
        <f t="shared" si="50"/>
        <v>AM682217 43243</v>
      </c>
      <c r="C1215" t="s">
        <v>283</v>
      </c>
      <c r="D1215" t="s">
        <v>76</v>
      </c>
      <c r="E1215" s="1">
        <v>43243</v>
      </c>
      <c r="F1215" t="s">
        <v>402</v>
      </c>
      <c r="H1215">
        <v>24</v>
      </c>
      <c r="I1215">
        <v>19</v>
      </c>
      <c r="N1215">
        <v>100.251998901367</v>
      </c>
      <c r="O1215">
        <v>100.33999633789099</v>
      </c>
    </row>
    <row r="1216" spans="2:15" x14ac:dyDescent="0.25">
      <c r="B1216" t="str">
        <f t="shared" si="50"/>
        <v>AM682217 43243</v>
      </c>
      <c r="C1216" t="s">
        <v>283</v>
      </c>
      <c r="D1216" t="s">
        <v>76</v>
      </c>
      <c r="E1216" s="1">
        <v>43243</v>
      </c>
      <c r="F1216" t="s">
        <v>402</v>
      </c>
      <c r="H1216">
        <v>24</v>
      </c>
      <c r="I1216">
        <v>19</v>
      </c>
      <c r="N1216">
        <v>100.251998901367</v>
      </c>
      <c r="O1216">
        <v>100.33999633789099</v>
      </c>
    </row>
    <row r="1217" spans="2:15" x14ac:dyDescent="0.25">
      <c r="B1217" t="str">
        <f t="shared" si="50"/>
        <v>AM682217 43243</v>
      </c>
      <c r="C1217" t="s">
        <v>283</v>
      </c>
      <c r="D1217" t="s">
        <v>76</v>
      </c>
      <c r="E1217" s="1">
        <v>43243</v>
      </c>
      <c r="F1217" t="s">
        <v>406</v>
      </c>
      <c r="H1217">
        <v>26</v>
      </c>
      <c r="N1217">
        <v>100.217002868652</v>
      </c>
    </row>
    <row r="1218" spans="2:15" x14ac:dyDescent="0.25">
      <c r="B1218" t="str">
        <f t="shared" si="50"/>
        <v>AM682217 43243</v>
      </c>
      <c r="C1218" t="s">
        <v>283</v>
      </c>
      <c r="D1218" t="s">
        <v>76</v>
      </c>
      <c r="E1218" s="1">
        <v>43243</v>
      </c>
      <c r="F1218" t="s">
        <v>402</v>
      </c>
      <c r="H1218">
        <v>24</v>
      </c>
      <c r="I1218">
        <v>19</v>
      </c>
      <c r="N1218">
        <v>100.251998901367</v>
      </c>
      <c r="O1218">
        <v>100.33999633789099</v>
      </c>
    </row>
    <row r="1219" spans="2:15" x14ac:dyDescent="0.25">
      <c r="B1219" t="str">
        <f t="shared" si="50"/>
        <v>AM682217 43243</v>
      </c>
      <c r="C1219" t="s">
        <v>283</v>
      </c>
      <c r="D1219" t="s">
        <v>76</v>
      </c>
      <c r="E1219" s="1">
        <v>43243</v>
      </c>
      <c r="F1219" t="s">
        <v>406</v>
      </c>
      <c r="H1219">
        <v>26</v>
      </c>
      <c r="N1219">
        <v>100.217002868652</v>
      </c>
    </row>
    <row r="1220" spans="2:15" x14ac:dyDescent="0.25">
      <c r="B1220" t="str">
        <f t="shared" si="50"/>
        <v>AM682217 43243</v>
      </c>
      <c r="C1220" t="s">
        <v>283</v>
      </c>
      <c r="D1220" t="s">
        <v>76</v>
      </c>
      <c r="E1220" s="1">
        <v>43243</v>
      </c>
      <c r="F1220" t="s">
        <v>396</v>
      </c>
      <c r="H1220">
        <v>27</v>
      </c>
      <c r="I1220">
        <v>21</v>
      </c>
      <c r="N1220">
        <v>100.199996948242</v>
      </c>
      <c r="O1220">
        <v>100.30500030517599</v>
      </c>
    </row>
    <row r="1221" spans="2:15" x14ac:dyDescent="0.25">
      <c r="B1221" t="str">
        <f t="shared" si="50"/>
        <v>AM682217 43243</v>
      </c>
      <c r="C1221" t="s">
        <v>283</v>
      </c>
      <c r="D1221" t="s">
        <v>76</v>
      </c>
      <c r="E1221" s="1">
        <v>43243</v>
      </c>
      <c r="F1221" t="s">
        <v>401</v>
      </c>
      <c r="H1221">
        <v>25</v>
      </c>
      <c r="N1221">
        <v>100.23000335693401</v>
      </c>
      <c r="O1221">
        <v>100.31999969482401</v>
      </c>
    </row>
    <row r="1222" spans="2:15" x14ac:dyDescent="0.25">
      <c r="B1222" t="str">
        <f t="shared" ref="B1222:B1285" si="51">C1222&amp; " " &amp; E1222</f>
        <v>AM682217 43243</v>
      </c>
      <c r="C1222" t="s">
        <v>283</v>
      </c>
      <c r="D1222" t="s">
        <v>76</v>
      </c>
      <c r="E1222" s="1">
        <v>43243</v>
      </c>
      <c r="F1222" t="s">
        <v>396</v>
      </c>
      <c r="H1222">
        <v>27</v>
      </c>
      <c r="I1222">
        <v>21</v>
      </c>
      <c r="N1222">
        <v>100.199996948242</v>
      </c>
      <c r="O1222">
        <v>100.30500030517599</v>
      </c>
    </row>
    <row r="1223" spans="2:15" x14ac:dyDescent="0.25">
      <c r="B1223" t="str">
        <f t="shared" si="51"/>
        <v>AM682217 43243</v>
      </c>
      <c r="C1223" t="s">
        <v>283</v>
      </c>
      <c r="D1223" t="s">
        <v>76</v>
      </c>
      <c r="E1223" s="1">
        <v>43243</v>
      </c>
      <c r="F1223" t="s">
        <v>406</v>
      </c>
      <c r="H1223">
        <v>26</v>
      </c>
      <c r="N1223">
        <v>100.217002868652</v>
      </c>
    </row>
    <row r="1224" spans="2:15" x14ac:dyDescent="0.25">
      <c r="B1224" t="str">
        <f t="shared" si="51"/>
        <v>AM682217 43243</v>
      </c>
      <c r="C1224" t="s">
        <v>283</v>
      </c>
      <c r="D1224" t="s">
        <v>76</v>
      </c>
      <c r="E1224" s="1">
        <v>43243</v>
      </c>
      <c r="F1224" t="s">
        <v>400</v>
      </c>
      <c r="H1224">
        <v>23</v>
      </c>
      <c r="I1224">
        <v>18</v>
      </c>
      <c r="N1224">
        <v>100.26999664306599</v>
      </c>
      <c r="O1224">
        <v>100.35800170898401</v>
      </c>
    </row>
    <row r="1225" spans="2:15" x14ac:dyDescent="0.25">
      <c r="B1225" t="str">
        <f t="shared" si="51"/>
        <v>AM682217 43243</v>
      </c>
      <c r="C1225" t="s">
        <v>283</v>
      </c>
      <c r="D1225" t="s">
        <v>76</v>
      </c>
      <c r="E1225" s="1">
        <v>43243</v>
      </c>
      <c r="F1225" t="s">
        <v>74</v>
      </c>
      <c r="H1225">
        <v>23</v>
      </c>
      <c r="I1225">
        <v>18</v>
      </c>
      <c r="N1225">
        <v>100.26999664306599</v>
      </c>
      <c r="O1225">
        <v>100.360000610352</v>
      </c>
    </row>
    <row r="1226" spans="2:15" x14ac:dyDescent="0.25">
      <c r="B1226" t="str">
        <f t="shared" si="51"/>
        <v>AM682217 43243</v>
      </c>
      <c r="C1226" t="s">
        <v>283</v>
      </c>
      <c r="D1226" t="s">
        <v>76</v>
      </c>
      <c r="E1226" s="1">
        <v>43243</v>
      </c>
      <c r="F1226" t="s">
        <v>74</v>
      </c>
      <c r="H1226">
        <v>23</v>
      </c>
      <c r="I1226">
        <v>18</v>
      </c>
      <c r="N1226">
        <v>100.26999664306599</v>
      </c>
      <c r="O1226">
        <v>100.360000610352</v>
      </c>
    </row>
    <row r="1227" spans="2:15" x14ac:dyDescent="0.25">
      <c r="B1227" t="str">
        <f t="shared" si="51"/>
        <v>AM682217 43243</v>
      </c>
      <c r="C1227" t="s">
        <v>283</v>
      </c>
      <c r="D1227" t="s">
        <v>76</v>
      </c>
      <c r="E1227" s="1">
        <v>43243</v>
      </c>
      <c r="F1227" t="s">
        <v>400</v>
      </c>
      <c r="H1227">
        <v>23</v>
      </c>
      <c r="I1227">
        <v>18</v>
      </c>
      <c r="N1227">
        <v>100.26999664306599</v>
      </c>
      <c r="O1227">
        <v>100.35800170898401</v>
      </c>
    </row>
    <row r="1228" spans="2:15" x14ac:dyDescent="0.25">
      <c r="B1228" t="str">
        <f t="shared" si="51"/>
        <v>AM682217 43243</v>
      </c>
      <c r="C1228" t="s">
        <v>283</v>
      </c>
      <c r="D1228" t="s">
        <v>76</v>
      </c>
      <c r="E1228" s="1">
        <v>43243</v>
      </c>
      <c r="F1228" t="s">
        <v>406</v>
      </c>
      <c r="H1228">
        <v>26</v>
      </c>
      <c r="N1228">
        <v>100.217002868652</v>
      </c>
    </row>
    <row r="1229" spans="2:15" x14ac:dyDescent="0.25">
      <c r="B1229" t="str">
        <f t="shared" si="51"/>
        <v>AM682217 43257</v>
      </c>
      <c r="C1229" t="s">
        <v>283</v>
      </c>
      <c r="D1229" t="s">
        <v>76</v>
      </c>
      <c r="E1229" s="1">
        <v>43257</v>
      </c>
      <c r="F1229" t="s">
        <v>402</v>
      </c>
      <c r="H1229">
        <v>24</v>
      </c>
      <c r="I1229">
        <v>19</v>
      </c>
      <c r="N1229">
        <v>100.245002746582</v>
      </c>
      <c r="O1229">
        <v>100.331001281738</v>
      </c>
    </row>
    <row r="1230" spans="2:15" x14ac:dyDescent="0.25">
      <c r="B1230" t="str">
        <f t="shared" si="51"/>
        <v>AM682217 43257</v>
      </c>
      <c r="C1230" t="s">
        <v>283</v>
      </c>
      <c r="D1230" t="s">
        <v>76</v>
      </c>
      <c r="E1230" s="1">
        <v>43257</v>
      </c>
      <c r="F1230" t="s">
        <v>402</v>
      </c>
      <c r="H1230">
        <v>24</v>
      </c>
      <c r="I1230">
        <v>19</v>
      </c>
      <c r="N1230">
        <v>100.245002746582</v>
      </c>
      <c r="O1230">
        <v>100.331001281738</v>
      </c>
    </row>
    <row r="1231" spans="2:15" x14ac:dyDescent="0.25">
      <c r="B1231" t="str">
        <f t="shared" si="51"/>
        <v>AM682217 43257</v>
      </c>
      <c r="C1231" t="s">
        <v>283</v>
      </c>
      <c r="D1231" t="s">
        <v>76</v>
      </c>
      <c r="E1231" s="1">
        <v>43257</v>
      </c>
      <c r="F1231" t="s">
        <v>402</v>
      </c>
      <c r="H1231">
        <v>24</v>
      </c>
      <c r="I1231">
        <v>19</v>
      </c>
      <c r="N1231">
        <v>100.245002746582</v>
      </c>
      <c r="O1231">
        <v>100.331001281738</v>
      </c>
    </row>
    <row r="1232" spans="2:15" x14ac:dyDescent="0.25">
      <c r="B1232" t="str">
        <f t="shared" si="51"/>
        <v>AM682217 43257</v>
      </c>
      <c r="C1232" t="s">
        <v>283</v>
      </c>
      <c r="D1232" t="s">
        <v>76</v>
      </c>
      <c r="E1232" s="1">
        <v>43257</v>
      </c>
      <c r="F1232" t="s">
        <v>402</v>
      </c>
      <c r="H1232">
        <v>24</v>
      </c>
      <c r="I1232">
        <v>19</v>
      </c>
      <c r="N1232">
        <v>100.245002746582</v>
      </c>
      <c r="O1232">
        <v>100.331001281738</v>
      </c>
    </row>
    <row r="1233" spans="2:15" x14ac:dyDescent="0.25">
      <c r="B1233" t="str">
        <f t="shared" si="51"/>
        <v>AM682217 43257</v>
      </c>
      <c r="C1233" t="s">
        <v>283</v>
      </c>
      <c r="D1233" t="s">
        <v>76</v>
      </c>
      <c r="E1233" s="1">
        <v>43257</v>
      </c>
      <c r="F1233" t="s">
        <v>406</v>
      </c>
      <c r="H1233">
        <v>25</v>
      </c>
      <c r="I1233">
        <v>20</v>
      </c>
      <c r="N1233">
        <v>100.226997375488</v>
      </c>
      <c r="O1233">
        <v>100.314002990723</v>
      </c>
    </row>
    <row r="1234" spans="2:15" x14ac:dyDescent="0.25">
      <c r="B1234" t="str">
        <f t="shared" si="51"/>
        <v>AM682217 43257</v>
      </c>
      <c r="C1234" t="s">
        <v>283</v>
      </c>
      <c r="D1234" t="s">
        <v>76</v>
      </c>
      <c r="E1234" s="1">
        <v>43257</v>
      </c>
      <c r="F1234" t="s">
        <v>402</v>
      </c>
      <c r="H1234">
        <v>24</v>
      </c>
      <c r="I1234">
        <v>19</v>
      </c>
      <c r="N1234">
        <v>100.245002746582</v>
      </c>
      <c r="O1234">
        <v>100.331001281738</v>
      </c>
    </row>
    <row r="1235" spans="2:15" x14ac:dyDescent="0.25">
      <c r="B1235" t="str">
        <f t="shared" si="51"/>
        <v>AM682217 43257</v>
      </c>
      <c r="C1235" t="s">
        <v>283</v>
      </c>
      <c r="D1235" t="s">
        <v>76</v>
      </c>
      <c r="E1235" s="1">
        <v>43257</v>
      </c>
      <c r="F1235" t="s">
        <v>402</v>
      </c>
      <c r="H1235">
        <v>24</v>
      </c>
      <c r="I1235">
        <v>19</v>
      </c>
      <c r="N1235">
        <v>100.244003295898</v>
      </c>
      <c r="O1235">
        <v>100.330001831055</v>
      </c>
    </row>
    <row r="1236" spans="2:15" x14ac:dyDescent="0.25">
      <c r="B1236" t="str">
        <f t="shared" si="51"/>
        <v>AM682217 43257</v>
      </c>
      <c r="C1236" t="s">
        <v>283</v>
      </c>
      <c r="D1236" t="s">
        <v>76</v>
      </c>
      <c r="E1236" s="1">
        <v>43257</v>
      </c>
      <c r="F1236" t="s">
        <v>403</v>
      </c>
      <c r="H1236">
        <v>26</v>
      </c>
      <c r="I1236">
        <v>22</v>
      </c>
      <c r="N1236">
        <v>100.209999084473</v>
      </c>
      <c r="O1236">
        <v>100.279998779297</v>
      </c>
    </row>
    <row r="1237" spans="2:15" x14ac:dyDescent="0.25">
      <c r="B1237" t="str">
        <f t="shared" si="51"/>
        <v>AM682217 43257</v>
      </c>
      <c r="C1237" t="s">
        <v>283</v>
      </c>
      <c r="D1237" t="s">
        <v>76</v>
      </c>
      <c r="E1237" s="1">
        <v>43257</v>
      </c>
      <c r="F1237" t="s">
        <v>403</v>
      </c>
      <c r="H1237">
        <v>26</v>
      </c>
      <c r="I1237">
        <v>22</v>
      </c>
      <c r="N1237">
        <v>100.209999084473</v>
      </c>
      <c r="O1237">
        <v>100.279998779297</v>
      </c>
    </row>
    <row r="1238" spans="2:15" x14ac:dyDescent="0.25">
      <c r="B1238" t="str">
        <f t="shared" si="51"/>
        <v>AM682217 43257</v>
      </c>
      <c r="C1238" t="s">
        <v>283</v>
      </c>
      <c r="D1238" t="s">
        <v>76</v>
      </c>
      <c r="E1238" s="1">
        <v>43257</v>
      </c>
      <c r="F1238" t="s">
        <v>406</v>
      </c>
      <c r="H1238">
        <v>26</v>
      </c>
      <c r="N1238">
        <v>100.209999084473</v>
      </c>
    </row>
    <row r="1239" spans="2:15" x14ac:dyDescent="0.25">
      <c r="B1239" t="str">
        <f t="shared" si="51"/>
        <v>AM682217 43257</v>
      </c>
      <c r="C1239" t="s">
        <v>283</v>
      </c>
      <c r="D1239" t="s">
        <v>76</v>
      </c>
      <c r="E1239" s="1">
        <v>43257</v>
      </c>
      <c r="F1239" t="s">
        <v>406</v>
      </c>
      <c r="H1239">
        <v>31</v>
      </c>
      <c r="N1239">
        <v>100.12400054931599</v>
      </c>
    </row>
    <row r="1240" spans="2:15" x14ac:dyDescent="0.25">
      <c r="B1240" t="str">
        <f t="shared" si="51"/>
        <v>AM682217 43257</v>
      </c>
      <c r="C1240" t="s">
        <v>283</v>
      </c>
      <c r="D1240" t="s">
        <v>76</v>
      </c>
      <c r="E1240" s="1">
        <v>43257</v>
      </c>
      <c r="F1240" t="s">
        <v>400</v>
      </c>
      <c r="H1240">
        <v>26</v>
      </c>
      <c r="I1240">
        <v>21</v>
      </c>
      <c r="N1240">
        <v>100.209999084473</v>
      </c>
      <c r="O1240">
        <v>100.29599761962901</v>
      </c>
    </row>
    <row r="1241" spans="2:15" x14ac:dyDescent="0.25">
      <c r="B1241" t="str">
        <f t="shared" si="51"/>
        <v>AM682217 43257</v>
      </c>
      <c r="C1241" t="s">
        <v>283</v>
      </c>
      <c r="D1241" t="s">
        <v>76</v>
      </c>
      <c r="E1241" s="1">
        <v>43257</v>
      </c>
      <c r="F1241" t="s">
        <v>402</v>
      </c>
      <c r="H1241">
        <v>24</v>
      </c>
      <c r="I1241">
        <v>19</v>
      </c>
      <c r="N1241">
        <v>100.244003295898</v>
      </c>
      <c r="O1241">
        <v>100.330001831055</v>
      </c>
    </row>
    <row r="1242" spans="2:15" x14ac:dyDescent="0.25">
      <c r="B1242" t="str">
        <f t="shared" si="51"/>
        <v>AM682217 43257</v>
      </c>
      <c r="C1242" t="s">
        <v>283</v>
      </c>
      <c r="D1242" t="s">
        <v>76</v>
      </c>
      <c r="E1242" s="1">
        <v>43257</v>
      </c>
      <c r="F1242" t="s">
        <v>396</v>
      </c>
      <c r="H1242">
        <v>29</v>
      </c>
      <c r="I1242">
        <v>23</v>
      </c>
      <c r="N1242">
        <v>100.157997131348</v>
      </c>
      <c r="O1242">
        <v>100.26100158691401</v>
      </c>
    </row>
    <row r="1243" spans="2:15" x14ac:dyDescent="0.25">
      <c r="B1243" t="str">
        <f t="shared" si="51"/>
        <v>AM682217 43257</v>
      </c>
      <c r="C1243" t="s">
        <v>283</v>
      </c>
      <c r="D1243" t="s">
        <v>76</v>
      </c>
      <c r="E1243" s="1">
        <v>43257</v>
      </c>
      <c r="F1243" t="s">
        <v>396</v>
      </c>
      <c r="H1243">
        <v>29</v>
      </c>
      <c r="I1243">
        <v>23</v>
      </c>
      <c r="N1243">
        <v>100.157997131348</v>
      </c>
      <c r="O1243">
        <v>100.26100158691401</v>
      </c>
    </row>
    <row r="1244" spans="2:15" x14ac:dyDescent="0.25">
      <c r="B1244" t="str">
        <f t="shared" si="51"/>
        <v>AM682217 43257</v>
      </c>
      <c r="C1244" t="s">
        <v>283</v>
      </c>
      <c r="D1244" t="s">
        <v>76</v>
      </c>
      <c r="E1244" s="1">
        <v>43257</v>
      </c>
      <c r="F1244" t="s">
        <v>406</v>
      </c>
      <c r="H1244">
        <v>26</v>
      </c>
      <c r="N1244">
        <v>100.209999084473</v>
      </c>
    </row>
    <row r="1245" spans="2:15" x14ac:dyDescent="0.25">
      <c r="B1245" t="str">
        <f t="shared" si="51"/>
        <v>AM682217 43257</v>
      </c>
      <c r="C1245" t="s">
        <v>283</v>
      </c>
      <c r="D1245" t="s">
        <v>76</v>
      </c>
      <c r="E1245" s="1">
        <v>43257</v>
      </c>
      <c r="F1245" t="s">
        <v>406</v>
      </c>
      <c r="H1245">
        <v>26</v>
      </c>
      <c r="N1245">
        <v>100.209999084473</v>
      </c>
    </row>
    <row r="1246" spans="2:15" x14ac:dyDescent="0.25">
      <c r="B1246" t="str">
        <f t="shared" si="51"/>
        <v>AM682217 43257</v>
      </c>
      <c r="C1246" t="s">
        <v>283</v>
      </c>
      <c r="D1246" t="s">
        <v>76</v>
      </c>
      <c r="E1246" s="1">
        <v>43257</v>
      </c>
      <c r="F1246" t="s">
        <v>406</v>
      </c>
      <c r="H1246">
        <v>31</v>
      </c>
      <c r="N1246">
        <v>100.12400054931599</v>
      </c>
    </row>
    <row r="1247" spans="2:15" x14ac:dyDescent="0.25">
      <c r="B1247" t="str">
        <f t="shared" si="51"/>
        <v>AM682217 43264</v>
      </c>
      <c r="C1247" t="s">
        <v>283</v>
      </c>
      <c r="D1247" t="s">
        <v>76</v>
      </c>
      <c r="E1247" s="1">
        <v>43264</v>
      </c>
      <c r="F1247" t="s">
        <v>406</v>
      </c>
      <c r="H1247">
        <v>27</v>
      </c>
      <c r="I1247">
        <v>22</v>
      </c>
      <c r="N1247">
        <v>100.195999145508</v>
      </c>
      <c r="O1247">
        <v>100.28199768066401</v>
      </c>
    </row>
    <row r="1248" spans="2:15" x14ac:dyDescent="0.25">
      <c r="B1248" t="str">
        <f t="shared" si="51"/>
        <v>AM682217 43264</v>
      </c>
      <c r="C1248" t="s">
        <v>283</v>
      </c>
      <c r="D1248" t="s">
        <v>76</v>
      </c>
      <c r="E1248" s="1">
        <v>43264</v>
      </c>
      <c r="F1248" t="s">
        <v>402</v>
      </c>
      <c r="H1248">
        <v>24</v>
      </c>
      <c r="I1248">
        <v>19</v>
      </c>
      <c r="N1248">
        <v>100.24700164794901</v>
      </c>
      <c r="O1248">
        <v>100.333000183105</v>
      </c>
    </row>
    <row r="1249" spans="2:15" x14ac:dyDescent="0.25">
      <c r="B1249" t="str">
        <f t="shared" si="51"/>
        <v>AM682217 43264</v>
      </c>
      <c r="C1249" t="s">
        <v>283</v>
      </c>
      <c r="D1249" t="s">
        <v>76</v>
      </c>
      <c r="E1249" s="1">
        <v>43264</v>
      </c>
      <c r="F1249" t="s">
        <v>402</v>
      </c>
      <c r="H1249">
        <v>24</v>
      </c>
      <c r="I1249">
        <v>19</v>
      </c>
      <c r="N1249">
        <v>100.24700164794901</v>
      </c>
      <c r="O1249">
        <v>100.333000183105</v>
      </c>
    </row>
    <row r="1250" spans="2:15" x14ac:dyDescent="0.25">
      <c r="B1250" t="str">
        <f t="shared" si="51"/>
        <v>AM682217 43264</v>
      </c>
      <c r="C1250" t="s">
        <v>283</v>
      </c>
      <c r="D1250" t="s">
        <v>76</v>
      </c>
      <c r="E1250" s="1">
        <v>43264</v>
      </c>
      <c r="F1250" t="s">
        <v>402</v>
      </c>
      <c r="H1250">
        <v>24</v>
      </c>
      <c r="I1250">
        <v>19</v>
      </c>
      <c r="N1250">
        <v>100.24700164794901</v>
      </c>
      <c r="O1250">
        <v>100.333000183105</v>
      </c>
    </row>
    <row r="1251" spans="2:15" x14ac:dyDescent="0.25">
      <c r="B1251" t="str">
        <f t="shared" si="51"/>
        <v>AM682217 43264</v>
      </c>
      <c r="C1251" t="s">
        <v>283</v>
      </c>
      <c r="D1251" t="s">
        <v>76</v>
      </c>
      <c r="E1251" s="1">
        <v>43264</v>
      </c>
      <c r="F1251" t="s">
        <v>402</v>
      </c>
      <c r="H1251">
        <v>24</v>
      </c>
      <c r="I1251">
        <v>19</v>
      </c>
      <c r="N1251">
        <v>100.24700164794901</v>
      </c>
      <c r="O1251">
        <v>100.333000183105</v>
      </c>
    </row>
    <row r="1252" spans="2:15" x14ac:dyDescent="0.25">
      <c r="B1252" t="str">
        <f t="shared" si="51"/>
        <v>AM682217 43264</v>
      </c>
      <c r="C1252" t="s">
        <v>283</v>
      </c>
      <c r="D1252" t="s">
        <v>76</v>
      </c>
      <c r="E1252" s="1">
        <v>43264</v>
      </c>
      <c r="F1252" t="s">
        <v>402</v>
      </c>
      <c r="H1252">
        <v>24</v>
      </c>
      <c r="I1252">
        <v>19</v>
      </c>
      <c r="N1252">
        <v>100.24700164794901</v>
      </c>
      <c r="O1252">
        <v>100.333000183105</v>
      </c>
    </row>
    <row r="1253" spans="2:15" x14ac:dyDescent="0.25">
      <c r="B1253" t="str">
        <f t="shared" si="51"/>
        <v>AM682217 43264</v>
      </c>
      <c r="C1253" t="s">
        <v>283</v>
      </c>
      <c r="D1253" t="s">
        <v>76</v>
      </c>
      <c r="E1253" s="1">
        <v>43264</v>
      </c>
      <c r="F1253" t="s">
        <v>406</v>
      </c>
      <c r="H1253">
        <v>31</v>
      </c>
      <c r="N1253">
        <v>100.126998901367</v>
      </c>
    </row>
    <row r="1254" spans="2:15" x14ac:dyDescent="0.25">
      <c r="B1254" t="str">
        <f t="shared" si="51"/>
        <v>AM682217 43264</v>
      </c>
      <c r="C1254" t="s">
        <v>283</v>
      </c>
      <c r="D1254" t="s">
        <v>76</v>
      </c>
      <c r="E1254" s="1">
        <v>43264</v>
      </c>
      <c r="F1254" t="s">
        <v>400</v>
      </c>
      <c r="H1254">
        <v>24</v>
      </c>
      <c r="I1254">
        <v>19</v>
      </c>
      <c r="N1254">
        <v>100.24600219726599</v>
      </c>
      <c r="O1254">
        <v>100.332000732422</v>
      </c>
    </row>
    <row r="1255" spans="2:15" x14ac:dyDescent="0.25">
      <c r="B1255" t="str">
        <f t="shared" si="51"/>
        <v>AM682217 43264</v>
      </c>
      <c r="C1255" t="s">
        <v>283</v>
      </c>
      <c r="D1255" t="s">
        <v>76</v>
      </c>
      <c r="E1255" s="1">
        <v>43264</v>
      </c>
      <c r="F1255" t="s">
        <v>416</v>
      </c>
      <c r="H1255">
        <v>30</v>
      </c>
      <c r="N1255">
        <v>100.129997253418</v>
      </c>
    </row>
    <row r="1256" spans="2:15" x14ac:dyDescent="0.25">
      <c r="B1256" t="str">
        <f t="shared" si="51"/>
        <v>AM682217 43264</v>
      </c>
      <c r="C1256" t="s">
        <v>283</v>
      </c>
      <c r="D1256" t="s">
        <v>76</v>
      </c>
      <c r="E1256" s="1">
        <v>43264</v>
      </c>
      <c r="F1256" t="s">
        <v>396</v>
      </c>
      <c r="H1256">
        <v>26</v>
      </c>
      <c r="I1256">
        <v>22</v>
      </c>
      <c r="N1256">
        <v>100.21199798584</v>
      </c>
      <c r="O1256">
        <v>100.28099822998</v>
      </c>
    </row>
    <row r="1257" spans="2:15" x14ac:dyDescent="0.25">
      <c r="B1257" t="str">
        <f t="shared" si="51"/>
        <v>AM682217 43264</v>
      </c>
      <c r="C1257" t="s">
        <v>283</v>
      </c>
      <c r="D1257" t="s">
        <v>76</v>
      </c>
      <c r="E1257" s="1">
        <v>43264</v>
      </c>
      <c r="F1257" t="s">
        <v>401</v>
      </c>
      <c r="H1257">
        <v>26</v>
      </c>
      <c r="N1257">
        <v>100.199996948242</v>
      </c>
      <c r="O1257">
        <v>100.279998779297</v>
      </c>
    </row>
    <row r="1258" spans="2:15" x14ac:dyDescent="0.25">
      <c r="B1258" t="str">
        <f t="shared" si="51"/>
        <v>AM682217 43264</v>
      </c>
      <c r="C1258" t="s">
        <v>283</v>
      </c>
      <c r="D1258" t="s">
        <v>76</v>
      </c>
      <c r="E1258" s="1">
        <v>43264</v>
      </c>
      <c r="F1258" t="s">
        <v>396</v>
      </c>
      <c r="H1258">
        <v>26</v>
      </c>
      <c r="I1258">
        <v>22</v>
      </c>
      <c r="N1258">
        <v>100.21199798584</v>
      </c>
      <c r="O1258">
        <v>100.28099822998</v>
      </c>
    </row>
    <row r="1259" spans="2:15" x14ac:dyDescent="0.25">
      <c r="B1259" t="str">
        <f t="shared" si="51"/>
        <v>AM682217 43264</v>
      </c>
      <c r="C1259" t="s">
        <v>283</v>
      </c>
      <c r="D1259" t="s">
        <v>76</v>
      </c>
      <c r="E1259" s="1">
        <v>43264</v>
      </c>
      <c r="F1259" t="s">
        <v>406</v>
      </c>
      <c r="H1259">
        <v>26</v>
      </c>
      <c r="N1259">
        <v>100.21199798584</v>
      </c>
    </row>
    <row r="1260" spans="2:15" x14ac:dyDescent="0.25">
      <c r="B1260" t="str">
        <f t="shared" si="51"/>
        <v>AM682217 43264</v>
      </c>
      <c r="C1260" t="s">
        <v>283</v>
      </c>
      <c r="D1260" t="s">
        <v>76</v>
      </c>
      <c r="E1260" s="1">
        <v>43264</v>
      </c>
      <c r="F1260" t="s">
        <v>406</v>
      </c>
      <c r="H1260">
        <v>31</v>
      </c>
      <c r="N1260">
        <v>100.126998901367</v>
      </c>
    </row>
    <row r="1261" spans="2:15" x14ac:dyDescent="0.25">
      <c r="B1261" t="str">
        <f t="shared" si="51"/>
        <v>AM682217 43270</v>
      </c>
      <c r="C1261" t="s">
        <v>283</v>
      </c>
      <c r="D1261" t="s">
        <v>76</v>
      </c>
      <c r="E1261" s="1">
        <v>43270</v>
      </c>
      <c r="F1261" t="s">
        <v>406</v>
      </c>
      <c r="H1261">
        <v>26</v>
      </c>
      <c r="I1261">
        <v>21</v>
      </c>
      <c r="N1261">
        <v>100.20200347900401</v>
      </c>
      <c r="O1261">
        <v>100.287002563477</v>
      </c>
    </row>
    <row r="1262" spans="2:15" x14ac:dyDescent="0.25">
      <c r="B1262" t="str">
        <f t="shared" si="51"/>
        <v>AM682217 43270</v>
      </c>
      <c r="C1262" t="s">
        <v>283</v>
      </c>
      <c r="D1262" t="s">
        <v>76</v>
      </c>
      <c r="E1262" s="1">
        <v>43270</v>
      </c>
      <c r="F1262" t="s">
        <v>402</v>
      </c>
      <c r="H1262">
        <v>24</v>
      </c>
      <c r="I1262">
        <v>19</v>
      </c>
      <c r="N1262">
        <v>100.25299835205099</v>
      </c>
      <c r="O1262">
        <v>100.337997436523</v>
      </c>
    </row>
    <row r="1263" spans="2:15" x14ac:dyDescent="0.25">
      <c r="B1263" t="str">
        <f t="shared" si="51"/>
        <v>AM682217 43270</v>
      </c>
      <c r="C1263" t="s">
        <v>283</v>
      </c>
      <c r="D1263" t="s">
        <v>76</v>
      </c>
      <c r="E1263" s="1">
        <v>43270</v>
      </c>
      <c r="F1263" t="s">
        <v>402</v>
      </c>
      <c r="H1263">
        <v>24</v>
      </c>
      <c r="I1263">
        <v>19</v>
      </c>
      <c r="N1263">
        <v>100.25299835205099</v>
      </c>
      <c r="O1263">
        <v>100.337997436523</v>
      </c>
    </row>
    <row r="1264" spans="2:15" x14ac:dyDescent="0.25">
      <c r="B1264" t="str">
        <f t="shared" si="51"/>
        <v>AM682217 43270</v>
      </c>
      <c r="C1264" t="s">
        <v>283</v>
      </c>
      <c r="D1264" t="s">
        <v>76</v>
      </c>
      <c r="E1264" s="1">
        <v>43270</v>
      </c>
      <c r="F1264" t="s">
        <v>402</v>
      </c>
      <c r="H1264">
        <v>24</v>
      </c>
      <c r="I1264">
        <v>19</v>
      </c>
      <c r="N1264">
        <v>100.25299835205099</v>
      </c>
      <c r="O1264">
        <v>100.337997436523</v>
      </c>
    </row>
    <row r="1265" spans="2:15" x14ac:dyDescent="0.25">
      <c r="B1265" t="str">
        <f t="shared" si="51"/>
        <v>AM682217 43270</v>
      </c>
      <c r="C1265" t="s">
        <v>283</v>
      </c>
      <c r="D1265" t="s">
        <v>76</v>
      </c>
      <c r="E1265" s="1">
        <v>43270</v>
      </c>
      <c r="F1265" t="s">
        <v>406</v>
      </c>
      <c r="H1265">
        <v>24</v>
      </c>
      <c r="N1265">
        <v>100.251998901367</v>
      </c>
    </row>
    <row r="1266" spans="2:15" x14ac:dyDescent="0.25">
      <c r="B1266" t="str">
        <f t="shared" si="51"/>
        <v>AM682217 43270</v>
      </c>
      <c r="C1266" t="s">
        <v>283</v>
      </c>
      <c r="D1266" t="s">
        <v>76</v>
      </c>
      <c r="E1266" s="1">
        <v>43270</v>
      </c>
      <c r="F1266" t="s">
        <v>403</v>
      </c>
      <c r="H1266">
        <v>25</v>
      </c>
      <c r="I1266">
        <v>21</v>
      </c>
      <c r="N1266">
        <v>100.23000335693401</v>
      </c>
      <c r="O1266">
        <v>100.300003051758</v>
      </c>
    </row>
    <row r="1267" spans="2:15" x14ac:dyDescent="0.25">
      <c r="B1267" t="str">
        <f t="shared" si="51"/>
        <v>AM682217 43270</v>
      </c>
      <c r="C1267" t="s">
        <v>283</v>
      </c>
      <c r="D1267" t="s">
        <v>76</v>
      </c>
      <c r="E1267" s="1">
        <v>43270</v>
      </c>
      <c r="F1267" t="s">
        <v>406</v>
      </c>
      <c r="H1267">
        <v>31</v>
      </c>
      <c r="N1267">
        <v>100.134002685547</v>
      </c>
    </row>
    <row r="1268" spans="2:15" x14ac:dyDescent="0.25">
      <c r="B1268" t="str">
        <f t="shared" si="51"/>
        <v>AM682217 43270</v>
      </c>
      <c r="C1268" t="s">
        <v>283</v>
      </c>
      <c r="D1268" t="s">
        <v>76</v>
      </c>
      <c r="E1268" s="1">
        <v>43270</v>
      </c>
      <c r="F1268" t="s">
        <v>400</v>
      </c>
      <c r="H1268">
        <v>25</v>
      </c>
      <c r="I1268">
        <v>20</v>
      </c>
      <c r="N1268">
        <v>100.235000610352</v>
      </c>
      <c r="O1268">
        <v>100.31999969482401</v>
      </c>
    </row>
    <row r="1269" spans="2:15" x14ac:dyDescent="0.25">
      <c r="B1269" t="str">
        <f t="shared" si="51"/>
        <v>AM682217 43270</v>
      </c>
      <c r="C1269" t="s">
        <v>283</v>
      </c>
      <c r="D1269" t="s">
        <v>76</v>
      </c>
      <c r="E1269" s="1">
        <v>43270</v>
      </c>
      <c r="F1269" t="s">
        <v>74</v>
      </c>
      <c r="H1269">
        <v>29</v>
      </c>
      <c r="I1269">
        <v>24</v>
      </c>
      <c r="N1269">
        <v>100.169998168945</v>
      </c>
      <c r="O1269">
        <v>100.25</v>
      </c>
    </row>
    <row r="1270" spans="2:15" x14ac:dyDescent="0.25">
      <c r="B1270" t="str">
        <f t="shared" si="51"/>
        <v>AM682217 43270</v>
      </c>
      <c r="C1270" t="s">
        <v>283</v>
      </c>
      <c r="D1270" t="s">
        <v>76</v>
      </c>
      <c r="E1270" s="1">
        <v>43270</v>
      </c>
      <c r="F1270" t="s">
        <v>402</v>
      </c>
      <c r="H1270">
        <v>24</v>
      </c>
      <c r="I1270">
        <v>19</v>
      </c>
      <c r="N1270">
        <v>100.251998901367</v>
      </c>
      <c r="O1270">
        <v>100.33699798584</v>
      </c>
    </row>
    <row r="1271" spans="2:15" x14ac:dyDescent="0.25">
      <c r="B1271" t="str">
        <f t="shared" si="51"/>
        <v>AM682217 43270</v>
      </c>
      <c r="C1271" t="s">
        <v>283</v>
      </c>
      <c r="D1271" t="s">
        <v>76</v>
      </c>
      <c r="E1271" s="1">
        <v>43270</v>
      </c>
      <c r="F1271" t="s">
        <v>401</v>
      </c>
      <c r="H1271">
        <v>25</v>
      </c>
      <c r="N1271">
        <v>100.220001220703</v>
      </c>
      <c r="O1271">
        <v>100.300003051758</v>
      </c>
    </row>
    <row r="1272" spans="2:15" x14ac:dyDescent="0.25">
      <c r="B1272" t="str">
        <f t="shared" si="51"/>
        <v>AM682217 43270</v>
      </c>
      <c r="C1272" t="s">
        <v>283</v>
      </c>
      <c r="D1272" t="s">
        <v>76</v>
      </c>
      <c r="E1272" s="1">
        <v>43270</v>
      </c>
      <c r="F1272" t="s">
        <v>396</v>
      </c>
      <c r="H1272">
        <v>26</v>
      </c>
      <c r="I1272">
        <v>22</v>
      </c>
      <c r="N1272">
        <v>100.21800231933599</v>
      </c>
      <c r="O1272">
        <v>100.286003112793</v>
      </c>
    </row>
    <row r="1273" spans="2:15" x14ac:dyDescent="0.25">
      <c r="B1273" t="str">
        <f t="shared" si="51"/>
        <v>AM682217 43270</v>
      </c>
      <c r="C1273" t="s">
        <v>283</v>
      </c>
      <c r="D1273" t="s">
        <v>76</v>
      </c>
      <c r="E1273" s="1">
        <v>43270</v>
      </c>
      <c r="F1273" t="s">
        <v>400</v>
      </c>
      <c r="H1273">
        <v>25</v>
      </c>
      <c r="I1273">
        <v>20</v>
      </c>
      <c r="N1273">
        <v>100.235000610352</v>
      </c>
      <c r="O1273">
        <v>100.31999969482401</v>
      </c>
    </row>
    <row r="1274" spans="2:15" x14ac:dyDescent="0.25">
      <c r="B1274" t="str">
        <f t="shared" si="51"/>
        <v>AM682217 43270</v>
      </c>
      <c r="C1274" t="s">
        <v>283</v>
      </c>
      <c r="D1274" t="s">
        <v>76</v>
      </c>
      <c r="E1274" s="1">
        <v>43270</v>
      </c>
      <c r="F1274" t="s">
        <v>406</v>
      </c>
      <c r="H1274">
        <v>24</v>
      </c>
      <c r="N1274">
        <v>100.251998901367</v>
      </c>
    </row>
    <row r="1275" spans="2:15" x14ac:dyDescent="0.25">
      <c r="B1275" t="str">
        <f t="shared" si="51"/>
        <v>AM682217 43270</v>
      </c>
      <c r="C1275" t="s">
        <v>283</v>
      </c>
      <c r="D1275" t="s">
        <v>76</v>
      </c>
      <c r="E1275" s="1">
        <v>43270</v>
      </c>
      <c r="F1275" t="s">
        <v>406</v>
      </c>
      <c r="H1275">
        <v>24</v>
      </c>
      <c r="N1275">
        <v>100.251998901367</v>
      </c>
    </row>
    <row r="1276" spans="2:15" x14ac:dyDescent="0.25">
      <c r="B1276" t="str">
        <f t="shared" si="51"/>
        <v>AM682217 43270</v>
      </c>
      <c r="C1276" t="s">
        <v>283</v>
      </c>
      <c r="D1276" t="s">
        <v>76</v>
      </c>
      <c r="E1276" s="1">
        <v>43270</v>
      </c>
      <c r="F1276" t="s">
        <v>400</v>
      </c>
      <c r="H1276">
        <v>24</v>
      </c>
      <c r="I1276">
        <v>19</v>
      </c>
      <c r="N1276">
        <v>100.251998901367</v>
      </c>
      <c r="O1276">
        <v>100.33599853515599</v>
      </c>
    </row>
    <row r="1277" spans="2:15" x14ac:dyDescent="0.25">
      <c r="B1277" t="str">
        <f t="shared" si="51"/>
        <v>AM682217 43270</v>
      </c>
      <c r="C1277" t="s">
        <v>283</v>
      </c>
      <c r="D1277" t="s">
        <v>76</v>
      </c>
      <c r="E1277" s="1">
        <v>43270</v>
      </c>
      <c r="F1277" t="s">
        <v>406</v>
      </c>
      <c r="H1277">
        <v>31</v>
      </c>
      <c r="N1277">
        <v>100.134002685547</v>
      </c>
    </row>
    <row r="1278" spans="2:15" x14ac:dyDescent="0.25">
      <c r="B1278" t="str">
        <f t="shared" si="51"/>
        <v>AM682217 43270</v>
      </c>
      <c r="C1278" t="s">
        <v>283</v>
      </c>
      <c r="D1278" t="s">
        <v>76</v>
      </c>
      <c r="E1278" s="1">
        <v>43270</v>
      </c>
      <c r="F1278" t="s">
        <v>406</v>
      </c>
      <c r="H1278">
        <v>24</v>
      </c>
      <c r="N1278">
        <v>100.251998901367</v>
      </c>
    </row>
    <row r="1279" spans="2:15" x14ac:dyDescent="0.25">
      <c r="B1279" t="str">
        <f t="shared" si="51"/>
        <v>AM682217 43271</v>
      </c>
      <c r="C1279" t="s">
        <v>283</v>
      </c>
      <c r="D1279" t="s">
        <v>76</v>
      </c>
      <c r="E1279" s="1">
        <v>43271</v>
      </c>
      <c r="F1279" t="s">
        <v>406</v>
      </c>
      <c r="H1279">
        <v>27</v>
      </c>
      <c r="I1279">
        <v>22</v>
      </c>
      <c r="N1279">
        <v>100.20200347900401</v>
      </c>
      <c r="O1279">
        <v>100.286003112793</v>
      </c>
    </row>
    <row r="1280" spans="2:15" x14ac:dyDescent="0.25">
      <c r="B1280" t="str">
        <f t="shared" si="51"/>
        <v>AM682217 43271</v>
      </c>
      <c r="C1280" t="s">
        <v>283</v>
      </c>
      <c r="D1280" t="s">
        <v>76</v>
      </c>
      <c r="E1280" s="1">
        <v>43271</v>
      </c>
      <c r="F1280" t="s">
        <v>402</v>
      </c>
      <c r="H1280">
        <v>24</v>
      </c>
      <c r="I1280">
        <v>19</v>
      </c>
      <c r="N1280">
        <v>100.251998901367</v>
      </c>
      <c r="O1280">
        <v>100.33699798584</v>
      </c>
    </row>
    <row r="1281" spans="2:15" x14ac:dyDescent="0.25">
      <c r="B1281" t="str">
        <f t="shared" si="51"/>
        <v>AM682217 43271</v>
      </c>
      <c r="C1281" t="s">
        <v>283</v>
      </c>
      <c r="D1281" t="s">
        <v>76</v>
      </c>
      <c r="E1281" s="1">
        <v>43271</v>
      </c>
      <c r="F1281" t="s">
        <v>406</v>
      </c>
      <c r="H1281">
        <v>24</v>
      </c>
      <c r="N1281">
        <v>100.25099945068401</v>
      </c>
    </row>
    <row r="1282" spans="2:15" x14ac:dyDescent="0.25">
      <c r="B1282" t="str">
        <f t="shared" si="51"/>
        <v>AM682217 43271</v>
      </c>
      <c r="C1282" t="s">
        <v>283</v>
      </c>
      <c r="D1282" t="s">
        <v>76</v>
      </c>
      <c r="E1282" s="1">
        <v>43271</v>
      </c>
      <c r="F1282" t="s">
        <v>406</v>
      </c>
      <c r="H1282">
        <v>31</v>
      </c>
      <c r="N1282">
        <v>100.133003234863</v>
      </c>
    </row>
    <row r="1283" spans="2:15" x14ac:dyDescent="0.25">
      <c r="B1283" t="str">
        <f t="shared" si="51"/>
        <v>AM682217 43271</v>
      </c>
      <c r="C1283" t="s">
        <v>283</v>
      </c>
      <c r="D1283" t="s">
        <v>76</v>
      </c>
      <c r="E1283" s="1">
        <v>43271</v>
      </c>
      <c r="F1283" t="s">
        <v>406</v>
      </c>
      <c r="H1283">
        <v>24</v>
      </c>
      <c r="N1283">
        <v>100.25099945068401</v>
      </c>
    </row>
    <row r="1284" spans="2:15" x14ac:dyDescent="0.25">
      <c r="B1284" t="str">
        <f t="shared" si="51"/>
        <v>AM682217 43271</v>
      </c>
      <c r="C1284" t="s">
        <v>283</v>
      </c>
      <c r="D1284" t="s">
        <v>76</v>
      </c>
      <c r="E1284" s="1">
        <v>43271</v>
      </c>
      <c r="F1284" t="s">
        <v>400</v>
      </c>
      <c r="H1284">
        <v>23</v>
      </c>
      <c r="I1284">
        <v>18</v>
      </c>
      <c r="N1284">
        <v>100.26799774169901</v>
      </c>
      <c r="O1284">
        <v>100.351997375488</v>
      </c>
    </row>
    <row r="1285" spans="2:15" x14ac:dyDescent="0.25">
      <c r="B1285" t="str">
        <f t="shared" si="51"/>
        <v>AM682217 43271</v>
      </c>
      <c r="C1285" t="s">
        <v>283</v>
      </c>
      <c r="D1285" t="s">
        <v>76</v>
      </c>
      <c r="E1285" s="1">
        <v>43271</v>
      </c>
      <c r="F1285" t="s">
        <v>396</v>
      </c>
      <c r="H1285">
        <v>26</v>
      </c>
      <c r="I1285">
        <v>22</v>
      </c>
      <c r="N1285">
        <v>100.217002868652</v>
      </c>
      <c r="O1285">
        <v>100.28500366210901</v>
      </c>
    </row>
    <row r="1286" spans="2:15" x14ac:dyDescent="0.25">
      <c r="B1286" t="str">
        <f t="shared" ref="B1286:B1349" si="52">C1286&amp; " " &amp; E1286</f>
        <v>AM682217 43271</v>
      </c>
      <c r="C1286" t="s">
        <v>283</v>
      </c>
      <c r="D1286" t="s">
        <v>76</v>
      </c>
      <c r="E1286" s="1">
        <v>43271</v>
      </c>
      <c r="F1286" t="s">
        <v>406</v>
      </c>
      <c r="H1286">
        <v>24</v>
      </c>
      <c r="N1286">
        <v>100.25099945068401</v>
      </c>
    </row>
    <row r="1287" spans="2:15" x14ac:dyDescent="0.25">
      <c r="B1287" t="str">
        <f t="shared" si="52"/>
        <v>AM682217 43271</v>
      </c>
      <c r="C1287" t="s">
        <v>283</v>
      </c>
      <c r="D1287" t="s">
        <v>76</v>
      </c>
      <c r="E1287" s="1">
        <v>43271</v>
      </c>
      <c r="F1287" t="s">
        <v>406</v>
      </c>
      <c r="H1287">
        <v>31</v>
      </c>
      <c r="N1287">
        <v>100.133003234863</v>
      </c>
    </row>
    <row r="1288" spans="2:15" x14ac:dyDescent="0.25">
      <c r="B1288" t="str">
        <f t="shared" si="52"/>
        <v>AM682217 43271</v>
      </c>
      <c r="C1288" t="s">
        <v>283</v>
      </c>
      <c r="D1288" t="s">
        <v>76</v>
      </c>
      <c r="E1288" s="1">
        <v>43271</v>
      </c>
      <c r="F1288" t="s">
        <v>396</v>
      </c>
      <c r="H1288">
        <v>26</v>
      </c>
      <c r="I1288">
        <v>22</v>
      </c>
      <c r="N1288">
        <v>100.217002868652</v>
      </c>
      <c r="O1288">
        <v>100.28500366210901</v>
      </c>
    </row>
    <row r="1289" spans="2:15" x14ac:dyDescent="0.25">
      <c r="B1289" t="str">
        <f t="shared" si="52"/>
        <v>AM682217 43271</v>
      </c>
      <c r="C1289" t="s">
        <v>283</v>
      </c>
      <c r="D1289" t="s">
        <v>76</v>
      </c>
      <c r="E1289" s="1">
        <v>43271</v>
      </c>
      <c r="F1289" t="s">
        <v>406</v>
      </c>
      <c r="H1289">
        <v>24</v>
      </c>
      <c r="N1289">
        <v>100.25099945068401</v>
      </c>
    </row>
    <row r="1290" spans="2:15" x14ac:dyDescent="0.25">
      <c r="B1290" t="str">
        <f t="shared" si="52"/>
        <v>AM682217 43271</v>
      </c>
      <c r="C1290" t="s">
        <v>283</v>
      </c>
      <c r="D1290" t="s">
        <v>76</v>
      </c>
      <c r="E1290" s="1">
        <v>43271</v>
      </c>
      <c r="F1290" t="s">
        <v>74</v>
      </c>
      <c r="H1290">
        <v>29</v>
      </c>
      <c r="I1290">
        <v>24</v>
      </c>
      <c r="N1290">
        <v>100.169998168945</v>
      </c>
      <c r="O1290">
        <v>100.25</v>
      </c>
    </row>
    <row r="1291" spans="2:15" x14ac:dyDescent="0.25">
      <c r="B1291" t="str">
        <f t="shared" si="52"/>
        <v>AM682217 43271</v>
      </c>
      <c r="C1291" t="s">
        <v>283</v>
      </c>
      <c r="D1291" t="s">
        <v>76</v>
      </c>
      <c r="E1291" s="1">
        <v>43271</v>
      </c>
      <c r="F1291" t="s">
        <v>406</v>
      </c>
      <c r="H1291">
        <v>31</v>
      </c>
      <c r="N1291">
        <v>100.133003234863</v>
      </c>
    </row>
    <row r="1292" spans="2:15" x14ac:dyDescent="0.25">
      <c r="B1292" t="str">
        <f t="shared" si="52"/>
        <v>AM682217 43271</v>
      </c>
      <c r="C1292" t="s">
        <v>283</v>
      </c>
      <c r="D1292" t="s">
        <v>76</v>
      </c>
      <c r="E1292" s="1">
        <v>43271</v>
      </c>
      <c r="F1292" t="s">
        <v>406</v>
      </c>
      <c r="H1292">
        <v>24</v>
      </c>
      <c r="N1292">
        <v>100.25099945068401</v>
      </c>
    </row>
    <row r="1293" spans="2:15" x14ac:dyDescent="0.25">
      <c r="B1293" t="str">
        <f t="shared" si="52"/>
        <v>AM696757 43243</v>
      </c>
      <c r="C1293" t="s">
        <v>284</v>
      </c>
      <c r="D1293" t="s">
        <v>75</v>
      </c>
      <c r="E1293" s="1">
        <v>43243</v>
      </c>
      <c r="F1293" t="s">
        <v>390</v>
      </c>
      <c r="G1293" t="s">
        <v>407</v>
      </c>
      <c r="H1293">
        <v>61</v>
      </c>
      <c r="I1293">
        <v>56</v>
      </c>
      <c r="J1293">
        <v>67</v>
      </c>
      <c r="K1293">
        <v>63</v>
      </c>
      <c r="L1293">
        <v>54</v>
      </c>
      <c r="M1293">
        <v>49</v>
      </c>
      <c r="N1293">
        <v>97.333999633789105</v>
      </c>
    </row>
    <row r="1294" spans="2:15" x14ac:dyDescent="0.25">
      <c r="B1294" t="str">
        <f t="shared" si="52"/>
        <v>AM696757 43243</v>
      </c>
      <c r="C1294" t="s">
        <v>284</v>
      </c>
      <c r="D1294" t="s">
        <v>75</v>
      </c>
      <c r="E1294" s="1">
        <v>43243</v>
      </c>
      <c r="F1294" t="s">
        <v>75</v>
      </c>
      <c r="G1294" t="s">
        <v>407</v>
      </c>
      <c r="H1294">
        <v>62</v>
      </c>
      <c r="I1294">
        <v>55</v>
      </c>
      <c r="J1294">
        <v>69</v>
      </c>
      <c r="K1294">
        <v>62</v>
      </c>
      <c r="L1294">
        <v>55</v>
      </c>
      <c r="M1294">
        <v>48</v>
      </c>
      <c r="N1294">
        <v>97.083000183105497</v>
      </c>
      <c r="O1294">
        <v>97.324996948242202</v>
      </c>
    </row>
    <row r="1295" spans="2:15" x14ac:dyDescent="0.25">
      <c r="B1295" t="str">
        <f t="shared" si="52"/>
        <v>AM696757 43243</v>
      </c>
      <c r="C1295" t="s">
        <v>284</v>
      </c>
      <c r="D1295" t="s">
        <v>75</v>
      </c>
      <c r="E1295" s="1">
        <v>43243</v>
      </c>
      <c r="F1295" t="s">
        <v>408</v>
      </c>
      <c r="H1295">
        <v>70</v>
      </c>
      <c r="I1295">
        <v>65</v>
      </c>
      <c r="J1295">
        <v>77</v>
      </c>
      <c r="K1295">
        <v>72</v>
      </c>
      <c r="L1295">
        <v>63</v>
      </c>
      <c r="M1295">
        <v>58</v>
      </c>
      <c r="N1295">
        <v>97.019996643066406</v>
      </c>
      <c r="O1295">
        <v>97.199996948242202</v>
      </c>
    </row>
    <row r="1296" spans="2:15" x14ac:dyDescent="0.25">
      <c r="B1296" t="str">
        <f t="shared" si="52"/>
        <v>AM696757 43243</v>
      </c>
      <c r="C1296" t="s">
        <v>284</v>
      </c>
      <c r="D1296" t="s">
        <v>75</v>
      </c>
      <c r="E1296" s="1">
        <v>43243</v>
      </c>
      <c r="F1296" t="s">
        <v>389</v>
      </c>
      <c r="G1296" t="s">
        <v>407</v>
      </c>
      <c r="H1296">
        <v>62</v>
      </c>
      <c r="I1296">
        <v>57</v>
      </c>
      <c r="J1296">
        <v>69</v>
      </c>
      <c r="K1296">
        <v>64</v>
      </c>
      <c r="L1296">
        <v>55</v>
      </c>
      <c r="M1296">
        <v>50</v>
      </c>
      <c r="N1296">
        <v>97.299003601074205</v>
      </c>
      <c r="O1296">
        <v>97.479698181152301</v>
      </c>
    </row>
    <row r="1297" spans="2:15" x14ac:dyDescent="0.25">
      <c r="B1297" t="str">
        <f t="shared" si="52"/>
        <v>AM696757 43243</v>
      </c>
      <c r="C1297" t="s">
        <v>284</v>
      </c>
      <c r="D1297" t="s">
        <v>75</v>
      </c>
      <c r="E1297" s="1">
        <v>43243</v>
      </c>
      <c r="F1297" t="s">
        <v>389</v>
      </c>
      <c r="G1297" t="s">
        <v>407</v>
      </c>
      <c r="H1297">
        <v>62</v>
      </c>
      <c r="I1297">
        <v>57</v>
      </c>
      <c r="J1297">
        <v>69</v>
      </c>
      <c r="K1297">
        <v>64</v>
      </c>
      <c r="L1297">
        <v>55</v>
      </c>
      <c r="M1297">
        <v>50</v>
      </c>
      <c r="N1297">
        <v>97.299003601074205</v>
      </c>
      <c r="O1297">
        <v>97.479698181152301</v>
      </c>
    </row>
    <row r="1298" spans="2:15" x14ac:dyDescent="0.25">
      <c r="B1298" t="str">
        <f t="shared" si="52"/>
        <v>AM696757 43243</v>
      </c>
      <c r="C1298" t="s">
        <v>284</v>
      </c>
      <c r="D1298" t="s">
        <v>75</v>
      </c>
      <c r="E1298" s="1">
        <v>43243</v>
      </c>
      <c r="F1298" t="s">
        <v>75</v>
      </c>
      <c r="G1298" t="s">
        <v>407</v>
      </c>
      <c r="H1298">
        <v>65</v>
      </c>
      <c r="J1298">
        <v>71</v>
      </c>
      <c r="L1298">
        <v>58</v>
      </c>
      <c r="N1298">
        <v>97.2030029296875</v>
      </c>
    </row>
    <row r="1299" spans="2:15" x14ac:dyDescent="0.25">
      <c r="B1299" t="str">
        <f t="shared" si="52"/>
        <v>AM696757 43243</v>
      </c>
      <c r="C1299" t="s">
        <v>284</v>
      </c>
      <c r="D1299" t="s">
        <v>75</v>
      </c>
      <c r="E1299" s="1">
        <v>43243</v>
      </c>
      <c r="F1299" t="s">
        <v>396</v>
      </c>
      <c r="G1299" t="s">
        <v>407</v>
      </c>
      <c r="H1299">
        <v>56</v>
      </c>
      <c r="I1299">
        <v>52</v>
      </c>
      <c r="J1299">
        <v>62</v>
      </c>
      <c r="K1299">
        <v>59</v>
      </c>
      <c r="L1299">
        <v>49</v>
      </c>
      <c r="M1299">
        <v>45</v>
      </c>
      <c r="N1299">
        <v>97.514396667480497</v>
      </c>
      <c r="O1299">
        <v>97.653297424316406</v>
      </c>
    </row>
    <row r="1300" spans="2:15" x14ac:dyDescent="0.25">
      <c r="B1300" t="str">
        <f t="shared" si="52"/>
        <v>AM696757 43243</v>
      </c>
      <c r="C1300" t="s">
        <v>284</v>
      </c>
      <c r="D1300" t="s">
        <v>75</v>
      </c>
      <c r="E1300" s="1">
        <v>43243</v>
      </c>
      <c r="F1300" t="s">
        <v>387</v>
      </c>
      <c r="G1300" t="s">
        <v>407</v>
      </c>
      <c r="H1300">
        <v>61</v>
      </c>
      <c r="I1300">
        <v>56</v>
      </c>
      <c r="J1300">
        <v>68</v>
      </c>
      <c r="K1300">
        <v>63</v>
      </c>
      <c r="L1300">
        <v>54</v>
      </c>
      <c r="M1300">
        <v>49</v>
      </c>
      <c r="N1300">
        <v>97.358299255371094</v>
      </c>
      <c r="O1300">
        <v>97.531700134277301</v>
      </c>
    </row>
    <row r="1301" spans="2:15" x14ac:dyDescent="0.25">
      <c r="B1301" t="str">
        <f t="shared" si="52"/>
        <v>AM696757 43243</v>
      </c>
      <c r="C1301" t="s">
        <v>284</v>
      </c>
      <c r="D1301" t="s">
        <v>75</v>
      </c>
      <c r="E1301" s="1">
        <v>43243</v>
      </c>
      <c r="F1301" t="s">
        <v>409</v>
      </c>
      <c r="H1301">
        <v>53</v>
      </c>
      <c r="J1301">
        <v>59</v>
      </c>
      <c r="L1301">
        <v>46</v>
      </c>
      <c r="N1301">
        <v>97.620002746582003</v>
      </c>
    </row>
    <row r="1302" spans="2:15" x14ac:dyDescent="0.25">
      <c r="B1302" t="str">
        <f t="shared" si="52"/>
        <v>AM696757 43243</v>
      </c>
      <c r="C1302" t="s">
        <v>284</v>
      </c>
      <c r="D1302" t="s">
        <v>75</v>
      </c>
      <c r="E1302" s="1">
        <v>43243</v>
      </c>
      <c r="F1302" t="s">
        <v>396</v>
      </c>
      <c r="G1302" t="s">
        <v>407</v>
      </c>
      <c r="H1302">
        <v>56</v>
      </c>
      <c r="I1302">
        <v>52</v>
      </c>
      <c r="J1302">
        <v>62</v>
      </c>
      <c r="K1302">
        <v>59</v>
      </c>
      <c r="L1302">
        <v>49</v>
      </c>
      <c r="M1302">
        <v>45</v>
      </c>
      <c r="N1302">
        <v>97.493499755859403</v>
      </c>
      <c r="O1302">
        <v>97.632499694824205</v>
      </c>
    </row>
    <row r="1303" spans="2:15" x14ac:dyDescent="0.25">
      <c r="B1303" t="str">
        <f t="shared" si="52"/>
        <v>AM696757 43243</v>
      </c>
      <c r="C1303" t="s">
        <v>284</v>
      </c>
      <c r="D1303" t="s">
        <v>75</v>
      </c>
      <c r="E1303" s="1">
        <v>43243</v>
      </c>
      <c r="F1303" t="s">
        <v>396</v>
      </c>
      <c r="G1303" t="s">
        <v>407</v>
      </c>
      <c r="H1303">
        <v>56</v>
      </c>
      <c r="I1303">
        <v>52</v>
      </c>
      <c r="J1303">
        <v>63</v>
      </c>
      <c r="K1303">
        <v>59</v>
      </c>
      <c r="L1303">
        <v>49</v>
      </c>
      <c r="M1303">
        <v>45</v>
      </c>
      <c r="N1303">
        <v>97.451896667480497</v>
      </c>
      <c r="O1303">
        <v>97.590797424316406</v>
      </c>
    </row>
    <row r="1304" spans="2:15" x14ac:dyDescent="0.25">
      <c r="B1304" t="str">
        <f t="shared" si="52"/>
        <v>AM696757 43243</v>
      </c>
      <c r="C1304" t="s">
        <v>284</v>
      </c>
      <c r="D1304" t="s">
        <v>75</v>
      </c>
      <c r="E1304" s="1">
        <v>43243</v>
      </c>
      <c r="F1304" t="s">
        <v>396</v>
      </c>
      <c r="G1304" t="s">
        <v>407</v>
      </c>
      <c r="H1304">
        <v>56</v>
      </c>
      <c r="I1304">
        <v>52</v>
      </c>
      <c r="J1304">
        <v>63</v>
      </c>
      <c r="K1304">
        <v>59</v>
      </c>
      <c r="L1304">
        <v>49</v>
      </c>
      <c r="M1304">
        <v>45</v>
      </c>
      <c r="N1304">
        <v>97.451896667480497</v>
      </c>
      <c r="O1304">
        <v>97.590797424316406</v>
      </c>
    </row>
    <row r="1305" spans="2:15" x14ac:dyDescent="0.25">
      <c r="B1305" t="str">
        <f t="shared" si="52"/>
        <v>AM696757 43243</v>
      </c>
      <c r="C1305" t="s">
        <v>284</v>
      </c>
      <c r="D1305" t="s">
        <v>75</v>
      </c>
      <c r="E1305" s="1">
        <v>43243</v>
      </c>
      <c r="F1305" t="s">
        <v>397</v>
      </c>
      <c r="H1305">
        <v>64</v>
      </c>
      <c r="I1305">
        <v>59</v>
      </c>
      <c r="J1305">
        <v>71</v>
      </c>
      <c r="K1305">
        <v>66</v>
      </c>
      <c r="L1305">
        <v>57</v>
      </c>
      <c r="M1305">
        <v>52</v>
      </c>
      <c r="N1305">
        <v>97.195999145507798</v>
      </c>
      <c r="O1305">
        <v>97.375999450683594</v>
      </c>
    </row>
    <row r="1306" spans="2:15" x14ac:dyDescent="0.25">
      <c r="B1306" t="str">
        <f t="shared" si="52"/>
        <v>AM696757 43243</v>
      </c>
      <c r="C1306" t="s">
        <v>284</v>
      </c>
      <c r="D1306" t="s">
        <v>75</v>
      </c>
      <c r="E1306" s="1">
        <v>43243</v>
      </c>
      <c r="F1306" t="s">
        <v>398</v>
      </c>
      <c r="G1306" t="s">
        <v>407</v>
      </c>
      <c r="H1306">
        <v>65</v>
      </c>
      <c r="I1306">
        <v>56</v>
      </c>
      <c r="J1306">
        <v>72</v>
      </c>
      <c r="K1306">
        <v>63</v>
      </c>
      <c r="L1306">
        <v>58</v>
      </c>
      <c r="M1306">
        <v>49</v>
      </c>
      <c r="N1306">
        <v>97.180000305175795</v>
      </c>
      <c r="O1306">
        <v>97.489997863769503</v>
      </c>
    </row>
    <row r="1307" spans="2:15" x14ac:dyDescent="0.25">
      <c r="B1307" t="str">
        <f t="shared" si="52"/>
        <v>AM696757 43243</v>
      </c>
      <c r="C1307" t="s">
        <v>284</v>
      </c>
      <c r="D1307" t="s">
        <v>75</v>
      </c>
      <c r="E1307" s="1">
        <v>43243</v>
      </c>
      <c r="F1307" t="s">
        <v>398</v>
      </c>
      <c r="G1307" t="s">
        <v>407</v>
      </c>
      <c r="H1307">
        <v>65</v>
      </c>
      <c r="I1307">
        <v>56</v>
      </c>
      <c r="J1307">
        <v>72</v>
      </c>
      <c r="K1307">
        <v>63</v>
      </c>
      <c r="L1307">
        <v>58</v>
      </c>
      <c r="M1307">
        <v>49</v>
      </c>
      <c r="N1307">
        <v>97.180000305175795</v>
      </c>
      <c r="O1307">
        <v>97.489997863769503</v>
      </c>
    </row>
    <row r="1308" spans="2:15" x14ac:dyDescent="0.25">
      <c r="B1308" t="str">
        <f t="shared" si="52"/>
        <v>AM696757 43243</v>
      </c>
      <c r="C1308" t="s">
        <v>284</v>
      </c>
      <c r="D1308" t="s">
        <v>75</v>
      </c>
      <c r="E1308" s="1">
        <v>43243</v>
      </c>
      <c r="F1308" t="s">
        <v>74</v>
      </c>
      <c r="G1308" t="s">
        <v>407</v>
      </c>
      <c r="H1308">
        <v>64</v>
      </c>
      <c r="I1308">
        <v>59</v>
      </c>
      <c r="J1308">
        <v>71</v>
      </c>
      <c r="K1308">
        <v>66</v>
      </c>
      <c r="L1308">
        <v>57</v>
      </c>
      <c r="M1308">
        <v>52</v>
      </c>
      <c r="N1308">
        <v>97.199996948242202</v>
      </c>
      <c r="O1308">
        <v>97.370002746582003</v>
      </c>
    </row>
    <row r="1309" spans="2:15" x14ac:dyDescent="0.25">
      <c r="B1309" t="str">
        <f t="shared" si="52"/>
        <v>AM696757 43243</v>
      </c>
      <c r="C1309" t="s">
        <v>284</v>
      </c>
      <c r="D1309" t="s">
        <v>75</v>
      </c>
      <c r="E1309" s="1">
        <v>43243</v>
      </c>
      <c r="F1309" t="s">
        <v>74</v>
      </c>
      <c r="G1309" t="s">
        <v>407</v>
      </c>
      <c r="H1309">
        <v>64</v>
      </c>
      <c r="I1309">
        <v>59</v>
      </c>
      <c r="J1309">
        <v>70</v>
      </c>
      <c r="K1309">
        <v>66</v>
      </c>
      <c r="L1309">
        <v>57</v>
      </c>
      <c r="M1309">
        <v>52</v>
      </c>
      <c r="N1309">
        <v>97.199996948242202</v>
      </c>
      <c r="O1309">
        <v>97.370002746582003</v>
      </c>
    </row>
    <row r="1310" spans="2:15" x14ac:dyDescent="0.25">
      <c r="B1310" t="str">
        <f t="shared" si="52"/>
        <v>AM696757 43243</v>
      </c>
      <c r="C1310" t="s">
        <v>284</v>
      </c>
      <c r="D1310" t="s">
        <v>75</v>
      </c>
      <c r="E1310" s="1">
        <v>43243</v>
      </c>
      <c r="F1310" t="s">
        <v>72</v>
      </c>
      <c r="G1310" t="s">
        <v>407</v>
      </c>
      <c r="H1310">
        <v>61</v>
      </c>
      <c r="I1310">
        <v>56</v>
      </c>
      <c r="J1310">
        <v>67</v>
      </c>
      <c r="K1310">
        <v>63</v>
      </c>
      <c r="L1310">
        <v>54</v>
      </c>
      <c r="M1310">
        <v>49</v>
      </c>
      <c r="N1310">
        <v>97.300003051757798</v>
      </c>
      <c r="O1310">
        <v>97.480003356933594</v>
      </c>
    </row>
    <row r="1311" spans="2:15" x14ac:dyDescent="0.25">
      <c r="B1311" t="str">
        <f t="shared" si="52"/>
        <v>AM696757 43243</v>
      </c>
      <c r="C1311" t="s">
        <v>284</v>
      </c>
      <c r="D1311" t="s">
        <v>75</v>
      </c>
      <c r="E1311" s="1">
        <v>43243</v>
      </c>
      <c r="F1311" t="s">
        <v>72</v>
      </c>
      <c r="G1311" t="s">
        <v>407</v>
      </c>
      <c r="H1311">
        <v>61</v>
      </c>
      <c r="I1311">
        <v>56</v>
      </c>
      <c r="J1311">
        <v>67</v>
      </c>
      <c r="K1311">
        <v>63</v>
      </c>
      <c r="L1311">
        <v>54</v>
      </c>
      <c r="M1311">
        <v>49</v>
      </c>
      <c r="N1311">
        <v>97.300003051757798</v>
      </c>
      <c r="O1311">
        <v>97.480003356933594</v>
      </c>
    </row>
    <row r="1312" spans="2:15" x14ac:dyDescent="0.25">
      <c r="B1312" t="str">
        <f t="shared" si="52"/>
        <v>AM696757 43243</v>
      </c>
      <c r="C1312" t="s">
        <v>284</v>
      </c>
      <c r="D1312" t="s">
        <v>75</v>
      </c>
      <c r="E1312" s="1">
        <v>43243</v>
      </c>
      <c r="F1312" t="s">
        <v>72</v>
      </c>
      <c r="G1312" t="s">
        <v>407</v>
      </c>
      <c r="H1312">
        <v>61</v>
      </c>
      <c r="I1312">
        <v>56</v>
      </c>
      <c r="J1312">
        <v>67</v>
      </c>
      <c r="K1312">
        <v>63</v>
      </c>
      <c r="L1312">
        <v>54</v>
      </c>
      <c r="M1312">
        <v>49</v>
      </c>
      <c r="N1312">
        <v>97.300003051757798</v>
      </c>
      <c r="O1312">
        <v>97.480003356933594</v>
      </c>
    </row>
    <row r="1313" spans="2:15" x14ac:dyDescent="0.25">
      <c r="B1313" t="str">
        <f t="shared" si="52"/>
        <v>AM696757 43243</v>
      </c>
      <c r="C1313" t="s">
        <v>284</v>
      </c>
      <c r="D1313" t="s">
        <v>75</v>
      </c>
      <c r="E1313" s="1">
        <v>43243</v>
      </c>
      <c r="F1313" t="s">
        <v>399</v>
      </c>
      <c r="G1313" t="s">
        <v>407</v>
      </c>
      <c r="H1313">
        <v>57</v>
      </c>
      <c r="I1313">
        <v>52</v>
      </c>
      <c r="J1313">
        <v>64</v>
      </c>
      <c r="K1313">
        <v>59</v>
      </c>
      <c r="L1313">
        <v>50</v>
      </c>
      <c r="M1313">
        <v>45</v>
      </c>
      <c r="N1313">
        <v>97.424201965332003</v>
      </c>
      <c r="O1313">
        <v>97.597702026367202</v>
      </c>
    </row>
    <row r="1314" spans="2:15" x14ac:dyDescent="0.25">
      <c r="B1314" t="str">
        <f t="shared" si="52"/>
        <v>AM696757 43243</v>
      </c>
      <c r="C1314" t="s">
        <v>284</v>
      </c>
      <c r="D1314" t="s">
        <v>75</v>
      </c>
      <c r="E1314" s="1">
        <v>43243</v>
      </c>
      <c r="F1314" t="s">
        <v>399</v>
      </c>
      <c r="G1314" t="s">
        <v>407</v>
      </c>
      <c r="H1314">
        <v>60</v>
      </c>
      <c r="I1314">
        <v>55</v>
      </c>
      <c r="J1314">
        <v>67</v>
      </c>
      <c r="K1314">
        <v>62</v>
      </c>
      <c r="L1314">
        <v>53</v>
      </c>
      <c r="M1314">
        <v>48</v>
      </c>
      <c r="N1314">
        <v>97.302902221679702</v>
      </c>
      <c r="O1314">
        <v>97.4761962890625</v>
      </c>
    </row>
    <row r="1315" spans="2:15" x14ac:dyDescent="0.25">
      <c r="B1315" t="str">
        <f t="shared" si="52"/>
        <v>AM696757 43243</v>
      </c>
      <c r="C1315" t="s">
        <v>284</v>
      </c>
      <c r="D1315" t="s">
        <v>75</v>
      </c>
      <c r="E1315" s="1">
        <v>43243</v>
      </c>
      <c r="F1315" t="s">
        <v>409</v>
      </c>
      <c r="H1315">
        <v>55</v>
      </c>
      <c r="J1315">
        <v>62</v>
      </c>
      <c r="L1315">
        <v>48</v>
      </c>
      <c r="N1315">
        <v>97.480003356933594</v>
      </c>
    </row>
    <row r="1316" spans="2:15" x14ac:dyDescent="0.25">
      <c r="B1316" t="str">
        <f t="shared" si="52"/>
        <v>AM696757 43243</v>
      </c>
      <c r="C1316" t="s">
        <v>284</v>
      </c>
      <c r="D1316" t="s">
        <v>75</v>
      </c>
      <c r="E1316" s="1">
        <v>43243</v>
      </c>
      <c r="F1316" t="s">
        <v>75</v>
      </c>
      <c r="G1316" t="s">
        <v>407</v>
      </c>
      <c r="H1316">
        <v>65</v>
      </c>
      <c r="J1316">
        <v>72</v>
      </c>
      <c r="L1316">
        <v>58</v>
      </c>
      <c r="N1316">
        <v>97.2030029296875</v>
      </c>
    </row>
    <row r="1317" spans="2:15" x14ac:dyDescent="0.25">
      <c r="B1317" t="str">
        <f t="shared" si="52"/>
        <v>AM696757 43243</v>
      </c>
      <c r="C1317" t="s">
        <v>284</v>
      </c>
      <c r="D1317" t="s">
        <v>75</v>
      </c>
      <c r="E1317" s="1">
        <v>43243</v>
      </c>
      <c r="F1317" t="s">
        <v>399</v>
      </c>
      <c r="G1317" t="s">
        <v>407</v>
      </c>
      <c r="H1317">
        <v>60</v>
      </c>
      <c r="I1317">
        <v>55</v>
      </c>
      <c r="J1317">
        <v>67</v>
      </c>
      <c r="K1317">
        <v>62</v>
      </c>
      <c r="L1317">
        <v>52</v>
      </c>
      <c r="M1317">
        <v>47</v>
      </c>
      <c r="N1317">
        <v>97.427597045898395</v>
      </c>
      <c r="O1317">
        <v>97.6011962890625</v>
      </c>
    </row>
    <row r="1318" spans="2:15" x14ac:dyDescent="0.25">
      <c r="B1318" t="str">
        <f t="shared" si="52"/>
        <v>AM696757 43257</v>
      </c>
      <c r="C1318" t="s">
        <v>284</v>
      </c>
      <c r="D1318" t="s">
        <v>75</v>
      </c>
      <c r="E1318" s="1">
        <v>43257</v>
      </c>
      <c r="F1318" t="s">
        <v>408</v>
      </c>
      <c r="H1318">
        <v>68</v>
      </c>
      <c r="I1318">
        <v>63</v>
      </c>
      <c r="J1318">
        <v>74</v>
      </c>
      <c r="K1318">
        <v>70</v>
      </c>
      <c r="L1318">
        <v>57</v>
      </c>
      <c r="M1318">
        <v>52</v>
      </c>
      <c r="N1318">
        <v>97.309997558593807</v>
      </c>
      <c r="O1318">
        <v>97.480003356933594</v>
      </c>
    </row>
    <row r="1319" spans="2:15" x14ac:dyDescent="0.25">
      <c r="B1319" t="str">
        <f t="shared" si="52"/>
        <v>AM696757 43257</v>
      </c>
      <c r="C1319" t="s">
        <v>284</v>
      </c>
      <c r="D1319" t="s">
        <v>75</v>
      </c>
      <c r="E1319" s="1">
        <v>43257</v>
      </c>
      <c r="F1319" t="s">
        <v>389</v>
      </c>
      <c r="G1319" t="s">
        <v>410</v>
      </c>
      <c r="H1319">
        <v>64</v>
      </c>
      <c r="I1319">
        <v>59</v>
      </c>
      <c r="J1319">
        <v>70</v>
      </c>
      <c r="K1319">
        <v>66</v>
      </c>
      <c r="L1319">
        <v>53</v>
      </c>
      <c r="M1319">
        <v>48</v>
      </c>
      <c r="N1319">
        <v>97.426002502441406</v>
      </c>
      <c r="O1319">
        <v>97.598503112792997</v>
      </c>
    </row>
    <row r="1320" spans="2:15" x14ac:dyDescent="0.25">
      <c r="B1320" t="str">
        <f t="shared" si="52"/>
        <v>AM696757 43257</v>
      </c>
      <c r="C1320" t="s">
        <v>284</v>
      </c>
      <c r="D1320" t="s">
        <v>75</v>
      </c>
      <c r="E1320" s="1">
        <v>43257</v>
      </c>
      <c r="F1320" t="s">
        <v>389</v>
      </c>
      <c r="G1320" t="s">
        <v>410</v>
      </c>
      <c r="H1320">
        <v>64</v>
      </c>
      <c r="I1320">
        <v>59</v>
      </c>
      <c r="J1320">
        <v>71</v>
      </c>
      <c r="K1320">
        <v>66</v>
      </c>
      <c r="L1320">
        <v>53</v>
      </c>
      <c r="M1320">
        <v>48</v>
      </c>
      <c r="N1320">
        <v>97.426002502441406</v>
      </c>
      <c r="O1320">
        <v>97.5968017578125</v>
      </c>
    </row>
    <row r="1321" spans="2:15" x14ac:dyDescent="0.25">
      <c r="B1321" t="str">
        <f t="shared" si="52"/>
        <v>AM696757 43257</v>
      </c>
      <c r="C1321" t="s">
        <v>284</v>
      </c>
      <c r="D1321" t="s">
        <v>75</v>
      </c>
      <c r="E1321" s="1">
        <v>43257</v>
      </c>
      <c r="F1321" t="s">
        <v>403</v>
      </c>
      <c r="G1321" t="s">
        <v>410</v>
      </c>
      <c r="H1321">
        <v>68</v>
      </c>
      <c r="I1321">
        <v>63</v>
      </c>
      <c r="J1321">
        <v>74</v>
      </c>
      <c r="K1321">
        <v>70</v>
      </c>
      <c r="L1321">
        <v>57</v>
      </c>
      <c r="M1321">
        <v>52</v>
      </c>
    </row>
    <row r="1322" spans="2:15" x14ac:dyDescent="0.25">
      <c r="B1322" t="str">
        <f t="shared" si="52"/>
        <v>AM696757 43257</v>
      </c>
      <c r="C1322" t="s">
        <v>284</v>
      </c>
      <c r="D1322" t="s">
        <v>75</v>
      </c>
      <c r="E1322" s="1">
        <v>43257</v>
      </c>
      <c r="F1322" t="s">
        <v>403</v>
      </c>
      <c r="G1322" t="s">
        <v>410</v>
      </c>
      <c r="H1322">
        <v>68</v>
      </c>
      <c r="I1322">
        <v>63</v>
      </c>
      <c r="J1322">
        <v>74</v>
      </c>
      <c r="K1322">
        <v>70</v>
      </c>
      <c r="L1322">
        <v>57</v>
      </c>
      <c r="M1322">
        <v>52</v>
      </c>
    </row>
    <row r="1323" spans="2:15" x14ac:dyDescent="0.25">
      <c r="B1323" t="str">
        <f t="shared" si="52"/>
        <v>AM696757 43257</v>
      </c>
      <c r="C1323" t="s">
        <v>284</v>
      </c>
      <c r="D1323" t="s">
        <v>75</v>
      </c>
      <c r="E1323" s="1">
        <v>43257</v>
      </c>
      <c r="F1323" t="s">
        <v>396</v>
      </c>
      <c r="G1323" t="s">
        <v>410</v>
      </c>
      <c r="H1323">
        <v>60</v>
      </c>
      <c r="I1323">
        <v>56</v>
      </c>
      <c r="J1323">
        <v>66</v>
      </c>
      <c r="K1323">
        <v>63</v>
      </c>
      <c r="L1323">
        <v>49</v>
      </c>
      <c r="M1323">
        <v>45</v>
      </c>
      <c r="N1323">
        <v>97.567497253417997</v>
      </c>
      <c r="O1323">
        <v>97.705299377441406</v>
      </c>
    </row>
    <row r="1324" spans="2:15" x14ac:dyDescent="0.25">
      <c r="B1324" t="str">
        <f t="shared" si="52"/>
        <v>AM696757 43257</v>
      </c>
      <c r="C1324" t="s">
        <v>284</v>
      </c>
      <c r="D1324" t="s">
        <v>75</v>
      </c>
      <c r="E1324" s="1">
        <v>43257</v>
      </c>
      <c r="F1324" t="s">
        <v>400</v>
      </c>
      <c r="G1324" t="s">
        <v>410</v>
      </c>
      <c r="H1324">
        <v>69</v>
      </c>
      <c r="I1324">
        <v>64</v>
      </c>
      <c r="J1324">
        <v>75</v>
      </c>
      <c r="K1324">
        <v>71</v>
      </c>
      <c r="L1324">
        <v>58</v>
      </c>
      <c r="M1324">
        <v>53</v>
      </c>
      <c r="N1324">
        <v>97.258003234863295</v>
      </c>
      <c r="O1324">
        <v>97.430000305175795</v>
      </c>
    </row>
    <row r="1325" spans="2:15" x14ac:dyDescent="0.25">
      <c r="B1325" t="str">
        <f t="shared" si="52"/>
        <v>AM696757 43257</v>
      </c>
      <c r="C1325" t="s">
        <v>284</v>
      </c>
      <c r="D1325" t="s">
        <v>75</v>
      </c>
      <c r="E1325" s="1">
        <v>43257</v>
      </c>
      <c r="F1325" t="s">
        <v>75</v>
      </c>
      <c r="G1325" t="s">
        <v>410</v>
      </c>
      <c r="H1325">
        <v>65</v>
      </c>
      <c r="J1325">
        <v>72</v>
      </c>
      <c r="L1325">
        <v>54</v>
      </c>
      <c r="N1325">
        <v>97.530998229980497</v>
      </c>
    </row>
    <row r="1326" spans="2:15" x14ac:dyDescent="0.25">
      <c r="B1326" t="str">
        <f t="shared" si="52"/>
        <v>AM696757 43257</v>
      </c>
      <c r="C1326" t="s">
        <v>284</v>
      </c>
      <c r="D1326" t="s">
        <v>75</v>
      </c>
      <c r="E1326" s="1">
        <v>43257</v>
      </c>
      <c r="F1326" t="s">
        <v>409</v>
      </c>
      <c r="H1326">
        <v>61</v>
      </c>
      <c r="J1326">
        <v>68</v>
      </c>
      <c r="L1326">
        <v>50</v>
      </c>
      <c r="N1326">
        <v>97.550003051757798</v>
      </c>
    </row>
    <row r="1327" spans="2:15" x14ac:dyDescent="0.25">
      <c r="B1327" t="str">
        <f t="shared" si="52"/>
        <v>AM696757 43257</v>
      </c>
      <c r="C1327" t="s">
        <v>284</v>
      </c>
      <c r="D1327" t="s">
        <v>75</v>
      </c>
      <c r="E1327" s="1">
        <v>43257</v>
      </c>
      <c r="F1327" t="s">
        <v>75</v>
      </c>
      <c r="G1327" t="s">
        <v>410</v>
      </c>
      <c r="H1327">
        <v>62</v>
      </c>
      <c r="I1327">
        <v>55</v>
      </c>
      <c r="J1327">
        <v>68</v>
      </c>
      <c r="K1327">
        <v>62</v>
      </c>
      <c r="L1327">
        <v>51</v>
      </c>
      <c r="M1327">
        <v>44</v>
      </c>
      <c r="N1327">
        <v>97.487998962402301</v>
      </c>
      <c r="O1327">
        <v>97.728996276855497</v>
      </c>
    </row>
    <row r="1328" spans="2:15" x14ac:dyDescent="0.25">
      <c r="B1328" t="str">
        <f t="shared" si="52"/>
        <v>AM696757 43257</v>
      </c>
      <c r="C1328" t="s">
        <v>284</v>
      </c>
      <c r="D1328" t="s">
        <v>75</v>
      </c>
      <c r="E1328" s="1">
        <v>43257</v>
      </c>
      <c r="F1328" t="s">
        <v>399</v>
      </c>
      <c r="G1328" t="s">
        <v>410</v>
      </c>
      <c r="H1328">
        <v>65</v>
      </c>
      <c r="I1328">
        <v>60</v>
      </c>
      <c r="J1328">
        <v>72</v>
      </c>
      <c r="K1328">
        <v>67</v>
      </c>
      <c r="L1328">
        <v>54</v>
      </c>
      <c r="M1328">
        <v>49</v>
      </c>
    </row>
    <row r="1329" spans="2:15" x14ac:dyDescent="0.25">
      <c r="B1329" t="str">
        <f t="shared" si="52"/>
        <v>AM696757 43257</v>
      </c>
      <c r="C1329" t="s">
        <v>284</v>
      </c>
      <c r="D1329" t="s">
        <v>75</v>
      </c>
      <c r="E1329" s="1">
        <v>43257</v>
      </c>
      <c r="F1329" t="s">
        <v>387</v>
      </c>
      <c r="G1329" t="s">
        <v>410</v>
      </c>
      <c r="H1329">
        <v>67</v>
      </c>
      <c r="I1329">
        <v>62</v>
      </c>
      <c r="J1329">
        <v>74</v>
      </c>
      <c r="K1329">
        <v>69</v>
      </c>
      <c r="L1329">
        <v>56</v>
      </c>
      <c r="M1329">
        <v>51</v>
      </c>
    </row>
    <row r="1330" spans="2:15" x14ac:dyDescent="0.25">
      <c r="B1330" t="str">
        <f t="shared" si="52"/>
        <v>AM696757 43257</v>
      </c>
      <c r="C1330" t="s">
        <v>284</v>
      </c>
      <c r="D1330" t="s">
        <v>75</v>
      </c>
      <c r="E1330" s="1">
        <v>43257</v>
      </c>
      <c r="F1330" t="s">
        <v>396</v>
      </c>
      <c r="G1330" t="s">
        <v>410</v>
      </c>
      <c r="H1330">
        <v>60</v>
      </c>
      <c r="I1330">
        <v>56</v>
      </c>
      <c r="J1330">
        <v>67</v>
      </c>
      <c r="K1330">
        <v>63</v>
      </c>
      <c r="L1330">
        <v>49</v>
      </c>
      <c r="M1330">
        <v>45</v>
      </c>
      <c r="N1330">
        <v>97.567497253417997</v>
      </c>
      <c r="O1330">
        <v>97.705299377441406</v>
      </c>
    </row>
    <row r="1331" spans="2:15" x14ac:dyDescent="0.25">
      <c r="B1331" t="str">
        <f t="shared" si="52"/>
        <v>AM696757 43257</v>
      </c>
      <c r="C1331" t="s">
        <v>284</v>
      </c>
      <c r="D1331" t="s">
        <v>75</v>
      </c>
      <c r="E1331" s="1">
        <v>43257</v>
      </c>
      <c r="F1331" t="s">
        <v>399</v>
      </c>
      <c r="G1331" t="s">
        <v>410</v>
      </c>
      <c r="H1331">
        <v>65</v>
      </c>
      <c r="I1331">
        <v>60</v>
      </c>
      <c r="J1331">
        <v>72</v>
      </c>
      <c r="K1331">
        <v>67</v>
      </c>
      <c r="L1331">
        <v>55</v>
      </c>
      <c r="M1331">
        <v>50</v>
      </c>
      <c r="N1331">
        <v>97.361198425292997</v>
      </c>
      <c r="O1331">
        <v>97.533096313476605</v>
      </c>
    </row>
    <row r="1332" spans="2:15" x14ac:dyDescent="0.25">
      <c r="B1332" t="str">
        <f t="shared" si="52"/>
        <v>AM696757 43257</v>
      </c>
      <c r="C1332" t="s">
        <v>284</v>
      </c>
      <c r="D1332" t="s">
        <v>75</v>
      </c>
      <c r="E1332" s="1">
        <v>43257</v>
      </c>
      <c r="F1332" t="s">
        <v>399</v>
      </c>
      <c r="G1332" t="s">
        <v>410</v>
      </c>
      <c r="H1332">
        <v>65</v>
      </c>
      <c r="I1332">
        <v>60</v>
      </c>
      <c r="J1332">
        <v>72</v>
      </c>
      <c r="K1332">
        <v>67</v>
      </c>
      <c r="L1332">
        <v>55</v>
      </c>
      <c r="M1332">
        <v>50</v>
      </c>
    </row>
    <row r="1333" spans="2:15" x14ac:dyDescent="0.25">
      <c r="B1333" t="str">
        <f t="shared" si="52"/>
        <v>AM696757 43257</v>
      </c>
      <c r="C1333" t="s">
        <v>284</v>
      </c>
      <c r="D1333" t="s">
        <v>75</v>
      </c>
      <c r="E1333" s="1">
        <v>43257</v>
      </c>
      <c r="F1333" t="s">
        <v>396</v>
      </c>
      <c r="G1333" t="s">
        <v>410</v>
      </c>
      <c r="H1333">
        <v>60</v>
      </c>
      <c r="I1333">
        <v>56</v>
      </c>
      <c r="J1333">
        <v>67</v>
      </c>
      <c r="K1333">
        <v>63</v>
      </c>
      <c r="L1333">
        <v>50</v>
      </c>
      <c r="M1333">
        <v>46</v>
      </c>
      <c r="N1333">
        <v>97.505599975585895</v>
      </c>
      <c r="O1333">
        <v>97.643302917480497</v>
      </c>
    </row>
    <row r="1334" spans="2:15" x14ac:dyDescent="0.25">
      <c r="B1334" t="str">
        <f t="shared" si="52"/>
        <v>AM696757 43257</v>
      </c>
      <c r="C1334" t="s">
        <v>284</v>
      </c>
      <c r="D1334" t="s">
        <v>75</v>
      </c>
      <c r="E1334" s="1">
        <v>43257</v>
      </c>
      <c r="F1334" t="s">
        <v>396</v>
      </c>
      <c r="G1334" t="s">
        <v>410</v>
      </c>
      <c r="H1334">
        <v>60</v>
      </c>
      <c r="I1334">
        <v>56</v>
      </c>
      <c r="J1334">
        <v>67</v>
      </c>
      <c r="K1334">
        <v>63</v>
      </c>
      <c r="L1334">
        <v>50</v>
      </c>
      <c r="M1334">
        <v>46</v>
      </c>
      <c r="N1334">
        <v>97.505599975585895</v>
      </c>
      <c r="O1334">
        <v>97.643302917480497</v>
      </c>
    </row>
    <row r="1335" spans="2:15" x14ac:dyDescent="0.25">
      <c r="B1335" t="str">
        <f t="shared" si="52"/>
        <v>AM696757 43257</v>
      </c>
      <c r="C1335" t="s">
        <v>284</v>
      </c>
      <c r="D1335" t="s">
        <v>75</v>
      </c>
      <c r="E1335" s="1">
        <v>43257</v>
      </c>
      <c r="F1335" t="s">
        <v>74</v>
      </c>
      <c r="G1335" t="s">
        <v>410</v>
      </c>
      <c r="H1335">
        <v>67</v>
      </c>
      <c r="I1335">
        <v>62</v>
      </c>
      <c r="J1335">
        <v>74</v>
      </c>
      <c r="K1335">
        <v>69</v>
      </c>
      <c r="L1335">
        <v>57</v>
      </c>
      <c r="M1335">
        <v>52</v>
      </c>
      <c r="N1335">
        <v>97.269996643066406</v>
      </c>
      <c r="O1335">
        <v>97.440002441406307</v>
      </c>
    </row>
    <row r="1336" spans="2:15" x14ac:dyDescent="0.25">
      <c r="B1336" t="str">
        <f t="shared" si="52"/>
        <v>AM696757 43257</v>
      </c>
      <c r="C1336" t="s">
        <v>284</v>
      </c>
      <c r="D1336" t="s">
        <v>75</v>
      </c>
      <c r="E1336" s="1">
        <v>43257</v>
      </c>
      <c r="F1336" t="s">
        <v>72</v>
      </c>
      <c r="G1336" t="s">
        <v>410</v>
      </c>
      <c r="H1336">
        <v>65</v>
      </c>
      <c r="I1336">
        <v>55</v>
      </c>
      <c r="J1336">
        <v>72</v>
      </c>
      <c r="K1336">
        <v>62</v>
      </c>
      <c r="L1336">
        <v>55</v>
      </c>
      <c r="M1336">
        <v>45</v>
      </c>
      <c r="N1336">
        <v>97.330001831054702</v>
      </c>
      <c r="O1336">
        <v>97.680000305175795</v>
      </c>
    </row>
    <row r="1337" spans="2:15" x14ac:dyDescent="0.25">
      <c r="B1337" t="str">
        <f t="shared" si="52"/>
        <v>AM696757 43257</v>
      </c>
      <c r="C1337" t="s">
        <v>284</v>
      </c>
      <c r="D1337" t="s">
        <v>75</v>
      </c>
      <c r="E1337" s="1">
        <v>43257</v>
      </c>
      <c r="F1337" t="s">
        <v>72</v>
      </c>
      <c r="G1337" t="s">
        <v>410</v>
      </c>
      <c r="H1337">
        <v>65</v>
      </c>
      <c r="I1337">
        <v>55</v>
      </c>
      <c r="J1337">
        <v>72</v>
      </c>
      <c r="K1337">
        <v>62</v>
      </c>
      <c r="L1337">
        <v>55</v>
      </c>
      <c r="M1337">
        <v>45</v>
      </c>
      <c r="N1337">
        <v>97.330001831054702</v>
      </c>
      <c r="O1337">
        <v>97.680000305175795</v>
      </c>
    </row>
    <row r="1338" spans="2:15" x14ac:dyDescent="0.25">
      <c r="B1338" t="str">
        <f t="shared" si="52"/>
        <v>AM696757 43257</v>
      </c>
      <c r="C1338" t="s">
        <v>284</v>
      </c>
      <c r="D1338" t="s">
        <v>75</v>
      </c>
      <c r="E1338" s="1">
        <v>43257</v>
      </c>
      <c r="F1338" t="s">
        <v>72</v>
      </c>
      <c r="G1338" t="s">
        <v>410</v>
      </c>
      <c r="H1338">
        <v>65</v>
      </c>
      <c r="I1338">
        <v>55</v>
      </c>
      <c r="J1338">
        <v>72</v>
      </c>
      <c r="K1338">
        <v>62</v>
      </c>
      <c r="L1338">
        <v>55</v>
      </c>
      <c r="M1338">
        <v>45</v>
      </c>
      <c r="N1338">
        <v>97.330001831054702</v>
      </c>
      <c r="O1338">
        <v>97.680000305175795</v>
      </c>
    </row>
    <row r="1339" spans="2:15" x14ac:dyDescent="0.25">
      <c r="B1339" t="str">
        <f t="shared" si="52"/>
        <v>AM696757 43257</v>
      </c>
      <c r="C1339" t="s">
        <v>284</v>
      </c>
      <c r="D1339" t="s">
        <v>75</v>
      </c>
      <c r="E1339" s="1">
        <v>43257</v>
      </c>
      <c r="F1339" t="s">
        <v>409</v>
      </c>
      <c r="H1339">
        <v>60</v>
      </c>
      <c r="J1339">
        <v>67</v>
      </c>
      <c r="L1339">
        <v>50</v>
      </c>
      <c r="N1339">
        <v>97.519996643066406</v>
      </c>
    </row>
    <row r="1340" spans="2:15" x14ac:dyDescent="0.25">
      <c r="B1340" t="str">
        <f t="shared" si="52"/>
        <v>AM696757 43257</v>
      </c>
      <c r="C1340" t="s">
        <v>284</v>
      </c>
      <c r="D1340" t="s">
        <v>75</v>
      </c>
      <c r="E1340" s="1">
        <v>43257</v>
      </c>
      <c r="F1340" t="s">
        <v>399</v>
      </c>
      <c r="G1340" t="s">
        <v>410</v>
      </c>
      <c r="H1340">
        <v>65</v>
      </c>
      <c r="I1340">
        <v>60</v>
      </c>
      <c r="J1340">
        <v>72</v>
      </c>
      <c r="K1340">
        <v>67</v>
      </c>
      <c r="L1340">
        <v>55</v>
      </c>
      <c r="M1340">
        <v>50</v>
      </c>
      <c r="N1340">
        <v>97.337196350097699</v>
      </c>
      <c r="O1340">
        <v>97.509002685546903</v>
      </c>
    </row>
    <row r="1341" spans="2:15" x14ac:dyDescent="0.25">
      <c r="B1341" t="str">
        <f t="shared" si="52"/>
        <v>AM696757 43257</v>
      </c>
      <c r="C1341" t="s">
        <v>284</v>
      </c>
      <c r="D1341" t="s">
        <v>75</v>
      </c>
      <c r="E1341" s="1">
        <v>43257</v>
      </c>
      <c r="F1341" t="s">
        <v>397</v>
      </c>
      <c r="H1341">
        <v>68</v>
      </c>
      <c r="I1341">
        <v>63</v>
      </c>
      <c r="J1341">
        <v>75</v>
      </c>
      <c r="K1341">
        <v>70</v>
      </c>
      <c r="L1341">
        <v>58</v>
      </c>
      <c r="M1341">
        <v>53</v>
      </c>
      <c r="N1341">
        <v>97.281997680664105</v>
      </c>
      <c r="O1341">
        <v>97.460998535156307</v>
      </c>
    </row>
    <row r="1342" spans="2:15" x14ac:dyDescent="0.25">
      <c r="B1342" t="str">
        <f t="shared" si="52"/>
        <v>AM696757 43264</v>
      </c>
      <c r="C1342" t="s">
        <v>284</v>
      </c>
      <c r="D1342" t="s">
        <v>75</v>
      </c>
      <c r="E1342" s="1">
        <v>43264</v>
      </c>
      <c r="F1342" t="s">
        <v>389</v>
      </c>
      <c r="G1342" t="s">
        <v>410</v>
      </c>
      <c r="H1342">
        <v>66</v>
      </c>
      <c r="I1342">
        <v>61</v>
      </c>
      <c r="J1342">
        <v>72</v>
      </c>
      <c r="K1342">
        <v>68</v>
      </c>
      <c r="L1342">
        <v>54</v>
      </c>
      <c r="M1342">
        <v>49</v>
      </c>
      <c r="N1342">
        <v>97.329002380371094</v>
      </c>
      <c r="O1342">
        <v>97.503997802734403</v>
      </c>
    </row>
    <row r="1343" spans="2:15" x14ac:dyDescent="0.25">
      <c r="B1343" t="str">
        <f t="shared" si="52"/>
        <v>AM696757 43264</v>
      </c>
      <c r="C1343" t="s">
        <v>284</v>
      </c>
      <c r="D1343" t="s">
        <v>75</v>
      </c>
      <c r="E1343" s="1">
        <v>43264</v>
      </c>
      <c r="F1343" t="s">
        <v>398</v>
      </c>
      <c r="G1343" t="s">
        <v>410</v>
      </c>
      <c r="H1343">
        <v>66</v>
      </c>
      <c r="I1343">
        <v>56</v>
      </c>
      <c r="J1343">
        <v>72</v>
      </c>
      <c r="K1343">
        <v>63</v>
      </c>
      <c r="L1343">
        <v>54</v>
      </c>
      <c r="M1343">
        <v>44</v>
      </c>
      <c r="N1343">
        <v>97.349998474121094</v>
      </c>
      <c r="O1343">
        <v>97.660003662109403</v>
      </c>
    </row>
    <row r="1344" spans="2:15" x14ac:dyDescent="0.25">
      <c r="B1344" t="str">
        <f t="shared" si="52"/>
        <v>AM696757 43264</v>
      </c>
      <c r="C1344" t="s">
        <v>284</v>
      </c>
      <c r="D1344" t="s">
        <v>75</v>
      </c>
      <c r="E1344" s="1">
        <v>43264</v>
      </c>
      <c r="F1344" t="s">
        <v>398</v>
      </c>
      <c r="G1344" t="s">
        <v>410</v>
      </c>
      <c r="H1344">
        <v>66</v>
      </c>
      <c r="I1344">
        <v>56</v>
      </c>
      <c r="J1344">
        <v>72</v>
      </c>
      <c r="K1344">
        <v>63</v>
      </c>
      <c r="L1344">
        <v>54</v>
      </c>
      <c r="M1344">
        <v>44</v>
      </c>
      <c r="N1344">
        <v>97.349998474121094</v>
      </c>
      <c r="O1344">
        <v>97.660003662109403</v>
      </c>
    </row>
    <row r="1345" spans="2:15" x14ac:dyDescent="0.25">
      <c r="B1345" t="str">
        <f t="shared" si="52"/>
        <v>AM696757 43264</v>
      </c>
      <c r="C1345" t="s">
        <v>284</v>
      </c>
      <c r="D1345" t="s">
        <v>75</v>
      </c>
      <c r="E1345" s="1">
        <v>43264</v>
      </c>
      <c r="F1345" t="s">
        <v>408</v>
      </c>
      <c r="H1345">
        <v>68</v>
      </c>
      <c r="I1345">
        <v>63</v>
      </c>
      <c r="J1345">
        <v>74</v>
      </c>
      <c r="K1345">
        <v>70</v>
      </c>
      <c r="L1345">
        <v>56</v>
      </c>
      <c r="M1345">
        <v>51</v>
      </c>
      <c r="N1345">
        <v>97.260002136230497</v>
      </c>
      <c r="O1345">
        <v>97.440002441406307</v>
      </c>
    </row>
    <row r="1346" spans="2:15" x14ac:dyDescent="0.25">
      <c r="B1346" t="str">
        <f t="shared" si="52"/>
        <v>AM696757 43264</v>
      </c>
      <c r="C1346" t="s">
        <v>284</v>
      </c>
      <c r="D1346" t="s">
        <v>75</v>
      </c>
      <c r="E1346" s="1">
        <v>43264</v>
      </c>
      <c r="F1346" t="s">
        <v>397</v>
      </c>
      <c r="H1346">
        <v>66</v>
      </c>
      <c r="I1346">
        <v>61</v>
      </c>
      <c r="J1346">
        <v>72</v>
      </c>
      <c r="K1346">
        <v>68</v>
      </c>
      <c r="L1346">
        <v>54</v>
      </c>
      <c r="M1346">
        <v>49</v>
      </c>
      <c r="N1346">
        <v>97.333000183105497</v>
      </c>
      <c r="O1346">
        <v>97.511001586914105</v>
      </c>
    </row>
    <row r="1347" spans="2:15" x14ac:dyDescent="0.25">
      <c r="B1347" t="str">
        <f t="shared" si="52"/>
        <v>AM696757 43264</v>
      </c>
      <c r="C1347" t="s">
        <v>284</v>
      </c>
      <c r="D1347" t="s">
        <v>75</v>
      </c>
      <c r="E1347" s="1">
        <v>43264</v>
      </c>
      <c r="F1347" t="s">
        <v>403</v>
      </c>
      <c r="G1347" t="s">
        <v>410</v>
      </c>
      <c r="H1347">
        <v>70</v>
      </c>
      <c r="I1347">
        <v>65</v>
      </c>
      <c r="J1347">
        <v>76</v>
      </c>
      <c r="K1347">
        <v>72</v>
      </c>
      <c r="L1347">
        <v>58</v>
      </c>
      <c r="M1347">
        <v>53</v>
      </c>
      <c r="N1347">
        <v>97.203399658203097</v>
      </c>
      <c r="O1347">
        <v>97.374099731445298</v>
      </c>
    </row>
    <row r="1348" spans="2:15" x14ac:dyDescent="0.25">
      <c r="B1348" t="str">
        <f t="shared" si="52"/>
        <v>AM696757 43264</v>
      </c>
      <c r="C1348" t="s">
        <v>284</v>
      </c>
      <c r="D1348" t="s">
        <v>75</v>
      </c>
      <c r="E1348" s="1">
        <v>43264</v>
      </c>
      <c r="F1348" t="s">
        <v>387</v>
      </c>
      <c r="G1348" t="s">
        <v>410</v>
      </c>
      <c r="H1348">
        <v>65</v>
      </c>
      <c r="I1348">
        <v>60</v>
      </c>
      <c r="J1348">
        <v>71</v>
      </c>
      <c r="K1348">
        <v>67</v>
      </c>
      <c r="L1348">
        <v>53</v>
      </c>
      <c r="M1348">
        <v>48</v>
      </c>
    </row>
    <row r="1349" spans="2:15" x14ac:dyDescent="0.25">
      <c r="B1349" t="str">
        <f t="shared" si="52"/>
        <v>AM696757 43264</v>
      </c>
      <c r="C1349" t="s">
        <v>284</v>
      </c>
      <c r="D1349" t="s">
        <v>75</v>
      </c>
      <c r="E1349" s="1">
        <v>43264</v>
      </c>
      <c r="F1349" t="s">
        <v>400</v>
      </c>
      <c r="G1349" t="s">
        <v>410</v>
      </c>
      <c r="H1349">
        <v>67</v>
      </c>
      <c r="I1349">
        <v>62</v>
      </c>
      <c r="J1349">
        <v>73</v>
      </c>
      <c r="K1349">
        <v>69</v>
      </c>
      <c r="L1349">
        <v>55</v>
      </c>
      <c r="M1349">
        <v>50</v>
      </c>
      <c r="N1349">
        <v>97.299003601074205</v>
      </c>
      <c r="O1349">
        <v>97.470001220703097</v>
      </c>
    </row>
    <row r="1350" spans="2:15" x14ac:dyDescent="0.25">
      <c r="B1350" t="str">
        <f t="shared" ref="B1350:B1413" si="53">C1350&amp; " " &amp; E1350</f>
        <v>AM696757 43264</v>
      </c>
      <c r="C1350" t="s">
        <v>284</v>
      </c>
      <c r="D1350" t="s">
        <v>75</v>
      </c>
      <c r="E1350" s="1">
        <v>43264</v>
      </c>
      <c r="F1350" t="s">
        <v>72</v>
      </c>
      <c r="G1350" t="s">
        <v>410</v>
      </c>
      <c r="H1350">
        <v>63</v>
      </c>
      <c r="I1350">
        <v>53</v>
      </c>
      <c r="J1350">
        <v>69</v>
      </c>
      <c r="K1350">
        <v>59</v>
      </c>
      <c r="L1350">
        <v>51</v>
      </c>
      <c r="M1350">
        <v>41</v>
      </c>
      <c r="N1350">
        <v>97.440002441406307</v>
      </c>
      <c r="O1350">
        <v>97.790000915527301</v>
      </c>
    </row>
    <row r="1351" spans="2:15" x14ac:dyDescent="0.25">
      <c r="B1351" t="str">
        <f t="shared" si="53"/>
        <v>AM696757 43264</v>
      </c>
      <c r="C1351" t="s">
        <v>284</v>
      </c>
      <c r="D1351" t="s">
        <v>75</v>
      </c>
      <c r="E1351" s="1">
        <v>43264</v>
      </c>
      <c r="F1351" t="s">
        <v>72</v>
      </c>
      <c r="G1351" t="s">
        <v>410</v>
      </c>
      <c r="H1351">
        <v>63</v>
      </c>
      <c r="I1351">
        <v>53</v>
      </c>
      <c r="J1351">
        <v>69</v>
      </c>
      <c r="K1351">
        <v>59</v>
      </c>
      <c r="L1351">
        <v>51</v>
      </c>
      <c r="M1351">
        <v>41</v>
      </c>
      <c r="N1351">
        <v>97.440002441406307</v>
      </c>
      <c r="O1351">
        <v>97.790000915527301</v>
      </c>
    </row>
    <row r="1352" spans="2:15" x14ac:dyDescent="0.25">
      <c r="B1352" t="str">
        <f t="shared" si="53"/>
        <v>AM696757 43264</v>
      </c>
      <c r="C1352" t="s">
        <v>284</v>
      </c>
      <c r="D1352" t="s">
        <v>75</v>
      </c>
      <c r="E1352" s="1">
        <v>43264</v>
      </c>
      <c r="F1352" t="s">
        <v>72</v>
      </c>
      <c r="G1352" t="s">
        <v>410</v>
      </c>
      <c r="H1352">
        <v>63</v>
      </c>
      <c r="I1352">
        <v>53</v>
      </c>
      <c r="J1352">
        <v>69</v>
      </c>
      <c r="K1352">
        <v>59</v>
      </c>
      <c r="L1352">
        <v>51</v>
      </c>
      <c r="M1352">
        <v>41</v>
      </c>
      <c r="N1352">
        <v>97.440002441406307</v>
      </c>
      <c r="O1352">
        <v>97.790000915527301</v>
      </c>
    </row>
    <row r="1353" spans="2:15" x14ac:dyDescent="0.25">
      <c r="B1353" t="str">
        <f t="shared" si="53"/>
        <v>AM696757 43264</v>
      </c>
      <c r="C1353" t="s">
        <v>284</v>
      </c>
      <c r="D1353" t="s">
        <v>75</v>
      </c>
      <c r="E1353" s="1">
        <v>43264</v>
      </c>
      <c r="F1353" t="s">
        <v>399</v>
      </c>
      <c r="G1353" t="s">
        <v>410</v>
      </c>
      <c r="H1353">
        <v>65</v>
      </c>
      <c r="I1353">
        <v>60</v>
      </c>
      <c r="J1353">
        <v>71</v>
      </c>
      <c r="K1353">
        <v>67</v>
      </c>
      <c r="L1353">
        <v>53</v>
      </c>
      <c r="M1353">
        <v>48</v>
      </c>
    </row>
    <row r="1354" spans="2:15" x14ac:dyDescent="0.25">
      <c r="B1354" t="str">
        <f t="shared" si="53"/>
        <v>AM696757 43264</v>
      </c>
      <c r="C1354" t="s">
        <v>284</v>
      </c>
      <c r="D1354" t="s">
        <v>75</v>
      </c>
      <c r="E1354" s="1">
        <v>43264</v>
      </c>
      <c r="F1354" t="s">
        <v>409</v>
      </c>
      <c r="H1354">
        <v>66</v>
      </c>
      <c r="J1354">
        <v>72</v>
      </c>
      <c r="L1354">
        <v>54</v>
      </c>
      <c r="N1354">
        <v>97.330001831054702</v>
      </c>
    </row>
    <row r="1355" spans="2:15" x14ac:dyDescent="0.25">
      <c r="B1355" t="str">
        <f t="shared" si="53"/>
        <v>AM696757 43264</v>
      </c>
      <c r="C1355" t="s">
        <v>284</v>
      </c>
      <c r="D1355" t="s">
        <v>75</v>
      </c>
      <c r="E1355" s="1">
        <v>43264</v>
      </c>
      <c r="F1355" t="s">
        <v>75</v>
      </c>
      <c r="G1355" t="s">
        <v>410</v>
      </c>
      <c r="H1355">
        <v>65</v>
      </c>
      <c r="J1355">
        <v>71</v>
      </c>
      <c r="L1355">
        <v>53</v>
      </c>
      <c r="N1355">
        <v>97.530998229980497</v>
      </c>
    </row>
    <row r="1356" spans="2:15" x14ac:dyDescent="0.25">
      <c r="B1356" t="str">
        <f t="shared" si="53"/>
        <v>AM696757 43264</v>
      </c>
      <c r="C1356" t="s">
        <v>284</v>
      </c>
      <c r="D1356" t="s">
        <v>75</v>
      </c>
      <c r="E1356" s="1">
        <v>43264</v>
      </c>
      <c r="F1356" t="s">
        <v>396</v>
      </c>
      <c r="G1356" t="s">
        <v>410</v>
      </c>
      <c r="H1356">
        <v>64</v>
      </c>
      <c r="I1356">
        <v>59</v>
      </c>
      <c r="J1356">
        <v>70</v>
      </c>
      <c r="K1356">
        <v>66</v>
      </c>
      <c r="L1356">
        <v>52</v>
      </c>
      <c r="M1356">
        <v>47</v>
      </c>
      <c r="N1356">
        <v>97.380897521972699</v>
      </c>
      <c r="O1356">
        <v>97.552001953125</v>
      </c>
    </row>
    <row r="1357" spans="2:15" x14ac:dyDescent="0.25">
      <c r="B1357" t="str">
        <f t="shared" si="53"/>
        <v>AM696757 43264</v>
      </c>
      <c r="C1357" t="s">
        <v>284</v>
      </c>
      <c r="D1357" t="s">
        <v>75</v>
      </c>
      <c r="E1357" s="1">
        <v>43264</v>
      </c>
      <c r="F1357" t="s">
        <v>399</v>
      </c>
      <c r="G1357" t="s">
        <v>410</v>
      </c>
      <c r="H1357">
        <v>65</v>
      </c>
      <c r="I1357">
        <v>60</v>
      </c>
      <c r="J1357">
        <v>71</v>
      </c>
      <c r="K1357">
        <v>67</v>
      </c>
      <c r="L1357">
        <v>53</v>
      </c>
      <c r="M1357">
        <v>48</v>
      </c>
    </row>
    <row r="1358" spans="2:15" x14ac:dyDescent="0.25">
      <c r="B1358" t="str">
        <f t="shared" si="53"/>
        <v>AM696757 43264</v>
      </c>
      <c r="C1358" t="s">
        <v>284</v>
      </c>
      <c r="D1358" t="s">
        <v>75</v>
      </c>
      <c r="E1358" s="1">
        <v>43264</v>
      </c>
      <c r="F1358" t="s">
        <v>399</v>
      </c>
      <c r="G1358" t="s">
        <v>410</v>
      </c>
      <c r="H1358">
        <v>65</v>
      </c>
      <c r="I1358">
        <v>60</v>
      </c>
      <c r="J1358">
        <v>71</v>
      </c>
      <c r="K1358">
        <v>67</v>
      </c>
      <c r="L1358">
        <v>53</v>
      </c>
      <c r="M1358">
        <v>48</v>
      </c>
    </row>
    <row r="1359" spans="2:15" x14ac:dyDescent="0.25">
      <c r="B1359" t="str">
        <f t="shared" si="53"/>
        <v>AM696757 43264</v>
      </c>
      <c r="C1359" t="s">
        <v>284</v>
      </c>
      <c r="D1359" t="s">
        <v>75</v>
      </c>
      <c r="E1359" s="1">
        <v>43264</v>
      </c>
      <c r="F1359" t="s">
        <v>396</v>
      </c>
      <c r="G1359" t="s">
        <v>410</v>
      </c>
      <c r="H1359">
        <v>63</v>
      </c>
      <c r="I1359">
        <v>58</v>
      </c>
      <c r="J1359">
        <v>69</v>
      </c>
      <c r="K1359">
        <v>64</v>
      </c>
      <c r="L1359">
        <v>51</v>
      </c>
      <c r="M1359">
        <v>46</v>
      </c>
      <c r="N1359">
        <v>97.435600280761705</v>
      </c>
      <c r="O1359">
        <v>97.606796264648395</v>
      </c>
    </row>
    <row r="1360" spans="2:15" x14ac:dyDescent="0.25">
      <c r="B1360" t="str">
        <f t="shared" si="53"/>
        <v>AM696757 43264</v>
      </c>
      <c r="C1360" t="s">
        <v>284</v>
      </c>
      <c r="D1360" t="s">
        <v>75</v>
      </c>
      <c r="E1360" s="1">
        <v>43264</v>
      </c>
      <c r="F1360" t="s">
        <v>399</v>
      </c>
      <c r="G1360" t="s">
        <v>410</v>
      </c>
      <c r="H1360">
        <v>65</v>
      </c>
      <c r="I1360">
        <v>60</v>
      </c>
      <c r="J1360">
        <v>71</v>
      </c>
      <c r="K1360">
        <v>67</v>
      </c>
      <c r="L1360">
        <v>53</v>
      </c>
      <c r="M1360">
        <v>48</v>
      </c>
    </row>
    <row r="1361" spans="2:15" x14ac:dyDescent="0.25">
      <c r="B1361" t="str">
        <f t="shared" si="53"/>
        <v>AM696757 43264</v>
      </c>
      <c r="C1361" t="s">
        <v>284</v>
      </c>
      <c r="D1361" t="s">
        <v>75</v>
      </c>
      <c r="E1361" s="1">
        <v>43264</v>
      </c>
      <c r="F1361" t="s">
        <v>72</v>
      </c>
      <c r="G1361" t="s">
        <v>410</v>
      </c>
      <c r="H1361">
        <v>63</v>
      </c>
      <c r="I1361">
        <v>53</v>
      </c>
      <c r="J1361">
        <v>69</v>
      </c>
      <c r="K1361">
        <v>60</v>
      </c>
      <c r="L1361">
        <v>51</v>
      </c>
      <c r="M1361">
        <v>41</v>
      </c>
      <c r="N1361">
        <v>97.419998168945298</v>
      </c>
      <c r="O1361">
        <v>97.769996643066406</v>
      </c>
    </row>
    <row r="1362" spans="2:15" x14ac:dyDescent="0.25">
      <c r="B1362" t="str">
        <f t="shared" si="53"/>
        <v>AM696757 43264</v>
      </c>
      <c r="C1362" t="s">
        <v>284</v>
      </c>
      <c r="D1362" t="s">
        <v>75</v>
      </c>
      <c r="E1362" s="1">
        <v>43264</v>
      </c>
      <c r="F1362" t="s">
        <v>72</v>
      </c>
      <c r="G1362" t="s">
        <v>410</v>
      </c>
      <c r="H1362">
        <v>63</v>
      </c>
      <c r="I1362">
        <v>53</v>
      </c>
      <c r="J1362">
        <v>69</v>
      </c>
      <c r="K1362">
        <v>60</v>
      </c>
      <c r="L1362">
        <v>51</v>
      </c>
      <c r="M1362">
        <v>41</v>
      </c>
      <c r="N1362">
        <v>97.419998168945298</v>
      </c>
      <c r="O1362">
        <v>97.769996643066406</v>
      </c>
    </row>
    <row r="1363" spans="2:15" x14ac:dyDescent="0.25">
      <c r="B1363" t="str">
        <f t="shared" si="53"/>
        <v>AM696757 43264</v>
      </c>
      <c r="C1363" t="s">
        <v>284</v>
      </c>
      <c r="D1363" t="s">
        <v>75</v>
      </c>
      <c r="E1363" s="1">
        <v>43264</v>
      </c>
      <c r="F1363" t="s">
        <v>72</v>
      </c>
      <c r="G1363" t="s">
        <v>410</v>
      </c>
      <c r="H1363">
        <v>63</v>
      </c>
      <c r="I1363">
        <v>53</v>
      </c>
      <c r="J1363">
        <v>69</v>
      </c>
      <c r="K1363">
        <v>60</v>
      </c>
      <c r="L1363">
        <v>51</v>
      </c>
      <c r="M1363">
        <v>41</v>
      </c>
      <c r="N1363">
        <v>97.419998168945298</v>
      </c>
      <c r="O1363">
        <v>97.769996643066406</v>
      </c>
    </row>
    <row r="1364" spans="2:15" x14ac:dyDescent="0.25">
      <c r="B1364" t="str">
        <f t="shared" si="53"/>
        <v>AM696757 43264</v>
      </c>
      <c r="C1364" t="s">
        <v>284</v>
      </c>
      <c r="D1364" t="s">
        <v>75</v>
      </c>
      <c r="E1364" s="1">
        <v>43264</v>
      </c>
      <c r="F1364" t="s">
        <v>409</v>
      </c>
      <c r="H1364">
        <v>61</v>
      </c>
      <c r="J1364">
        <v>67</v>
      </c>
      <c r="L1364">
        <v>48</v>
      </c>
      <c r="N1364">
        <v>97.379997253417997</v>
      </c>
    </row>
    <row r="1365" spans="2:15" x14ac:dyDescent="0.25">
      <c r="B1365" t="str">
        <f t="shared" si="53"/>
        <v>AM696757 43264</v>
      </c>
      <c r="C1365" t="s">
        <v>284</v>
      </c>
      <c r="D1365" t="s">
        <v>75</v>
      </c>
      <c r="E1365" s="1">
        <v>43264</v>
      </c>
      <c r="F1365" t="s">
        <v>75</v>
      </c>
      <c r="G1365" t="s">
        <v>410</v>
      </c>
      <c r="H1365">
        <v>65</v>
      </c>
      <c r="J1365">
        <v>71</v>
      </c>
      <c r="L1365">
        <v>53</v>
      </c>
      <c r="N1365">
        <v>97.530998229980497</v>
      </c>
    </row>
    <row r="1366" spans="2:15" x14ac:dyDescent="0.25">
      <c r="B1366" t="str">
        <f t="shared" si="53"/>
        <v>AM696757 43264</v>
      </c>
      <c r="C1366" t="s">
        <v>284</v>
      </c>
      <c r="D1366" t="s">
        <v>75</v>
      </c>
      <c r="E1366" s="1">
        <v>43264</v>
      </c>
      <c r="F1366" t="s">
        <v>399</v>
      </c>
      <c r="G1366" t="s">
        <v>410</v>
      </c>
      <c r="H1366">
        <v>65</v>
      </c>
      <c r="I1366">
        <v>60</v>
      </c>
      <c r="J1366">
        <v>71</v>
      </c>
      <c r="K1366">
        <v>66</v>
      </c>
      <c r="L1366">
        <v>53</v>
      </c>
      <c r="M1366">
        <v>48</v>
      </c>
      <c r="N1366">
        <v>97.264801025390597</v>
      </c>
      <c r="O1366">
        <v>97.435600280761705</v>
      </c>
    </row>
    <row r="1367" spans="2:15" x14ac:dyDescent="0.25">
      <c r="B1367" t="str">
        <f t="shared" si="53"/>
        <v>AM696757 43264</v>
      </c>
      <c r="C1367" t="s">
        <v>284</v>
      </c>
      <c r="D1367" t="s">
        <v>75</v>
      </c>
      <c r="E1367" s="1">
        <v>43264</v>
      </c>
      <c r="F1367" t="s">
        <v>396</v>
      </c>
      <c r="G1367" t="s">
        <v>410</v>
      </c>
      <c r="H1367">
        <v>63</v>
      </c>
      <c r="I1367">
        <v>58</v>
      </c>
      <c r="J1367">
        <v>69</v>
      </c>
      <c r="K1367">
        <v>64</v>
      </c>
      <c r="L1367">
        <v>51</v>
      </c>
      <c r="M1367">
        <v>46</v>
      </c>
      <c r="N1367">
        <v>97.343299865722699</v>
      </c>
      <c r="O1367">
        <v>97.514297485351605</v>
      </c>
    </row>
    <row r="1368" spans="2:15" x14ac:dyDescent="0.25">
      <c r="B1368" t="str">
        <f t="shared" si="53"/>
        <v>AM696757 43264</v>
      </c>
      <c r="C1368" t="s">
        <v>284</v>
      </c>
      <c r="D1368" t="s">
        <v>75</v>
      </c>
      <c r="E1368" s="1">
        <v>43264</v>
      </c>
      <c r="F1368" t="s">
        <v>397</v>
      </c>
      <c r="H1368">
        <v>66</v>
      </c>
      <c r="I1368">
        <v>61</v>
      </c>
      <c r="J1368">
        <v>72</v>
      </c>
      <c r="K1368">
        <v>67</v>
      </c>
      <c r="L1368">
        <v>54</v>
      </c>
      <c r="M1368">
        <v>49</v>
      </c>
      <c r="N1368">
        <v>97.333000183105497</v>
      </c>
      <c r="O1368">
        <v>97.511001586914105</v>
      </c>
    </row>
    <row r="1369" spans="2:15" x14ac:dyDescent="0.25">
      <c r="B1369" t="str">
        <f t="shared" si="53"/>
        <v>AM696757 43270</v>
      </c>
      <c r="C1369" t="s">
        <v>284</v>
      </c>
      <c r="D1369" t="s">
        <v>75</v>
      </c>
      <c r="E1369" s="1">
        <v>43270</v>
      </c>
      <c r="F1369" t="s">
        <v>408</v>
      </c>
      <c r="H1369">
        <v>70</v>
      </c>
      <c r="I1369">
        <v>65</v>
      </c>
      <c r="J1369">
        <v>75</v>
      </c>
      <c r="K1369">
        <v>70</v>
      </c>
      <c r="L1369">
        <v>56</v>
      </c>
      <c r="M1369">
        <v>51</v>
      </c>
      <c r="N1369">
        <v>97.410003662109403</v>
      </c>
      <c r="O1369">
        <v>97.580001831054702</v>
      </c>
    </row>
    <row r="1370" spans="2:15" x14ac:dyDescent="0.25">
      <c r="B1370" t="str">
        <f t="shared" si="53"/>
        <v>AM696757 43270</v>
      </c>
      <c r="C1370" t="s">
        <v>284</v>
      </c>
      <c r="D1370" t="s">
        <v>75</v>
      </c>
      <c r="E1370" s="1">
        <v>43270</v>
      </c>
      <c r="F1370" t="s">
        <v>400</v>
      </c>
      <c r="G1370" t="s">
        <v>410</v>
      </c>
      <c r="H1370">
        <v>69</v>
      </c>
      <c r="I1370">
        <v>64</v>
      </c>
      <c r="J1370">
        <v>74</v>
      </c>
      <c r="K1370">
        <v>69</v>
      </c>
      <c r="L1370">
        <v>55</v>
      </c>
      <c r="M1370">
        <v>50</v>
      </c>
      <c r="N1370">
        <v>97.445999145507798</v>
      </c>
      <c r="O1370">
        <v>97.616996765136705</v>
      </c>
    </row>
    <row r="1371" spans="2:15" x14ac:dyDescent="0.25">
      <c r="B1371" t="str">
        <f t="shared" si="53"/>
        <v>AM696757 43270</v>
      </c>
      <c r="C1371" t="s">
        <v>284</v>
      </c>
      <c r="D1371" t="s">
        <v>75</v>
      </c>
      <c r="E1371" s="1">
        <v>43270</v>
      </c>
      <c r="F1371" t="s">
        <v>389</v>
      </c>
      <c r="G1371" t="s">
        <v>410</v>
      </c>
      <c r="H1371">
        <v>68</v>
      </c>
      <c r="I1371">
        <v>63</v>
      </c>
      <c r="J1371">
        <v>73</v>
      </c>
      <c r="K1371">
        <v>68</v>
      </c>
      <c r="L1371">
        <v>54</v>
      </c>
      <c r="M1371">
        <v>49</v>
      </c>
      <c r="N1371">
        <v>97.469001770019503</v>
      </c>
      <c r="O1371">
        <v>97.637298583984403</v>
      </c>
    </row>
    <row r="1372" spans="2:15" x14ac:dyDescent="0.25">
      <c r="B1372" t="str">
        <f t="shared" si="53"/>
        <v>AM696757 43270</v>
      </c>
      <c r="C1372" t="s">
        <v>284</v>
      </c>
      <c r="D1372" t="s">
        <v>75</v>
      </c>
      <c r="E1372" s="1">
        <v>43270</v>
      </c>
      <c r="F1372" t="s">
        <v>397</v>
      </c>
      <c r="H1372">
        <v>67</v>
      </c>
      <c r="I1372">
        <v>62</v>
      </c>
      <c r="J1372">
        <v>72</v>
      </c>
      <c r="K1372">
        <v>67</v>
      </c>
      <c r="L1372">
        <v>53</v>
      </c>
      <c r="M1372">
        <v>48</v>
      </c>
      <c r="N1372">
        <v>97.500999450683594</v>
      </c>
      <c r="O1372">
        <v>97.678001403808594</v>
      </c>
    </row>
    <row r="1373" spans="2:15" x14ac:dyDescent="0.25">
      <c r="B1373" t="str">
        <f t="shared" si="53"/>
        <v>AM696757 43270</v>
      </c>
      <c r="C1373" t="s">
        <v>284</v>
      </c>
      <c r="D1373" t="s">
        <v>75</v>
      </c>
      <c r="E1373" s="1">
        <v>43270</v>
      </c>
      <c r="F1373" t="s">
        <v>389</v>
      </c>
      <c r="G1373" t="s">
        <v>410</v>
      </c>
      <c r="H1373">
        <v>68</v>
      </c>
      <c r="I1373">
        <v>63</v>
      </c>
      <c r="J1373">
        <v>73</v>
      </c>
      <c r="K1373">
        <v>68</v>
      </c>
      <c r="L1373">
        <v>54</v>
      </c>
      <c r="M1373">
        <v>49</v>
      </c>
      <c r="N1373">
        <v>97.469001770019503</v>
      </c>
      <c r="O1373">
        <v>97.637298583984403</v>
      </c>
    </row>
    <row r="1374" spans="2:15" x14ac:dyDescent="0.25">
      <c r="B1374" t="str">
        <f t="shared" si="53"/>
        <v>AM696757 43270</v>
      </c>
      <c r="C1374" t="s">
        <v>284</v>
      </c>
      <c r="D1374" t="s">
        <v>75</v>
      </c>
      <c r="E1374" s="1">
        <v>43270</v>
      </c>
      <c r="F1374" t="s">
        <v>387</v>
      </c>
      <c r="G1374" t="s">
        <v>410</v>
      </c>
      <c r="H1374">
        <v>67</v>
      </c>
      <c r="I1374">
        <v>62</v>
      </c>
      <c r="J1374">
        <v>72</v>
      </c>
      <c r="K1374">
        <v>67</v>
      </c>
      <c r="L1374">
        <v>53</v>
      </c>
      <c r="M1374">
        <v>48</v>
      </c>
    </row>
    <row r="1375" spans="2:15" x14ac:dyDescent="0.25">
      <c r="B1375" t="str">
        <f t="shared" si="53"/>
        <v>AM696757 43270</v>
      </c>
      <c r="C1375" t="s">
        <v>284</v>
      </c>
      <c r="D1375" t="s">
        <v>75</v>
      </c>
      <c r="E1375" s="1">
        <v>43270</v>
      </c>
      <c r="F1375" t="s">
        <v>403</v>
      </c>
      <c r="G1375" t="s">
        <v>410</v>
      </c>
      <c r="H1375">
        <v>70</v>
      </c>
      <c r="I1375">
        <v>65</v>
      </c>
      <c r="J1375">
        <v>75</v>
      </c>
      <c r="K1375">
        <v>70</v>
      </c>
      <c r="L1375">
        <v>56</v>
      </c>
      <c r="M1375">
        <v>51</v>
      </c>
      <c r="N1375">
        <v>97.398696899414105</v>
      </c>
      <c r="O1375">
        <v>97.569099426269503</v>
      </c>
    </row>
    <row r="1376" spans="2:15" x14ac:dyDescent="0.25">
      <c r="B1376" t="str">
        <f t="shared" si="53"/>
        <v>AM696757 43270</v>
      </c>
      <c r="C1376" t="s">
        <v>284</v>
      </c>
      <c r="D1376" t="s">
        <v>75</v>
      </c>
      <c r="E1376" s="1">
        <v>43270</v>
      </c>
      <c r="F1376" t="s">
        <v>75</v>
      </c>
      <c r="G1376" t="s">
        <v>410</v>
      </c>
      <c r="H1376">
        <v>66</v>
      </c>
      <c r="J1376">
        <v>71</v>
      </c>
      <c r="L1376">
        <v>52</v>
      </c>
      <c r="N1376">
        <v>97.549003601074205</v>
      </c>
    </row>
    <row r="1377" spans="2:15" x14ac:dyDescent="0.25">
      <c r="B1377" t="str">
        <f t="shared" si="53"/>
        <v>AM696757 43270</v>
      </c>
      <c r="C1377" t="s">
        <v>284</v>
      </c>
      <c r="D1377" t="s">
        <v>75</v>
      </c>
      <c r="E1377" s="1">
        <v>43270</v>
      </c>
      <c r="F1377" t="s">
        <v>409</v>
      </c>
      <c r="H1377">
        <v>67</v>
      </c>
      <c r="J1377">
        <v>72</v>
      </c>
      <c r="L1377">
        <v>53</v>
      </c>
      <c r="N1377">
        <v>97.480003356933594</v>
      </c>
    </row>
    <row r="1378" spans="2:15" x14ac:dyDescent="0.25">
      <c r="B1378" t="str">
        <f t="shared" si="53"/>
        <v>AM696757 43270</v>
      </c>
      <c r="C1378" t="s">
        <v>284</v>
      </c>
      <c r="D1378" t="s">
        <v>75</v>
      </c>
      <c r="E1378" s="1">
        <v>43270</v>
      </c>
      <c r="F1378" t="s">
        <v>74</v>
      </c>
      <c r="G1378" t="s">
        <v>410</v>
      </c>
      <c r="H1378">
        <v>67</v>
      </c>
      <c r="I1378">
        <v>62</v>
      </c>
      <c r="J1378">
        <v>72</v>
      </c>
      <c r="K1378">
        <v>67</v>
      </c>
      <c r="L1378">
        <v>53</v>
      </c>
      <c r="M1378">
        <v>48</v>
      </c>
      <c r="N1378">
        <v>97.489997863769503</v>
      </c>
      <c r="O1378">
        <v>97.660003662109403</v>
      </c>
    </row>
    <row r="1379" spans="2:15" x14ac:dyDescent="0.25">
      <c r="B1379" t="str">
        <f t="shared" si="53"/>
        <v>AM696757 43270</v>
      </c>
      <c r="C1379" t="s">
        <v>284</v>
      </c>
      <c r="D1379" t="s">
        <v>75</v>
      </c>
      <c r="E1379" s="1">
        <v>43270</v>
      </c>
      <c r="F1379" t="s">
        <v>399</v>
      </c>
      <c r="G1379" t="s">
        <v>410</v>
      </c>
      <c r="H1379">
        <v>68</v>
      </c>
      <c r="I1379">
        <v>63</v>
      </c>
      <c r="J1379">
        <v>73</v>
      </c>
      <c r="K1379">
        <v>68</v>
      </c>
      <c r="L1379">
        <v>54</v>
      </c>
      <c r="M1379">
        <v>49</v>
      </c>
    </row>
    <row r="1380" spans="2:15" x14ac:dyDescent="0.25">
      <c r="B1380" t="str">
        <f t="shared" si="53"/>
        <v>AM696757 43270</v>
      </c>
      <c r="C1380" t="s">
        <v>284</v>
      </c>
      <c r="D1380" t="s">
        <v>75</v>
      </c>
      <c r="E1380" s="1">
        <v>43270</v>
      </c>
      <c r="F1380" t="s">
        <v>399</v>
      </c>
      <c r="G1380" t="s">
        <v>410</v>
      </c>
      <c r="H1380">
        <v>68</v>
      </c>
      <c r="I1380">
        <v>63</v>
      </c>
      <c r="J1380">
        <v>73</v>
      </c>
      <c r="K1380">
        <v>68</v>
      </c>
      <c r="L1380">
        <v>54</v>
      </c>
      <c r="M1380">
        <v>49</v>
      </c>
    </row>
    <row r="1381" spans="2:15" x14ac:dyDescent="0.25">
      <c r="B1381" t="str">
        <f t="shared" si="53"/>
        <v>AM696757 43270</v>
      </c>
      <c r="C1381" t="s">
        <v>284</v>
      </c>
      <c r="D1381" t="s">
        <v>75</v>
      </c>
      <c r="E1381" s="1">
        <v>43270</v>
      </c>
      <c r="F1381" t="s">
        <v>396</v>
      </c>
      <c r="G1381" t="s">
        <v>410</v>
      </c>
      <c r="H1381">
        <v>63</v>
      </c>
      <c r="I1381">
        <v>58</v>
      </c>
      <c r="J1381">
        <v>68</v>
      </c>
      <c r="K1381">
        <v>63</v>
      </c>
      <c r="L1381">
        <v>49</v>
      </c>
      <c r="M1381">
        <v>44</v>
      </c>
      <c r="N1381">
        <v>97.610000610351605</v>
      </c>
      <c r="O1381">
        <v>97.780799865722699</v>
      </c>
    </row>
    <row r="1382" spans="2:15" x14ac:dyDescent="0.25">
      <c r="B1382" t="str">
        <f t="shared" si="53"/>
        <v>AM696757 43270</v>
      </c>
      <c r="C1382" t="s">
        <v>284</v>
      </c>
      <c r="D1382" t="s">
        <v>75</v>
      </c>
      <c r="E1382" s="1">
        <v>43270</v>
      </c>
      <c r="F1382" t="s">
        <v>72</v>
      </c>
      <c r="G1382" t="s">
        <v>410</v>
      </c>
      <c r="H1382">
        <v>67</v>
      </c>
      <c r="I1382">
        <v>57</v>
      </c>
      <c r="J1382">
        <v>72</v>
      </c>
      <c r="K1382">
        <v>62</v>
      </c>
      <c r="L1382">
        <v>53</v>
      </c>
      <c r="M1382">
        <v>43</v>
      </c>
      <c r="N1382">
        <v>97.470001220703097</v>
      </c>
      <c r="O1382">
        <v>97.819999694824205</v>
      </c>
    </row>
    <row r="1383" spans="2:15" x14ac:dyDescent="0.25">
      <c r="B1383" t="str">
        <f t="shared" si="53"/>
        <v>AM696757 43270</v>
      </c>
      <c r="C1383" t="s">
        <v>284</v>
      </c>
      <c r="D1383" t="s">
        <v>75</v>
      </c>
      <c r="E1383" s="1">
        <v>43270</v>
      </c>
      <c r="F1383" t="s">
        <v>72</v>
      </c>
      <c r="G1383" t="s">
        <v>410</v>
      </c>
      <c r="H1383">
        <v>67</v>
      </c>
      <c r="I1383">
        <v>57</v>
      </c>
      <c r="J1383">
        <v>72</v>
      </c>
      <c r="K1383">
        <v>62</v>
      </c>
      <c r="L1383">
        <v>53</v>
      </c>
      <c r="M1383">
        <v>43</v>
      </c>
      <c r="N1383">
        <v>97.470001220703097</v>
      </c>
      <c r="O1383">
        <v>97.819999694824205</v>
      </c>
    </row>
    <row r="1384" spans="2:15" x14ac:dyDescent="0.25">
      <c r="B1384" t="str">
        <f t="shared" si="53"/>
        <v>AM696757 43270</v>
      </c>
      <c r="C1384" t="s">
        <v>284</v>
      </c>
      <c r="D1384" t="s">
        <v>75</v>
      </c>
      <c r="E1384" s="1">
        <v>43270</v>
      </c>
      <c r="F1384" t="s">
        <v>72</v>
      </c>
      <c r="G1384" t="s">
        <v>410</v>
      </c>
      <c r="H1384">
        <v>67</v>
      </c>
      <c r="I1384">
        <v>57</v>
      </c>
      <c r="J1384">
        <v>72</v>
      </c>
      <c r="K1384">
        <v>62</v>
      </c>
      <c r="L1384">
        <v>53</v>
      </c>
      <c r="M1384">
        <v>43</v>
      </c>
      <c r="N1384">
        <v>97.470001220703097</v>
      </c>
      <c r="O1384">
        <v>97.819999694824205</v>
      </c>
    </row>
    <row r="1385" spans="2:15" x14ac:dyDescent="0.25">
      <c r="B1385" t="str">
        <f t="shared" si="53"/>
        <v>AM696757 43270</v>
      </c>
      <c r="C1385" t="s">
        <v>284</v>
      </c>
      <c r="D1385" t="s">
        <v>75</v>
      </c>
      <c r="E1385" s="1">
        <v>43270</v>
      </c>
      <c r="F1385" t="s">
        <v>399</v>
      </c>
      <c r="G1385" t="s">
        <v>410</v>
      </c>
      <c r="H1385">
        <v>68</v>
      </c>
      <c r="I1385">
        <v>63</v>
      </c>
      <c r="J1385">
        <v>73</v>
      </c>
      <c r="K1385">
        <v>68</v>
      </c>
      <c r="L1385">
        <v>54</v>
      </c>
      <c r="M1385">
        <v>49</v>
      </c>
    </row>
    <row r="1386" spans="2:15" x14ac:dyDescent="0.25">
      <c r="B1386" t="str">
        <f t="shared" si="53"/>
        <v>AM696757 43270</v>
      </c>
      <c r="C1386" t="s">
        <v>284</v>
      </c>
      <c r="D1386" t="s">
        <v>75</v>
      </c>
      <c r="E1386" s="1">
        <v>43270</v>
      </c>
      <c r="F1386" t="s">
        <v>399</v>
      </c>
      <c r="G1386" t="s">
        <v>410</v>
      </c>
      <c r="H1386">
        <v>69</v>
      </c>
      <c r="I1386">
        <v>64</v>
      </c>
      <c r="J1386">
        <v>74</v>
      </c>
      <c r="K1386">
        <v>69</v>
      </c>
      <c r="L1386">
        <v>55</v>
      </c>
      <c r="M1386">
        <v>50</v>
      </c>
      <c r="N1386">
        <v>97.429397583007798</v>
      </c>
      <c r="O1386">
        <v>97.599800109863295</v>
      </c>
    </row>
    <row r="1387" spans="2:15" x14ac:dyDescent="0.25">
      <c r="B1387" t="str">
        <f t="shared" si="53"/>
        <v>AM696757 43270</v>
      </c>
      <c r="C1387" t="s">
        <v>284</v>
      </c>
      <c r="D1387" t="s">
        <v>75</v>
      </c>
      <c r="E1387" s="1">
        <v>43270</v>
      </c>
      <c r="F1387" t="s">
        <v>72</v>
      </c>
      <c r="G1387" t="s">
        <v>410</v>
      </c>
      <c r="H1387">
        <v>67</v>
      </c>
      <c r="I1387">
        <v>57</v>
      </c>
      <c r="J1387">
        <v>72</v>
      </c>
      <c r="K1387">
        <v>62</v>
      </c>
      <c r="L1387">
        <v>53</v>
      </c>
      <c r="M1387">
        <v>43</v>
      </c>
      <c r="N1387">
        <v>97.489997863769503</v>
      </c>
      <c r="O1387">
        <v>97.839996337890597</v>
      </c>
    </row>
    <row r="1388" spans="2:15" x14ac:dyDescent="0.25">
      <c r="B1388" t="str">
        <f t="shared" si="53"/>
        <v>AM696757 43270</v>
      </c>
      <c r="C1388" t="s">
        <v>284</v>
      </c>
      <c r="D1388" t="s">
        <v>75</v>
      </c>
      <c r="E1388" s="1">
        <v>43270</v>
      </c>
      <c r="F1388" t="s">
        <v>72</v>
      </c>
      <c r="G1388" t="s">
        <v>410</v>
      </c>
      <c r="H1388">
        <v>67</v>
      </c>
      <c r="I1388">
        <v>57</v>
      </c>
      <c r="J1388">
        <v>72</v>
      </c>
      <c r="K1388">
        <v>62</v>
      </c>
      <c r="L1388">
        <v>54</v>
      </c>
      <c r="M1388">
        <v>44</v>
      </c>
      <c r="N1388">
        <v>97.489997863769503</v>
      </c>
      <c r="O1388">
        <v>97.839996337890597</v>
      </c>
    </row>
    <row r="1389" spans="2:15" x14ac:dyDescent="0.25">
      <c r="B1389" t="str">
        <f t="shared" si="53"/>
        <v>AM696757 43270</v>
      </c>
      <c r="C1389" t="s">
        <v>284</v>
      </c>
      <c r="D1389" t="s">
        <v>75</v>
      </c>
      <c r="E1389" s="1">
        <v>43270</v>
      </c>
      <c r="F1389" t="s">
        <v>72</v>
      </c>
      <c r="G1389" t="s">
        <v>410</v>
      </c>
      <c r="H1389">
        <v>67</v>
      </c>
      <c r="I1389">
        <v>57</v>
      </c>
      <c r="J1389">
        <v>72</v>
      </c>
      <c r="K1389">
        <v>62</v>
      </c>
      <c r="L1389">
        <v>54</v>
      </c>
      <c r="M1389">
        <v>44</v>
      </c>
      <c r="N1389">
        <v>97.489997863769503</v>
      </c>
      <c r="O1389">
        <v>97.839996337890597</v>
      </c>
    </row>
    <row r="1390" spans="2:15" x14ac:dyDescent="0.25">
      <c r="B1390" t="str">
        <f t="shared" si="53"/>
        <v>AM696757 43270</v>
      </c>
      <c r="C1390" t="s">
        <v>284</v>
      </c>
      <c r="D1390" t="s">
        <v>75</v>
      </c>
      <c r="E1390" s="1">
        <v>43270</v>
      </c>
      <c r="F1390" t="s">
        <v>75</v>
      </c>
      <c r="G1390" t="s">
        <v>410</v>
      </c>
      <c r="H1390">
        <v>66</v>
      </c>
      <c r="J1390">
        <v>71</v>
      </c>
      <c r="L1390">
        <v>52</v>
      </c>
      <c r="N1390">
        <v>97.549003601074205</v>
      </c>
    </row>
    <row r="1391" spans="2:15" x14ac:dyDescent="0.25">
      <c r="B1391" t="str">
        <f t="shared" si="53"/>
        <v>AM696757 43270</v>
      </c>
      <c r="C1391" t="s">
        <v>284</v>
      </c>
      <c r="D1391" t="s">
        <v>75</v>
      </c>
      <c r="E1391" s="1">
        <v>43270</v>
      </c>
      <c r="F1391" t="s">
        <v>409</v>
      </c>
      <c r="H1391">
        <v>67</v>
      </c>
      <c r="J1391">
        <v>72</v>
      </c>
      <c r="L1391">
        <v>54</v>
      </c>
      <c r="N1391">
        <v>97.470001220703097</v>
      </c>
    </row>
    <row r="1392" spans="2:15" x14ac:dyDescent="0.25">
      <c r="B1392" t="str">
        <f t="shared" si="53"/>
        <v>AM696757 43270</v>
      </c>
      <c r="C1392" t="s">
        <v>284</v>
      </c>
      <c r="D1392" t="s">
        <v>75</v>
      </c>
      <c r="E1392" s="1">
        <v>43270</v>
      </c>
      <c r="F1392" t="s">
        <v>399</v>
      </c>
      <c r="G1392" t="s">
        <v>410</v>
      </c>
      <c r="H1392">
        <v>69</v>
      </c>
      <c r="I1392">
        <v>64</v>
      </c>
      <c r="J1392">
        <v>74</v>
      </c>
      <c r="K1392">
        <v>69</v>
      </c>
      <c r="L1392">
        <v>56</v>
      </c>
      <c r="M1392">
        <v>51</v>
      </c>
      <c r="N1392">
        <v>97.381698608398395</v>
      </c>
      <c r="O1392">
        <v>97.552001953125</v>
      </c>
    </row>
    <row r="1393" spans="2:15" x14ac:dyDescent="0.25">
      <c r="B1393" t="str">
        <f t="shared" si="53"/>
        <v>AM696757 43270</v>
      </c>
      <c r="C1393" t="s">
        <v>284</v>
      </c>
      <c r="D1393" t="s">
        <v>75</v>
      </c>
      <c r="E1393" s="1">
        <v>43270</v>
      </c>
      <c r="F1393" t="s">
        <v>397</v>
      </c>
      <c r="H1393">
        <v>68</v>
      </c>
      <c r="I1393">
        <v>63</v>
      </c>
      <c r="J1393">
        <v>73</v>
      </c>
      <c r="K1393">
        <v>68</v>
      </c>
      <c r="L1393">
        <v>55</v>
      </c>
      <c r="M1393">
        <v>50</v>
      </c>
      <c r="N1393">
        <v>97.422996520996094</v>
      </c>
      <c r="O1393">
        <v>97.599998474121094</v>
      </c>
    </row>
    <row r="1394" spans="2:15" x14ac:dyDescent="0.25">
      <c r="B1394" t="str">
        <f t="shared" si="53"/>
        <v>AM696757 43271</v>
      </c>
      <c r="C1394" t="s">
        <v>284</v>
      </c>
      <c r="D1394" t="s">
        <v>75</v>
      </c>
      <c r="E1394" s="1">
        <v>43271</v>
      </c>
      <c r="F1394" t="s">
        <v>389</v>
      </c>
      <c r="G1394" t="s">
        <v>410</v>
      </c>
      <c r="H1394">
        <v>68</v>
      </c>
      <c r="I1394">
        <v>63</v>
      </c>
      <c r="J1394">
        <v>73</v>
      </c>
      <c r="K1394">
        <v>68</v>
      </c>
      <c r="L1394">
        <v>55</v>
      </c>
      <c r="M1394">
        <v>50</v>
      </c>
      <c r="N1394">
        <v>97.4010009765625</v>
      </c>
      <c r="O1394">
        <v>97.564002990722699</v>
      </c>
    </row>
    <row r="1395" spans="2:15" x14ac:dyDescent="0.25">
      <c r="B1395" t="str">
        <f t="shared" si="53"/>
        <v>AM696757 43271</v>
      </c>
      <c r="C1395" t="s">
        <v>284</v>
      </c>
      <c r="D1395" t="s">
        <v>75</v>
      </c>
      <c r="E1395" s="1">
        <v>43271</v>
      </c>
      <c r="F1395" t="s">
        <v>397</v>
      </c>
      <c r="H1395">
        <v>68</v>
      </c>
      <c r="I1395">
        <v>63</v>
      </c>
      <c r="J1395">
        <v>73</v>
      </c>
      <c r="K1395">
        <v>68</v>
      </c>
      <c r="L1395">
        <v>55</v>
      </c>
      <c r="M1395">
        <v>50</v>
      </c>
      <c r="N1395">
        <v>97.393997192382798</v>
      </c>
      <c r="O1395">
        <v>97.567001342773395</v>
      </c>
    </row>
    <row r="1396" spans="2:15" x14ac:dyDescent="0.25">
      <c r="B1396" t="str">
        <f t="shared" si="53"/>
        <v>AM696757 43271</v>
      </c>
      <c r="C1396" t="s">
        <v>284</v>
      </c>
      <c r="D1396" t="s">
        <v>75</v>
      </c>
      <c r="E1396" s="1">
        <v>43271</v>
      </c>
      <c r="F1396" t="s">
        <v>408</v>
      </c>
      <c r="H1396">
        <v>70</v>
      </c>
      <c r="I1396">
        <v>65</v>
      </c>
      <c r="J1396">
        <v>75</v>
      </c>
      <c r="K1396">
        <v>70</v>
      </c>
      <c r="L1396">
        <v>57</v>
      </c>
      <c r="M1396">
        <v>52</v>
      </c>
      <c r="N1396">
        <v>97.319999694824205</v>
      </c>
      <c r="O1396">
        <v>97.489997863769503</v>
      </c>
    </row>
    <row r="1397" spans="2:15" x14ac:dyDescent="0.25">
      <c r="B1397" t="str">
        <f t="shared" si="53"/>
        <v>AM696757 43271</v>
      </c>
      <c r="C1397" t="s">
        <v>284</v>
      </c>
      <c r="D1397" t="s">
        <v>75</v>
      </c>
      <c r="E1397" s="1">
        <v>43271</v>
      </c>
      <c r="F1397" t="s">
        <v>403</v>
      </c>
      <c r="G1397" t="s">
        <v>410</v>
      </c>
      <c r="H1397">
        <v>70</v>
      </c>
      <c r="I1397">
        <v>65</v>
      </c>
      <c r="J1397">
        <v>75</v>
      </c>
      <c r="K1397">
        <v>70</v>
      </c>
      <c r="L1397">
        <v>57</v>
      </c>
      <c r="M1397">
        <v>52</v>
      </c>
      <c r="N1397">
        <v>97.308799743652301</v>
      </c>
      <c r="O1397">
        <v>97.478797912597699</v>
      </c>
    </row>
    <row r="1398" spans="2:15" x14ac:dyDescent="0.25">
      <c r="B1398" t="str">
        <f t="shared" si="53"/>
        <v>AM696757 43271</v>
      </c>
      <c r="C1398" t="s">
        <v>284</v>
      </c>
      <c r="D1398" t="s">
        <v>75</v>
      </c>
      <c r="E1398" s="1">
        <v>43271</v>
      </c>
      <c r="F1398" t="s">
        <v>389</v>
      </c>
      <c r="G1398" t="s">
        <v>410</v>
      </c>
      <c r="H1398">
        <v>68</v>
      </c>
      <c r="I1398">
        <v>63</v>
      </c>
      <c r="J1398">
        <v>73</v>
      </c>
      <c r="K1398">
        <v>68</v>
      </c>
      <c r="L1398">
        <v>55</v>
      </c>
      <c r="M1398">
        <v>50</v>
      </c>
      <c r="N1398">
        <v>97.4010009765625</v>
      </c>
      <c r="O1398">
        <v>97.5469970703125</v>
      </c>
    </row>
    <row r="1399" spans="2:15" x14ac:dyDescent="0.25">
      <c r="B1399" t="str">
        <f t="shared" si="53"/>
        <v>AM696757 43271</v>
      </c>
      <c r="C1399" t="s">
        <v>284</v>
      </c>
      <c r="D1399" t="s">
        <v>75</v>
      </c>
      <c r="E1399" s="1">
        <v>43271</v>
      </c>
      <c r="F1399" t="s">
        <v>452</v>
      </c>
      <c r="G1399" t="s">
        <v>410</v>
      </c>
      <c r="H1399">
        <v>65</v>
      </c>
      <c r="I1399">
        <v>62</v>
      </c>
      <c r="J1399">
        <v>70</v>
      </c>
      <c r="K1399">
        <v>67</v>
      </c>
      <c r="L1399">
        <v>52</v>
      </c>
      <c r="M1399">
        <v>49</v>
      </c>
      <c r="N1399">
        <v>97.473945617675795</v>
      </c>
      <c r="O1399">
        <v>97.580001831054702</v>
      </c>
    </row>
    <row r="1400" spans="2:15" x14ac:dyDescent="0.25">
      <c r="B1400" t="str">
        <f t="shared" si="53"/>
        <v>AM696757 43271</v>
      </c>
      <c r="C1400" t="s">
        <v>284</v>
      </c>
      <c r="D1400" t="s">
        <v>75</v>
      </c>
      <c r="E1400" s="1">
        <v>43271</v>
      </c>
      <c r="F1400" t="s">
        <v>417</v>
      </c>
      <c r="H1400">
        <v>69</v>
      </c>
      <c r="J1400">
        <v>74</v>
      </c>
      <c r="L1400">
        <v>56</v>
      </c>
      <c r="N1400">
        <v>97.349479675292997</v>
      </c>
    </row>
    <row r="1401" spans="2:15" x14ac:dyDescent="0.25">
      <c r="B1401" t="str">
        <f t="shared" si="53"/>
        <v>AM696757 43271</v>
      </c>
      <c r="C1401" t="s">
        <v>284</v>
      </c>
      <c r="D1401" t="s">
        <v>75</v>
      </c>
      <c r="E1401" s="1">
        <v>43271</v>
      </c>
      <c r="F1401" t="s">
        <v>390</v>
      </c>
      <c r="G1401" t="s">
        <v>410</v>
      </c>
      <c r="H1401">
        <v>67</v>
      </c>
      <c r="I1401">
        <v>62</v>
      </c>
      <c r="J1401">
        <v>72</v>
      </c>
      <c r="K1401">
        <v>67</v>
      </c>
      <c r="L1401">
        <v>54</v>
      </c>
      <c r="M1401">
        <v>49</v>
      </c>
      <c r="N1401">
        <v>97.405998229980497</v>
      </c>
    </row>
    <row r="1402" spans="2:15" x14ac:dyDescent="0.25">
      <c r="B1402" t="str">
        <f t="shared" si="53"/>
        <v>AM696757 43271</v>
      </c>
      <c r="C1402" t="s">
        <v>284</v>
      </c>
      <c r="D1402" t="s">
        <v>75</v>
      </c>
      <c r="E1402" s="1">
        <v>43271</v>
      </c>
      <c r="F1402" t="s">
        <v>452</v>
      </c>
      <c r="G1402" t="s">
        <v>410</v>
      </c>
      <c r="H1402">
        <v>65</v>
      </c>
      <c r="I1402">
        <v>62</v>
      </c>
      <c r="J1402">
        <v>70</v>
      </c>
      <c r="K1402">
        <v>67</v>
      </c>
      <c r="L1402">
        <v>52</v>
      </c>
      <c r="M1402">
        <v>49</v>
      </c>
      <c r="N1402">
        <v>97.473945617675795</v>
      </c>
      <c r="O1402">
        <v>97.580001831054702</v>
      </c>
    </row>
    <row r="1403" spans="2:15" x14ac:dyDescent="0.25">
      <c r="B1403" t="str">
        <f t="shared" si="53"/>
        <v>AM696757 43271</v>
      </c>
      <c r="C1403" t="s">
        <v>284</v>
      </c>
      <c r="D1403" t="s">
        <v>75</v>
      </c>
      <c r="E1403" s="1">
        <v>43271</v>
      </c>
      <c r="F1403" t="s">
        <v>390</v>
      </c>
      <c r="G1403" t="s">
        <v>410</v>
      </c>
      <c r="H1403">
        <v>67</v>
      </c>
      <c r="I1403">
        <v>62</v>
      </c>
      <c r="J1403">
        <v>72</v>
      </c>
      <c r="K1403">
        <v>67</v>
      </c>
      <c r="L1403">
        <v>54</v>
      </c>
      <c r="M1403">
        <v>49</v>
      </c>
      <c r="N1403">
        <v>97.405998229980497</v>
      </c>
    </row>
    <row r="1404" spans="2:15" x14ac:dyDescent="0.25">
      <c r="B1404" t="str">
        <f t="shared" si="53"/>
        <v>AM696757 43271</v>
      </c>
      <c r="C1404" t="s">
        <v>284</v>
      </c>
      <c r="D1404" t="s">
        <v>75</v>
      </c>
      <c r="E1404" s="1">
        <v>43271</v>
      </c>
      <c r="F1404" t="s">
        <v>400</v>
      </c>
      <c r="G1404" t="s">
        <v>410</v>
      </c>
      <c r="H1404">
        <v>69</v>
      </c>
      <c r="I1404">
        <v>64</v>
      </c>
      <c r="J1404">
        <v>74</v>
      </c>
      <c r="K1404">
        <v>69</v>
      </c>
      <c r="L1404">
        <v>56</v>
      </c>
      <c r="M1404">
        <v>51</v>
      </c>
      <c r="N1404">
        <v>97.343002319335895</v>
      </c>
      <c r="O1404">
        <v>97.513000488281307</v>
      </c>
    </row>
    <row r="1405" spans="2:15" x14ac:dyDescent="0.25">
      <c r="B1405" t="str">
        <f t="shared" si="53"/>
        <v>AM696757 43271</v>
      </c>
      <c r="C1405" t="s">
        <v>284</v>
      </c>
      <c r="D1405" t="s">
        <v>75</v>
      </c>
      <c r="E1405" s="1">
        <v>43271</v>
      </c>
      <c r="F1405" t="s">
        <v>387</v>
      </c>
      <c r="G1405" t="s">
        <v>410</v>
      </c>
      <c r="H1405">
        <v>66</v>
      </c>
      <c r="I1405">
        <v>61</v>
      </c>
      <c r="J1405">
        <v>71</v>
      </c>
      <c r="K1405">
        <v>66</v>
      </c>
      <c r="L1405">
        <v>53</v>
      </c>
      <c r="M1405">
        <v>48</v>
      </c>
      <c r="N1405">
        <v>97.444801330566406</v>
      </c>
      <c r="O1405">
        <v>97.615097045898395</v>
      </c>
    </row>
    <row r="1406" spans="2:15" x14ac:dyDescent="0.25">
      <c r="B1406" t="str">
        <f t="shared" si="53"/>
        <v>AM696757 43271</v>
      </c>
      <c r="C1406" t="s">
        <v>284</v>
      </c>
      <c r="D1406" t="s">
        <v>75</v>
      </c>
      <c r="E1406" s="1">
        <v>43271</v>
      </c>
      <c r="F1406" t="s">
        <v>409</v>
      </c>
      <c r="H1406">
        <v>67</v>
      </c>
      <c r="J1406">
        <v>72</v>
      </c>
      <c r="L1406">
        <v>54</v>
      </c>
      <c r="N1406">
        <v>97.400001525878906</v>
      </c>
    </row>
    <row r="1407" spans="2:15" x14ac:dyDescent="0.25">
      <c r="B1407" t="str">
        <f t="shared" si="53"/>
        <v>AM696757 43271</v>
      </c>
      <c r="C1407" t="s">
        <v>284</v>
      </c>
      <c r="D1407" t="s">
        <v>75</v>
      </c>
      <c r="E1407" s="1">
        <v>43271</v>
      </c>
      <c r="F1407" t="s">
        <v>75</v>
      </c>
      <c r="G1407" t="s">
        <v>410</v>
      </c>
      <c r="H1407">
        <v>67</v>
      </c>
      <c r="I1407">
        <v>61</v>
      </c>
      <c r="J1407">
        <v>72</v>
      </c>
      <c r="K1407">
        <v>66</v>
      </c>
      <c r="L1407">
        <v>54</v>
      </c>
      <c r="M1407">
        <v>48</v>
      </c>
      <c r="N1407">
        <v>97.417999267578097</v>
      </c>
      <c r="O1407">
        <v>97.622001647949205</v>
      </c>
    </row>
    <row r="1408" spans="2:15" x14ac:dyDescent="0.25">
      <c r="B1408" t="str">
        <f t="shared" si="53"/>
        <v>AM696757 43271</v>
      </c>
      <c r="C1408" t="s">
        <v>284</v>
      </c>
      <c r="D1408" t="s">
        <v>75</v>
      </c>
      <c r="E1408" s="1">
        <v>43271</v>
      </c>
      <c r="F1408" t="s">
        <v>75</v>
      </c>
      <c r="G1408" t="s">
        <v>410</v>
      </c>
      <c r="H1408">
        <v>66</v>
      </c>
      <c r="J1408">
        <v>71</v>
      </c>
      <c r="L1408">
        <v>53</v>
      </c>
      <c r="N1408">
        <v>97.549003601074205</v>
      </c>
    </row>
    <row r="1409" spans="2:15" x14ac:dyDescent="0.25">
      <c r="B1409" t="str">
        <f t="shared" si="53"/>
        <v>AM696757 43271</v>
      </c>
      <c r="C1409" t="s">
        <v>284</v>
      </c>
      <c r="D1409" t="s">
        <v>75</v>
      </c>
      <c r="E1409" s="1">
        <v>43271</v>
      </c>
      <c r="F1409" t="s">
        <v>396</v>
      </c>
      <c r="G1409" t="s">
        <v>410</v>
      </c>
      <c r="H1409">
        <v>64</v>
      </c>
      <c r="I1409">
        <v>59</v>
      </c>
      <c r="J1409">
        <v>69</v>
      </c>
      <c r="K1409">
        <v>64</v>
      </c>
      <c r="L1409">
        <v>51</v>
      </c>
      <c r="M1409">
        <v>46</v>
      </c>
      <c r="N1409">
        <v>97.543502807617202</v>
      </c>
      <c r="O1409">
        <v>97.714103698730497</v>
      </c>
    </row>
    <row r="1410" spans="2:15" x14ac:dyDescent="0.25">
      <c r="B1410" t="str">
        <f t="shared" si="53"/>
        <v>AM696757 43271</v>
      </c>
      <c r="C1410" t="s">
        <v>284</v>
      </c>
      <c r="D1410" t="s">
        <v>75</v>
      </c>
      <c r="E1410" s="1">
        <v>43271</v>
      </c>
      <c r="F1410" t="s">
        <v>396</v>
      </c>
      <c r="G1410" t="s">
        <v>410</v>
      </c>
      <c r="H1410">
        <v>64</v>
      </c>
      <c r="I1410">
        <v>59</v>
      </c>
      <c r="J1410">
        <v>69</v>
      </c>
      <c r="K1410">
        <v>64</v>
      </c>
      <c r="L1410">
        <v>51</v>
      </c>
      <c r="M1410">
        <v>46</v>
      </c>
      <c r="N1410">
        <v>97.5469970703125</v>
      </c>
      <c r="O1410">
        <v>97.717498779296903</v>
      </c>
    </row>
    <row r="1411" spans="2:15" x14ac:dyDescent="0.25">
      <c r="B1411" t="str">
        <f t="shared" si="53"/>
        <v>AM696757 43271</v>
      </c>
      <c r="C1411" t="s">
        <v>284</v>
      </c>
      <c r="D1411" t="s">
        <v>75</v>
      </c>
      <c r="E1411" s="1">
        <v>43271</v>
      </c>
      <c r="F1411" t="s">
        <v>74</v>
      </c>
      <c r="G1411" t="s">
        <v>410</v>
      </c>
      <c r="H1411">
        <v>67</v>
      </c>
      <c r="I1411">
        <v>62</v>
      </c>
      <c r="J1411">
        <v>72</v>
      </c>
      <c r="K1411">
        <v>67</v>
      </c>
      <c r="L1411">
        <v>54</v>
      </c>
      <c r="M1411">
        <v>49</v>
      </c>
      <c r="N1411">
        <v>97.410003662109403</v>
      </c>
      <c r="O1411">
        <v>97.580001831054702</v>
      </c>
    </row>
    <row r="1412" spans="2:15" x14ac:dyDescent="0.25">
      <c r="B1412" t="str">
        <f t="shared" si="53"/>
        <v>AM696757 43271</v>
      </c>
      <c r="C1412" t="s">
        <v>284</v>
      </c>
      <c r="D1412" t="s">
        <v>75</v>
      </c>
      <c r="E1412" s="1">
        <v>43271</v>
      </c>
      <c r="F1412" t="s">
        <v>396</v>
      </c>
      <c r="G1412" t="s">
        <v>410</v>
      </c>
      <c r="H1412">
        <v>64</v>
      </c>
      <c r="I1412">
        <v>59</v>
      </c>
      <c r="J1412">
        <v>69</v>
      </c>
      <c r="K1412">
        <v>64</v>
      </c>
      <c r="L1412">
        <v>51</v>
      </c>
      <c r="M1412">
        <v>46</v>
      </c>
      <c r="N1412">
        <v>97.529899597167997</v>
      </c>
      <c r="O1412">
        <v>97.700401306152301</v>
      </c>
    </row>
    <row r="1413" spans="2:15" x14ac:dyDescent="0.25">
      <c r="B1413" t="str">
        <f t="shared" si="53"/>
        <v>AM696757 43271</v>
      </c>
      <c r="C1413" t="s">
        <v>284</v>
      </c>
      <c r="D1413" t="s">
        <v>75</v>
      </c>
      <c r="E1413" s="1">
        <v>43271</v>
      </c>
      <c r="F1413" t="s">
        <v>396</v>
      </c>
      <c r="G1413" t="s">
        <v>410</v>
      </c>
      <c r="H1413">
        <v>64</v>
      </c>
      <c r="I1413">
        <v>59</v>
      </c>
      <c r="J1413">
        <v>69</v>
      </c>
      <c r="K1413">
        <v>64</v>
      </c>
      <c r="L1413">
        <v>51</v>
      </c>
      <c r="M1413">
        <v>46</v>
      </c>
      <c r="N1413">
        <v>97.529899597167997</v>
      </c>
      <c r="O1413">
        <v>97.700401306152301</v>
      </c>
    </row>
    <row r="1414" spans="2:15" x14ac:dyDescent="0.25">
      <c r="B1414" t="str">
        <f t="shared" ref="B1414:B1477" si="54">C1414&amp; " " &amp; E1414</f>
        <v>AM696757 43271</v>
      </c>
      <c r="C1414" t="s">
        <v>284</v>
      </c>
      <c r="D1414" t="s">
        <v>75</v>
      </c>
      <c r="E1414" s="1">
        <v>43271</v>
      </c>
      <c r="F1414" t="s">
        <v>72</v>
      </c>
      <c r="G1414" t="s">
        <v>410</v>
      </c>
      <c r="H1414">
        <v>67</v>
      </c>
      <c r="I1414">
        <v>57</v>
      </c>
      <c r="J1414">
        <v>72</v>
      </c>
      <c r="K1414">
        <v>62</v>
      </c>
      <c r="L1414">
        <v>54</v>
      </c>
      <c r="M1414">
        <v>44</v>
      </c>
      <c r="N1414">
        <v>97.440002441406307</v>
      </c>
      <c r="O1414">
        <v>97.790000915527301</v>
      </c>
    </row>
    <row r="1415" spans="2:15" x14ac:dyDescent="0.25">
      <c r="B1415" t="str">
        <f t="shared" si="54"/>
        <v>AM696757 43271</v>
      </c>
      <c r="C1415" t="s">
        <v>284</v>
      </c>
      <c r="D1415" t="s">
        <v>75</v>
      </c>
      <c r="E1415" s="1">
        <v>43271</v>
      </c>
      <c r="F1415" t="s">
        <v>72</v>
      </c>
      <c r="G1415" t="s">
        <v>410</v>
      </c>
      <c r="H1415">
        <v>67</v>
      </c>
      <c r="I1415">
        <v>57</v>
      </c>
      <c r="J1415">
        <v>72</v>
      </c>
      <c r="K1415">
        <v>62</v>
      </c>
      <c r="L1415">
        <v>54</v>
      </c>
      <c r="M1415">
        <v>44</v>
      </c>
      <c r="N1415">
        <v>97.440002441406307</v>
      </c>
      <c r="O1415">
        <v>97.790000915527301</v>
      </c>
    </row>
    <row r="1416" spans="2:15" x14ac:dyDescent="0.25">
      <c r="B1416" t="str">
        <f t="shared" si="54"/>
        <v>AM696757 43271</v>
      </c>
      <c r="C1416" t="s">
        <v>284</v>
      </c>
      <c r="D1416" t="s">
        <v>75</v>
      </c>
      <c r="E1416" s="1">
        <v>43271</v>
      </c>
      <c r="F1416" t="s">
        <v>72</v>
      </c>
      <c r="G1416" t="s">
        <v>410</v>
      </c>
      <c r="H1416">
        <v>67</v>
      </c>
      <c r="I1416">
        <v>57</v>
      </c>
      <c r="J1416">
        <v>72</v>
      </c>
      <c r="K1416">
        <v>62</v>
      </c>
      <c r="L1416">
        <v>54</v>
      </c>
      <c r="M1416">
        <v>44</v>
      </c>
      <c r="N1416">
        <v>97.440002441406307</v>
      </c>
      <c r="O1416">
        <v>97.790000915527301</v>
      </c>
    </row>
    <row r="1417" spans="2:15" x14ac:dyDescent="0.25">
      <c r="B1417" t="str">
        <f t="shared" si="54"/>
        <v>AM696757 43271</v>
      </c>
      <c r="C1417" t="s">
        <v>284</v>
      </c>
      <c r="D1417" t="s">
        <v>75</v>
      </c>
      <c r="E1417" s="1">
        <v>43271</v>
      </c>
      <c r="F1417" t="s">
        <v>74</v>
      </c>
      <c r="G1417" t="s">
        <v>410</v>
      </c>
      <c r="H1417">
        <v>67</v>
      </c>
      <c r="J1417">
        <v>72</v>
      </c>
      <c r="L1417">
        <v>55</v>
      </c>
      <c r="N1417">
        <v>97.407402038574205</v>
      </c>
    </row>
    <row r="1418" spans="2:15" x14ac:dyDescent="0.25">
      <c r="B1418" t="str">
        <f t="shared" si="54"/>
        <v>AM696757 43271</v>
      </c>
      <c r="C1418" t="s">
        <v>284</v>
      </c>
      <c r="D1418" t="s">
        <v>75</v>
      </c>
      <c r="E1418" s="1">
        <v>43271</v>
      </c>
      <c r="F1418" t="s">
        <v>74</v>
      </c>
      <c r="G1418" t="s">
        <v>410</v>
      </c>
      <c r="H1418">
        <v>67</v>
      </c>
      <c r="J1418">
        <v>72</v>
      </c>
      <c r="L1418">
        <v>54</v>
      </c>
      <c r="N1418">
        <v>97.434600830078097</v>
      </c>
    </row>
    <row r="1419" spans="2:15" x14ac:dyDescent="0.25">
      <c r="B1419" t="str">
        <f t="shared" si="54"/>
        <v>AM696757 43271</v>
      </c>
      <c r="C1419" t="s">
        <v>284</v>
      </c>
      <c r="D1419" t="s">
        <v>75</v>
      </c>
      <c r="E1419" s="1">
        <v>43271</v>
      </c>
      <c r="F1419" t="s">
        <v>399</v>
      </c>
      <c r="G1419" t="s">
        <v>410</v>
      </c>
      <c r="H1419">
        <v>69</v>
      </c>
      <c r="I1419">
        <v>64</v>
      </c>
      <c r="J1419">
        <v>74</v>
      </c>
      <c r="K1419">
        <v>70</v>
      </c>
      <c r="L1419">
        <v>56</v>
      </c>
      <c r="M1419">
        <v>51</v>
      </c>
      <c r="N1419">
        <v>97.349601745605497</v>
      </c>
      <c r="O1419">
        <v>97.519699096679702</v>
      </c>
    </row>
    <row r="1420" spans="2:15" x14ac:dyDescent="0.25">
      <c r="B1420" t="str">
        <f t="shared" si="54"/>
        <v>AM696757 43271</v>
      </c>
      <c r="C1420" t="s">
        <v>284</v>
      </c>
      <c r="D1420" t="s">
        <v>75</v>
      </c>
      <c r="E1420" s="1">
        <v>43271</v>
      </c>
      <c r="F1420" t="s">
        <v>452</v>
      </c>
      <c r="G1420" t="s">
        <v>410</v>
      </c>
      <c r="H1420">
        <v>65</v>
      </c>
      <c r="I1420">
        <v>62</v>
      </c>
      <c r="J1420">
        <v>70</v>
      </c>
      <c r="K1420">
        <v>68</v>
      </c>
      <c r="L1420">
        <v>52</v>
      </c>
      <c r="M1420">
        <v>49</v>
      </c>
      <c r="N1420">
        <v>97.473945617675795</v>
      </c>
      <c r="O1420">
        <v>97.580001831054702</v>
      </c>
    </row>
    <row r="1421" spans="2:15" x14ac:dyDescent="0.25">
      <c r="B1421" t="str">
        <f t="shared" si="54"/>
        <v>AM696757 43271</v>
      </c>
      <c r="C1421" t="s">
        <v>284</v>
      </c>
      <c r="D1421" t="s">
        <v>75</v>
      </c>
      <c r="E1421" s="1">
        <v>43271</v>
      </c>
      <c r="F1421" t="s">
        <v>399</v>
      </c>
      <c r="G1421" t="s">
        <v>410</v>
      </c>
      <c r="H1421">
        <v>69</v>
      </c>
      <c r="I1421">
        <v>64</v>
      </c>
      <c r="J1421">
        <v>74</v>
      </c>
      <c r="K1421">
        <v>69</v>
      </c>
      <c r="L1421">
        <v>57</v>
      </c>
      <c r="M1421">
        <v>52</v>
      </c>
      <c r="N1421">
        <v>97.308799743652301</v>
      </c>
      <c r="O1421">
        <v>97.478797912597699</v>
      </c>
    </row>
    <row r="1422" spans="2:15" x14ac:dyDescent="0.25">
      <c r="B1422" t="str">
        <f t="shared" si="54"/>
        <v>AM696757 43271</v>
      </c>
      <c r="C1422" t="s">
        <v>284</v>
      </c>
      <c r="D1422" t="s">
        <v>75</v>
      </c>
      <c r="E1422" s="1">
        <v>43271</v>
      </c>
      <c r="F1422" t="s">
        <v>75</v>
      </c>
      <c r="G1422" t="s">
        <v>410</v>
      </c>
      <c r="H1422">
        <v>66</v>
      </c>
      <c r="J1422">
        <v>71</v>
      </c>
      <c r="L1422">
        <v>54</v>
      </c>
      <c r="N1422">
        <v>97.549003601074205</v>
      </c>
    </row>
    <row r="1423" spans="2:15" x14ac:dyDescent="0.25">
      <c r="B1423" t="str">
        <f t="shared" si="54"/>
        <v>AM696757 43271</v>
      </c>
      <c r="C1423" t="s">
        <v>284</v>
      </c>
      <c r="D1423" t="s">
        <v>75</v>
      </c>
      <c r="E1423" s="1">
        <v>43271</v>
      </c>
      <c r="F1423" t="s">
        <v>409</v>
      </c>
      <c r="H1423">
        <v>67</v>
      </c>
      <c r="J1423">
        <v>72</v>
      </c>
      <c r="L1423">
        <v>55</v>
      </c>
      <c r="N1423">
        <v>97.360000610351605</v>
      </c>
    </row>
    <row r="1424" spans="2:15" x14ac:dyDescent="0.25">
      <c r="B1424" t="str">
        <f t="shared" si="54"/>
        <v>AM696757 43271</v>
      </c>
      <c r="C1424" t="s">
        <v>284</v>
      </c>
      <c r="D1424" t="s">
        <v>75</v>
      </c>
      <c r="E1424" s="1">
        <v>43271</v>
      </c>
      <c r="F1424" t="s">
        <v>399</v>
      </c>
      <c r="G1424" t="s">
        <v>410</v>
      </c>
      <c r="H1424">
        <v>69</v>
      </c>
      <c r="I1424">
        <v>64</v>
      </c>
      <c r="J1424">
        <v>74</v>
      </c>
      <c r="K1424">
        <v>70</v>
      </c>
      <c r="L1424">
        <v>57</v>
      </c>
      <c r="M1424">
        <v>52</v>
      </c>
      <c r="N1424">
        <v>97.291801452636705</v>
      </c>
      <c r="O1424">
        <v>97.461799621582003</v>
      </c>
    </row>
    <row r="1425" spans="2:15" x14ac:dyDescent="0.25">
      <c r="B1425" t="str">
        <f t="shared" si="54"/>
        <v>AM696757 43271</v>
      </c>
      <c r="C1425" t="s">
        <v>284</v>
      </c>
      <c r="D1425" t="s">
        <v>75</v>
      </c>
      <c r="E1425" s="1">
        <v>43271</v>
      </c>
      <c r="F1425" t="s">
        <v>397</v>
      </c>
      <c r="H1425">
        <v>69</v>
      </c>
      <c r="I1425">
        <v>64</v>
      </c>
      <c r="J1425">
        <v>74</v>
      </c>
      <c r="K1425">
        <v>70</v>
      </c>
      <c r="L1425">
        <v>57</v>
      </c>
      <c r="M1425">
        <v>52</v>
      </c>
      <c r="N1425">
        <v>97.240997314453097</v>
      </c>
      <c r="O1425">
        <v>97.414001464843807</v>
      </c>
    </row>
    <row r="1426" spans="2:15" x14ac:dyDescent="0.25">
      <c r="B1426" t="str">
        <f t="shared" si="54"/>
        <v>AM696780 43243</v>
      </c>
      <c r="C1426" t="s">
        <v>285</v>
      </c>
      <c r="D1426" t="s">
        <v>75</v>
      </c>
      <c r="E1426" s="1">
        <v>43243</v>
      </c>
      <c r="F1426" t="s">
        <v>73</v>
      </c>
      <c r="H1426">
        <v>51</v>
      </c>
      <c r="N1426">
        <v>100.443000793457</v>
      </c>
      <c r="O1426">
        <v>100.625</v>
      </c>
    </row>
    <row r="1427" spans="2:15" x14ac:dyDescent="0.25">
      <c r="B1427" t="str">
        <f t="shared" si="54"/>
        <v>AM696780 43243</v>
      </c>
      <c r="C1427" t="s">
        <v>285</v>
      </c>
      <c r="D1427" t="s">
        <v>75</v>
      </c>
      <c r="E1427" s="1">
        <v>43243</v>
      </c>
      <c r="F1427" t="s">
        <v>406</v>
      </c>
      <c r="H1427">
        <v>51</v>
      </c>
      <c r="I1427">
        <v>46</v>
      </c>
      <c r="N1427">
        <v>100.443000793457</v>
      </c>
      <c r="O1427">
        <v>100.625</v>
      </c>
    </row>
    <row r="1428" spans="2:15" x14ac:dyDescent="0.25">
      <c r="B1428" t="str">
        <f t="shared" si="54"/>
        <v>AM696780 43243</v>
      </c>
      <c r="C1428" t="s">
        <v>285</v>
      </c>
      <c r="D1428" t="s">
        <v>75</v>
      </c>
      <c r="E1428" s="1">
        <v>43243</v>
      </c>
      <c r="F1428" t="s">
        <v>402</v>
      </c>
      <c r="H1428">
        <v>48</v>
      </c>
      <c r="I1428">
        <v>43</v>
      </c>
      <c r="N1428">
        <v>100.587997436523</v>
      </c>
      <c r="O1428">
        <v>100.771003723145</v>
      </c>
    </row>
    <row r="1429" spans="2:15" x14ac:dyDescent="0.25">
      <c r="B1429" t="str">
        <f t="shared" si="54"/>
        <v>AM696780 43243</v>
      </c>
      <c r="C1429" t="s">
        <v>285</v>
      </c>
      <c r="D1429" t="s">
        <v>75</v>
      </c>
      <c r="E1429" s="1">
        <v>43243</v>
      </c>
      <c r="F1429" t="s">
        <v>402</v>
      </c>
      <c r="H1429">
        <v>48</v>
      </c>
      <c r="I1429">
        <v>43</v>
      </c>
      <c r="N1429">
        <v>100.587997436523</v>
      </c>
      <c r="O1429">
        <v>100.771003723145</v>
      </c>
    </row>
    <row r="1430" spans="2:15" x14ac:dyDescent="0.25">
      <c r="B1430" t="str">
        <f t="shared" si="54"/>
        <v>AM696780 43243</v>
      </c>
      <c r="C1430" t="s">
        <v>285</v>
      </c>
      <c r="D1430" t="s">
        <v>75</v>
      </c>
      <c r="E1430" s="1">
        <v>43243</v>
      </c>
      <c r="F1430" t="s">
        <v>402</v>
      </c>
      <c r="H1430">
        <v>48</v>
      </c>
      <c r="I1430">
        <v>43</v>
      </c>
      <c r="N1430">
        <v>100.587997436523</v>
      </c>
      <c r="O1430">
        <v>100.771003723145</v>
      </c>
    </row>
    <row r="1431" spans="2:15" x14ac:dyDescent="0.25">
      <c r="B1431" t="str">
        <f t="shared" si="54"/>
        <v>AM696780 43243</v>
      </c>
      <c r="C1431" t="s">
        <v>285</v>
      </c>
      <c r="D1431" t="s">
        <v>75</v>
      </c>
      <c r="E1431" s="1">
        <v>43243</v>
      </c>
      <c r="F1431" t="s">
        <v>402</v>
      </c>
      <c r="H1431">
        <v>52</v>
      </c>
      <c r="I1431">
        <v>47</v>
      </c>
      <c r="N1431">
        <v>100.443000793457</v>
      </c>
      <c r="O1431">
        <v>100.625</v>
      </c>
    </row>
    <row r="1432" spans="2:15" x14ac:dyDescent="0.25">
      <c r="B1432" t="str">
        <f t="shared" si="54"/>
        <v>AM696780 43243</v>
      </c>
      <c r="C1432" t="s">
        <v>285</v>
      </c>
      <c r="D1432" t="s">
        <v>75</v>
      </c>
      <c r="E1432" s="1">
        <v>43243</v>
      </c>
      <c r="F1432" t="s">
        <v>396</v>
      </c>
      <c r="H1432">
        <v>50</v>
      </c>
      <c r="I1432">
        <v>43</v>
      </c>
      <c r="N1432">
        <v>100.515998840332</v>
      </c>
      <c r="O1432">
        <v>100.771003723145</v>
      </c>
    </row>
    <row r="1433" spans="2:15" x14ac:dyDescent="0.25">
      <c r="B1433" t="str">
        <f t="shared" si="54"/>
        <v>AM696780 43243</v>
      </c>
      <c r="C1433" t="s">
        <v>285</v>
      </c>
      <c r="D1433" t="s">
        <v>75</v>
      </c>
      <c r="E1433" s="1">
        <v>43243</v>
      </c>
      <c r="F1433" t="s">
        <v>401</v>
      </c>
      <c r="H1433">
        <v>52</v>
      </c>
      <c r="N1433">
        <v>100.41000366210901</v>
      </c>
      <c r="O1433">
        <v>100.58999633789099</v>
      </c>
    </row>
    <row r="1434" spans="2:15" x14ac:dyDescent="0.25">
      <c r="B1434" t="str">
        <f t="shared" si="54"/>
        <v>AM696780 43243</v>
      </c>
      <c r="C1434" t="s">
        <v>285</v>
      </c>
      <c r="D1434" t="s">
        <v>75</v>
      </c>
      <c r="E1434" s="1">
        <v>43243</v>
      </c>
      <c r="F1434" t="s">
        <v>396</v>
      </c>
      <c r="H1434">
        <v>50</v>
      </c>
      <c r="I1434">
        <v>43</v>
      </c>
      <c r="N1434">
        <v>100.515998840332</v>
      </c>
      <c r="O1434">
        <v>100.771003723145</v>
      </c>
    </row>
    <row r="1435" spans="2:15" x14ac:dyDescent="0.25">
      <c r="B1435" t="str">
        <f t="shared" si="54"/>
        <v>AM696780 43243</v>
      </c>
      <c r="C1435" t="s">
        <v>285</v>
      </c>
      <c r="D1435" t="s">
        <v>75</v>
      </c>
      <c r="E1435" s="1">
        <v>43243</v>
      </c>
      <c r="F1435" t="s">
        <v>400</v>
      </c>
      <c r="H1435">
        <v>51</v>
      </c>
      <c r="I1435">
        <v>46</v>
      </c>
      <c r="N1435">
        <v>100.478996276855</v>
      </c>
      <c r="O1435">
        <v>100.661003112793</v>
      </c>
    </row>
    <row r="1436" spans="2:15" x14ac:dyDescent="0.25">
      <c r="B1436" t="str">
        <f t="shared" si="54"/>
        <v>AM696780 43243</v>
      </c>
      <c r="C1436" t="s">
        <v>285</v>
      </c>
      <c r="D1436" t="s">
        <v>75</v>
      </c>
      <c r="E1436" s="1">
        <v>43243</v>
      </c>
      <c r="F1436" t="s">
        <v>74</v>
      </c>
      <c r="H1436">
        <v>50</v>
      </c>
      <c r="I1436">
        <v>45</v>
      </c>
      <c r="N1436">
        <v>100.51999664306599</v>
      </c>
      <c r="O1436">
        <v>100.699996948242</v>
      </c>
    </row>
    <row r="1437" spans="2:15" x14ac:dyDescent="0.25">
      <c r="B1437" t="str">
        <f t="shared" si="54"/>
        <v>AM696780 43243</v>
      </c>
      <c r="C1437" t="s">
        <v>285</v>
      </c>
      <c r="D1437" t="s">
        <v>75</v>
      </c>
      <c r="E1437" s="1">
        <v>43243</v>
      </c>
      <c r="F1437" t="s">
        <v>74</v>
      </c>
      <c r="H1437">
        <v>50</v>
      </c>
      <c r="I1437">
        <v>45</v>
      </c>
      <c r="N1437">
        <v>100.51999664306599</v>
      </c>
      <c r="O1437">
        <v>100.699996948242</v>
      </c>
    </row>
    <row r="1438" spans="2:15" x14ac:dyDescent="0.25">
      <c r="B1438" t="str">
        <f t="shared" si="54"/>
        <v>AM696780 43243</v>
      </c>
      <c r="C1438" t="s">
        <v>285</v>
      </c>
      <c r="D1438" t="s">
        <v>75</v>
      </c>
      <c r="E1438" s="1">
        <v>43243</v>
      </c>
      <c r="F1438" t="s">
        <v>400</v>
      </c>
      <c r="H1438">
        <v>51</v>
      </c>
      <c r="I1438">
        <v>46</v>
      </c>
      <c r="N1438">
        <v>100.478996276855</v>
      </c>
      <c r="O1438">
        <v>100.661003112793</v>
      </c>
    </row>
    <row r="1439" spans="2:15" x14ac:dyDescent="0.25">
      <c r="B1439" t="str">
        <f t="shared" si="54"/>
        <v>AM696780 43257</v>
      </c>
      <c r="C1439" t="s">
        <v>285</v>
      </c>
      <c r="D1439" t="s">
        <v>75</v>
      </c>
      <c r="E1439" s="1">
        <v>43257</v>
      </c>
      <c r="F1439" t="s">
        <v>402</v>
      </c>
      <c r="H1439">
        <v>54</v>
      </c>
      <c r="I1439">
        <v>49</v>
      </c>
      <c r="N1439">
        <v>100.359001159668</v>
      </c>
      <c r="O1439">
        <v>100.53900146484401</v>
      </c>
    </row>
    <row r="1440" spans="2:15" x14ac:dyDescent="0.25">
      <c r="B1440" t="str">
        <f t="shared" si="54"/>
        <v>AM696780 43257</v>
      </c>
      <c r="C1440" t="s">
        <v>285</v>
      </c>
      <c r="D1440" t="s">
        <v>75</v>
      </c>
      <c r="E1440" s="1">
        <v>43257</v>
      </c>
      <c r="F1440" t="s">
        <v>402</v>
      </c>
      <c r="H1440">
        <v>54</v>
      </c>
      <c r="I1440">
        <v>49</v>
      </c>
      <c r="N1440">
        <v>100.359001159668</v>
      </c>
      <c r="O1440">
        <v>100.53900146484401</v>
      </c>
    </row>
    <row r="1441" spans="2:15" x14ac:dyDescent="0.25">
      <c r="B1441" t="str">
        <f t="shared" si="54"/>
        <v>AM696780 43257</v>
      </c>
      <c r="C1441" t="s">
        <v>285</v>
      </c>
      <c r="D1441" t="s">
        <v>75</v>
      </c>
      <c r="E1441" s="1">
        <v>43257</v>
      </c>
      <c r="F1441" t="s">
        <v>402</v>
      </c>
      <c r="H1441">
        <v>54</v>
      </c>
      <c r="I1441">
        <v>49</v>
      </c>
      <c r="N1441">
        <v>100.359001159668</v>
      </c>
      <c r="O1441">
        <v>100.53900146484401</v>
      </c>
    </row>
    <row r="1442" spans="2:15" x14ac:dyDescent="0.25">
      <c r="B1442" t="str">
        <f t="shared" si="54"/>
        <v>AM696780 43257</v>
      </c>
      <c r="C1442" t="s">
        <v>285</v>
      </c>
      <c r="D1442" t="s">
        <v>75</v>
      </c>
      <c r="E1442" s="1">
        <v>43257</v>
      </c>
      <c r="F1442" t="s">
        <v>402</v>
      </c>
      <c r="H1442">
        <v>54</v>
      </c>
      <c r="I1442">
        <v>49</v>
      </c>
      <c r="N1442">
        <v>100.359001159668</v>
      </c>
      <c r="O1442">
        <v>100.53900146484401</v>
      </c>
    </row>
    <row r="1443" spans="2:15" x14ac:dyDescent="0.25">
      <c r="B1443" t="str">
        <f t="shared" si="54"/>
        <v>AM696780 43257</v>
      </c>
      <c r="C1443" t="s">
        <v>285</v>
      </c>
      <c r="D1443" t="s">
        <v>75</v>
      </c>
      <c r="E1443" s="1">
        <v>43257</v>
      </c>
      <c r="F1443" t="s">
        <v>406</v>
      </c>
      <c r="H1443">
        <v>52</v>
      </c>
      <c r="I1443">
        <v>47</v>
      </c>
      <c r="N1443">
        <v>100.43099975585901</v>
      </c>
      <c r="O1443">
        <v>100.611000061035</v>
      </c>
    </row>
    <row r="1444" spans="2:15" x14ac:dyDescent="0.25">
      <c r="B1444" t="str">
        <f t="shared" si="54"/>
        <v>AM696780 43257</v>
      </c>
      <c r="C1444" t="s">
        <v>285</v>
      </c>
      <c r="D1444" t="s">
        <v>75</v>
      </c>
      <c r="E1444" s="1">
        <v>43257</v>
      </c>
      <c r="F1444" t="s">
        <v>402</v>
      </c>
      <c r="H1444">
        <v>54</v>
      </c>
      <c r="I1444">
        <v>49</v>
      </c>
      <c r="N1444">
        <v>100.359001159668</v>
      </c>
      <c r="O1444">
        <v>100.53900146484401</v>
      </c>
    </row>
    <row r="1445" spans="2:15" x14ac:dyDescent="0.25">
      <c r="B1445" t="str">
        <f t="shared" si="54"/>
        <v>AM696780 43257</v>
      </c>
      <c r="C1445" t="s">
        <v>285</v>
      </c>
      <c r="D1445" t="s">
        <v>75</v>
      </c>
      <c r="E1445" s="1">
        <v>43257</v>
      </c>
      <c r="F1445" t="s">
        <v>402</v>
      </c>
      <c r="H1445">
        <v>54</v>
      </c>
      <c r="I1445">
        <v>49</v>
      </c>
      <c r="N1445">
        <v>100.35800170898401</v>
      </c>
      <c r="O1445">
        <v>100.53800201416</v>
      </c>
    </row>
    <row r="1446" spans="2:15" x14ac:dyDescent="0.25">
      <c r="B1446" t="str">
        <f t="shared" si="54"/>
        <v>AM696780 43257</v>
      </c>
      <c r="C1446" t="s">
        <v>285</v>
      </c>
      <c r="D1446" t="s">
        <v>75</v>
      </c>
      <c r="E1446" s="1">
        <v>43257</v>
      </c>
      <c r="F1446" t="s">
        <v>403</v>
      </c>
      <c r="H1446">
        <v>54</v>
      </c>
      <c r="I1446">
        <v>50</v>
      </c>
      <c r="N1446">
        <v>100.360000610352</v>
      </c>
      <c r="O1446">
        <v>100.5</v>
      </c>
    </row>
    <row r="1447" spans="2:15" x14ac:dyDescent="0.25">
      <c r="B1447" t="str">
        <f t="shared" si="54"/>
        <v>AM696780 43257</v>
      </c>
      <c r="C1447" t="s">
        <v>285</v>
      </c>
      <c r="D1447" t="s">
        <v>75</v>
      </c>
      <c r="E1447" s="1">
        <v>43257</v>
      </c>
      <c r="F1447" t="s">
        <v>403</v>
      </c>
      <c r="H1447">
        <v>54</v>
      </c>
      <c r="I1447">
        <v>50</v>
      </c>
      <c r="N1447">
        <v>100.360000610352</v>
      </c>
      <c r="O1447">
        <v>100.5</v>
      </c>
    </row>
    <row r="1448" spans="2:15" x14ac:dyDescent="0.25">
      <c r="B1448" t="str">
        <f t="shared" si="54"/>
        <v>AM696780 43257</v>
      </c>
      <c r="C1448" t="s">
        <v>285</v>
      </c>
      <c r="D1448" t="s">
        <v>75</v>
      </c>
      <c r="E1448" s="1">
        <v>43257</v>
      </c>
      <c r="F1448" t="s">
        <v>400</v>
      </c>
      <c r="H1448">
        <v>53</v>
      </c>
      <c r="I1448">
        <v>48</v>
      </c>
      <c r="N1448">
        <v>100.393997192383</v>
      </c>
      <c r="O1448">
        <v>100.57399749755901</v>
      </c>
    </row>
    <row r="1449" spans="2:15" x14ac:dyDescent="0.25">
      <c r="B1449" t="str">
        <f t="shared" si="54"/>
        <v>AM696780 43257</v>
      </c>
      <c r="C1449" t="s">
        <v>285</v>
      </c>
      <c r="D1449" t="s">
        <v>75</v>
      </c>
      <c r="E1449" s="1">
        <v>43257</v>
      </c>
      <c r="F1449" t="s">
        <v>402</v>
      </c>
      <c r="H1449">
        <v>54</v>
      </c>
      <c r="I1449">
        <v>49</v>
      </c>
      <c r="N1449">
        <v>100.35800170898401</v>
      </c>
      <c r="O1449">
        <v>100.53800201416</v>
      </c>
    </row>
    <row r="1450" spans="2:15" x14ac:dyDescent="0.25">
      <c r="B1450" t="str">
        <f t="shared" si="54"/>
        <v>AM696780 43257</v>
      </c>
      <c r="C1450" t="s">
        <v>285</v>
      </c>
      <c r="D1450" t="s">
        <v>75</v>
      </c>
      <c r="E1450" s="1">
        <v>43257</v>
      </c>
      <c r="F1450" t="s">
        <v>396</v>
      </c>
      <c r="H1450">
        <v>52</v>
      </c>
      <c r="I1450">
        <v>45</v>
      </c>
      <c r="N1450">
        <v>100.43000030517599</v>
      </c>
      <c r="O1450">
        <v>100.682998657227</v>
      </c>
    </row>
    <row r="1451" spans="2:15" x14ac:dyDescent="0.25">
      <c r="B1451" t="str">
        <f t="shared" si="54"/>
        <v>AM696780 43257</v>
      </c>
      <c r="C1451" t="s">
        <v>285</v>
      </c>
      <c r="D1451" t="s">
        <v>75</v>
      </c>
      <c r="E1451" s="1">
        <v>43257</v>
      </c>
      <c r="F1451" t="s">
        <v>396</v>
      </c>
      <c r="H1451">
        <v>52</v>
      </c>
      <c r="I1451">
        <v>45</v>
      </c>
      <c r="N1451">
        <v>100.43000030517599</v>
      </c>
      <c r="O1451">
        <v>100.682998657227</v>
      </c>
    </row>
    <row r="1452" spans="2:15" x14ac:dyDescent="0.25">
      <c r="B1452" t="str">
        <f t="shared" si="54"/>
        <v>AM696780 43264</v>
      </c>
      <c r="C1452" t="s">
        <v>285</v>
      </c>
      <c r="D1452" t="s">
        <v>75</v>
      </c>
      <c r="E1452" s="1">
        <v>43264</v>
      </c>
      <c r="F1452" t="s">
        <v>406</v>
      </c>
      <c r="H1452">
        <v>55</v>
      </c>
      <c r="I1452">
        <v>50</v>
      </c>
      <c r="N1452">
        <v>100.32599639892599</v>
      </c>
      <c r="O1452">
        <v>100.504997253418</v>
      </c>
    </row>
    <row r="1453" spans="2:15" x14ac:dyDescent="0.25">
      <c r="B1453" t="str">
        <f t="shared" si="54"/>
        <v>AM696780 43264</v>
      </c>
      <c r="C1453" t="s">
        <v>285</v>
      </c>
      <c r="D1453" t="s">
        <v>75</v>
      </c>
      <c r="E1453" s="1">
        <v>43264</v>
      </c>
      <c r="F1453" t="s">
        <v>402</v>
      </c>
      <c r="H1453">
        <v>55</v>
      </c>
      <c r="I1453">
        <v>50</v>
      </c>
      <c r="N1453">
        <v>100.32599639892599</v>
      </c>
      <c r="O1453">
        <v>100.504997253418</v>
      </c>
    </row>
    <row r="1454" spans="2:15" x14ac:dyDescent="0.25">
      <c r="B1454" t="str">
        <f t="shared" si="54"/>
        <v>AM696780 43264</v>
      </c>
      <c r="C1454" t="s">
        <v>285</v>
      </c>
      <c r="D1454" t="s">
        <v>75</v>
      </c>
      <c r="E1454" s="1">
        <v>43264</v>
      </c>
      <c r="F1454" t="s">
        <v>402</v>
      </c>
      <c r="H1454">
        <v>55</v>
      </c>
      <c r="I1454">
        <v>50</v>
      </c>
      <c r="N1454">
        <v>100.32599639892599</v>
      </c>
      <c r="O1454">
        <v>100.504997253418</v>
      </c>
    </row>
    <row r="1455" spans="2:15" x14ac:dyDescent="0.25">
      <c r="B1455" t="str">
        <f t="shared" si="54"/>
        <v>AM696780 43264</v>
      </c>
      <c r="C1455" t="s">
        <v>285</v>
      </c>
      <c r="D1455" t="s">
        <v>75</v>
      </c>
      <c r="E1455" s="1">
        <v>43264</v>
      </c>
      <c r="F1455" t="s">
        <v>402</v>
      </c>
      <c r="H1455">
        <v>55</v>
      </c>
      <c r="I1455">
        <v>50</v>
      </c>
      <c r="N1455">
        <v>100.32599639892599</v>
      </c>
      <c r="O1455">
        <v>100.504997253418</v>
      </c>
    </row>
    <row r="1456" spans="2:15" x14ac:dyDescent="0.25">
      <c r="B1456" t="str">
        <f t="shared" si="54"/>
        <v>AM696780 43264</v>
      </c>
      <c r="C1456" t="s">
        <v>285</v>
      </c>
      <c r="D1456" t="s">
        <v>75</v>
      </c>
      <c r="E1456" s="1">
        <v>43264</v>
      </c>
      <c r="F1456" t="s">
        <v>402</v>
      </c>
      <c r="H1456">
        <v>55</v>
      </c>
      <c r="I1456">
        <v>50</v>
      </c>
      <c r="N1456">
        <v>100.32599639892599</v>
      </c>
      <c r="O1456">
        <v>100.504997253418</v>
      </c>
    </row>
    <row r="1457" spans="2:15" x14ac:dyDescent="0.25">
      <c r="B1457" t="str">
        <f t="shared" si="54"/>
        <v>AM696780 43264</v>
      </c>
      <c r="C1457" t="s">
        <v>285</v>
      </c>
      <c r="D1457" t="s">
        <v>75</v>
      </c>
      <c r="E1457" s="1">
        <v>43264</v>
      </c>
      <c r="F1457" t="s">
        <v>402</v>
      </c>
      <c r="H1457">
        <v>55</v>
      </c>
      <c r="I1457">
        <v>50</v>
      </c>
      <c r="N1457">
        <v>100.32599639892599</v>
      </c>
      <c r="O1457">
        <v>100.504997253418</v>
      </c>
    </row>
    <row r="1458" spans="2:15" x14ac:dyDescent="0.25">
      <c r="B1458" t="str">
        <f t="shared" si="54"/>
        <v>AM696780 43264</v>
      </c>
      <c r="C1458" t="s">
        <v>285</v>
      </c>
      <c r="D1458" t="s">
        <v>75</v>
      </c>
      <c r="E1458" s="1">
        <v>43264</v>
      </c>
      <c r="F1458" t="s">
        <v>400</v>
      </c>
      <c r="H1458">
        <v>53</v>
      </c>
      <c r="I1458">
        <v>48</v>
      </c>
      <c r="N1458">
        <v>100.397003173828</v>
      </c>
      <c r="O1458">
        <v>100.57599639892599</v>
      </c>
    </row>
    <row r="1459" spans="2:15" x14ac:dyDescent="0.25">
      <c r="B1459" t="str">
        <f t="shared" si="54"/>
        <v>AM696780 43264</v>
      </c>
      <c r="C1459" t="s">
        <v>285</v>
      </c>
      <c r="D1459" t="s">
        <v>75</v>
      </c>
      <c r="E1459" s="1">
        <v>43264</v>
      </c>
      <c r="F1459" t="s">
        <v>396</v>
      </c>
      <c r="H1459">
        <v>53</v>
      </c>
      <c r="I1459">
        <v>49</v>
      </c>
      <c r="N1459">
        <v>100.397003173828</v>
      </c>
      <c r="O1459">
        <v>100.540000915527</v>
      </c>
    </row>
    <row r="1460" spans="2:15" x14ac:dyDescent="0.25">
      <c r="B1460" t="str">
        <f t="shared" si="54"/>
        <v>AM696780 43264</v>
      </c>
      <c r="C1460" t="s">
        <v>285</v>
      </c>
      <c r="D1460" t="s">
        <v>75</v>
      </c>
      <c r="E1460" s="1">
        <v>43264</v>
      </c>
      <c r="F1460" t="s">
        <v>401</v>
      </c>
      <c r="H1460">
        <v>54</v>
      </c>
      <c r="N1460">
        <v>100.360000610352</v>
      </c>
      <c r="O1460">
        <v>100.540000915527</v>
      </c>
    </row>
    <row r="1461" spans="2:15" x14ac:dyDescent="0.25">
      <c r="B1461" t="str">
        <f t="shared" si="54"/>
        <v>AM696780 43264</v>
      </c>
      <c r="C1461" t="s">
        <v>285</v>
      </c>
      <c r="D1461" t="s">
        <v>75</v>
      </c>
      <c r="E1461" s="1">
        <v>43264</v>
      </c>
      <c r="F1461" t="s">
        <v>396</v>
      </c>
      <c r="H1461">
        <v>53</v>
      </c>
      <c r="I1461">
        <v>49</v>
      </c>
      <c r="N1461">
        <v>100.397003173828</v>
      </c>
      <c r="O1461">
        <v>100.540000915527</v>
      </c>
    </row>
    <row r="1462" spans="2:15" x14ac:dyDescent="0.25">
      <c r="B1462" t="str">
        <f t="shared" si="54"/>
        <v>AM696780 43270</v>
      </c>
      <c r="C1462" t="s">
        <v>285</v>
      </c>
      <c r="D1462" t="s">
        <v>75</v>
      </c>
      <c r="E1462" s="1">
        <v>43270</v>
      </c>
      <c r="F1462" t="s">
        <v>406</v>
      </c>
      <c r="H1462">
        <v>55</v>
      </c>
      <c r="I1462">
        <v>50</v>
      </c>
      <c r="N1462">
        <v>100.333000183105</v>
      </c>
      <c r="O1462">
        <v>100.512001037598</v>
      </c>
    </row>
    <row r="1463" spans="2:15" x14ac:dyDescent="0.25">
      <c r="B1463" t="str">
        <f t="shared" si="54"/>
        <v>AM696780 43270</v>
      </c>
      <c r="C1463" t="s">
        <v>285</v>
      </c>
      <c r="D1463" t="s">
        <v>75</v>
      </c>
      <c r="E1463" s="1">
        <v>43270</v>
      </c>
      <c r="F1463" t="s">
        <v>402</v>
      </c>
      <c r="H1463">
        <v>55</v>
      </c>
      <c r="I1463">
        <v>50</v>
      </c>
      <c r="N1463">
        <v>100.33399963378901</v>
      </c>
      <c r="O1463">
        <v>100.512001037598</v>
      </c>
    </row>
    <row r="1464" spans="2:15" x14ac:dyDescent="0.25">
      <c r="B1464" t="str">
        <f t="shared" si="54"/>
        <v>AM696780 43270</v>
      </c>
      <c r="C1464" t="s">
        <v>285</v>
      </c>
      <c r="D1464" t="s">
        <v>75</v>
      </c>
      <c r="E1464" s="1">
        <v>43270</v>
      </c>
      <c r="F1464" t="s">
        <v>402</v>
      </c>
      <c r="H1464">
        <v>55</v>
      </c>
      <c r="I1464">
        <v>50</v>
      </c>
      <c r="N1464">
        <v>100.33399963378901</v>
      </c>
      <c r="O1464">
        <v>100.512001037598</v>
      </c>
    </row>
    <row r="1465" spans="2:15" x14ac:dyDescent="0.25">
      <c r="B1465" t="str">
        <f t="shared" si="54"/>
        <v>AM696780 43270</v>
      </c>
      <c r="C1465" t="s">
        <v>285</v>
      </c>
      <c r="D1465" t="s">
        <v>75</v>
      </c>
      <c r="E1465" s="1">
        <v>43270</v>
      </c>
      <c r="F1465" t="s">
        <v>402</v>
      </c>
      <c r="H1465">
        <v>55</v>
      </c>
      <c r="I1465">
        <v>50</v>
      </c>
      <c r="N1465">
        <v>100.33399963378901</v>
      </c>
      <c r="O1465">
        <v>100.512001037598</v>
      </c>
    </row>
    <row r="1466" spans="2:15" x14ac:dyDescent="0.25">
      <c r="B1466" t="str">
        <f t="shared" si="54"/>
        <v>AM696780 43270</v>
      </c>
      <c r="C1466" t="s">
        <v>285</v>
      </c>
      <c r="D1466" t="s">
        <v>75</v>
      </c>
      <c r="E1466" s="1">
        <v>43270</v>
      </c>
      <c r="F1466" t="s">
        <v>403</v>
      </c>
      <c r="H1466">
        <v>54</v>
      </c>
      <c r="I1466">
        <v>50</v>
      </c>
      <c r="N1466">
        <v>100.370002746582</v>
      </c>
      <c r="O1466">
        <v>100.51000213623</v>
      </c>
    </row>
    <row r="1467" spans="2:15" x14ac:dyDescent="0.25">
      <c r="B1467" t="str">
        <f t="shared" si="54"/>
        <v>AM696780 43270</v>
      </c>
      <c r="C1467" t="s">
        <v>285</v>
      </c>
      <c r="D1467" t="s">
        <v>75</v>
      </c>
      <c r="E1467" s="1">
        <v>43270</v>
      </c>
      <c r="F1467" t="s">
        <v>413</v>
      </c>
      <c r="H1467">
        <v>49</v>
      </c>
      <c r="I1467">
        <v>42.82</v>
      </c>
      <c r="N1467">
        <v>100.546997070313</v>
      </c>
      <c r="O1467">
        <v>100.768997192383</v>
      </c>
    </row>
    <row r="1468" spans="2:15" x14ac:dyDescent="0.25">
      <c r="B1468" t="str">
        <f t="shared" si="54"/>
        <v>AM696780 43270</v>
      </c>
      <c r="C1468" t="s">
        <v>285</v>
      </c>
      <c r="D1468" t="s">
        <v>75</v>
      </c>
      <c r="E1468" s="1">
        <v>43270</v>
      </c>
      <c r="F1468" t="s">
        <v>400</v>
      </c>
      <c r="H1468">
        <v>55</v>
      </c>
      <c r="I1468">
        <v>50</v>
      </c>
      <c r="N1468">
        <v>100.332000732422</v>
      </c>
      <c r="O1468">
        <v>100.51100158691401</v>
      </c>
    </row>
    <row r="1469" spans="2:15" x14ac:dyDescent="0.25">
      <c r="B1469" t="str">
        <f t="shared" si="54"/>
        <v>AM696780 43270</v>
      </c>
      <c r="C1469" t="s">
        <v>285</v>
      </c>
      <c r="D1469" t="s">
        <v>75</v>
      </c>
      <c r="E1469" s="1">
        <v>43270</v>
      </c>
      <c r="F1469" t="s">
        <v>74</v>
      </c>
      <c r="H1469">
        <v>55</v>
      </c>
      <c r="I1469">
        <v>50</v>
      </c>
      <c r="N1469">
        <v>100.330001831055</v>
      </c>
      <c r="O1469">
        <v>100.51000213623</v>
      </c>
    </row>
    <row r="1470" spans="2:15" x14ac:dyDescent="0.25">
      <c r="B1470" t="str">
        <f t="shared" si="54"/>
        <v>AM696780 43270</v>
      </c>
      <c r="C1470" t="s">
        <v>285</v>
      </c>
      <c r="D1470" t="s">
        <v>75</v>
      </c>
      <c r="E1470" s="1">
        <v>43270</v>
      </c>
      <c r="F1470" t="s">
        <v>402</v>
      </c>
      <c r="H1470">
        <v>55</v>
      </c>
      <c r="I1470">
        <v>50</v>
      </c>
      <c r="N1470">
        <v>100.332000732422</v>
      </c>
      <c r="O1470">
        <v>100.51100158691401</v>
      </c>
    </row>
    <row r="1471" spans="2:15" x14ac:dyDescent="0.25">
      <c r="B1471" t="str">
        <f t="shared" si="54"/>
        <v>AM696780 43270</v>
      </c>
      <c r="C1471" t="s">
        <v>285</v>
      </c>
      <c r="D1471" t="s">
        <v>75</v>
      </c>
      <c r="E1471" s="1">
        <v>43270</v>
      </c>
      <c r="F1471" t="s">
        <v>401</v>
      </c>
      <c r="H1471">
        <v>55</v>
      </c>
      <c r="N1471">
        <v>100.330001831055</v>
      </c>
      <c r="O1471">
        <v>100.51000213623</v>
      </c>
    </row>
    <row r="1472" spans="2:15" x14ac:dyDescent="0.25">
      <c r="B1472" t="str">
        <f t="shared" si="54"/>
        <v>AM696780 43270</v>
      </c>
      <c r="C1472" t="s">
        <v>285</v>
      </c>
      <c r="D1472" t="s">
        <v>75</v>
      </c>
      <c r="E1472" s="1">
        <v>43270</v>
      </c>
      <c r="F1472" t="s">
        <v>396</v>
      </c>
      <c r="H1472">
        <v>54</v>
      </c>
      <c r="I1472">
        <v>50</v>
      </c>
      <c r="N1472">
        <v>100.36799621582</v>
      </c>
      <c r="O1472">
        <v>100.51100158691401</v>
      </c>
    </row>
    <row r="1473" spans="2:15" x14ac:dyDescent="0.25">
      <c r="B1473" t="str">
        <f t="shared" si="54"/>
        <v>AM696780 43270</v>
      </c>
      <c r="C1473" t="s">
        <v>285</v>
      </c>
      <c r="D1473" t="s">
        <v>75</v>
      </c>
      <c r="E1473" s="1">
        <v>43270</v>
      </c>
      <c r="F1473" t="s">
        <v>400</v>
      </c>
      <c r="H1473">
        <v>55</v>
      </c>
      <c r="I1473">
        <v>50</v>
      </c>
      <c r="N1473">
        <v>100.332000732422</v>
      </c>
      <c r="O1473">
        <v>100.51100158691401</v>
      </c>
    </row>
    <row r="1474" spans="2:15" x14ac:dyDescent="0.25">
      <c r="B1474" t="str">
        <f t="shared" si="54"/>
        <v>AM696780 43270</v>
      </c>
      <c r="C1474" t="s">
        <v>285</v>
      </c>
      <c r="D1474" t="s">
        <v>75</v>
      </c>
      <c r="E1474" s="1">
        <v>43270</v>
      </c>
      <c r="F1474" t="s">
        <v>400</v>
      </c>
      <c r="H1474">
        <v>54</v>
      </c>
      <c r="I1474">
        <v>49</v>
      </c>
      <c r="N1474">
        <v>100.36799621582</v>
      </c>
      <c r="O1474">
        <v>100.546997070313</v>
      </c>
    </row>
    <row r="1475" spans="2:15" x14ac:dyDescent="0.25">
      <c r="B1475" t="str">
        <f t="shared" si="54"/>
        <v>AM696780 43271</v>
      </c>
      <c r="C1475" t="s">
        <v>285</v>
      </c>
      <c r="D1475" t="s">
        <v>75</v>
      </c>
      <c r="E1475" s="1">
        <v>43271</v>
      </c>
      <c r="F1475" t="s">
        <v>406</v>
      </c>
      <c r="H1475">
        <v>55</v>
      </c>
      <c r="I1475">
        <v>50</v>
      </c>
      <c r="N1475">
        <v>100.333000183105</v>
      </c>
      <c r="O1475">
        <v>100.512001037598</v>
      </c>
    </row>
    <row r="1476" spans="2:15" x14ac:dyDescent="0.25">
      <c r="B1476" t="str">
        <f t="shared" si="54"/>
        <v>AM696780 43271</v>
      </c>
      <c r="C1476" t="s">
        <v>285</v>
      </c>
      <c r="D1476" t="s">
        <v>75</v>
      </c>
      <c r="E1476" s="1">
        <v>43271</v>
      </c>
      <c r="F1476" t="s">
        <v>402</v>
      </c>
      <c r="H1476">
        <v>55</v>
      </c>
      <c r="I1476">
        <v>50</v>
      </c>
      <c r="N1476">
        <v>100.333000183105</v>
      </c>
      <c r="O1476">
        <v>100.51100158691401</v>
      </c>
    </row>
    <row r="1477" spans="2:15" x14ac:dyDescent="0.25">
      <c r="B1477" t="str">
        <f t="shared" si="54"/>
        <v>AM696780 43271</v>
      </c>
      <c r="C1477" t="s">
        <v>285</v>
      </c>
      <c r="D1477" t="s">
        <v>75</v>
      </c>
      <c r="E1477" s="1">
        <v>43271</v>
      </c>
      <c r="F1477" t="s">
        <v>400</v>
      </c>
      <c r="H1477">
        <v>53</v>
      </c>
      <c r="I1477">
        <v>48</v>
      </c>
      <c r="N1477">
        <v>100.40299987793</v>
      </c>
      <c r="O1477">
        <v>100.582000732422</v>
      </c>
    </row>
    <row r="1478" spans="2:15" x14ac:dyDescent="0.25">
      <c r="B1478" t="str">
        <f t="shared" ref="B1478:B1541" si="55">C1478&amp; " " &amp; E1478</f>
        <v>AM696780 43271</v>
      </c>
      <c r="C1478" t="s">
        <v>285</v>
      </c>
      <c r="D1478" t="s">
        <v>75</v>
      </c>
      <c r="E1478" s="1">
        <v>43271</v>
      </c>
      <c r="F1478" t="s">
        <v>396</v>
      </c>
      <c r="H1478">
        <v>54</v>
      </c>
      <c r="I1478">
        <v>50</v>
      </c>
      <c r="N1478">
        <v>100.36799621582</v>
      </c>
      <c r="O1478">
        <v>100.51000213623</v>
      </c>
    </row>
    <row r="1479" spans="2:15" x14ac:dyDescent="0.25">
      <c r="B1479" t="str">
        <f t="shared" si="55"/>
        <v>AM696780 43271</v>
      </c>
      <c r="C1479" t="s">
        <v>285</v>
      </c>
      <c r="D1479" t="s">
        <v>75</v>
      </c>
      <c r="E1479" s="1">
        <v>43271</v>
      </c>
      <c r="F1479" t="s">
        <v>396</v>
      </c>
      <c r="H1479">
        <v>54</v>
      </c>
      <c r="I1479">
        <v>50</v>
      </c>
      <c r="N1479">
        <v>100.36799621582</v>
      </c>
      <c r="O1479">
        <v>100.51000213623</v>
      </c>
    </row>
    <row r="1480" spans="2:15" x14ac:dyDescent="0.25">
      <c r="B1480" t="str">
        <f t="shared" si="55"/>
        <v>AM782399 43243</v>
      </c>
      <c r="C1480" t="s">
        <v>143</v>
      </c>
      <c r="D1480" t="s">
        <v>76</v>
      </c>
      <c r="E1480" s="1">
        <v>43243</v>
      </c>
      <c r="F1480" t="s">
        <v>389</v>
      </c>
      <c r="G1480" t="s">
        <v>418</v>
      </c>
      <c r="H1480">
        <v>74</v>
      </c>
      <c r="I1480">
        <v>71</v>
      </c>
      <c r="J1480">
        <v>73</v>
      </c>
      <c r="K1480">
        <v>71</v>
      </c>
      <c r="L1480">
        <v>35</v>
      </c>
      <c r="M1480">
        <v>32</v>
      </c>
      <c r="N1480">
        <v>96.576599121093807</v>
      </c>
      <c r="O1480">
        <v>96.682296752929702</v>
      </c>
    </row>
    <row r="1481" spans="2:15" x14ac:dyDescent="0.25">
      <c r="B1481" t="str">
        <f t="shared" si="55"/>
        <v>AM782399 43243</v>
      </c>
      <c r="C1481" t="s">
        <v>143</v>
      </c>
      <c r="D1481" t="s">
        <v>76</v>
      </c>
      <c r="E1481" s="1">
        <v>43243</v>
      </c>
      <c r="F1481" t="s">
        <v>73</v>
      </c>
      <c r="G1481" t="s">
        <v>418</v>
      </c>
      <c r="H1481">
        <v>71</v>
      </c>
      <c r="I1481">
        <v>69</v>
      </c>
      <c r="J1481">
        <v>70</v>
      </c>
      <c r="K1481">
        <v>69</v>
      </c>
      <c r="L1481">
        <v>32</v>
      </c>
      <c r="M1481">
        <v>30</v>
      </c>
      <c r="N1481">
        <v>96.685798645019503</v>
      </c>
      <c r="O1481">
        <v>96.756301879882798</v>
      </c>
    </row>
    <row r="1482" spans="2:15" x14ac:dyDescent="0.25">
      <c r="B1482" t="str">
        <f t="shared" si="55"/>
        <v>AM782399 43243</v>
      </c>
      <c r="C1482" t="s">
        <v>143</v>
      </c>
      <c r="D1482" t="s">
        <v>76</v>
      </c>
      <c r="E1482" s="1">
        <v>43243</v>
      </c>
      <c r="F1482" t="s">
        <v>73</v>
      </c>
      <c r="G1482" t="s">
        <v>418</v>
      </c>
      <c r="H1482">
        <v>72</v>
      </c>
      <c r="I1482">
        <v>70</v>
      </c>
      <c r="J1482">
        <v>71</v>
      </c>
      <c r="K1482">
        <v>70</v>
      </c>
      <c r="L1482">
        <v>33</v>
      </c>
      <c r="M1482">
        <v>31</v>
      </c>
      <c r="N1482">
        <v>96.654098510742202</v>
      </c>
      <c r="O1482">
        <v>96.724601745605497</v>
      </c>
    </row>
    <row r="1483" spans="2:15" x14ac:dyDescent="0.25">
      <c r="B1483" t="str">
        <f t="shared" si="55"/>
        <v>AM782399 43243</v>
      </c>
      <c r="C1483" t="s">
        <v>143</v>
      </c>
      <c r="D1483" t="s">
        <v>76</v>
      </c>
      <c r="E1483" s="1">
        <v>43243</v>
      </c>
      <c r="F1483" t="s">
        <v>387</v>
      </c>
      <c r="G1483" t="s">
        <v>418</v>
      </c>
      <c r="H1483">
        <v>73</v>
      </c>
      <c r="I1483">
        <v>70</v>
      </c>
      <c r="J1483">
        <v>72</v>
      </c>
      <c r="K1483">
        <v>70</v>
      </c>
      <c r="L1483">
        <v>34</v>
      </c>
      <c r="M1483">
        <v>31</v>
      </c>
      <c r="N1483">
        <v>96.650596618652301</v>
      </c>
      <c r="O1483">
        <v>96.756301879882798</v>
      </c>
    </row>
    <row r="1484" spans="2:15" x14ac:dyDescent="0.25">
      <c r="B1484" t="str">
        <f t="shared" si="55"/>
        <v>AM782399 43243</v>
      </c>
      <c r="C1484" t="s">
        <v>143</v>
      </c>
      <c r="D1484" t="s">
        <v>76</v>
      </c>
      <c r="E1484" s="1">
        <v>43243</v>
      </c>
      <c r="F1484" t="s">
        <v>73</v>
      </c>
      <c r="G1484" t="s">
        <v>418</v>
      </c>
      <c r="H1484">
        <v>72</v>
      </c>
      <c r="I1484">
        <v>70</v>
      </c>
      <c r="J1484">
        <v>71</v>
      </c>
      <c r="K1484">
        <v>70</v>
      </c>
      <c r="L1484">
        <v>32</v>
      </c>
      <c r="M1484">
        <v>30</v>
      </c>
      <c r="N1484">
        <v>96.692802429199205</v>
      </c>
      <c r="O1484">
        <v>96.763397216796903</v>
      </c>
    </row>
    <row r="1485" spans="2:15" x14ac:dyDescent="0.25">
      <c r="B1485" t="str">
        <f t="shared" si="55"/>
        <v>AM782399 43243</v>
      </c>
      <c r="C1485" t="s">
        <v>143</v>
      </c>
      <c r="D1485" t="s">
        <v>76</v>
      </c>
      <c r="E1485" s="1">
        <v>43243</v>
      </c>
      <c r="F1485" t="s">
        <v>74</v>
      </c>
      <c r="G1485" t="s">
        <v>418</v>
      </c>
      <c r="H1485">
        <v>71</v>
      </c>
      <c r="I1485">
        <v>68</v>
      </c>
      <c r="J1485">
        <v>70</v>
      </c>
      <c r="K1485">
        <v>68</v>
      </c>
      <c r="L1485">
        <v>32</v>
      </c>
      <c r="M1485">
        <v>29</v>
      </c>
      <c r="N1485">
        <v>96.724601745605497</v>
      </c>
      <c r="O1485">
        <v>96.830398559570298</v>
      </c>
    </row>
    <row r="1486" spans="2:15" x14ac:dyDescent="0.25">
      <c r="B1486" t="str">
        <f t="shared" si="55"/>
        <v>AM782399 43243</v>
      </c>
      <c r="C1486" t="s">
        <v>143</v>
      </c>
      <c r="D1486" t="s">
        <v>76</v>
      </c>
      <c r="E1486" s="1">
        <v>43243</v>
      </c>
      <c r="F1486" t="s">
        <v>390</v>
      </c>
      <c r="G1486" t="s">
        <v>418</v>
      </c>
      <c r="H1486">
        <v>73</v>
      </c>
      <c r="I1486">
        <v>71</v>
      </c>
      <c r="J1486">
        <v>72</v>
      </c>
      <c r="K1486">
        <v>71</v>
      </c>
      <c r="L1486">
        <v>34</v>
      </c>
      <c r="M1486">
        <v>32</v>
      </c>
      <c r="N1486">
        <v>96.639999389648395</v>
      </c>
      <c r="O1486">
        <v>96.710502624511705</v>
      </c>
    </row>
    <row r="1487" spans="2:15" x14ac:dyDescent="0.25">
      <c r="B1487" t="str">
        <f t="shared" si="55"/>
        <v>AM782399 43243</v>
      </c>
      <c r="C1487" t="s">
        <v>143</v>
      </c>
      <c r="D1487" t="s">
        <v>76</v>
      </c>
      <c r="E1487" s="1">
        <v>43243</v>
      </c>
      <c r="F1487" t="s">
        <v>390</v>
      </c>
      <c r="G1487" t="s">
        <v>418</v>
      </c>
      <c r="H1487">
        <v>73</v>
      </c>
      <c r="I1487">
        <v>71</v>
      </c>
      <c r="J1487">
        <v>72</v>
      </c>
      <c r="K1487">
        <v>71</v>
      </c>
      <c r="L1487">
        <v>34</v>
      </c>
      <c r="M1487">
        <v>32</v>
      </c>
      <c r="N1487">
        <v>96.625900268554702</v>
      </c>
      <c r="O1487">
        <v>96.696403503417997</v>
      </c>
    </row>
    <row r="1488" spans="2:15" x14ac:dyDescent="0.25">
      <c r="B1488" t="str">
        <f t="shared" si="55"/>
        <v>AM782399 43243</v>
      </c>
      <c r="C1488" t="s">
        <v>143</v>
      </c>
      <c r="D1488" t="s">
        <v>76</v>
      </c>
      <c r="E1488" s="1">
        <v>43243</v>
      </c>
      <c r="F1488" t="s">
        <v>387</v>
      </c>
      <c r="G1488" t="s">
        <v>418</v>
      </c>
      <c r="H1488">
        <v>73</v>
      </c>
      <c r="I1488">
        <v>70</v>
      </c>
      <c r="J1488">
        <v>72</v>
      </c>
      <c r="K1488">
        <v>70</v>
      </c>
      <c r="L1488">
        <v>34</v>
      </c>
      <c r="M1488">
        <v>31</v>
      </c>
      <c r="N1488">
        <v>96.639999389648395</v>
      </c>
      <c r="O1488">
        <v>96.745697021484403</v>
      </c>
    </row>
    <row r="1489" spans="2:15" x14ac:dyDescent="0.25">
      <c r="B1489" t="str">
        <f t="shared" si="55"/>
        <v>AM782399 43243</v>
      </c>
      <c r="C1489" t="s">
        <v>143</v>
      </c>
      <c r="D1489" t="s">
        <v>76</v>
      </c>
      <c r="E1489" s="1">
        <v>43243</v>
      </c>
      <c r="F1489" t="s">
        <v>387</v>
      </c>
      <c r="G1489" t="s">
        <v>418</v>
      </c>
      <c r="H1489">
        <v>75</v>
      </c>
      <c r="I1489">
        <v>72</v>
      </c>
      <c r="J1489">
        <v>74</v>
      </c>
      <c r="K1489">
        <v>72</v>
      </c>
      <c r="L1489">
        <v>36</v>
      </c>
      <c r="M1489">
        <v>33</v>
      </c>
      <c r="N1489">
        <v>96.587196350097699</v>
      </c>
      <c r="O1489">
        <v>96.692802429199205</v>
      </c>
    </row>
    <row r="1490" spans="2:15" x14ac:dyDescent="0.25">
      <c r="B1490" t="str">
        <f t="shared" si="55"/>
        <v>AM782399 43243</v>
      </c>
      <c r="C1490" t="s">
        <v>143</v>
      </c>
      <c r="D1490" t="s">
        <v>76</v>
      </c>
      <c r="E1490" s="1">
        <v>43243</v>
      </c>
      <c r="F1490" t="s">
        <v>73</v>
      </c>
      <c r="G1490" t="s">
        <v>418</v>
      </c>
      <c r="H1490">
        <v>73</v>
      </c>
      <c r="I1490">
        <v>71</v>
      </c>
      <c r="J1490">
        <v>72</v>
      </c>
      <c r="K1490">
        <v>71</v>
      </c>
      <c r="L1490">
        <v>34</v>
      </c>
      <c r="M1490">
        <v>32</v>
      </c>
      <c r="N1490">
        <v>96.657600402832003</v>
      </c>
      <c r="O1490">
        <v>96.728103637695298</v>
      </c>
    </row>
    <row r="1491" spans="2:15" x14ac:dyDescent="0.25">
      <c r="B1491" t="str">
        <f t="shared" si="55"/>
        <v>AM782399 43243</v>
      </c>
      <c r="C1491" t="s">
        <v>143</v>
      </c>
      <c r="D1491" t="s">
        <v>76</v>
      </c>
      <c r="E1491" s="1">
        <v>43243</v>
      </c>
      <c r="F1491" t="s">
        <v>73</v>
      </c>
      <c r="G1491" t="s">
        <v>418</v>
      </c>
      <c r="H1491">
        <v>73</v>
      </c>
      <c r="I1491">
        <v>71</v>
      </c>
      <c r="J1491">
        <v>72</v>
      </c>
      <c r="K1491">
        <v>71</v>
      </c>
      <c r="L1491">
        <v>34</v>
      </c>
      <c r="M1491">
        <v>32</v>
      </c>
      <c r="N1491">
        <v>96.657600402832003</v>
      </c>
      <c r="O1491">
        <v>96.728103637695298</v>
      </c>
    </row>
    <row r="1492" spans="2:15" x14ac:dyDescent="0.25">
      <c r="B1492" t="str">
        <f t="shared" si="55"/>
        <v>AM782399 43243</v>
      </c>
      <c r="C1492" t="s">
        <v>143</v>
      </c>
      <c r="D1492" t="s">
        <v>76</v>
      </c>
      <c r="E1492" s="1">
        <v>43243</v>
      </c>
      <c r="F1492" t="s">
        <v>73</v>
      </c>
      <c r="G1492" t="s">
        <v>418</v>
      </c>
      <c r="H1492">
        <v>73</v>
      </c>
      <c r="I1492">
        <v>71</v>
      </c>
      <c r="J1492">
        <v>72</v>
      </c>
      <c r="K1492">
        <v>71</v>
      </c>
      <c r="L1492">
        <v>34</v>
      </c>
      <c r="M1492">
        <v>32</v>
      </c>
      <c r="N1492">
        <v>96.657600402832003</v>
      </c>
      <c r="O1492">
        <v>96.728103637695298</v>
      </c>
    </row>
    <row r="1493" spans="2:15" x14ac:dyDescent="0.25">
      <c r="B1493" t="str">
        <f t="shared" si="55"/>
        <v>AM782399 43243</v>
      </c>
      <c r="C1493" t="s">
        <v>143</v>
      </c>
      <c r="D1493" t="s">
        <v>76</v>
      </c>
      <c r="E1493" s="1">
        <v>43243</v>
      </c>
      <c r="F1493" t="s">
        <v>73</v>
      </c>
      <c r="G1493" t="s">
        <v>418</v>
      </c>
      <c r="H1493">
        <v>73</v>
      </c>
      <c r="I1493">
        <v>71</v>
      </c>
      <c r="J1493">
        <v>72</v>
      </c>
      <c r="K1493">
        <v>71</v>
      </c>
      <c r="L1493">
        <v>34</v>
      </c>
      <c r="M1493">
        <v>32</v>
      </c>
      <c r="N1493">
        <v>96.657600402832003</v>
      </c>
      <c r="O1493">
        <v>96.728103637695298</v>
      </c>
    </row>
    <row r="1494" spans="2:15" x14ac:dyDescent="0.25">
      <c r="B1494" t="str">
        <f t="shared" si="55"/>
        <v>AM782399 43243</v>
      </c>
      <c r="C1494" t="s">
        <v>143</v>
      </c>
      <c r="D1494" t="s">
        <v>76</v>
      </c>
      <c r="E1494" s="1">
        <v>43243</v>
      </c>
      <c r="F1494" t="s">
        <v>73</v>
      </c>
      <c r="G1494" t="s">
        <v>418</v>
      </c>
      <c r="H1494">
        <v>73</v>
      </c>
      <c r="I1494">
        <v>71</v>
      </c>
      <c r="J1494">
        <v>72</v>
      </c>
      <c r="K1494">
        <v>71</v>
      </c>
      <c r="L1494">
        <v>35</v>
      </c>
      <c r="M1494">
        <v>33</v>
      </c>
      <c r="N1494">
        <v>96.625900268554702</v>
      </c>
      <c r="O1494">
        <v>96.696403503417997</v>
      </c>
    </row>
    <row r="1495" spans="2:15" x14ac:dyDescent="0.25">
      <c r="B1495" t="str">
        <f t="shared" si="55"/>
        <v>AM782399 43243</v>
      </c>
      <c r="C1495" t="s">
        <v>143</v>
      </c>
      <c r="D1495" t="s">
        <v>76</v>
      </c>
      <c r="E1495" s="1">
        <v>43243</v>
      </c>
      <c r="F1495" t="s">
        <v>73</v>
      </c>
      <c r="G1495" t="s">
        <v>418</v>
      </c>
      <c r="H1495">
        <v>73</v>
      </c>
      <c r="I1495">
        <v>71</v>
      </c>
      <c r="J1495">
        <v>72</v>
      </c>
      <c r="K1495">
        <v>71</v>
      </c>
      <c r="L1495">
        <v>34</v>
      </c>
      <c r="M1495">
        <v>32</v>
      </c>
      <c r="N1495">
        <v>96.633003234863295</v>
      </c>
      <c r="O1495">
        <v>96.703399658203097</v>
      </c>
    </row>
    <row r="1496" spans="2:15" x14ac:dyDescent="0.25">
      <c r="B1496" t="str">
        <f t="shared" si="55"/>
        <v>AM782399 43243</v>
      </c>
      <c r="C1496" t="s">
        <v>143</v>
      </c>
      <c r="D1496" t="s">
        <v>76</v>
      </c>
      <c r="E1496" s="1">
        <v>43243</v>
      </c>
      <c r="F1496" t="s">
        <v>73</v>
      </c>
      <c r="G1496" t="s">
        <v>418</v>
      </c>
      <c r="H1496">
        <v>73</v>
      </c>
      <c r="I1496">
        <v>71</v>
      </c>
      <c r="J1496">
        <v>72</v>
      </c>
      <c r="K1496">
        <v>71</v>
      </c>
      <c r="L1496">
        <v>34</v>
      </c>
      <c r="M1496">
        <v>32</v>
      </c>
      <c r="N1496">
        <v>96.636497497558594</v>
      </c>
      <c r="O1496">
        <v>96.706901550292997</v>
      </c>
    </row>
    <row r="1497" spans="2:15" x14ac:dyDescent="0.25">
      <c r="B1497" t="str">
        <f t="shared" si="55"/>
        <v>AM782399 43243</v>
      </c>
      <c r="C1497" t="s">
        <v>143</v>
      </c>
      <c r="D1497" t="s">
        <v>76</v>
      </c>
      <c r="E1497" s="1">
        <v>43243</v>
      </c>
      <c r="F1497" t="s">
        <v>73</v>
      </c>
      <c r="G1497" t="s">
        <v>418</v>
      </c>
      <c r="H1497">
        <v>73</v>
      </c>
      <c r="I1497">
        <v>71</v>
      </c>
      <c r="J1497">
        <v>72</v>
      </c>
      <c r="K1497">
        <v>71</v>
      </c>
      <c r="L1497">
        <v>34</v>
      </c>
      <c r="M1497">
        <v>32</v>
      </c>
      <c r="N1497">
        <v>96.643501281738295</v>
      </c>
      <c r="O1497">
        <v>96.713996887207003</v>
      </c>
    </row>
    <row r="1498" spans="2:15" x14ac:dyDescent="0.25">
      <c r="B1498" t="str">
        <f t="shared" si="55"/>
        <v>AM782399 43243</v>
      </c>
      <c r="C1498" t="s">
        <v>143</v>
      </c>
      <c r="D1498" t="s">
        <v>76</v>
      </c>
      <c r="E1498" s="1">
        <v>43243</v>
      </c>
      <c r="F1498" t="s">
        <v>73</v>
      </c>
      <c r="G1498" t="s">
        <v>418</v>
      </c>
      <c r="H1498">
        <v>73</v>
      </c>
      <c r="I1498">
        <v>71</v>
      </c>
      <c r="J1498">
        <v>72</v>
      </c>
      <c r="K1498">
        <v>71</v>
      </c>
      <c r="L1498">
        <v>34</v>
      </c>
      <c r="M1498">
        <v>32</v>
      </c>
      <c r="N1498">
        <v>96.639999389648395</v>
      </c>
      <c r="O1498">
        <v>96.710502624511705</v>
      </c>
    </row>
    <row r="1499" spans="2:15" x14ac:dyDescent="0.25">
      <c r="B1499" t="str">
        <f t="shared" si="55"/>
        <v>AM782399 43243</v>
      </c>
      <c r="C1499" t="s">
        <v>143</v>
      </c>
      <c r="D1499" t="s">
        <v>76</v>
      </c>
      <c r="E1499" s="1">
        <v>43243</v>
      </c>
      <c r="F1499" t="s">
        <v>390</v>
      </c>
      <c r="G1499" t="s">
        <v>418</v>
      </c>
      <c r="H1499">
        <v>75</v>
      </c>
      <c r="I1499">
        <v>72</v>
      </c>
      <c r="J1499">
        <v>74</v>
      </c>
      <c r="K1499">
        <v>72</v>
      </c>
      <c r="L1499">
        <v>36</v>
      </c>
      <c r="M1499">
        <v>33</v>
      </c>
      <c r="N1499">
        <v>96.544998168945298</v>
      </c>
      <c r="O1499">
        <v>96.650596618652301</v>
      </c>
    </row>
    <row r="1500" spans="2:15" x14ac:dyDescent="0.25">
      <c r="B1500" t="str">
        <f t="shared" si="55"/>
        <v>AM782399 43243</v>
      </c>
      <c r="C1500" t="s">
        <v>143</v>
      </c>
      <c r="D1500" t="s">
        <v>76</v>
      </c>
      <c r="E1500" s="1">
        <v>43243</v>
      </c>
      <c r="F1500" t="s">
        <v>73</v>
      </c>
      <c r="G1500" t="s">
        <v>418</v>
      </c>
      <c r="H1500">
        <v>73</v>
      </c>
      <c r="I1500">
        <v>71</v>
      </c>
      <c r="J1500">
        <v>72</v>
      </c>
      <c r="K1500">
        <v>71</v>
      </c>
      <c r="L1500">
        <v>34</v>
      </c>
      <c r="M1500">
        <v>32</v>
      </c>
      <c r="N1500">
        <v>96.657600402832003</v>
      </c>
      <c r="O1500">
        <v>96.728103637695298</v>
      </c>
    </row>
    <row r="1501" spans="2:15" x14ac:dyDescent="0.25">
      <c r="B1501" t="str">
        <f t="shared" si="55"/>
        <v>AM782399 43243</v>
      </c>
      <c r="C1501" t="s">
        <v>143</v>
      </c>
      <c r="D1501" t="s">
        <v>76</v>
      </c>
      <c r="E1501" s="1">
        <v>43243</v>
      </c>
      <c r="F1501" t="s">
        <v>389</v>
      </c>
      <c r="G1501" t="s">
        <v>418</v>
      </c>
      <c r="H1501">
        <v>75</v>
      </c>
      <c r="I1501">
        <v>72</v>
      </c>
      <c r="J1501">
        <v>74</v>
      </c>
      <c r="K1501">
        <v>72</v>
      </c>
      <c r="L1501">
        <v>36</v>
      </c>
      <c r="M1501">
        <v>33</v>
      </c>
      <c r="N1501">
        <v>96.580101013183594</v>
      </c>
      <c r="O1501">
        <v>96.685798645019503</v>
      </c>
    </row>
    <row r="1502" spans="2:15" x14ac:dyDescent="0.25">
      <c r="B1502" t="str">
        <f t="shared" si="55"/>
        <v>AM782399 43243</v>
      </c>
      <c r="C1502" t="s">
        <v>143</v>
      </c>
      <c r="D1502" t="s">
        <v>76</v>
      </c>
      <c r="E1502" s="1">
        <v>43243</v>
      </c>
      <c r="F1502" t="s">
        <v>73</v>
      </c>
      <c r="G1502" t="s">
        <v>418</v>
      </c>
      <c r="H1502">
        <v>73</v>
      </c>
      <c r="I1502">
        <v>71</v>
      </c>
      <c r="J1502">
        <v>72</v>
      </c>
      <c r="K1502">
        <v>71</v>
      </c>
      <c r="L1502">
        <v>34</v>
      </c>
      <c r="M1502">
        <v>32</v>
      </c>
      <c r="N1502">
        <v>96.639999389648395</v>
      </c>
      <c r="O1502">
        <v>96.710502624511705</v>
      </c>
    </row>
    <row r="1503" spans="2:15" x14ac:dyDescent="0.25">
      <c r="B1503" t="str">
        <f t="shared" si="55"/>
        <v>AM782399 43243</v>
      </c>
      <c r="C1503" t="s">
        <v>143</v>
      </c>
      <c r="D1503" t="s">
        <v>76</v>
      </c>
      <c r="E1503" s="1">
        <v>43243</v>
      </c>
      <c r="F1503" t="s">
        <v>73</v>
      </c>
      <c r="G1503" t="s">
        <v>418</v>
      </c>
      <c r="H1503">
        <v>73</v>
      </c>
      <c r="I1503">
        <v>71</v>
      </c>
      <c r="J1503">
        <v>72</v>
      </c>
      <c r="K1503">
        <v>71</v>
      </c>
      <c r="L1503">
        <v>34</v>
      </c>
      <c r="M1503">
        <v>32</v>
      </c>
      <c r="N1503">
        <v>96.639999389648395</v>
      </c>
      <c r="O1503">
        <v>96.710502624511705</v>
      </c>
    </row>
    <row r="1504" spans="2:15" x14ac:dyDescent="0.25">
      <c r="B1504" t="str">
        <f t="shared" si="55"/>
        <v>AM782399 43257</v>
      </c>
      <c r="C1504" t="s">
        <v>143</v>
      </c>
      <c r="D1504" t="s">
        <v>76</v>
      </c>
      <c r="E1504" s="1">
        <v>43257</v>
      </c>
      <c r="F1504" t="s">
        <v>73</v>
      </c>
      <c r="G1504" t="s">
        <v>418</v>
      </c>
      <c r="H1504">
        <v>78</v>
      </c>
      <c r="I1504">
        <v>76</v>
      </c>
      <c r="J1504">
        <v>77</v>
      </c>
      <c r="K1504">
        <v>76</v>
      </c>
      <c r="L1504">
        <v>39</v>
      </c>
      <c r="M1504">
        <v>37</v>
      </c>
      <c r="N1504">
        <v>96.8916015625</v>
      </c>
      <c r="O1504">
        <v>96.961601257324205</v>
      </c>
    </row>
    <row r="1505" spans="2:15" x14ac:dyDescent="0.25">
      <c r="B1505" t="str">
        <f t="shared" si="55"/>
        <v>AM782399 43257</v>
      </c>
      <c r="C1505" t="s">
        <v>143</v>
      </c>
      <c r="D1505" t="s">
        <v>76</v>
      </c>
      <c r="E1505" s="1">
        <v>43257</v>
      </c>
      <c r="F1505" t="s">
        <v>73</v>
      </c>
      <c r="G1505" t="s">
        <v>418</v>
      </c>
      <c r="H1505">
        <v>78</v>
      </c>
      <c r="I1505">
        <v>76</v>
      </c>
      <c r="J1505">
        <v>77</v>
      </c>
      <c r="K1505">
        <v>76</v>
      </c>
      <c r="L1505">
        <v>39</v>
      </c>
      <c r="M1505">
        <v>37</v>
      </c>
      <c r="N1505">
        <v>96.888099670410199</v>
      </c>
      <c r="O1505">
        <v>96.958099365234403</v>
      </c>
    </row>
    <row r="1506" spans="2:15" x14ac:dyDescent="0.25">
      <c r="B1506" t="str">
        <f t="shared" si="55"/>
        <v>AM782399 43257</v>
      </c>
      <c r="C1506" t="s">
        <v>143</v>
      </c>
      <c r="D1506" t="s">
        <v>76</v>
      </c>
      <c r="E1506" s="1">
        <v>43257</v>
      </c>
      <c r="F1506" t="s">
        <v>389</v>
      </c>
      <c r="G1506" t="s">
        <v>418</v>
      </c>
      <c r="H1506">
        <v>79</v>
      </c>
      <c r="I1506">
        <v>76</v>
      </c>
      <c r="J1506">
        <v>78</v>
      </c>
      <c r="K1506">
        <v>76</v>
      </c>
      <c r="L1506">
        <v>40</v>
      </c>
      <c r="M1506">
        <v>37</v>
      </c>
      <c r="N1506">
        <v>96.849601745605497</v>
      </c>
      <c r="O1506">
        <v>96.954597473144503</v>
      </c>
    </row>
    <row r="1507" spans="2:15" x14ac:dyDescent="0.25">
      <c r="B1507" t="str">
        <f t="shared" si="55"/>
        <v>AM782399 43257</v>
      </c>
      <c r="C1507" t="s">
        <v>143</v>
      </c>
      <c r="D1507" t="s">
        <v>76</v>
      </c>
      <c r="E1507" s="1">
        <v>43257</v>
      </c>
      <c r="F1507" t="s">
        <v>390</v>
      </c>
      <c r="G1507" t="s">
        <v>418</v>
      </c>
      <c r="H1507">
        <v>79</v>
      </c>
      <c r="I1507">
        <v>77</v>
      </c>
      <c r="J1507">
        <v>78</v>
      </c>
      <c r="K1507">
        <v>77</v>
      </c>
      <c r="L1507">
        <v>40</v>
      </c>
      <c r="M1507">
        <v>38</v>
      </c>
      <c r="N1507">
        <v>96.849601745605497</v>
      </c>
      <c r="O1507">
        <v>96.919601440429702</v>
      </c>
    </row>
    <row r="1508" spans="2:15" x14ac:dyDescent="0.25">
      <c r="B1508" t="str">
        <f t="shared" si="55"/>
        <v>AM782399 43257</v>
      </c>
      <c r="C1508" t="s">
        <v>143</v>
      </c>
      <c r="D1508" t="s">
        <v>76</v>
      </c>
      <c r="E1508" s="1">
        <v>43257</v>
      </c>
      <c r="F1508" t="s">
        <v>387</v>
      </c>
      <c r="G1508" t="s">
        <v>418</v>
      </c>
      <c r="H1508">
        <v>79</v>
      </c>
      <c r="I1508">
        <v>76</v>
      </c>
      <c r="J1508">
        <v>78</v>
      </c>
      <c r="K1508">
        <v>76</v>
      </c>
      <c r="L1508">
        <v>40</v>
      </c>
      <c r="M1508">
        <v>37</v>
      </c>
      <c r="N1508">
        <v>96.853103637695298</v>
      </c>
      <c r="O1508">
        <v>96.958099365234403</v>
      </c>
    </row>
    <row r="1509" spans="2:15" x14ac:dyDescent="0.25">
      <c r="B1509" t="str">
        <f t="shared" si="55"/>
        <v>AM782399 43257</v>
      </c>
      <c r="C1509" t="s">
        <v>143</v>
      </c>
      <c r="D1509" t="s">
        <v>76</v>
      </c>
      <c r="E1509" s="1">
        <v>43257</v>
      </c>
      <c r="F1509" t="s">
        <v>74</v>
      </c>
      <c r="G1509" t="s">
        <v>418</v>
      </c>
      <c r="H1509">
        <v>78</v>
      </c>
      <c r="I1509">
        <v>75</v>
      </c>
      <c r="J1509">
        <v>77</v>
      </c>
      <c r="K1509">
        <v>75</v>
      </c>
      <c r="L1509">
        <v>39</v>
      </c>
      <c r="M1509">
        <v>36</v>
      </c>
      <c r="N1509">
        <v>96.877601623535199</v>
      </c>
      <c r="O1509">
        <v>96.982597351074205</v>
      </c>
    </row>
    <row r="1510" spans="2:15" x14ac:dyDescent="0.25">
      <c r="B1510" t="str">
        <f t="shared" si="55"/>
        <v>AM782399 43257</v>
      </c>
      <c r="C1510" t="s">
        <v>143</v>
      </c>
      <c r="D1510" t="s">
        <v>76</v>
      </c>
      <c r="E1510" s="1">
        <v>43257</v>
      </c>
      <c r="F1510" t="s">
        <v>387</v>
      </c>
      <c r="G1510" t="s">
        <v>418</v>
      </c>
      <c r="H1510">
        <v>79</v>
      </c>
      <c r="I1510">
        <v>76</v>
      </c>
      <c r="J1510">
        <v>78</v>
      </c>
      <c r="K1510">
        <v>76</v>
      </c>
      <c r="L1510">
        <v>39</v>
      </c>
      <c r="M1510">
        <v>36</v>
      </c>
      <c r="N1510">
        <v>96.846099853515597</v>
      </c>
      <c r="O1510">
        <v>96.951103210449205</v>
      </c>
    </row>
    <row r="1511" spans="2:15" x14ac:dyDescent="0.25">
      <c r="B1511" t="str">
        <f t="shared" si="55"/>
        <v>AM782399 43257</v>
      </c>
      <c r="C1511" t="s">
        <v>143</v>
      </c>
      <c r="D1511" t="s">
        <v>76</v>
      </c>
      <c r="E1511" s="1">
        <v>43257</v>
      </c>
      <c r="F1511" t="s">
        <v>73</v>
      </c>
      <c r="G1511" t="s">
        <v>418</v>
      </c>
      <c r="H1511">
        <v>78</v>
      </c>
      <c r="I1511">
        <v>76</v>
      </c>
      <c r="J1511">
        <v>77</v>
      </c>
      <c r="K1511">
        <v>76</v>
      </c>
      <c r="L1511">
        <v>39</v>
      </c>
      <c r="M1511">
        <v>37</v>
      </c>
      <c r="N1511">
        <v>96.832199096679702</v>
      </c>
      <c r="O1511">
        <v>96.902099609375</v>
      </c>
    </row>
    <row r="1512" spans="2:15" x14ac:dyDescent="0.25">
      <c r="B1512" t="str">
        <f t="shared" si="55"/>
        <v>AM782399 43257</v>
      </c>
      <c r="C1512" t="s">
        <v>143</v>
      </c>
      <c r="D1512" t="s">
        <v>76</v>
      </c>
      <c r="E1512" s="1">
        <v>43257</v>
      </c>
      <c r="F1512" t="s">
        <v>73</v>
      </c>
      <c r="G1512" t="s">
        <v>418</v>
      </c>
      <c r="H1512">
        <v>78</v>
      </c>
      <c r="I1512">
        <v>76</v>
      </c>
      <c r="J1512">
        <v>77</v>
      </c>
      <c r="K1512">
        <v>76</v>
      </c>
      <c r="L1512">
        <v>39</v>
      </c>
      <c r="M1512">
        <v>37</v>
      </c>
      <c r="N1512">
        <v>96.839103698730497</v>
      </c>
      <c r="O1512">
        <v>96.909103393554702</v>
      </c>
    </row>
    <row r="1513" spans="2:15" x14ac:dyDescent="0.25">
      <c r="B1513" t="str">
        <f t="shared" si="55"/>
        <v>AM782399 43257</v>
      </c>
      <c r="C1513" t="s">
        <v>143</v>
      </c>
      <c r="D1513" t="s">
        <v>76</v>
      </c>
      <c r="E1513" s="1">
        <v>43257</v>
      </c>
      <c r="F1513" t="s">
        <v>390</v>
      </c>
      <c r="G1513" t="s">
        <v>418</v>
      </c>
      <c r="H1513">
        <v>79</v>
      </c>
      <c r="I1513">
        <v>77</v>
      </c>
      <c r="J1513">
        <v>78</v>
      </c>
      <c r="K1513">
        <v>77</v>
      </c>
      <c r="L1513">
        <v>40</v>
      </c>
      <c r="M1513">
        <v>38</v>
      </c>
      <c r="N1513">
        <v>96.797203063964801</v>
      </c>
      <c r="O1513">
        <v>96.867103576660199</v>
      </c>
    </row>
    <row r="1514" spans="2:15" x14ac:dyDescent="0.25">
      <c r="B1514" t="str">
        <f t="shared" si="55"/>
        <v>AM782399 43257</v>
      </c>
      <c r="C1514" t="s">
        <v>143</v>
      </c>
      <c r="D1514" t="s">
        <v>76</v>
      </c>
      <c r="E1514" s="1">
        <v>43257</v>
      </c>
      <c r="F1514" t="s">
        <v>73</v>
      </c>
      <c r="G1514" t="s">
        <v>418</v>
      </c>
      <c r="H1514">
        <v>78</v>
      </c>
      <c r="I1514">
        <v>76</v>
      </c>
      <c r="J1514">
        <v>77</v>
      </c>
      <c r="K1514">
        <v>76</v>
      </c>
      <c r="L1514">
        <v>38</v>
      </c>
      <c r="M1514">
        <v>36</v>
      </c>
      <c r="N1514">
        <v>96.839103698730497</v>
      </c>
      <c r="O1514">
        <v>96.909103393554702</v>
      </c>
    </row>
    <row r="1515" spans="2:15" x14ac:dyDescent="0.25">
      <c r="B1515" t="str">
        <f t="shared" si="55"/>
        <v>AM782399 43257</v>
      </c>
      <c r="C1515" t="s">
        <v>143</v>
      </c>
      <c r="D1515" t="s">
        <v>76</v>
      </c>
      <c r="E1515" s="1">
        <v>43257</v>
      </c>
      <c r="F1515" t="s">
        <v>389</v>
      </c>
      <c r="G1515" t="s">
        <v>418</v>
      </c>
      <c r="H1515">
        <v>79</v>
      </c>
      <c r="I1515">
        <v>76</v>
      </c>
      <c r="J1515">
        <v>78</v>
      </c>
      <c r="K1515">
        <v>76</v>
      </c>
      <c r="L1515">
        <v>39</v>
      </c>
      <c r="M1515">
        <v>36</v>
      </c>
      <c r="N1515">
        <v>96.793701171875</v>
      </c>
      <c r="O1515">
        <v>96.898597717285199</v>
      </c>
    </row>
    <row r="1516" spans="2:15" x14ac:dyDescent="0.25">
      <c r="B1516" t="str">
        <f t="shared" si="55"/>
        <v>AM782399 43257</v>
      </c>
      <c r="C1516" t="s">
        <v>143</v>
      </c>
      <c r="D1516" t="s">
        <v>76</v>
      </c>
      <c r="E1516" s="1">
        <v>43257</v>
      </c>
      <c r="F1516" t="s">
        <v>73</v>
      </c>
      <c r="G1516" t="s">
        <v>418</v>
      </c>
      <c r="H1516">
        <v>77</v>
      </c>
      <c r="I1516">
        <v>75</v>
      </c>
      <c r="J1516">
        <v>76</v>
      </c>
      <c r="K1516">
        <v>75</v>
      </c>
      <c r="L1516">
        <v>38</v>
      </c>
      <c r="M1516">
        <v>36</v>
      </c>
      <c r="N1516">
        <v>96.881103515625</v>
      </c>
      <c r="O1516">
        <v>96.951103210449205</v>
      </c>
    </row>
    <row r="1517" spans="2:15" x14ac:dyDescent="0.25">
      <c r="B1517" t="str">
        <f t="shared" si="55"/>
        <v>AM782399 43257</v>
      </c>
      <c r="C1517" t="s">
        <v>143</v>
      </c>
      <c r="D1517" t="s">
        <v>76</v>
      </c>
      <c r="E1517" s="1">
        <v>43257</v>
      </c>
      <c r="F1517" t="s">
        <v>75</v>
      </c>
      <c r="G1517" t="s">
        <v>418</v>
      </c>
      <c r="H1517">
        <v>77</v>
      </c>
      <c r="I1517">
        <v>75</v>
      </c>
      <c r="J1517">
        <v>76</v>
      </c>
      <c r="K1517">
        <v>75</v>
      </c>
      <c r="L1517">
        <v>38</v>
      </c>
      <c r="M1517">
        <v>36</v>
      </c>
      <c r="N1517">
        <v>96.874099731445298</v>
      </c>
      <c r="O1517">
        <v>96.944099426269503</v>
      </c>
    </row>
    <row r="1518" spans="2:15" x14ac:dyDescent="0.25">
      <c r="B1518" t="str">
        <f t="shared" si="55"/>
        <v>AM782399 43257</v>
      </c>
      <c r="C1518" t="s">
        <v>143</v>
      </c>
      <c r="D1518" t="s">
        <v>76</v>
      </c>
      <c r="E1518" s="1">
        <v>43257</v>
      </c>
      <c r="F1518" t="s">
        <v>75</v>
      </c>
      <c r="G1518" t="s">
        <v>418</v>
      </c>
      <c r="H1518">
        <v>77</v>
      </c>
      <c r="I1518">
        <v>75</v>
      </c>
      <c r="J1518">
        <v>76</v>
      </c>
      <c r="K1518">
        <v>75</v>
      </c>
      <c r="L1518">
        <v>38</v>
      </c>
      <c r="M1518">
        <v>36</v>
      </c>
      <c r="N1518">
        <v>96.874099731445298</v>
      </c>
      <c r="O1518">
        <v>96.944099426269503</v>
      </c>
    </row>
    <row r="1519" spans="2:15" x14ac:dyDescent="0.25">
      <c r="B1519" t="str">
        <f t="shared" si="55"/>
        <v>AM782399 43257</v>
      </c>
      <c r="C1519" t="s">
        <v>143</v>
      </c>
      <c r="D1519" t="s">
        <v>76</v>
      </c>
      <c r="E1519" s="1">
        <v>43257</v>
      </c>
      <c r="F1519" t="s">
        <v>387</v>
      </c>
      <c r="G1519" t="s">
        <v>418</v>
      </c>
      <c r="H1519">
        <v>79</v>
      </c>
      <c r="I1519">
        <v>76</v>
      </c>
      <c r="J1519">
        <v>78</v>
      </c>
      <c r="K1519">
        <v>76</v>
      </c>
      <c r="L1519">
        <v>40</v>
      </c>
      <c r="M1519">
        <v>37</v>
      </c>
      <c r="N1519">
        <v>96.818199157714801</v>
      </c>
      <c r="O1519">
        <v>96.923103332519503</v>
      </c>
    </row>
    <row r="1520" spans="2:15" x14ac:dyDescent="0.25">
      <c r="B1520" t="str">
        <f t="shared" si="55"/>
        <v>AM782399 43257</v>
      </c>
      <c r="C1520" t="s">
        <v>143</v>
      </c>
      <c r="D1520" t="s">
        <v>76</v>
      </c>
      <c r="E1520" s="1">
        <v>43257</v>
      </c>
      <c r="F1520" t="s">
        <v>390</v>
      </c>
      <c r="G1520" t="s">
        <v>418</v>
      </c>
      <c r="H1520">
        <v>78</v>
      </c>
      <c r="I1520">
        <v>76</v>
      </c>
      <c r="J1520">
        <v>77</v>
      </c>
      <c r="K1520">
        <v>76</v>
      </c>
      <c r="L1520">
        <v>39</v>
      </c>
      <c r="M1520">
        <v>37</v>
      </c>
      <c r="N1520">
        <v>96.870597839355497</v>
      </c>
      <c r="O1520">
        <v>96.940597534179702</v>
      </c>
    </row>
    <row r="1521" spans="2:15" x14ac:dyDescent="0.25">
      <c r="B1521" t="str">
        <f t="shared" si="55"/>
        <v>AM782399 43264</v>
      </c>
      <c r="C1521" t="s">
        <v>143</v>
      </c>
      <c r="D1521" t="s">
        <v>76</v>
      </c>
      <c r="E1521" s="1">
        <v>43264</v>
      </c>
      <c r="F1521" t="s">
        <v>73</v>
      </c>
      <c r="G1521" t="s">
        <v>418</v>
      </c>
      <c r="H1521">
        <v>75</v>
      </c>
      <c r="I1521">
        <v>73</v>
      </c>
      <c r="J1521">
        <v>74</v>
      </c>
      <c r="K1521">
        <v>73</v>
      </c>
      <c r="L1521">
        <v>35</v>
      </c>
      <c r="M1521">
        <v>33</v>
      </c>
      <c r="N1521">
        <v>97.112098693847699</v>
      </c>
      <c r="O1521">
        <v>97.181900024414105</v>
      </c>
    </row>
    <row r="1522" spans="2:15" x14ac:dyDescent="0.25">
      <c r="B1522" t="str">
        <f t="shared" si="55"/>
        <v>AM782399 43264</v>
      </c>
      <c r="C1522" t="s">
        <v>143</v>
      </c>
      <c r="D1522" t="s">
        <v>76</v>
      </c>
      <c r="E1522" s="1">
        <v>43264</v>
      </c>
      <c r="F1522" t="s">
        <v>387</v>
      </c>
      <c r="G1522" t="s">
        <v>418</v>
      </c>
      <c r="H1522">
        <v>77</v>
      </c>
      <c r="I1522">
        <v>74</v>
      </c>
      <c r="J1522">
        <v>76</v>
      </c>
      <c r="K1522">
        <v>74</v>
      </c>
      <c r="L1522">
        <v>38</v>
      </c>
      <c r="M1522">
        <v>35</v>
      </c>
      <c r="N1522">
        <v>97.031799316406307</v>
      </c>
      <c r="O1522">
        <v>97.136497497558594</v>
      </c>
    </row>
    <row r="1523" spans="2:15" x14ac:dyDescent="0.25">
      <c r="B1523" t="str">
        <f t="shared" si="55"/>
        <v>AM782399 43264</v>
      </c>
      <c r="C1523" t="s">
        <v>143</v>
      </c>
      <c r="D1523" t="s">
        <v>76</v>
      </c>
      <c r="E1523" s="1">
        <v>43264</v>
      </c>
      <c r="F1523" t="s">
        <v>389</v>
      </c>
      <c r="G1523" t="s">
        <v>418</v>
      </c>
      <c r="H1523">
        <v>74</v>
      </c>
      <c r="I1523">
        <v>72</v>
      </c>
      <c r="J1523">
        <v>73</v>
      </c>
      <c r="K1523">
        <v>72</v>
      </c>
      <c r="L1523">
        <v>35</v>
      </c>
      <c r="M1523">
        <v>33</v>
      </c>
      <c r="N1523">
        <v>97.136497497558594</v>
      </c>
      <c r="O1523">
        <v>97.206398010253906</v>
      </c>
    </row>
    <row r="1524" spans="2:15" x14ac:dyDescent="0.25">
      <c r="B1524" t="str">
        <f t="shared" si="55"/>
        <v>AM782399 43264</v>
      </c>
      <c r="C1524" t="s">
        <v>143</v>
      </c>
      <c r="D1524" t="s">
        <v>76</v>
      </c>
      <c r="E1524" s="1">
        <v>43264</v>
      </c>
      <c r="F1524" t="s">
        <v>74</v>
      </c>
      <c r="G1524" t="s">
        <v>418</v>
      </c>
      <c r="H1524">
        <v>73</v>
      </c>
      <c r="I1524">
        <v>70</v>
      </c>
      <c r="J1524">
        <v>72</v>
      </c>
      <c r="K1524">
        <v>70</v>
      </c>
      <c r="L1524">
        <v>34</v>
      </c>
      <c r="M1524">
        <v>31</v>
      </c>
      <c r="N1524">
        <v>97.174896240234403</v>
      </c>
      <c r="O1524">
        <v>97.279800415039105</v>
      </c>
    </row>
    <row r="1525" spans="2:15" x14ac:dyDescent="0.25">
      <c r="B1525" t="str">
        <f t="shared" si="55"/>
        <v>AM782399 43264</v>
      </c>
      <c r="C1525" t="s">
        <v>143</v>
      </c>
      <c r="D1525" t="s">
        <v>76</v>
      </c>
      <c r="E1525" s="1">
        <v>43264</v>
      </c>
      <c r="F1525" t="s">
        <v>390</v>
      </c>
      <c r="G1525" t="s">
        <v>418</v>
      </c>
      <c r="H1525">
        <v>74</v>
      </c>
      <c r="I1525">
        <v>72</v>
      </c>
      <c r="J1525">
        <v>73</v>
      </c>
      <c r="K1525">
        <v>72</v>
      </c>
      <c r="L1525">
        <v>35</v>
      </c>
      <c r="M1525">
        <v>33</v>
      </c>
      <c r="N1525">
        <v>97.125999450683594</v>
      </c>
      <c r="O1525">
        <v>97.195899963378906</v>
      </c>
    </row>
    <row r="1526" spans="2:15" x14ac:dyDescent="0.25">
      <c r="B1526" t="str">
        <f t="shared" si="55"/>
        <v>AM782399 43264</v>
      </c>
      <c r="C1526" t="s">
        <v>143</v>
      </c>
      <c r="D1526" t="s">
        <v>76</v>
      </c>
      <c r="E1526" s="1">
        <v>43264</v>
      </c>
      <c r="F1526" t="s">
        <v>390</v>
      </c>
      <c r="G1526" t="s">
        <v>418</v>
      </c>
      <c r="H1526">
        <v>74</v>
      </c>
      <c r="I1526">
        <v>72</v>
      </c>
      <c r="J1526">
        <v>73</v>
      </c>
      <c r="K1526">
        <v>72</v>
      </c>
      <c r="L1526">
        <v>35</v>
      </c>
      <c r="M1526">
        <v>33</v>
      </c>
      <c r="N1526">
        <v>97.139999389648395</v>
      </c>
      <c r="O1526">
        <v>97.209899902343807</v>
      </c>
    </row>
    <row r="1527" spans="2:15" x14ac:dyDescent="0.25">
      <c r="B1527" t="str">
        <f t="shared" si="55"/>
        <v>AM782399 43264</v>
      </c>
      <c r="C1527" t="s">
        <v>143</v>
      </c>
      <c r="D1527" t="s">
        <v>76</v>
      </c>
      <c r="E1527" s="1">
        <v>43264</v>
      </c>
      <c r="F1527" t="s">
        <v>73</v>
      </c>
      <c r="G1527" t="s">
        <v>418</v>
      </c>
      <c r="H1527">
        <v>75</v>
      </c>
      <c r="I1527">
        <v>73</v>
      </c>
      <c r="J1527">
        <v>74</v>
      </c>
      <c r="K1527">
        <v>73</v>
      </c>
      <c r="L1527">
        <v>36</v>
      </c>
      <c r="M1527">
        <v>34</v>
      </c>
      <c r="N1527">
        <v>97.101600646972699</v>
      </c>
      <c r="O1527">
        <v>97.171401977539105</v>
      </c>
    </row>
    <row r="1528" spans="2:15" x14ac:dyDescent="0.25">
      <c r="B1528" t="str">
        <f t="shared" si="55"/>
        <v>AM782399 43264</v>
      </c>
      <c r="C1528" t="s">
        <v>143</v>
      </c>
      <c r="D1528" t="s">
        <v>76</v>
      </c>
      <c r="E1528" s="1">
        <v>43264</v>
      </c>
      <c r="F1528" t="s">
        <v>73</v>
      </c>
      <c r="G1528" t="s">
        <v>418</v>
      </c>
      <c r="H1528">
        <v>75</v>
      </c>
      <c r="I1528">
        <v>73</v>
      </c>
      <c r="J1528">
        <v>74</v>
      </c>
      <c r="K1528">
        <v>73</v>
      </c>
      <c r="L1528">
        <v>36</v>
      </c>
      <c r="M1528">
        <v>34</v>
      </c>
      <c r="N1528">
        <v>97.091102600097699</v>
      </c>
      <c r="O1528">
        <v>97.161003112792997</v>
      </c>
    </row>
    <row r="1529" spans="2:15" x14ac:dyDescent="0.25">
      <c r="B1529" t="str">
        <f t="shared" si="55"/>
        <v>AM782399 43264</v>
      </c>
      <c r="C1529" t="s">
        <v>143</v>
      </c>
      <c r="D1529" t="s">
        <v>76</v>
      </c>
      <c r="E1529" s="1">
        <v>43264</v>
      </c>
      <c r="F1529" t="s">
        <v>74</v>
      </c>
      <c r="G1529" t="s">
        <v>418</v>
      </c>
      <c r="H1529">
        <v>73</v>
      </c>
      <c r="I1529">
        <v>70</v>
      </c>
      <c r="J1529">
        <v>72</v>
      </c>
      <c r="K1529">
        <v>70</v>
      </c>
      <c r="L1529">
        <v>33</v>
      </c>
      <c r="M1529">
        <v>30</v>
      </c>
      <c r="N1529">
        <v>97.161003112792997</v>
      </c>
      <c r="O1529">
        <v>97.265800476074205</v>
      </c>
    </row>
    <row r="1530" spans="2:15" x14ac:dyDescent="0.25">
      <c r="B1530" t="str">
        <f t="shared" si="55"/>
        <v>AM782399 43264</v>
      </c>
      <c r="C1530" t="s">
        <v>143</v>
      </c>
      <c r="D1530" t="s">
        <v>76</v>
      </c>
      <c r="E1530" s="1">
        <v>43264</v>
      </c>
      <c r="F1530" t="s">
        <v>73</v>
      </c>
      <c r="G1530" t="s">
        <v>418</v>
      </c>
      <c r="H1530">
        <v>74</v>
      </c>
      <c r="I1530">
        <v>72</v>
      </c>
      <c r="J1530">
        <v>73</v>
      </c>
      <c r="K1530">
        <v>72</v>
      </c>
      <c r="L1530">
        <v>34</v>
      </c>
      <c r="M1530">
        <v>32</v>
      </c>
      <c r="N1530">
        <v>97.112098693847699</v>
      </c>
      <c r="O1530">
        <v>97.181900024414105</v>
      </c>
    </row>
    <row r="1531" spans="2:15" x14ac:dyDescent="0.25">
      <c r="B1531" t="str">
        <f t="shared" si="55"/>
        <v>AM782399 43264</v>
      </c>
      <c r="C1531" t="s">
        <v>143</v>
      </c>
      <c r="D1531" t="s">
        <v>76</v>
      </c>
      <c r="E1531" s="1">
        <v>43264</v>
      </c>
      <c r="F1531" t="s">
        <v>73</v>
      </c>
      <c r="G1531" t="s">
        <v>418</v>
      </c>
      <c r="H1531">
        <v>74</v>
      </c>
      <c r="I1531">
        <v>72</v>
      </c>
      <c r="J1531">
        <v>73</v>
      </c>
      <c r="K1531">
        <v>72</v>
      </c>
      <c r="L1531">
        <v>35</v>
      </c>
      <c r="M1531">
        <v>33</v>
      </c>
      <c r="N1531">
        <v>97.101600646972699</v>
      </c>
      <c r="O1531">
        <v>97.171401977539105</v>
      </c>
    </row>
    <row r="1532" spans="2:15" x14ac:dyDescent="0.25">
      <c r="B1532" t="str">
        <f t="shared" si="55"/>
        <v>AM782399 43264</v>
      </c>
      <c r="C1532" t="s">
        <v>143</v>
      </c>
      <c r="D1532" t="s">
        <v>76</v>
      </c>
      <c r="E1532" s="1">
        <v>43264</v>
      </c>
      <c r="F1532" t="s">
        <v>390</v>
      </c>
      <c r="G1532" t="s">
        <v>418</v>
      </c>
      <c r="H1532">
        <v>74</v>
      </c>
      <c r="I1532">
        <v>72</v>
      </c>
      <c r="J1532">
        <v>73</v>
      </c>
      <c r="K1532">
        <v>72</v>
      </c>
      <c r="L1532">
        <v>34</v>
      </c>
      <c r="M1532">
        <v>32</v>
      </c>
      <c r="N1532">
        <v>97.087600708007798</v>
      </c>
      <c r="O1532">
        <v>97.157501220703097</v>
      </c>
    </row>
    <row r="1533" spans="2:15" x14ac:dyDescent="0.25">
      <c r="B1533" t="str">
        <f t="shared" si="55"/>
        <v>AM782399 43264</v>
      </c>
      <c r="C1533" t="s">
        <v>143</v>
      </c>
      <c r="D1533" t="s">
        <v>76</v>
      </c>
      <c r="E1533" s="1">
        <v>43264</v>
      </c>
      <c r="F1533" t="s">
        <v>387</v>
      </c>
      <c r="G1533" t="s">
        <v>418</v>
      </c>
      <c r="H1533">
        <v>76</v>
      </c>
      <c r="I1533">
        <v>73</v>
      </c>
      <c r="J1533">
        <v>75</v>
      </c>
      <c r="K1533">
        <v>73</v>
      </c>
      <c r="L1533">
        <v>36</v>
      </c>
      <c r="M1533">
        <v>33</v>
      </c>
      <c r="N1533">
        <v>97.017898559570298</v>
      </c>
      <c r="O1533">
        <v>97.122497558593807</v>
      </c>
    </row>
    <row r="1534" spans="2:15" x14ac:dyDescent="0.25">
      <c r="B1534" t="str">
        <f t="shared" si="55"/>
        <v>AM782399 43264</v>
      </c>
      <c r="C1534" t="s">
        <v>143</v>
      </c>
      <c r="D1534" t="s">
        <v>76</v>
      </c>
      <c r="E1534" s="1">
        <v>43264</v>
      </c>
      <c r="F1534" t="s">
        <v>73</v>
      </c>
      <c r="G1534" t="s">
        <v>418</v>
      </c>
      <c r="H1534">
        <v>74</v>
      </c>
      <c r="I1534">
        <v>72</v>
      </c>
      <c r="J1534">
        <v>73</v>
      </c>
      <c r="K1534">
        <v>72</v>
      </c>
      <c r="L1534">
        <v>34</v>
      </c>
      <c r="M1534">
        <v>32</v>
      </c>
      <c r="N1534">
        <v>97.087600708007798</v>
      </c>
      <c r="O1534">
        <v>97.157501220703097</v>
      </c>
    </row>
    <row r="1535" spans="2:15" x14ac:dyDescent="0.25">
      <c r="B1535" t="str">
        <f t="shared" si="55"/>
        <v>AM782399 43264</v>
      </c>
      <c r="C1535" t="s">
        <v>143</v>
      </c>
      <c r="D1535" t="s">
        <v>76</v>
      </c>
      <c r="E1535" s="1">
        <v>43264</v>
      </c>
      <c r="F1535" t="s">
        <v>73</v>
      </c>
      <c r="G1535" t="s">
        <v>418</v>
      </c>
      <c r="H1535">
        <v>74</v>
      </c>
      <c r="I1535">
        <v>72</v>
      </c>
      <c r="J1535">
        <v>73</v>
      </c>
      <c r="K1535">
        <v>72</v>
      </c>
      <c r="L1535">
        <v>35</v>
      </c>
      <c r="M1535">
        <v>33</v>
      </c>
      <c r="N1535">
        <v>96.951698303222699</v>
      </c>
      <c r="O1535">
        <v>97.021400451660199</v>
      </c>
    </row>
    <row r="1536" spans="2:15" x14ac:dyDescent="0.25">
      <c r="B1536" t="str">
        <f t="shared" si="55"/>
        <v>AM782399 43264</v>
      </c>
      <c r="C1536" t="s">
        <v>143</v>
      </c>
      <c r="D1536" t="s">
        <v>76</v>
      </c>
      <c r="E1536" s="1">
        <v>43264</v>
      </c>
      <c r="F1536" t="s">
        <v>390</v>
      </c>
      <c r="G1536" t="s">
        <v>418</v>
      </c>
      <c r="H1536">
        <v>73</v>
      </c>
      <c r="I1536">
        <v>71</v>
      </c>
      <c r="J1536">
        <v>72</v>
      </c>
      <c r="K1536">
        <v>71</v>
      </c>
      <c r="L1536">
        <v>34</v>
      </c>
      <c r="M1536">
        <v>32</v>
      </c>
      <c r="N1536">
        <v>97.007400512695298</v>
      </c>
      <c r="O1536">
        <v>97.077201843261705</v>
      </c>
    </row>
    <row r="1537" spans="2:15" x14ac:dyDescent="0.25">
      <c r="B1537" t="str">
        <f t="shared" si="55"/>
        <v>AM782399 43264</v>
      </c>
      <c r="C1537" t="s">
        <v>143</v>
      </c>
      <c r="D1537" t="s">
        <v>76</v>
      </c>
      <c r="E1537" s="1">
        <v>43264</v>
      </c>
      <c r="F1537" t="s">
        <v>73</v>
      </c>
      <c r="G1537" t="s">
        <v>418</v>
      </c>
      <c r="H1537">
        <v>74</v>
      </c>
      <c r="I1537">
        <v>72</v>
      </c>
      <c r="J1537">
        <v>73</v>
      </c>
      <c r="K1537">
        <v>72</v>
      </c>
      <c r="L1537">
        <v>35</v>
      </c>
      <c r="M1537">
        <v>33</v>
      </c>
      <c r="N1537">
        <v>97.007400512695298</v>
      </c>
      <c r="O1537">
        <v>97.077201843261705</v>
      </c>
    </row>
    <row r="1538" spans="2:15" x14ac:dyDescent="0.25">
      <c r="B1538" t="str">
        <f t="shared" si="55"/>
        <v>AM782399 43270</v>
      </c>
      <c r="C1538" t="s">
        <v>143</v>
      </c>
      <c r="D1538" t="s">
        <v>76</v>
      </c>
      <c r="E1538" s="1">
        <v>43270</v>
      </c>
      <c r="F1538" t="s">
        <v>387</v>
      </c>
      <c r="G1538" t="s">
        <v>418</v>
      </c>
      <c r="H1538">
        <v>73</v>
      </c>
      <c r="I1538">
        <v>70</v>
      </c>
      <c r="J1538">
        <v>68</v>
      </c>
      <c r="K1538">
        <v>65</v>
      </c>
      <c r="L1538">
        <v>32</v>
      </c>
      <c r="M1538">
        <v>29</v>
      </c>
      <c r="N1538">
        <v>97.570098876953097</v>
      </c>
      <c r="O1538">
        <v>97.675102233886705</v>
      </c>
    </row>
    <row r="1539" spans="2:15" x14ac:dyDescent="0.25">
      <c r="B1539" t="str">
        <f t="shared" si="55"/>
        <v>AM782399 43270</v>
      </c>
      <c r="C1539" t="s">
        <v>143</v>
      </c>
      <c r="D1539" t="s">
        <v>76</v>
      </c>
      <c r="E1539" s="1">
        <v>43270</v>
      </c>
      <c r="F1539" t="s">
        <v>389</v>
      </c>
      <c r="G1539" t="s">
        <v>418</v>
      </c>
      <c r="H1539">
        <v>75</v>
      </c>
      <c r="I1539">
        <v>73</v>
      </c>
      <c r="J1539">
        <v>74</v>
      </c>
      <c r="K1539">
        <v>73</v>
      </c>
      <c r="L1539">
        <v>34</v>
      </c>
      <c r="M1539">
        <v>32</v>
      </c>
      <c r="N1539">
        <v>97.500297546386705</v>
      </c>
      <c r="O1539">
        <v>97.570098876953097</v>
      </c>
    </row>
    <row r="1540" spans="2:15" x14ac:dyDescent="0.25">
      <c r="B1540" t="str">
        <f t="shared" si="55"/>
        <v>AM782399 43270</v>
      </c>
      <c r="C1540" t="s">
        <v>143</v>
      </c>
      <c r="D1540" t="s">
        <v>76</v>
      </c>
      <c r="E1540" s="1">
        <v>43270</v>
      </c>
      <c r="F1540" t="s">
        <v>387</v>
      </c>
      <c r="G1540" t="s">
        <v>418</v>
      </c>
      <c r="H1540">
        <v>74</v>
      </c>
      <c r="I1540">
        <v>71</v>
      </c>
      <c r="J1540">
        <v>73</v>
      </c>
      <c r="K1540">
        <v>71</v>
      </c>
      <c r="L1540">
        <v>33</v>
      </c>
      <c r="M1540">
        <v>30</v>
      </c>
      <c r="N1540">
        <v>97.542198181152301</v>
      </c>
      <c r="O1540">
        <v>97.647102355957003</v>
      </c>
    </row>
    <row r="1541" spans="2:15" x14ac:dyDescent="0.25">
      <c r="B1541" t="str">
        <f t="shared" si="55"/>
        <v>AM782399 43270</v>
      </c>
      <c r="C1541" t="s">
        <v>143</v>
      </c>
      <c r="D1541" t="s">
        <v>76</v>
      </c>
      <c r="E1541" s="1">
        <v>43270</v>
      </c>
      <c r="F1541" t="s">
        <v>73</v>
      </c>
      <c r="G1541" t="s">
        <v>418</v>
      </c>
      <c r="H1541">
        <v>74</v>
      </c>
      <c r="I1541">
        <v>72</v>
      </c>
      <c r="J1541">
        <v>73</v>
      </c>
      <c r="K1541">
        <v>72</v>
      </c>
      <c r="L1541">
        <v>33</v>
      </c>
      <c r="M1541">
        <v>31</v>
      </c>
      <c r="N1541">
        <v>97.542198181152301</v>
      </c>
      <c r="O1541">
        <v>97.612098693847699</v>
      </c>
    </row>
    <row r="1542" spans="2:15" x14ac:dyDescent="0.25">
      <c r="B1542" t="str">
        <f t="shared" ref="B1542:B1605" si="56">C1542&amp; " " &amp; E1542</f>
        <v>AM782399 43270</v>
      </c>
      <c r="C1542" t="s">
        <v>143</v>
      </c>
      <c r="D1542" t="s">
        <v>76</v>
      </c>
      <c r="E1542" s="1">
        <v>43270</v>
      </c>
      <c r="F1542" t="s">
        <v>73</v>
      </c>
      <c r="G1542" t="s">
        <v>418</v>
      </c>
      <c r="H1542">
        <v>74</v>
      </c>
      <c r="I1542">
        <v>72</v>
      </c>
      <c r="J1542">
        <v>73</v>
      </c>
      <c r="K1542">
        <v>72</v>
      </c>
      <c r="L1542">
        <v>33</v>
      </c>
      <c r="M1542">
        <v>31</v>
      </c>
      <c r="N1542">
        <v>97.535202026367202</v>
      </c>
      <c r="O1542">
        <v>97.6051025390625</v>
      </c>
    </row>
    <row r="1543" spans="2:15" x14ac:dyDescent="0.25">
      <c r="B1543" t="str">
        <f t="shared" si="56"/>
        <v>AM782399 43270</v>
      </c>
      <c r="C1543" t="s">
        <v>143</v>
      </c>
      <c r="D1543" t="s">
        <v>76</v>
      </c>
      <c r="E1543" s="1">
        <v>43270</v>
      </c>
      <c r="F1543" t="s">
        <v>389</v>
      </c>
      <c r="G1543" t="s">
        <v>418</v>
      </c>
      <c r="H1543">
        <v>75</v>
      </c>
      <c r="I1543">
        <v>73</v>
      </c>
      <c r="J1543">
        <v>74</v>
      </c>
      <c r="K1543">
        <v>73</v>
      </c>
      <c r="L1543">
        <v>34</v>
      </c>
      <c r="M1543">
        <v>32</v>
      </c>
      <c r="N1543">
        <v>97.496803283691406</v>
      </c>
      <c r="O1543">
        <v>97.566596984863295</v>
      </c>
    </row>
    <row r="1544" spans="2:15" x14ac:dyDescent="0.25">
      <c r="B1544" t="str">
        <f t="shared" si="56"/>
        <v>AM782399 43270</v>
      </c>
      <c r="C1544" t="s">
        <v>143</v>
      </c>
      <c r="D1544" t="s">
        <v>76</v>
      </c>
      <c r="E1544" s="1">
        <v>43270</v>
      </c>
      <c r="F1544" t="s">
        <v>390</v>
      </c>
      <c r="G1544" t="s">
        <v>418</v>
      </c>
      <c r="H1544">
        <v>75</v>
      </c>
      <c r="I1544">
        <v>72</v>
      </c>
      <c r="J1544">
        <v>74</v>
      </c>
      <c r="K1544">
        <v>72</v>
      </c>
      <c r="L1544">
        <v>34</v>
      </c>
      <c r="M1544">
        <v>31</v>
      </c>
      <c r="N1544">
        <v>97.493301391601605</v>
      </c>
      <c r="O1544">
        <v>97.6051025390625</v>
      </c>
    </row>
    <row r="1545" spans="2:15" x14ac:dyDescent="0.25">
      <c r="B1545" t="str">
        <f t="shared" si="56"/>
        <v>AM782399 43270</v>
      </c>
      <c r="C1545" t="s">
        <v>143</v>
      </c>
      <c r="D1545" t="s">
        <v>76</v>
      </c>
      <c r="E1545" s="1">
        <v>43270</v>
      </c>
      <c r="F1545" t="s">
        <v>73</v>
      </c>
      <c r="G1545" t="s">
        <v>418</v>
      </c>
      <c r="H1545">
        <v>74</v>
      </c>
      <c r="I1545">
        <v>72</v>
      </c>
      <c r="J1545">
        <v>73</v>
      </c>
      <c r="K1545">
        <v>72</v>
      </c>
      <c r="L1545">
        <v>33</v>
      </c>
      <c r="M1545">
        <v>31</v>
      </c>
      <c r="N1545">
        <v>97.493301391601605</v>
      </c>
      <c r="O1545">
        <v>97.563102722167997</v>
      </c>
    </row>
    <row r="1546" spans="2:15" x14ac:dyDescent="0.25">
      <c r="B1546" t="str">
        <f t="shared" si="56"/>
        <v>AM782399 43270</v>
      </c>
      <c r="C1546" t="s">
        <v>143</v>
      </c>
      <c r="D1546" t="s">
        <v>76</v>
      </c>
      <c r="E1546" s="1">
        <v>43270</v>
      </c>
      <c r="F1546" t="s">
        <v>74</v>
      </c>
      <c r="G1546" t="s">
        <v>418</v>
      </c>
      <c r="H1546">
        <v>74</v>
      </c>
      <c r="I1546">
        <v>71</v>
      </c>
      <c r="J1546">
        <v>73</v>
      </c>
      <c r="K1546">
        <v>71</v>
      </c>
      <c r="L1546">
        <v>33</v>
      </c>
      <c r="M1546">
        <v>30</v>
      </c>
      <c r="N1546">
        <v>97.521202087402301</v>
      </c>
      <c r="O1546">
        <v>97.6260986328125</v>
      </c>
    </row>
    <row r="1547" spans="2:15" x14ac:dyDescent="0.25">
      <c r="B1547" t="str">
        <f t="shared" si="56"/>
        <v>AM782399 43270</v>
      </c>
      <c r="C1547" t="s">
        <v>143</v>
      </c>
      <c r="D1547" t="s">
        <v>76</v>
      </c>
      <c r="E1547" s="1">
        <v>43270</v>
      </c>
      <c r="F1547" t="s">
        <v>73</v>
      </c>
      <c r="G1547" t="s">
        <v>418</v>
      </c>
      <c r="H1547">
        <v>74</v>
      </c>
      <c r="I1547">
        <v>72</v>
      </c>
      <c r="J1547">
        <v>73</v>
      </c>
      <c r="K1547">
        <v>72</v>
      </c>
      <c r="L1547">
        <v>33</v>
      </c>
      <c r="M1547">
        <v>31</v>
      </c>
      <c r="N1547">
        <v>97.500297546386705</v>
      </c>
      <c r="O1547">
        <v>97.570098876953097</v>
      </c>
    </row>
    <row r="1548" spans="2:15" x14ac:dyDescent="0.25">
      <c r="B1548" t="str">
        <f t="shared" si="56"/>
        <v>AM782399 43270</v>
      </c>
      <c r="C1548" t="s">
        <v>143</v>
      </c>
      <c r="D1548" t="s">
        <v>76</v>
      </c>
      <c r="E1548" s="1">
        <v>43270</v>
      </c>
      <c r="F1548" t="s">
        <v>387</v>
      </c>
      <c r="G1548" t="s">
        <v>418</v>
      </c>
      <c r="H1548">
        <v>74</v>
      </c>
      <c r="I1548">
        <v>71</v>
      </c>
      <c r="J1548">
        <v>73</v>
      </c>
      <c r="K1548">
        <v>71</v>
      </c>
      <c r="L1548">
        <v>33</v>
      </c>
      <c r="M1548">
        <v>30</v>
      </c>
      <c r="N1548">
        <v>97.496803283691406</v>
      </c>
      <c r="O1548">
        <v>97.601600646972699</v>
      </c>
    </row>
    <row r="1549" spans="2:15" x14ac:dyDescent="0.25">
      <c r="B1549" t="str">
        <f t="shared" si="56"/>
        <v>AM782399 43270</v>
      </c>
      <c r="C1549" t="s">
        <v>143</v>
      </c>
      <c r="D1549" t="s">
        <v>76</v>
      </c>
      <c r="E1549" s="1">
        <v>43270</v>
      </c>
      <c r="F1549" t="s">
        <v>389</v>
      </c>
      <c r="G1549" t="s">
        <v>418</v>
      </c>
      <c r="H1549">
        <v>75</v>
      </c>
      <c r="I1549">
        <v>73</v>
      </c>
      <c r="J1549">
        <v>74</v>
      </c>
      <c r="K1549">
        <v>73</v>
      </c>
      <c r="L1549">
        <v>34</v>
      </c>
      <c r="M1549">
        <v>32</v>
      </c>
      <c r="N1549">
        <v>97.458396911621094</v>
      </c>
      <c r="O1549">
        <v>97.5281982421875</v>
      </c>
    </row>
    <row r="1550" spans="2:15" x14ac:dyDescent="0.25">
      <c r="B1550" t="str">
        <f t="shared" si="56"/>
        <v>AM782399 43270</v>
      </c>
      <c r="C1550" t="s">
        <v>143</v>
      </c>
      <c r="D1550" t="s">
        <v>76</v>
      </c>
      <c r="E1550" s="1">
        <v>43270</v>
      </c>
      <c r="F1550" t="s">
        <v>389</v>
      </c>
      <c r="G1550" t="s">
        <v>418</v>
      </c>
      <c r="H1550">
        <v>75</v>
      </c>
      <c r="I1550">
        <v>73</v>
      </c>
      <c r="J1550">
        <v>74</v>
      </c>
      <c r="K1550">
        <v>73</v>
      </c>
      <c r="L1550">
        <v>34</v>
      </c>
      <c r="M1550">
        <v>32</v>
      </c>
      <c r="N1550">
        <v>97.430397033691406</v>
      </c>
      <c r="O1550">
        <v>97.500297546386705</v>
      </c>
    </row>
    <row r="1551" spans="2:15" x14ac:dyDescent="0.25">
      <c r="B1551" t="str">
        <f t="shared" si="56"/>
        <v>AM782399 43270</v>
      </c>
      <c r="C1551" t="s">
        <v>143</v>
      </c>
      <c r="D1551" t="s">
        <v>76</v>
      </c>
      <c r="E1551" s="1">
        <v>43270</v>
      </c>
      <c r="F1551" t="s">
        <v>390</v>
      </c>
      <c r="G1551" t="s">
        <v>418</v>
      </c>
      <c r="H1551">
        <v>74</v>
      </c>
      <c r="I1551">
        <v>72</v>
      </c>
      <c r="J1551">
        <v>73</v>
      </c>
      <c r="K1551">
        <v>72</v>
      </c>
      <c r="L1551">
        <v>33</v>
      </c>
      <c r="M1551">
        <v>31</v>
      </c>
      <c r="N1551">
        <v>97.461799621582003</v>
      </c>
      <c r="O1551">
        <v>97.531700134277301</v>
      </c>
    </row>
    <row r="1552" spans="2:15" x14ac:dyDescent="0.25">
      <c r="B1552" t="str">
        <f t="shared" si="56"/>
        <v>AM782399 43270</v>
      </c>
      <c r="C1552" t="s">
        <v>143</v>
      </c>
      <c r="D1552" t="s">
        <v>76</v>
      </c>
      <c r="E1552" s="1">
        <v>43270</v>
      </c>
      <c r="F1552" t="s">
        <v>73</v>
      </c>
      <c r="G1552" t="s">
        <v>418</v>
      </c>
      <c r="H1552">
        <v>74</v>
      </c>
      <c r="I1552">
        <v>72</v>
      </c>
      <c r="J1552">
        <v>73</v>
      </c>
      <c r="K1552">
        <v>72</v>
      </c>
      <c r="L1552">
        <v>33</v>
      </c>
      <c r="M1552">
        <v>31</v>
      </c>
      <c r="N1552">
        <v>97.514198303222699</v>
      </c>
      <c r="O1552">
        <v>97.584098815917997</v>
      </c>
    </row>
    <row r="1553" spans="2:15" x14ac:dyDescent="0.25">
      <c r="B1553" t="str">
        <f t="shared" si="56"/>
        <v>AM782399 43270</v>
      </c>
      <c r="C1553" t="s">
        <v>143</v>
      </c>
      <c r="D1553" t="s">
        <v>76</v>
      </c>
      <c r="E1553" s="1">
        <v>43270</v>
      </c>
      <c r="F1553" t="s">
        <v>390</v>
      </c>
      <c r="G1553" t="s">
        <v>418</v>
      </c>
      <c r="H1553">
        <v>74</v>
      </c>
      <c r="I1553">
        <v>72</v>
      </c>
      <c r="J1553">
        <v>73</v>
      </c>
      <c r="K1553">
        <v>72</v>
      </c>
      <c r="L1553">
        <v>33</v>
      </c>
      <c r="M1553">
        <v>31</v>
      </c>
      <c r="N1553">
        <v>97.510696411132798</v>
      </c>
      <c r="O1553">
        <v>97.580596923828097</v>
      </c>
    </row>
    <row r="1554" spans="2:15" x14ac:dyDescent="0.25">
      <c r="B1554" t="str">
        <f t="shared" si="56"/>
        <v>AM782399 43271</v>
      </c>
      <c r="C1554" t="s">
        <v>143</v>
      </c>
      <c r="D1554" t="s">
        <v>76</v>
      </c>
      <c r="E1554" s="1">
        <v>43271</v>
      </c>
      <c r="F1554" t="s">
        <v>389</v>
      </c>
      <c r="G1554" t="s">
        <v>418</v>
      </c>
      <c r="H1554">
        <v>75</v>
      </c>
      <c r="I1554">
        <v>73</v>
      </c>
      <c r="J1554">
        <v>74</v>
      </c>
      <c r="K1554">
        <v>73</v>
      </c>
      <c r="L1554">
        <v>34</v>
      </c>
      <c r="M1554">
        <v>32</v>
      </c>
      <c r="N1554">
        <v>97.481002807617202</v>
      </c>
      <c r="O1554">
        <v>97.550796508789105</v>
      </c>
    </row>
    <row r="1555" spans="2:15" x14ac:dyDescent="0.25">
      <c r="B1555" t="str">
        <f t="shared" si="56"/>
        <v>AM782399 43271</v>
      </c>
      <c r="C1555" t="s">
        <v>143</v>
      </c>
      <c r="D1555" t="s">
        <v>76</v>
      </c>
      <c r="E1555" s="1">
        <v>43271</v>
      </c>
      <c r="F1555" t="s">
        <v>73</v>
      </c>
      <c r="G1555" t="s">
        <v>418</v>
      </c>
      <c r="H1555">
        <v>74</v>
      </c>
      <c r="I1555">
        <v>72</v>
      </c>
      <c r="J1555">
        <v>73</v>
      </c>
      <c r="K1555">
        <v>72</v>
      </c>
      <c r="L1555">
        <v>33</v>
      </c>
      <c r="M1555">
        <v>31</v>
      </c>
      <c r="N1555">
        <v>97.512397766113295</v>
      </c>
      <c r="O1555">
        <v>97.582298278808594</v>
      </c>
    </row>
    <row r="1556" spans="2:15" x14ac:dyDescent="0.25">
      <c r="B1556" t="str">
        <f t="shared" si="56"/>
        <v>AM782399 43271</v>
      </c>
      <c r="C1556" t="s">
        <v>143</v>
      </c>
      <c r="D1556" t="s">
        <v>76</v>
      </c>
      <c r="E1556" s="1">
        <v>43271</v>
      </c>
      <c r="F1556" t="s">
        <v>387</v>
      </c>
      <c r="G1556" t="s">
        <v>418</v>
      </c>
      <c r="H1556">
        <v>74</v>
      </c>
      <c r="I1556">
        <v>71</v>
      </c>
      <c r="J1556">
        <v>73</v>
      </c>
      <c r="K1556">
        <v>71</v>
      </c>
      <c r="L1556">
        <v>33</v>
      </c>
      <c r="M1556">
        <v>30</v>
      </c>
      <c r="N1556">
        <v>97.501998901367202</v>
      </c>
      <c r="O1556">
        <v>97.606697082519503</v>
      </c>
    </row>
    <row r="1557" spans="2:15" x14ac:dyDescent="0.25">
      <c r="B1557" t="str">
        <f t="shared" si="56"/>
        <v>AM782399 43271</v>
      </c>
      <c r="C1557" t="s">
        <v>143</v>
      </c>
      <c r="D1557" t="s">
        <v>76</v>
      </c>
      <c r="E1557" s="1">
        <v>43271</v>
      </c>
      <c r="F1557" t="s">
        <v>390</v>
      </c>
      <c r="G1557" t="s">
        <v>418</v>
      </c>
      <c r="H1557">
        <v>74</v>
      </c>
      <c r="I1557">
        <v>72</v>
      </c>
      <c r="J1557">
        <v>73</v>
      </c>
      <c r="K1557">
        <v>72</v>
      </c>
      <c r="L1557">
        <v>33</v>
      </c>
      <c r="M1557">
        <v>31</v>
      </c>
      <c r="N1557">
        <v>97.498497009277301</v>
      </c>
      <c r="O1557">
        <v>97.568298339843807</v>
      </c>
    </row>
    <row r="1558" spans="2:15" x14ac:dyDescent="0.25">
      <c r="B1558" t="str">
        <f t="shared" si="56"/>
        <v>AM782399 43271</v>
      </c>
      <c r="C1558" t="s">
        <v>143</v>
      </c>
      <c r="D1558" t="s">
        <v>76</v>
      </c>
      <c r="E1558" s="1">
        <v>43271</v>
      </c>
      <c r="F1558" t="s">
        <v>74</v>
      </c>
      <c r="G1558" t="s">
        <v>418</v>
      </c>
      <c r="H1558">
        <v>74</v>
      </c>
      <c r="I1558">
        <v>71</v>
      </c>
      <c r="J1558">
        <v>73</v>
      </c>
      <c r="K1558">
        <v>71</v>
      </c>
      <c r="L1558">
        <v>33</v>
      </c>
      <c r="M1558">
        <v>30</v>
      </c>
      <c r="N1558">
        <v>97.498497009277301</v>
      </c>
      <c r="O1558">
        <v>97.603202819824205</v>
      </c>
    </row>
    <row r="1559" spans="2:15" x14ac:dyDescent="0.25">
      <c r="B1559" t="str">
        <f t="shared" si="56"/>
        <v>AM782399 43271</v>
      </c>
      <c r="C1559" t="s">
        <v>143</v>
      </c>
      <c r="D1559" t="s">
        <v>76</v>
      </c>
      <c r="E1559" s="1">
        <v>43271</v>
      </c>
      <c r="F1559" t="s">
        <v>73</v>
      </c>
      <c r="G1559" t="s">
        <v>418</v>
      </c>
      <c r="H1559">
        <v>74</v>
      </c>
      <c r="I1559">
        <v>72</v>
      </c>
      <c r="J1559">
        <v>73</v>
      </c>
      <c r="K1559">
        <v>72</v>
      </c>
      <c r="L1559">
        <v>33</v>
      </c>
      <c r="M1559">
        <v>31</v>
      </c>
      <c r="N1559">
        <v>97.519401550292997</v>
      </c>
      <c r="O1559">
        <v>97.589302062988295</v>
      </c>
    </row>
    <row r="1560" spans="2:15" x14ac:dyDescent="0.25">
      <c r="B1560" t="str">
        <f t="shared" si="56"/>
        <v>AM782399 43271</v>
      </c>
      <c r="C1560" t="s">
        <v>143</v>
      </c>
      <c r="D1560" t="s">
        <v>76</v>
      </c>
      <c r="E1560" s="1">
        <v>43271</v>
      </c>
      <c r="F1560" t="s">
        <v>387</v>
      </c>
      <c r="G1560" t="s">
        <v>418</v>
      </c>
      <c r="H1560">
        <v>74</v>
      </c>
      <c r="I1560">
        <v>71</v>
      </c>
      <c r="J1560">
        <v>73</v>
      </c>
      <c r="K1560">
        <v>71</v>
      </c>
      <c r="L1560">
        <v>33</v>
      </c>
      <c r="M1560">
        <v>30</v>
      </c>
      <c r="N1560">
        <v>97.519401550292997</v>
      </c>
      <c r="O1560">
        <v>97.624198913574205</v>
      </c>
    </row>
    <row r="1561" spans="2:15" x14ac:dyDescent="0.25">
      <c r="B1561" t="str">
        <f t="shared" si="56"/>
        <v>AM782399 43271</v>
      </c>
      <c r="C1561" t="s">
        <v>143</v>
      </c>
      <c r="D1561" t="s">
        <v>76</v>
      </c>
      <c r="E1561" s="1">
        <v>43271</v>
      </c>
      <c r="F1561" t="s">
        <v>390</v>
      </c>
      <c r="G1561" t="s">
        <v>418</v>
      </c>
      <c r="H1561">
        <v>73</v>
      </c>
      <c r="I1561">
        <v>71</v>
      </c>
      <c r="J1561">
        <v>72</v>
      </c>
      <c r="K1561">
        <v>71</v>
      </c>
      <c r="L1561">
        <v>33</v>
      </c>
      <c r="M1561">
        <v>31</v>
      </c>
      <c r="N1561">
        <v>97.522903442382798</v>
      </c>
      <c r="O1561">
        <v>97.592796325683594</v>
      </c>
    </row>
    <row r="1562" spans="2:15" x14ac:dyDescent="0.25">
      <c r="B1562" t="str">
        <f t="shared" si="56"/>
        <v>AM782399 43271</v>
      </c>
      <c r="C1562" t="s">
        <v>143</v>
      </c>
      <c r="D1562" t="s">
        <v>76</v>
      </c>
      <c r="E1562" s="1">
        <v>43271</v>
      </c>
      <c r="F1562" t="s">
        <v>73</v>
      </c>
      <c r="G1562" t="s">
        <v>418</v>
      </c>
      <c r="H1562">
        <v>74</v>
      </c>
      <c r="I1562">
        <v>72</v>
      </c>
      <c r="J1562">
        <v>73</v>
      </c>
      <c r="K1562">
        <v>72</v>
      </c>
      <c r="L1562">
        <v>34</v>
      </c>
      <c r="M1562">
        <v>32</v>
      </c>
      <c r="N1562">
        <v>97.477500915527301</v>
      </c>
      <c r="O1562">
        <v>97.547401428222699</v>
      </c>
    </row>
    <row r="1563" spans="2:15" x14ac:dyDescent="0.25">
      <c r="B1563" t="str">
        <f t="shared" si="56"/>
        <v>AM782399 43271</v>
      </c>
      <c r="C1563" t="s">
        <v>143</v>
      </c>
      <c r="D1563" t="s">
        <v>76</v>
      </c>
      <c r="E1563" s="1">
        <v>43271</v>
      </c>
      <c r="F1563" t="s">
        <v>73</v>
      </c>
      <c r="G1563" t="s">
        <v>418</v>
      </c>
      <c r="H1563">
        <v>74</v>
      </c>
      <c r="I1563">
        <v>72</v>
      </c>
      <c r="J1563">
        <v>73</v>
      </c>
      <c r="K1563">
        <v>72</v>
      </c>
      <c r="L1563">
        <v>33</v>
      </c>
      <c r="M1563">
        <v>31</v>
      </c>
      <c r="N1563">
        <v>97.481002807617202</v>
      </c>
      <c r="O1563">
        <v>97.550796508789105</v>
      </c>
    </row>
    <row r="1564" spans="2:15" x14ac:dyDescent="0.25">
      <c r="B1564" t="str">
        <f t="shared" si="56"/>
        <v>AM782399 43271</v>
      </c>
      <c r="C1564" t="s">
        <v>143</v>
      </c>
      <c r="D1564" t="s">
        <v>76</v>
      </c>
      <c r="E1564" s="1">
        <v>43271</v>
      </c>
      <c r="F1564" t="s">
        <v>387</v>
      </c>
      <c r="G1564" t="s">
        <v>418</v>
      </c>
      <c r="H1564">
        <v>73</v>
      </c>
      <c r="I1564">
        <v>70</v>
      </c>
      <c r="J1564">
        <v>72</v>
      </c>
      <c r="K1564">
        <v>70</v>
      </c>
      <c r="L1564">
        <v>33</v>
      </c>
      <c r="M1564">
        <v>30</v>
      </c>
      <c r="N1564">
        <v>97.509002685546903</v>
      </c>
      <c r="O1564">
        <v>97.613700866699205</v>
      </c>
    </row>
    <row r="1565" spans="2:15" x14ac:dyDescent="0.25">
      <c r="B1565" t="str">
        <f t="shared" si="56"/>
        <v>AM782399 43271</v>
      </c>
      <c r="C1565" t="s">
        <v>143</v>
      </c>
      <c r="D1565" t="s">
        <v>76</v>
      </c>
      <c r="E1565" s="1">
        <v>43271</v>
      </c>
      <c r="F1565" t="s">
        <v>390</v>
      </c>
      <c r="G1565" t="s">
        <v>418</v>
      </c>
      <c r="H1565">
        <v>73</v>
      </c>
      <c r="I1565">
        <v>71</v>
      </c>
      <c r="J1565">
        <v>72</v>
      </c>
      <c r="K1565">
        <v>71</v>
      </c>
      <c r="L1565">
        <v>33</v>
      </c>
      <c r="M1565">
        <v>31</v>
      </c>
      <c r="N1565">
        <v>97.501998901367202</v>
      </c>
      <c r="O1565">
        <v>97.571800231933594</v>
      </c>
    </row>
    <row r="1566" spans="2:15" x14ac:dyDescent="0.25">
      <c r="B1566" t="str">
        <f t="shared" si="56"/>
        <v>AM892032 43243</v>
      </c>
      <c r="C1566" t="s">
        <v>144</v>
      </c>
      <c r="D1566" t="s">
        <v>136</v>
      </c>
      <c r="E1566" s="1">
        <v>43243</v>
      </c>
      <c r="F1566" t="s">
        <v>387</v>
      </c>
      <c r="G1566" t="s">
        <v>418</v>
      </c>
      <c r="H1566">
        <v>71</v>
      </c>
      <c r="I1566">
        <v>69</v>
      </c>
      <c r="J1566">
        <v>70</v>
      </c>
      <c r="K1566">
        <v>69</v>
      </c>
      <c r="L1566">
        <v>32</v>
      </c>
      <c r="M1566">
        <v>30</v>
      </c>
      <c r="N1566">
        <v>96.822402954101605</v>
      </c>
      <c r="O1566">
        <v>96.892997741699205</v>
      </c>
    </row>
    <row r="1567" spans="2:15" x14ac:dyDescent="0.25">
      <c r="B1567" t="str">
        <f t="shared" si="56"/>
        <v>AM892032 43243</v>
      </c>
      <c r="C1567" t="s">
        <v>144</v>
      </c>
      <c r="D1567" t="s">
        <v>136</v>
      </c>
      <c r="E1567" s="1">
        <v>43243</v>
      </c>
      <c r="F1567" t="s">
        <v>389</v>
      </c>
      <c r="G1567" t="s">
        <v>418</v>
      </c>
      <c r="H1567">
        <v>72</v>
      </c>
      <c r="I1567">
        <v>69</v>
      </c>
      <c r="J1567">
        <v>71</v>
      </c>
      <c r="K1567">
        <v>69</v>
      </c>
      <c r="L1567">
        <v>33</v>
      </c>
      <c r="M1567">
        <v>30</v>
      </c>
      <c r="N1567">
        <v>96.790702819824205</v>
      </c>
      <c r="O1567">
        <v>96.896499633789105</v>
      </c>
    </row>
    <row r="1568" spans="2:15" x14ac:dyDescent="0.25">
      <c r="B1568" t="str">
        <f t="shared" si="56"/>
        <v>AM892032 43243</v>
      </c>
      <c r="C1568" t="s">
        <v>144</v>
      </c>
      <c r="D1568" t="s">
        <v>136</v>
      </c>
      <c r="E1568" s="1">
        <v>43243</v>
      </c>
      <c r="F1568" t="s">
        <v>73</v>
      </c>
      <c r="G1568" t="s">
        <v>418</v>
      </c>
      <c r="H1568">
        <v>70</v>
      </c>
      <c r="I1568">
        <v>68</v>
      </c>
      <c r="J1568">
        <v>69</v>
      </c>
      <c r="K1568">
        <v>68</v>
      </c>
      <c r="L1568">
        <v>31</v>
      </c>
      <c r="M1568">
        <v>29</v>
      </c>
      <c r="N1568">
        <v>96.864700317382798</v>
      </c>
      <c r="O1568">
        <v>96.935302734375</v>
      </c>
    </row>
    <row r="1569" spans="2:15" x14ac:dyDescent="0.25">
      <c r="B1569" t="str">
        <f t="shared" si="56"/>
        <v>AM892032 43243</v>
      </c>
      <c r="C1569" t="s">
        <v>144</v>
      </c>
      <c r="D1569" t="s">
        <v>136</v>
      </c>
      <c r="E1569" s="1">
        <v>43243</v>
      </c>
      <c r="F1569" t="s">
        <v>73</v>
      </c>
      <c r="G1569" t="s">
        <v>418</v>
      </c>
      <c r="H1569">
        <v>71</v>
      </c>
      <c r="I1569">
        <v>69</v>
      </c>
      <c r="J1569">
        <v>70</v>
      </c>
      <c r="K1569">
        <v>69</v>
      </c>
      <c r="L1569">
        <v>32</v>
      </c>
      <c r="M1569">
        <v>30</v>
      </c>
      <c r="N1569">
        <v>96.833000183105497</v>
      </c>
      <c r="O1569">
        <v>96.903602600097699</v>
      </c>
    </row>
    <row r="1570" spans="2:15" x14ac:dyDescent="0.25">
      <c r="B1570" t="str">
        <f t="shared" si="56"/>
        <v>AM892032 43243</v>
      </c>
      <c r="C1570" t="s">
        <v>144</v>
      </c>
      <c r="D1570" t="s">
        <v>136</v>
      </c>
      <c r="E1570" s="1">
        <v>43243</v>
      </c>
      <c r="F1570" t="s">
        <v>387</v>
      </c>
      <c r="G1570" t="s">
        <v>418</v>
      </c>
      <c r="H1570">
        <v>71</v>
      </c>
      <c r="I1570">
        <v>68</v>
      </c>
      <c r="J1570">
        <v>70</v>
      </c>
      <c r="K1570">
        <v>68</v>
      </c>
      <c r="L1570">
        <v>32</v>
      </c>
      <c r="M1570">
        <v>29</v>
      </c>
      <c r="N1570">
        <v>96.864700317382798</v>
      </c>
      <c r="O1570">
        <v>96.970703125</v>
      </c>
    </row>
    <row r="1571" spans="2:15" x14ac:dyDescent="0.25">
      <c r="B1571" t="str">
        <f t="shared" si="56"/>
        <v>AM892032 43243</v>
      </c>
      <c r="C1571" t="s">
        <v>144</v>
      </c>
      <c r="D1571" t="s">
        <v>136</v>
      </c>
      <c r="E1571" s="1">
        <v>43243</v>
      </c>
      <c r="F1571" t="s">
        <v>73</v>
      </c>
      <c r="G1571" t="s">
        <v>418</v>
      </c>
      <c r="H1571">
        <v>71</v>
      </c>
      <c r="I1571">
        <v>69</v>
      </c>
      <c r="J1571">
        <v>70</v>
      </c>
      <c r="K1571">
        <v>69</v>
      </c>
      <c r="L1571">
        <v>31</v>
      </c>
      <c r="M1571">
        <v>29</v>
      </c>
      <c r="N1571">
        <v>96.871803283691406</v>
      </c>
      <c r="O1571">
        <v>96.942398071289105</v>
      </c>
    </row>
    <row r="1572" spans="2:15" x14ac:dyDescent="0.25">
      <c r="B1572" t="str">
        <f t="shared" si="56"/>
        <v>AM892032 43243</v>
      </c>
      <c r="C1572" t="s">
        <v>144</v>
      </c>
      <c r="D1572" t="s">
        <v>136</v>
      </c>
      <c r="E1572" s="1">
        <v>43243</v>
      </c>
      <c r="F1572" t="s">
        <v>74</v>
      </c>
      <c r="G1572" t="s">
        <v>418</v>
      </c>
      <c r="H1572">
        <v>71</v>
      </c>
      <c r="I1572">
        <v>68</v>
      </c>
      <c r="J1572">
        <v>70</v>
      </c>
      <c r="K1572">
        <v>68</v>
      </c>
      <c r="L1572">
        <v>32</v>
      </c>
      <c r="M1572">
        <v>29</v>
      </c>
      <c r="N1572">
        <v>96.868301391601605</v>
      </c>
      <c r="O1572">
        <v>96.974197387695298</v>
      </c>
    </row>
    <row r="1573" spans="2:15" x14ac:dyDescent="0.25">
      <c r="B1573" t="str">
        <f t="shared" si="56"/>
        <v>AM892032 43243</v>
      </c>
      <c r="C1573" t="s">
        <v>144</v>
      </c>
      <c r="D1573" t="s">
        <v>136</v>
      </c>
      <c r="E1573" s="1">
        <v>43243</v>
      </c>
      <c r="F1573" t="s">
        <v>390</v>
      </c>
      <c r="G1573" t="s">
        <v>418</v>
      </c>
      <c r="H1573">
        <v>71</v>
      </c>
      <c r="I1573">
        <v>69</v>
      </c>
      <c r="J1573">
        <v>70</v>
      </c>
      <c r="K1573">
        <v>69</v>
      </c>
      <c r="L1573">
        <v>32</v>
      </c>
      <c r="M1573">
        <v>30</v>
      </c>
      <c r="N1573">
        <v>96.854202270507798</v>
      </c>
      <c r="O1573">
        <v>96.924797058105497</v>
      </c>
    </row>
    <row r="1574" spans="2:15" x14ac:dyDescent="0.25">
      <c r="B1574" t="str">
        <f t="shared" si="56"/>
        <v>AM892032 43243</v>
      </c>
      <c r="C1574" t="s">
        <v>144</v>
      </c>
      <c r="D1574" t="s">
        <v>136</v>
      </c>
      <c r="E1574" s="1">
        <v>43243</v>
      </c>
      <c r="F1574" t="s">
        <v>390</v>
      </c>
      <c r="G1574" t="s">
        <v>418</v>
      </c>
      <c r="H1574">
        <v>71</v>
      </c>
      <c r="I1574">
        <v>69</v>
      </c>
      <c r="J1574">
        <v>70</v>
      </c>
      <c r="K1574">
        <v>69</v>
      </c>
      <c r="L1574">
        <v>32</v>
      </c>
      <c r="M1574">
        <v>30</v>
      </c>
      <c r="N1574">
        <v>96.840103149414105</v>
      </c>
      <c r="O1574">
        <v>96.910598754882798</v>
      </c>
    </row>
    <row r="1575" spans="2:15" x14ac:dyDescent="0.25">
      <c r="B1575" t="str">
        <f t="shared" si="56"/>
        <v>AM892032 43243</v>
      </c>
      <c r="C1575" t="s">
        <v>144</v>
      </c>
      <c r="D1575" t="s">
        <v>136</v>
      </c>
      <c r="E1575" s="1">
        <v>43243</v>
      </c>
      <c r="F1575" t="s">
        <v>387</v>
      </c>
      <c r="G1575" t="s">
        <v>418</v>
      </c>
      <c r="H1575">
        <v>72</v>
      </c>
      <c r="I1575">
        <v>69</v>
      </c>
      <c r="J1575">
        <v>71</v>
      </c>
      <c r="K1575">
        <v>69</v>
      </c>
      <c r="L1575">
        <v>33</v>
      </c>
      <c r="M1575">
        <v>30</v>
      </c>
      <c r="N1575">
        <v>96.818901062011705</v>
      </c>
      <c r="O1575">
        <v>96.924797058105497</v>
      </c>
    </row>
    <row r="1576" spans="2:15" x14ac:dyDescent="0.25">
      <c r="B1576" t="str">
        <f t="shared" si="56"/>
        <v>AM892032 43243</v>
      </c>
      <c r="C1576" t="s">
        <v>144</v>
      </c>
      <c r="D1576" t="s">
        <v>136</v>
      </c>
      <c r="E1576" s="1">
        <v>43243</v>
      </c>
      <c r="F1576" t="s">
        <v>387</v>
      </c>
      <c r="G1576" t="s">
        <v>418</v>
      </c>
      <c r="H1576">
        <v>73</v>
      </c>
      <c r="I1576">
        <v>71</v>
      </c>
      <c r="J1576">
        <v>72</v>
      </c>
      <c r="K1576">
        <v>71</v>
      </c>
      <c r="L1576">
        <v>34</v>
      </c>
      <c r="M1576">
        <v>32</v>
      </c>
      <c r="N1576">
        <v>96.801300048828097</v>
      </c>
      <c r="O1576">
        <v>96.871803283691406</v>
      </c>
    </row>
    <row r="1577" spans="2:15" x14ac:dyDescent="0.25">
      <c r="B1577" t="str">
        <f t="shared" si="56"/>
        <v>AM892032 43243</v>
      </c>
      <c r="C1577" t="s">
        <v>144</v>
      </c>
      <c r="D1577" t="s">
        <v>136</v>
      </c>
      <c r="E1577" s="1">
        <v>43243</v>
      </c>
      <c r="F1577" t="s">
        <v>387</v>
      </c>
      <c r="G1577" t="s">
        <v>418</v>
      </c>
      <c r="H1577">
        <v>73</v>
      </c>
      <c r="I1577">
        <v>71</v>
      </c>
      <c r="J1577">
        <v>72</v>
      </c>
      <c r="K1577">
        <v>71</v>
      </c>
      <c r="L1577">
        <v>34</v>
      </c>
      <c r="M1577">
        <v>32</v>
      </c>
      <c r="N1577">
        <v>96.801300048828097</v>
      </c>
      <c r="O1577">
        <v>96.871803283691406</v>
      </c>
    </row>
    <row r="1578" spans="2:15" x14ac:dyDescent="0.25">
      <c r="B1578" t="str">
        <f t="shared" si="56"/>
        <v>AM892032 43243</v>
      </c>
      <c r="C1578" t="s">
        <v>144</v>
      </c>
      <c r="D1578" t="s">
        <v>136</v>
      </c>
      <c r="E1578" s="1">
        <v>43243</v>
      </c>
      <c r="F1578" t="s">
        <v>73</v>
      </c>
      <c r="G1578" t="s">
        <v>418</v>
      </c>
      <c r="H1578">
        <v>72</v>
      </c>
      <c r="J1578">
        <v>71</v>
      </c>
      <c r="L1578">
        <v>33</v>
      </c>
      <c r="N1578">
        <v>96.836502075195298</v>
      </c>
    </row>
    <row r="1579" spans="2:15" x14ac:dyDescent="0.25">
      <c r="B1579" t="str">
        <f t="shared" si="56"/>
        <v>AM892032 43243</v>
      </c>
      <c r="C1579" t="s">
        <v>144</v>
      </c>
      <c r="D1579" t="s">
        <v>136</v>
      </c>
      <c r="E1579" s="1">
        <v>43243</v>
      </c>
      <c r="F1579" t="s">
        <v>73</v>
      </c>
      <c r="G1579" t="s">
        <v>418</v>
      </c>
      <c r="H1579">
        <v>72</v>
      </c>
      <c r="J1579">
        <v>71</v>
      </c>
      <c r="L1579">
        <v>33</v>
      </c>
      <c r="N1579">
        <v>96.836502075195298</v>
      </c>
    </row>
    <row r="1580" spans="2:15" x14ac:dyDescent="0.25">
      <c r="B1580" t="str">
        <f t="shared" si="56"/>
        <v>AM892032 43243</v>
      </c>
      <c r="C1580" t="s">
        <v>144</v>
      </c>
      <c r="D1580" t="s">
        <v>136</v>
      </c>
      <c r="E1580" s="1">
        <v>43243</v>
      </c>
      <c r="F1580" t="s">
        <v>387</v>
      </c>
      <c r="G1580" t="s">
        <v>418</v>
      </c>
      <c r="H1580">
        <v>73</v>
      </c>
      <c r="I1580">
        <v>70</v>
      </c>
      <c r="J1580">
        <v>72</v>
      </c>
      <c r="K1580">
        <v>70</v>
      </c>
      <c r="L1580">
        <v>34</v>
      </c>
      <c r="M1580">
        <v>31</v>
      </c>
      <c r="N1580">
        <v>96.801300048828097</v>
      </c>
      <c r="O1580">
        <v>96.907096862792997</v>
      </c>
    </row>
    <row r="1581" spans="2:15" x14ac:dyDescent="0.25">
      <c r="B1581" t="str">
        <f t="shared" si="56"/>
        <v>AM892032 43243</v>
      </c>
      <c r="C1581" t="s">
        <v>144</v>
      </c>
      <c r="D1581" t="s">
        <v>136</v>
      </c>
      <c r="E1581" s="1">
        <v>43243</v>
      </c>
      <c r="F1581" t="s">
        <v>73</v>
      </c>
      <c r="G1581" t="s">
        <v>418</v>
      </c>
      <c r="H1581">
        <v>72</v>
      </c>
      <c r="I1581">
        <v>70</v>
      </c>
      <c r="J1581">
        <v>71</v>
      </c>
      <c r="K1581">
        <v>70</v>
      </c>
      <c r="L1581">
        <v>33</v>
      </c>
      <c r="M1581">
        <v>31</v>
      </c>
      <c r="N1581">
        <v>96.836502075195298</v>
      </c>
      <c r="O1581">
        <v>96.907096862792997</v>
      </c>
    </row>
    <row r="1582" spans="2:15" x14ac:dyDescent="0.25">
      <c r="B1582" t="str">
        <f t="shared" si="56"/>
        <v>AM892032 43243</v>
      </c>
      <c r="C1582" t="s">
        <v>144</v>
      </c>
      <c r="D1582" t="s">
        <v>136</v>
      </c>
      <c r="E1582" s="1">
        <v>43243</v>
      </c>
      <c r="F1582" t="s">
        <v>73</v>
      </c>
      <c r="G1582" t="s">
        <v>418</v>
      </c>
      <c r="H1582">
        <v>72</v>
      </c>
      <c r="I1582">
        <v>70</v>
      </c>
      <c r="J1582">
        <v>71</v>
      </c>
      <c r="K1582">
        <v>70</v>
      </c>
      <c r="L1582">
        <v>33</v>
      </c>
      <c r="M1582">
        <v>31</v>
      </c>
      <c r="N1582">
        <v>96.836502075195298</v>
      </c>
      <c r="O1582">
        <v>96.907096862792997</v>
      </c>
    </row>
    <row r="1583" spans="2:15" x14ac:dyDescent="0.25">
      <c r="B1583" t="str">
        <f t="shared" si="56"/>
        <v>AM892032 43243</v>
      </c>
      <c r="C1583" t="s">
        <v>144</v>
      </c>
      <c r="D1583" t="s">
        <v>136</v>
      </c>
      <c r="E1583" s="1">
        <v>43243</v>
      </c>
      <c r="F1583" t="s">
        <v>73</v>
      </c>
      <c r="G1583" t="s">
        <v>418</v>
      </c>
      <c r="H1583">
        <v>72</v>
      </c>
      <c r="I1583">
        <v>70</v>
      </c>
      <c r="J1583">
        <v>71</v>
      </c>
      <c r="K1583">
        <v>70</v>
      </c>
      <c r="L1583">
        <v>33</v>
      </c>
      <c r="M1583">
        <v>31</v>
      </c>
      <c r="N1583">
        <v>96.836502075195298</v>
      </c>
      <c r="O1583">
        <v>96.907096862792997</v>
      </c>
    </row>
    <row r="1584" spans="2:15" x14ac:dyDescent="0.25">
      <c r="B1584" t="str">
        <f t="shared" si="56"/>
        <v>AM892032 43243</v>
      </c>
      <c r="C1584" t="s">
        <v>144</v>
      </c>
      <c r="D1584" t="s">
        <v>136</v>
      </c>
      <c r="E1584" s="1">
        <v>43243</v>
      </c>
      <c r="F1584" t="s">
        <v>73</v>
      </c>
      <c r="G1584" t="s">
        <v>418</v>
      </c>
      <c r="H1584">
        <v>72</v>
      </c>
      <c r="I1584">
        <v>70</v>
      </c>
      <c r="J1584">
        <v>71</v>
      </c>
      <c r="K1584">
        <v>70</v>
      </c>
      <c r="L1584">
        <v>33</v>
      </c>
      <c r="M1584">
        <v>31</v>
      </c>
      <c r="N1584">
        <v>96.836502075195298</v>
      </c>
      <c r="O1584">
        <v>96.907096862792997</v>
      </c>
    </row>
    <row r="1585" spans="2:15" x14ac:dyDescent="0.25">
      <c r="B1585" t="str">
        <f t="shared" si="56"/>
        <v>AM892032 43243</v>
      </c>
      <c r="C1585" t="s">
        <v>144</v>
      </c>
      <c r="D1585" t="s">
        <v>136</v>
      </c>
      <c r="E1585" s="1">
        <v>43243</v>
      </c>
      <c r="F1585" t="s">
        <v>73</v>
      </c>
      <c r="G1585" t="s">
        <v>418</v>
      </c>
      <c r="H1585">
        <v>73</v>
      </c>
      <c r="J1585">
        <v>72</v>
      </c>
      <c r="L1585">
        <v>34</v>
      </c>
      <c r="N1585">
        <v>96.804801940917997</v>
      </c>
    </row>
    <row r="1586" spans="2:15" x14ac:dyDescent="0.25">
      <c r="B1586" t="str">
        <f t="shared" si="56"/>
        <v>AM892032 43243</v>
      </c>
      <c r="C1586" t="s">
        <v>144</v>
      </c>
      <c r="D1586" t="s">
        <v>136</v>
      </c>
      <c r="E1586" s="1">
        <v>43243</v>
      </c>
      <c r="F1586" t="s">
        <v>73</v>
      </c>
      <c r="G1586" t="s">
        <v>418</v>
      </c>
      <c r="H1586">
        <v>73</v>
      </c>
      <c r="I1586">
        <v>71</v>
      </c>
      <c r="J1586">
        <v>72</v>
      </c>
      <c r="K1586">
        <v>71</v>
      </c>
      <c r="L1586">
        <v>35</v>
      </c>
      <c r="M1586">
        <v>33</v>
      </c>
      <c r="N1586">
        <v>96.769500732421903</v>
      </c>
      <c r="O1586">
        <v>96.840103149414105</v>
      </c>
    </row>
    <row r="1587" spans="2:15" x14ac:dyDescent="0.25">
      <c r="B1587" t="str">
        <f t="shared" si="56"/>
        <v>AM892032 43243</v>
      </c>
      <c r="C1587" t="s">
        <v>144</v>
      </c>
      <c r="D1587" t="s">
        <v>136</v>
      </c>
      <c r="E1587" s="1">
        <v>43243</v>
      </c>
      <c r="F1587" t="s">
        <v>73</v>
      </c>
      <c r="G1587" t="s">
        <v>418</v>
      </c>
      <c r="H1587">
        <v>74</v>
      </c>
      <c r="I1587">
        <v>72</v>
      </c>
      <c r="J1587">
        <v>73</v>
      </c>
      <c r="K1587">
        <v>72</v>
      </c>
      <c r="L1587">
        <v>36</v>
      </c>
      <c r="M1587">
        <v>34</v>
      </c>
      <c r="N1587">
        <v>96.730796813964801</v>
      </c>
      <c r="O1587">
        <v>96.801300048828097</v>
      </c>
    </row>
    <row r="1588" spans="2:15" x14ac:dyDescent="0.25">
      <c r="B1588" t="str">
        <f t="shared" si="56"/>
        <v>AM892032 43243</v>
      </c>
      <c r="C1588" t="s">
        <v>144</v>
      </c>
      <c r="D1588" t="s">
        <v>136</v>
      </c>
      <c r="E1588" s="1">
        <v>43243</v>
      </c>
      <c r="F1588" t="s">
        <v>73</v>
      </c>
      <c r="G1588" t="s">
        <v>418</v>
      </c>
      <c r="H1588">
        <v>74</v>
      </c>
      <c r="I1588">
        <v>72</v>
      </c>
      <c r="J1588">
        <v>73</v>
      </c>
      <c r="K1588">
        <v>72</v>
      </c>
      <c r="L1588">
        <v>35</v>
      </c>
      <c r="M1588">
        <v>33</v>
      </c>
      <c r="N1588">
        <v>96.741302490234403</v>
      </c>
      <c r="O1588">
        <v>96.811798095703097</v>
      </c>
    </row>
    <row r="1589" spans="2:15" x14ac:dyDescent="0.25">
      <c r="B1589" t="str">
        <f t="shared" si="56"/>
        <v>AM892032 43243</v>
      </c>
      <c r="C1589" t="s">
        <v>144</v>
      </c>
      <c r="D1589" t="s">
        <v>136</v>
      </c>
      <c r="E1589" s="1">
        <v>43243</v>
      </c>
      <c r="F1589" t="s">
        <v>73</v>
      </c>
      <c r="G1589" t="s">
        <v>418</v>
      </c>
      <c r="H1589">
        <v>74</v>
      </c>
      <c r="I1589">
        <v>72</v>
      </c>
      <c r="J1589">
        <v>73</v>
      </c>
      <c r="K1589">
        <v>72</v>
      </c>
      <c r="L1589">
        <v>35</v>
      </c>
      <c r="M1589">
        <v>33</v>
      </c>
      <c r="N1589">
        <v>96.744903564453097</v>
      </c>
      <c r="O1589">
        <v>96.815399169921903</v>
      </c>
    </row>
    <row r="1590" spans="2:15" x14ac:dyDescent="0.25">
      <c r="B1590" t="str">
        <f t="shared" si="56"/>
        <v>AM892032 43243</v>
      </c>
      <c r="C1590" t="s">
        <v>144</v>
      </c>
      <c r="D1590" t="s">
        <v>136</v>
      </c>
      <c r="E1590" s="1">
        <v>43243</v>
      </c>
      <c r="F1590" t="s">
        <v>73</v>
      </c>
      <c r="G1590" t="s">
        <v>418</v>
      </c>
      <c r="H1590">
        <v>74</v>
      </c>
      <c r="I1590">
        <v>72</v>
      </c>
      <c r="J1590">
        <v>73</v>
      </c>
      <c r="K1590">
        <v>72</v>
      </c>
      <c r="L1590">
        <v>35</v>
      </c>
      <c r="M1590">
        <v>33</v>
      </c>
      <c r="N1590">
        <v>96.748397827148395</v>
      </c>
      <c r="O1590">
        <v>96.818901062011705</v>
      </c>
    </row>
    <row r="1591" spans="2:15" x14ac:dyDescent="0.25">
      <c r="B1591" t="str">
        <f t="shared" si="56"/>
        <v>AM892032 43243</v>
      </c>
      <c r="C1591" t="s">
        <v>144</v>
      </c>
      <c r="D1591" t="s">
        <v>136</v>
      </c>
      <c r="E1591" s="1">
        <v>43243</v>
      </c>
      <c r="F1591" t="s">
        <v>73</v>
      </c>
      <c r="G1591" t="s">
        <v>418</v>
      </c>
      <c r="H1591">
        <v>74</v>
      </c>
      <c r="I1591">
        <v>72</v>
      </c>
      <c r="J1591">
        <v>73</v>
      </c>
      <c r="K1591">
        <v>72</v>
      </c>
      <c r="L1591">
        <v>35</v>
      </c>
      <c r="M1591">
        <v>33</v>
      </c>
      <c r="N1591">
        <v>96.751899719238295</v>
      </c>
      <c r="O1591">
        <v>96.822402954101605</v>
      </c>
    </row>
    <row r="1592" spans="2:15" x14ac:dyDescent="0.25">
      <c r="B1592" t="str">
        <f t="shared" si="56"/>
        <v>AM892032 43243</v>
      </c>
      <c r="C1592" t="s">
        <v>144</v>
      </c>
      <c r="D1592" t="s">
        <v>136</v>
      </c>
      <c r="E1592" s="1">
        <v>43243</v>
      </c>
      <c r="F1592" t="s">
        <v>73</v>
      </c>
      <c r="G1592" t="s">
        <v>418</v>
      </c>
      <c r="H1592">
        <v>74</v>
      </c>
      <c r="I1592">
        <v>72</v>
      </c>
      <c r="J1592">
        <v>73</v>
      </c>
      <c r="K1592">
        <v>72</v>
      </c>
      <c r="L1592">
        <v>35</v>
      </c>
      <c r="M1592">
        <v>33</v>
      </c>
      <c r="N1592">
        <v>96.748397827148395</v>
      </c>
      <c r="O1592">
        <v>96.818901062011705</v>
      </c>
    </row>
    <row r="1593" spans="2:15" x14ac:dyDescent="0.25">
      <c r="B1593" t="str">
        <f t="shared" si="56"/>
        <v>AM892032 43243</v>
      </c>
      <c r="C1593" t="s">
        <v>144</v>
      </c>
      <c r="D1593" t="s">
        <v>136</v>
      </c>
      <c r="E1593" s="1">
        <v>43243</v>
      </c>
      <c r="F1593" t="s">
        <v>390</v>
      </c>
      <c r="G1593" t="s">
        <v>418</v>
      </c>
      <c r="H1593">
        <v>75</v>
      </c>
      <c r="I1593">
        <v>72</v>
      </c>
      <c r="J1593">
        <v>74</v>
      </c>
      <c r="K1593">
        <v>72</v>
      </c>
      <c r="L1593">
        <v>36</v>
      </c>
      <c r="M1593">
        <v>33</v>
      </c>
      <c r="N1593">
        <v>96.688499450683594</v>
      </c>
      <c r="O1593">
        <v>96.794197082519503</v>
      </c>
    </row>
    <row r="1594" spans="2:15" x14ac:dyDescent="0.25">
      <c r="B1594" t="str">
        <f t="shared" si="56"/>
        <v>AM892032 43243</v>
      </c>
      <c r="C1594" t="s">
        <v>144</v>
      </c>
      <c r="D1594" t="s">
        <v>136</v>
      </c>
      <c r="E1594" s="1">
        <v>43243</v>
      </c>
      <c r="F1594" t="s">
        <v>73</v>
      </c>
      <c r="G1594" t="s">
        <v>418</v>
      </c>
      <c r="H1594">
        <v>74</v>
      </c>
      <c r="I1594">
        <v>72</v>
      </c>
      <c r="J1594">
        <v>73</v>
      </c>
      <c r="K1594">
        <v>72</v>
      </c>
      <c r="L1594">
        <v>35</v>
      </c>
      <c r="M1594">
        <v>33</v>
      </c>
      <c r="N1594">
        <v>96.765998840332003</v>
      </c>
      <c r="O1594">
        <v>96.836502075195298</v>
      </c>
    </row>
    <row r="1595" spans="2:15" x14ac:dyDescent="0.25">
      <c r="B1595" t="str">
        <f t="shared" si="56"/>
        <v>AM892032 43243</v>
      </c>
      <c r="C1595" t="s">
        <v>144</v>
      </c>
      <c r="D1595" t="s">
        <v>136</v>
      </c>
      <c r="E1595" s="1">
        <v>43243</v>
      </c>
      <c r="F1595" t="s">
        <v>389</v>
      </c>
      <c r="G1595" t="s">
        <v>418</v>
      </c>
      <c r="H1595">
        <v>74</v>
      </c>
      <c r="I1595">
        <v>70</v>
      </c>
      <c r="J1595">
        <v>73</v>
      </c>
      <c r="K1595">
        <v>70</v>
      </c>
      <c r="L1595">
        <v>35</v>
      </c>
      <c r="M1595">
        <v>31</v>
      </c>
      <c r="N1595">
        <v>96.759002685546903</v>
      </c>
      <c r="O1595">
        <v>96.900001525878906</v>
      </c>
    </row>
    <row r="1596" spans="2:15" x14ac:dyDescent="0.25">
      <c r="B1596" t="str">
        <f t="shared" si="56"/>
        <v>AM892032 43243</v>
      </c>
      <c r="C1596" t="s">
        <v>144</v>
      </c>
      <c r="D1596" t="s">
        <v>136</v>
      </c>
      <c r="E1596" s="1">
        <v>43243</v>
      </c>
      <c r="F1596" t="s">
        <v>73</v>
      </c>
      <c r="G1596" t="s">
        <v>418</v>
      </c>
      <c r="H1596">
        <v>74</v>
      </c>
      <c r="I1596">
        <v>72</v>
      </c>
      <c r="J1596">
        <v>73</v>
      </c>
      <c r="K1596">
        <v>72</v>
      </c>
      <c r="L1596">
        <v>35</v>
      </c>
      <c r="M1596">
        <v>33</v>
      </c>
      <c r="N1596">
        <v>96.748397827148395</v>
      </c>
      <c r="O1596">
        <v>96.818901062011705</v>
      </c>
    </row>
    <row r="1597" spans="2:15" x14ac:dyDescent="0.25">
      <c r="B1597" t="str">
        <f t="shared" si="56"/>
        <v>AM892032 43243</v>
      </c>
      <c r="C1597" t="s">
        <v>144</v>
      </c>
      <c r="D1597" t="s">
        <v>136</v>
      </c>
      <c r="E1597" s="1">
        <v>43243</v>
      </c>
      <c r="F1597" t="s">
        <v>73</v>
      </c>
      <c r="G1597" t="s">
        <v>418</v>
      </c>
      <c r="H1597">
        <v>74</v>
      </c>
      <c r="I1597">
        <v>72</v>
      </c>
      <c r="J1597">
        <v>73</v>
      </c>
      <c r="K1597">
        <v>72</v>
      </c>
      <c r="L1597">
        <v>35</v>
      </c>
      <c r="M1597">
        <v>33</v>
      </c>
      <c r="N1597">
        <v>96.748397827148395</v>
      </c>
      <c r="O1597">
        <v>96.818901062011705</v>
      </c>
    </row>
    <row r="1598" spans="2:15" x14ac:dyDescent="0.25">
      <c r="B1598" t="str">
        <f t="shared" si="56"/>
        <v>AM892032 43257</v>
      </c>
      <c r="C1598" t="s">
        <v>144</v>
      </c>
      <c r="D1598" t="s">
        <v>136</v>
      </c>
      <c r="E1598" s="1">
        <v>43257</v>
      </c>
      <c r="F1598" t="s">
        <v>73</v>
      </c>
      <c r="G1598" t="s">
        <v>418</v>
      </c>
      <c r="H1598">
        <v>78</v>
      </c>
      <c r="I1598">
        <v>76</v>
      </c>
      <c r="J1598">
        <v>77</v>
      </c>
      <c r="K1598">
        <v>76</v>
      </c>
      <c r="L1598">
        <v>39</v>
      </c>
      <c r="M1598">
        <v>37</v>
      </c>
      <c r="N1598">
        <v>97.034103393554702</v>
      </c>
      <c r="O1598">
        <v>97.104103088378906</v>
      </c>
    </row>
    <row r="1599" spans="2:15" x14ac:dyDescent="0.25">
      <c r="B1599" t="str">
        <f t="shared" si="56"/>
        <v>AM892032 43257</v>
      </c>
      <c r="C1599" t="s">
        <v>144</v>
      </c>
      <c r="D1599" t="s">
        <v>136</v>
      </c>
      <c r="E1599" s="1">
        <v>43257</v>
      </c>
      <c r="F1599" t="s">
        <v>73</v>
      </c>
      <c r="G1599" t="s">
        <v>418</v>
      </c>
      <c r="H1599">
        <v>78</v>
      </c>
      <c r="I1599">
        <v>76</v>
      </c>
      <c r="J1599">
        <v>77</v>
      </c>
      <c r="K1599">
        <v>76</v>
      </c>
      <c r="L1599">
        <v>39</v>
      </c>
      <c r="M1599">
        <v>37</v>
      </c>
      <c r="N1599">
        <v>97.030601501464801</v>
      </c>
      <c r="O1599">
        <v>97.100601196289105</v>
      </c>
    </row>
    <row r="1600" spans="2:15" x14ac:dyDescent="0.25">
      <c r="B1600" t="str">
        <f t="shared" si="56"/>
        <v>AM892032 43257</v>
      </c>
      <c r="C1600" t="s">
        <v>144</v>
      </c>
      <c r="D1600" t="s">
        <v>136</v>
      </c>
      <c r="E1600" s="1">
        <v>43257</v>
      </c>
      <c r="F1600" t="s">
        <v>389</v>
      </c>
      <c r="G1600" t="s">
        <v>418</v>
      </c>
      <c r="H1600">
        <v>80</v>
      </c>
      <c r="I1600">
        <v>77</v>
      </c>
      <c r="J1600">
        <v>79</v>
      </c>
      <c r="K1600">
        <v>77</v>
      </c>
      <c r="L1600">
        <v>41</v>
      </c>
      <c r="M1600">
        <v>38</v>
      </c>
      <c r="N1600">
        <v>96.957099914550795</v>
      </c>
      <c r="O1600">
        <v>97.062103271484403</v>
      </c>
    </row>
    <row r="1601" spans="2:15" x14ac:dyDescent="0.25">
      <c r="B1601" t="str">
        <f t="shared" si="56"/>
        <v>AM892032 43257</v>
      </c>
      <c r="C1601" t="s">
        <v>144</v>
      </c>
      <c r="D1601" t="s">
        <v>136</v>
      </c>
      <c r="E1601" s="1">
        <v>43257</v>
      </c>
      <c r="F1601" t="s">
        <v>390</v>
      </c>
      <c r="G1601" t="s">
        <v>418</v>
      </c>
      <c r="H1601">
        <v>78</v>
      </c>
      <c r="I1601">
        <v>76</v>
      </c>
      <c r="J1601">
        <v>77</v>
      </c>
      <c r="K1601">
        <v>76</v>
      </c>
      <c r="L1601">
        <v>39</v>
      </c>
      <c r="M1601">
        <v>37</v>
      </c>
      <c r="N1601">
        <v>97.027099609375</v>
      </c>
      <c r="O1601">
        <v>97.097099304199205</v>
      </c>
    </row>
    <row r="1602" spans="2:15" x14ac:dyDescent="0.25">
      <c r="B1602" t="str">
        <f t="shared" si="56"/>
        <v>AM892032 43257</v>
      </c>
      <c r="C1602" t="s">
        <v>144</v>
      </c>
      <c r="D1602" t="s">
        <v>136</v>
      </c>
      <c r="E1602" s="1">
        <v>43257</v>
      </c>
      <c r="F1602" t="s">
        <v>387</v>
      </c>
      <c r="G1602" t="s">
        <v>418</v>
      </c>
      <c r="H1602">
        <v>79</v>
      </c>
      <c r="I1602">
        <v>76</v>
      </c>
      <c r="J1602">
        <v>78</v>
      </c>
      <c r="K1602">
        <v>76</v>
      </c>
      <c r="L1602">
        <v>40</v>
      </c>
      <c r="M1602">
        <v>37</v>
      </c>
      <c r="N1602">
        <v>96.995597839355497</v>
      </c>
      <c r="O1602">
        <v>97.100601196289105</v>
      </c>
    </row>
    <row r="1603" spans="2:15" x14ac:dyDescent="0.25">
      <c r="B1603" t="str">
        <f t="shared" si="56"/>
        <v>AM892032 43257</v>
      </c>
      <c r="C1603" t="s">
        <v>144</v>
      </c>
      <c r="D1603" t="s">
        <v>136</v>
      </c>
      <c r="E1603" s="1">
        <v>43257</v>
      </c>
      <c r="F1603" t="s">
        <v>74</v>
      </c>
      <c r="G1603" t="s">
        <v>418</v>
      </c>
      <c r="H1603">
        <v>77</v>
      </c>
      <c r="I1603">
        <v>74</v>
      </c>
      <c r="J1603">
        <v>76</v>
      </c>
      <c r="K1603">
        <v>74</v>
      </c>
      <c r="L1603">
        <v>38</v>
      </c>
      <c r="M1603">
        <v>35</v>
      </c>
      <c r="N1603">
        <v>97.055099487304702</v>
      </c>
      <c r="O1603">
        <v>97.160202026367202</v>
      </c>
    </row>
    <row r="1604" spans="2:15" x14ac:dyDescent="0.25">
      <c r="B1604" t="str">
        <f t="shared" si="56"/>
        <v>AM892032 43257</v>
      </c>
      <c r="C1604" t="s">
        <v>144</v>
      </c>
      <c r="D1604" t="s">
        <v>136</v>
      </c>
      <c r="E1604" s="1">
        <v>43257</v>
      </c>
      <c r="F1604" t="s">
        <v>387</v>
      </c>
      <c r="G1604" t="s">
        <v>418</v>
      </c>
      <c r="H1604">
        <v>78</v>
      </c>
      <c r="I1604">
        <v>75</v>
      </c>
      <c r="J1604">
        <v>77</v>
      </c>
      <c r="K1604">
        <v>75</v>
      </c>
      <c r="L1604">
        <v>38</v>
      </c>
      <c r="M1604">
        <v>35</v>
      </c>
      <c r="N1604">
        <v>97.023597717285199</v>
      </c>
      <c r="O1604">
        <v>97.128700256347699</v>
      </c>
    </row>
    <row r="1605" spans="2:15" x14ac:dyDescent="0.25">
      <c r="B1605" t="str">
        <f t="shared" si="56"/>
        <v>AM892032 43257</v>
      </c>
      <c r="C1605" t="s">
        <v>144</v>
      </c>
      <c r="D1605" t="s">
        <v>136</v>
      </c>
      <c r="E1605" s="1">
        <v>43257</v>
      </c>
      <c r="F1605" t="s">
        <v>73</v>
      </c>
      <c r="G1605" t="s">
        <v>418</v>
      </c>
      <c r="H1605">
        <v>78</v>
      </c>
      <c r="I1605">
        <v>76</v>
      </c>
      <c r="J1605">
        <v>77</v>
      </c>
      <c r="K1605">
        <v>76</v>
      </c>
      <c r="L1605">
        <v>39</v>
      </c>
      <c r="M1605">
        <v>37</v>
      </c>
      <c r="N1605">
        <v>96.974601745605497</v>
      </c>
      <c r="O1605">
        <v>97.044601440429702</v>
      </c>
    </row>
    <row r="1606" spans="2:15" x14ac:dyDescent="0.25">
      <c r="B1606" t="str">
        <f t="shared" ref="B1606:B1669" si="57">C1606&amp; " " &amp; E1606</f>
        <v>AM892032 43257</v>
      </c>
      <c r="C1606" t="s">
        <v>144</v>
      </c>
      <c r="D1606" t="s">
        <v>136</v>
      </c>
      <c r="E1606" s="1">
        <v>43257</v>
      </c>
      <c r="F1606" t="s">
        <v>73</v>
      </c>
      <c r="G1606" t="s">
        <v>418</v>
      </c>
      <c r="H1606">
        <v>78</v>
      </c>
      <c r="I1606">
        <v>76</v>
      </c>
      <c r="J1606">
        <v>77</v>
      </c>
      <c r="K1606">
        <v>76</v>
      </c>
      <c r="L1606">
        <v>39</v>
      </c>
      <c r="M1606">
        <v>37</v>
      </c>
      <c r="N1606">
        <v>96.981597900390597</v>
      </c>
      <c r="O1606">
        <v>97.051597595214801</v>
      </c>
    </row>
    <row r="1607" spans="2:15" x14ac:dyDescent="0.25">
      <c r="B1607" t="str">
        <f t="shared" si="57"/>
        <v>AM892032 43257</v>
      </c>
      <c r="C1607" t="s">
        <v>144</v>
      </c>
      <c r="D1607" t="s">
        <v>136</v>
      </c>
      <c r="E1607" s="1">
        <v>43257</v>
      </c>
      <c r="F1607" t="s">
        <v>390</v>
      </c>
      <c r="G1607" t="s">
        <v>418</v>
      </c>
      <c r="H1607">
        <v>78</v>
      </c>
      <c r="I1607">
        <v>76</v>
      </c>
      <c r="J1607">
        <v>77</v>
      </c>
      <c r="K1607">
        <v>76</v>
      </c>
      <c r="L1607">
        <v>39</v>
      </c>
      <c r="M1607">
        <v>37</v>
      </c>
      <c r="N1607">
        <v>96.974601745605497</v>
      </c>
      <c r="O1607">
        <v>97.044601440429702</v>
      </c>
    </row>
    <row r="1608" spans="2:15" x14ac:dyDescent="0.25">
      <c r="B1608" t="str">
        <f t="shared" si="57"/>
        <v>AM892032 43257</v>
      </c>
      <c r="C1608" t="s">
        <v>144</v>
      </c>
      <c r="D1608" t="s">
        <v>136</v>
      </c>
      <c r="E1608" s="1">
        <v>43257</v>
      </c>
      <c r="F1608" t="s">
        <v>73</v>
      </c>
      <c r="G1608" t="s">
        <v>418</v>
      </c>
      <c r="H1608">
        <v>78</v>
      </c>
      <c r="I1608">
        <v>76</v>
      </c>
      <c r="J1608">
        <v>77</v>
      </c>
      <c r="K1608">
        <v>76</v>
      </c>
      <c r="L1608">
        <v>38</v>
      </c>
      <c r="M1608">
        <v>36</v>
      </c>
      <c r="N1608">
        <v>96.981597900390597</v>
      </c>
      <c r="O1608">
        <v>97.051597595214801</v>
      </c>
    </row>
    <row r="1609" spans="2:15" x14ac:dyDescent="0.25">
      <c r="B1609" t="str">
        <f t="shared" si="57"/>
        <v>AM892032 43257</v>
      </c>
      <c r="C1609" t="s">
        <v>144</v>
      </c>
      <c r="D1609" t="s">
        <v>136</v>
      </c>
      <c r="E1609" s="1">
        <v>43257</v>
      </c>
      <c r="F1609" t="s">
        <v>389</v>
      </c>
      <c r="G1609" t="s">
        <v>418</v>
      </c>
      <c r="H1609">
        <v>80</v>
      </c>
      <c r="I1609">
        <v>77</v>
      </c>
      <c r="J1609">
        <v>79</v>
      </c>
      <c r="K1609">
        <v>77</v>
      </c>
      <c r="L1609">
        <v>40</v>
      </c>
      <c r="M1609">
        <v>37</v>
      </c>
      <c r="N1609">
        <v>96.901100158691406</v>
      </c>
      <c r="O1609">
        <v>97.006103515625</v>
      </c>
    </row>
    <row r="1610" spans="2:15" x14ac:dyDescent="0.25">
      <c r="B1610" t="str">
        <f t="shared" si="57"/>
        <v>AM892032 43257</v>
      </c>
      <c r="C1610" t="s">
        <v>144</v>
      </c>
      <c r="D1610" t="s">
        <v>136</v>
      </c>
      <c r="E1610" s="1">
        <v>43257</v>
      </c>
      <c r="F1610" t="s">
        <v>73</v>
      </c>
      <c r="G1610" t="s">
        <v>418</v>
      </c>
      <c r="H1610">
        <v>77</v>
      </c>
      <c r="I1610">
        <v>75</v>
      </c>
      <c r="J1610">
        <v>76</v>
      </c>
      <c r="K1610">
        <v>75</v>
      </c>
      <c r="L1610">
        <v>38</v>
      </c>
      <c r="M1610">
        <v>36</v>
      </c>
      <c r="N1610">
        <v>97.023597717285199</v>
      </c>
      <c r="O1610">
        <v>97.093597412109403</v>
      </c>
    </row>
    <row r="1611" spans="2:15" x14ac:dyDescent="0.25">
      <c r="B1611" t="str">
        <f t="shared" si="57"/>
        <v>AM892032 43257</v>
      </c>
      <c r="C1611" t="s">
        <v>144</v>
      </c>
      <c r="D1611" t="s">
        <v>136</v>
      </c>
      <c r="E1611" s="1">
        <v>43257</v>
      </c>
      <c r="F1611" t="s">
        <v>387</v>
      </c>
      <c r="G1611" t="s">
        <v>418</v>
      </c>
      <c r="H1611">
        <v>78</v>
      </c>
      <c r="I1611">
        <v>75</v>
      </c>
      <c r="J1611">
        <v>77</v>
      </c>
      <c r="K1611">
        <v>75</v>
      </c>
      <c r="L1611">
        <v>39</v>
      </c>
      <c r="M1611">
        <v>36</v>
      </c>
      <c r="N1611">
        <v>96.995597839355497</v>
      </c>
      <c r="O1611">
        <v>97.100601196289105</v>
      </c>
    </row>
    <row r="1612" spans="2:15" x14ac:dyDescent="0.25">
      <c r="B1612" t="str">
        <f t="shared" si="57"/>
        <v>AM892032 43257</v>
      </c>
      <c r="C1612" t="s">
        <v>144</v>
      </c>
      <c r="D1612" t="s">
        <v>136</v>
      </c>
      <c r="E1612" s="1">
        <v>43257</v>
      </c>
      <c r="F1612" t="s">
        <v>390</v>
      </c>
      <c r="G1612" t="s">
        <v>418</v>
      </c>
      <c r="H1612">
        <v>77</v>
      </c>
      <c r="I1612">
        <v>75</v>
      </c>
      <c r="J1612">
        <v>76</v>
      </c>
      <c r="K1612">
        <v>75</v>
      </c>
      <c r="L1612">
        <v>38</v>
      </c>
      <c r="M1612">
        <v>36</v>
      </c>
      <c r="N1612">
        <v>97.048103332519503</v>
      </c>
      <c r="O1612">
        <v>97.118202209472699</v>
      </c>
    </row>
    <row r="1613" spans="2:15" x14ac:dyDescent="0.25">
      <c r="B1613" t="str">
        <f t="shared" si="57"/>
        <v>AM892032 43264</v>
      </c>
      <c r="C1613" t="s">
        <v>144</v>
      </c>
      <c r="D1613" t="s">
        <v>136</v>
      </c>
      <c r="E1613" s="1">
        <v>43264</v>
      </c>
      <c r="F1613" t="s">
        <v>73</v>
      </c>
      <c r="G1613" t="s">
        <v>418</v>
      </c>
      <c r="H1613">
        <v>75</v>
      </c>
      <c r="I1613">
        <v>73</v>
      </c>
      <c r="J1613">
        <v>74</v>
      </c>
      <c r="K1613">
        <v>73</v>
      </c>
      <c r="L1613">
        <v>35</v>
      </c>
      <c r="M1613">
        <v>33</v>
      </c>
      <c r="N1613">
        <v>97.253997802734403</v>
      </c>
      <c r="O1613">
        <v>97.323898315429702</v>
      </c>
    </row>
    <row r="1614" spans="2:15" x14ac:dyDescent="0.25">
      <c r="B1614" t="str">
        <f t="shared" si="57"/>
        <v>AM892032 43264</v>
      </c>
      <c r="C1614" t="s">
        <v>144</v>
      </c>
      <c r="D1614" t="s">
        <v>136</v>
      </c>
      <c r="E1614" s="1">
        <v>43264</v>
      </c>
      <c r="F1614" t="s">
        <v>387</v>
      </c>
      <c r="G1614" t="s">
        <v>418</v>
      </c>
      <c r="H1614">
        <v>76</v>
      </c>
      <c r="I1614">
        <v>73</v>
      </c>
      <c r="J1614">
        <v>75</v>
      </c>
      <c r="K1614">
        <v>73</v>
      </c>
      <c r="L1614">
        <v>37</v>
      </c>
      <c r="M1614">
        <v>34</v>
      </c>
      <c r="N1614">
        <v>97.208602905273395</v>
      </c>
      <c r="O1614">
        <v>97.313499450683594</v>
      </c>
    </row>
    <row r="1615" spans="2:15" x14ac:dyDescent="0.25">
      <c r="B1615" t="str">
        <f t="shared" si="57"/>
        <v>AM892032 43264</v>
      </c>
      <c r="C1615" t="s">
        <v>144</v>
      </c>
      <c r="D1615" t="s">
        <v>136</v>
      </c>
      <c r="E1615" s="1">
        <v>43264</v>
      </c>
      <c r="F1615" t="s">
        <v>389</v>
      </c>
      <c r="G1615" t="s">
        <v>418</v>
      </c>
      <c r="H1615">
        <v>75</v>
      </c>
      <c r="I1615">
        <v>72</v>
      </c>
      <c r="J1615">
        <v>74</v>
      </c>
      <c r="K1615">
        <v>72</v>
      </c>
      <c r="L1615">
        <v>36</v>
      </c>
      <c r="M1615">
        <v>33</v>
      </c>
      <c r="N1615">
        <v>97.243598937988295</v>
      </c>
      <c r="O1615">
        <v>97.348396301269503</v>
      </c>
    </row>
    <row r="1616" spans="2:15" x14ac:dyDescent="0.25">
      <c r="B1616" t="str">
        <f t="shared" si="57"/>
        <v>AM892032 43264</v>
      </c>
      <c r="C1616" t="s">
        <v>144</v>
      </c>
      <c r="D1616" t="s">
        <v>136</v>
      </c>
      <c r="E1616" s="1">
        <v>43264</v>
      </c>
      <c r="F1616" t="s">
        <v>74</v>
      </c>
      <c r="G1616" t="s">
        <v>418</v>
      </c>
      <c r="H1616">
        <v>74</v>
      </c>
      <c r="I1616">
        <v>71</v>
      </c>
      <c r="J1616">
        <v>73</v>
      </c>
      <c r="K1616">
        <v>71</v>
      </c>
      <c r="L1616">
        <v>35</v>
      </c>
      <c r="M1616">
        <v>32</v>
      </c>
      <c r="N1616">
        <v>97.281997680664105</v>
      </c>
      <c r="O1616">
        <v>97.386901855468807</v>
      </c>
    </row>
    <row r="1617" spans="2:15" x14ac:dyDescent="0.25">
      <c r="B1617" t="str">
        <f t="shared" si="57"/>
        <v>AM892032 43264</v>
      </c>
      <c r="C1617" t="s">
        <v>144</v>
      </c>
      <c r="D1617" t="s">
        <v>136</v>
      </c>
      <c r="E1617" s="1">
        <v>43264</v>
      </c>
      <c r="F1617" t="s">
        <v>390</v>
      </c>
      <c r="G1617" t="s">
        <v>418</v>
      </c>
      <c r="H1617">
        <v>73</v>
      </c>
      <c r="I1617">
        <v>71</v>
      </c>
      <c r="J1617">
        <v>72</v>
      </c>
      <c r="K1617">
        <v>71</v>
      </c>
      <c r="L1617">
        <v>34</v>
      </c>
      <c r="M1617">
        <v>32</v>
      </c>
      <c r="N1617">
        <v>97.303001403808594</v>
      </c>
      <c r="O1617">
        <v>97.372901916503906</v>
      </c>
    </row>
    <row r="1618" spans="2:15" x14ac:dyDescent="0.25">
      <c r="B1618" t="str">
        <f t="shared" si="57"/>
        <v>AM892032 43264</v>
      </c>
      <c r="C1618" t="s">
        <v>144</v>
      </c>
      <c r="D1618" t="s">
        <v>136</v>
      </c>
      <c r="E1618" s="1">
        <v>43264</v>
      </c>
      <c r="F1618" t="s">
        <v>390</v>
      </c>
      <c r="G1618" t="s">
        <v>418</v>
      </c>
      <c r="H1618">
        <v>73</v>
      </c>
      <c r="I1618">
        <v>71</v>
      </c>
      <c r="J1618">
        <v>72</v>
      </c>
      <c r="K1618">
        <v>71</v>
      </c>
      <c r="L1618">
        <v>34</v>
      </c>
      <c r="M1618">
        <v>32</v>
      </c>
      <c r="N1618">
        <v>97.317001342773395</v>
      </c>
      <c r="O1618">
        <v>97.386901855468807</v>
      </c>
    </row>
    <row r="1619" spans="2:15" x14ac:dyDescent="0.25">
      <c r="B1619" t="str">
        <f t="shared" si="57"/>
        <v>AM892032 43264</v>
      </c>
      <c r="C1619" t="s">
        <v>144</v>
      </c>
      <c r="D1619" t="s">
        <v>136</v>
      </c>
      <c r="E1619" s="1">
        <v>43264</v>
      </c>
      <c r="F1619" t="s">
        <v>73</v>
      </c>
      <c r="G1619" t="s">
        <v>418</v>
      </c>
      <c r="H1619">
        <v>75</v>
      </c>
      <c r="I1619">
        <v>73</v>
      </c>
      <c r="J1619">
        <v>74</v>
      </c>
      <c r="K1619">
        <v>73</v>
      </c>
      <c r="L1619">
        <v>36</v>
      </c>
      <c r="M1619">
        <v>34</v>
      </c>
      <c r="N1619">
        <v>97.243598937988295</v>
      </c>
      <c r="O1619">
        <v>97.313499450683594</v>
      </c>
    </row>
    <row r="1620" spans="2:15" x14ac:dyDescent="0.25">
      <c r="B1620" t="str">
        <f t="shared" si="57"/>
        <v>AM892032 43264</v>
      </c>
      <c r="C1620" t="s">
        <v>144</v>
      </c>
      <c r="D1620" t="s">
        <v>136</v>
      </c>
      <c r="E1620" s="1">
        <v>43264</v>
      </c>
      <c r="F1620" t="s">
        <v>73</v>
      </c>
      <c r="G1620" t="s">
        <v>418</v>
      </c>
      <c r="H1620">
        <v>75</v>
      </c>
      <c r="I1620">
        <v>73</v>
      </c>
      <c r="J1620">
        <v>74</v>
      </c>
      <c r="K1620">
        <v>73</v>
      </c>
      <c r="L1620">
        <v>36</v>
      </c>
      <c r="M1620">
        <v>34</v>
      </c>
      <c r="N1620">
        <v>97.233100891113295</v>
      </c>
      <c r="O1620">
        <v>97.303001403808594</v>
      </c>
    </row>
    <row r="1621" spans="2:15" x14ac:dyDescent="0.25">
      <c r="B1621" t="str">
        <f t="shared" si="57"/>
        <v>AM892032 43264</v>
      </c>
      <c r="C1621" t="s">
        <v>144</v>
      </c>
      <c r="D1621" t="s">
        <v>136</v>
      </c>
      <c r="E1621" s="1">
        <v>43264</v>
      </c>
      <c r="F1621" t="s">
        <v>74</v>
      </c>
      <c r="G1621" t="s">
        <v>418</v>
      </c>
      <c r="H1621">
        <v>73.5</v>
      </c>
      <c r="I1621">
        <v>70.5</v>
      </c>
      <c r="J1621">
        <v>72</v>
      </c>
      <c r="K1621">
        <v>70</v>
      </c>
      <c r="L1621">
        <v>34</v>
      </c>
      <c r="M1621">
        <v>31</v>
      </c>
      <c r="N1621">
        <v>97.285499572753906</v>
      </c>
      <c r="O1621">
        <v>97.390403747558594</v>
      </c>
    </row>
    <row r="1622" spans="2:15" x14ac:dyDescent="0.25">
      <c r="B1622" t="str">
        <f t="shared" si="57"/>
        <v>AM892032 43264</v>
      </c>
      <c r="C1622" t="s">
        <v>144</v>
      </c>
      <c r="D1622" t="s">
        <v>136</v>
      </c>
      <c r="E1622" s="1">
        <v>43264</v>
      </c>
      <c r="F1622" t="s">
        <v>73</v>
      </c>
      <c r="G1622" t="s">
        <v>418</v>
      </c>
      <c r="H1622">
        <v>74</v>
      </c>
      <c r="I1622">
        <v>73</v>
      </c>
      <c r="J1622">
        <v>73</v>
      </c>
      <c r="K1622">
        <v>73</v>
      </c>
      <c r="L1622">
        <v>34</v>
      </c>
      <c r="M1622">
        <v>33</v>
      </c>
      <c r="N1622">
        <v>97.253997802734403</v>
      </c>
      <c r="O1622">
        <v>97.289001464843807</v>
      </c>
    </row>
    <row r="1623" spans="2:15" x14ac:dyDescent="0.25">
      <c r="B1623" t="str">
        <f t="shared" si="57"/>
        <v>AM892032 43264</v>
      </c>
      <c r="C1623" t="s">
        <v>144</v>
      </c>
      <c r="D1623" t="s">
        <v>136</v>
      </c>
      <c r="E1623" s="1">
        <v>43264</v>
      </c>
      <c r="F1623" t="s">
        <v>73</v>
      </c>
      <c r="G1623" t="s">
        <v>418</v>
      </c>
      <c r="H1623">
        <v>74</v>
      </c>
      <c r="I1623">
        <v>73</v>
      </c>
      <c r="J1623">
        <v>73</v>
      </c>
      <c r="K1623">
        <v>73</v>
      </c>
      <c r="L1623">
        <v>35</v>
      </c>
      <c r="M1623">
        <v>34</v>
      </c>
      <c r="N1623">
        <v>97.243598937988295</v>
      </c>
      <c r="O1623">
        <v>97.278503417968807</v>
      </c>
    </row>
    <row r="1624" spans="2:15" x14ac:dyDescent="0.25">
      <c r="B1624" t="str">
        <f t="shared" si="57"/>
        <v>AM892032 43264</v>
      </c>
      <c r="C1624" t="s">
        <v>144</v>
      </c>
      <c r="D1624" t="s">
        <v>136</v>
      </c>
      <c r="E1624" s="1">
        <v>43264</v>
      </c>
      <c r="F1624" t="s">
        <v>390</v>
      </c>
      <c r="G1624" t="s">
        <v>418</v>
      </c>
      <c r="H1624">
        <v>73</v>
      </c>
      <c r="I1624">
        <v>71</v>
      </c>
      <c r="J1624">
        <v>72</v>
      </c>
      <c r="K1624">
        <v>71</v>
      </c>
      <c r="L1624">
        <v>33</v>
      </c>
      <c r="M1624">
        <v>31</v>
      </c>
      <c r="N1624">
        <v>97.264503479003906</v>
      </c>
      <c r="O1624">
        <v>97.334396362304702</v>
      </c>
    </row>
    <row r="1625" spans="2:15" x14ac:dyDescent="0.25">
      <c r="B1625" t="str">
        <f t="shared" si="57"/>
        <v>AM892032 43264</v>
      </c>
      <c r="C1625" t="s">
        <v>144</v>
      </c>
      <c r="D1625" t="s">
        <v>136</v>
      </c>
      <c r="E1625" s="1">
        <v>43264</v>
      </c>
      <c r="F1625" t="s">
        <v>387</v>
      </c>
      <c r="G1625" t="s">
        <v>418</v>
      </c>
      <c r="H1625">
        <v>74</v>
      </c>
      <c r="I1625">
        <v>71</v>
      </c>
      <c r="J1625">
        <v>73</v>
      </c>
      <c r="K1625">
        <v>71</v>
      </c>
      <c r="L1625">
        <v>34</v>
      </c>
      <c r="M1625">
        <v>31</v>
      </c>
      <c r="N1625">
        <v>97.229598999023395</v>
      </c>
      <c r="O1625">
        <v>97.334396362304702</v>
      </c>
    </row>
    <row r="1626" spans="2:15" x14ac:dyDescent="0.25">
      <c r="B1626" t="str">
        <f t="shared" si="57"/>
        <v>AM892032 43264</v>
      </c>
      <c r="C1626" t="s">
        <v>144</v>
      </c>
      <c r="D1626" t="s">
        <v>136</v>
      </c>
      <c r="E1626" s="1">
        <v>43264</v>
      </c>
      <c r="F1626" t="s">
        <v>73</v>
      </c>
      <c r="G1626" t="s">
        <v>418</v>
      </c>
      <c r="H1626">
        <v>74</v>
      </c>
      <c r="I1626">
        <v>73</v>
      </c>
      <c r="J1626">
        <v>73</v>
      </c>
      <c r="K1626">
        <v>73</v>
      </c>
      <c r="L1626">
        <v>35</v>
      </c>
      <c r="M1626">
        <v>34</v>
      </c>
      <c r="N1626">
        <v>97.229598999023395</v>
      </c>
      <c r="O1626">
        <v>97.264503479003906</v>
      </c>
    </row>
    <row r="1627" spans="2:15" x14ac:dyDescent="0.25">
      <c r="B1627" t="str">
        <f t="shared" si="57"/>
        <v>AM892032 43264</v>
      </c>
      <c r="C1627" t="s">
        <v>144</v>
      </c>
      <c r="D1627" t="s">
        <v>136</v>
      </c>
      <c r="E1627" s="1">
        <v>43264</v>
      </c>
      <c r="F1627" t="s">
        <v>73</v>
      </c>
      <c r="G1627" t="s">
        <v>418</v>
      </c>
      <c r="H1627">
        <v>74</v>
      </c>
      <c r="I1627">
        <v>73</v>
      </c>
      <c r="J1627">
        <v>73</v>
      </c>
      <c r="K1627">
        <v>73</v>
      </c>
      <c r="L1627">
        <v>35</v>
      </c>
      <c r="M1627">
        <v>34</v>
      </c>
      <c r="N1627">
        <v>97.093498229980497</v>
      </c>
      <c r="O1627">
        <v>97.128402709960895</v>
      </c>
    </row>
    <row r="1628" spans="2:15" x14ac:dyDescent="0.25">
      <c r="B1628" t="str">
        <f t="shared" si="57"/>
        <v>AM892032 43264</v>
      </c>
      <c r="C1628" t="s">
        <v>144</v>
      </c>
      <c r="D1628" t="s">
        <v>136</v>
      </c>
      <c r="E1628" s="1">
        <v>43264</v>
      </c>
      <c r="F1628" t="s">
        <v>390</v>
      </c>
      <c r="G1628" t="s">
        <v>418</v>
      </c>
      <c r="H1628">
        <v>72</v>
      </c>
      <c r="I1628">
        <v>70</v>
      </c>
      <c r="J1628">
        <v>71</v>
      </c>
      <c r="K1628">
        <v>70</v>
      </c>
      <c r="L1628">
        <v>33</v>
      </c>
      <c r="M1628">
        <v>31</v>
      </c>
      <c r="N1628">
        <v>97.184196472167997</v>
      </c>
      <c r="O1628">
        <v>97.253997802734403</v>
      </c>
    </row>
    <row r="1629" spans="2:15" x14ac:dyDescent="0.25">
      <c r="B1629" t="str">
        <f t="shared" si="57"/>
        <v>AM892032 43264</v>
      </c>
      <c r="C1629" t="s">
        <v>144</v>
      </c>
      <c r="D1629" t="s">
        <v>136</v>
      </c>
      <c r="E1629" s="1">
        <v>43264</v>
      </c>
      <c r="F1629" t="s">
        <v>73</v>
      </c>
      <c r="G1629" t="s">
        <v>418</v>
      </c>
      <c r="H1629">
        <v>74</v>
      </c>
      <c r="I1629">
        <v>73</v>
      </c>
      <c r="J1629">
        <v>73</v>
      </c>
      <c r="K1629">
        <v>73</v>
      </c>
      <c r="L1629">
        <v>35</v>
      </c>
      <c r="M1629">
        <v>34</v>
      </c>
      <c r="N1629">
        <v>97.149299621582003</v>
      </c>
      <c r="O1629">
        <v>97.184196472167997</v>
      </c>
    </row>
    <row r="1630" spans="2:15" x14ac:dyDescent="0.25">
      <c r="B1630" t="str">
        <f t="shared" si="57"/>
        <v>AM892032 43270</v>
      </c>
      <c r="C1630" t="s">
        <v>144</v>
      </c>
      <c r="D1630" t="s">
        <v>136</v>
      </c>
      <c r="E1630" s="1">
        <v>43270</v>
      </c>
      <c r="F1630" t="s">
        <v>387</v>
      </c>
      <c r="G1630" t="s">
        <v>418</v>
      </c>
      <c r="H1630">
        <v>74</v>
      </c>
      <c r="I1630">
        <v>71</v>
      </c>
      <c r="J1630">
        <v>69</v>
      </c>
      <c r="K1630">
        <v>66</v>
      </c>
      <c r="L1630">
        <v>33</v>
      </c>
      <c r="M1630">
        <v>30</v>
      </c>
      <c r="N1630">
        <v>97.676902770996094</v>
      </c>
      <c r="O1630">
        <v>97.781898498535199</v>
      </c>
    </row>
    <row r="1631" spans="2:15" x14ac:dyDescent="0.25">
      <c r="B1631" t="str">
        <f t="shared" si="57"/>
        <v>AM892032 43270</v>
      </c>
      <c r="C1631" t="s">
        <v>144</v>
      </c>
      <c r="D1631" t="s">
        <v>136</v>
      </c>
      <c r="E1631" s="1">
        <v>43270</v>
      </c>
      <c r="F1631" t="s">
        <v>389</v>
      </c>
      <c r="G1631" t="s">
        <v>418</v>
      </c>
      <c r="H1631">
        <v>75</v>
      </c>
      <c r="I1631">
        <v>72</v>
      </c>
      <c r="J1631">
        <v>74</v>
      </c>
      <c r="K1631">
        <v>72</v>
      </c>
      <c r="L1631">
        <v>34</v>
      </c>
      <c r="M1631">
        <v>31</v>
      </c>
      <c r="N1631">
        <v>97.641998291015597</v>
      </c>
      <c r="O1631">
        <v>97.746902465820298</v>
      </c>
    </row>
    <row r="1632" spans="2:15" x14ac:dyDescent="0.25">
      <c r="B1632" t="str">
        <f t="shared" si="57"/>
        <v>AM892032 43270</v>
      </c>
      <c r="C1632" t="s">
        <v>144</v>
      </c>
      <c r="D1632" t="s">
        <v>136</v>
      </c>
      <c r="E1632" s="1">
        <v>43270</v>
      </c>
      <c r="F1632" t="s">
        <v>387</v>
      </c>
      <c r="G1632" t="s">
        <v>418</v>
      </c>
      <c r="H1632">
        <v>74</v>
      </c>
      <c r="I1632">
        <v>71</v>
      </c>
      <c r="J1632">
        <v>73</v>
      </c>
      <c r="K1632">
        <v>71</v>
      </c>
      <c r="L1632">
        <v>33</v>
      </c>
      <c r="M1632">
        <v>30</v>
      </c>
      <c r="N1632">
        <v>97.683898925781307</v>
      </c>
      <c r="O1632">
        <v>97.788902282714801</v>
      </c>
    </row>
    <row r="1633" spans="2:15" x14ac:dyDescent="0.25">
      <c r="B1633" t="str">
        <f t="shared" si="57"/>
        <v>AM892032 43270</v>
      </c>
      <c r="C1633" t="s">
        <v>144</v>
      </c>
      <c r="D1633" t="s">
        <v>136</v>
      </c>
      <c r="E1633" s="1">
        <v>43270</v>
      </c>
      <c r="F1633" t="s">
        <v>73</v>
      </c>
      <c r="G1633" t="s">
        <v>418</v>
      </c>
      <c r="H1633">
        <v>74</v>
      </c>
      <c r="I1633">
        <v>72</v>
      </c>
      <c r="J1633">
        <v>73</v>
      </c>
      <c r="K1633">
        <v>72</v>
      </c>
      <c r="L1633">
        <v>33</v>
      </c>
      <c r="M1633">
        <v>31</v>
      </c>
      <c r="N1633">
        <v>97.683898925781307</v>
      </c>
      <c r="O1633">
        <v>97.753898620605497</v>
      </c>
    </row>
    <row r="1634" spans="2:15" x14ac:dyDescent="0.25">
      <c r="B1634" t="str">
        <f t="shared" si="57"/>
        <v>AM892032 43270</v>
      </c>
      <c r="C1634" t="s">
        <v>144</v>
      </c>
      <c r="D1634" t="s">
        <v>136</v>
      </c>
      <c r="E1634" s="1">
        <v>43270</v>
      </c>
      <c r="F1634" t="s">
        <v>73</v>
      </c>
      <c r="G1634" t="s">
        <v>418</v>
      </c>
      <c r="H1634">
        <v>74</v>
      </c>
      <c r="I1634">
        <v>72</v>
      </c>
      <c r="J1634">
        <v>73</v>
      </c>
      <c r="K1634">
        <v>72</v>
      </c>
      <c r="L1634">
        <v>33</v>
      </c>
      <c r="M1634">
        <v>31</v>
      </c>
      <c r="N1634">
        <v>97.676902770996094</v>
      </c>
      <c r="O1634">
        <v>97.746902465820298</v>
      </c>
    </row>
    <row r="1635" spans="2:15" x14ac:dyDescent="0.25">
      <c r="B1635" t="str">
        <f t="shared" si="57"/>
        <v>AM892032 43270</v>
      </c>
      <c r="C1635" t="s">
        <v>144</v>
      </c>
      <c r="D1635" t="s">
        <v>136</v>
      </c>
      <c r="E1635" s="1">
        <v>43270</v>
      </c>
      <c r="F1635" t="s">
        <v>389</v>
      </c>
      <c r="G1635" t="s">
        <v>418</v>
      </c>
      <c r="H1635">
        <v>75</v>
      </c>
      <c r="I1635">
        <v>72</v>
      </c>
      <c r="J1635">
        <v>74</v>
      </c>
      <c r="K1635">
        <v>72</v>
      </c>
      <c r="L1635">
        <v>34</v>
      </c>
      <c r="M1635">
        <v>31</v>
      </c>
      <c r="N1635">
        <v>97.638496398925795</v>
      </c>
      <c r="O1635">
        <v>97.743400573730497</v>
      </c>
    </row>
    <row r="1636" spans="2:15" x14ac:dyDescent="0.25">
      <c r="B1636" t="str">
        <f t="shared" si="57"/>
        <v>AM892032 43270</v>
      </c>
      <c r="C1636" t="s">
        <v>144</v>
      </c>
      <c r="D1636" t="s">
        <v>136</v>
      </c>
      <c r="E1636" s="1">
        <v>43270</v>
      </c>
      <c r="F1636" t="s">
        <v>390</v>
      </c>
      <c r="G1636" t="s">
        <v>418</v>
      </c>
      <c r="H1636">
        <v>75</v>
      </c>
      <c r="I1636">
        <v>72</v>
      </c>
      <c r="J1636">
        <v>74</v>
      </c>
      <c r="K1636">
        <v>72</v>
      </c>
      <c r="L1636">
        <v>34</v>
      </c>
      <c r="M1636">
        <v>31</v>
      </c>
      <c r="N1636">
        <v>97.635002136230497</v>
      </c>
      <c r="O1636">
        <v>97.746902465820298</v>
      </c>
    </row>
    <row r="1637" spans="2:15" x14ac:dyDescent="0.25">
      <c r="B1637" t="str">
        <f t="shared" si="57"/>
        <v>AM892032 43270</v>
      </c>
      <c r="C1637" t="s">
        <v>144</v>
      </c>
      <c r="D1637" t="s">
        <v>136</v>
      </c>
      <c r="E1637" s="1">
        <v>43270</v>
      </c>
      <c r="F1637" t="s">
        <v>73</v>
      </c>
      <c r="G1637" t="s">
        <v>418</v>
      </c>
      <c r="H1637">
        <v>74</v>
      </c>
      <c r="I1637">
        <v>72</v>
      </c>
      <c r="J1637">
        <v>73</v>
      </c>
      <c r="K1637">
        <v>72</v>
      </c>
      <c r="L1637">
        <v>33</v>
      </c>
      <c r="M1637">
        <v>31</v>
      </c>
      <c r="N1637">
        <v>97.635002136230497</v>
      </c>
      <c r="O1637">
        <v>97.704902648925795</v>
      </c>
    </row>
    <row r="1638" spans="2:15" x14ac:dyDescent="0.25">
      <c r="B1638" t="str">
        <f t="shared" si="57"/>
        <v>AM892032 43270</v>
      </c>
      <c r="C1638" t="s">
        <v>144</v>
      </c>
      <c r="D1638" t="s">
        <v>136</v>
      </c>
      <c r="E1638" s="1">
        <v>43270</v>
      </c>
      <c r="F1638" t="s">
        <v>74</v>
      </c>
      <c r="G1638" t="s">
        <v>418</v>
      </c>
      <c r="H1638">
        <v>75</v>
      </c>
      <c r="I1638">
        <v>72</v>
      </c>
      <c r="J1638">
        <v>74</v>
      </c>
      <c r="K1638">
        <v>72</v>
      </c>
      <c r="L1638">
        <v>34</v>
      </c>
      <c r="M1638">
        <v>31</v>
      </c>
      <c r="N1638">
        <v>97.627998352050795</v>
      </c>
      <c r="O1638">
        <v>97.732902526855497</v>
      </c>
    </row>
    <row r="1639" spans="2:15" x14ac:dyDescent="0.25">
      <c r="B1639" t="str">
        <f t="shared" si="57"/>
        <v>AM892032 43270</v>
      </c>
      <c r="C1639" t="s">
        <v>144</v>
      </c>
      <c r="D1639" t="s">
        <v>136</v>
      </c>
      <c r="E1639" s="1">
        <v>43270</v>
      </c>
      <c r="F1639" t="s">
        <v>73</v>
      </c>
      <c r="G1639" t="s">
        <v>418</v>
      </c>
      <c r="H1639">
        <v>74</v>
      </c>
      <c r="I1639">
        <v>72</v>
      </c>
      <c r="J1639">
        <v>73</v>
      </c>
      <c r="K1639">
        <v>72</v>
      </c>
      <c r="L1639">
        <v>33</v>
      </c>
      <c r="M1639">
        <v>31</v>
      </c>
      <c r="N1639">
        <v>97.641998291015597</v>
      </c>
      <c r="O1639">
        <v>97.711898803710895</v>
      </c>
    </row>
    <row r="1640" spans="2:15" x14ac:dyDescent="0.25">
      <c r="B1640" t="str">
        <f t="shared" si="57"/>
        <v>AM892032 43270</v>
      </c>
      <c r="C1640" t="s">
        <v>144</v>
      </c>
      <c r="D1640" t="s">
        <v>136</v>
      </c>
      <c r="E1640" s="1">
        <v>43270</v>
      </c>
      <c r="F1640" t="s">
        <v>387</v>
      </c>
      <c r="G1640" t="s">
        <v>418</v>
      </c>
      <c r="H1640">
        <v>74</v>
      </c>
      <c r="I1640">
        <v>71</v>
      </c>
      <c r="J1640">
        <v>73</v>
      </c>
      <c r="K1640">
        <v>71</v>
      </c>
      <c r="L1640">
        <v>33</v>
      </c>
      <c r="M1640">
        <v>30</v>
      </c>
      <c r="N1640">
        <v>97.638496398925795</v>
      </c>
      <c r="O1640">
        <v>97.743400573730497</v>
      </c>
    </row>
    <row r="1641" spans="2:15" x14ac:dyDescent="0.25">
      <c r="B1641" t="str">
        <f t="shared" si="57"/>
        <v>AM892032 43270</v>
      </c>
      <c r="C1641" t="s">
        <v>144</v>
      </c>
      <c r="D1641" t="s">
        <v>136</v>
      </c>
      <c r="E1641" s="1">
        <v>43270</v>
      </c>
      <c r="F1641" t="s">
        <v>389</v>
      </c>
      <c r="G1641" t="s">
        <v>418</v>
      </c>
      <c r="H1641">
        <v>75</v>
      </c>
      <c r="I1641">
        <v>72</v>
      </c>
      <c r="J1641">
        <v>74</v>
      </c>
      <c r="K1641">
        <v>72</v>
      </c>
      <c r="L1641">
        <v>34</v>
      </c>
      <c r="M1641">
        <v>31</v>
      </c>
      <c r="N1641">
        <v>97.599998474121094</v>
      </c>
      <c r="O1641">
        <v>97.704902648925795</v>
      </c>
    </row>
    <row r="1642" spans="2:15" x14ac:dyDescent="0.25">
      <c r="B1642" t="str">
        <f t="shared" si="57"/>
        <v>AM892032 43270</v>
      </c>
      <c r="C1642" t="s">
        <v>144</v>
      </c>
      <c r="D1642" t="s">
        <v>136</v>
      </c>
      <c r="E1642" s="1">
        <v>43270</v>
      </c>
      <c r="F1642" t="s">
        <v>389</v>
      </c>
      <c r="G1642" t="s">
        <v>418</v>
      </c>
      <c r="H1642">
        <v>75</v>
      </c>
      <c r="I1642">
        <v>72</v>
      </c>
      <c r="J1642">
        <v>74</v>
      </c>
      <c r="K1642">
        <v>72</v>
      </c>
      <c r="L1642">
        <v>34</v>
      </c>
      <c r="M1642">
        <v>31</v>
      </c>
      <c r="N1642">
        <v>97.572097778320298</v>
      </c>
      <c r="O1642">
        <v>97.676902770996094</v>
      </c>
    </row>
    <row r="1643" spans="2:15" x14ac:dyDescent="0.25">
      <c r="B1643" t="str">
        <f t="shared" si="57"/>
        <v>AM892032 43270</v>
      </c>
      <c r="C1643" t="s">
        <v>144</v>
      </c>
      <c r="D1643" t="s">
        <v>136</v>
      </c>
      <c r="E1643" s="1">
        <v>43270</v>
      </c>
      <c r="F1643" t="s">
        <v>390</v>
      </c>
      <c r="G1643" t="s">
        <v>418</v>
      </c>
      <c r="H1643">
        <v>74</v>
      </c>
      <c r="I1643">
        <v>72</v>
      </c>
      <c r="J1643">
        <v>73</v>
      </c>
      <c r="K1643">
        <v>72</v>
      </c>
      <c r="L1643">
        <v>33</v>
      </c>
      <c r="M1643">
        <v>31</v>
      </c>
      <c r="N1643">
        <v>97.603500366210895</v>
      </c>
      <c r="O1643">
        <v>97.673400878906307</v>
      </c>
    </row>
    <row r="1644" spans="2:15" x14ac:dyDescent="0.25">
      <c r="B1644" t="str">
        <f t="shared" si="57"/>
        <v>AM892032 43270</v>
      </c>
      <c r="C1644" t="s">
        <v>144</v>
      </c>
      <c r="D1644" t="s">
        <v>136</v>
      </c>
      <c r="E1644" s="1">
        <v>43270</v>
      </c>
      <c r="F1644" t="s">
        <v>73</v>
      </c>
      <c r="G1644" t="s">
        <v>418</v>
      </c>
      <c r="H1644">
        <v>74</v>
      </c>
      <c r="I1644">
        <v>72</v>
      </c>
      <c r="J1644">
        <v>73</v>
      </c>
      <c r="K1644">
        <v>72</v>
      </c>
      <c r="L1644">
        <v>33</v>
      </c>
      <c r="M1644">
        <v>31</v>
      </c>
      <c r="N1644">
        <v>97.655899047851605</v>
      </c>
      <c r="O1644">
        <v>97.725898742675795</v>
      </c>
    </row>
    <row r="1645" spans="2:15" x14ac:dyDescent="0.25">
      <c r="B1645" t="str">
        <f t="shared" si="57"/>
        <v>AM892032 43270</v>
      </c>
      <c r="C1645" t="s">
        <v>144</v>
      </c>
      <c r="D1645" t="s">
        <v>136</v>
      </c>
      <c r="E1645" s="1">
        <v>43270</v>
      </c>
      <c r="F1645" t="s">
        <v>390</v>
      </c>
      <c r="G1645" t="s">
        <v>418</v>
      </c>
      <c r="H1645">
        <v>74</v>
      </c>
      <c r="I1645">
        <v>72</v>
      </c>
      <c r="J1645">
        <v>73</v>
      </c>
      <c r="K1645">
        <v>72</v>
      </c>
      <c r="L1645">
        <v>33</v>
      </c>
      <c r="M1645">
        <v>31</v>
      </c>
      <c r="N1645">
        <v>97.652397155761705</v>
      </c>
      <c r="O1645">
        <v>97.722396850585895</v>
      </c>
    </row>
    <row r="1646" spans="2:15" x14ac:dyDescent="0.25">
      <c r="B1646" t="str">
        <f t="shared" si="57"/>
        <v>AM892032 43271</v>
      </c>
      <c r="C1646" t="s">
        <v>144</v>
      </c>
      <c r="D1646" t="s">
        <v>136</v>
      </c>
      <c r="E1646" s="1">
        <v>43271</v>
      </c>
      <c r="F1646" t="s">
        <v>389</v>
      </c>
      <c r="G1646" t="s">
        <v>418</v>
      </c>
      <c r="H1646">
        <v>75</v>
      </c>
      <c r="I1646">
        <v>72</v>
      </c>
      <c r="J1646">
        <v>74</v>
      </c>
      <c r="K1646">
        <v>72</v>
      </c>
      <c r="L1646">
        <v>34</v>
      </c>
      <c r="M1646">
        <v>31</v>
      </c>
      <c r="N1646">
        <v>97.622596740722699</v>
      </c>
      <c r="O1646">
        <v>97.727401733398395</v>
      </c>
    </row>
    <row r="1647" spans="2:15" x14ac:dyDescent="0.25">
      <c r="B1647" t="str">
        <f t="shared" si="57"/>
        <v>AM892032 43271</v>
      </c>
      <c r="C1647" t="s">
        <v>144</v>
      </c>
      <c r="D1647" t="s">
        <v>136</v>
      </c>
      <c r="E1647" s="1">
        <v>43271</v>
      </c>
      <c r="F1647" t="s">
        <v>73</v>
      </c>
      <c r="G1647" t="s">
        <v>418</v>
      </c>
      <c r="H1647">
        <v>74</v>
      </c>
      <c r="I1647">
        <v>72</v>
      </c>
      <c r="J1647">
        <v>73</v>
      </c>
      <c r="K1647">
        <v>72</v>
      </c>
      <c r="L1647">
        <v>33</v>
      </c>
      <c r="M1647">
        <v>31</v>
      </c>
      <c r="N1647">
        <v>97.654098510742202</v>
      </c>
      <c r="O1647">
        <v>97.7239990234375</v>
      </c>
    </row>
    <row r="1648" spans="2:15" x14ac:dyDescent="0.25">
      <c r="B1648" t="str">
        <f t="shared" si="57"/>
        <v>AM892032 43271</v>
      </c>
      <c r="C1648" t="s">
        <v>144</v>
      </c>
      <c r="D1648" t="s">
        <v>136</v>
      </c>
      <c r="E1648" s="1">
        <v>43271</v>
      </c>
      <c r="F1648" t="s">
        <v>387</v>
      </c>
      <c r="G1648" t="s">
        <v>418</v>
      </c>
      <c r="H1648">
        <v>74</v>
      </c>
      <c r="I1648">
        <v>71</v>
      </c>
      <c r="J1648">
        <v>73</v>
      </c>
      <c r="K1648">
        <v>71</v>
      </c>
      <c r="L1648">
        <v>33</v>
      </c>
      <c r="M1648">
        <v>30</v>
      </c>
      <c r="N1648">
        <v>97.643600463867202</v>
      </c>
      <c r="O1648">
        <v>97.748397827148395</v>
      </c>
    </row>
    <row r="1649" spans="2:15" x14ac:dyDescent="0.25">
      <c r="B1649" t="str">
        <f t="shared" si="57"/>
        <v>AM892032 43271</v>
      </c>
      <c r="C1649" t="s">
        <v>144</v>
      </c>
      <c r="D1649" t="s">
        <v>136</v>
      </c>
      <c r="E1649" s="1">
        <v>43271</v>
      </c>
      <c r="F1649" t="s">
        <v>390</v>
      </c>
      <c r="G1649" t="s">
        <v>418</v>
      </c>
      <c r="H1649">
        <v>74</v>
      </c>
      <c r="I1649">
        <v>72</v>
      </c>
      <c r="J1649">
        <v>73</v>
      </c>
      <c r="K1649">
        <v>72</v>
      </c>
      <c r="L1649">
        <v>33</v>
      </c>
      <c r="M1649">
        <v>31</v>
      </c>
      <c r="N1649">
        <v>97.640098571777301</v>
      </c>
      <c r="O1649">
        <v>97.709999084472699</v>
      </c>
    </row>
    <row r="1650" spans="2:15" x14ac:dyDescent="0.25">
      <c r="B1650" t="str">
        <f t="shared" si="57"/>
        <v>AM892032 43271</v>
      </c>
      <c r="C1650" t="s">
        <v>144</v>
      </c>
      <c r="D1650" t="s">
        <v>136</v>
      </c>
      <c r="E1650" s="1">
        <v>43271</v>
      </c>
      <c r="F1650" t="s">
        <v>74</v>
      </c>
      <c r="G1650" t="s">
        <v>418</v>
      </c>
      <c r="H1650">
        <v>75</v>
      </c>
      <c r="I1650">
        <v>72</v>
      </c>
      <c r="J1650">
        <v>74</v>
      </c>
      <c r="K1650">
        <v>72</v>
      </c>
      <c r="L1650">
        <v>34</v>
      </c>
      <c r="M1650">
        <v>31</v>
      </c>
      <c r="N1650">
        <v>97.605201721191406</v>
      </c>
      <c r="O1650">
        <v>97.709999084472699</v>
      </c>
    </row>
    <row r="1651" spans="2:15" x14ac:dyDescent="0.25">
      <c r="B1651" t="str">
        <f t="shared" si="57"/>
        <v>AM892032 43271</v>
      </c>
      <c r="C1651" t="s">
        <v>144</v>
      </c>
      <c r="D1651" t="s">
        <v>136</v>
      </c>
      <c r="E1651" s="1">
        <v>43271</v>
      </c>
      <c r="F1651" t="s">
        <v>73</v>
      </c>
      <c r="G1651" t="s">
        <v>418</v>
      </c>
      <c r="H1651">
        <v>74</v>
      </c>
      <c r="I1651">
        <v>72</v>
      </c>
      <c r="J1651">
        <v>73</v>
      </c>
      <c r="K1651">
        <v>72</v>
      </c>
      <c r="L1651">
        <v>33</v>
      </c>
      <c r="M1651">
        <v>31</v>
      </c>
      <c r="N1651">
        <v>97.661003112792997</v>
      </c>
      <c r="O1651">
        <v>97.730903625488295</v>
      </c>
    </row>
    <row r="1652" spans="2:15" x14ac:dyDescent="0.25">
      <c r="B1652" t="str">
        <f t="shared" si="57"/>
        <v>AM892032 43271</v>
      </c>
      <c r="C1652" t="s">
        <v>144</v>
      </c>
      <c r="D1652" t="s">
        <v>136</v>
      </c>
      <c r="E1652" s="1">
        <v>43271</v>
      </c>
      <c r="F1652" t="s">
        <v>387</v>
      </c>
      <c r="G1652" t="s">
        <v>418</v>
      </c>
      <c r="H1652">
        <v>74</v>
      </c>
      <c r="I1652">
        <v>71</v>
      </c>
      <c r="J1652">
        <v>73</v>
      </c>
      <c r="K1652">
        <v>71</v>
      </c>
      <c r="L1652">
        <v>33</v>
      </c>
      <c r="M1652">
        <v>30</v>
      </c>
      <c r="N1652">
        <v>97.661003112792997</v>
      </c>
      <c r="O1652">
        <v>97.765899658203097</v>
      </c>
    </row>
    <row r="1653" spans="2:15" x14ac:dyDescent="0.25">
      <c r="B1653" t="str">
        <f t="shared" si="57"/>
        <v>AM892032 43271</v>
      </c>
      <c r="C1653" t="s">
        <v>144</v>
      </c>
      <c r="D1653" t="s">
        <v>136</v>
      </c>
      <c r="E1653" s="1">
        <v>43271</v>
      </c>
      <c r="F1653" t="s">
        <v>390</v>
      </c>
      <c r="G1653" t="s">
        <v>418</v>
      </c>
      <c r="H1653">
        <v>73</v>
      </c>
      <c r="I1653">
        <v>71</v>
      </c>
      <c r="J1653">
        <v>72</v>
      </c>
      <c r="K1653">
        <v>71</v>
      </c>
      <c r="L1653">
        <v>33</v>
      </c>
      <c r="M1653">
        <v>31</v>
      </c>
      <c r="N1653">
        <v>97.664497375488295</v>
      </c>
      <c r="O1653">
        <v>97.734397888183594</v>
      </c>
    </row>
    <row r="1654" spans="2:15" x14ac:dyDescent="0.25">
      <c r="B1654" t="str">
        <f t="shared" si="57"/>
        <v>AM892032 43271</v>
      </c>
      <c r="C1654" t="s">
        <v>144</v>
      </c>
      <c r="D1654" t="s">
        <v>136</v>
      </c>
      <c r="E1654" s="1">
        <v>43271</v>
      </c>
      <c r="F1654" t="s">
        <v>73</v>
      </c>
      <c r="G1654" t="s">
        <v>418</v>
      </c>
      <c r="H1654">
        <v>74</v>
      </c>
      <c r="I1654">
        <v>72</v>
      </c>
      <c r="J1654">
        <v>73</v>
      </c>
      <c r="K1654">
        <v>72</v>
      </c>
      <c r="L1654">
        <v>34</v>
      </c>
      <c r="M1654">
        <v>32</v>
      </c>
      <c r="N1654">
        <v>97.619102478027301</v>
      </c>
      <c r="O1654">
        <v>97.689002990722699</v>
      </c>
    </row>
    <row r="1655" spans="2:15" x14ac:dyDescent="0.25">
      <c r="B1655" t="str">
        <f t="shared" si="57"/>
        <v>AM892032 43271</v>
      </c>
      <c r="C1655" t="s">
        <v>144</v>
      </c>
      <c r="D1655" t="s">
        <v>136</v>
      </c>
      <c r="E1655" s="1">
        <v>43271</v>
      </c>
      <c r="F1655" t="s">
        <v>73</v>
      </c>
      <c r="G1655" t="s">
        <v>418</v>
      </c>
      <c r="H1655">
        <v>74</v>
      </c>
      <c r="I1655">
        <v>72</v>
      </c>
      <c r="J1655">
        <v>73</v>
      </c>
      <c r="K1655">
        <v>72</v>
      </c>
      <c r="L1655">
        <v>33</v>
      </c>
      <c r="M1655">
        <v>31</v>
      </c>
      <c r="N1655">
        <v>97.622596740722699</v>
      </c>
      <c r="O1655">
        <v>97.692497253417997</v>
      </c>
    </row>
    <row r="1656" spans="2:15" x14ac:dyDescent="0.25">
      <c r="B1656" t="str">
        <f t="shared" si="57"/>
        <v>AM892032 43271</v>
      </c>
      <c r="C1656" t="s">
        <v>144</v>
      </c>
      <c r="D1656" t="s">
        <v>136</v>
      </c>
      <c r="E1656" s="1">
        <v>43271</v>
      </c>
      <c r="F1656" t="s">
        <v>387</v>
      </c>
      <c r="G1656" t="s">
        <v>418</v>
      </c>
      <c r="H1656">
        <v>74</v>
      </c>
      <c r="I1656">
        <v>71</v>
      </c>
      <c r="J1656">
        <v>73</v>
      </c>
      <c r="K1656">
        <v>71</v>
      </c>
      <c r="L1656">
        <v>34</v>
      </c>
      <c r="M1656">
        <v>31</v>
      </c>
      <c r="N1656">
        <v>97.6156005859375</v>
      </c>
      <c r="O1656">
        <v>97.720497131347699</v>
      </c>
    </row>
    <row r="1657" spans="2:15" x14ac:dyDescent="0.25">
      <c r="B1657" t="str">
        <f t="shared" si="57"/>
        <v>AM892032 43271</v>
      </c>
      <c r="C1657" t="s">
        <v>144</v>
      </c>
      <c r="D1657" t="s">
        <v>136</v>
      </c>
      <c r="E1657" s="1">
        <v>43271</v>
      </c>
      <c r="F1657" t="s">
        <v>390</v>
      </c>
      <c r="G1657" t="s">
        <v>418</v>
      </c>
      <c r="H1657">
        <v>73</v>
      </c>
      <c r="I1657">
        <v>71</v>
      </c>
      <c r="J1657">
        <v>72</v>
      </c>
      <c r="K1657">
        <v>71</v>
      </c>
      <c r="L1657">
        <v>33</v>
      </c>
      <c r="M1657">
        <v>31</v>
      </c>
      <c r="N1657">
        <v>97.643600463867202</v>
      </c>
      <c r="O1657">
        <v>97.7135009765625</v>
      </c>
    </row>
    <row r="1658" spans="2:15" x14ac:dyDescent="0.25">
      <c r="B1658" t="str">
        <f t="shared" si="57"/>
        <v>AM931559 43243</v>
      </c>
      <c r="C1658" t="s">
        <v>145</v>
      </c>
      <c r="D1658" t="s">
        <v>73</v>
      </c>
      <c r="E1658" s="1">
        <v>43243</v>
      </c>
      <c r="F1658" t="s">
        <v>389</v>
      </c>
      <c r="G1658" t="s">
        <v>418</v>
      </c>
      <c r="H1658">
        <v>67</v>
      </c>
      <c r="I1658">
        <v>64</v>
      </c>
      <c r="J1658">
        <v>66</v>
      </c>
      <c r="K1658">
        <v>64</v>
      </c>
      <c r="L1658">
        <v>28</v>
      </c>
      <c r="M1658">
        <v>25</v>
      </c>
      <c r="N1658">
        <v>96.797500610351605</v>
      </c>
      <c r="O1658">
        <v>96.903602600097699</v>
      </c>
    </row>
    <row r="1659" spans="2:15" x14ac:dyDescent="0.25">
      <c r="B1659" t="str">
        <f t="shared" si="57"/>
        <v>AM931559 43243</v>
      </c>
      <c r="C1659" t="s">
        <v>145</v>
      </c>
      <c r="D1659" t="s">
        <v>73</v>
      </c>
      <c r="E1659" s="1">
        <v>43243</v>
      </c>
      <c r="F1659" t="s">
        <v>73</v>
      </c>
      <c r="G1659" t="s">
        <v>418</v>
      </c>
      <c r="H1659">
        <v>65</v>
      </c>
      <c r="I1659">
        <v>63</v>
      </c>
      <c r="J1659">
        <v>64</v>
      </c>
      <c r="K1659">
        <v>63</v>
      </c>
      <c r="L1659">
        <v>26</v>
      </c>
      <c r="M1659">
        <v>24</v>
      </c>
      <c r="N1659">
        <v>96.871696472167997</v>
      </c>
      <c r="O1659">
        <v>96.942497253417997</v>
      </c>
    </row>
    <row r="1660" spans="2:15" x14ac:dyDescent="0.25">
      <c r="B1660" t="str">
        <f t="shared" si="57"/>
        <v>AM931559 43243</v>
      </c>
      <c r="C1660" t="s">
        <v>145</v>
      </c>
      <c r="D1660" t="s">
        <v>73</v>
      </c>
      <c r="E1660" s="1">
        <v>43243</v>
      </c>
      <c r="F1660" t="s">
        <v>73</v>
      </c>
      <c r="G1660" t="s">
        <v>418</v>
      </c>
      <c r="H1660">
        <v>66</v>
      </c>
      <c r="I1660">
        <v>64</v>
      </c>
      <c r="J1660">
        <v>65</v>
      </c>
      <c r="K1660">
        <v>64</v>
      </c>
      <c r="L1660">
        <v>27</v>
      </c>
      <c r="M1660">
        <v>25</v>
      </c>
      <c r="N1660">
        <v>96.839897155761705</v>
      </c>
      <c r="O1660">
        <v>96.910697937011705</v>
      </c>
    </row>
    <row r="1661" spans="2:15" x14ac:dyDescent="0.25">
      <c r="B1661" t="str">
        <f t="shared" si="57"/>
        <v>AM931559 43243</v>
      </c>
      <c r="C1661" t="s">
        <v>145</v>
      </c>
      <c r="D1661" t="s">
        <v>73</v>
      </c>
      <c r="E1661" s="1">
        <v>43243</v>
      </c>
      <c r="F1661" t="s">
        <v>387</v>
      </c>
      <c r="G1661" t="s">
        <v>418</v>
      </c>
      <c r="H1661">
        <v>66</v>
      </c>
      <c r="I1661">
        <v>63</v>
      </c>
      <c r="J1661">
        <v>65</v>
      </c>
      <c r="K1661">
        <v>63</v>
      </c>
      <c r="L1661">
        <v>27</v>
      </c>
      <c r="M1661">
        <v>24</v>
      </c>
      <c r="N1661">
        <v>96.871696472167997</v>
      </c>
      <c r="O1661">
        <v>96.977897644042997</v>
      </c>
    </row>
    <row r="1662" spans="2:15" x14ac:dyDescent="0.25">
      <c r="B1662" t="str">
        <f t="shared" si="57"/>
        <v>AM931559 43243</v>
      </c>
      <c r="C1662" t="s">
        <v>145</v>
      </c>
      <c r="D1662" t="s">
        <v>73</v>
      </c>
      <c r="E1662" s="1">
        <v>43243</v>
      </c>
      <c r="F1662" t="s">
        <v>73</v>
      </c>
      <c r="G1662" t="s">
        <v>418</v>
      </c>
      <c r="H1662">
        <v>66</v>
      </c>
      <c r="I1662">
        <v>64</v>
      </c>
      <c r="J1662">
        <v>65</v>
      </c>
      <c r="K1662">
        <v>64</v>
      </c>
      <c r="L1662">
        <v>26</v>
      </c>
      <c r="M1662">
        <v>24</v>
      </c>
      <c r="N1662">
        <v>96.878799438476605</v>
      </c>
      <c r="O1662">
        <v>96.949600219726605</v>
      </c>
    </row>
    <row r="1663" spans="2:15" x14ac:dyDescent="0.25">
      <c r="B1663" t="str">
        <f t="shared" si="57"/>
        <v>AM931559 43243</v>
      </c>
      <c r="C1663" t="s">
        <v>145</v>
      </c>
      <c r="D1663" t="s">
        <v>73</v>
      </c>
      <c r="E1663" s="1">
        <v>43243</v>
      </c>
      <c r="F1663" t="s">
        <v>74</v>
      </c>
      <c r="G1663" t="s">
        <v>418</v>
      </c>
      <c r="H1663">
        <v>66</v>
      </c>
      <c r="I1663">
        <v>63</v>
      </c>
      <c r="J1663">
        <v>65</v>
      </c>
      <c r="K1663">
        <v>63</v>
      </c>
      <c r="L1663">
        <v>27</v>
      </c>
      <c r="M1663">
        <v>24</v>
      </c>
      <c r="N1663">
        <v>96.875297546386705</v>
      </c>
      <c r="O1663">
        <v>96.981498718261705</v>
      </c>
    </row>
    <row r="1664" spans="2:15" x14ac:dyDescent="0.25">
      <c r="B1664" t="str">
        <f t="shared" si="57"/>
        <v>AM931559 43243</v>
      </c>
      <c r="C1664" t="s">
        <v>145</v>
      </c>
      <c r="D1664" t="s">
        <v>73</v>
      </c>
      <c r="E1664" s="1">
        <v>43243</v>
      </c>
      <c r="F1664" t="s">
        <v>75</v>
      </c>
      <c r="G1664" t="s">
        <v>418</v>
      </c>
      <c r="H1664">
        <v>66</v>
      </c>
      <c r="I1664">
        <v>63</v>
      </c>
      <c r="J1664">
        <v>65</v>
      </c>
      <c r="K1664">
        <v>63</v>
      </c>
      <c r="L1664">
        <v>27</v>
      </c>
      <c r="M1664">
        <v>24</v>
      </c>
      <c r="N1664">
        <v>96.868202209472699</v>
      </c>
      <c r="O1664">
        <v>96.974403381347699</v>
      </c>
    </row>
    <row r="1665" spans="2:15" x14ac:dyDescent="0.25">
      <c r="B1665" t="str">
        <f t="shared" si="57"/>
        <v>AM931559 43243</v>
      </c>
      <c r="C1665" t="s">
        <v>145</v>
      </c>
      <c r="D1665" t="s">
        <v>73</v>
      </c>
      <c r="E1665" s="1">
        <v>43243</v>
      </c>
      <c r="F1665" t="s">
        <v>75</v>
      </c>
      <c r="G1665" t="s">
        <v>418</v>
      </c>
      <c r="H1665">
        <v>66</v>
      </c>
      <c r="I1665">
        <v>63</v>
      </c>
      <c r="J1665">
        <v>65</v>
      </c>
      <c r="K1665">
        <v>63</v>
      </c>
      <c r="L1665">
        <v>27</v>
      </c>
      <c r="M1665">
        <v>24</v>
      </c>
      <c r="N1665">
        <v>96.861099243164105</v>
      </c>
      <c r="O1665">
        <v>96.967300415039105</v>
      </c>
    </row>
    <row r="1666" spans="2:15" x14ac:dyDescent="0.25">
      <c r="B1666" t="str">
        <f t="shared" si="57"/>
        <v>AM931559 43243</v>
      </c>
      <c r="C1666" t="s">
        <v>145</v>
      </c>
      <c r="D1666" t="s">
        <v>73</v>
      </c>
      <c r="E1666" s="1">
        <v>43243</v>
      </c>
      <c r="F1666" t="s">
        <v>390</v>
      </c>
      <c r="G1666" t="s">
        <v>418</v>
      </c>
      <c r="H1666">
        <v>67</v>
      </c>
      <c r="I1666">
        <v>63</v>
      </c>
      <c r="J1666">
        <v>66</v>
      </c>
      <c r="K1666">
        <v>63</v>
      </c>
      <c r="L1666">
        <v>28</v>
      </c>
      <c r="M1666">
        <v>24</v>
      </c>
      <c r="N1666">
        <v>96.825798034667997</v>
      </c>
      <c r="O1666">
        <v>96.967300415039105</v>
      </c>
    </row>
    <row r="1667" spans="2:15" x14ac:dyDescent="0.25">
      <c r="B1667" t="str">
        <f t="shared" si="57"/>
        <v>AM931559 43243</v>
      </c>
      <c r="C1667" t="s">
        <v>145</v>
      </c>
      <c r="D1667" t="s">
        <v>73</v>
      </c>
      <c r="E1667" s="1">
        <v>43243</v>
      </c>
      <c r="F1667" t="s">
        <v>389</v>
      </c>
      <c r="G1667" t="s">
        <v>418</v>
      </c>
      <c r="H1667">
        <v>67</v>
      </c>
      <c r="J1667">
        <v>66</v>
      </c>
      <c r="L1667">
        <v>28</v>
      </c>
      <c r="N1667">
        <v>96.815200805664105</v>
      </c>
    </row>
    <row r="1668" spans="2:15" x14ac:dyDescent="0.25">
      <c r="B1668" t="str">
        <f t="shared" si="57"/>
        <v>AM931559 43243</v>
      </c>
      <c r="C1668" t="s">
        <v>145</v>
      </c>
      <c r="D1668" t="s">
        <v>73</v>
      </c>
      <c r="E1668" s="1">
        <v>43243</v>
      </c>
      <c r="F1668" t="s">
        <v>390</v>
      </c>
      <c r="G1668" t="s">
        <v>418</v>
      </c>
      <c r="H1668">
        <v>67</v>
      </c>
      <c r="I1668">
        <v>63</v>
      </c>
      <c r="J1668">
        <v>66</v>
      </c>
      <c r="K1668">
        <v>63</v>
      </c>
      <c r="L1668">
        <v>28</v>
      </c>
      <c r="M1668">
        <v>24</v>
      </c>
      <c r="N1668">
        <v>96.811599731445298</v>
      </c>
      <c r="O1668">
        <v>96.953102111816406</v>
      </c>
    </row>
    <row r="1669" spans="2:15" x14ac:dyDescent="0.25">
      <c r="B1669" t="str">
        <f t="shared" si="57"/>
        <v>AM931559 43243</v>
      </c>
      <c r="C1669" t="s">
        <v>145</v>
      </c>
      <c r="D1669" t="s">
        <v>73</v>
      </c>
      <c r="E1669" s="1">
        <v>43243</v>
      </c>
      <c r="F1669" t="s">
        <v>387</v>
      </c>
      <c r="G1669" t="s">
        <v>418</v>
      </c>
      <c r="H1669">
        <v>67</v>
      </c>
      <c r="I1669">
        <v>64</v>
      </c>
      <c r="J1669">
        <v>66</v>
      </c>
      <c r="K1669">
        <v>64</v>
      </c>
      <c r="L1669">
        <v>28</v>
      </c>
      <c r="M1669">
        <v>25</v>
      </c>
      <c r="N1669">
        <v>96.825798034667997</v>
      </c>
      <c r="O1669">
        <v>96.931900024414105</v>
      </c>
    </row>
    <row r="1670" spans="2:15" x14ac:dyDescent="0.25">
      <c r="B1670" t="str">
        <f t="shared" ref="B1670:B1733" si="58">C1670&amp; " " &amp; E1670</f>
        <v>AM931559 43243</v>
      </c>
      <c r="C1670" t="s">
        <v>145</v>
      </c>
      <c r="D1670" t="s">
        <v>73</v>
      </c>
      <c r="E1670" s="1">
        <v>43243</v>
      </c>
      <c r="F1670" t="s">
        <v>387</v>
      </c>
      <c r="G1670" t="s">
        <v>418</v>
      </c>
      <c r="H1670">
        <v>68</v>
      </c>
      <c r="I1670">
        <v>65</v>
      </c>
      <c r="J1670">
        <v>67</v>
      </c>
      <c r="K1670">
        <v>65</v>
      </c>
      <c r="L1670">
        <v>29</v>
      </c>
      <c r="M1670">
        <v>26</v>
      </c>
      <c r="N1670">
        <v>96.808097839355497</v>
      </c>
      <c r="O1670">
        <v>96.914199829101605</v>
      </c>
    </row>
    <row r="1671" spans="2:15" x14ac:dyDescent="0.25">
      <c r="B1671" t="str">
        <f t="shared" si="58"/>
        <v>AM931559 43243</v>
      </c>
      <c r="C1671" t="s">
        <v>145</v>
      </c>
      <c r="D1671" t="s">
        <v>73</v>
      </c>
      <c r="E1671" s="1">
        <v>43243</v>
      </c>
      <c r="F1671" t="s">
        <v>73</v>
      </c>
      <c r="G1671" t="s">
        <v>418</v>
      </c>
      <c r="H1671">
        <v>67</v>
      </c>
      <c r="I1671">
        <v>65</v>
      </c>
      <c r="J1671">
        <v>66</v>
      </c>
      <c r="K1671">
        <v>65</v>
      </c>
      <c r="L1671">
        <v>28</v>
      </c>
      <c r="M1671">
        <v>26</v>
      </c>
      <c r="N1671">
        <v>96.843399047851605</v>
      </c>
      <c r="O1671">
        <v>96.914199829101605</v>
      </c>
    </row>
    <row r="1672" spans="2:15" x14ac:dyDescent="0.25">
      <c r="B1672" t="str">
        <f t="shared" si="58"/>
        <v>AM931559 43243</v>
      </c>
      <c r="C1672" t="s">
        <v>145</v>
      </c>
      <c r="D1672" t="s">
        <v>73</v>
      </c>
      <c r="E1672" s="1">
        <v>43243</v>
      </c>
      <c r="F1672" t="s">
        <v>73</v>
      </c>
      <c r="G1672" t="s">
        <v>418</v>
      </c>
      <c r="H1672">
        <v>67</v>
      </c>
      <c r="I1672">
        <v>65</v>
      </c>
      <c r="J1672">
        <v>66</v>
      </c>
      <c r="K1672">
        <v>65</v>
      </c>
      <c r="L1672">
        <v>28</v>
      </c>
      <c r="M1672">
        <v>26</v>
      </c>
      <c r="N1672">
        <v>96.843399047851605</v>
      </c>
      <c r="O1672">
        <v>96.914199829101605</v>
      </c>
    </row>
    <row r="1673" spans="2:15" x14ac:dyDescent="0.25">
      <c r="B1673" t="str">
        <f t="shared" si="58"/>
        <v>AM931559 43243</v>
      </c>
      <c r="C1673" t="s">
        <v>145</v>
      </c>
      <c r="D1673" t="s">
        <v>73</v>
      </c>
      <c r="E1673" s="1">
        <v>43243</v>
      </c>
      <c r="F1673" t="s">
        <v>73</v>
      </c>
      <c r="G1673" t="s">
        <v>418</v>
      </c>
      <c r="H1673">
        <v>67</v>
      </c>
      <c r="I1673">
        <v>65</v>
      </c>
      <c r="J1673">
        <v>66</v>
      </c>
      <c r="K1673">
        <v>65</v>
      </c>
      <c r="L1673">
        <v>28</v>
      </c>
      <c r="M1673">
        <v>26</v>
      </c>
      <c r="N1673">
        <v>96.843399047851605</v>
      </c>
      <c r="O1673">
        <v>96.914199829101605</v>
      </c>
    </row>
    <row r="1674" spans="2:15" x14ac:dyDescent="0.25">
      <c r="B1674" t="str">
        <f t="shared" si="58"/>
        <v>AM931559 43243</v>
      </c>
      <c r="C1674" t="s">
        <v>145</v>
      </c>
      <c r="D1674" t="s">
        <v>73</v>
      </c>
      <c r="E1674" s="1">
        <v>43243</v>
      </c>
      <c r="F1674" t="s">
        <v>73</v>
      </c>
      <c r="G1674" t="s">
        <v>418</v>
      </c>
      <c r="H1674">
        <v>67</v>
      </c>
      <c r="I1674">
        <v>65</v>
      </c>
      <c r="J1674">
        <v>66</v>
      </c>
      <c r="K1674">
        <v>65</v>
      </c>
      <c r="L1674">
        <v>28</v>
      </c>
      <c r="M1674">
        <v>26</v>
      </c>
      <c r="N1674">
        <v>96.843399047851605</v>
      </c>
      <c r="O1674">
        <v>96.914199829101605</v>
      </c>
    </row>
    <row r="1675" spans="2:15" x14ac:dyDescent="0.25">
      <c r="B1675" t="str">
        <f t="shared" si="58"/>
        <v>AM931559 43243</v>
      </c>
      <c r="C1675" t="s">
        <v>145</v>
      </c>
      <c r="D1675" t="s">
        <v>73</v>
      </c>
      <c r="E1675" s="1">
        <v>43243</v>
      </c>
      <c r="F1675" t="s">
        <v>73</v>
      </c>
      <c r="G1675" t="s">
        <v>418</v>
      </c>
      <c r="H1675">
        <v>67</v>
      </c>
      <c r="I1675">
        <v>65</v>
      </c>
      <c r="J1675">
        <v>66</v>
      </c>
      <c r="K1675">
        <v>65</v>
      </c>
      <c r="L1675">
        <v>29</v>
      </c>
      <c r="M1675">
        <v>27</v>
      </c>
      <c r="N1675">
        <v>96.811599731445298</v>
      </c>
      <c r="O1675">
        <v>96.882400512695298</v>
      </c>
    </row>
    <row r="1676" spans="2:15" x14ac:dyDescent="0.25">
      <c r="B1676" t="str">
        <f t="shared" si="58"/>
        <v>AM931559 43243</v>
      </c>
      <c r="C1676" t="s">
        <v>145</v>
      </c>
      <c r="D1676" t="s">
        <v>73</v>
      </c>
      <c r="E1676" s="1">
        <v>43243</v>
      </c>
      <c r="F1676" t="s">
        <v>73</v>
      </c>
      <c r="G1676" t="s">
        <v>418</v>
      </c>
      <c r="H1676">
        <v>68</v>
      </c>
      <c r="I1676">
        <v>66</v>
      </c>
      <c r="J1676">
        <v>67</v>
      </c>
      <c r="K1676">
        <v>66</v>
      </c>
      <c r="L1676">
        <v>29</v>
      </c>
      <c r="M1676">
        <v>27</v>
      </c>
      <c r="N1676">
        <v>96.783401489257798</v>
      </c>
      <c r="O1676">
        <v>96.854103088378906</v>
      </c>
    </row>
    <row r="1677" spans="2:15" x14ac:dyDescent="0.25">
      <c r="B1677" t="str">
        <f t="shared" si="58"/>
        <v>AM931559 43243</v>
      </c>
      <c r="C1677" t="s">
        <v>145</v>
      </c>
      <c r="D1677" t="s">
        <v>73</v>
      </c>
      <c r="E1677" s="1">
        <v>43243</v>
      </c>
      <c r="F1677" t="s">
        <v>73</v>
      </c>
      <c r="G1677" t="s">
        <v>418</v>
      </c>
      <c r="H1677">
        <v>68</v>
      </c>
      <c r="I1677">
        <v>66</v>
      </c>
      <c r="J1677">
        <v>67</v>
      </c>
      <c r="K1677">
        <v>66</v>
      </c>
      <c r="L1677">
        <v>29</v>
      </c>
      <c r="M1677">
        <v>27</v>
      </c>
      <c r="N1677">
        <v>96.786903381347699</v>
      </c>
      <c r="O1677">
        <v>96.857597351074205</v>
      </c>
    </row>
    <row r="1678" spans="2:15" x14ac:dyDescent="0.25">
      <c r="B1678" t="str">
        <f t="shared" si="58"/>
        <v>AM931559 43243</v>
      </c>
      <c r="C1678" t="s">
        <v>145</v>
      </c>
      <c r="D1678" t="s">
        <v>73</v>
      </c>
      <c r="E1678" s="1">
        <v>43243</v>
      </c>
      <c r="F1678" t="s">
        <v>73</v>
      </c>
      <c r="G1678" t="s">
        <v>418</v>
      </c>
      <c r="H1678">
        <v>68</v>
      </c>
      <c r="I1678">
        <v>66</v>
      </c>
      <c r="J1678">
        <v>67</v>
      </c>
      <c r="K1678">
        <v>66</v>
      </c>
      <c r="L1678">
        <v>29</v>
      </c>
      <c r="M1678">
        <v>27</v>
      </c>
      <c r="N1678">
        <v>96.793998718261705</v>
      </c>
      <c r="O1678">
        <v>96.864700317382798</v>
      </c>
    </row>
    <row r="1679" spans="2:15" x14ac:dyDescent="0.25">
      <c r="B1679" t="str">
        <f t="shared" si="58"/>
        <v>AM931559 43243</v>
      </c>
      <c r="C1679" t="s">
        <v>145</v>
      </c>
      <c r="D1679" t="s">
        <v>73</v>
      </c>
      <c r="E1679" s="1">
        <v>43243</v>
      </c>
      <c r="F1679" t="s">
        <v>73</v>
      </c>
      <c r="G1679" t="s">
        <v>418</v>
      </c>
      <c r="H1679">
        <v>68</v>
      </c>
      <c r="I1679">
        <v>66</v>
      </c>
      <c r="J1679">
        <v>67</v>
      </c>
      <c r="K1679">
        <v>66</v>
      </c>
      <c r="L1679">
        <v>29</v>
      </c>
      <c r="M1679">
        <v>27</v>
      </c>
      <c r="N1679">
        <v>96.790397644042997</v>
      </c>
      <c r="O1679">
        <v>96.861099243164105</v>
      </c>
    </row>
    <row r="1680" spans="2:15" x14ac:dyDescent="0.25">
      <c r="B1680" t="str">
        <f t="shared" si="58"/>
        <v>AM931559 43243</v>
      </c>
      <c r="C1680" t="s">
        <v>145</v>
      </c>
      <c r="D1680" t="s">
        <v>73</v>
      </c>
      <c r="E1680" s="1">
        <v>43243</v>
      </c>
      <c r="F1680" t="s">
        <v>390</v>
      </c>
      <c r="G1680" t="s">
        <v>418</v>
      </c>
      <c r="H1680">
        <v>69</v>
      </c>
      <c r="I1680">
        <v>64</v>
      </c>
      <c r="J1680">
        <v>68</v>
      </c>
      <c r="K1680">
        <v>64</v>
      </c>
      <c r="L1680">
        <v>30</v>
      </c>
      <c r="M1680">
        <v>25</v>
      </c>
      <c r="N1680">
        <v>96.730400085449205</v>
      </c>
      <c r="O1680">
        <v>96.907096862792997</v>
      </c>
    </row>
    <row r="1681" spans="2:15" x14ac:dyDescent="0.25">
      <c r="B1681" t="str">
        <f t="shared" si="58"/>
        <v>AM931559 43243</v>
      </c>
      <c r="C1681" t="s">
        <v>145</v>
      </c>
      <c r="D1681" t="s">
        <v>73</v>
      </c>
      <c r="E1681" s="1">
        <v>43243</v>
      </c>
      <c r="F1681" t="s">
        <v>73</v>
      </c>
      <c r="G1681" t="s">
        <v>418</v>
      </c>
      <c r="H1681">
        <v>68</v>
      </c>
      <c r="I1681">
        <v>66</v>
      </c>
      <c r="J1681">
        <v>67</v>
      </c>
      <c r="K1681">
        <v>66</v>
      </c>
      <c r="L1681">
        <v>29</v>
      </c>
      <c r="M1681">
        <v>27</v>
      </c>
      <c r="N1681">
        <v>96.808097839355497</v>
      </c>
      <c r="O1681">
        <v>96.878799438476605</v>
      </c>
    </row>
    <row r="1682" spans="2:15" x14ac:dyDescent="0.25">
      <c r="B1682" t="str">
        <f t="shared" si="58"/>
        <v>AM931559 43243</v>
      </c>
      <c r="C1682" t="s">
        <v>145</v>
      </c>
      <c r="D1682" t="s">
        <v>73</v>
      </c>
      <c r="E1682" s="1">
        <v>43243</v>
      </c>
      <c r="F1682" t="s">
        <v>389</v>
      </c>
      <c r="G1682" t="s">
        <v>418</v>
      </c>
      <c r="H1682">
        <v>68</v>
      </c>
      <c r="I1682">
        <v>65</v>
      </c>
      <c r="J1682">
        <v>67</v>
      </c>
      <c r="K1682">
        <v>65</v>
      </c>
      <c r="L1682">
        <v>29</v>
      </c>
      <c r="M1682">
        <v>26</v>
      </c>
      <c r="N1682">
        <v>96.801002502441406</v>
      </c>
      <c r="O1682">
        <v>96.907096862792997</v>
      </c>
    </row>
    <row r="1683" spans="2:15" x14ac:dyDescent="0.25">
      <c r="B1683" t="str">
        <f t="shared" si="58"/>
        <v>AM931559 43243</v>
      </c>
      <c r="C1683" t="s">
        <v>145</v>
      </c>
      <c r="D1683" t="s">
        <v>73</v>
      </c>
      <c r="E1683" s="1">
        <v>43243</v>
      </c>
      <c r="F1683" t="s">
        <v>73</v>
      </c>
      <c r="G1683" t="s">
        <v>418</v>
      </c>
      <c r="H1683">
        <v>68</v>
      </c>
      <c r="I1683">
        <v>66</v>
      </c>
      <c r="J1683">
        <v>67</v>
      </c>
      <c r="K1683">
        <v>66</v>
      </c>
      <c r="L1683">
        <v>29</v>
      </c>
      <c r="M1683">
        <v>27</v>
      </c>
      <c r="N1683">
        <v>96.790397644042997</v>
      </c>
      <c r="O1683">
        <v>96.861099243164105</v>
      </c>
    </row>
    <row r="1684" spans="2:15" x14ac:dyDescent="0.25">
      <c r="B1684" t="str">
        <f t="shared" si="58"/>
        <v>AM931559 43243</v>
      </c>
      <c r="C1684" t="s">
        <v>145</v>
      </c>
      <c r="D1684" t="s">
        <v>73</v>
      </c>
      <c r="E1684" s="1">
        <v>43243</v>
      </c>
      <c r="F1684" t="s">
        <v>73</v>
      </c>
      <c r="G1684" t="s">
        <v>418</v>
      </c>
      <c r="H1684">
        <v>68</v>
      </c>
      <c r="I1684">
        <v>66</v>
      </c>
      <c r="J1684">
        <v>67</v>
      </c>
      <c r="K1684">
        <v>66</v>
      </c>
      <c r="L1684">
        <v>29</v>
      </c>
      <c r="M1684">
        <v>27</v>
      </c>
      <c r="N1684">
        <v>96.790397644042997</v>
      </c>
      <c r="O1684">
        <v>96.861099243164105</v>
      </c>
    </row>
    <row r="1685" spans="2:15" x14ac:dyDescent="0.25">
      <c r="B1685" t="str">
        <f t="shared" si="58"/>
        <v>AM931559 43257</v>
      </c>
      <c r="C1685" t="s">
        <v>145</v>
      </c>
      <c r="D1685" t="s">
        <v>73</v>
      </c>
      <c r="E1685" s="1">
        <v>43257</v>
      </c>
      <c r="F1685" t="s">
        <v>73</v>
      </c>
      <c r="G1685" t="s">
        <v>418</v>
      </c>
      <c r="H1685">
        <v>74</v>
      </c>
      <c r="I1685">
        <v>72</v>
      </c>
      <c r="J1685">
        <v>73</v>
      </c>
      <c r="K1685">
        <v>72</v>
      </c>
      <c r="L1685">
        <v>35</v>
      </c>
      <c r="M1685">
        <v>33</v>
      </c>
      <c r="N1685">
        <v>97.006202697753906</v>
      </c>
      <c r="O1685">
        <v>97.076400756835895</v>
      </c>
    </row>
    <row r="1686" spans="2:15" x14ac:dyDescent="0.25">
      <c r="B1686" t="str">
        <f t="shared" si="58"/>
        <v>AM931559 43257</v>
      </c>
      <c r="C1686" t="s">
        <v>145</v>
      </c>
      <c r="D1686" t="s">
        <v>73</v>
      </c>
      <c r="E1686" s="1">
        <v>43257</v>
      </c>
      <c r="F1686" t="s">
        <v>73</v>
      </c>
      <c r="G1686" t="s">
        <v>418</v>
      </c>
      <c r="H1686">
        <v>74</v>
      </c>
      <c r="I1686">
        <v>72</v>
      </c>
      <c r="J1686">
        <v>73</v>
      </c>
      <c r="K1686">
        <v>72</v>
      </c>
      <c r="L1686">
        <v>35</v>
      </c>
      <c r="M1686">
        <v>33</v>
      </c>
      <c r="N1686">
        <v>97.002700805664105</v>
      </c>
      <c r="O1686">
        <v>97.072898864746094</v>
      </c>
    </row>
    <row r="1687" spans="2:15" x14ac:dyDescent="0.25">
      <c r="B1687" t="str">
        <f t="shared" si="58"/>
        <v>AM931559 43257</v>
      </c>
      <c r="C1687" t="s">
        <v>145</v>
      </c>
      <c r="D1687" t="s">
        <v>73</v>
      </c>
      <c r="E1687" s="1">
        <v>43257</v>
      </c>
      <c r="F1687" t="s">
        <v>75</v>
      </c>
      <c r="G1687" t="s">
        <v>418</v>
      </c>
      <c r="H1687">
        <v>75</v>
      </c>
      <c r="I1687">
        <v>72</v>
      </c>
      <c r="J1687">
        <v>74</v>
      </c>
      <c r="K1687">
        <v>72</v>
      </c>
      <c r="L1687">
        <v>36</v>
      </c>
      <c r="M1687">
        <v>33</v>
      </c>
      <c r="N1687">
        <v>96.964103698730497</v>
      </c>
      <c r="O1687">
        <v>97.072898864746094</v>
      </c>
    </row>
    <row r="1688" spans="2:15" x14ac:dyDescent="0.25">
      <c r="B1688" t="str">
        <f t="shared" si="58"/>
        <v>AM931559 43257</v>
      </c>
      <c r="C1688" t="s">
        <v>145</v>
      </c>
      <c r="D1688" t="s">
        <v>73</v>
      </c>
      <c r="E1688" s="1">
        <v>43257</v>
      </c>
      <c r="F1688" t="s">
        <v>389</v>
      </c>
      <c r="G1688" t="s">
        <v>418</v>
      </c>
      <c r="H1688">
        <v>72</v>
      </c>
      <c r="I1688">
        <v>69</v>
      </c>
      <c r="J1688">
        <v>71</v>
      </c>
      <c r="K1688">
        <v>69</v>
      </c>
      <c r="L1688">
        <v>32</v>
      </c>
      <c r="M1688">
        <v>29</v>
      </c>
      <c r="N1688">
        <v>97.069396972656307</v>
      </c>
      <c r="O1688">
        <v>97.174797058105497</v>
      </c>
    </row>
    <row r="1689" spans="2:15" x14ac:dyDescent="0.25">
      <c r="B1689" t="str">
        <f t="shared" si="58"/>
        <v>AM931559 43257</v>
      </c>
      <c r="C1689" t="s">
        <v>145</v>
      </c>
      <c r="D1689" t="s">
        <v>73</v>
      </c>
      <c r="E1689" s="1">
        <v>43257</v>
      </c>
      <c r="F1689" t="s">
        <v>390</v>
      </c>
      <c r="G1689" t="s">
        <v>418</v>
      </c>
      <c r="H1689">
        <v>75</v>
      </c>
      <c r="I1689">
        <v>72</v>
      </c>
      <c r="J1689">
        <v>74</v>
      </c>
      <c r="K1689">
        <v>72</v>
      </c>
      <c r="L1689">
        <v>36</v>
      </c>
      <c r="M1689">
        <v>33</v>
      </c>
      <c r="N1689">
        <v>96.964103698730497</v>
      </c>
      <c r="O1689">
        <v>97.069396972656307</v>
      </c>
    </row>
    <row r="1690" spans="2:15" x14ac:dyDescent="0.25">
      <c r="B1690" t="str">
        <f t="shared" si="58"/>
        <v>AM931559 43257</v>
      </c>
      <c r="C1690" t="s">
        <v>145</v>
      </c>
      <c r="D1690" t="s">
        <v>73</v>
      </c>
      <c r="E1690" s="1">
        <v>43257</v>
      </c>
      <c r="F1690" t="s">
        <v>387</v>
      </c>
      <c r="G1690" t="s">
        <v>418</v>
      </c>
      <c r="H1690">
        <v>74</v>
      </c>
      <c r="I1690">
        <v>71</v>
      </c>
      <c r="J1690">
        <v>73</v>
      </c>
      <c r="K1690">
        <v>71</v>
      </c>
      <c r="L1690">
        <v>35</v>
      </c>
      <c r="M1690">
        <v>32</v>
      </c>
      <c r="N1690">
        <v>97.002700805664105</v>
      </c>
      <c r="O1690">
        <v>97.108001708984403</v>
      </c>
    </row>
    <row r="1691" spans="2:15" x14ac:dyDescent="0.25">
      <c r="B1691" t="str">
        <f t="shared" si="58"/>
        <v>AM931559 43257</v>
      </c>
      <c r="C1691" t="s">
        <v>145</v>
      </c>
      <c r="D1691" t="s">
        <v>73</v>
      </c>
      <c r="E1691" s="1">
        <v>43257</v>
      </c>
      <c r="F1691" t="s">
        <v>74</v>
      </c>
      <c r="G1691" t="s">
        <v>418</v>
      </c>
      <c r="H1691">
        <v>73</v>
      </c>
      <c r="I1691">
        <v>70</v>
      </c>
      <c r="J1691">
        <v>72</v>
      </c>
      <c r="K1691">
        <v>70</v>
      </c>
      <c r="L1691">
        <v>33</v>
      </c>
      <c r="M1691">
        <v>30</v>
      </c>
      <c r="N1691">
        <v>97.027297973632798</v>
      </c>
      <c r="O1691">
        <v>97.132598876953097</v>
      </c>
    </row>
    <row r="1692" spans="2:15" x14ac:dyDescent="0.25">
      <c r="B1692" t="str">
        <f t="shared" si="58"/>
        <v>AM931559 43257</v>
      </c>
      <c r="C1692" t="s">
        <v>145</v>
      </c>
      <c r="D1692" t="s">
        <v>73</v>
      </c>
      <c r="E1692" s="1">
        <v>43257</v>
      </c>
      <c r="F1692" t="s">
        <v>75</v>
      </c>
      <c r="G1692" t="s">
        <v>418</v>
      </c>
      <c r="H1692">
        <v>74</v>
      </c>
      <c r="I1692">
        <v>71</v>
      </c>
      <c r="J1692">
        <v>73</v>
      </c>
      <c r="K1692">
        <v>71</v>
      </c>
      <c r="L1692">
        <v>35</v>
      </c>
      <c r="M1692">
        <v>32</v>
      </c>
      <c r="N1692">
        <v>96.971099853515597</v>
      </c>
      <c r="O1692">
        <v>97.076400756835895</v>
      </c>
    </row>
    <row r="1693" spans="2:15" x14ac:dyDescent="0.25">
      <c r="B1693" t="str">
        <f t="shared" si="58"/>
        <v>AM931559 43257</v>
      </c>
      <c r="C1693" t="s">
        <v>145</v>
      </c>
      <c r="D1693" t="s">
        <v>73</v>
      </c>
      <c r="E1693" s="1">
        <v>43257</v>
      </c>
      <c r="F1693" t="s">
        <v>387</v>
      </c>
      <c r="G1693" t="s">
        <v>418</v>
      </c>
      <c r="H1693">
        <v>74</v>
      </c>
      <c r="I1693">
        <v>71</v>
      </c>
      <c r="J1693">
        <v>73</v>
      </c>
      <c r="K1693">
        <v>71</v>
      </c>
      <c r="L1693">
        <v>34</v>
      </c>
      <c r="M1693">
        <v>31</v>
      </c>
      <c r="N1693">
        <v>96.995697021484403</v>
      </c>
      <c r="O1693">
        <v>97.100997924804702</v>
      </c>
    </row>
    <row r="1694" spans="2:15" x14ac:dyDescent="0.25">
      <c r="B1694" t="str">
        <f t="shared" si="58"/>
        <v>AM931559 43257</v>
      </c>
      <c r="C1694" t="s">
        <v>145</v>
      </c>
      <c r="D1694" t="s">
        <v>73</v>
      </c>
      <c r="E1694" s="1">
        <v>43257</v>
      </c>
      <c r="F1694" t="s">
        <v>73</v>
      </c>
      <c r="G1694" t="s">
        <v>418</v>
      </c>
      <c r="H1694">
        <v>74</v>
      </c>
      <c r="I1694">
        <v>72</v>
      </c>
      <c r="J1694">
        <v>73</v>
      </c>
      <c r="K1694">
        <v>72</v>
      </c>
      <c r="L1694">
        <v>35</v>
      </c>
      <c r="M1694">
        <v>33</v>
      </c>
      <c r="N1694">
        <v>96.946601867675795</v>
      </c>
      <c r="O1694">
        <v>97.016799926757798</v>
      </c>
    </row>
    <row r="1695" spans="2:15" x14ac:dyDescent="0.25">
      <c r="B1695" t="str">
        <f t="shared" si="58"/>
        <v>AM931559 43257</v>
      </c>
      <c r="C1695" t="s">
        <v>145</v>
      </c>
      <c r="D1695" t="s">
        <v>73</v>
      </c>
      <c r="E1695" s="1">
        <v>43257</v>
      </c>
      <c r="F1695" t="s">
        <v>73</v>
      </c>
      <c r="G1695" t="s">
        <v>418</v>
      </c>
      <c r="H1695">
        <v>74</v>
      </c>
      <c r="I1695">
        <v>72</v>
      </c>
      <c r="J1695">
        <v>73</v>
      </c>
      <c r="K1695">
        <v>72</v>
      </c>
      <c r="L1695">
        <v>34</v>
      </c>
      <c r="M1695">
        <v>32</v>
      </c>
      <c r="N1695">
        <v>96.953598022460895</v>
      </c>
      <c r="O1695">
        <v>97.0238037109375</v>
      </c>
    </row>
    <row r="1696" spans="2:15" x14ac:dyDescent="0.25">
      <c r="B1696" t="str">
        <f t="shared" si="58"/>
        <v>AM931559 43257</v>
      </c>
      <c r="C1696" t="s">
        <v>145</v>
      </c>
      <c r="D1696" t="s">
        <v>73</v>
      </c>
      <c r="E1696" s="1">
        <v>43257</v>
      </c>
      <c r="F1696" t="s">
        <v>390</v>
      </c>
      <c r="G1696" t="s">
        <v>418</v>
      </c>
      <c r="H1696">
        <v>75</v>
      </c>
      <c r="I1696">
        <v>72</v>
      </c>
      <c r="J1696">
        <v>74</v>
      </c>
      <c r="K1696">
        <v>72</v>
      </c>
      <c r="L1696">
        <v>36</v>
      </c>
      <c r="M1696">
        <v>33</v>
      </c>
      <c r="N1696">
        <v>96.9114990234375</v>
      </c>
      <c r="O1696">
        <v>97.016799926757798</v>
      </c>
    </row>
    <row r="1697" spans="2:15" x14ac:dyDescent="0.25">
      <c r="B1697" t="str">
        <f t="shared" si="58"/>
        <v>AM931559 43257</v>
      </c>
      <c r="C1697" t="s">
        <v>145</v>
      </c>
      <c r="D1697" t="s">
        <v>73</v>
      </c>
      <c r="E1697" s="1">
        <v>43257</v>
      </c>
      <c r="F1697" t="s">
        <v>73</v>
      </c>
      <c r="G1697" t="s">
        <v>418</v>
      </c>
      <c r="H1697">
        <v>74</v>
      </c>
      <c r="I1697">
        <v>72</v>
      </c>
      <c r="J1697">
        <v>73</v>
      </c>
      <c r="K1697">
        <v>72</v>
      </c>
      <c r="L1697">
        <v>34</v>
      </c>
      <c r="M1697">
        <v>32</v>
      </c>
      <c r="N1697">
        <v>96.953598022460895</v>
      </c>
      <c r="O1697">
        <v>97.0238037109375</v>
      </c>
    </row>
    <row r="1698" spans="2:15" x14ac:dyDescent="0.25">
      <c r="B1698" t="str">
        <f t="shared" si="58"/>
        <v>AM931559 43257</v>
      </c>
      <c r="C1698" t="s">
        <v>145</v>
      </c>
      <c r="D1698" t="s">
        <v>73</v>
      </c>
      <c r="E1698" s="1">
        <v>43257</v>
      </c>
      <c r="F1698" t="s">
        <v>389</v>
      </c>
      <c r="G1698" t="s">
        <v>418</v>
      </c>
      <c r="H1698">
        <v>72</v>
      </c>
      <c r="I1698">
        <v>69</v>
      </c>
      <c r="J1698">
        <v>71</v>
      </c>
      <c r="K1698">
        <v>69</v>
      </c>
      <c r="L1698">
        <v>32</v>
      </c>
      <c r="M1698">
        <v>29</v>
      </c>
      <c r="N1698">
        <v>97.013198852539105</v>
      </c>
      <c r="O1698">
        <v>97.118598937988295</v>
      </c>
    </row>
    <row r="1699" spans="2:15" x14ac:dyDescent="0.25">
      <c r="B1699" t="str">
        <f t="shared" si="58"/>
        <v>AM931559 43257</v>
      </c>
      <c r="C1699" t="s">
        <v>145</v>
      </c>
      <c r="D1699" t="s">
        <v>73</v>
      </c>
      <c r="E1699" s="1">
        <v>43257</v>
      </c>
      <c r="F1699" t="s">
        <v>73</v>
      </c>
      <c r="G1699" t="s">
        <v>418</v>
      </c>
      <c r="H1699">
        <v>73</v>
      </c>
      <c r="I1699">
        <v>71</v>
      </c>
      <c r="J1699">
        <v>72</v>
      </c>
      <c r="K1699">
        <v>71</v>
      </c>
      <c r="L1699">
        <v>34</v>
      </c>
      <c r="M1699">
        <v>32</v>
      </c>
      <c r="N1699">
        <v>96.995697021484403</v>
      </c>
      <c r="O1699">
        <v>97.065902709960895</v>
      </c>
    </row>
    <row r="1700" spans="2:15" x14ac:dyDescent="0.25">
      <c r="B1700" t="str">
        <f t="shared" si="58"/>
        <v>AM931559 43257</v>
      </c>
      <c r="C1700" t="s">
        <v>145</v>
      </c>
      <c r="D1700" t="s">
        <v>73</v>
      </c>
      <c r="E1700" s="1">
        <v>43257</v>
      </c>
      <c r="F1700" t="s">
        <v>75</v>
      </c>
      <c r="G1700" t="s">
        <v>418</v>
      </c>
      <c r="H1700">
        <v>74</v>
      </c>
      <c r="I1700">
        <v>71</v>
      </c>
      <c r="J1700">
        <v>73</v>
      </c>
      <c r="K1700">
        <v>71</v>
      </c>
      <c r="L1700">
        <v>34</v>
      </c>
      <c r="M1700">
        <v>31</v>
      </c>
      <c r="N1700">
        <v>96.960601806640597</v>
      </c>
      <c r="O1700">
        <v>97.065902709960895</v>
      </c>
    </row>
    <row r="1701" spans="2:15" x14ac:dyDescent="0.25">
      <c r="B1701" t="str">
        <f t="shared" si="58"/>
        <v>AM931559 43257</v>
      </c>
      <c r="C1701" t="s">
        <v>145</v>
      </c>
      <c r="D1701" t="s">
        <v>73</v>
      </c>
      <c r="E1701" s="1">
        <v>43257</v>
      </c>
      <c r="F1701" t="s">
        <v>387</v>
      </c>
      <c r="G1701" t="s">
        <v>418</v>
      </c>
      <c r="H1701">
        <v>74</v>
      </c>
      <c r="I1701">
        <v>71</v>
      </c>
      <c r="J1701">
        <v>73</v>
      </c>
      <c r="K1701">
        <v>71</v>
      </c>
      <c r="L1701">
        <v>35</v>
      </c>
      <c r="M1701">
        <v>32</v>
      </c>
      <c r="N1701">
        <v>96.967597961425795</v>
      </c>
      <c r="O1701">
        <v>97.072898864746094</v>
      </c>
    </row>
    <row r="1702" spans="2:15" x14ac:dyDescent="0.25">
      <c r="B1702" t="str">
        <f t="shared" si="58"/>
        <v>AM931559 43257</v>
      </c>
      <c r="C1702" t="s">
        <v>145</v>
      </c>
      <c r="D1702" t="s">
        <v>73</v>
      </c>
      <c r="E1702" s="1">
        <v>43257</v>
      </c>
      <c r="F1702" t="s">
        <v>390</v>
      </c>
      <c r="G1702" t="s">
        <v>418</v>
      </c>
      <c r="H1702">
        <v>74</v>
      </c>
      <c r="I1702">
        <v>71</v>
      </c>
      <c r="J1702">
        <v>73</v>
      </c>
      <c r="K1702">
        <v>71</v>
      </c>
      <c r="L1702">
        <v>35</v>
      </c>
      <c r="M1702">
        <v>32</v>
      </c>
      <c r="N1702">
        <v>96.985198974609403</v>
      </c>
      <c r="O1702">
        <v>97.090499877929702</v>
      </c>
    </row>
    <row r="1703" spans="2:15" x14ac:dyDescent="0.25">
      <c r="B1703" t="str">
        <f t="shared" si="58"/>
        <v>AM931559 43264</v>
      </c>
      <c r="C1703" t="s">
        <v>145</v>
      </c>
      <c r="D1703" t="s">
        <v>73</v>
      </c>
      <c r="E1703" s="1">
        <v>43264</v>
      </c>
      <c r="F1703" t="s">
        <v>73</v>
      </c>
      <c r="G1703" t="s">
        <v>418</v>
      </c>
      <c r="H1703">
        <v>71</v>
      </c>
      <c r="I1703">
        <v>69</v>
      </c>
      <c r="J1703">
        <v>70</v>
      </c>
      <c r="K1703">
        <v>69</v>
      </c>
      <c r="L1703">
        <v>31</v>
      </c>
      <c r="M1703">
        <v>29</v>
      </c>
      <c r="N1703">
        <v>97.226699829101605</v>
      </c>
      <c r="O1703">
        <v>97.296798706054702</v>
      </c>
    </row>
    <row r="1704" spans="2:15" x14ac:dyDescent="0.25">
      <c r="B1704" t="str">
        <f t="shared" si="58"/>
        <v>AM931559 43264</v>
      </c>
      <c r="C1704" t="s">
        <v>145</v>
      </c>
      <c r="D1704" t="s">
        <v>73</v>
      </c>
      <c r="E1704" s="1">
        <v>43264</v>
      </c>
      <c r="F1704" t="s">
        <v>75</v>
      </c>
      <c r="G1704" t="s">
        <v>418</v>
      </c>
      <c r="H1704">
        <v>71</v>
      </c>
      <c r="I1704">
        <v>68</v>
      </c>
      <c r="J1704">
        <v>70</v>
      </c>
      <c r="K1704">
        <v>68</v>
      </c>
      <c r="L1704">
        <v>31</v>
      </c>
      <c r="M1704">
        <v>28</v>
      </c>
      <c r="N1704">
        <v>97.230201721191406</v>
      </c>
      <c r="O1704">
        <v>97.335296630859403</v>
      </c>
    </row>
    <row r="1705" spans="2:15" x14ac:dyDescent="0.25">
      <c r="B1705" t="str">
        <f t="shared" si="58"/>
        <v>AM931559 43264</v>
      </c>
      <c r="C1705" t="s">
        <v>145</v>
      </c>
      <c r="D1705" t="s">
        <v>73</v>
      </c>
      <c r="E1705" s="1">
        <v>43264</v>
      </c>
      <c r="F1705" t="s">
        <v>387</v>
      </c>
      <c r="G1705" t="s">
        <v>418</v>
      </c>
      <c r="H1705">
        <v>70</v>
      </c>
      <c r="I1705">
        <v>67</v>
      </c>
      <c r="J1705">
        <v>69</v>
      </c>
      <c r="K1705">
        <v>67</v>
      </c>
      <c r="L1705">
        <v>31</v>
      </c>
      <c r="M1705">
        <v>28</v>
      </c>
      <c r="N1705">
        <v>97.252899169921903</v>
      </c>
      <c r="O1705">
        <v>97.356399536132798</v>
      </c>
    </row>
    <row r="1706" spans="2:15" x14ac:dyDescent="0.25">
      <c r="B1706" t="str">
        <f t="shared" si="58"/>
        <v>AM931559 43264</v>
      </c>
      <c r="C1706" t="s">
        <v>145</v>
      </c>
      <c r="D1706" t="s">
        <v>73</v>
      </c>
      <c r="E1706" s="1">
        <v>43264</v>
      </c>
      <c r="F1706" t="s">
        <v>389</v>
      </c>
      <c r="G1706" t="s">
        <v>418</v>
      </c>
      <c r="H1706">
        <v>67</v>
      </c>
      <c r="I1706">
        <v>64</v>
      </c>
      <c r="J1706">
        <v>66</v>
      </c>
      <c r="K1706">
        <v>64</v>
      </c>
      <c r="L1706">
        <v>28</v>
      </c>
      <c r="M1706">
        <v>25</v>
      </c>
      <c r="N1706">
        <v>97.356399536132798</v>
      </c>
      <c r="O1706">
        <v>97.461601257324205</v>
      </c>
    </row>
    <row r="1707" spans="2:15" x14ac:dyDescent="0.25">
      <c r="B1707" t="str">
        <f t="shared" si="58"/>
        <v>AM931559 43264</v>
      </c>
      <c r="C1707" t="s">
        <v>145</v>
      </c>
      <c r="D1707" t="s">
        <v>73</v>
      </c>
      <c r="E1707" s="1">
        <v>43264</v>
      </c>
      <c r="F1707" t="s">
        <v>74</v>
      </c>
      <c r="G1707" t="s">
        <v>418</v>
      </c>
      <c r="H1707">
        <v>69</v>
      </c>
      <c r="I1707">
        <v>66</v>
      </c>
      <c r="J1707">
        <v>68</v>
      </c>
      <c r="K1707">
        <v>66</v>
      </c>
      <c r="L1707">
        <v>30</v>
      </c>
      <c r="M1707">
        <v>27</v>
      </c>
      <c r="N1707">
        <v>97.289802551269503</v>
      </c>
      <c r="O1707">
        <v>97.3948974609375</v>
      </c>
    </row>
    <row r="1708" spans="2:15" x14ac:dyDescent="0.25">
      <c r="B1708" t="str">
        <f t="shared" si="58"/>
        <v>AM931559 43264</v>
      </c>
      <c r="C1708" t="s">
        <v>145</v>
      </c>
      <c r="D1708" t="s">
        <v>73</v>
      </c>
      <c r="E1708" s="1">
        <v>43264</v>
      </c>
      <c r="F1708" t="s">
        <v>387</v>
      </c>
      <c r="G1708" t="s">
        <v>418</v>
      </c>
      <c r="H1708">
        <v>70</v>
      </c>
      <c r="J1708">
        <v>69</v>
      </c>
      <c r="L1708">
        <v>31</v>
      </c>
      <c r="N1708">
        <v>97.254699707031307</v>
      </c>
    </row>
    <row r="1709" spans="2:15" x14ac:dyDescent="0.25">
      <c r="B1709" t="str">
        <f t="shared" si="58"/>
        <v>AM931559 43264</v>
      </c>
      <c r="C1709" t="s">
        <v>145</v>
      </c>
      <c r="D1709" t="s">
        <v>73</v>
      </c>
      <c r="E1709" s="1">
        <v>43264</v>
      </c>
      <c r="F1709" t="s">
        <v>390</v>
      </c>
      <c r="G1709" t="s">
        <v>418</v>
      </c>
      <c r="H1709">
        <v>71</v>
      </c>
      <c r="I1709">
        <v>67</v>
      </c>
      <c r="J1709">
        <v>70</v>
      </c>
      <c r="K1709">
        <v>67</v>
      </c>
      <c r="L1709">
        <v>32</v>
      </c>
      <c r="M1709">
        <v>28</v>
      </c>
      <c r="N1709">
        <v>97.205703735351605</v>
      </c>
      <c r="O1709">
        <v>97.345802307128906</v>
      </c>
    </row>
    <row r="1710" spans="2:15" x14ac:dyDescent="0.25">
      <c r="B1710" t="str">
        <f t="shared" si="58"/>
        <v>AM931559 43264</v>
      </c>
      <c r="C1710" t="s">
        <v>145</v>
      </c>
      <c r="D1710" t="s">
        <v>73</v>
      </c>
      <c r="E1710" s="1">
        <v>43264</v>
      </c>
      <c r="F1710" t="s">
        <v>390</v>
      </c>
      <c r="G1710" t="s">
        <v>418</v>
      </c>
      <c r="H1710">
        <v>70</v>
      </c>
      <c r="I1710">
        <v>66</v>
      </c>
      <c r="J1710">
        <v>69</v>
      </c>
      <c r="K1710">
        <v>66</v>
      </c>
      <c r="L1710">
        <v>31</v>
      </c>
      <c r="M1710">
        <v>27</v>
      </c>
      <c r="N1710">
        <v>97.254699707031307</v>
      </c>
      <c r="O1710">
        <v>97.3948974609375</v>
      </c>
    </row>
    <row r="1711" spans="2:15" x14ac:dyDescent="0.25">
      <c r="B1711" t="str">
        <f t="shared" si="58"/>
        <v>AM931559 43264</v>
      </c>
      <c r="C1711" t="s">
        <v>145</v>
      </c>
      <c r="D1711" t="s">
        <v>73</v>
      </c>
      <c r="E1711" s="1">
        <v>43264</v>
      </c>
      <c r="F1711" t="s">
        <v>73</v>
      </c>
      <c r="G1711" t="s">
        <v>418</v>
      </c>
      <c r="H1711">
        <v>70</v>
      </c>
      <c r="I1711">
        <v>68</v>
      </c>
      <c r="J1711">
        <v>69</v>
      </c>
      <c r="K1711">
        <v>68</v>
      </c>
      <c r="L1711">
        <v>30</v>
      </c>
      <c r="M1711">
        <v>28</v>
      </c>
      <c r="N1711">
        <v>97.247703552246094</v>
      </c>
      <c r="O1711">
        <v>97.317802429199205</v>
      </c>
    </row>
    <row r="1712" spans="2:15" x14ac:dyDescent="0.25">
      <c r="B1712" t="str">
        <f t="shared" si="58"/>
        <v>AM931559 43264</v>
      </c>
      <c r="C1712" t="s">
        <v>145</v>
      </c>
      <c r="D1712" t="s">
        <v>73</v>
      </c>
      <c r="E1712" s="1">
        <v>43264</v>
      </c>
      <c r="F1712" t="s">
        <v>73</v>
      </c>
      <c r="G1712" t="s">
        <v>418</v>
      </c>
      <c r="H1712">
        <v>71</v>
      </c>
      <c r="I1712">
        <v>69</v>
      </c>
      <c r="J1712">
        <v>70</v>
      </c>
      <c r="K1712">
        <v>69</v>
      </c>
      <c r="L1712">
        <v>32</v>
      </c>
      <c r="M1712">
        <v>30</v>
      </c>
      <c r="N1712">
        <v>97.216201782226605</v>
      </c>
      <c r="O1712">
        <v>97.286300659179702</v>
      </c>
    </row>
    <row r="1713" spans="2:15" x14ac:dyDescent="0.25">
      <c r="B1713" t="str">
        <f t="shared" si="58"/>
        <v>AM931559 43264</v>
      </c>
      <c r="C1713" t="s">
        <v>145</v>
      </c>
      <c r="D1713" t="s">
        <v>73</v>
      </c>
      <c r="E1713" s="1">
        <v>43264</v>
      </c>
      <c r="F1713" t="s">
        <v>73</v>
      </c>
      <c r="G1713" t="s">
        <v>418</v>
      </c>
      <c r="H1713">
        <v>71</v>
      </c>
      <c r="I1713">
        <v>69</v>
      </c>
      <c r="J1713">
        <v>70</v>
      </c>
      <c r="K1713">
        <v>69</v>
      </c>
      <c r="L1713">
        <v>32</v>
      </c>
      <c r="M1713">
        <v>30</v>
      </c>
      <c r="N1713">
        <v>97.205703735351605</v>
      </c>
      <c r="O1713">
        <v>97.275802612304702</v>
      </c>
    </row>
    <row r="1714" spans="2:15" x14ac:dyDescent="0.25">
      <c r="B1714" t="str">
        <f t="shared" si="58"/>
        <v>AM931559 43264</v>
      </c>
      <c r="C1714" t="s">
        <v>145</v>
      </c>
      <c r="D1714" t="s">
        <v>73</v>
      </c>
      <c r="E1714" s="1">
        <v>43264</v>
      </c>
      <c r="F1714" t="s">
        <v>74</v>
      </c>
      <c r="G1714" t="s">
        <v>418</v>
      </c>
      <c r="H1714">
        <v>68.5</v>
      </c>
      <c r="I1714">
        <v>65.5</v>
      </c>
      <c r="J1714">
        <v>67</v>
      </c>
      <c r="K1714">
        <v>65</v>
      </c>
      <c r="L1714">
        <v>29</v>
      </c>
      <c r="M1714">
        <v>26</v>
      </c>
      <c r="N1714">
        <v>97.293296813964801</v>
      </c>
      <c r="O1714">
        <v>97.398498535156307</v>
      </c>
    </row>
    <row r="1715" spans="2:15" x14ac:dyDescent="0.25">
      <c r="B1715" t="str">
        <f t="shared" si="58"/>
        <v>AM931559 43264</v>
      </c>
      <c r="C1715" t="s">
        <v>145</v>
      </c>
      <c r="D1715" t="s">
        <v>73</v>
      </c>
      <c r="E1715" s="1">
        <v>43264</v>
      </c>
      <c r="F1715" t="s">
        <v>73</v>
      </c>
      <c r="G1715" t="s">
        <v>418</v>
      </c>
      <c r="H1715">
        <v>70</v>
      </c>
      <c r="I1715">
        <v>68</v>
      </c>
      <c r="J1715">
        <v>69</v>
      </c>
      <c r="K1715">
        <v>68</v>
      </c>
      <c r="L1715">
        <v>30</v>
      </c>
      <c r="M1715">
        <v>28</v>
      </c>
      <c r="N1715">
        <v>97.226699829101605</v>
      </c>
      <c r="O1715">
        <v>97.296798706054702</v>
      </c>
    </row>
    <row r="1716" spans="2:15" x14ac:dyDescent="0.25">
      <c r="B1716" t="str">
        <f t="shared" si="58"/>
        <v>AM931559 43264</v>
      </c>
      <c r="C1716" t="s">
        <v>145</v>
      </c>
      <c r="D1716" t="s">
        <v>73</v>
      </c>
      <c r="E1716" s="1">
        <v>43264</v>
      </c>
      <c r="F1716" t="s">
        <v>73</v>
      </c>
      <c r="G1716" t="s">
        <v>418</v>
      </c>
      <c r="H1716">
        <v>70</v>
      </c>
      <c r="I1716">
        <v>68</v>
      </c>
      <c r="J1716">
        <v>69</v>
      </c>
      <c r="K1716">
        <v>68</v>
      </c>
      <c r="L1716">
        <v>31</v>
      </c>
      <c r="M1716">
        <v>29</v>
      </c>
      <c r="N1716">
        <v>97.216201782226605</v>
      </c>
      <c r="O1716">
        <v>97.286300659179702</v>
      </c>
    </row>
    <row r="1717" spans="2:15" x14ac:dyDescent="0.25">
      <c r="B1717" t="str">
        <f t="shared" si="58"/>
        <v>AM931559 43264</v>
      </c>
      <c r="C1717" t="s">
        <v>145</v>
      </c>
      <c r="D1717" t="s">
        <v>73</v>
      </c>
      <c r="E1717" s="1">
        <v>43264</v>
      </c>
      <c r="F1717" t="s">
        <v>390</v>
      </c>
      <c r="G1717" t="s">
        <v>418</v>
      </c>
      <c r="H1717">
        <v>70</v>
      </c>
      <c r="I1717">
        <v>66</v>
      </c>
      <c r="J1717">
        <v>69</v>
      </c>
      <c r="K1717">
        <v>66</v>
      </c>
      <c r="L1717">
        <v>30</v>
      </c>
      <c r="M1717">
        <v>26</v>
      </c>
      <c r="N1717">
        <v>97.202201843261705</v>
      </c>
      <c r="O1717">
        <v>97.342300415039105</v>
      </c>
    </row>
    <row r="1718" spans="2:15" x14ac:dyDescent="0.25">
      <c r="B1718" t="str">
        <f t="shared" si="58"/>
        <v>AM931559 43264</v>
      </c>
      <c r="C1718" t="s">
        <v>145</v>
      </c>
      <c r="D1718" t="s">
        <v>73</v>
      </c>
      <c r="E1718" s="1">
        <v>43264</v>
      </c>
      <c r="F1718" t="s">
        <v>387</v>
      </c>
      <c r="G1718" t="s">
        <v>418</v>
      </c>
      <c r="H1718">
        <v>70</v>
      </c>
      <c r="I1718">
        <v>67</v>
      </c>
      <c r="J1718">
        <v>69</v>
      </c>
      <c r="K1718">
        <v>67</v>
      </c>
      <c r="L1718">
        <v>30</v>
      </c>
      <c r="M1718">
        <v>27</v>
      </c>
      <c r="N1718">
        <v>97.202201843261705</v>
      </c>
      <c r="O1718">
        <v>97.307296752929702</v>
      </c>
    </row>
    <row r="1719" spans="2:15" x14ac:dyDescent="0.25">
      <c r="B1719" t="str">
        <f t="shared" si="58"/>
        <v>AM931559 43264</v>
      </c>
      <c r="C1719" t="s">
        <v>145</v>
      </c>
      <c r="D1719" t="s">
        <v>73</v>
      </c>
      <c r="E1719" s="1">
        <v>43264</v>
      </c>
      <c r="F1719" t="s">
        <v>73</v>
      </c>
      <c r="G1719" t="s">
        <v>418</v>
      </c>
      <c r="H1719">
        <v>70</v>
      </c>
      <c r="I1719">
        <v>68</v>
      </c>
      <c r="J1719">
        <v>69</v>
      </c>
      <c r="K1719">
        <v>68</v>
      </c>
      <c r="L1719">
        <v>30</v>
      </c>
      <c r="M1719">
        <v>28</v>
      </c>
      <c r="N1719">
        <v>97.202201843261705</v>
      </c>
      <c r="O1719">
        <v>97.272300720214801</v>
      </c>
    </row>
    <row r="1720" spans="2:15" x14ac:dyDescent="0.25">
      <c r="B1720" t="str">
        <f t="shared" si="58"/>
        <v>AM931559 43264</v>
      </c>
      <c r="C1720" t="s">
        <v>145</v>
      </c>
      <c r="D1720" t="s">
        <v>73</v>
      </c>
      <c r="E1720" s="1">
        <v>43264</v>
      </c>
      <c r="F1720" t="s">
        <v>73</v>
      </c>
      <c r="G1720" t="s">
        <v>418</v>
      </c>
      <c r="H1720">
        <v>70</v>
      </c>
      <c r="I1720">
        <v>68</v>
      </c>
      <c r="J1720">
        <v>69</v>
      </c>
      <c r="K1720">
        <v>68</v>
      </c>
      <c r="L1720">
        <v>31</v>
      </c>
      <c r="M1720">
        <v>29</v>
      </c>
      <c r="N1720">
        <v>97.065803527832003</v>
      </c>
      <c r="O1720">
        <v>97.135803222656307</v>
      </c>
    </row>
    <row r="1721" spans="2:15" x14ac:dyDescent="0.25">
      <c r="B1721" t="str">
        <f t="shared" si="58"/>
        <v>AM931559 43264</v>
      </c>
      <c r="C1721" t="s">
        <v>145</v>
      </c>
      <c r="D1721" t="s">
        <v>73</v>
      </c>
      <c r="E1721" s="1">
        <v>43264</v>
      </c>
      <c r="F1721" t="s">
        <v>390</v>
      </c>
      <c r="G1721" t="s">
        <v>418</v>
      </c>
      <c r="H1721">
        <v>69</v>
      </c>
      <c r="I1721">
        <v>65</v>
      </c>
      <c r="J1721">
        <v>68</v>
      </c>
      <c r="K1721">
        <v>65</v>
      </c>
      <c r="L1721">
        <v>30</v>
      </c>
      <c r="M1721">
        <v>26</v>
      </c>
      <c r="N1721">
        <v>97.121803283691406</v>
      </c>
      <c r="O1721">
        <v>97.261703491210895</v>
      </c>
    </row>
    <row r="1722" spans="2:15" x14ac:dyDescent="0.25">
      <c r="B1722" t="str">
        <f t="shared" si="58"/>
        <v>AM931559 43264</v>
      </c>
      <c r="C1722" t="s">
        <v>145</v>
      </c>
      <c r="D1722" t="s">
        <v>73</v>
      </c>
      <c r="E1722" s="1">
        <v>43264</v>
      </c>
      <c r="F1722" t="s">
        <v>73</v>
      </c>
      <c r="G1722" t="s">
        <v>418</v>
      </c>
      <c r="H1722">
        <v>70</v>
      </c>
      <c r="I1722">
        <v>68</v>
      </c>
      <c r="J1722">
        <v>69</v>
      </c>
      <c r="K1722">
        <v>68</v>
      </c>
      <c r="L1722">
        <v>31</v>
      </c>
      <c r="M1722">
        <v>29</v>
      </c>
      <c r="N1722">
        <v>97.121803283691406</v>
      </c>
      <c r="O1722">
        <v>97.191703796386705</v>
      </c>
    </row>
    <row r="1723" spans="2:15" x14ac:dyDescent="0.25">
      <c r="B1723" t="str">
        <f t="shared" si="58"/>
        <v>AM931559 43270</v>
      </c>
      <c r="C1723" t="s">
        <v>145</v>
      </c>
      <c r="D1723" t="s">
        <v>73</v>
      </c>
      <c r="E1723" s="1">
        <v>43270</v>
      </c>
      <c r="F1723" t="s">
        <v>75</v>
      </c>
      <c r="G1723" t="s">
        <v>418</v>
      </c>
      <c r="H1723">
        <v>70</v>
      </c>
      <c r="I1723">
        <v>67</v>
      </c>
      <c r="J1723">
        <v>69</v>
      </c>
      <c r="K1723">
        <v>67</v>
      </c>
      <c r="L1723">
        <v>32</v>
      </c>
      <c r="M1723">
        <v>29</v>
      </c>
      <c r="N1723">
        <v>97.492996215820298</v>
      </c>
      <c r="O1723">
        <v>97.597999572753906</v>
      </c>
    </row>
    <row r="1724" spans="2:15" x14ac:dyDescent="0.25">
      <c r="B1724" t="str">
        <f t="shared" si="58"/>
        <v>AM931559 43270</v>
      </c>
      <c r="C1724" t="s">
        <v>145</v>
      </c>
      <c r="D1724" t="s">
        <v>73</v>
      </c>
      <c r="E1724" s="1">
        <v>43270</v>
      </c>
      <c r="F1724" t="s">
        <v>387</v>
      </c>
      <c r="G1724" t="s">
        <v>418</v>
      </c>
      <c r="H1724">
        <v>71</v>
      </c>
      <c r="I1724">
        <v>68</v>
      </c>
      <c r="J1724">
        <v>66</v>
      </c>
      <c r="K1724">
        <v>63</v>
      </c>
      <c r="L1724">
        <v>30</v>
      </c>
      <c r="M1724">
        <v>27</v>
      </c>
      <c r="N1724">
        <v>97.615501403808594</v>
      </c>
      <c r="O1724">
        <v>97.720703125</v>
      </c>
    </row>
    <row r="1725" spans="2:15" x14ac:dyDescent="0.25">
      <c r="B1725" t="str">
        <f t="shared" si="58"/>
        <v>AM931559 43270</v>
      </c>
      <c r="C1725" t="s">
        <v>145</v>
      </c>
      <c r="D1725" t="s">
        <v>73</v>
      </c>
      <c r="E1725" s="1">
        <v>43270</v>
      </c>
      <c r="F1725" t="s">
        <v>389</v>
      </c>
      <c r="G1725" t="s">
        <v>418</v>
      </c>
      <c r="H1725">
        <v>68</v>
      </c>
      <c r="I1725">
        <v>65</v>
      </c>
      <c r="J1725">
        <v>67</v>
      </c>
      <c r="K1725">
        <v>65</v>
      </c>
      <c r="L1725">
        <v>27</v>
      </c>
      <c r="M1725">
        <v>24</v>
      </c>
      <c r="N1725">
        <v>97.720703125</v>
      </c>
      <c r="O1725">
        <v>97.825897216796903</v>
      </c>
    </row>
    <row r="1726" spans="2:15" x14ac:dyDescent="0.25">
      <c r="B1726" t="str">
        <f t="shared" si="58"/>
        <v>AM931559 43270</v>
      </c>
      <c r="C1726" t="s">
        <v>145</v>
      </c>
      <c r="D1726" t="s">
        <v>73</v>
      </c>
      <c r="E1726" s="1">
        <v>43270</v>
      </c>
      <c r="F1726" t="s">
        <v>387</v>
      </c>
      <c r="G1726" t="s">
        <v>418</v>
      </c>
      <c r="H1726">
        <v>71</v>
      </c>
      <c r="I1726">
        <v>68</v>
      </c>
      <c r="J1726">
        <v>70</v>
      </c>
      <c r="K1726">
        <v>68</v>
      </c>
      <c r="L1726">
        <v>30</v>
      </c>
      <c r="M1726">
        <v>27</v>
      </c>
      <c r="N1726">
        <v>97.622497558593807</v>
      </c>
      <c r="O1726">
        <v>97.727699279785199</v>
      </c>
    </row>
    <row r="1727" spans="2:15" x14ac:dyDescent="0.25">
      <c r="B1727" t="str">
        <f t="shared" si="58"/>
        <v>AM931559 43270</v>
      </c>
      <c r="C1727" t="s">
        <v>145</v>
      </c>
      <c r="D1727" t="s">
        <v>73</v>
      </c>
      <c r="E1727" s="1">
        <v>43270</v>
      </c>
      <c r="F1727" t="s">
        <v>73</v>
      </c>
      <c r="G1727" t="s">
        <v>418</v>
      </c>
      <c r="H1727">
        <v>71</v>
      </c>
      <c r="I1727">
        <v>69</v>
      </c>
      <c r="J1727">
        <v>70</v>
      </c>
      <c r="K1727">
        <v>69</v>
      </c>
      <c r="L1727">
        <v>30</v>
      </c>
      <c r="M1727">
        <v>28</v>
      </c>
      <c r="N1727">
        <v>97.622497558593807</v>
      </c>
      <c r="O1727">
        <v>97.692596435546903</v>
      </c>
    </row>
    <row r="1728" spans="2:15" x14ac:dyDescent="0.25">
      <c r="B1728" t="str">
        <f t="shared" si="58"/>
        <v>AM931559 43270</v>
      </c>
      <c r="C1728" t="s">
        <v>145</v>
      </c>
      <c r="D1728" t="s">
        <v>73</v>
      </c>
      <c r="E1728" s="1">
        <v>43270</v>
      </c>
      <c r="F1728" t="s">
        <v>73</v>
      </c>
      <c r="G1728" t="s">
        <v>418</v>
      </c>
      <c r="H1728">
        <v>71</v>
      </c>
      <c r="I1728">
        <v>69</v>
      </c>
      <c r="J1728">
        <v>70</v>
      </c>
      <c r="K1728">
        <v>69</v>
      </c>
      <c r="L1728">
        <v>30</v>
      </c>
      <c r="M1728">
        <v>28</v>
      </c>
      <c r="N1728">
        <v>97.615501403808594</v>
      </c>
      <c r="O1728">
        <v>97.685600280761705</v>
      </c>
    </row>
    <row r="1729" spans="2:15" x14ac:dyDescent="0.25">
      <c r="B1729" t="str">
        <f t="shared" si="58"/>
        <v>AM931559 43270</v>
      </c>
      <c r="C1729" t="s">
        <v>145</v>
      </c>
      <c r="D1729" t="s">
        <v>73</v>
      </c>
      <c r="E1729" s="1">
        <v>43270</v>
      </c>
      <c r="F1729" t="s">
        <v>389</v>
      </c>
      <c r="G1729" t="s">
        <v>418</v>
      </c>
      <c r="H1729">
        <v>68</v>
      </c>
      <c r="I1729">
        <v>65</v>
      </c>
      <c r="J1729">
        <v>67</v>
      </c>
      <c r="K1729">
        <v>65</v>
      </c>
      <c r="L1729">
        <v>27</v>
      </c>
      <c r="M1729">
        <v>24</v>
      </c>
      <c r="N1729">
        <v>97.717102050781307</v>
      </c>
      <c r="O1729">
        <v>97.822402954101605</v>
      </c>
    </row>
    <row r="1730" spans="2:15" x14ac:dyDescent="0.25">
      <c r="B1730" t="str">
        <f t="shared" si="58"/>
        <v>AM931559 43270</v>
      </c>
      <c r="C1730" t="s">
        <v>145</v>
      </c>
      <c r="D1730" t="s">
        <v>73</v>
      </c>
      <c r="E1730" s="1">
        <v>43270</v>
      </c>
      <c r="F1730" t="s">
        <v>390</v>
      </c>
      <c r="G1730" t="s">
        <v>418</v>
      </c>
      <c r="H1730">
        <v>72</v>
      </c>
      <c r="I1730">
        <v>68</v>
      </c>
      <c r="J1730">
        <v>71</v>
      </c>
      <c r="K1730">
        <v>68</v>
      </c>
      <c r="L1730">
        <v>31</v>
      </c>
      <c r="M1730">
        <v>27</v>
      </c>
      <c r="N1730">
        <v>97.573501586914105</v>
      </c>
      <c r="O1730">
        <v>97.713600158691406</v>
      </c>
    </row>
    <row r="1731" spans="2:15" x14ac:dyDescent="0.25">
      <c r="B1731" t="str">
        <f t="shared" si="58"/>
        <v>AM931559 43270</v>
      </c>
      <c r="C1731" t="s">
        <v>145</v>
      </c>
      <c r="D1731" t="s">
        <v>73</v>
      </c>
      <c r="E1731" s="1">
        <v>43270</v>
      </c>
      <c r="F1731" t="s">
        <v>73</v>
      </c>
      <c r="G1731" t="s">
        <v>418</v>
      </c>
      <c r="H1731">
        <v>71</v>
      </c>
      <c r="I1731">
        <v>69</v>
      </c>
      <c r="J1731">
        <v>70</v>
      </c>
      <c r="K1731">
        <v>69</v>
      </c>
      <c r="L1731">
        <v>30</v>
      </c>
      <c r="M1731">
        <v>28</v>
      </c>
      <c r="N1731">
        <v>97.573501586914105</v>
      </c>
      <c r="O1731">
        <v>97.643501281738295</v>
      </c>
    </row>
    <row r="1732" spans="2:15" x14ac:dyDescent="0.25">
      <c r="B1732" t="str">
        <f t="shared" si="58"/>
        <v>AM931559 43270</v>
      </c>
      <c r="C1732" t="s">
        <v>145</v>
      </c>
      <c r="D1732" t="s">
        <v>73</v>
      </c>
      <c r="E1732" s="1">
        <v>43270</v>
      </c>
      <c r="F1732" t="s">
        <v>387</v>
      </c>
      <c r="G1732" t="s">
        <v>418</v>
      </c>
      <c r="H1732">
        <v>71</v>
      </c>
      <c r="J1732">
        <v>70</v>
      </c>
      <c r="L1732">
        <v>30</v>
      </c>
      <c r="N1732">
        <v>97.591003417968807</v>
      </c>
    </row>
    <row r="1733" spans="2:15" x14ac:dyDescent="0.25">
      <c r="B1733" t="str">
        <f t="shared" si="58"/>
        <v>AM931559 43270</v>
      </c>
      <c r="C1733" t="s">
        <v>145</v>
      </c>
      <c r="D1733" t="s">
        <v>73</v>
      </c>
      <c r="E1733" s="1">
        <v>43270</v>
      </c>
      <c r="F1733" t="s">
        <v>74</v>
      </c>
      <c r="G1733" t="s">
        <v>418</v>
      </c>
      <c r="H1733">
        <v>70</v>
      </c>
      <c r="I1733">
        <v>67</v>
      </c>
      <c r="J1733">
        <v>69</v>
      </c>
      <c r="K1733">
        <v>67</v>
      </c>
      <c r="L1733">
        <v>29</v>
      </c>
      <c r="M1733">
        <v>26</v>
      </c>
      <c r="N1733">
        <v>97.636497497558594</v>
      </c>
      <c r="O1733">
        <v>97.74169921875</v>
      </c>
    </row>
    <row r="1734" spans="2:15" x14ac:dyDescent="0.25">
      <c r="B1734" t="str">
        <f t="shared" ref="B1734:B1797" si="59">C1734&amp; " " &amp; E1734</f>
        <v>AM931559 43270</v>
      </c>
      <c r="C1734" t="s">
        <v>145</v>
      </c>
      <c r="D1734" t="s">
        <v>73</v>
      </c>
      <c r="E1734" s="1">
        <v>43270</v>
      </c>
      <c r="F1734" t="s">
        <v>73</v>
      </c>
      <c r="G1734" t="s">
        <v>418</v>
      </c>
      <c r="H1734">
        <v>71</v>
      </c>
      <c r="I1734">
        <v>69</v>
      </c>
      <c r="J1734">
        <v>70</v>
      </c>
      <c r="K1734">
        <v>69</v>
      </c>
      <c r="L1734">
        <v>30</v>
      </c>
      <c r="M1734">
        <v>28</v>
      </c>
      <c r="N1734">
        <v>97.580497741699205</v>
      </c>
      <c r="O1734">
        <v>97.650497436523395</v>
      </c>
    </row>
    <row r="1735" spans="2:15" x14ac:dyDescent="0.25">
      <c r="B1735" t="str">
        <f t="shared" si="59"/>
        <v>AM931559 43270</v>
      </c>
      <c r="C1735" t="s">
        <v>145</v>
      </c>
      <c r="D1735" t="s">
        <v>73</v>
      </c>
      <c r="E1735" s="1">
        <v>43270</v>
      </c>
      <c r="F1735" t="s">
        <v>387</v>
      </c>
      <c r="G1735" t="s">
        <v>418</v>
      </c>
      <c r="H1735">
        <v>71</v>
      </c>
      <c r="I1735">
        <v>68</v>
      </c>
      <c r="J1735">
        <v>70</v>
      </c>
      <c r="K1735">
        <v>68</v>
      </c>
      <c r="L1735">
        <v>30</v>
      </c>
      <c r="M1735">
        <v>27</v>
      </c>
      <c r="N1735">
        <v>97.577003479003906</v>
      </c>
      <c r="O1735">
        <v>97.682098388671903</v>
      </c>
    </row>
    <row r="1736" spans="2:15" x14ac:dyDescent="0.25">
      <c r="B1736" t="str">
        <f t="shared" si="59"/>
        <v>AM931559 43270</v>
      </c>
      <c r="C1736" t="s">
        <v>145</v>
      </c>
      <c r="D1736" t="s">
        <v>73</v>
      </c>
      <c r="E1736" s="1">
        <v>43270</v>
      </c>
      <c r="F1736" t="s">
        <v>389</v>
      </c>
      <c r="G1736" t="s">
        <v>418</v>
      </c>
      <c r="H1736">
        <v>68</v>
      </c>
      <c r="I1736">
        <v>65</v>
      </c>
      <c r="J1736">
        <v>67</v>
      </c>
      <c r="K1736">
        <v>65</v>
      </c>
      <c r="L1736">
        <v>27</v>
      </c>
      <c r="M1736">
        <v>24</v>
      </c>
      <c r="N1736">
        <v>97.678596496582003</v>
      </c>
      <c r="O1736">
        <v>97.783798217773395</v>
      </c>
    </row>
    <row r="1737" spans="2:15" x14ac:dyDescent="0.25">
      <c r="B1737" t="str">
        <f t="shared" si="59"/>
        <v>AM931559 43270</v>
      </c>
      <c r="C1737" t="s">
        <v>145</v>
      </c>
      <c r="D1737" t="s">
        <v>73</v>
      </c>
      <c r="E1737" s="1">
        <v>43270</v>
      </c>
      <c r="F1737" t="s">
        <v>75</v>
      </c>
      <c r="G1737" t="s">
        <v>418</v>
      </c>
      <c r="H1737">
        <v>72</v>
      </c>
      <c r="I1737">
        <v>69</v>
      </c>
      <c r="J1737">
        <v>71</v>
      </c>
      <c r="K1737">
        <v>69</v>
      </c>
      <c r="L1737">
        <v>31</v>
      </c>
      <c r="M1737">
        <v>28</v>
      </c>
      <c r="N1737">
        <v>97.517501831054702</v>
      </c>
      <c r="O1737">
        <v>97.622497558593807</v>
      </c>
    </row>
    <row r="1738" spans="2:15" x14ac:dyDescent="0.25">
      <c r="B1738" t="str">
        <f t="shared" si="59"/>
        <v>AM931559 43270</v>
      </c>
      <c r="C1738" t="s">
        <v>145</v>
      </c>
      <c r="D1738" t="s">
        <v>73</v>
      </c>
      <c r="E1738" s="1">
        <v>43270</v>
      </c>
      <c r="F1738" t="s">
        <v>389</v>
      </c>
      <c r="G1738" t="s">
        <v>418</v>
      </c>
      <c r="H1738">
        <v>68</v>
      </c>
      <c r="I1738">
        <v>65</v>
      </c>
      <c r="J1738">
        <v>67</v>
      </c>
      <c r="K1738">
        <v>65</v>
      </c>
      <c r="L1738">
        <v>27</v>
      </c>
      <c r="M1738">
        <v>24</v>
      </c>
      <c r="N1738">
        <v>97.650497436523395</v>
      </c>
      <c r="O1738">
        <v>97.755699157714801</v>
      </c>
    </row>
    <row r="1739" spans="2:15" x14ac:dyDescent="0.25">
      <c r="B1739" t="str">
        <f t="shared" si="59"/>
        <v>AM931559 43270</v>
      </c>
      <c r="C1739" t="s">
        <v>145</v>
      </c>
      <c r="D1739" t="s">
        <v>73</v>
      </c>
      <c r="E1739" s="1">
        <v>43270</v>
      </c>
      <c r="F1739" t="s">
        <v>390</v>
      </c>
      <c r="G1739" t="s">
        <v>418</v>
      </c>
      <c r="H1739">
        <v>71</v>
      </c>
      <c r="I1739">
        <v>67</v>
      </c>
      <c r="J1739">
        <v>70</v>
      </c>
      <c r="K1739">
        <v>67</v>
      </c>
      <c r="L1739">
        <v>30</v>
      </c>
      <c r="M1739">
        <v>26</v>
      </c>
      <c r="N1739">
        <v>97.541999816894503</v>
      </c>
      <c r="O1739">
        <v>97.682098388671903</v>
      </c>
    </row>
    <row r="1740" spans="2:15" x14ac:dyDescent="0.25">
      <c r="B1740" t="str">
        <f t="shared" si="59"/>
        <v>AM931559 43270</v>
      </c>
      <c r="C1740" t="s">
        <v>145</v>
      </c>
      <c r="D1740" t="s">
        <v>73</v>
      </c>
      <c r="E1740" s="1">
        <v>43270</v>
      </c>
      <c r="F1740" t="s">
        <v>387</v>
      </c>
      <c r="G1740" t="s">
        <v>418</v>
      </c>
      <c r="H1740">
        <v>71</v>
      </c>
      <c r="J1740">
        <v>70</v>
      </c>
      <c r="L1740">
        <v>29</v>
      </c>
      <c r="N1740">
        <v>97.601501464843807</v>
      </c>
    </row>
    <row r="1741" spans="2:15" x14ac:dyDescent="0.25">
      <c r="B1741" t="str">
        <f t="shared" si="59"/>
        <v>AM931559 43270</v>
      </c>
      <c r="C1741" t="s">
        <v>145</v>
      </c>
      <c r="D1741" t="s">
        <v>73</v>
      </c>
      <c r="E1741" s="1">
        <v>43270</v>
      </c>
      <c r="F1741" t="s">
        <v>73</v>
      </c>
      <c r="G1741" t="s">
        <v>418</v>
      </c>
      <c r="H1741">
        <v>71</v>
      </c>
      <c r="I1741">
        <v>69</v>
      </c>
      <c r="J1741">
        <v>70</v>
      </c>
      <c r="K1741">
        <v>69</v>
      </c>
      <c r="L1741">
        <v>30</v>
      </c>
      <c r="M1741">
        <v>28</v>
      </c>
      <c r="N1741">
        <v>97.594497680664105</v>
      </c>
      <c r="O1741">
        <v>97.664596557617202</v>
      </c>
    </row>
    <row r="1742" spans="2:15" x14ac:dyDescent="0.25">
      <c r="B1742" t="str">
        <f t="shared" si="59"/>
        <v>AM931559 43270</v>
      </c>
      <c r="C1742" t="s">
        <v>145</v>
      </c>
      <c r="D1742" t="s">
        <v>73</v>
      </c>
      <c r="E1742" s="1">
        <v>43270</v>
      </c>
      <c r="F1742" t="s">
        <v>390</v>
      </c>
      <c r="G1742" t="s">
        <v>418</v>
      </c>
      <c r="H1742">
        <v>71</v>
      </c>
      <c r="I1742">
        <v>67</v>
      </c>
      <c r="J1742">
        <v>70</v>
      </c>
      <c r="K1742">
        <v>67</v>
      </c>
      <c r="L1742">
        <v>30</v>
      </c>
      <c r="M1742">
        <v>26</v>
      </c>
      <c r="N1742">
        <v>97.591003417968807</v>
      </c>
      <c r="O1742">
        <v>97.731201171875</v>
      </c>
    </row>
    <row r="1743" spans="2:15" x14ac:dyDescent="0.25">
      <c r="B1743" t="str">
        <f t="shared" si="59"/>
        <v>AM931559 43270</v>
      </c>
      <c r="C1743" t="s">
        <v>145</v>
      </c>
      <c r="D1743" t="s">
        <v>73</v>
      </c>
      <c r="E1743" s="1">
        <v>43270</v>
      </c>
      <c r="F1743" t="s">
        <v>73</v>
      </c>
      <c r="G1743" t="s">
        <v>418</v>
      </c>
      <c r="H1743">
        <v>70</v>
      </c>
      <c r="I1743">
        <v>68</v>
      </c>
      <c r="J1743">
        <v>69</v>
      </c>
      <c r="K1743">
        <v>68</v>
      </c>
      <c r="L1743">
        <v>29</v>
      </c>
      <c r="M1743">
        <v>27</v>
      </c>
      <c r="N1743">
        <v>97.611999511718807</v>
      </c>
      <c r="O1743">
        <v>97.682098388671903</v>
      </c>
    </row>
    <row r="1744" spans="2:15" x14ac:dyDescent="0.25">
      <c r="B1744" t="str">
        <f t="shared" si="59"/>
        <v>AM931559 43271</v>
      </c>
      <c r="C1744" t="s">
        <v>145</v>
      </c>
      <c r="D1744" t="s">
        <v>73</v>
      </c>
      <c r="E1744" s="1">
        <v>43271</v>
      </c>
      <c r="F1744" t="s">
        <v>389</v>
      </c>
      <c r="G1744" t="s">
        <v>418</v>
      </c>
      <c r="H1744">
        <v>68</v>
      </c>
      <c r="I1744">
        <v>65</v>
      </c>
      <c r="J1744">
        <v>67</v>
      </c>
      <c r="K1744">
        <v>65</v>
      </c>
      <c r="L1744">
        <v>27</v>
      </c>
      <c r="M1744">
        <v>24</v>
      </c>
      <c r="N1744">
        <v>97.701202392578097</v>
      </c>
      <c r="O1744">
        <v>97.806396484375</v>
      </c>
    </row>
    <row r="1745" spans="2:15" x14ac:dyDescent="0.25">
      <c r="B1745" t="str">
        <f t="shared" si="59"/>
        <v>AM931559 43271</v>
      </c>
      <c r="C1745" t="s">
        <v>145</v>
      </c>
      <c r="D1745" t="s">
        <v>73</v>
      </c>
      <c r="E1745" s="1">
        <v>43271</v>
      </c>
      <c r="F1745" t="s">
        <v>73</v>
      </c>
      <c r="G1745" t="s">
        <v>418</v>
      </c>
      <c r="H1745">
        <v>70</v>
      </c>
      <c r="I1745">
        <v>68</v>
      </c>
      <c r="J1745">
        <v>69</v>
      </c>
      <c r="K1745">
        <v>68</v>
      </c>
      <c r="L1745">
        <v>29</v>
      </c>
      <c r="M1745">
        <v>27</v>
      </c>
      <c r="N1745">
        <v>97.627700805664105</v>
      </c>
      <c r="O1745">
        <v>97.697700500488295</v>
      </c>
    </row>
    <row r="1746" spans="2:15" x14ac:dyDescent="0.25">
      <c r="B1746" t="str">
        <f t="shared" si="59"/>
        <v>AM931559 43271</v>
      </c>
      <c r="C1746" t="s">
        <v>145</v>
      </c>
      <c r="D1746" t="s">
        <v>73</v>
      </c>
      <c r="E1746" s="1">
        <v>43271</v>
      </c>
      <c r="F1746" t="s">
        <v>75</v>
      </c>
      <c r="G1746" t="s">
        <v>418</v>
      </c>
      <c r="H1746">
        <v>72</v>
      </c>
      <c r="I1746">
        <v>69</v>
      </c>
      <c r="J1746">
        <v>71</v>
      </c>
      <c r="K1746">
        <v>69</v>
      </c>
      <c r="L1746">
        <v>31</v>
      </c>
      <c r="M1746">
        <v>28</v>
      </c>
      <c r="N1746">
        <v>97.547203063964801</v>
      </c>
      <c r="O1746">
        <v>97.652198791503906</v>
      </c>
    </row>
    <row r="1747" spans="2:15" x14ac:dyDescent="0.25">
      <c r="B1747" t="str">
        <f t="shared" si="59"/>
        <v>AM931559 43271</v>
      </c>
      <c r="C1747" t="s">
        <v>145</v>
      </c>
      <c r="D1747" t="s">
        <v>73</v>
      </c>
      <c r="E1747" s="1">
        <v>43271</v>
      </c>
      <c r="F1747" t="s">
        <v>387</v>
      </c>
      <c r="G1747" t="s">
        <v>418</v>
      </c>
      <c r="H1747">
        <v>71</v>
      </c>
      <c r="I1747">
        <v>68</v>
      </c>
      <c r="J1747">
        <v>70</v>
      </c>
      <c r="K1747">
        <v>68</v>
      </c>
      <c r="L1747">
        <v>30</v>
      </c>
      <c r="M1747">
        <v>27</v>
      </c>
      <c r="N1747">
        <v>97.582199096679702</v>
      </c>
      <c r="O1747">
        <v>97.687202453613295</v>
      </c>
    </row>
    <row r="1748" spans="2:15" x14ac:dyDescent="0.25">
      <c r="B1748" t="str">
        <f t="shared" si="59"/>
        <v>AM931559 43271</v>
      </c>
      <c r="C1748" t="s">
        <v>145</v>
      </c>
      <c r="D1748" t="s">
        <v>73</v>
      </c>
      <c r="E1748" s="1">
        <v>43271</v>
      </c>
      <c r="F1748" t="s">
        <v>390</v>
      </c>
      <c r="G1748" t="s">
        <v>418</v>
      </c>
      <c r="H1748">
        <v>71</v>
      </c>
      <c r="I1748">
        <v>67</v>
      </c>
      <c r="J1748">
        <v>70</v>
      </c>
      <c r="K1748">
        <v>67</v>
      </c>
      <c r="L1748">
        <v>30</v>
      </c>
      <c r="M1748">
        <v>26</v>
      </c>
      <c r="N1748">
        <v>97.578697204589801</v>
      </c>
      <c r="O1748">
        <v>97.718696594238295</v>
      </c>
    </row>
    <row r="1749" spans="2:15" x14ac:dyDescent="0.25">
      <c r="B1749" t="str">
        <f t="shared" si="59"/>
        <v>AM931559 43271</v>
      </c>
      <c r="C1749" t="s">
        <v>145</v>
      </c>
      <c r="D1749" t="s">
        <v>73</v>
      </c>
      <c r="E1749" s="1">
        <v>43271</v>
      </c>
      <c r="F1749" t="s">
        <v>74</v>
      </c>
      <c r="G1749" t="s">
        <v>418</v>
      </c>
      <c r="H1749">
        <v>70</v>
      </c>
      <c r="I1749">
        <v>67</v>
      </c>
      <c r="J1749">
        <v>69</v>
      </c>
      <c r="K1749">
        <v>67</v>
      </c>
      <c r="L1749">
        <v>29</v>
      </c>
      <c r="M1749">
        <v>26</v>
      </c>
      <c r="N1749">
        <v>97.613700866699205</v>
      </c>
      <c r="O1749">
        <v>97.718696594238295</v>
      </c>
    </row>
    <row r="1750" spans="2:15" x14ac:dyDescent="0.25">
      <c r="B1750" t="str">
        <f t="shared" si="59"/>
        <v>AM931559 43271</v>
      </c>
      <c r="C1750" t="s">
        <v>145</v>
      </c>
      <c r="D1750" t="s">
        <v>73</v>
      </c>
      <c r="E1750" s="1">
        <v>43271</v>
      </c>
      <c r="F1750" t="s">
        <v>75</v>
      </c>
      <c r="G1750" t="s">
        <v>418</v>
      </c>
      <c r="H1750">
        <v>72</v>
      </c>
      <c r="I1750">
        <v>69</v>
      </c>
      <c r="J1750">
        <v>71</v>
      </c>
      <c r="K1750">
        <v>69</v>
      </c>
      <c r="L1750">
        <v>31</v>
      </c>
      <c r="M1750">
        <v>28</v>
      </c>
      <c r="N1750">
        <v>97.547203063964801</v>
      </c>
      <c r="O1750">
        <v>97.652198791503906</v>
      </c>
    </row>
    <row r="1751" spans="2:15" x14ac:dyDescent="0.25">
      <c r="B1751" t="str">
        <f t="shared" si="59"/>
        <v>AM931559 43271</v>
      </c>
      <c r="C1751" t="s">
        <v>145</v>
      </c>
      <c r="D1751" t="s">
        <v>73</v>
      </c>
      <c r="E1751" s="1">
        <v>43271</v>
      </c>
      <c r="F1751" t="s">
        <v>387</v>
      </c>
      <c r="G1751" t="s">
        <v>418</v>
      </c>
      <c r="H1751">
        <v>70</v>
      </c>
      <c r="J1751">
        <v>69</v>
      </c>
      <c r="L1751">
        <v>29</v>
      </c>
      <c r="N1751">
        <v>97.627700805664105</v>
      </c>
    </row>
    <row r="1752" spans="2:15" x14ac:dyDescent="0.25">
      <c r="B1752" t="str">
        <f t="shared" si="59"/>
        <v>AM931559 43271</v>
      </c>
      <c r="C1752" t="s">
        <v>145</v>
      </c>
      <c r="D1752" t="s">
        <v>73</v>
      </c>
      <c r="E1752" s="1">
        <v>43271</v>
      </c>
      <c r="F1752" t="s">
        <v>73</v>
      </c>
      <c r="G1752" t="s">
        <v>418</v>
      </c>
      <c r="H1752">
        <v>70</v>
      </c>
      <c r="I1752">
        <v>68</v>
      </c>
      <c r="J1752">
        <v>69</v>
      </c>
      <c r="K1752">
        <v>68</v>
      </c>
      <c r="L1752">
        <v>29</v>
      </c>
      <c r="M1752">
        <v>27</v>
      </c>
      <c r="N1752">
        <v>97.634696960449205</v>
      </c>
      <c r="O1752">
        <v>97.704696655273395</v>
      </c>
    </row>
    <row r="1753" spans="2:15" x14ac:dyDescent="0.25">
      <c r="B1753" t="str">
        <f t="shared" si="59"/>
        <v>AM931559 43271</v>
      </c>
      <c r="C1753" t="s">
        <v>145</v>
      </c>
      <c r="D1753" t="s">
        <v>73</v>
      </c>
      <c r="E1753" s="1">
        <v>43271</v>
      </c>
      <c r="F1753" t="s">
        <v>387</v>
      </c>
      <c r="G1753" t="s">
        <v>418</v>
      </c>
      <c r="H1753">
        <v>70</v>
      </c>
      <c r="I1753">
        <v>67</v>
      </c>
      <c r="J1753">
        <v>69</v>
      </c>
      <c r="K1753">
        <v>67</v>
      </c>
      <c r="L1753">
        <v>29</v>
      </c>
      <c r="M1753">
        <v>26</v>
      </c>
      <c r="N1753">
        <v>97.634696960449205</v>
      </c>
      <c r="O1753">
        <v>97.739700317382798</v>
      </c>
    </row>
    <row r="1754" spans="2:15" x14ac:dyDescent="0.25">
      <c r="B1754" t="str">
        <f t="shared" si="59"/>
        <v>AM931559 43271</v>
      </c>
      <c r="C1754" t="s">
        <v>145</v>
      </c>
      <c r="D1754" t="s">
        <v>73</v>
      </c>
      <c r="E1754" s="1">
        <v>43271</v>
      </c>
      <c r="F1754" t="s">
        <v>390</v>
      </c>
      <c r="G1754" t="s">
        <v>418</v>
      </c>
      <c r="H1754">
        <v>70</v>
      </c>
      <c r="I1754">
        <v>67</v>
      </c>
      <c r="J1754">
        <v>69</v>
      </c>
      <c r="K1754">
        <v>67</v>
      </c>
      <c r="L1754">
        <v>29</v>
      </c>
      <c r="M1754">
        <v>26</v>
      </c>
      <c r="N1754">
        <v>97.603202819824205</v>
      </c>
      <c r="O1754">
        <v>97.708198547363295</v>
      </c>
    </row>
    <row r="1755" spans="2:15" x14ac:dyDescent="0.25">
      <c r="B1755" t="str">
        <f t="shared" si="59"/>
        <v>AM931559 43271</v>
      </c>
      <c r="C1755" t="s">
        <v>145</v>
      </c>
      <c r="D1755" t="s">
        <v>73</v>
      </c>
      <c r="E1755" s="1">
        <v>43271</v>
      </c>
      <c r="F1755" t="s">
        <v>73</v>
      </c>
      <c r="G1755" t="s">
        <v>418</v>
      </c>
      <c r="H1755">
        <v>70</v>
      </c>
      <c r="I1755">
        <v>68</v>
      </c>
      <c r="J1755">
        <v>69</v>
      </c>
      <c r="K1755">
        <v>68</v>
      </c>
      <c r="L1755">
        <v>30</v>
      </c>
      <c r="M1755">
        <v>28</v>
      </c>
      <c r="N1755">
        <v>97.592697143554702</v>
      </c>
      <c r="O1755">
        <v>97.662696838378906</v>
      </c>
    </row>
    <row r="1756" spans="2:15" x14ac:dyDescent="0.25">
      <c r="B1756" t="str">
        <f t="shared" si="59"/>
        <v>AM931559 43271</v>
      </c>
      <c r="C1756" t="s">
        <v>145</v>
      </c>
      <c r="D1756" t="s">
        <v>73</v>
      </c>
      <c r="E1756" s="1">
        <v>43271</v>
      </c>
      <c r="F1756" t="s">
        <v>73</v>
      </c>
      <c r="G1756" t="s">
        <v>418</v>
      </c>
      <c r="H1756">
        <v>70</v>
      </c>
      <c r="I1756">
        <v>68</v>
      </c>
      <c r="J1756">
        <v>69</v>
      </c>
      <c r="K1756">
        <v>68</v>
      </c>
      <c r="L1756">
        <v>29</v>
      </c>
      <c r="M1756">
        <v>27</v>
      </c>
      <c r="N1756">
        <v>97.596199035644503</v>
      </c>
      <c r="O1756">
        <v>97.666198730468807</v>
      </c>
    </row>
    <row r="1757" spans="2:15" x14ac:dyDescent="0.25">
      <c r="B1757" t="str">
        <f t="shared" si="59"/>
        <v>AM931559 43271</v>
      </c>
      <c r="C1757" t="s">
        <v>145</v>
      </c>
      <c r="D1757" t="s">
        <v>73</v>
      </c>
      <c r="E1757" s="1">
        <v>43271</v>
      </c>
      <c r="F1757" t="s">
        <v>387</v>
      </c>
      <c r="G1757" t="s">
        <v>418</v>
      </c>
      <c r="H1757">
        <v>70</v>
      </c>
      <c r="I1757">
        <v>67</v>
      </c>
      <c r="J1757">
        <v>69</v>
      </c>
      <c r="K1757">
        <v>67</v>
      </c>
      <c r="L1757">
        <v>30</v>
      </c>
      <c r="M1757">
        <v>27</v>
      </c>
      <c r="N1757">
        <v>97.589202880859403</v>
      </c>
      <c r="O1757">
        <v>97.694198608398395</v>
      </c>
    </row>
    <row r="1758" spans="2:15" x14ac:dyDescent="0.25">
      <c r="B1758" t="str">
        <f t="shared" si="59"/>
        <v>AM931559 43271</v>
      </c>
      <c r="C1758" t="s">
        <v>145</v>
      </c>
      <c r="D1758" t="s">
        <v>73</v>
      </c>
      <c r="E1758" s="1">
        <v>43271</v>
      </c>
      <c r="F1758" t="s">
        <v>390</v>
      </c>
      <c r="G1758" t="s">
        <v>418</v>
      </c>
      <c r="H1758">
        <v>70</v>
      </c>
      <c r="I1758">
        <v>67</v>
      </c>
      <c r="J1758">
        <v>69</v>
      </c>
      <c r="K1758">
        <v>67</v>
      </c>
      <c r="L1758">
        <v>29</v>
      </c>
      <c r="M1758">
        <v>26</v>
      </c>
      <c r="N1758">
        <v>97.582199096679702</v>
      </c>
      <c r="O1758">
        <v>97.687202453613295</v>
      </c>
    </row>
    <row r="1759" spans="2:15" x14ac:dyDescent="0.25">
      <c r="B1759" t="str">
        <f t="shared" si="59"/>
        <v>AN340096 43243</v>
      </c>
      <c r="C1759" t="s">
        <v>146</v>
      </c>
      <c r="D1759" t="s">
        <v>75</v>
      </c>
      <c r="E1759" s="1">
        <v>43243</v>
      </c>
      <c r="F1759" t="s">
        <v>389</v>
      </c>
      <c r="G1759" t="s">
        <v>418</v>
      </c>
      <c r="H1759">
        <v>78</v>
      </c>
      <c r="I1759">
        <v>74</v>
      </c>
      <c r="J1759">
        <v>77</v>
      </c>
      <c r="K1759">
        <v>74</v>
      </c>
      <c r="L1759">
        <v>38</v>
      </c>
      <c r="M1759">
        <v>34</v>
      </c>
      <c r="N1759">
        <v>95.723899841308594</v>
      </c>
      <c r="O1759">
        <v>95.867401123046903</v>
      </c>
    </row>
    <row r="1760" spans="2:15" x14ac:dyDescent="0.25">
      <c r="B1760" t="str">
        <f t="shared" si="59"/>
        <v>AN340096 43243</v>
      </c>
      <c r="C1760" t="s">
        <v>146</v>
      </c>
      <c r="D1760" t="s">
        <v>75</v>
      </c>
      <c r="E1760" s="1">
        <v>43243</v>
      </c>
      <c r="F1760" t="s">
        <v>73</v>
      </c>
      <c r="G1760" t="s">
        <v>418</v>
      </c>
      <c r="H1760">
        <v>75</v>
      </c>
      <c r="I1760">
        <v>73</v>
      </c>
      <c r="J1760">
        <v>74</v>
      </c>
      <c r="K1760">
        <v>73</v>
      </c>
      <c r="L1760">
        <v>35</v>
      </c>
      <c r="M1760">
        <v>33</v>
      </c>
      <c r="N1760">
        <v>95.835098266601605</v>
      </c>
      <c r="O1760">
        <v>95.906898498535199</v>
      </c>
    </row>
    <row r="1761" spans="2:15" x14ac:dyDescent="0.25">
      <c r="B1761" t="str">
        <f t="shared" si="59"/>
        <v>AN340096 43243</v>
      </c>
      <c r="C1761" t="s">
        <v>146</v>
      </c>
      <c r="D1761" t="s">
        <v>75</v>
      </c>
      <c r="E1761" s="1">
        <v>43243</v>
      </c>
      <c r="F1761" t="s">
        <v>73</v>
      </c>
      <c r="G1761" t="s">
        <v>418</v>
      </c>
      <c r="H1761">
        <v>75</v>
      </c>
      <c r="I1761">
        <v>73</v>
      </c>
      <c r="J1761">
        <v>74</v>
      </c>
      <c r="K1761">
        <v>73</v>
      </c>
      <c r="L1761">
        <v>35</v>
      </c>
      <c r="M1761">
        <v>33</v>
      </c>
      <c r="N1761">
        <v>95.838699340820298</v>
      </c>
      <c r="O1761">
        <v>95.910499572753906</v>
      </c>
    </row>
    <row r="1762" spans="2:15" x14ac:dyDescent="0.25">
      <c r="B1762" t="str">
        <f t="shared" si="59"/>
        <v>AN340096 43243</v>
      </c>
      <c r="C1762" t="s">
        <v>146</v>
      </c>
      <c r="D1762" t="s">
        <v>75</v>
      </c>
      <c r="E1762" s="1">
        <v>43243</v>
      </c>
      <c r="F1762" t="s">
        <v>387</v>
      </c>
      <c r="G1762" t="s">
        <v>418</v>
      </c>
      <c r="H1762">
        <v>77</v>
      </c>
      <c r="I1762">
        <v>74</v>
      </c>
      <c r="J1762">
        <v>76</v>
      </c>
      <c r="K1762">
        <v>74</v>
      </c>
      <c r="L1762">
        <v>37</v>
      </c>
      <c r="M1762">
        <v>34</v>
      </c>
      <c r="N1762">
        <v>95.799201965332003</v>
      </c>
      <c r="O1762">
        <v>95.906898498535199</v>
      </c>
    </row>
    <row r="1763" spans="2:15" x14ac:dyDescent="0.25">
      <c r="B1763" t="str">
        <f t="shared" si="59"/>
        <v>AN340096 43243</v>
      </c>
      <c r="C1763" t="s">
        <v>146</v>
      </c>
      <c r="D1763" t="s">
        <v>75</v>
      </c>
      <c r="E1763" s="1">
        <v>43243</v>
      </c>
      <c r="F1763" t="s">
        <v>73</v>
      </c>
      <c r="G1763" t="s">
        <v>418</v>
      </c>
      <c r="H1763">
        <v>75</v>
      </c>
      <c r="I1763">
        <v>73</v>
      </c>
      <c r="J1763">
        <v>74</v>
      </c>
      <c r="K1763">
        <v>73</v>
      </c>
      <c r="L1763">
        <v>34</v>
      </c>
      <c r="M1763">
        <v>32</v>
      </c>
      <c r="N1763">
        <v>95.878196716308594</v>
      </c>
      <c r="O1763">
        <v>95.949996948242202</v>
      </c>
    </row>
    <row r="1764" spans="2:15" x14ac:dyDescent="0.25">
      <c r="B1764" t="str">
        <f t="shared" si="59"/>
        <v>AN340096 43243</v>
      </c>
      <c r="C1764" t="s">
        <v>146</v>
      </c>
      <c r="D1764" t="s">
        <v>75</v>
      </c>
      <c r="E1764" s="1">
        <v>43243</v>
      </c>
      <c r="F1764" t="s">
        <v>74</v>
      </c>
      <c r="G1764" t="s">
        <v>418</v>
      </c>
      <c r="H1764">
        <v>75</v>
      </c>
      <c r="I1764">
        <v>72</v>
      </c>
      <c r="J1764">
        <v>74</v>
      </c>
      <c r="K1764">
        <v>72</v>
      </c>
      <c r="L1764">
        <v>35</v>
      </c>
      <c r="M1764">
        <v>32</v>
      </c>
      <c r="N1764">
        <v>95.874603271484403</v>
      </c>
      <c r="O1764">
        <v>95.982398986816406</v>
      </c>
    </row>
    <row r="1765" spans="2:15" x14ac:dyDescent="0.25">
      <c r="B1765" t="str">
        <f t="shared" si="59"/>
        <v>AN340096 43243</v>
      </c>
      <c r="C1765" t="s">
        <v>146</v>
      </c>
      <c r="D1765" t="s">
        <v>75</v>
      </c>
      <c r="E1765" s="1">
        <v>43243</v>
      </c>
      <c r="F1765" t="s">
        <v>75</v>
      </c>
      <c r="G1765" t="s">
        <v>418</v>
      </c>
      <c r="H1765">
        <v>75</v>
      </c>
      <c r="I1765">
        <v>73</v>
      </c>
      <c r="J1765">
        <v>74</v>
      </c>
      <c r="K1765">
        <v>73</v>
      </c>
      <c r="L1765">
        <v>35</v>
      </c>
      <c r="M1765">
        <v>33</v>
      </c>
      <c r="N1765">
        <v>95.867401123046903</v>
      </c>
      <c r="O1765">
        <v>95.939300537109403</v>
      </c>
    </row>
    <row r="1766" spans="2:15" x14ac:dyDescent="0.25">
      <c r="B1766" t="str">
        <f t="shared" si="59"/>
        <v>AN340096 43243</v>
      </c>
      <c r="C1766" t="s">
        <v>146</v>
      </c>
      <c r="D1766" t="s">
        <v>75</v>
      </c>
      <c r="E1766" s="1">
        <v>43243</v>
      </c>
      <c r="F1766" t="s">
        <v>75</v>
      </c>
      <c r="G1766" t="s">
        <v>418</v>
      </c>
      <c r="H1766">
        <v>75</v>
      </c>
      <c r="I1766">
        <v>73</v>
      </c>
      <c r="J1766">
        <v>74</v>
      </c>
      <c r="K1766">
        <v>73</v>
      </c>
      <c r="L1766">
        <v>35</v>
      </c>
      <c r="M1766">
        <v>33</v>
      </c>
      <c r="N1766">
        <v>95.860198974609403</v>
      </c>
      <c r="O1766">
        <v>95.932098388671903</v>
      </c>
    </row>
    <row r="1767" spans="2:15" x14ac:dyDescent="0.25">
      <c r="B1767" t="str">
        <f t="shared" si="59"/>
        <v>AN340096 43243</v>
      </c>
      <c r="C1767" t="s">
        <v>146</v>
      </c>
      <c r="D1767" t="s">
        <v>75</v>
      </c>
      <c r="E1767" s="1">
        <v>43243</v>
      </c>
      <c r="F1767" t="s">
        <v>390</v>
      </c>
      <c r="G1767" t="s">
        <v>418</v>
      </c>
      <c r="H1767">
        <v>76</v>
      </c>
      <c r="I1767">
        <v>74</v>
      </c>
      <c r="J1767">
        <v>75</v>
      </c>
      <c r="K1767">
        <v>74</v>
      </c>
      <c r="L1767">
        <v>36</v>
      </c>
      <c r="M1767">
        <v>34</v>
      </c>
      <c r="N1767">
        <v>95.824302673339801</v>
      </c>
      <c r="O1767">
        <v>95.896102905273395</v>
      </c>
    </row>
    <row r="1768" spans="2:15" x14ac:dyDescent="0.25">
      <c r="B1768" t="str">
        <f t="shared" si="59"/>
        <v>AN340096 43243</v>
      </c>
      <c r="C1768" t="s">
        <v>146</v>
      </c>
      <c r="D1768" t="s">
        <v>75</v>
      </c>
      <c r="E1768" s="1">
        <v>43243</v>
      </c>
      <c r="F1768" t="s">
        <v>387</v>
      </c>
      <c r="G1768" t="s">
        <v>418</v>
      </c>
      <c r="H1768">
        <v>77</v>
      </c>
      <c r="J1768">
        <v>76</v>
      </c>
      <c r="L1768">
        <v>37</v>
      </c>
      <c r="N1768">
        <v>95.791999816894503</v>
      </c>
    </row>
    <row r="1769" spans="2:15" x14ac:dyDescent="0.25">
      <c r="B1769" t="str">
        <f t="shared" si="59"/>
        <v>AN340096 43243</v>
      </c>
      <c r="C1769" t="s">
        <v>146</v>
      </c>
      <c r="D1769" t="s">
        <v>75</v>
      </c>
      <c r="E1769" s="1">
        <v>43243</v>
      </c>
      <c r="F1769" t="s">
        <v>390</v>
      </c>
      <c r="G1769" t="s">
        <v>418</v>
      </c>
      <c r="H1769">
        <v>76</v>
      </c>
      <c r="I1769">
        <v>74</v>
      </c>
      <c r="J1769">
        <v>75</v>
      </c>
      <c r="K1769">
        <v>74</v>
      </c>
      <c r="L1769">
        <v>36</v>
      </c>
      <c r="M1769">
        <v>34</v>
      </c>
      <c r="N1769">
        <v>95.809997558593807</v>
      </c>
      <c r="O1769">
        <v>95.881797790527301</v>
      </c>
    </row>
    <row r="1770" spans="2:15" x14ac:dyDescent="0.25">
      <c r="B1770" t="str">
        <f t="shared" si="59"/>
        <v>AN340096 43243</v>
      </c>
      <c r="C1770" t="s">
        <v>146</v>
      </c>
      <c r="D1770" t="s">
        <v>75</v>
      </c>
      <c r="E1770" s="1">
        <v>43243</v>
      </c>
      <c r="F1770" t="s">
        <v>387</v>
      </c>
      <c r="G1770" t="s">
        <v>418</v>
      </c>
      <c r="H1770">
        <v>77</v>
      </c>
      <c r="I1770">
        <v>74</v>
      </c>
      <c r="J1770">
        <v>76</v>
      </c>
      <c r="K1770">
        <v>74</v>
      </c>
      <c r="L1770">
        <v>37</v>
      </c>
      <c r="M1770">
        <v>34</v>
      </c>
      <c r="N1770">
        <v>95.788398742675795</v>
      </c>
      <c r="O1770">
        <v>95.896102905273395</v>
      </c>
    </row>
    <row r="1771" spans="2:15" x14ac:dyDescent="0.25">
      <c r="B1771" t="str">
        <f t="shared" si="59"/>
        <v>AN340096 43243</v>
      </c>
      <c r="C1771" t="s">
        <v>146</v>
      </c>
      <c r="D1771" t="s">
        <v>75</v>
      </c>
      <c r="E1771" s="1">
        <v>43243</v>
      </c>
      <c r="F1771" t="s">
        <v>387</v>
      </c>
      <c r="G1771" t="s">
        <v>418</v>
      </c>
      <c r="H1771">
        <v>78</v>
      </c>
      <c r="I1771">
        <v>75</v>
      </c>
      <c r="J1771">
        <v>77</v>
      </c>
      <c r="K1771">
        <v>75</v>
      </c>
      <c r="L1771">
        <v>38</v>
      </c>
      <c r="M1771">
        <v>35</v>
      </c>
      <c r="N1771">
        <v>95.770500183105497</v>
      </c>
      <c r="O1771">
        <v>95.878196716308594</v>
      </c>
    </row>
    <row r="1772" spans="2:15" x14ac:dyDescent="0.25">
      <c r="B1772" t="str">
        <f t="shared" si="59"/>
        <v>AN340096 43243</v>
      </c>
      <c r="C1772" t="s">
        <v>146</v>
      </c>
      <c r="D1772" t="s">
        <v>75</v>
      </c>
      <c r="E1772" s="1">
        <v>43243</v>
      </c>
      <c r="F1772" t="s">
        <v>73</v>
      </c>
      <c r="G1772" t="s">
        <v>418</v>
      </c>
      <c r="H1772">
        <v>76</v>
      </c>
      <c r="I1772">
        <v>74</v>
      </c>
      <c r="J1772">
        <v>75</v>
      </c>
      <c r="K1772">
        <v>74</v>
      </c>
      <c r="L1772">
        <v>36</v>
      </c>
      <c r="M1772">
        <v>34</v>
      </c>
      <c r="N1772">
        <v>95.842300415039105</v>
      </c>
      <c r="O1772">
        <v>95.914100646972699</v>
      </c>
    </row>
    <row r="1773" spans="2:15" x14ac:dyDescent="0.25">
      <c r="B1773" t="str">
        <f t="shared" si="59"/>
        <v>AN340096 43243</v>
      </c>
      <c r="C1773" t="s">
        <v>146</v>
      </c>
      <c r="D1773" t="s">
        <v>75</v>
      </c>
      <c r="E1773" s="1">
        <v>43243</v>
      </c>
      <c r="F1773" t="s">
        <v>73</v>
      </c>
      <c r="G1773" t="s">
        <v>418</v>
      </c>
      <c r="H1773">
        <v>76</v>
      </c>
      <c r="I1773">
        <v>74</v>
      </c>
      <c r="J1773">
        <v>75</v>
      </c>
      <c r="K1773">
        <v>74</v>
      </c>
      <c r="L1773">
        <v>36</v>
      </c>
      <c r="M1773">
        <v>34</v>
      </c>
      <c r="N1773">
        <v>95.842300415039105</v>
      </c>
      <c r="O1773">
        <v>95.914100646972699</v>
      </c>
    </row>
    <row r="1774" spans="2:15" x14ac:dyDescent="0.25">
      <c r="B1774" t="str">
        <f t="shared" si="59"/>
        <v>AN340096 43243</v>
      </c>
      <c r="C1774" t="s">
        <v>146</v>
      </c>
      <c r="D1774" t="s">
        <v>75</v>
      </c>
      <c r="E1774" s="1">
        <v>43243</v>
      </c>
      <c r="F1774" t="s">
        <v>73</v>
      </c>
      <c r="G1774" t="s">
        <v>418</v>
      </c>
      <c r="H1774">
        <v>76</v>
      </c>
      <c r="I1774">
        <v>74</v>
      </c>
      <c r="J1774">
        <v>75</v>
      </c>
      <c r="K1774">
        <v>74</v>
      </c>
      <c r="L1774">
        <v>36</v>
      </c>
      <c r="M1774">
        <v>34</v>
      </c>
      <c r="N1774">
        <v>95.842300415039105</v>
      </c>
      <c r="O1774">
        <v>95.914100646972699</v>
      </c>
    </row>
    <row r="1775" spans="2:15" x14ac:dyDescent="0.25">
      <c r="B1775" t="str">
        <f t="shared" si="59"/>
        <v>AN340096 43243</v>
      </c>
      <c r="C1775" t="s">
        <v>146</v>
      </c>
      <c r="D1775" t="s">
        <v>75</v>
      </c>
      <c r="E1775" s="1">
        <v>43243</v>
      </c>
      <c r="F1775" t="s">
        <v>73</v>
      </c>
      <c r="G1775" t="s">
        <v>418</v>
      </c>
      <c r="H1775">
        <v>76</v>
      </c>
      <c r="I1775">
        <v>74</v>
      </c>
      <c r="J1775">
        <v>75</v>
      </c>
      <c r="K1775">
        <v>74</v>
      </c>
      <c r="L1775">
        <v>36</v>
      </c>
      <c r="M1775">
        <v>34</v>
      </c>
      <c r="N1775">
        <v>95.842300415039105</v>
      </c>
      <c r="O1775">
        <v>95.914100646972699</v>
      </c>
    </row>
    <row r="1776" spans="2:15" x14ac:dyDescent="0.25">
      <c r="B1776" t="str">
        <f t="shared" si="59"/>
        <v>AN340096 43243</v>
      </c>
      <c r="C1776" t="s">
        <v>146</v>
      </c>
      <c r="D1776" t="s">
        <v>75</v>
      </c>
      <c r="E1776" s="1">
        <v>43243</v>
      </c>
      <c r="F1776" t="s">
        <v>73</v>
      </c>
      <c r="G1776" t="s">
        <v>418</v>
      </c>
      <c r="H1776">
        <v>76</v>
      </c>
      <c r="I1776">
        <v>74</v>
      </c>
      <c r="J1776">
        <v>75</v>
      </c>
      <c r="K1776">
        <v>74</v>
      </c>
      <c r="L1776">
        <v>37</v>
      </c>
      <c r="M1776">
        <v>35</v>
      </c>
      <c r="N1776">
        <v>95.809997558593807</v>
      </c>
      <c r="O1776">
        <v>95.881797790527301</v>
      </c>
    </row>
    <row r="1777" spans="2:15" x14ac:dyDescent="0.25">
      <c r="B1777" t="str">
        <f t="shared" si="59"/>
        <v>AN340096 43243</v>
      </c>
      <c r="C1777" t="s">
        <v>146</v>
      </c>
      <c r="D1777" t="s">
        <v>75</v>
      </c>
      <c r="E1777" s="1">
        <v>43243</v>
      </c>
      <c r="F1777" t="s">
        <v>73</v>
      </c>
      <c r="G1777" t="s">
        <v>418</v>
      </c>
      <c r="H1777">
        <v>76</v>
      </c>
      <c r="I1777">
        <v>74</v>
      </c>
      <c r="J1777">
        <v>75</v>
      </c>
      <c r="K1777">
        <v>74</v>
      </c>
      <c r="L1777">
        <v>36</v>
      </c>
      <c r="M1777">
        <v>34</v>
      </c>
      <c r="N1777">
        <v>95.817199707031307</v>
      </c>
      <c r="O1777">
        <v>95.888999938964801</v>
      </c>
    </row>
    <row r="1778" spans="2:15" x14ac:dyDescent="0.25">
      <c r="B1778" t="str">
        <f t="shared" si="59"/>
        <v>AN340096 43243</v>
      </c>
      <c r="C1778" t="s">
        <v>146</v>
      </c>
      <c r="D1778" t="s">
        <v>75</v>
      </c>
      <c r="E1778" s="1">
        <v>43243</v>
      </c>
      <c r="F1778" t="s">
        <v>73</v>
      </c>
      <c r="G1778" t="s">
        <v>418</v>
      </c>
      <c r="H1778">
        <v>76</v>
      </c>
      <c r="I1778">
        <v>74</v>
      </c>
      <c r="J1778">
        <v>75</v>
      </c>
      <c r="K1778">
        <v>74</v>
      </c>
      <c r="L1778">
        <v>36</v>
      </c>
      <c r="M1778">
        <v>34</v>
      </c>
      <c r="N1778">
        <v>95.820701599121094</v>
      </c>
      <c r="O1778">
        <v>95.892601013183594</v>
      </c>
    </row>
    <row r="1779" spans="2:15" x14ac:dyDescent="0.25">
      <c r="B1779" t="str">
        <f t="shared" si="59"/>
        <v>AN340096 43243</v>
      </c>
      <c r="C1779" t="s">
        <v>146</v>
      </c>
      <c r="D1779" t="s">
        <v>75</v>
      </c>
      <c r="E1779" s="1">
        <v>43243</v>
      </c>
      <c r="F1779" t="s">
        <v>73</v>
      </c>
      <c r="G1779" t="s">
        <v>418</v>
      </c>
      <c r="H1779">
        <v>76</v>
      </c>
      <c r="I1779">
        <v>74</v>
      </c>
      <c r="J1779">
        <v>75</v>
      </c>
      <c r="K1779">
        <v>74</v>
      </c>
      <c r="L1779">
        <v>36</v>
      </c>
      <c r="M1779">
        <v>34</v>
      </c>
      <c r="N1779">
        <v>95.827903747558594</v>
      </c>
      <c r="O1779">
        <v>95.899696350097699</v>
      </c>
    </row>
    <row r="1780" spans="2:15" x14ac:dyDescent="0.25">
      <c r="B1780" t="str">
        <f t="shared" si="59"/>
        <v>AN340096 43243</v>
      </c>
      <c r="C1780" t="s">
        <v>146</v>
      </c>
      <c r="D1780" t="s">
        <v>75</v>
      </c>
      <c r="E1780" s="1">
        <v>43243</v>
      </c>
      <c r="F1780" t="s">
        <v>73</v>
      </c>
      <c r="G1780" t="s">
        <v>418</v>
      </c>
      <c r="H1780">
        <v>76</v>
      </c>
      <c r="I1780">
        <v>74</v>
      </c>
      <c r="J1780">
        <v>75</v>
      </c>
      <c r="K1780">
        <v>74</v>
      </c>
      <c r="L1780">
        <v>36</v>
      </c>
      <c r="M1780">
        <v>34</v>
      </c>
      <c r="N1780">
        <v>95.824302673339801</v>
      </c>
      <c r="O1780">
        <v>95.896102905273395</v>
      </c>
    </row>
    <row r="1781" spans="2:15" x14ac:dyDescent="0.25">
      <c r="B1781" t="str">
        <f t="shared" si="59"/>
        <v>AN340096 43243</v>
      </c>
      <c r="C1781" t="s">
        <v>146</v>
      </c>
      <c r="D1781" t="s">
        <v>75</v>
      </c>
      <c r="E1781" s="1">
        <v>43243</v>
      </c>
      <c r="F1781" t="s">
        <v>390</v>
      </c>
      <c r="G1781" t="s">
        <v>418</v>
      </c>
      <c r="H1781">
        <v>79</v>
      </c>
      <c r="I1781">
        <v>76</v>
      </c>
      <c r="J1781">
        <v>78</v>
      </c>
      <c r="K1781">
        <v>76</v>
      </c>
      <c r="L1781">
        <v>39</v>
      </c>
      <c r="M1781">
        <v>36</v>
      </c>
      <c r="N1781">
        <v>95.691596984863295</v>
      </c>
      <c r="O1781">
        <v>95.799201965332003</v>
      </c>
    </row>
    <row r="1782" spans="2:15" x14ac:dyDescent="0.25">
      <c r="B1782" t="str">
        <f t="shared" si="59"/>
        <v>AN340096 43243</v>
      </c>
      <c r="C1782" t="s">
        <v>146</v>
      </c>
      <c r="D1782" t="s">
        <v>75</v>
      </c>
      <c r="E1782" s="1">
        <v>43243</v>
      </c>
      <c r="F1782" t="s">
        <v>73</v>
      </c>
      <c r="G1782" t="s">
        <v>418</v>
      </c>
      <c r="H1782">
        <v>76</v>
      </c>
      <c r="I1782">
        <v>74</v>
      </c>
      <c r="J1782">
        <v>75</v>
      </c>
      <c r="K1782">
        <v>74</v>
      </c>
      <c r="L1782">
        <v>36</v>
      </c>
      <c r="M1782">
        <v>34</v>
      </c>
      <c r="N1782">
        <v>95.842300415039105</v>
      </c>
      <c r="O1782">
        <v>95.914100646972699</v>
      </c>
    </row>
    <row r="1783" spans="2:15" x14ac:dyDescent="0.25">
      <c r="B1783" t="str">
        <f t="shared" si="59"/>
        <v>AN340096 43243</v>
      </c>
      <c r="C1783" t="s">
        <v>146</v>
      </c>
      <c r="D1783" t="s">
        <v>75</v>
      </c>
      <c r="E1783" s="1">
        <v>43243</v>
      </c>
      <c r="F1783" t="s">
        <v>389</v>
      </c>
      <c r="G1783" t="s">
        <v>418</v>
      </c>
      <c r="H1783">
        <v>78</v>
      </c>
      <c r="I1783">
        <v>75</v>
      </c>
      <c r="J1783">
        <v>77</v>
      </c>
      <c r="K1783">
        <v>75</v>
      </c>
      <c r="L1783">
        <v>38</v>
      </c>
      <c r="M1783">
        <v>35</v>
      </c>
      <c r="N1783">
        <v>95.763298034667997</v>
      </c>
      <c r="O1783">
        <v>95.871002197265597</v>
      </c>
    </row>
    <row r="1784" spans="2:15" x14ac:dyDescent="0.25">
      <c r="B1784" t="str">
        <f t="shared" si="59"/>
        <v>AN340096 43243</v>
      </c>
      <c r="C1784" t="s">
        <v>146</v>
      </c>
      <c r="D1784" t="s">
        <v>75</v>
      </c>
      <c r="E1784" s="1">
        <v>43243</v>
      </c>
      <c r="F1784" t="s">
        <v>73</v>
      </c>
      <c r="G1784" t="s">
        <v>418</v>
      </c>
      <c r="H1784">
        <v>77</v>
      </c>
      <c r="I1784">
        <v>75</v>
      </c>
      <c r="J1784">
        <v>76</v>
      </c>
      <c r="K1784">
        <v>75</v>
      </c>
      <c r="L1784">
        <v>37</v>
      </c>
      <c r="M1784">
        <v>35</v>
      </c>
      <c r="N1784">
        <v>95.788398742675795</v>
      </c>
      <c r="O1784">
        <v>95.860198974609403</v>
      </c>
    </row>
    <row r="1785" spans="2:15" x14ac:dyDescent="0.25">
      <c r="B1785" t="str">
        <f t="shared" si="59"/>
        <v>AN340096 43243</v>
      </c>
      <c r="C1785" t="s">
        <v>146</v>
      </c>
      <c r="D1785" t="s">
        <v>75</v>
      </c>
      <c r="E1785" s="1">
        <v>43243</v>
      </c>
      <c r="F1785" t="s">
        <v>73</v>
      </c>
      <c r="G1785" t="s">
        <v>418</v>
      </c>
      <c r="H1785">
        <v>77</v>
      </c>
      <c r="I1785">
        <v>75</v>
      </c>
      <c r="J1785">
        <v>76</v>
      </c>
      <c r="K1785">
        <v>75</v>
      </c>
      <c r="L1785">
        <v>37</v>
      </c>
      <c r="M1785">
        <v>35</v>
      </c>
      <c r="N1785">
        <v>95.788398742675795</v>
      </c>
      <c r="O1785">
        <v>95.860198974609403</v>
      </c>
    </row>
    <row r="1786" spans="2:15" x14ac:dyDescent="0.25">
      <c r="B1786" t="str">
        <f t="shared" si="59"/>
        <v>AN340096 43257</v>
      </c>
      <c r="C1786" t="s">
        <v>146</v>
      </c>
      <c r="D1786" t="s">
        <v>75</v>
      </c>
      <c r="E1786" s="1">
        <v>43257</v>
      </c>
      <c r="F1786" t="s">
        <v>73</v>
      </c>
      <c r="G1786" t="s">
        <v>418</v>
      </c>
      <c r="H1786">
        <v>82</v>
      </c>
      <c r="I1786">
        <v>80</v>
      </c>
      <c r="J1786">
        <v>81</v>
      </c>
      <c r="K1786">
        <v>80</v>
      </c>
      <c r="L1786">
        <v>42</v>
      </c>
      <c r="M1786">
        <v>40</v>
      </c>
      <c r="N1786">
        <v>96.051200866699205</v>
      </c>
      <c r="O1786">
        <v>96.122497558593807</v>
      </c>
    </row>
    <row r="1787" spans="2:15" x14ac:dyDescent="0.25">
      <c r="B1787" t="str">
        <f t="shared" si="59"/>
        <v>AN340096 43257</v>
      </c>
      <c r="C1787" t="s">
        <v>146</v>
      </c>
      <c r="D1787" t="s">
        <v>75</v>
      </c>
      <c r="E1787" s="1">
        <v>43257</v>
      </c>
      <c r="F1787" t="s">
        <v>73</v>
      </c>
      <c r="G1787" t="s">
        <v>418</v>
      </c>
      <c r="H1787">
        <v>82</v>
      </c>
      <c r="I1787">
        <v>80</v>
      </c>
      <c r="J1787">
        <v>81</v>
      </c>
      <c r="K1787">
        <v>80</v>
      </c>
      <c r="L1787">
        <v>42</v>
      </c>
      <c r="M1787">
        <v>40</v>
      </c>
      <c r="N1787">
        <v>96.047599792480497</v>
      </c>
      <c r="O1787">
        <v>96.118896484375</v>
      </c>
    </row>
    <row r="1788" spans="2:15" x14ac:dyDescent="0.25">
      <c r="B1788" t="str">
        <f t="shared" si="59"/>
        <v>AN340096 43257</v>
      </c>
      <c r="C1788" t="s">
        <v>146</v>
      </c>
      <c r="D1788" t="s">
        <v>75</v>
      </c>
      <c r="E1788" s="1">
        <v>43257</v>
      </c>
      <c r="F1788" t="s">
        <v>75</v>
      </c>
      <c r="G1788" t="s">
        <v>418</v>
      </c>
      <c r="H1788">
        <v>82</v>
      </c>
      <c r="I1788">
        <v>80</v>
      </c>
      <c r="J1788">
        <v>81</v>
      </c>
      <c r="K1788">
        <v>80</v>
      </c>
      <c r="L1788">
        <v>42</v>
      </c>
      <c r="M1788">
        <v>40</v>
      </c>
      <c r="N1788">
        <v>96.047599792480497</v>
      </c>
      <c r="O1788">
        <v>96.118896484375</v>
      </c>
    </row>
    <row r="1789" spans="2:15" x14ac:dyDescent="0.25">
      <c r="B1789" t="str">
        <f t="shared" si="59"/>
        <v>AN340096 43257</v>
      </c>
      <c r="C1789" t="s">
        <v>146</v>
      </c>
      <c r="D1789" t="s">
        <v>75</v>
      </c>
      <c r="E1789" s="1">
        <v>43257</v>
      </c>
      <c r="F1789" t="s">
        <v>389</v>
      </c>
      <c r="G1789" t="s">
        <v>418</v>
      </c>
      <c r="H1789">
        <v>83</v>
      </c>
      <c r="I1789">
        <v>80</v>
      </c>
      <c r="J1789">
        <v>82</v>
      </c>
      <c r="K1789">
        <v>80</v>
      </c>
      <c r="L1789">
        <v>43</v>
      </c>
      <c r="M1789">
        <v>40</v>
      </c>
      <c r="N1789">
        <v>96.008399963378906</v>
      </c>
      <c r="O1789">
        <v>96.115402221679702</v>
      </c>
    </row>
    <row r="1790" spans="2:15" x14ac:dyDescent="0.25">
      <c r="B1790" t="str">
        <f t="shared" si="59"/>
        <v>AN340096 43257</v>
      </c>
      <c r="C1790" t="s">
        <v>146</v>
      </c>
      <c r="D1790" t="s">
        <v>75</v>
      </c>
      <c r="E1790" s="1">
        <v>43257</v>
      </c>
      <c r="F1790" t="s">
        <v>390</v>
      </c>
      <c r="G1790" t="s">
        <v>418</v>
      </c>
      <c r="H1790">
        <v>82</v>
      </c>
      <c r="I1790">
        <v>80</v>
      </c>
      <c r="J1790">
        <v>81</v>
      </c>
      <c r="K1790">
        <v>80</v>
      </c>
      <c r="L1790">
        <v>42</v>
      </c>
      <c r="M1790">
        <v>40</v>
      </c>
      <c r="N1790">
        <v>96.043998718261705</v>
      </c>
      <c r="O1790">
        <v>96.115402221679702</v>
      </c>
    </row>
    <row r="1791" spans="2:15" x14ac:dyDescent="0.25">
      <c r="B1791" t="str">
        <f t="shared" si="59"/>
        <v>AN340096 43257</v>
      </c>
      <c r="C1791" t="s">
        <v>146</v>
      </c>
      <c r="D1791" t="s">
        <v>75</v>
      </c>
      <c r="E1791" s="1">
        <v>43257</v>
      </c>
      <c r="F1791" t="s">
        <v>387</v>
      </c>
      <c r="G1791" t="s">
        <v>418</v>
      </c>
      <c r="H1791">
        <v>83</v>
      </c>
      <c r="I1791">
        <v>80</v>
      </c>
      <c r="J1791">
        <v>82</v>
      </c>
      <c r="K1791">
        <v>80</v>
      </c>
      <c r="L1791">
        <v>43</v>
      </c>
      <c r="M1791">
        <v>40</v>
      </c>
      <c r="N1791">
        <v>96.012001037597699</v>
      </c>
      <c r="O1791">
        <v>96.118896484375</v>
      </c>
    </row>
    <row r="1792" spans="2:15" x14ac:dyDescent="0.25">
      <c r="B1792" t="str">
        <f t="shared" si="59"/>
        <v>AN340096 43257</v>
      </c>
      <c r="C1792" t="s">
        <v>146</v>
      </c>
      <c r="D1792" t="s">
        <v>75</v>
      </c>
      <c r="E1792" s="1">
        <v>43257</v>
      </c>
      <c r="F1792" t="s">
        <v>74</v>
      </c>
      <c r="G1792" t="s">
        <v>418</v>
      </c>
      <c r="H1792">
        <v>81</v>
      </c>
      <c r="I1792">
        <v>78</v>
      </c>
      <c r="J1792">
        <v>80</v>
      </c>
      <c r="K1792">
        <v>77</v>
      </c>
      <c r="L1792">
        <v>41</v>
      </c>
      <c r="M1792">
        <v>38</v>
      </c>
      <c r="N1792">
        <v>96.072601318359403</v>
      </c>
      <c r="O1792">
        <v>96.179603576660199</v>
      </c>
    </row>
    <row r="1793" spans="2:15" x14ac:dyDescent="0.25">
      <c r="B1793" t="str">
        <f t="shared" si="59"/>
        <v>AN340096 43257</v>
      </c>
      <c r="C1793" t="s">
        <v>146</v>
      </c>
      <c r="D1793" t="s">
        <v>75</v>
      </c>
      <c r="E1793" s="1">
        <v>43257</v>
      </c>
      <c r="F1793" t="s">
        <v>75</v>
      </c>
      <c r="G1793" t="s">
        <v>418</v>
      </c>
      <c r="H1793">
        <v>81</v>
      </c>
      <c r="I1793">
        <v>79</v>
      </c>
      <c r="J1793">
        <v>80</v>
      </c>
      <c r="K1793">
        <v>79</v>
      </c>
      <c r="L1793">
        <v>41</v>
      </c>
      <c r="M1793">
        <v>39</v>
      </c>
      <c r="N1793">
        <v>96.051200866699205</v>
      </c>
      <c r="O1793">
        <v>96.122497558593807</v>
      </c>
    </row>
    <row r="1794" spans="2:15" x14ac:dyDescent="0.25">
      <c r="B1794" t="str">
        <f t="shared" si="59"/>
        <v>AN340096 43257</v>
      </c>
      <c r="C1794" t="s">
        <v>146</v>
      </c>
      <c r="D1794" t="s">
        <v>75</v>
      </c>
      <c r="E1794" s="1">
        <v>43257</v>
      </c>
      <c r="F1794" t="s">
        <v>387</v>
      </c>
      <c r="G1794" t="s">
        <v>418</v>
      </c>
      <c r="H1794">
        <v>83</v>
      </c>
      <c r="I1794">
        <v>80</v>
      </c>
      <c r="J1794">
        <v>82</v>
      </c>
      <c r="K1794">
        <v>79</v>
      </c>
      <c r="L1794">
        <v>42</v>
      </c>
      <c r="M1794">
        <v>39</v>
      </c>
      <c r="N1794">
        <v>96.004798889160199</v>
      </c>
      <c r="O1794">
        <v>96.111801147460895</v>
      </c>
    </row>
    <row r="1795" spans="2:15" x14ac:dyDescent="0.25">
      <c r="B1795" t="str">
        <f t="shared" si="59"/>
        <v>AN340096 43257</v>
      </c>
      <c r="C1795" t="s">
        <v>146</v>
      </c>
      <c r="D1795" t="s">
        <v>75</v>
      </c>
      <c r="E1795" s="1">
        <v>43257</v>
      </c>
      <c r="F1795" t="s">
        <v>73</v>
      </c>
      <c r="G1795" t="s">
        <v>418</v>
      </c>
      <c r="H1795">
        <v>82</v>
      </c>
      <c r="I1795">
        <v>80</v>
      </c>
      <c r="J1795">
        <v>81</v>
      </c>
      <c r="K1795">
        <v>80</v>
      </c>
      <c r="L1795">
        <v>42</v>
      </c>
      <c r="M1795">
        <v>40</v>
      </c>
      <c r="N1795">
        <v>95.9906005859375</v>
      </c>
      <c r="O1795">
        <v>96.061897277832003</v>
      </c>
    </row>
    <row r="1796" spans="2:15" x14ac:dyDescent="0.25">
      <c r="B1796" t="str">
        <f t="shared" si="59"/>
        <v>AN340096 43257</v>
      </c>
      <c r="C1796" t="s">
        <v>146</v>
      </c>
      <c r="D1796" t="s">
        <v>75</v>
      </c>
      <c r="E1796" s="1">
        <v>43257</v>
      </c>
      <c r="F1796" t="s">
        <v>73</v>
      </c>
      <c r="G1796" t="s">
        <v>418</v>
      </c>
      <c r="H1796">
        <v>82</v>
      </c>
      <c r="I1796">
        <v>80</v>
      </c>
      <c r="J1796">
        <v>81</v>
      </c>
      <c r="K1796">
        <v>80</v>
      </c>
      <c r="L1796">
        <v>42</v>
      </c>
      <c r="M1796">
        <v>40</v>
      </c>
      <c r="N1796">
        <v>95.997703552246094</v>
      </c>
      <c r="O1796">
        <v>96.069000244140597</v>
      </c>
    </row>
    <row r="1797" spans="2:15" x14ac:dyDescent="0.25">
      <c r="B1797" t="str">
        <f t="shared" si="59"/>
        <v>AN340096 43257</v>
      </c>
      <c r="C1797" t="s">
        <v>146</v>
      </c>
      <c r="D1797" t="s">
        <v>75</v>
      </c>
      <c r="E1797" s="1">
        <v>43257</v>
      </c>
      <c r="F1797" t="s">
        <v>390</v>
      </c>
      <c r="G1797" t="s">
        <v>418</v>
      </c>
      <c r="H1797">
        <v>82</v>
      </c>
      <c r="I1797">
        <v>80</v>
      </c>
      <c r="J1797">
        <v>81</v>
      </c>
      <c r="K1797">
        <v>80</v>
      </c>
      <c r="L1797">
        <v>42</v>
      </c>
      <c r="M1797">
        <v>40</v>
      </c>
      <c r="N1797">
        <v>95.9906005859375</v>
      </c>
      <c r="O1797">
        <v>96.061897277832003</v>
      </c>
    </row>
    <row r="1798" spans="2:15" x14ac:dyDescent="0.25">
      <c r="B1798" t="str">
        <f t="shared" ref="B1798:B1861" si="60">C1798&amp; " " &amp; E1798</f>
        <v>AN340096 43257</v>
      </c>
      <c r="C1798" t="s">
        <v>146</v>
      </c>
      <c r="D1798" t="s">
        <v>75</v>
      </c>
      <c r="E1798" s="1">
        <v>43257</v>
      </c>
      <c r="F1798" t="s">
        <v>73</v>
      </c>
      <c r="G1798" t="s">
        <v>418</v>
      </c>
      <c r="H1798">
        <v>82</v>
      </c>
      <c r="I1798">
        <v>80</v>
      </c>
      <c r="J1798">
        <v>81</v>
      </c>
      <c r="K1798">
        <v>80</v>
      </c>
      <c r="L1798">
        <v>42</v>
      </c>
      <c r="M1798">
        <v>40</v>
      </c>
      <c r="N1798">
        <v>95.997703552246094</v>
      </c>
      <c r="O1798">
        <v>96.069000244140597</v>
      </c>
    </row>
    <row r="1799" spans="2:15" x14ac:dyDescent="0.25">
      <c r="B1799" t="str">
        <f t="shared" si="60"/>
        <v>AN340096 43257</v>
      </c>
      <c r="C1799" t="s">
        <v>146</v>
      </c>
      <c r="D1799" t="s">
        <v>75</v>
      </c>
      <c r="E1799" s="1">
        <v>43257</v>
      </c>
      <c r="F1799" t="s">
        <v>389</v>
      </c>
      <c r="G1799" t="s">
        <v>418</v>
      </c>
      <c r="H1799">
        <v>83</v>
      </c>
      <c r="I1799">
        <v>80</v>
      </c>
      <c r="J1799">
        <v>82</v>
      </c>
      <c r="K1799">
        <v>80</v>
      </c>
      <c r="L1799">
        <v>42</v>
      </c>
      <c r="M1799">
        <v>39</v>
      </c>
      <c r="N1799">
        <v>95.951400756835895</v>
      </c>
      <c r="O1799">
        <v>96.058296203613295</v>
      </c>
    </row>
    <row r="1800" spans="2:15" x14ac:dyDescent="0.25">
      <c r="B1800" t="str">
        <f t="shared" si="60"/>
        <v>AN340096 43257</v>
      </c>
      <c r="C1800" t="s">
        <v>146</v>
      </c>
      <c r="D1800" t="s">
        <v>75</v>
      </c>
      <c r="E1800" s="1">
        <v>43257</v>
      </c>
      <c r="F1800" t="s">
        <v>73</v>
      </c>
      <c r="G1800" t="s">
        <v>418</v>
      </c>
      <c r="H1800">
        <v>81</v>
      </c>
      <c r="I1800">
        <v>79</v>
      </c>
      <c r="J1800">
        <v>80</v>
      </c>
      <c r="K1800">
        <v>79</v>
      </c>
      <c r="L1800">
        <v>41</v>
      </c>
      <c r="M1800">
        <v>39</v>
      </c>
      <c r="N1800">
        <v>96.040496826171903</v>
      </c>
      <c r="O1800">
        <v>96.111801147460895</v>
      </c>
    </row>
    <row r="1801" spans="2:15" x14ac:dyDescent="0.25">
      <c r="B1801" t="str">
        <f t="shared" si="60"/>
        <v>AN340096 43257</v>
      </c>
      <c r="C1801" t="s">
        <v>146</v>
      </c>
      <c r="D1801" t="s">
        <v>75</v>
      </c>
      <c r="E1801" s="1">
        <v>43257</v>
      </c>
      <c r="F1801" t="s">
        <v>387</v>
      </c>
      <c r="G1801" t="s">
        <v>418</v>
      </c>
      <c r="H1801">
        <v>83</v>
      </c>
      <c r="I1801">
        <v>80</v>
      </c>
      <c r="J1801">
        <v>82</v>
      </c>
      <c r="K1801">
        <v>80</v>
      </c>
      <c r="L1801">
        <v>43</v>
      </c>
      <c r="M1801">
        <v>40</v>
      </c>
      <c r="N1801">
        <v>95.976303100585895</v>
      </c>
      <c r="O1801">
        <v>96.083297729492202</v>
      </c>
    </row>
    <row r="1802" spans="2:15" x14ac:dyDescent="0.25">
      <c r="B1802" t="str">
        <f t="shared" si="60"/>
        <v>AN340096 43257</v>
      </c>
      <c r="C1802" t="s">
        <v>146</v>
      </c>
      <c r="D1802" t="s">
        <v>75</v>
      </c>
      <c r="E1802" s="1">
        <v>43257</v>
      </c>
      <c r="F1802" t="s">
        <v>390</v>
      </c>
      <c r="G1802" t="s">
        <v>418</v>
      </c>
      <c r="H1802">
        <v>81</v>
      </c>
      <c r="I1802">
        <v>79</v>
      </c>
      <c r="J1802">
        <v>80</v>
      </c>
      <c r="K1802">
        <v>79</v>
      </c>
      <c r="L1802">
        <v>41</v>
      </c>
      <c r="M1802">
        <v>39</v>
      </c>
      <c r="N1802">
        <v>96.065399169921903</v>
      </c>
      <c r="O1802">
        <v>96.136802673339801</v>
      </c>
    </row>
    <row r="1803" spans="2:15" x14ac:dyDescent="0.25">
      <c r="B1803" t="str">
        <f t="shared" si="60"/>
        <v>AN340096 43264</v>
      </c>
      <c r="C1803" t="s">
        <v>146</v>
      </c>
      <c r="D1803" t="s">
        <v>75</v>
      </c>
      <c r="E1803" s="1">
        <v>43264</v>
      </c>
      <c r="F1803" t="s">
        <v>73</v>
      </c>
      <c r="G1803" t="s">
        <v>418</v>
      </c>
      <c r="H1803">
        <v>78</v>
      </c>
      <c r="I1803">
        <v>76</v>
      </c>
      <c r="J1803">
        <v>77</v>
      </c>
      <c r="K1803">
        <v>75</v>
      </c>
      <c r="L1803">
        <v>37</v>
      </c>
      <c r="M1803">
        <v>35</v>
      </c>
      <c r="N1803">
        <v>96.314598083496094</v>
      </c>
      <c r="O1803">
        <v>96.385803222656307</v>
      </c>
    </row>
    <row r="1804" spans="2:15" x14ac:dyDescent="0.25">
      <c r="B1804" t="str">
        <f t="shared" si="60"/>
        <v>AN340096 43264</v>
      </c>
      <c r="C1804" t="s">
        <v>146</v>
      </c>
      <c r="D1804" t="s">
        <v>75</v>
      </c>
      <c r="E1804" s="1">
        <v>43264</v>
      </c>
      <c r="F1804" t="s">
        <v>75</v>
      </c>
      <c r="G1804" t="s">
        <v>418</v>
      </c>
      <c r="H1804">
        <v>78</v>
      </c>
      <c r="I1804">
        <v>76</v>
      </c>
      <c r="J1804">
        <v>77</v>
      </c>
      <c r="K1804">
        <v>75</v>
      </c>
      <c r="L1804">
        <v>37</v>
      </c>
      <c r="M1804">
        <v>35</v>
      </c>
      <c r="N1804">
        <v>96.318199157714801</v>
      </c>
      <c r="O1804">
        <v>96.389396667480497</v>
      </c>
    </row>
    <row r="1805" spans="2:15" x14ac:dyDescent="0.25">
      <c r="B1805" t="str">
        <f t="shared" si="60"/>
        <v>AN340096 43264</v>
      </c>
      <c r="C1805" t="s">
        <v>146</v>
      </c>
      <c r="D1805" t="s">
        <v>75</v>
      </c>
      <c r="E1805" s="1">
        <v>43264</v>
      </c>
      <c r="F1805" t="s">
        <v>387</v>
      </c>
      <c r="G1805" t="s">
        <v>418</v>
      </c>
      <c r="H1805">
        <v>80</v>
      </c>
      <c r="I1805">
        <v>77</v>
      </c>
      <c r="J1805">
        <v>79</v>
      </c>
      <c r="K1805">
        <v>76</v>
      </c>
      <c r="L1805">
        <v>40</v>
      </c>
      <c r="M1805">
        <v>37</v>
      </c>
      <c r="N1805">
        <v>96.232803344726605</v>
      </c>
      <c r="O1805">
        <v>96.339500427246094</v>
      </c>
    </row>
    <row r="1806" spans="2:15" x14ac:dyDescent="0.25">
      <c r="B1806" t="str">
        <f t="shared" si="60"/>
        <v>AN340096 43264</v>
      </c>
      <c r="C1806" t="s">
        <v>146</v>
      </c>
      <c r="D1806" t="s">
        <v>75</v>
      </c>
      <c r="E1806" s="1">
        <v>43264</v>
      </c>
      <c r="F1806" t="s">
        <v>389</v>
      </c>
      <c r="G1806" t="s">
        <v>418</v>
      </c>
      <c r="H1806">
        <v>79</v>
      </c>
      <c r="I1806">
        <v>76</v>
      </c>
      <c r="J1806">
        <v>78</v>
      </c>
      <c r="K1806">
        <v>75</v>
      </c>
      <c r="L1806">
        <v>39</v>
      </c>
      <c r="M1806">
        <v>36</v>
      </c>
      <c r="N1806">
        <v>96.268402099609403</v>
      </c>
      <c r="O1806">
        <v>96.375198364257798</v>
      </c>
    </row>
    <row r="1807" spans="2:15" x14ac:dyDescent="0.25">
      <c r="B1807" t="str">
        <f t="shared" si="60"/>
        <v>AN340096 43264</v>
      </c>
      <c r="C1807" t="s">
        <v>146</v>
      </c>
      <c r="D1807" t="s">
        <v>75</v>
      </c>
      <c r="E1807" s="1">
        <v>43264</v>
      </c>
      <c r="F1807" t="s">
        <v>74</v>
      </c>
      <c r="G1807" t="s">
        <v>418</v>
      </c>
      <c r="H1807">
        <v>79</v>
      </c>
      <c r="I1807">
        <v>76</v>
      </c>
      <c r="J1807">
        <v>78</v>
      </c>
      <c r="K1807">
        <v>75</v>
      </c>
      <c r="L1807">
        <v>39</v>
      </c>
      <c r="M1807">
        <v>36</v>
      </c>
      <c r="N1807">
        <v>96.271896362304702</v>
      </c>
      <c r="O1807">
        <v>96.378700256347699</v>
      </c>
    </row>
    <row r="1808" spans="2:15" x14ac:dyDescent="0.25">
      <c r="B1808" t="str">
        <f t="shared" si="60"/>
        <v>AN340096 43264</v>
      </c>
      <c r="C1808" t="s">
        <v>146</v>
      </c>
      <c r="D1808" t="s">
        <v>75</v>
      </c>
      <c r="E1808" s="1">
        <v>43264</v>
      </c>
      <c r="F1808" t="s">
        <v>390</v>
      </c>
      <c r="G1808" t="s">
        <v>418</v>
      </c>
      <c r="H1808">
        <v>78</v>
      </c>
      <c r="I1808">
        <v>75</v>
      </c>
      <c r="J1808">
        <v>77</v>
      </c>
      <c r="K1808">
        <v>74</v>
      </c>
      <c r="L1808">
        <v>38</v>
      </c>
      <c r="M1808">
        <v>35</v>
      </c>
      <c r="N1808">
        <v>96.293296813964801</v>
      </c>
      <c r="O1808">
        <v>96.400100708007798</v>
      </c>
    </row>
    <row r="1809" spans="2:15" x14ac:dyDescent="0.25">
      <c r="B1809" t="str">
        <f t="shared" si="60"/>
        <v>AN340096 43264</v>
      </c>
      <c r="C1809" t="s">
        <v>146</v>
      </c>
      <c r="D1809" t="s">
        <v>75</v>
      </c>
      <c r="E1809" s="1">
        <v>43264</v>
      </c>
      <c r="F1809" t="s">
        <v>390</v>
      </c>
      <c r="G1809" t="s">
        <v>418</v>
      </c>
      <c r="H1809">
        <v>77</v>
      </c>
      <c r="I1809">
        <v>75</v>
      </c>
      <c r="J1809">
        <v>76</v>
      </c>
      <c r="K1809">
        <v>74</v>
      </c>
      <c r="L1809">
        <v>37</v>
      </c>
      <c r="M1809">
        <v>35</v>
      </c>
      <c r="N1809">
        <v>96.343101501464801</v>
      </c>
      <c r="O1809">
        <v>96.414299011230497</v>
      </c>
    </row>
    <row r="1810" spans="2:15" x14ac:dyDescent="0.25">
      <c r="B1810" t="str">
        <f t="shared" si="60"/>
        <v>AN340096 43264</v>
      </c>
      <c r="C1810" t="s">
        <v>146</v>
      </c>
      <c r="D1810" t="s">
        <v>75</v>
      </c>
      <c r="E1810" s="1">
        <v>43264</v>
      </c>
      <c r="F1810" t="s">
        <v>73</v>
      </c>
      <c r="G1810" t="s">
        <v>418</v>
      </c>
      <c r="H1810">
        <v>77</v>
      </c>
      <c r="I1810">
        <v>75</v>
      </c>
      <c r="J1810">
        <v>75</v>
      </c>
      <c r="K1810">
        <v>74</v>
      </c>
      <c r="L1810">
        <v>37</v>
      </c>
      <c r="M1810">
        <v>35</v>
      </c>
      <c r="N1810">
        <v>96.339500427246094</v>
      </c>
      <c r="O1810">
        <v>96.410797119140597</v>
      </c>
    </row>
    <row r="1811" spans="2:15" x14ac:dyDescent="0.25">
      <c r="B1811" t="str">
        <f t="shared" si="60"/>
        <v>AN340096 43264</v>
      </c>
      <c r="C1811" t="s">
        <v>146</v>
      </c>
      <c r="D1811" t="s">
        <v>75</v>
      </c>
      <c r="E1811" s="1">
        <v>43264</v>
      </c>
      <c r="F1811" t="s">
        <v>73</v>
      </c>
      <c r="G1811" t="s">
        <v>418</v>
      </c>
      <c r="H1811">
        <v>77</v>
      </c>
      <c r="I1811">
        <v>75</v>
      </c>
      <c r="J1811">
        <v>76</v>
      </c>
      <c r="K1811">
        <v>75</v>
      </c>
      <c r="L1811">
        <v>37</v>
      </c>
      <c r="M1811">
        <v>35</v>
      </c>
      <c r="N1811">
        <v>96.328903198242202</v>
      </c>
      <c r="O1811">
        <v>96.400100708007798</v>
      </c>
    </row>
    <row r="1812" spans="2:15" x14ac:dyDescent="0.25">
      <c r="B1812" t="str">
        <f t="shared" si="60"/>
        <v>AN340096 43264</v>
      </c>
      <c r="C1812" t="s">
        <v>146</v>
      </c>
      <c r="D1812" t="s">
        <v>75</v>
      </c>
      <c r="E1812" s="1">
        <v>43264</v>
      </c>
      <c r="F1812" t="s">
        <v>74</v>
      </c>
      <c r="G1812" t="s">
        <v>418</v>
      </c>
      <c r="H1812">
        <v>78</v>
      </c>
      <c r="I1812">
        <v>75</v>
      </c>
      <c r="J1812">
        <v>77</v>
      </c>
      <c r="K1812">
        <v>74</v>
      </c>
      <c r="L1812">
        <v>37</v>
      </c>
      <c r="M1812">
        <v>34</v>
      </c>
      <c r="N1812">
        <v>96.293296813964801</v>
      </c>
      <c r="O1812">
        <v>96.400100708007798</v>
      </c>
    </row>
    <row r="1813" spans="2:15" x14ac:dyDescent="0.25">
      <c r="B1813" t="str">
        <f t="shared" si="60"/>
        <v>AN340096 43264</v>
      </c>
      <c r="C1813" t="s">
        <v>146</v>
      </c>
      <c r="D1813" t="s">
        <v>75</v>
      </c>
      <c r="E1813" s="1">
        <v>43264</v>
      </c>
      <c r="F1813" t="s">
        <v>73</v>
      </c>
      <c r="G1813" t="s">
        <v>418</v>
      </c>
      <c r="H1813">
        <v>76</v>
      </c>
      <c r="I1813">
        <v>74</v>
      </c>
      <c r="J1813">
        <v>75</v>
      </c>
      <c r="K1813">
        <v>73</v>
      </c>
      <c r="L1813">
        <v>35</v>
      </c>
      <c r="M1813">
        <v>33</v>
      </c>
      <c r="N1813">
        <v>96.350196838378906</v>
      </c>
      <c r="O1813">
        <v>96.421501159667997</v>
      </c>
    </row>
    <row r="1814" spans="2:15" x14ac:dyDescent="0.25">
      <c r="B1814" t="str">
        <f t="shared" si="60"/>
        <v>AN340096 43264</v>
      </c>
      <c r="C1814" t="s">
        <v>146</v>
      </c>
      <c r="D1814" t="s">
        <v>75</v>
      </c>
      <c r="E1814" s="1">
        <v>43264</v>
      </c>
      <c r="F1814" t="s">
        <v>73</v>
      </c>
      <c r="G1814" t="s">
        <v>418</v>
      </c>
      <c r="H1814">
        <v>76</v>
      </c>
      <c r="I1814">
        <v>74</v>
      </c>
      <c r="J1814">
        <v>75</v>
      </c>
      <c r="K1814">
        <v>73</v>
      </c>
      <c r="L1814">
        <v>36</v>
      </c>
      <c r="M1814">
        <v>34</v>
      </c>
      <c r="N1814">
        <v>96.339500427246094</v>
      </c>
      <c r="O1814">
        <v>96.410797119140597</v>
      </c>
    </row>
    <row r="1815" spans="2:15" x14ac:dyDescent="0.25">
      <c r="B1815" t="str">
        <f t="shared" si="60"/>
        <v>AN340096 43264</v>
      </c>
      <c r="C1815" t="s">
        <v>146</v>
      </c>
      <c r="D1815" t="s">
        <v>75</v>
      </c>
      <c r="E1815" s="1">
        <v>43264</v>
      </c>
      <c r="F1815" t="s">
        <v>390</v>
      </c>
      <c r="G1815" t="s">
        <v>418</v>
      </c>
      <c r="H1815">
        <v>77</v>
      </c>
      <c r="I1815">
        <v>75</v>
      </c>
      <c r="J1815">
        <v>76</v>
      </c>
      <c r="K1815">
        <v>74</v>
      </c>
      <c r="L1815">
        <v>37</v>
      </c>
      <c r="M1815">
        <v>35</v>
      </c>
      <c r="N1815">
        <v>96.289703369140597</v>
      </c>
      <c r="O1815">
        <v>96.360900878906307</v>
      </c>
    </row>
    <row r="1816" spans="2:15" x14ac:dyDescent="0.25">
      <c r="B1816" t="str">
        <f t="shared" si="60"/>
        <v>AN340096 43264</v>
      </c>
      <c r="C1816" t="s">
        <v>146</v>
      </c>
      <c r="D1816" t="s">
        <v>75</v>
      </c>
      <c r="E1816" s="1">
        <v>43264</v>
      </c>
      <c r="F1816" t="s">
        <v>387</v>
      </c>
      <c r="G1816" t="s">
        <v>418</v>
      </c>
      <c r="H1816">
        <v>79</v>
      </c>
      <c r="I1816">
        <v>76</v>
      </c>
      <c r="J1816">
        <v>78</v>
      </c>
      <c r="K1816">
        <v>75</v>
      </c>
      <c r="L1816">
        <v>39</v>
      </c>
      <c r="M1816">
        <v>36</v>
      </c>
      <c r="N1816">
        <v>96.218597412109403</v>
      </c>
      <c r="O1816">
        <v>96.325302124023395</v>
      </c>
    </row>
    <row r="1817" spans="2:15" x14ac:dyDescent="0.25">
      <c r="B1817" t="str">
        <f t="shared" si="60"/>
        <v>AN340096 43264</v>
      </c>
      <c r="C1817" t="s">
        <v>146</v>
      </c>
      <c r="D1817" t="s">
        <v>75</v>
      </c>
      <c r="E1817" s="1">
        <v>43264</v>
      </c>
      <c r="F1817" t="s">
        <v>73</v>
      </c>
      <c r="G1817" t="s">
        <v>418</v>
      </c>
      <c r="H1817">
        <v>76</v>
      </c>
      <c r="I1817">
        <v>74</v>
      </c>
      <c r="J1817">
        <v>75</v>
      </c>
      <c r="K1817">
        <v>73</v>
      </c>
      <c r="L1817">
        <v>36</v>
      </c>
      <c r="M1817">
        <v>34</v>
      </c>
      <c r="N1817">
        <v>96.325302124023395</v>
      </c>
      <c r="O1817">
        <v>96.396499633789105</v>
      </c>
    </row>
    <row r="1818" spans="2:15" x14ac:dyDescent="0.25">
      <c r="B1818" t="str">
        <f t="shared" si="60"/>
        <v>AN340096 43264</v>
      </c>
      <c r="C1818" t="s">
        <v>146</v>
      </c>
      <c r="D1818" t="s">
        <v>75</v>
      </c>
      <c r="E1818" s="1">
        <v>43264</v>
      </c>
      <c r="F1818" t="s">
        <v>73</v>
      </c>
      <c r="G1818" t="s">
        <v>418</v>
      </c>
      <c r="H1818">
        <v>77</v>
      </c>
      <c r="I1818">
        <v>75</v>
      </c>
      <c r="J1818">
        <v>75</v>
      </c>
      <c r="K1818">
        <v>74</v>
      </c>
      <c r="L1818">
        <v>37</v>
      </c>
      <c r="M1818">
        <v>35</v>
      </c>
      <c r="N1818">
        <v>96.151100158691406</v>
      </c>
      <c r="O1818">
        <v>96.222099304199205</v>
      </c>
    </row>
    <row r="1819" spans="2:15" x14ac:dyDescent="0.25">
      <c r="B1819" t="str">
        <f t="shared" si="60"/>
        <v>AN340096 43264</v>
      </c>
      <c r="C1819" t="s">
        <v>146</v>
      </c>
      <c r="D1819" t="s">
        <v>75</v>
      </c>
      <c r="E1819" s="1">
        <v>43264</v>
      </c>
      <c r="F1819" t="s">
        <v>390</v>
      </c>
      <c r="G1819" t="s">
        <v>418</v>
      </c>
      <c r="H1819">
        <v>76</v>
      </c>
      <c r="I1819">
        <v>74</v>
      </c>
      <c r="J1819">
        <v>75</v>
      </c>
      <c r="K1819">
        <v>73</v>
      </c>
      <c r="L1819">
        <v>36</v>
      </c>
      <c r="M1819">
        <v>34</v>
      </c>
      <c r="N1819">
        <v>96.207901000976605</v>
      </c>
      <c r="O1819">
        <v>96.278999328613295</v>
      </c>
    </row>
    <row r="1820" spans="2:15" x14ac:dyDescent="0.25">
      <c r="B1820" t="str">
        <f t="shared" si="60"/>
        <v>AN340096 43264</v>
      </c>
      <c r="C1820" t="s">
        <v>146</v>
      </c>
      <c r="D1820" t="s">
        <v>75</v>
      </c>
      <c r="E1820" s="1">
        <v>43264</v>
      </c>
      <c r="F1820" t="s">
        <v>73</v>
      </c>
      <c r="G1820" t="s">
        <v>418</v>
      </c>
      <c r="H1820">
        <v>77</v>
      </c>
      <c r="I1820">
        <v>75</v>
      </c>
      <c r="J1820">
        <v>76</v>
      </c>
      <c r="K1820">
        <v>74</v>
      </c>
      <c r="L1820">
        <v>37</v>
      </c>
      <c r="M1820">
        <v>35</v>
      </c>
      <c r="N1820">
        <v>96.207901000976605</v>
      </c>
      <c r="O1820">
        <v>96.278999328613295</v>
      </c>
    </row>
    <row r="1821" spans="2:15" x14ac:dyDescent="0.25">
      <c r="B1821" t="str">
        <f t="shared" si="60"/>
        <v>AN340096 43270</v>
      </c>
      <c r="C1821" t="s">
        <v>146</v>
      </c>
      <c r="D1821" t="s">
        <v>75</v>
      </c>
      <c r="E1821" s="1">
        <v>43270</v>
      </c>
      <c r="F1821" t="s">
        <v>75</v>
      </c>
      <c r="G1821" t="s">
        <v>418</v>
      </c>
      <c r="H1821">
        <v>77</v>
      </c>
      <c r="I1821">
        <v>75</v>
      </c>
      <c r="J1821">
        <v>76</v>
      </c>
      <c r="K1821">
        <v>75</v>
      </c>
      <c r="L1821">
        <v>38</v>
      </c>
      <c r="M1821">
        <v>36</v>
      </c>
      <c r="N1821">
        <v>96.589797973632798</v>
      </c>
      <c r="O1821">
        <v>96.659698486328097</v>
      </c>
    </row>
    <row r="1822" spans="2:15" x14ac:dyDescent="0.25">
      <c r="B1822" t="str">
        <f t="shared" si="60"/>
        <v>AN340096 43270</v>
      </c>
      <c r="C1822" t="s">
        <v>146</v>
      </c>
      <c r="D1822" t="s">
        <v>75</v>
      </c>
      <c r="E1822" s="1">
        <v>43270</v>
      </c>
      <c r="F1822" t="s">
        <v>387</v>
      </c>
      <c r="G1822" t="s">
        <v>418</v>
      </c>
      <c r="H1822">
        <v>79</v>
      </c>
      <c r="I1822">
        <v>76</v>
      </c>
      <c r="J1822">
        <v>73</v>
      </c>
      <c r="K1822">
        <v>71</v>
      </c>
      <c r="L1822">
        <v>37</v>
      </c>
      <c r="M1822">
        <v>34</v>
      </c>
      <c r="N1822">
        <v>96.677497863769503</v>
      </c>
      <c r="O1822">
        <v>96.784400939941406</v>
      </c>
    </row>
    <row r="1823" spans="2:15" x14ac:dyDescent="0.25">
      <c r="B1823" t="str">
        <f t="shared" si="60"/>
        <v>AN340096 43270</v>
      </c>
      <c r="C1823" t="s">
        <v>146</v>
      </c>
      <c r="D1823" t="s">
        <v>75</v>
      </c>
      <c r="E1823" s="1">
        <v>43270</v>
      </c>
      <c r="F1823" t="s">
        <v>389</v>
      </c>
      <c r="G1823" t="s">
        <v>418</v>
      </c>
      <c r="H1823">
        <v>78</v>
      </c>
      <c r="I1823">
        <v>75</v>
      </c>
      <c r="J1823">
        <v>77</v>
      </c>
      <c r="K1823">
        <v>74</v>
      </c>
      <c r="L1823">
        <v>36</v>
      </c>
      <c r="M1823">
        <v>33</v>
      </c>
      <c r="N1823">
        <v>96.713096618652301</v>
      </c>
      <c r="O1823">
        <v>96.821403503417997</v>
      </c>
    </row>
    <row r="1824" spans="2:15" x14ac:dyDescent="0.25">
      <c r="B1824" t="str">
        <f t="shared" si="60"/>
        <v>AN340096 43270</v>
      </c>
      <c r="C1824" t="s">
        <v>146</v>
      </c>
      <c r="D1824" t="s">
        <v>75</v>
      </c>
      <c r="E1824" s="1">
        <v>43270</v>
      </c>
      <c r="F1824" t="s">
        <v>387</v>
      </c>
      <c r="G1824" t="s">
        <v>418</v>
      </c>
      <c r="H1824">
        <v>79</v>
      </c>
      <c r="I1824">
        <v>76</v>
      </c>
      <c r="J1824">
        <v>78</v>
      </c>
      <c r="K1824">
        <v>76</v>
      </c>
      <c r="L1824">
        <v>37</v>
      </c>
      <c r="M1824">
        <v>34</v>
      </c>
      <c r="N1824">
        <v>96.684600830078097</v>
      </c>
      <c r="O1824">
        <v>96.791496276855497</v>
      </c>
    </row>
    <row r="1825" spans="2:15" x14ac:dyDescent="0.25">
      <c r="B1825" t="str">
        <f t="shared" si="60"/>
        <v>AN340096 43270</v>
      </c>
      <c r="C1825" t="s">
        <v>146</v>
      </c>
      <c r="D1825" t="s">
        <v>75</v>
      </c>
      <c r="E1825" s="1">
        <v>43270</v>
      </c>
      <c r="F1825" t="s">
        <v>73</v>
      </c>
      <c r="G1825" t="s">
        <v>418</v>
      </c>
      <c r="H1825">
        <v>78</v>
      </c>
      <c r="I1825">
        <v>75</v>
      </c>
      <c r="J1825">
        <v>77</v>
      </c>
      <c r="K1825">
        <v>74</v>
      </c>
      <c r="L1825">
        <v>36</v>
      </c>
      <c r="M1825">
        <v>33</v>
      </c>
      <c r="N1825">
        <v>96.720199584960895</v>
      </c>
      <c r="O1825">
        <v>96.827102661132798</v>
      </c>
    </row>
    <row r="1826" spans="2:15" x14ac:dyDescent="0.25">
      <c r="B1826" t="str">
        <f t="shared" si="60"/>
        <v>AN340096 43270</v>
      </c>
      <c r="C1826" t="s">
        <v>146</v>
      </c>
      <c r="D1826" t="s">
        <v>75</v>
      </c>
      <c r="E1826" s="1">
        <v>43270</v>
      </c>
      <c r="F1826" t="s">
        <v>73</v>
      </c>
      <c r="G1826" t="s">
        <v>418</v>
      </c>
      <c r="H1826">
        <v>78</v>
      </c>
      <c r="I1826">
        <v>75</v>
      </c>
      <c r="J1826">
        <v>77</v>
      </c>
      <c r="K1826">
        <v>75</v>
      </c>
      <c r="L1826">
        <v>36</v>
      </c>
      <c r="M1826">
        <v>33</v>
      </c>
      <c r="N1826">
        <v>96.713096618652301</v>
      </c>
      <c r="O1826">
        <v>96.819999694824205</v>
      </c>
    </row>
    <row r="1827" spans="2:15" x14ac:dyDescent="0.25">
      <c r="B1827" t="str">
        <f t="shared" si="60"/>
        <v>AN340096 43270</v>
      </c>
      <c r="C1827" t="s">
        <v>146</v>
      </c>
      <c r="D1827" t="s">
        <v>75</v>
      </c>
      <c r="E1827" s="1">
        <v>43270</v>
      </c>
      <c r="F1827" t="s">
        <v>389</v>
      </c>
      <c r="G1827" t="s">
        <v>418</v>
      </c>
      <c r="H1827">
        <v>78</v>
      </c>
      <c r="I1827">
        <v>75</v>
      </c>
      <c r="J1827">
        <v>77</v>
      </c>
      <c r="K1827">
        <v>75</v>
      </c>
      <c r="L1827">
        <v>36</v>
      </c>
      <c r="M1827">
        <v>33</v>
      </c>
      <c r="N1827">
        <v>96.709503173828097</v>
      </c>
      <c r="O1827">
        <v>96.816398620605497</v>
      </c>
    </row>
    <row r="1828" spans="2:15" x14ac:dyDescent="0.25">
      <c r="B1828" t="str">
        <f t="shared" si="60"/>
        <v>AN340096 43270</v>
      </c>
      <c r="C1828" t="s">
        <v>146</v>
      </c>
      <c r="D1828" t="s">
        <v>75</v>
      </c>
      <c r="E1828" s="1">
        <v>43270</v>
      </c>
      <c r="F1828" t="s">
        <v>390</v>
      </c>
      <c r="G1828" t="s">
        <v>418</v>
      </c>
      <c r="H1828">
        <v>78</v>
      </c>
      <c r="I1828">
        <v>75</v>
      </c>
      <c r="J1828">
        <v>77</v>
      </c>
      <c r="K1828">
        <v>75</v>
      </c>
      <c r="L1828">
        <v>36</v>
      </c>
      <c r="M1828">
        <v>33</v>
      </c>
      <c r="N1828">
        <v>96.713096618652301</v>
      </c>
      <c r="O1828">
        <v>96.819999694824205</v>
      </c>
    </row>
    <row r="1829" spans="2:15" x14ac:dyDescent="0.25">
      <c r="B1829" t="str">
        <f t="shared" si="60"/>
        <v>AN340096 43270</v>
      </c>
      <c r="C1829" t="s">
        <v>146</v>
      </c>
      <c r="D1829" t="s">
        <v>75</v>
      </c>
      <c r="E1829" s="1">
        <v>43270</v>
      </c>
      <c r="F1829" t="s">
        <v>73</v>
      </c>
      <c r="G1829" t="s">
        <v>418</v>
      </c>
      <c r="H1829">
        <v>78</v>
      </c>
      <c r="I1829">
        <v>76</v>
      </c>
      <c r="J1829">
        <v>77</v>
      </c>
      <c r="K1829">
        <v>76</v>
      </c>
      <c r="L1829">
        <v>36</v>
      </c>
      <c r="M1829">
        <v>34</v>
      </c>
      <c r="N1829">
        <v>96.670402526855497</v>
      </c>
      <c r="O1829">
        <v>96.741600036621094</v>
      </c>
    </row>
    <row r="1830" spans="2:15" x14ac:dyDescent="0.25">
      <c r="B1830" t="str">
        <f t="shared" si="60"/>
        <v>AN340096 43270</v>
      </c>
      <c r="C1830" t="s">
        <v>146</v>
      </c>
      <c r="D1830" t="s">
        <v>75</v>
      </c>
      <c r="E1830" s="1">
        <v>43270</v>
      </c>
      <c r="F1830" t="s">
        <v>74</v>
      </c>
      <c r="G1830" t="s">
        <v>418</v>
      </c>
      <c r="H1830">
        <v>79</v>
      </c>
      <c r="I1830">
        <v>76</v>
      </c>
      <c r="J1830">
        <v>78</v>
      </c>
      <c r="K1830">
        <v>76</v>
      </c>
      <c r="L1830">
        <v>37</v>
      </c>
      <c r="M1830">
        <v>34</v>
      </c>
      <c r="N1830">
        <v>96.663200378417997</v>
      </c>
      <c r="O1830">
        <v>96.770103454589801</v>
      </c>
    </row>
    <row r="1831" spans="2:15" x14ac:dyDescent="0.25">
      <c r="B1831" t="str">
        <f t="shared" si="60"/>
        <v>AN340096 43270</v>
      </c>
      <c r="C1831" t="s">
        <v>146</v>
      </c>
      <c r="D1831" t="s">
        <v>75</v>
      </c>
      <c r="E1831" s="1">
        <v>43270</v>
      </c>
      <c r="F1831" t="s">
        <v>73</v>
      </c>
      <c r="G1831" t="s">
        <v>418</v>
      </c>
      <c r="H1831">
        <v>78</v>
      </c>
      <c r="I1831">
        <v>76</v>
      </c>
      <c r="J1831">
        <v>77</v>
      </c>
      <c r="K1831">
        <v>76</v>
      </c>
      <c r="L1831">
        <v>36</v>
      </c>
      <c r="M1831">
        <v>34</v>
      </c>
      <c r="N1831">
        <v>96.677497863769503</v>
      </c>
      <c r="O1831">
        <v>96.748703002929702</v>
      </c>
    </row>
    <row r="1832" spans="2:15" x14ac:dyDescent="0.25">
      <c r="B1832" t="str">
        <f t="shared" si="60"/>
        <v>AN340096 43270</v>
      </c>
      <c r="C1832" t="s">
        <v>146</v>
      </c>
      <c r="D1832" t="s">
        <v>75</v>
      </c>
      <c r="E1832" s="1">
        <v>43270</v>
      </c>
      <c r="F1832" t="s">
        <v>387</v>
      </c>
      <c r="G1832" t="s">
        <v>418</v>
      </c>
      <c r="H1832">
        <v>79</v>
      </c>
      <c r="I1832">
        <v>76</v>
      </c>
      <c r="J1832">
        <v>78</v>
      </c>
      <c r="K1832">
        <v>76</v>
      </c>
      <c r="L1832">
        <v>37</v>
      </c>
      <c r="M1832">
        <v>34</v>
      </c>
      <c r="N1832">
        <v>96.638298034667997</v>
      </c>
      <c r="O1832">
        <v>96.745201110839801</v>
      </c>
    </row>
    <row r="1833" spans="2:15" x14ac:dyDescent="0.25">
      <c r="B1833" t="str">
        <f t="shared" si="60"/>
        <v>AN340096 43270</v>
      </c>
      <c r="C1833" t="s">
        <v>146</v>
      </c>
      <c r="D1833" t="s">
        <v>75</v>
      </c>
      <c r="E1833" s="1">
        <v>43270</v>
      </c>
      <c r="F1833" t="s">
        <v>389</v>
      </c>
      <c r="G1833" t="s">
        <v>418</v>
      </c>
      <c r="H1833">
        <v>79</v>
      </c>
      <c r="I1833">
        <v>76</v>
      </c>
      <c r="J1833">
        <v>78</v>
      </c>
      <c r="K1833">
        <v>76</v>
      </c>
      <c r="L1833">
        <v>37</v>
      </c>
      <c r="M1833">
        <v>34</v>
      </c>
      <c r="N1833">
        <v>96.634803771972699</v>
      </c>
      <c r="O1833">
        <v>96.741600036621094</v>
      </c>
    </row>
    <row r="1834" spans="2:15" x14ac:dyDescent="0.25">
      <c r="B1834" t="str">
        <f t="shared" si="60"/>
        <v>AN340096 43270</v>
      </c>
      <c r="C1834" t="s">
        <v>146</v>
      </c>
      <c r="D1834" t="s">
        <v>75</v>
      </c>
      <c r="E1834" s="1">
        <v>43270</v>
      </c>
      <c r="F1834" t="s">
        <v>75</v>
      </c>
      <c r="G1834" t="s">
        <v>418</v>
      </c>
      <c r="H1834">
        <v>80</v>
      </c>
      <c r="I1834">
        <v>78</v>
      </c>
      <c r="J1834">
        <v>79</v>
      </c>
      <c r="K1834">
        <v>78</v>
      </c>
      <c r="L1834">
        <v>38</v>
      </c>
      <c r="M1834">
        <v>36</v>
      </c>
      <c r="N1834">
        <v>96.577903747558594</v>
      </c>
      <c r="O1834">
        <v>96.649002075195298</v>
      </c>
    </row>
    <row r="1835" spans="2:15" x14ac:dyDescent="0.25">
      <c r="B1835" t="str">
        <f t="shared" si="60"/>
        <v>AN340096 43270</v>
      </c>
      <c r="C1835" t="s">
        <v>146</v>
      </c>
      <c r="D1835" t="s">
        <v>75</v>
      </c>
      <c r="E1835" s="1">
        <v>43270</v>
      </c>
      <c r="F1835" t="s">
        <v>389</v>
      </c>
      <c r="G1835" t="s">
        <v>418</v>
      </c>
      <c r="H1835">
        <v>79</v>
      </c>
      <c r="I1835">
        <v>76</v>
      </c>
      <c r="J1835">
        <v>78</v>
      </c>
      <c r="K1835">
        <v>76</v>
      </c>
      <c r="L1835">
        <v>37</v>
      </c>
      <c r="M1835">
        <v>34</v>
      </c>
      <c r="N1835">
        <v>96.606300354003906</v>
      </c>
      <c r="O1835">
        <v>96.713096618652301</v>
      </c>
    </row>
    <row r="1836" spans="2:15" x14ac:dyDescent="0.25">
      <c r="B1836" t="str">
        <f t="shared" si="60"/>
        <v>AN340096 43270</v>
      </c>
      <c r="C1836" t="s">
        <v>146</v>
      </c>
      <c r="D1836" t="s">
        <v>75</v>
      </c>
      <c r="E1836" s="1">
        <v>43270</v>
      </c>
      <c r="F1836" t="s">
        <v>390</v>
      </c>
      <c r="G1836" t="s">
        <v>418</v>
      </c>
      <c r="H1836">
        <v>79</v>
      </c>
      <c r="I1836">
        <v>77</v>
      </c>
      <c r="J1836">
        <v>78</v>
      </c>
      <c r="K1836">
        <v>77</v>
      </c>
      <c r="L1836">
        <v>37</v>
      </c>
      <c r="M1836">
        <v>35</v>
      </c>
      <c r="N1836">
        <v>96.602798461914105</v>
      </c>
      <c r="O1836">
        <v>96.673896789550795</v>
      </c>
    </row>
    <row r="1837" spans="2:15" x14ac:dyDescent="0.25">
      <c r="B1837" t="str">
        <f t="shared" si="60"/>
        <v>AN340096 43270</v>
      </c>
      <c r="C1837" t="s">
        <v>146</v>
      </c>
      <c r="D1837" t="s">
        <v>75</v>
      </c>
      <c r="E1837" s="1">
        <v>43270</v>
      </c>
      <c r="F1837" t="s">
        <v>73</v>
      </c>
      <c r="G1837" t="s">
        <v>418</v>
      </c>
      <c r="H1837">
        <v>78</v>
      </c>
      <c r="I1837">
        <v>76</v>
      </c>
      <c r="J1837">
        <v>77</v>
      </c>
      <c r="K1837">
        <v>75</v>
      </c>
      <c r="L1837">
        <v>36</v>
      </c>
      <c r="M1837">
        <v>34</v>
      </c>
      <c r="N1837">
        <v>96.691703796386705</v>
      </c>
      <c r="O1837">
        <v>96.763000488281307</v>
      </c>
    </row>
    <row r="1838" spans="2:15" x14ac:dyDescent="0.25">
      <c r="B1838" t="str">
        <f t="shared" si="60"/>
        <v>AN340096 43270</v>
      </c>
      <c r="C1838" t="s">
        <v>146</v>
      </c>
      <c r="D1838" t="s">
        <v>75</v>
      </c>
      <c r="E1838" s="1">
        <v>43270</v>
      </c>
      <c r="F1838" t="s">
        <v>390</v>
      </c>
      <c r="G1838" t="s">
        <v>418</v>
      </c>
      <c r="H1838">
        <v>79</v>
      </c>
      <c r="I1838">
        <v>77</v>
      </c>
      <c r="J1838">
        <v>78</v>
      </c>
      <c r="K1838">
        <v>77</v>
      </c>
      <c r="L1838">
        <v>37</v>
      </c>
      <c r="M1838">
        <v>35</v>
      </c>
      <c r="N1838">
        <v>96.652603149414105</v>
      </c>
      <c r="O1838">
        <v>96.723800659179702</v>
      </c>
    </row>
    <row r="1839" spans="2:15" x14ac:dyDescent="0.25">
      <c r="B1839" t="str">
        <f t="shared" si="60"/>
        <v>AN340096 43271</v>
      </c>
      <c r="C1839" t="s">
        <v>146</v>
      </c>
      <c r="D1839" t="s">
        <v>75</v>
      </c>
      <c r="E1839" s="1">
        <v>43271</v>
      </c>
      <c r="F1839" t="s">
        <v>389</v>
      </c>
      <c r="G1839" t="s">
        <v>418</v>
      </c>
      <c r="H1839">
        <v>79</v>
      </c>
      <c r="I1839">
        <v>76</v>
      </c>
      <c r="J1839">
        <v>78</v>
      </c>
      <c r="K1839">
        <v>76</v>
      </c>
      <c r="L1839">
        <v>37</v>
      </c>
      <c r="M1839">
        <v>34</v>
      </c>
      <c r="N1839">
        <v>96.658401489257798</v>
      </c>
      <c r="O1839">
        <v>96.765098571777301</v>
      </c>
    </row>
    <row r="1840" spans="2:15" x14ac:dyDescent="0.25">
      <c r="B1840" t="str">
        <f t="shared" si="60"/>
        <v>AN340096 43271</v>
      </c>
      <c r="C1840" t="s">
        <v>146</v>
      </c>
      <c r="D1840" t="s">
        <v>75</v>
      </c>
      <c r="E1840" s="1">
        <v>43271</v>
      </c>
      <c r="F1840" t="s">
        <v>73</v>
      </c>
      <c r="G1840" t="s">
        <v>418</v>
      </c>
      <c r="H1840">
        <v>78</v>
      </c>
      <c r="I1840">
        <v>76</v>
      </c>
      <c r="J1840">
        <v>77</v>
      </c>
      <c r="K1840">
        <v>76</v>
      </c>
      <c r="L1840">
        <v>36</v>
      </c>
      <c r="M1840">
        <v>34</v>
      </c>
      <c r="N1840">
        <v>96.690399169921903</v>
      </c>
      <c r="O1840">
        <v>96.7615966796875</v>
      </c>
    </row>
    <row r="1841" spans="2:15" x14ac:dyDescent="0.25">
      <c r="B1841" t="str">
        <f t="shared" si="60"/>
        <v>AN340096 43271</v>
      </c>
      <c r="C1841" t="s">
        <v>146</v>
      </c>
      <c r="D1841" t="s">
        <v>75</v>
      </c>
      <c r="E1841" s="1">
        <v>43271</v>
      </c>
      <c r="F1841" t="s">
        <v>75</v>
      </c>
      <c r="G1841" t="s">
        <v>418</v>
      </c>
      <c r="H1841">
        <v>80</v>
      </c>
      <c r="I1841">
        <v>78</v>
      </c>
      <c r="J1841">
        <v>79</v>
      </c>
      <c r="K1841">
        <v>78</v>
      </c>
      <c r="L1841">
        <v>38</v>
      </c>
      <c r="M1841">
        <v>36</v>
      </c>
      <c r="N1841">
        <v>96.608596801757798</v>
      </c>
      <c r="O1841">
        <v>96.679702758789105</v>
      </c>
    </row>
    <row r="1842" spans="2:15" x14ac:dyDescent="0.25">
      <c r="B1842" t="str">
        <f t="shared" si="60"/>
        <v>AN340096 43271</v>
      </c>
      <c r="C1842" t="s">
        <v>146</v>
      </c>
      <c r="D1842" t="s">
        <v>75</v>
      </c>
      <c r="E1842" s="1">
        <v>43271</v>
      </c>
      <c r="F1842" t="s">
        <v>387</v>
      </c>
      <c r="G1842" t="s">
        <v>418</v>
      </c>
      <c r="H1842">
        <v>79</v>
      </c>
      <c r="I1842">
        <v>76</v>
      </c>
      <c r="J1842">
        <v>78</v>
      </c>
      <c r="K1842">
        <v>75</v>
      </c>
      <c r="L1842">
        <v>37</v>
      </c>
      <c r="M1842">
        <v>34</v>
      </c>
      <c r="N1842">
        <v>96.644096374511705</v>
      </c>
      <c r="O1842">
        <v>96.750900268554702</v>
      </c>
    </row>
    <row r="1843" spans="2:15" x14ac:dyDescent="0.25">
      <c r="B1843" t="str">
        <f t="shared" si="60"/>
        <v>AN340096 43271</v>
      </c>
      <c r="C1843" t="s">
        <v>146</v>
      </c>
      <c r="D1843" t="s">
        <v>75</v>
      </c>
      <c r="E1843" s="1">
        <v>43271</v>
      </c>
      <c r="F1843" t="s">
        <v>390</v>
      </c>
      <c r="G1843" t="s">
        <v>418</v>
      </c>
      <c r="H1843">
        <v>78</v>
      </c>
      <c r="I1843">
        <v>76</v>
      </c>
      <c r="J1843">
        <v>77</v>
      </c>
      <c r="K1843">
        <v>76</v>
      </c>
      <c r="L1843">
        <v>36</v>
      </c>
      <c r="M1843">
        <v>34</v>
      </c>
      <c r="N1843">
        <v>96.676101684570298</v>
      </c>
      <c r="O1843">
        <v>96.747299194335895</v>
      </c>
    </row>
    <row r="1844" spans="2:15" x14ac:dyDescent="0.25">
      <c r="B1844" t="str">
        <f t="shared" si="60"/>
        <v>AN340096 43271</v>
      </c>
      <c r="C1844" t="s">
        <v>146</v>
      </c>
      <c r="D1844" t="s">
        <v>75</v>
      </c>
      <c r="E1844" s="1">
        <v>43271</v>
      </c>
      <c r="F1844" t="s">
        <v>74</v>
      </c>
      <c r="G1844" t="s">
        <v>418</v>
      </c>
      <c r="H1844">
        <v>79</v>
      </c>
      <c r="I1844">
        <v>76</v>
      </c>
      <c r="J1844">
        <v>78</v>
      </c>
      <c r="K1844">
        <v>76</v>
      </c>
      <c r="L1844">
        <v>37</v>
      </c>
      <c r="M1844">
        <v>34</v>
      </c>
      <c r="N1844">
        <v>96.640602111816406</v>
      </c>
      <c r="O1844">
        <v>96.747299194335895</v>
      </c>
    </row>
    <row r="1845" spans="2:15" x14ac:dyDescent="0.25">
      <c r="B1845" t="str">
        <f t="shared" si="60"/>
        <v>AN340096 43271</v>
      </c>
      <c r="C1845" t="s">
        <v>146</v>
      </c>
      <c r="D1845" t="s">
        <v>75</v>
      </c>
      <c r="E1845" s="1">
        <v>43271</v>
      </c>
      <c r="F1845" t="s">
        <v>75</v>
      </c>
      <c r="G1845" t="s">
        <v>418</v>
      </c>
      <c r="H1845">
        <v>80</v>
      </c>
      <c r="I1845">
        <v>78</v>
      </c>
      <c r="J1845">
        <v>79</v>
      </c>
      <c r="K1845">
        <v>78</v>
      </c>
      <c r="L1845">
        <v>38</v>
      </c>
      <c r="M1845">
        <v>36</v>
      </c>
      <c r="N1845">
        <v>96.608596801757798</v>
      </c>
      <c r="O1845">
        <v>96.679702758789105</v>
      </c>
    </row>
    <row r="1846" spans="2:15" x14ac:dyDescent="0.25">
      <c r="B1846" t="str">
        <f t="shared" si="60"/>
        <v>AN340096 43271</v>
      </c>
      <c r="C1846" t="s">
        <v>146</v>
      </c>
      <c r="D1846" t="s">
        <v>75</v>
      </c>
      <c r="E1846" s="1">
        <v>43271</v>
      </c>
      <c r="F1846" t="s">
        <v>73</v>
      </c>
      <c r="G1846" t="s">
        <v>418</v>
      </c>
      <c r="H1846">
        <v>78</v>
      </c>
      <c r="I1846">
        <v>76</v>
      </c>
      <c r="J1846">
        <v>77</v>
      </c>
      <c r="K1846">
        <v>75</v>
      </c>
      <c r="L1846">
        <v>37</v>
      </c>
      <c r="M1846">
        <v>35</v>
      </c>
      <c r="N1846">
        <v>96.697502136230497</v>
      </c>
      <c r="O1846">
        <v>96.768699645996094</v>
      </c>
    </row>
    <row r="1847" spans="2:15" x14ac:dyDescent="0.25">
      <c r="B1847" t="str">
        <f t="shared" si="60"/>
        <v>AN340096 43271</v>
      </c>
      <c r="C1847" t="s">
        <v>146</v>
      </c>
      <c r="D1847" t="s">
        <v>75</v>
      </c>
      <c r="E1847" s="1">
        <v>43271</v>
      </c>
      <c r="F1847" t="s">
        <v>387</v>
      </c>
      <c r="G1847" t="s">
        <v>418</v>
      </c>
      <c r="H1847">
        <v>79</v>
      </c>
      <c r="I1847">
        <v>76</v>
      </c>
      <c r="J1847">
        <v>78</v>
      </c>
      <c r="K1847">
        <v>75</v>
      </c>
      <c r="L1847">
        <v>38</v>
      </c>
      <c r="M1847">
        <v>35</v>
      </c>
      <c r="N1847">
        <v>96.661903381347699</v>
      </c>
      <c r="O1847">
        <v>96.768699645996094</v>
      </c>
    </row>
    <row r="1848" spans="2:15" x14ac:dyDescent="0.25">
      <c r="B1848" t="str">
        <f t="shared" si="60"/>
        <v>AN340096 43271</v>
      </c>
      <c r="C1848" t="s">
        <v>146</v>
      </c>
      <c r="D1848" t="s">
        <v>75</v>
      </c>
      <c r="E1848" s="1">
        <v>43271</v>
      </c>
      <c r="F1848" t="s">
        <v>73</v>
      </c>
      <c r="G1848" t="s">
        <v>418</v>
      </c>
      <c r="H1848">
        <v>78</v>
      </c>
      <c r="I1848">
        <v>76</v>
      </c>
      <c r="J1848">
        <v>77</v>
      </c>
      <c r="K1848">
        <v>75</v>
      </c>
      <c r="L1848">
        <v>37</v>
      </c>
      <c r="M1848">
        <v>35</v>
      </c>
      <c r="N1848">
        <v>96.651199340820298</v>
      </c>
      <c r="O1848">
        <v>96.722396850585895</v>
      </c>
    </row>
    <row r="1849" spans="2:15" x14ac:dyDescent="0.25">
      <c r="B1849" t="str">
        <f t="shared" si="60"/>
        <v>AN340096 43271</v>
      </c>
      <c r="C1849" t="s">
        <v>146</v>
      </c>
      <c r="D1849" t="s">
        <v>75</v>
      </c>
      <c r="E1849" s="1">
        <v>43271</v>
      </c>
      <c r="F1849" t="s">
        <v>390</v>
      </c>
      <c r="G1849" t="s">
        <v>418</v>
      </c>
      <c r="H1849">
        <v>77</v>
      </c>
      <c r="I1849">
        <v>75</v>
      </c>
      <c r="J1849">
        <v>76</v>
      </c>
      <c r="K1849">
        <v>75</v>
      </c>
      <c r="L1849">
        <v>36</v>
      </c>
      <c r="M1849">
        <v>34</v>
      </c>
      <c r="N1849">
        <v>96.701103210449205</v>
      </c>
      <c r="O1849">
        <v>96.772300720214801</v>
      </c>
    </row>
    <row r="1850" spans="2:15" x14ac:dyDescent="0.25">
      <c r="B1850" t="str">
        <f t="shared" si="60"/>
        <v>AN340096 43271</v>
      </c>
      <c r="C1850" t="s">
        <v>146</v>
      </c>
      <c r="D1850" t="s">
        <v>75</v>
      </c>
      <c r="E1850" s="1">
        <v>43271</v>
      </c>
      <c r="F1850" t="s">
        <v>73</v>
      </c>
      <c r="G1850" t="s">
        <v>418</v>
      </c>
      <c r="H1850">
        <v>78</v>
      </c>
      <c r="I1850">
        <v>76</v>
      </c>
      <c r="J1850">
        <v>77</v>
      </c>
      <c r="K1850">
        <v>75</v>
      </c>
      <c r="L1850">
        <v>37</v>
      </c>
      <c r="M1850">
        <v>35</v>
      </c>
      <c r="N1850">
        <v>96.654800415039105</v>
      </c>
      <c r="O1850">
        <v>96.725997924804702</v>
      </c>
    </row>
    <row r="1851" spans="2:15" x14ac:dyDescent="0.25">
      <c r="B1851" t="str">
        <f t="shared" si="60"/>
        <v>AN340096 43271</v>
      </c>
      <c r="C1851" t="s">
        <v>146</v>
      </c>
      <c r="D1851" t="s">
        <v>75</v>
      </c>
      <c r="E1851" s="1">
        <v>43271</v>
      </c>
      <c r="F1851" t="s">
        <v>73</v>
      </c>
      <c r="G1851" t="s">
        <v>418</v>
      </c>
      <c r="H1851">
        <v>78</v>
      </c>
      <c r="I1851">
        <v>76</v>
      </c>
      <c r="J1851">
        <v>77</v>
      </c>
      <c r="K1851">
        <v>76</v>
      </c>
      <c r="L1851">
        <v>37</v>
      </c>
      <c r="M1851">
        <v>35</v>
      </c>
      <c r="N1851">
        <v>96.658401489257798</v>
      </c>
      <c r="O1851">
        <v>96.729499816894503</v>
      </c>
    </row>
    <row r="1852" spans="2:15" x14ac:dyDescent="0.25">
      <c r="B1852" t="str">
        <f t="shared" si="60"/>
        <v>AN340096 43271</v>
      </c>
      <c r="C1852" t="s">
        <v>146</v>
      </c>
      <c r="D1852" t="s">
        <v>75</v>
      </c>
      <c r="E1852" s="1">
        <v>43271</v>
      </c>
      <c r="F1852" t="s">
        <v>387</v>
      </c>
      <c r="G1852" t="s">
        <v>418</v>
      </c>
      <c r="H1852">
        <v>78</v>
      </c>
      <c r="I1852">
        <v>75</v>
      </c>
      <c r="J1852">
        <v>77</v>
      </c>
      <c r="K1852">
        <v>74</v>
      </c>
      <c r="L1852">
        <v>37</v>
      </c>
      <c r="M1852">
        <v>34</v>
      </c>
      <c r="N1852">
        <v>96.651199340820298</v>
      </c>
      <c r="O1852">
        <v>96.758003234863295</v>
      </c>
    </row>
    <row r="1853" spans="2:15" x14ac:dyDescent="0.25">
      <c r="B1853" t="str">
        <f t="shared" si="60"/>
        <v>AN340096 43271</v>
      </c>
      <c r="C1853" t="s">
        <v>146</v>
      </c>
      <c r="D1853" t="s">
        <v>75</v>
      </c>
      <c r="E1853" s="1">
        <v>43271</v>
      </c>
      <c r="F1853" t="s">
        <v>390</v>
      </c>
      <c r="G1853" t="s">
        <v>418</v>
      </c>
      <c r="H1853">
        <v>77</v>
      </c>
      <c r="I1853">
        <v>75</v>
      </c>
      <c r="J1853">
        <v>76</v>
      </c>
      <c r="K1853">
        <v>75</v>
      </c>
      <c r="L1853">
        <v>36</v>
      </c>
      <c r="M1853">
        <v>34</v>
      </c>
      <c r="N1853">
        <v>96.679702758789105</v>
      </c>
      <c r="O1853">
        <v>96.750900268554702</v>
      </c>
    </row>
    <row r="1854" spans="2:15" x14ac:dyDescent="0.25">
      <c r="B1854" t="str">
        <f t="shared" si="60"/>
        <v>AN861344 43243</v>
      </c>
      <c r="C1854" t="s">
        <v>286</v>
      </c>
      <c r="D1854" t="s">
        <v>276</v>
      </c>
      <c r="E1854" s="1">
        <v>43243</v>
      </c>
      <c r="F1854" t="s">
        <v>390</v>
      </c>
      <c r="G1854" t="s">
        <v>394</v>
      </c>
      <c r="H1854">
        <v>65</v>
      </c>
      <c r="I1854">
        <v>60</v>
      </c>
      <c r="J1854">
        <v>63</v>
      </c>
      <c r="K1854">
        <v>58</v>
      </c>
      <c r="L1854">
        <v>41</v>
      </c>
      <c r="M1854">
        <v>36</v>
      </c>
      <c r="N1854">
        <v>97.9219970703125</v>
      </c>
    </row>
    <row r="1855" spans="2:15" x14ac:dyDescent="0.25">
      <c r="B1855" t="str">
        <f t="shared" si="60"/>
        <v>AN861344 43243</v>
      </c>
      <c r="C1855" t="s">
        <v>286</v>
      </c>
      <c r="D1855" t="s">
        <v>276</v>
      </c>
      <c r="E1855" s="1">
        <v>43243</v>
      </c>
      <c r="F1855" t="s">
        <v>75</v>
      </c>
      <c r="G1855" t="s">
        <v>395</v>
      </c>
      <c r="H1855">
        <v>65</v>
      </c>
      <c r="I1855">
        <v>61</v>
      </c>
      <c r="J1855">
        <v>61</v>
      </c>
      <c r="K1855">
        <v>58</v>
      </c>
      <c r="L1855">
        <v>40</v>
      </c>
      <c r="M1855">
        <v>36</v>
      </c>
      <c r="N1855">
        <v>97.885002136230497</v>
      </c>
      <c r="O1855">
        <v>97.962997436523395</v>
      </c>
    </row>
    <row r="1856" spans="2:15" x14ac:dyDescent="0.25">
      <c r="B1856" t="str">
        <f t="shared" si="60"/>
        <v>AN861344 43243</v>
      </c>
      <c r="C1856" t="s">
        <v>286</v>
      </c>
      <c r="D1856" t="s">
        <v>276</v>
      </c>
      <c r="E1856" s="1">
        <v>43243</v>
      </c>
      <c r="F1856" t="s">
        <v>408</v>
      </c>
      <c r="H1856">
        <v>67</v>
      </c>
      <c r="I1856">
        <v>62</v>
      </c>
      <c r="J1856">
        <v>64</v>
      </c>
      <c r="K1856">
        <v>59</v>
      </c>
      <c r="L1856">
        <v>42</v>
      </c>
      <c r="M1856">
        <v>37</v>
      </c>
      <c r="N1856">
        <v>97.919998168945298</v>
      </c>
      <c r="O1856">
        <v>98.010002136230497</v>
      </c>
    </row>
    <row r="1857" spans="2:15" x14ac:dyDescent="0.25">
      <c r="B1857" t="str">
        <f t="shared" si="60"/>
        <v>AN861344 43243</v>
      </c>
      <c r="C1857" t="s">
        <v>286</v>
      </c>
      <c r="D1857" t="s">
        <v>276</v>
      </c>
      <c r="E1857" s="1">
        <v>43243</v>
      </c>
      <c r="F1857" t="s">
        <v>389</v>
      </c>
      <c r="G1857" t="s">
        <v>395</v>
      </c>
      <c r="H1857">
        <v>67</v>
      </c>
      <c r="I1857">
        <v>62</v>
      </c>
      <c r="J1857">
        <v>64</v>
      </c>
      <c r="K1857">
        <v>59</v>
      </c>
      <c r="L1857">
        <v>42</v>
      </c>
      <c r="M1857">
        <v>37</v>
      </c>
      <c r="N1857">
        <v>97.920997619628906</v>
      </c>
      <c r="O1857">
        <v>98.017997741699205</v>
      </c>
    </row>
    <row r="1858" spans="2:15" x14ac:dyDescent="0.25">
      <c r="B1858" t="str">
        <f t="shared" si="60"/>
        <v>AN861344 43243</v>
      </c>
      <c r="C1858" t="s">
        <v>286</v>
      </c>
      <c r="D1858" t="s">
        <v>276</v>
      </c>
      <c r="E1858" s="1">
        <v>43243</v>
      </c>
      <c r="F1858" t="s">
        <v>389</v>
      </c>
      <c r="G1858" t="s">
        <v>395</v>
      </c>
      <c r="H1858">
        <v>67</v>
      </c>
      <c r="I1858">
        <v>62</v>
      </c>
      <c r="J1858">
        <v>63</v>
      </c>
      <c r="K1858">
        <v>59</v>
      </c>
      <c r="L1858">
        <v>42</v>
      </c>
      <c r="M1858">
        <v>37</v>
      </c>
      <c r="N1858">
        <v>97.920997619628906</v>
      </c>
      <c r="O1858">
        <v>98.017997741699205</v>
      </c>
    </row>
    <row r="1859" spans="2:15" x14ac:dyDescent="0.25">
      <c r="B1859" t="str">
        <f t="shared" si="60"/>
        <v>AN861344 43243</v>
      </c>
      <c r="C1859" t="s">
        <v>286</v>
      </c>
      <c r="D1859" t="s">
        <v>276</v>
      </c>
      <c r="E1859" s="1">
        <v>43243</v>
      </c>
      <c r="F1859" t="s">
        <v>72</v>
      </c>
      <c r="G1859" t="s">
        <v>395</v>
      </c>
      <c r="H1859">
        <v>65</v>
      </c>
      <c r="I1859">
        <v>60</v>
      </c>
      <c r="J1859">
        <v>61</v>
      </c>
      <c r="K1859">
        <v>57</v>
      </c>
      <c r="L1859">
        <v>40</v>
      </c>
      <c r="M1859">
        <v>35</v>
      </c>
      <c r="N1859">
        <v>97.930000305175795</v>
      </c>
      <c r="O1859">
        <v>98.040000915527301</v>
      </c>
    </row>
    <row r="1860" spans="2:15" x14ac:dyDescent="0.25">
      <c r="B1860" t="str">
        <f t="shared" si="60"/>
        <v>AN861344 43243</v>
      </c>
      <c r="C1860" t="s">
        <v>286</v>
      </c>
      <c r="D1860" t="s">
        <v>276</v>
      </c>
      <c r="E1860" s="1">
        <v>43243</v>
      </c>
      <c r="F1860" t="s">
        <v>72</v>
      </c>
      <c r="G1860" t="s">
        <v>395</v>
      </c>
      <c r="H1860">
        <v>65</v>
      </c>
      <c r="I1860">
        <v>60</v>
      </c>
      <c r="J1860">
        <v>61</v>
      </c>
      <c r="K1860">
        <v>57</v>
      </c>
      <c r="L1860">
        <v>40</v>
      </c>
      <c r="M1860">
        <v>35</v>
      </c>
      <c r="N1860">
        <v>97.930000305175795</v>
      </c>
      <c r="O1860">
        <v>98.040000915527301</v>
      </c>
    </row>
    <row r="1861" spans="2:15" x14ac:dyDescent="0.25">
      <c r="B1861" t="str">
        <f t="shared" si="60"/>
        <v>AN861344 43243</v>
      </c>
      <c r="C1861" t="s">
        <v>286</v>
      </c>
      <c r="D1861" t="s">
        <v>276</v>
      </c>
      <c r="E1861" s="1">
        <v>43243</v>
      </c>
      <c r="F1861" t="s">
        <v>72</v>
      </c>
      <c r="G1861" t="s">
        <v>395</v>
      </c>
      <c r="H1861">
        <v>65</v>
      </c>
      <c r="I1861">
        <v>60</v>
      </c>
      <c r="J1861">
        <v>61</v>
      </c>
      <c r="K1861">
        <v>57</v>
      </c>
      <c r="L1861">
        <v>40</v>
      </c>
      <c r="M1861">
        <v>35</v>
      </c>
      <c r="N1861">
        <v>97.930000305175795</v>
      </c>
      <c r="O1861">
        <v>98.040000915527301</v>
      </c>
    </row>
    <row r="1862" spans="2:15" x14ac:dyDescent="0.25">
      <c r="B1862" t="str">
        <f t="shared" ref="B1862:B1925" si="61">C1862&amp; " " &amp; E1862</f>
        <v>AN861344 43257</v>
      </c>
      <c r="C1862" t="s">
        <v>286</v>
      </c>
      <c r="D1862" t="s">
        <v>276</v>
      </c>
      <c r="E1862" s="1">
        <v>43257</v>
      </c>
      <c r="F1862" t="s">
        <v>408</v>
      </c>
      <c r="H1862">
        <v>70</v>
      </c>
      <c r="I1862">
        <v>65</v>
      </c>
      <c r="J1862">
        <v>69</v>
      </c>
      <c r="K1862">
        <v>65</v>
      </c>
      <c r="L1862">
        <v>42</v>
      </c>
      <c r="M1862">
        <v>37</v>
      </c>
      <c r="N1862">
        <v>97.959999084472699</v>
      </c>
      <c r="O1862">
        <v>98.050003051757798</v>
      </c>
    </row>
    <row r="1863" spans="2:15" x14ac:dyDescent="0.25">
      <c r="B1863" t="str">
        <f t="shared" si="61"/>
        <v>AN861344 43257</v>
      </c>
      <c r="C1863" t="s">
        <v>286</v>
      </c>
      <c r="D1863" t="s">
        <v>276</v>
      </c>
      <c r="E1863" s="1">
        <v>43257</v>
      </c>
      <c r="F1863" t="s">
        <v>389</v>
      </c>
      <c r="G1863" t="s">
        <v>394</v>
      </c>
      <c r="H1863">
        <v>69</v>
      </c>
      <c r="I1863">
        <v>64</v>
      </c>
      <c r="J1863">
        <v>68</v>
      </c>
      <c r="K1863">
        <v>64</v>
      </c>
      <c r="L1863">
        <v>42</v>
      </c>
      <c r="M1863">
        <v>37</v>
      </c>
      <c r="N1863">
        <v>97.966003417968807</v>
      </c>
      <c r="O1863">
        <v>98.061996459960895</v>
      </c>
    </row>
    <row r="1864" spans="2:15" x14ac:dyDescent="0.25">
      <c r="B1864" t="str">
        <f t="shared" si="61"/>
        <v>AN861344 43257</v>
      </c>
      <c r="C1864" t="s">
        <v>286</v>
      </c>
      <c r="D1864" t="s">
        <v>276</v>
      </c>
      <c r="E1864" s="1">
        <v>43257</v>
      </c>
      <c r="F1864" t="s">
        <v>389</v>
      </c>
      <c r="G1864" t="s">
        <v>394</v>
      </c>
      <c r="H1864">
        <v>69</v>
      </c>
      <c r="I1864">
        <v>64</v>
      </c>
      <c r="J1864">
        <v>68</v>
      </c>
      <c r="K1864">
        <v>64</v>
      </c>
      <c r="L1864">
        <v>41</v>
      </c>
      <c r="M1864">
        <v>36</v>
      </c>
      <c r="N1864">
        <v>97.966003417968807</v>
      </c>
      <c r="O1864">
        <v>98.061996459960895</v>
      </c>
    </row>
    <row r="1865" spans="2:15" x14ac:dyDescent="0.25">
      <c r="B1865" t="str">
        <f t="shared" si="61"/>
        <v>AN861344 43257</v>
      </c>
      <c r="C1865" t="s">
        <v>286</v>
      </c>
      <c r="D1865" t="s">
        <v>276</v>
      </c>
      <c r="E1865" s="1">
        <v>43257</v>
      </c>
      <c r="F1865" t="s">
        <v>400</v>
      </c>
      <c r="G1865" t="s">
        <v>394</v>
      </c>
      <c r="H1865">
        <v>65</v>
      </c>
      <c r="I1865">
        <v>60</v>
      </c>
      <c r="J1865">
        <v>64</v>
      </c>
      <c r="K1865">
        <v>60</v>
      </c>
      <c r="L1865">
        <v>37</v>
      </c>
      <c r="M1865">
        <v>32</v>
      </c>
      <c r="N1865">
        <v>98.042999267578097</v>
      </c>
      <c r="O1865">
        <v>98.138000488281307</v>
      </c>
    </row>
    <row r="1866" spans="2:15" x14ac:dyDescent="0.25">
      <c r="B1866" t="str">
        <f t="shared" si="61"/>
        <v>AN861344 43257</v>
      </c>
      <c r="C1866" t="s">
        <v>286</v>
      </c>
      <c r="D1866" t="s">
        <v>276</v>
      </c>
      <c r="E1866" s="1">
        <v>43257</v>
      </c>
      <c r="F1866" t="s">
        <v>75</v>
      </c>
      <c r="G1866" t="s">
        <v>394</v>
      </c>
      <c r="H1866">
        <v>67</v>
      </c>
      <c r="I1866">
        <v>63</v>
      </c>
      <c r="J1866">
        <v>66</v>
      </c>
      <c r="K1866">
        <v>63</v>
      </c>
      <c r="L1866">
        <v>40</v>
      </c>
      <c r="M1866">
        <v>36</v>
      </c>
      <c r="N1866">
        <v>98.000999450683594</v>
      </c>
      <c r="O1866">
        <v>98.077003479003906</v>
      </c>
    </row>
    <row r="1867" spans="2:15" x14ac:dyDescent="0.25">
      <c r="B1867" t="str">
        <f t="shared" si="61"/>
        <v>AN861344 43257</v>
      </c>
      <c r="C1867" t="s">
        <v>286</v>
      </c>
      <c r="D1867" t="s">
        <v>276</v>
      </c>
      <c r="E1867" s="1">
        <v>43257</v>
      </c>
      <c r="F1867" t="s">
        <v>72</v>
      </c>
      <c r="G1867" t="s">
        <v>394</v>
      </c>
      <c r="H1867">
        <v>65</v>
      </c>
      <c r="I1867">
        <v>55</v>
      </c>
      <c r="J1867">
        <v>64</v>
      </c>
      <c r="K1867">
        <v>54</v>
      </c>
      <c r="L1867">
        <v>37</v>
      </c>
      <c r="M1867">
        <v>27</v>
      </c>
      <c r="N1867">
        <v>98.019996643066406</v>
      </c>
      <c r="O1867">
        <v>98.220001220703097</v>
      </c>
    </row>
    <row r="1868" spans="2:15" x14ac:dyDescent="0.25">
      <c r="B1868" t="str">
        <f t="shared" si="61"/>
        <v>AN861344 43257</v>
      </c>
      <c r="C1868" t="s">
        <v>286</v>
      </c>
      <c r="D1868" t="s">
        <v>276</v>
      </c>
      <c r="E1868" s="1">
        <v>43257</v>
      </c>
      <c r="F1868" t="s">
        <v>72</v>
      </c>
      <c r="G1868" t="s">
        <v>394</v>
      </c>
      <c r="H1868">
        <v>65</v>
      </c>
      <c r="I1868">
        <v>55</v>
      </c>
      <c r="J1868">
        <v>64</v>
      </c>
      <c r="K1868">
        <v>54</v>
      </c>
      <c r="L1868">
        <v>37</v>
      </c>
      <c r="M1868">
        <v>27</v>
      </c>
      <c r="N1868">
        <v>98.019996643066406</v>
      </c>
      <c r="O1868">
        <v>98.220001220703097</v>
      </c>
    </row>
    <row r="1869" spans="2:15" x14ac:dyDescent="0.25">
      <c r="B1869" t="str">
        <f t="shared" si="61"/>
        <v>AN861344 43257</v>
      </c>
      <c r="C1869" t="s">
        <v>286</v>
      </c>
      <c r="D1869" t="s">
        <v>276</v>
      </c>
      <c r="E1869" s="1">
        <v>43257</v>
      </c>
      <c r="F1869" t="s">
        <v>72</v>
      </c>
      <c r="G1869" t="s">
        <v>394</v>
      </c>
      <c r="H1869">
        <v>65</v>
      </c>
      <c r="I1869">
        <v>55</v>
      </c>
      <c r="J1869">
        <v>64</v>
      </c>
      <c r="K1869">
        <v>54</v>
      </c>
      <c r="L1869">
        <v>37</v>
      </c>
      <c r="M1869">
        <v>27</v>
      </c>
      <c r="N1869">
        <v>98.019996643066406</v>
      </c>
      <c r="O1869">
        <v>98.220001220703097</v>
      </c>
    </row>
    <row r="1870" spans="2:15" x14ac:dyDescent="0.25">
      <c r="B1870" t="str">
        <f t="shared" si="61"/>
        <v>AN861344 43257</v>
      </c>
      <c r="C1870" t="s">
        <v>286</v>
      </c>
      <c r="D1870" t="s">
        <v>276</v>
      </c>
      <c r="E1870" s="1">
        <v>43257</v>
      </c>
      <c r="F1870" t="s">
        <v>401</v>
      </c>
      <c r="G1870" t="s">
        <v>394</v>
      </c>
      <c r="H1870">
        <v>64</v>
      </c>
      <c r="I1870">
        <v>59</v>
      </c>
      <c r="J1870">
        <v>63</v>
      </c>
      <c r="K1870">
        <v>59</v>
      </c>
      <c r="L1870">
        <v>36</v>
      </c>
      <c r="M1870">
        <v>31</v>
      </c>
      <c r="N1870">
        <v>98.040000915527301</v>
      </c>
      <c r="O1870">
        <v>98.139999389648395</v>
      </c>
    </row>
    <row r="1871" spans="2:15" x14ac:dyDescent="0.25">
      <c r="B1871" t="str">
        <f t="shared" si="61"/>
        <v>AN861344 43257</v>
      </c>
      <c r="C1871" t="s">
        <v>286</v>
      </c>
      <c r="D1871" t="s">
        <v>276</v>
      </c>
      <c r="E1871" s="1">
        <v>43257</v>
      </c>
      <c r="F1871" t="s">
        <v>401</v>
      </c>
      <c r="G1871" t="s">
        <v>394</v>
      </c>
      <c r="H1871">
        <v>63</v>
      </c>
      <c r="I1871">
        <v>58</v>
      </c>
      <c r="J1871">
        <v>62</v>
      </c>
      <c r="K1871">
        <v>58</v>
      </c>
      <c r="L1871">
        <v>35</v>
      </c>
      <c r="M1871">
        <v>30</v>
      </c>
      <c r="N1871">
        <v>98.059997558593807</v>
      </c>
      <c r="O1871">
        <v>98.160003662109403</v>
      </c>
    </row>
    <row r="1872" spans="2:15" x14ac:dyDescent="0.25">
      <c r="B1872" t="str">
        <f t="shared" si="61"/>
        <v>AN861344 43264</v>
      </c>
      <c r="C1872" t="s">
        <v>286</v>
      </c>
      <c r="D1872" t="s">
        <v>276</v>
      </c>
      <c r="E1872" s="1">
        <v>43264</v>
      </c>
      <c r="F1872" t="s">
        <v>389</v>
      </c>
      <c r="G1872" t="s">
        <v>394</v>
      </c>
      <c r="H1872">
        <v>69</v>
      </c>
      <c r="I1872">
        <v>64</v>
      </c>
      <c r="J1872">
        <v>68</v>
      </c>
      <c r="K1872">
        <v>64</v>
      </c>
      <c r="L1872">
        <v>41</v>
      </c>
      <c r="M1872">
        <v>36</v>
      </c>
      <c r="N1872">
        <v>97.934997558593807</v>
      </c>
      <c r="O1872">
        <v>98.032897949218807</v>
      </c>
    </row>
    <row r="1873" spans="2:15" x14ac:dyDescent="0.25">
      <c r="B1873" t="str">
        <f t="shared" si="61"/>
        <v>AN861344 43264</v>
      </c>
      <c r="C1873" t="s">
        <v>286</v>
      </c>
      <c r="D1873" t="s">
        <v>276</v>
      </c>
      <c r="E1873" s="1">
        <v>43264</v>
      </c>
      <c r="F1873" t="s">
        <v>408</v>
      </c>
      <c r="H1873">
        <v>70</v>
      </c>
      <c r="I1873">
        <v>65</v>
      </c>
      <c r="J1873">
        <v>69</v>
      </c>
      <c r="K1873">
        <v>65</v>
      </c>
      <c r="L1873">
        <v>42</v>
      </c>
      <c r="M1873">
        <v>37</v>
      </c>
      <c r="N1873">
        <v>97.919998168945298</v>
      </c>
      <c r="O1873">
        <v>98.010002136230497</v>
      </c>
    </row>
    <row r="1874" spans="2:15" x14ac:dyDescent="0.25">
      <c r="B1874" t="str">
        <f t="shared" si="61"/>
        <v>AN861344 43264</v>
      </c>
      <c r="C1874" t="s">
        <v>286</v>
      </c>
      <c r="D1874" t="s">
        <v>276</v>
      </c>
      <c r="E1874" s="1">
        <v>43264</v>
      </c>
      <c r="F1874" t="s">
        <v>400</v>
      </c>
      <c r="G1874" t="s">
        <v>394</v>
      </c>
      <c r="H1874">
        <v>65</v>
      </c>
      <c r="I1874">
        <v>60</v>
      </c>
      <c r="J1874">
        <v>64</v>
      </c>
      <c r="K1874">
        <v>60</v>
      </c>
      <c r="L1874">
        <v>37</v>
      </c>
      <c r="M1874">
        <v>32</v>
      </c>
      <c r="N1874">
        <v>98.005996704101605</v>
      </c>
      <c r="O1874">
        <v>98.100997924804702</v>
      </c>
    </row>
    <row r="1875" spans="2:15" x14ac:dyDescent="0.25">
      <c r="B1875" t="str">
        <f t="shared" si="61"/>
        <v>AN861344 43264</v>
      </c>
      <c r="C1875" t="s">
        <v>286</v>
      </c>
      <c r="D1875" t="s">
        <v>276</v>
      </c>
      <c r="E1875" s="1">
        <v>43264</v>
      </c>
      <c r="F1875" t="s">
        <v>72</v>
      </c>
      <c r="G1875" t="s">
        <v>394</v>
      </c>
      <c r="H1875">
        <v>65</v>
      </c>
      <c r="I1875">
        <v>55</v>
      </c>
      <c r="J1875">
        <v>64</v>
      </c>
      <c r="K1875">
        <v>55</v>
      </c>
      <c r="L1875">
        <v>37</v>
      </c>
      <c r="M1875">
        <v>27</v>
      </c>
      <c r="N1875">
        <v>98.010002136230497</v>
      </c>
      <c r="O1875">
        <v>98.199996948242202</v>
      </c>
    </row>
    <row r="1876" spans="2:15" x14ac:dyDescent="0.25">
      <c r="B1876" t="str">
        <f t="shared" si="61"/>
        <v>AN861344 43264</v>
      </c>
      <c r="C1876" t="s">
        <v>286</v>
      </c>
      <c r="D1876" t="s">
        <v>276</v>
      </c>
      <c r="E1876" s="1">
        <v>43264</v>
      </c>
      <c r="F1876" t="s">
        <v>72</v>
      </c>
      <c r="G1876" t="s">
        <v>394</v>
      </c>
      <c r="H1876">
        <v>65</v>
      </c>
      <c r="I1876">
        <v>55</v>
      </c>
      <c r="J1876">
        <v>64</v>
      </c>
      <c r="K1876">
        <v>55</v>
      </c>
      <c r="L1876">
        <v>37</v>
      </c>
      <c r="M1876">
        <v>27</v>
      </c>
      <c r="N1876">
        <v>98.010002136230497</v>
      </c>
      <c r="O1876">
        <v>98.199996948242202</v>
      </c>
    </row>
    <row r="1877" spans="2:15" x14ac:dyDescent="0.25">
      <c r="B1877" t="str">
        <f t="shared" si="61"/>
        <v>AN861344 43264</v>
      </c>
      <c r="C1877" t="s">
        <v>286</v>
      </c>
      <c r="D1877" t="s">
        <v>276</v>
      </c>
      <c r="E1877" s="1">
        <v>43264</v>
      </c>
      <c r="F1877" t="s">
        <v>72</v>
      </c>
      <c r="G1877" t="s">
        <v>394</v>
      </c>
      <c r="H1877">
        <v>65</v>
      </c>
      <c r="I1877">
        <v>55</v>
      </c>
      <c r="J1877">
        <v>64</v>
      </c>
      <c r="K1877">
        <v>55</v>
      </c>
      <c r="L1877">
        <v>37</v>
      </c>
      <c r="M1877">
        <v>27</v>
      </c>
      <c r="N1877">
        <v>98.010002136230497</v>
      </c>
      <c r="O1877">
        <v>98.199996948242202</v>
      </c>
    </row>
    <row r="1878" spans="2:15" x14ac:dyDescent="0.25">
      <c r="B1878" t="str">
        <f t="shared" si="61"/>
        <v>AN861344 43264</v>
      </c>
      <c r="C1878" t="s">
        <v>286</v>
      </c>
      <c r="D1878" t="s">
        <v>276</v>
      </c>
      <c r="E1878" s="1">
        <v>43264</v>
      </c>
      <c r="F1878" t="s">
        <v>401</v>
      </c>
      <c r="G1878" t="s">
        <v>394</v>
      </c>
      <c r="H1878">
        <v>67</v>
      </c>
      <c r="I1878">
        <v>62</v>
      </c>
      <c r="J1878">
        <v>66</v>
      </c>
      <c r="K1878">
        <v>62</v>
      </c>
      <c r="L1878">
        <v>39</v>
      </c>
      <c r="M1878">
        <v>34</v>
      </c>
      <c r="N1878">
        <v>97.959999084472699</v>
      </c>
      <c r="O1878">
        <v>98.050003051757798</v>
      </c>
    </row>
    <row r="1879" spans="2:15" x14ac:dyDescent="0.25">
      <c r="B1879" t="str">
        <f t="shared" si="61"/>
        <v>AN861344 43264</v>
      </c>
      <c r="C1879" t="s">
        <v>286</v>
      </c>
      <c r="D1879" t="s">
        <v>276</v>
      </c>
      <c r="E1879" s="1">
        <v>43264</v>
      </c>
      <c r="F1879" t="s">
        <v>72</v>
      </c>
      <c r="G1879" t="s">
        <v>394</v>
      </c>
      <c r="H1879">
        <v>65</v>
      </c>
      <c r="I1879">
        <v>55</v>
      </c>
      <c r="J1879">
        <v>64</v>
      </c>
      <c r="K1879">
        <v>55</v>
      </c>
      <c r="L1879">
        <v>37</v>
      </c>
      <c r="M1879">
        <v>27</v>
      </c>
      <c r="N1879">
        <v>98</v>
      </c>
      <c r="O1879">
        <v>98.199996948242202</v>
      </c>
    </row>
    <row r="1880" spans="2:15" x14ac:dyDescent="0.25">
      <c r="B1880" t="str">
        <f t="shared" si="61"/>
        <v>AN861344 43264</v>
      </c>
      <c r="C1880" t="s">
        <v>286</v>
      </c>
      <c r="D1880" t="s">
        <v>276</v>
      </c>
      <c r="E1880" s="1">
        <v>43264</v>
      </c>
      <c r="F1880" t="s">
        <v>72</v>
      </c>
      <c r="G1880" t="s">
        <v>394</v>
      </c>
      <c r="H1880">
        <v>65</v>
      </c>
      <c r="I1880">
        <v>55</v>
      </c>
      <c r="J1880">
        <v>64</v>
      </c>
      <c r="K1880">
        <v>55</v>
      </c>
      <c r="L1880">
        <v>37</v>
      </c>
      <c r="M1880">
        <v>27</v>
      </c>
      <c r="N1880">
        <v>98</v>
      </c>
      <c r="O1880">
        <v>98.199996948242202</v>
      </c>
    </row>
    <row r="1881" spans="2:15" x14ac:dyDescent="0.25">
      <c r="B1881" t="str">
        <f t="shared" si="61"/>
        <v>AN861344 43264</v>
      </c>
      <c r="C1881" t="s">
        <v>286</v>
      </c>
      <c r="D1881" t="s">
        <v>276</v>
      </c>
      <c r="E1881" s="1">
        <v>43264</v>
      </c>
      <c r="F1881" t="s">
        <v>72</v>
      </c>
      <c r="G1881" t="s">
        <v>394</v>
      </c>
      <c r="H1881">
        <v>65</v>
      </c>
      <c r="I1881">
        <v>55</v>
      </c>
      <c r="J1881">
        <v>64</v>
      </c>
      <c r="K1881">
        <v>55</v>
      </c>
      <c r="L1881">
        <v>37</v>
      </c>
      <c r="M1881">
        <v>27</v>
      </c>
      <c r="N1881">
        <v>98</v>
      </c>
      <c r="O1881">
        <v>98.199996948242202</v>
      </c>
    </row>
    <row r="1882" spans="2:15" x14ac:dyDescent="0.25">
      <c r="B1882" t="str">
        <f t="shared" si="61"/>
        <v>AN861344 43270</v>
      </c>
      <c r="C1882" t="s">
        <v>286</v>
      </c>
      <c r="D1882" t="s">
        <v>276</v>
      </c>
      <c r="E1882" s="1">
        <v>43270</v>
      </c>
      <c r="F1882" t="s">
        <v>408</v>
      </c>
      <c r="H1882">
        <v>70</v>
      </c>
      <c r="I1882">
        <v>65</v>
      </c>
      <c r="J1882">
        <v>69</v>
      </c>
      <c r="K1882">
        <v>65</v>
      </c>
      <c r="L1882">
        <v>43</v>
      </c>
      <c r="M1882">
        <v>38</v>
      </c>
      <c r="N1882">
        <v>97.970001220703097</v>
      </c>
      <c r="O1882">
        <v>98.069999694824205</v>
      </c>
    </row>
    <row r="1883" spans="2:15" x14ac:dyDescent="0.25">
      <c r="B1883" t="str">
        <f t="shared" si="61"/>
        <v>AN861344 43270</v>
      </c>
      <c r="C1883" t="s">
        <v>286</v>
      </c>
      <c r="D1883" t="s">
        <v>276</v>
      </c>
      <c r="E1883" s="1">
        <v>43270</v>
      </c>
      <c r="F1883" t="s">
        <v>400</v>
      </c>
      <c r="G1883" t="s">
        <v>394</v>
      </c>
      <c r="H1883">
        <v>66</v>
      </c>
      <c r="I1883">
        <v>61</v>
      </c>
      <c r="J1883">
        <v>65</v>
      </c>
      <c r="K1883">
        <v>61</v>
      </c>
      <c r="L1883">
        <v>39</v>
      </c>
      <c r="M1883">
        <v>34</v>
      </c>
      <c r="N1883">
        <v>98.0469970703125</v>
      </c>
      <c r="O1883">
        <v>98.140998840332003</v>
      </c>
    </row>
    <row r="1884" spans="2:15" x14ac:dyDescent="0.25">
      <c r="B1884" t="str">
        <f t="shared" si="61"/>
        <v>AN861344 43270</v>
      </c>
      <c r="C1884" t="s">
        <v>286</v>
      </c>
      <c r="D1884" t="s">
        <v>276</v>
      </c>
      <c r="E1884" s="1">
        <v>43270</v>
      </c>
      <c r="F1884" t="s">
        <v>389</v>
      </c>
      <c r="G1884" t="s">
        <v>394</v>
      </c>
      <c r="H1884">
        <v>71</v>
      </c>
      <c r="I1884">
        <v>66</v>
      </c>
      <c r="J1884">
        <v>70</v>
      </c>
      <c r="K1884">
        <v>66</v>
      </c>
      <c r="L1884">
        <v>43</v>
      </c>
      <c r="M1884">
        <v>38</v>
      </c>
      <c r="N1884">
        <v>97.948997497558594</v>
      </c>
      <c r="O1884">
        <v>98.042900085449205</v>
      </c>
    </row>
    <row r="1885" spans="2:15" x14ac:dyDescent="0.25">
      <c r="B1885" t="str">
        <f t="shared" si="61"/>
        <v>AN861344 43270</v>
      </c>
      <c r="C1885" t="s">
        <v>286</v>
      </c>
      <c r="D1885" t="s">
        <v>276</v>
      </c>
      <c r="E1885" s="1">
        <v>43270</v>
      </c>
      <c r="F1885" t="s">
        <v>389</v>
      </c>
      <c r="G1885" t="s">
        <v>394</v>
      </c>
      <c r="H1885">
        <v>71</v>
      </c>
      <c r="I1885">
        <v>66</v>
      </c>
      <c r="J1885">
        <v>70</v>
      </c>
      <c r="K1885">
        <v>66</v>
      </c>
      <c r="L1885">
        <v>43</v>
      </c>
      <c r="M1885">
        <v>38</v>
      </c>
      <c r="N1885">
        <v>97.948997497558594</v>
      </c>
      <c r="O1885">
        <v>98.042900085449205</v>
      </c>
    </row>
    <row r="1886" spans="2:15" x14ac:dyDescent="0.25">
      <c r="B1886" t="str">
        <f t="shared" si="61"/>
        <v>AN861344 43270</v>
      </c>
      <c r="C1886" t="s">
        <v>286</v>
      </c>
      <c r="D1886" t="s">
        <v>276</v>
      </c>
      <c r="E1886" s="1">
        <v>43270</v>
      </c>
      <c r="F1886" t="s">
        <v>74</v>
      </c>
      <c r="G1886" t="s">
        <v>394</v>
      </c>
      <c r="H1886">
        <v>70</v>
      </c>
      <c r="I1886">
        <v>65</v>
      </c>
      <c r="J1886">
        <v>69</v>
      </c>
      <c r="K1886">
        <v>65</v>
      </c>
      <c r="L1886">
        <v>42</v>
      </c>
      <c r="M1886">
        <v>37</v>
      </c>
      <c r="N1886">
        <v>97.980003356933594</v>
      </c>
      <c r="O1886">
        <v>98.069999694824205</v>
      </c>
    </row>
    <row r="1887" spans="2:15" x14ac:dyDescent="0.25">
      <c r="B1887" t="str">
        <f t="shared" si="61"/>
        <v>AN861344 43270</v>
      </c>
      <c r="C1887" t="s">
        <v>286</v>
      </c>
      <c r="D1887" t="s">
        <v>276</v>
      </c>
      <c r="E1887" s="1">
        <v>43270</v>
      </c>
      <c r="F1887" t="s">
        <v>72</v>
      </c>
      <c r="G1887" t="s">
        <v>394</v>
      </c>
      <c r="H1887">
        <v>70</v>
      </c>
      <c r="I1887">
        <v>60</v>
      </c>
      <c r="J1887">
        <v>69</v>
      </c>
      <c r="K1887">
        <v>60</v>
      </c>
      <c r="L1887">
        <v>43</v>
      </c>
      <c r="M1887">
        <v>33</v>
      </c>
      <c r="N1887">
        <v>97.940002441406307</v>
      </c>
      <c r="O1887">
        <v>98.129997253417997</v>
      </c>
    </row>
    <row r="1888" spans="2:15" x14ac:dyDescent="0.25">
      <c r="B1888" t="str">
        <f t="shared" si="61"/>
        <v>AN861344 43270</v>
      </c>
      <c r="C1888" t="s">
        <v>286</v>
      </c>
      <c r="D1888" t="s">
        <v>276</v>
      </c>
      <c r="E1888" s="1">
        <v>43270</v>
      </c>
      <c r="F1888" t="s">
        <v>72</v>
      </c>
      <c r="G1888" t="s">
        <v>394</v>
      </c>
      <c r="H1888">
        <v>70</v>
      </c>
      <c r="I1888">
        <v>60</v>
      </c>
      <c r="J1888">
        <v>69</v>
      </c>
      <c r="K1888">
        <v>60</v>
      </c>
      <c r="L1888">
        <v>43</v>
      </c>
      <c r="M1888">
        <v>33</v>
      </c>
      <c r="N1888">
        <v>97.940002441406307</v>
      </c>
      <c r="O1888">
        <v>98.129997253417997</v>
      </c>
    </row>
    <row r="1889" spans="2:15" x14ac:dyDescent="0.25">
      <c r="B1889" t="str">
        <f t="shared" si="61"/>
        <v>AN861344 43270</v>
      </c>
      <c r="C1889" t="s">
        <v>286</v>
      </c>
      <c r="D1889" t="s">
        <v>276</v>
      </c>
      <c r="E1889" s="1">
        <v>43270</v>
      </c>
      <c r="F1889" t="s">
        <v>72</v>
      </c>
      <c r="G1889" t="s">
        <v>394</v>
      </c>
      <c r="H1889">
        <v>70</v>
      </c>
      <c r="I1889">
        <v>60</v>
      </c>
      <c r="J1889">
        <v>69</v>
      </c>
      <c r="K1889">
        <v>60</v>
      </c>
      <c r="L1889">
        <v>43</v>
      </c>
      <c r="M1889">
        <v>33</v>
      </c>
      <c r="N1889">
        <v>97.940002441406307</v>
      </c>
      <c r="O1889">
        <v>98.129997253417997</v>
      </c>
    </row>
    <row r="1890" spans="2:15" x14ac:dyDescent="0.25">
      <c r="B1890" t="str">
        <f t="shared" si="61"/>
        <v>AN861344 43270</v>
      </c>
      <c r="C1890" t="s">
        <v>286</v>
      </c>
      <c r="D1890" t="s">
        <v>276</v>
      </c>
      <c r="E1890" s="1">
        <v>43270</v>
      </c>
      <c r="F1890" t="s">
        <v>74</v>
      </c>
      <c r="G1890" t="s">
        <v>394</v>
      </c>
      <c r="H1890">
        <v>70</v>
      </c>
      <c r="I1890">
        <v>67</v>
      </c>
      <c r="J1890">
        <v>69</v>
      </c>
      <c r="K1890">
        <v>67</v>
      </c>
      <c r="L1890">
        <v>43</v>
      </c>
      <c r="M1890">
        <v>40</v>
      </c>
      <c r="N1890">
        <v>97.951103210449205</v>
      </c>
      <c r="O1890">
        <v>98.007301330566406</v>
      </c>
    </row>
    <row r="1891" spans="2:15" x14ac:dyDescent="0.25">
      <c r="B1891" t="str">
        <f t="shared" si="61"/>
        <v>AN861344 43270</v>
      </c>
      <c r="C1891" t="s">
        <v>286</v>
      </c>
      <c r="D1891" t="s">
        <v>276</v>
      </c>
      <c r="E1891" s="1">
        <v>43270</v>
      </c>
      <c r="F1891" t="s">
        <v>72</v>
      </c>
      <c r="G1891" t="s">
        <v>394</v>
      </c>
      <c r="H1891">
        <v>75</v>
      </c>
      <c r="I1891">
        <v>65</v>
      </c>
      <c r="J1891">
        <v>74</v>
      </c>
      <c r="K1891">
        <v>65</v>
      </c>
      <c r="L1891">
        <v>48</v>
      </c>
      <c r="M1891">
        <v>38</v>
      </c>
      <c r="N1891">
        <v>97.849998474121094</v>
      </c>
      <c r="O1891">
        <v>98.050003051757798</v>
      </c>
    </row>
    <row r="1892" spans="2:15" x14ac:dyDescent="0.25">
      <c r="B1892" t="str">
        <f t="shared" si="61"/>
        <v>AN861344 43270</v>
      </c>
      <c r="C1892" t="s">
        <v>286</v>
      </c>
      <c r="D1892" t="s">
        <v>276</v>
      </c>
      <c r="E1892" s="1">
        <v>43270</v>
      </c>
      <c r="F1892" t="s">
        <v>72</v>
      </c>
      <c r="G1892" t="s">
        <v>394</v>
      </c>
      <c r="H1892">
        <v>75</v>
      </c>
      <c r="I1892">
        <v>65</v>
      </c>
      <c r="J1892">
        <v>74</v>
      </c>
      <c r="K1892">
        <v>65</v>
      </c>
      <c r="L1892">
        <v>48</v>
      </c>
      <c r="M1892">
        <v>38</v>
      </c>
      <c r="N1892">
        <v>97.849998474121094</v>
      </c>
      <c r="O1892">
        <v>98.050003051757798</v>
      </c>
    </row>
    <row r="1893" spans="2:15" x14ac:dyDescent="0.25">
      <c r="B1893" t="str">
        <f t="shared" si="61"/>
        <v>AN861344 43270</v>
      </c>
      <c r="C1893" t="s">
        <v>286</v>
      </c>
      <c r="D1893" t="s">
        <v>276</v>
      </c>
      <c r="E1893" s="1">
        <v>43270</v>
      </c>
      <c r="F1893" t="s">
        <v>72</v>
      </c>
      <c r="G1893" t="s">
        <v>394</v>
      </c>
      <c r="H1893">
        <v>75</v>
      </c>
      <c r="I1893">
        <v>65</v>
      </c>
      <c r="J1893">
        <v>74</v>
      </c>
      <c r="K1893">
        <v>65</v>
      </c>
      <c r="L1893">
        <v>48</v>
      </c>
      <c r="M1893">
        <v>38</v>
      </c>
      <c r="N1893">
        <v>97.849998474121094</v>
      </c>
      <c r="O1893">
        <v>98.050003051757798</v>
      </c>
    </row>
    <row r="1894" spans="2:15" x14ac:dyDescent="0.25">
      <c r="B1894" t="str">
        <f t="shared" si="61"/>
        <v>AN861344 43270</v>
      </c>
      <c r="C1894" t="s">
        <v>286</v>
      </c>
      <c r="D1894" t="s">
        <v>276</v>
      </c>
      <c r="E1894" s="1">
        <v>43270</v>
      </c>
      <c r="F1894" t="s">
        <v>401</v>
      </c>
      <c r="G1894" t="s">
        <v>394</v>
      </c>
      <c r="H1894">
        <v>67</v>
      </c>
      <c r="I1894">
        <v>62</v>
      </c>
      <c r="J1894">
        <v>66</v>
      </c>
      <c r="K1894">
        <v>62</v>
      </c>
      <c r="L1894">
        <v>41</v>
      </c>
      <c r="M1894">
        <v>36</v>
      </c>
      <c r="N1894">
        <v>97.980003356933594</v>
      </c>
      <c r="O1894">
        <v>98.069999694824205</v>
      </c>
    </row>
    <row r="1895" spans="2:15" x14ac:dyDescent="0.25">
      <c r="B1895" t="str">
        <f t="shared" si="61"/>
        <v>AN861344 43271</v>
      </c>
      <c r="C1895" t="s">
        <v>286</v>
      </c>
      <c r="D1895" t="s">
        <v>276</v>
      </c>
      <c r="E1895" s="1">
        <v>43271</v>
      </c>
      <c r="F1895" t="s">
        <v>389</v>
      </c>
      <c r="G1895" t="s">
        <v>394</v>
      </c>
      <c r="H1895">
        <v>72</v>
      </c>
      <c r="I1895">
        <v>67</v>
      </c>
      <c r="J1895">
        <v>71</v>
      </c>
      <c r="K1895">
        <v>67</v>
      </c>
      <c r="L1895">
        <v>46</v>
      </c>
      <c r="M1895">
        <v>41</v>
      </c>
      <c r="N1895">
        <v>97.877998352050795</v>
      </c>
      <c r="O1895">
        <v>97.972503662109403</v>
      </c>
    </row>
    <row r="1896" spans="2:15" x14ac:dyDescent="0.25">
      <c r="B1896" t="str">
        <f t="shared" si="61"/>
        <v>AN861344 43271</v>
      </c>
      <c r="C1896" t="s">
        <v>286</v>
      </c>
      <c r="D1896" t="s">
        <v>276</v>
      </c>
      <c r="E1896" s="1">
        <v>43271</v>
      </c>
      <c r="F1896" t="s">
        <v>408</v>
      </c>
      <c r="H1896">
        <v>75</v>
      </c>
      <c r="I1896">
        <v>70</v>
      </c>
      <c r="J1896">
        <v>74</v>
      </c>
      <c r="K1896">
        <v>70</v>
      </c>
      <c r="L1896">
        <v>49</v>
      </c>
      <c r="M1896">
        <v>44</v>
      </c>
      <c r="N1896">
        <v>97.819999694824205</v>
      </c>
      <c r="O1896">
        <v>97.919998168945298</v>
      </c>
    </row>
    <row r="1897" spans="2:15" x14ac:dyDescent="0.25">
      <c r="B1897" t="str">
        <f t="shared" si="61"/>
        <v>AN861344 43271</v>
      </c>
      <c r="C1897" t="s">
        <v>286</v>
      </c>
      <c r="D1897" t="s">
        <v>276</v>
      </c>
      <c r="E1897" s="1">
        <v>43271</v>
      </c>
      <c r="F1897" t="s">
        <v>389</v>
      </c>
      <c r="G1897" t="s">
        <v>394</v>
      </c>
      <c r="H1897">
        <v>72</v>
      </c>
      <c r="I1897">
        <v>67</v>
      </c>
      <c r="J1897">
        <v>71</v>
      </c>
      <c r="K1897">
        <v>67</v>
      </c>
      <c r="L1897">
        <v>46</v>
      </c>
      <c r="M1897">
        <v>41</v>
      </c>
      <c r="N1897">
        <v>97.877998352050795</v>
      </c>
      <c r="O1897">
        <v>97.964996337890597</v>
      </c>
    </row>
    <row r="1898" spans="2:15" x14ac:dyDescent="0.25">
      <c r="B1898" t="str">
        <f t="shared" si="61"/>
        <v>AN861344 43271</v>
      </c>
      <c r="C1898" t="s">
        <v>286</v>
      </c>
      <c r="D1898" t="s">
        <v>276</v>
      </c>
      <c r="E1898" s="1">
        <v>43271</v>
      </c>
      <c r="F1898" t="s">
        <v>390</v>
      </c>
      <c r="G1898" t="s">
        <v>394</v>
      </c>
      <c r="H1898">
        <v>70</v>
      </c>
      <c r="I1898">
        <v>65</v>
      </c>
      <c r="J1898">
        <v>69</v>
      </c>
      <c r="K1898">
        <v>65</v>
      </c>
      <c r="L1898">
        <v>44</v>
      </c>
      <c r="M1898">
        <v>39</v>
      </c>
      <c r="N1898">
        <v>97.900001525878906</v>
      </c>
    </row>
    <row r="1899" spans="2:15" x14ac:dyDescent="0.25">
      <c r="B1899" t="str">
        <f t="shared" si="61"/>
        <v>AN861344 43271</v>
      </c>
      <c r="C1899" t="s">
        <v>286</v>
      </c>
      <c r="D1899" t="s">
        <v>276</v>
      </c>
      <c r="E1899" s="1">
        <v>43271</v>
      </c>
      <c r="F1899" t="s">
        <v>390</v>
      </c>
      <c r="G1899" t="s">
        <v>394</v>
      </c>
      <c r="H1899">
        <v>70</v>
      </c>
      <c r="I1899">
        <v>65</v>
      </c>
      <c r="J1899">
        <v>69</v>
      </c>
      <c r="K1899">
        <v>65</v>
      </c>
      <c r="L1899">
        <v>44</v>
      </c>
      <c r="M1899">
        <v>39</v>
      </c>
      <c r="N1899">
        <v>97.900001525878906</v>
      </c>
    </row>
    <row r="1900" spans="2:15" x14ac:dyDescent="0.25">
      <c r="B1900" t="str">
        <f t="shared" si="61"/>
        <v>AN861344 43271</v>
      </c>
      <c r="C1900" t="s">
        <v>286</v>
      </c>
      <c r="D1900" t="s">
        <v>276</v>
      </c>
      <c r="E1900" s="1">
        <v>43271</v>
      </c>
      <c r="F1900" t="s">
        <v>400</v>
      </c>
      <c r="G1900" t="s">
        <v>394</v>
      </c>
      <c r="H1900">
        <v>71</v>
      </c>
      <c r="I1900">
        <v>66</v>
      </c>
      <c r="J1900">
        <v>70</v>
      </c>
      <c r="K1900">
        <v>66</v>
      </c>
      <c r="L1900">
        <v>45</v>
      </c>
      <c r="M1900">
        <v>40</v>
      </c>
      <c r="N1900">
        <v>97.889999389648395</v>
      </c>
      <c r="O1900">
        <v>97.984001159667997</v>
      </c>
    </row>
    <row r="1901" spans="2:15" x14ac:dyDescent="0.25">
      <c r="B1901" t="str">
        <f t="shared" si="61"/>
        <v>AN861344 43271</v>
      </c>
      <c r="C1901" t="s">
        <v>286</v>
      </c>
      <c r="D1901" t="s">
        <v>276</v>
      </c>
      <c r="E1901" s="1">
        <v>43271</v>
      </c>
      <c r="F1901" t="s">
        <v>75</v>
      </c>
      <c r="G1901" t="s">
        <v>394</v>
      </c>
      <c r="H1901">
        <v>67</v>
      </c>
      <c r="I1901">
        <v>63</v>
      </c>
      <c r="J1901">
        <v>66</v>
      </c>
      <c r="K1901">
        <v>63</v>
      </c>
      <c r="L1901">
        <v>41</v>
      </c>
      <c r="M1901">
        <v>37</v>
      </c>
      <c r="N1901">
        <v>97.964996337890597</v>
      </c>
      <c r="O1901">
        <v>98.040000915527301</v>
      </c>
    </row>
    <row r="1902" spans="2:15" x14ac:dyDescent="0.25">
      <c r="B1902" t="str">
        <f t="shared" si="61"/>
        <v>AN861344 43271</v>
      </c>
      <c r="C1902" t="s">
        <v>286</v>
      </c>
      <c r="D1902" t="s">
        <v>276</v>
      </c>
      <c r="E1902" s="1">
        <v>43271</v>
      </c>
      <c r="F1902" t="s">
        <v>72</v>
      </c>
      <c r="G1902" t="s">
        <v>394</v>
      </c>
      <c r="H1902">
        <v>76</v>
      </c>
      <c r="I1902">
        <v>65</v>
      </c>
      <c r="J1902">
        <v>75</v>
      </c>
      <c r="K1902">
        <v>65</v>
      </c>
      <c r="L1902">
        <v>50</v>
      </c>
      <c r="M1902">
        <v>39</v>
      </c>
      <c r="N1902">
        <v>97.830001831054702</v>
      </c>
      <c r="O1902">
        <v>98.029998779296903</v>
      </c>
    </row>
    <row r="1903" spans="2:15" x14ac:dyDescent="0.25">
      <c r="B1903" t="str">
        <f t="shared" si="61"/>
        <v>AN861344 43271</v>
      </c>
      <c r="C1903" t="s">
        <v>286</v>
      </c>
      <c r="D1903" t="s">
        <v>276</v>
      </c>
      <c r="E1903" s="1">
        <v>43271</v>
      </c>
      <c r="F1903" t="s">
        <v>72</v>
      </c>
      <c r="G1903" t="s">
        <v>394</v>
      </c>
      <c r="H1903">
        <v>76</v>
      </c>
      <c r="I1903">
        <v>65</v>
      </c>
      <c r="J1903">
        <v>75</v>
      </c>
      <c r="K1903">
        <v>65</v>
      </c>
      <c r="L1903">
        <v>50</v>
      </c>
      <c r="M1903">
        <v>39</v>
      </c>
      <c r="N1903">
        <v>97.830001831054702</v>
      </c>
      <c r="O1903">
        <v>98.029998779296903</v>
      </c>
    </row>
    <row r="1904" spans="2:15" x14ac:dyDescent="0.25">
      <c r="B1904" t="str">
        <f t="shared" si="61"/>
        <v>AN861344 43271</v>
      </c>
      <c r="C1904" t="s">
        <v>286</v>
      </c>
      <c r="D1904" t="s">
        <v>276</v>
      </c>
      <c r="E1904" s="1">
        <v>43271</v>
      </c>
      <c r="F1904" t="s">
        <v>72</v>
      </c>
      <c r="G1904" t="s">
        <v>394</v>
      </c>
      <c r="H1904">
        <v>76</v>
      </c>
      <c r="I1904">
        <v>65</v>
      </c>
      <c r="J1904">
        <v>75</v>
      </c>
      <c r="K1904">
        <v>65</v>
      </c>
      <c r="L1904">
        <v>50</v>
      </c>
      <c r="M1904">
        <v>39</v>
      </c>
      <c r="N1904">
        <v>97.830001831054702</v>
      </c>
      <c r="O1904">
        <v>98.029998779296903</v>
      </c>
    </row>
    <row r="1905" spans="2:15" x14ac:dyDescent="0.25">
      <c r="B1905" t="str">
        <f t="shared" si="61"/>
        <v>AN861344 43271</v>
      </c>
      <c r="C1905" t="s">
        <v>286</v>
      </c>
      <c r="D1905" t="s">
        <v>276</v>
      </c>
      <c r="E1905" s="1">
        <v>43271</v>
      </c>
      <c r="F1905" t="s">
        <v>74</v>
      </c>
      <c r="G1905" t="s">
        <v>394</v>
      </c>
      <c r="H1905">
        <v>73</v>
      </c>
      <c r="I1905">
        <v>68</v>
      </c>
      <c r="J1905">
        <v>72</v>
      </c>
      <c r="K1905">
        <v>67</v>
      </c>
      <c r="L1905">
        <v>47</v>
      </c>
      <c r="M1905">
        <v>42</v>
      </c>
      <c r="N1905">
        <v>97.870002746582003</v>
      </c>
      <c r="O1905">
        <v>97.970001220703097</v>
      </c>
    </row>
    <row r="1906" spans="2:15" x14ac:dyDescent="0.25">
      <c r="B1906" t="str">
        <f t="shared" si="61"/>
        <v>AN930187 43243</v>
      </c>
      <c r="C1906" t="s">
        <v>287</v>
      </c>
      <c r="D1906" t="s">
        <v>136</v>
      </c>
      <c r="E1906" s="1">
        <v>43243</v>
      </c>
      <c r="F1906" t="s">
        <v>387</v>
      </c>
      <c r="G1906" t="s">
        <v>453</v>
      </c>
      <c r="H1906">
        <v>66</v>
      </c>
      <c r="I1906">
        <v>61</v>
      </c>
      <c r="J1906">
        <v>69</v>
      </c>
      <c r="K1906">
        <v>64</v>
      </c>
      <c r="L1906">
        <v>56</v>
      </c>
      <c r="M1906">
        <v>51</v>
      </c>
      <c r="N1906">
        <v>96.452102661132798</v>
      </c>
      <c r="O1906">
        <v>96.636100769042997</v>
      </c>
    </row>
    <row r="1907" spans="2:15" x14ac:dyDescent="0.25">
      <c r="B1907" t="str">
        <f t="shared" si="61"/>
        <v>AN930187 43243</v>
      </c>
      <c r="C1907" t="s">
        <v>287</v>
      </c>
      <c r="D1907" t="s">
        <v>136</v>
      </c>
      <c r="E1907" s="1">
        <v>43243</v>
      </c>
      <c r="F1907" t="s">
        <v>390</v>
      </c>
      <c r="G1907" t="s">
        <v>407</v>
      </c>
      <c r="H1907">
        <v>64</v>
      </c>
      <c r="I1907">
        <v>59</v>
      </c>
      <c r="J1907">
        <v>68</v>
      </c>
      <c r="K1907">
        <v>64</v>
      </c>
      <c r="L1907">
        <v>56</v>
      </c>
      <c r="M1907">
        <v>51</v>
      </c>
      <c r="N1907">
        <v>96.481002807617202</v>
      </c>
    </row>
    <row r="1908" spans="2:15" x14ac:dyDescent="0.25">
      <c r="B1908" t="str">
        <f t="shared" si="61"/>
        <v>AN930187 43243</v>
      </c>
      <c r="C1908" t="s">
        <v>287</v>
      </c>
      <c r="D1908" t="s">
        <v>136</v>
      </c>
      <c r="E1908" s="1">
        <v>43243</v>
      </c>
      <c r="F1908" t="s">
        <v>408</v>
      </c>
      <c r="H1908">
        <v>70</v>
      </c>
      <c r="I1908">
        <v>65</v>
      </c>
      <c r="J1908">
        <v>74</v>
      </c>
      <c r="K1908">
        <v>70</v>
      </c>
      <c r="L1908">
        <v>62</v>
      </c>
      <c r="M1908">
        <v>57</v>
      </c>
      <c r="N1908">
        <v>96.260002136230497</v>
      </c>
      <c r="O1908">
        <v>96.440002441406307</v>
      </c>
    </row>
    <row r="1909" spans="2:15" x14ac:dyDescent="0.25">
      <c r="B1909" t="str">
        <f t="shared" si="61"/>
        <v>AN930187 43243</v>
      </c>
      <c r="C1909" t="s">
        <v>287</v>
      </c>
      <c r="D1909" t="s">
        <v>136</v>
      </c>
      <c r="E1909" s="1">
        <v>43243</v>
      </c>
      <c r="F1909" t="s">
        <v>389</v>
      </c>
      <c r="G1909" t="s">
        <v>407</v>
      </c>
      <c r="H1909">
        <v>67</v>
      </c>
      <c r="I1909">
        <v>62</v>
      </c>
      <c r="J1909">
        <v>71</v>
      </c>
      <c r="K1909">
        <v>67</v>
      </c>
      <c r="L1909">
        <v>59</v>
      </c>
      <c r="M1909">
        <v>54</v>
      </c>
      <c r="N1909">
        <v>96.371002197265597</v>
      </c>
      <c r="O1909">
        <v>96.562400817871094</v>
      </c>
    </row>
    <row r="1910" spans="2:15" x14ac:dyDescent="0.25">
      <c r="B1910" t="str">
        <f t="shared" si="61"/>
        <v>AN930187 43243</v>
      </c>
      <c r="C1910" t="s">
        <v>287</v>
      </c>
      <c r="D1910" t="s">
        <v>136</v>
      </c>
      <c r="E1910" s="1">
        <v>43243</v>
      </c>
      <c r="F1910" t="s">
        <v>389</v>
      </c>
      <c r="G1910" t="s">
        <v>407</v>
      </c>
      <c r="H1910">
        <v>67</v>
      </c>
      <c r="I1910">
        <v>62</v>
      </c>
      <c r="J1910">
        <v>71</v>
      </c>
      <c r="K1910">
        <v>67</v>
      </c>
      <c r="L1910">
        <v>59</v>
      </c>
      <c r="M1910">
        <v>54</v>
      </c>
      <c r="N1910">
        <v>96.371002197265597</v>
      </c>
      <c r="O1910">
        <v>96.562400817871094</v>
      </c>
    </row>
    <row r="1911" spans="2:15" x14ac:dyDescent="0.25">
      <c r="B1911" t="str">
        <f t="shared" si="61"/>
        <v>AN930187 43243</v>
      </c>
      <c r="C1911" t="s">
        <v>287</v>
      </c>
      <c r="D1911" t="s">
        <v>136</v>
      </c>
      <c r="E1911" s="1">
        <v>43243</v>
      </c>
      <c r="F1911" t="s">
        <v>396</v>
      </c>
      <c r="G1911" t="s">
        <v>407</v>
      </c>
      <c r="H1911">
        <v>67</v>
      </c>
      <c r="I1911">
        <v>58</v>
      </c>
      <c r="J1911">
        <v>71</v>
      </c>
      <c r="K1911">
        <v>63</v>
      </c>
      <c r="L1911">
        <v>59</v>
      </c>
      <c r="M1911">
        <v>50</v>
      </c>
      <c r="N1911">
        <v>96.378601074218807</v>
      </c>
      <c r="O1911">
        <v>96.709800720214801</v>
      </c>
    </row>
    <row r="1912" spans="2:15" x14ac:dyDescent="0.25">
      <c r="B1912" t="str">
        <f t="shared" si="61"/>
        <v>AN930187 43243</v>
      </c>
      <c r="C1912" t="s">
        <v>287</v>
      </c>
      <c r="D1912" t="s">
        <v>136</v>
      </c>
      <c r="E1912" s="1">
        <v>43243</v>
      </c>
      <c r="F1912" t="s">
        <v>387</v>
      </c>
      <c r="G1912" t="s">
        <v>407</v>
      </c>
      <c r="H1912">
        <v>66</v>
      </c>
      <c r="I1912">
        <v>61</v>
      </c>
      <c r="J1912">
        <v>70</v>
      </c>
      <c r="K1912">
        <v>66</v>
      </c>
      <c r="L1912">
        <v>57</v>
      </c>
      <c r="M1912">
        <v>52</v>
      </c>
      <c r="N1912">
        <v>96.433700561523395</v>
      </c>
      <c r="O1912">
        <v>96.617599487304702</v>
      </c>
    </row>
    <row r="1913" spans="2:15" x14ac:dyDescent="0.25">
      <c r="B1913" t="str">
        <f t="shared" si="61"/>
        <v>AN930187 43243</v>
      </c>
      <c r="C1913" t="s">
        <v>287</v>
      </c>
      <c r="D1913" t="s">
        <v>136</v>
      </c>
      <c r="E1913" s="1">
        <v>43243</v>
      </c>
      <c r="F1913" t="s">
        <v>409</v>
      </c>
      <c r="H1913">
        <v>65</v>
      </c>
      <c r="J1913">
        <v>69</v>
      </c>
      <c r="L1913">
        <v>57</v>
      </c>
      <c r="N1913">
        <v>96.470001220703097</v>
      </c>
    </row>
    <row r="1914" spans="2:15" x14ac:dyDescent="0.25">
      <c r="B1914" t="str">
        <f t="shared" si="61"/>
        <v>AN930187 43243</v>
      </c>
      <c r="C1914" t="s">
        <v>287</v>
      </c>
      <c r="D1914" t="s">
        <v>136</v>
      </c>
      <c r="E1914" s="1">
        <v>43243</v>
      </c>
      <c r="F1914" t="s">
        <v>402</v>
      </c>
      <c r="G1914" t="s">
        <v>407</v>
      </c>
      <c r="H1914">
        <v>64</v>
      </c>
      <c r="I1914">
        <v>59</v>
      </c>
      <c r="J1914">
        <v>68</v>
      </c>
      <c r="K1914">
        <v>64</v>
      </c>
      <c r="L1914">
        <v>56</v>
      </c>
      <c r="M1914">
        <v>51</v>
      </c>
      <c r="N1914">
        <v>96.494003295898395</v>
      </c>
      <c r="O1914">
        <v>96.678001403808594</v>
      </c>
    </row>
    <row r="1915" spans="2:15" x14ac:dyDescent="0.25">
      <c r="B1915" t="str">
        <f t="shared" si="61"/>
        <v>AN930187 43243</v>
      </c>
      <c r="C1915" t="s">
        <v>287</v>
      </c>
      <c r="D1915" t="s">
        <v>136</v>
      </c>
      <c r="E1915" s="1">
        <v>43243</v>
      </c>
      <c r="F1915" t="s">
        <v>396</v>
      </c>
      <c r="G1915" t="s">
        <v>407</v>
      </c>
      <c r="H1915">
        <v>67</v>
      </c>
      <c r="I1915">
        <v>58</v>
      </c>
      <c r="J1915">
        <v>71</v>
      </c>
      <c r="K1915">
        <v>63</v>
      </c>
      <c r="L1915">
        <v>59</v>
      </c>
      <c r="M1915">
        <v>50</v>
      </c>
      <c r="N1915">
        <v>96.356597900390597</v>
      </c>
      <c r="O1915">
        <v>96.687599182128906</v>
      </c>
    </row>
    <row r="1916" spans="2:15" x14ac:dyDescent="0.25">
      <c r="B1916" t="str">
        <f t="shared" si="61"/>
        <v>AN930187 43243</v>
      </c>
      <c r="C1916" t="s">
        <v>287</v>
      </c>
      <c r="D1916" t="s">
        <v>136</v>
      </c>
      <c r="E1916" s="1">
        <v>43243</v>
      </c>
      <c r="F1916" t="s">
        <v>396</v>
      </c>
      <c r="G1916" t="s">
        <v>407</v>
      </c>
      <c r="H1916">
        <v>67</v>
      </c>
      <c r="I1916">
        <v>58</v>
      </c>
      <c r="J1916">
        <v>71</v>
      </c>
      <c r="K1916">
        <v>63</v>
      </c>
      <c r="L1916">
        <v>59</v>
      </c>
      <c r="M1916">
        <v>50</v>
      </c>
      <c r="N1916">
        <v>96.3125</v>
      </c>
      <c r="O1916">
        <v>96.643402099609403</v>
      </c>
    </row>
    <row r="1917" spans="2:15" x14ac:dyDescent="0.25">
      <c r="B1917" t="str">
        <f t="shared" si="61"/>
        <v>AN930187 43243</v>
      </c>
      <c r="C1917" t="s">
        <v>287</v>
      </c>
      <c r="D1917" t="s">
        <v>136</v>
      </c>
      <c r="E1917" s="1">
        <v>43243</v>
      </c>
      <c r="F1917" t="s">
        <v>396</v>
      </c>
      <c r="G1917" t="s">
        <v>407</v>
      </c>
      <c r="H1917">
        <v>67</v>
      </c>
      <c r="I1917">
        <v>58</v>
      </c>
      <c r="J1917">
        <v>71</v>
      </c>
      <c r="K1917">
        <v>63</v>
      </c>
      <c r="L1917">
        <v>59</v>
      </c>
      <c r="M1917">
        <v>50</v>
      </c>
      <c r="N1917">
        <v>96.3125</v>
      </c>
      <c r="O1917">
        <v>96.643402099609403</v>
      </c>
    </row>
    <row r="1918" spans="2:15" x14ac:dyDescent="0.25">
      <c r="B1918" t="str">
        <f t="shared" si="61"/>
        <v>AN930187 43243</v>
      </c>
      <c r="C1918" t="s">
        <v>287</v>
      </c>
      <c r="D1918" t="s">
        <v>136</v>
      </c>
      <c r="E1918" s="1">
        <v>43243</v>
      </c>
      <c r="F1918" t="s">
        <v>397</v>
      </c>
      <c r="H1918">
        <v>65</v>
      </c>
      <c r="I1918">
        <v>60</v>
      </c>
      <c r="J1918">
        <v>69</v>
      </c>
      <c r="K1918">
        <v>65</v>
      </c>
      <c r="L1918">
        <v>57</v>
      </c>
      <c r="M1918">
        <v>52</v>
      </c>
      <c r="N1918">
        <v>96.412002563476605</v>
      </c>
      <c r="O1918">
        <v>96.602996826171903</v>
      </c>
    </row>
    <row r="1919" spans="2:15" x14ac:dyDescent="0.25">
      <c r="B1919" t="str">
        <f t="shared" si="61"/>
        <v>AN930187 43243</v>
      </c>
      <c r="C1919" t="s">
        <v>287</v>
      </c>
      <c r="D1919" t="s">
        <v>136</v>
      </c>
      <c r="E1919" s="1">
        <v>43243</v>
      </c>
      <c r="F1919" t="s">
        <v>398</v>
      </c>
      <c r="G1919" t="s">
        <v>407</v>
      </c>
      <c r="H1919">
        <v>70</v>
      </c>
      <c r="I1919">
        <v>60</v>
      </c>
      <c r="J1919">
        <v>74</v>
      </c>
      <c r="K1919">
        <v>65</v>
      </c>
      <c r="L1919">
        <v>62</v>
      </c>
      <c r="M1919">
        <v>52</v>
      </c>
      <c r="N1919">
        <v>96.260002136230497</v>
      </c>
      <c r="O1919">
        <v>96.599998474121094</v>
      </c>
    </row>
    <row r="1920" spans="2:15" x14ac:dyDescent="0.25">
      <c r="B1920" t="str">
        <f t="shared" si="61"/>
        <v>AN930187 43243</v>
      </c>
      <c r="C1920" t="s">
        <v>287</v>
      </c>
      <c r="D1920" t="s">
        <v>136</v>
      </c>
      <c r="E1920" s="1">
        <v>43243</v>
      </c>
      <c r="F1920" t="s">
        <v>398</v>
      </c>
      <c r="G1920" t="s">
        <v>407</v>
      </c>
      <c r="H1920">
        <v>70</v>
      </c>
      <c r="I1920">
        <v>60</v>
      </c>
      <c r="J1920">
        <v>74</v>
      </c>
      <c r="K1920">
        <v>65</v>
      </c>
      <c r="L1920">
        <v>62</v>
      </c>
      <c r="M1920">
        <v>52</v>
      </c>
      <c r="N1920">
        <v>96.260002136230497</v>
      </c>
      <c r="O1920">
        <v>96.599998474121094</v>
      </c>
    </row>
    <row r="1921" spans="2:15" x14ac:dyDescent="0.25">
      <c r="B1921" t="str">
        <f t="shared" si="61"/>
        <v>AN930187 43243</v>
      </c>
      <c r="C1921" t="s">
        <v>287</v>
      </c>
      <c r="D1921" t="s">
        <v>136</v>
      </c>
      <c r="E1921" s="1">
        <v>43243</v>
      </c>
      <c r="F1921" t="s">
        <v>74</v>
      </c>
      <c r="G1921" t="s">
        <v>407</v>
      </c>
      <c r="H1921">
        <v>64</v>
      </c>
      <c r="I1921">
        <v>59</v>
      </c>
      <c r="J1921">
        <v>68</v>
      </c>
      <c r="K1921">
        <v>64</v>
      </c>
      <c r="L1921">
        <v>56</v>
      </c>
      <c r="M1921">
        <v>51</v>
      </c>
      <c r="N1921">
        <v>96.440002441406307</v>
      </c>
      <c r="O1921">
        <v>96.629997253417997</v>
      </c>
    </row>
    <row r="1922" spans="2:15" x14ac:dyDescent="0.25">
      <c r="B1922" t="str">
        <f t="shared" si="61"/>
        <v>AN930187 43243</v>
      </c>
      <c r="C1922" t="s">
        <v>287</v>
      </c>
      <c r="D1922" t="s">
        <v>136</v>
      </c>
      <c r="E1922" s="1">
        <v>43243</v>
      </c>
      <c r="F1922" t="s">
        <v>74</v>
      </c>
      <c r="G1922" t="s">
        <v>407</v>
      </c>
      <c r="H1922">
        <v>64</v>
      </c>
      <c r="I1922">
        <v>59</v>
      </c>
      <c r="J1922">
        <v>68</v>
      </c>
      <c r="K1922">
        <v>64</v>
      </c>
      <c r="L1922">
        <v>56</v>
      </c>
      <c r="M1922">
        <v>51</v>
      </c>
      <c r="N1922">
        <v>96.440002441406307</v>
      </c>
      <c r="O1922">
        <v>96.629997253417997</v>
      </c>
    </row>
    <row r="1923" spans="2:15" x14ac:dyDescent="0.25">
      <c r="B1923" t="str">
        <f t="shared" si="61"/>
        <v>AN930187 43243</v>
      </c>
      <c r="C1923" t="s">
        <v>287</v>
      </c>
      <c r="D1923" t="s">
        <v>136</v>
      </c>
      <c r="E1923" s="1">
        <v>43243</v>
      </c>
      <c r="F1923" t="s">
        <v>72</v>
      </c>
      <c r="G1923" t="s">
        <v>407</v>
      </c>
      <c r="H1923">
        <v>67</v>
      </c>
      <c r="I1923">
        <v>62</v>
      </c>
      <c r="J1923">
        <v>71</v>
      </c>
      <c r="K1923">
        <v>67</v>
      </c>
      <c r="L1923">
        <v>59</v>
      </c>
      <c r="M1923">
        <v>54</v>
      </c>
      <c r="N1923">
        <v>96.339996337890597</v>
      </c>
      <c r="O1923">
        <v>96.529998779296903</v>
      </c>
    </row>
    <row r="1924" spans="2:15" x14ac:dyDescent="0.25">
      <c r="B1924" t="str">
        <f t="shared" si="61"/>
        <v>AN930187 43243</v>
      </c>
      <c r="C1924" t="s">
        <v>287</v>
      </c>
      <c r="D1924" t="s">
        <v>136</v>
      </c>
      <c r="E1924" s="1">
        <v>43243</v>
      </c>
      <c r="F1924" t="s">
        <v>72</v>
      </c>
      <c r="G1924" t="s">
        <v>407</v>
      </c>
      <c r="H1924">
        <v>67</v>
      </c>
      <c r="I1924">
        <v>62</v>
      </c>
      <c r="J1924">
        <v>71</v>
      </c>
      <c r="K1924">
        <v>67</v>
      </c>
      <c r="L1924">
        <v>59</v>
      </c>
      <c r="M1924">
        <v>54</v>
      </c>
      <c r="N1924">
        <v>96.339996337890597</v>
      </c>
      <c r="O1924">
        <v>96.529998779296903</v>
      </c>
    </row>
    <row r="1925" spans="2:15" x14ac:dyDescent="0.25">
      <c r="B1925" t="str">
        <f t="shared" si="61"/>
        <v>AN930187 43243</v>
      </c>
      <c r="C1925" t="s">
        <v>287</v>
      </c>
      <c r="D1925" t="s">
        <v>136</v>
      </c>
      <c r="E1925" s="1">
        <v>43243</v>
      </c>
      <c r="F1925" t="s">
        <v>72</v>
      </c>
      <c r="G1925" t="s">
        <v>407</v>
      </c>
      <c r="H1925">
        <v>67</v>
      </c>
      <c r="I1925">
        <v>62</v>
      </c>
      <c r="J1925">
        <v>71</v>
      </c>
      <c r="K1925">
        <v>67</v>
      </c>
      <c r="L1925">
        <v>59</v>
      </c>
      <c r="M1925">
        <v>54</v>
      </c>
      <c r="N1925">
        <v>96.339996337890597</v>
      </c>
      <c r="O1925">
        <v>96.529998779296903</v>
      </c>
    </row>
    <row r="1926" spans="2:15" x14ac:dyDescent="0.25">
      <c r="B1926" t="str">
        <f t="shared" ref="B1926:B1989" si="62">C1926&amp; " " &amp; E1926</f>
        <v>AN930187 43243</v>
      </c>
      <c r="C1926" t="s">
        <v>287</v>
      </c>
      <c r="D1926" t="s">
        <v>136</v>
      </c>
      <c r="E1926" s="1">
        <v>43243</v>
      </c>
      <c r="F1926" t="s">
        <v>399</v>
      </c>
      <c r="G1926" t="s">
        <v>407</v>
      </c>
      <c r="H1926">
        <v>65</v>
      </c>
      <c r="J1926">
        <v>69</v>
      </c>
      <c r="L1926">
        <v>57</v>
      </c>
      <c r="N1926">
        <v>96.400596618652301</v>
      </c>
    </row>
    <row r="1927" spans="2:15" x14ac:dyDescent="0.25">
      <c r="B1927" t="str">
        <f t="shared" si="62"/>
        <v>AN930187 43243</v>
      </c>
      <c r="C1927" t="s">
        <v>287</v>
      </c>
      <c r="D1927" t="s">
        <v>136</v>
      </c>
      <c r="E1927" s="1">
        <v>43243</v>
      </c>
      <c r="F1927" t="s">
        <v>399</v>
      </c>
      <c r="G1927" t="s">
        <v>407</v>
      </c>
      <c r="H1927">
        <v>65</v>
      </c>
      <c r="I1927">
        <v>60</v>
      </c>
      <c r="J1927">
        <v>69</v>
      </c>
      <c r="K1927">
        <v>65</v>
      </c>
      <c r="L1927">
        <v>57</v>
      </c>
      <c r="M1927">
        <v>52</v>
      </c>
      <c r="N1927">
        <v>96.400596618652301</v>
      </c>
      <c r="O1927">
        <v>96.584503173828097</v>
      </c>
    </row>
    <row r="1928" spans="2:15" x14ac:dyDescent="0.25">
      <c r="B1928" t="str">
        <f t="shared" si="62"/>
        <v>AN930187 43243</v>
      </c>
      <c r="C1928" t="s">
        <v>287</v>
      </c>
      <c r="D1928" t="s">
        <v>136</v>
      </c>
      <c r="E1928" s="1">
        <v>43243</v>
      </c>
      <c r="F1928" t="s">
        <v>399</v>
      </c>
      <c r="G1928" t="s">
        <v>407</v>
      </c>
      <c r="H1928">
        <v>67</v>
      </c>
      <c r="I1928">
        <v>62</v>
      </c>
      <c r="J1928">
        <v>71</v>
      </c>
      <c r="K1928">
        <v>67</v>
      </c>
      <c r="L1928">
        <v>59</v>
      </c>
      <c r="M1928">
        <v>54</v>
      </c>
      <c r="N1928">
        <v>96.301498413085895</v>
      </c>
      <c r="O1928">
        <v>96.485198974609403</v>
      </c>
    </row>
    <row r="1929" spans="2:15" x14ac:dyDescent="0.25">
      <c r="B1929" t="str">
        <f t="shared" si="62"/>
        <v>AN930187 43243</v>
      </c>
      <c r="C1929" t="s">
        <v>287</v>
      </c>
      <c r="D1929" t="s">
        <v>136</v>
      </c>
      <c r="E1929" s="1">
        <v>43243</v>
      </c>
      <c r="F1929" t="s">
        <v>399</v>
      </c>
      <c r="G1929" t="s">
        <v>407</v>
      </c>
      <c r="H1929">
        <v>67</v>
      </c>
      <c r="J1929">
        <v>71</v>
      </c>
      <c r="L1929">
        <v>59</v>
      </c>
      <c r="N1929">
        <v>96.301498413085895</v>
      </c>
    </row>
    <row r="1930" spans="2:15" x14ac:dyDescent="0.25">
      <c r="B1930" t="str">
        <f t="shared" si="62"/>
        <v>AN930187 43243</v>
      </c>
      <c r="C1930" t="s">
        <v>287</v>
      </c>
      <c r="D1930" t="s">
        <v>136</v>
      </c>
      <c r="E1930" s="1">
        <v>43243</v>
      </c>
      <c r="F1930" t="s">
        <v>409</v>
      </c>
      <c r="H1930">
        <v>64</v>
      </c>
      <c r="J1930">
        <v>68</v>
      </c>
      <c r="L1930">
        <v>56</v>
      </c>
      <c r="N1930">
        <v>96.389999389648395</v>
      </c>
    </row>
    <row r="1931" spans="2:15" x14ac:dyDescent="0.25">
      <c r="B1931" t="str">
        <f t="shared" si="62"/>
        <v>AN930187 43243</v>
      </c>
      <c r="C1931" t="s">
        <v>287</v>
      </c>
      <c r="D1931" t="s">
        <v>136</v>
      </c>
      <c r="E1931" s="1">
        <v>43243</v>
      </c>
      <c r="F1931" t="s">
        <v>399</v>
      </c>
      <c r="G1931" t="s">
        <v>407</v>
      </c>
      <c r="H1931">
        <v>67</v>
      </c>
      <c r="I1931">
        <v>62</v>
      </c>
      <c r="J1931">
        <v>72</v>
      </c>
      <c r="K1931">
        <v>67</v>
      </c>
      <c r="L1931">
        <v>58</v>
      </c>
      <c r="M1931">
        <v>53</v>
      </c>
      <c r="N1931">
        <v>96.433700561523395</v>
      </c>
      <c r="O1931">
        <v>96.617599487304702</v>
      </c>
    </row>
    <row r="1932" spans="2:15" x14ac:dyDescent="0.25">
      <c r="B1932" t="str">
        <f t="shared" si="62"/>
        <v>AN930187 43243</v>
      </c>
      <c r="C1932" t="s">
        <v>287</v>
      </c>
      <c r="D1932" t="s">
        <v>136</v>
      </c>
      <c r="E1932" s="1">
        <v>43243</v>
      </c>
      <c r="F1932" t="s">
        <v>399</v>
      </c>
      <c r="G1932" t="s">
        <v>407</v>
      </c>
      <c r="H1932">
        <v>67</v>
      </c>
      <c r="J1932">
        <v>71</v>
      </c>
      <c r="L1932">
        <v>58</v>
      </c>
      <c r="N1932">
        <v>96.433700561523395</v>
      </c>
    </row>
    <row r="1933" spans="2:15" x14ac:dyDescent="0.25">
      <c r="B1933" t="str">
        <f t="shared" si="62"/>
        <v>AN930187 43243</v>
      </c>
      <c r="C1933" t="s">
        <v>287</v>
      </c>
      <c r="D1933" t="s">
        <v>136</v>
      </c>
      <c r="E1933" s="1">
        <v>43243</v>
      </c>
      <c r="F1933" t="s">
        <v>402</v>
      </c>
      <c r="G1933" t="s">
        <v>407</v>
      </c>
      <c r="H1933">
        <v>64</v>
      </c>
      <c r="I1933">
        <v>59</v>
      </c>
      <c r="J1933">
        <v>68</v>
      </c>
      <c r="K1933">
        <v>64</v>
      </c>
      <c r="L1933">
        <v>55</v>
      </c>
      <c r="M1933">
        <v>50</v>
      </c>
      <c r="N1933">
        <v>96.556999206542997</v>
      </c>
      <c r="O1933">
        <v>96.740997314453097</v>
      </c>
    </row>
    <row r="1934" spans="2:15" x14ac:dyDescent="0.25">
      <c r="B1934" t="str">
        <f t="shared" si="62"/>
        <v>AN930187 43257</v>
      </c>
      <c r="C1934" t="s">
        <v>287</v>
      </c>
      <c r="D1934" t="s">
        <v>136</v>
      </c>
      <c r="E1934" s="1">
        <v>43257</v>
      </c>
      <c r="F1934" t="s">
        <v>408</v>
      </c>
      <c r="H1934">
        <v>72</v>
      </c>
      <c r="I1934">
        <v>62</v>
      </c>
      <c r="J1934">
        <v>76</v>
      </c>
      <c r="K1934">
        <v>66</v>
      </c>
      <c r="L1934">
        <v>60</v>
      </c>
      <c r="M1934">
        <v>50</v>
      </c>
      <c r="N1934">
        <v>96.419998168945298</v>
      </c>
      <c r="O1934">
        <v>96.790000915527301</v>
      </c>
    </row>
    <row r="1935" spans="2:15" x14ac:dyDescent="0.25">
      <c r="B1935" t="str">
        <f t="shared" si="62"/>
        <v>AN930187 43257</v>
      </c>
      <c r="C1935" t="s">
        <v>287</v>
      </c>
      <c r="D1935" t="s">
        <v>136</v>
      </c>
      <c r="E1935" s="1">
        <v>43257</v>
      </c>
      <c r="F1935" t="s">
        <v>389</v>
      </c>
      <c r="G1935" t="s">
        <v>410</v>
      </c>
      <c r="H1935">
        <v>69</v>
      </c>
      <c r="I1935">
        <v>64</v>
      </c>
      <c r="J1935">
        <v>73</v>
      </c>
      <c r="K1935">
        <v>68</v>
      </c>
      <c r="L1935">
        <v>57</v>
      </c>
      <c r="M1935">
        <v>52</v>
      </c>
      <c r="N1935">
        <v>96.510002136230497</v>
      </c>
      <c r="O1935">
        <v>96.693901062011705</v>
      </c>
    </row>
    <row r="1936" spans="2:15" x14ac:dyDescent="0.25">
      <c r="B1936" t="str">
        <f t="shared" si="62"/>
        <v>AN930187 43257</v>
      </c>
      <c r="C1936" t="s">
        <v>287</v>
      </c>
      <c r="D1936" t="s">
        <v>136</v>
      </c>
      <c r="E1936" s="1">
        <v>43257</v>
      </c>
      <c r="F1936" t="s">
        <v>389</v>
      </c>
      <c r="G1936" t="s">
        <v>410</v>
      </c>
      <c r="H1936">
        <v>69</v>
      </c>
      <c r="I1936">
        <v>64</v>
      </c>
      <c r="J1936">
        <v>73</v>
      </c>
      <c r="K1936">
        <v>68</v>
      </c>
      <c r="L1936">
        <v>57</v>
      </c>
      <c r="M1936">
        <v>52</v>
      </c>
      <c r="N1936">
        <v>96.510002136230497</v>
      </c>
      <c r="O1936">
        <v>96.691703796386705</v>
      </c>
    </row>
    <row r="1937" spans="2:15" x14ac:dyDescent="0.25">
      <c r="B1937" t="str">
        <f t="shared" si="62"/>
        <v>AN930187 43257</v>
      </c>
      <c r="C1937" t="s">
        <v>287</v>
      </c>
      <c r="D1937" t="s">
        <v>136</v>
      </c>
      <c r="E1937" s="1">
        <v>43257</v>
      </c>
      <c r="F1937" t="s">
        <v>403</v>
      </c>
      <c r="G1937" t="s">
        <v>410</v>
      </c>
      <c r="H1937">
        <v>71</v>
      </c>
      <c r="I1937">
        <v>66</v>
      </c>
      <c r="J1937">
        <v>75</v>
      </c>
      <c r="K1937">
        <v>70</v>
      </c>
      <c r="L1937">
        <v>59</v>
      </c>
      <c r="M1937">
        <v>54</v>
      </c>
      <c r="N1937">
        <v>96.431098937988295</v>
      </c>
      <c r="O1937">
        <v>96.613502502441406</v>
      </c>
    </row>
    <row r="1938" spans="2:15" x14ac:dyDescent="0.25">
      <c r="B1938" t="str">
        <f t="shared" si="62"/>
        <v>AN930187 43257</v>
      </c>
      <c r="C1938" t="s">
        <v>287</v>
      </c>
      <c r="D1938" t="s">
        <v>136</v>
      </c>
      <c r="E1938" s="1">
        <v>43257</v>
      </c>
      <c r="F1938" t="s">
        <v>403</v>
      </c>
      <c r="G1938" t="s">
        <v>410</v>
      </c>
      <c r="H1938">
        <v>71</v>
      </c>
      <c r="I1938">
        <v>66</v>
      </c>
      <c r="J1938">
        <v>75</v>
      </c>
      <c r="K1938">
        <v>70</v>
      </c>
      <c r="L1938">
        <v>59</v>
      </c>
      <c r="M1938">
        <v>54</v>
      </c>
      <c r="N1938">
        <v>96.431098937988295</v>
      </c>
      <c r="O1938">
        <v>96.613502502441406</v>
      </c>
    </row>
    <row r="1939" spans="2:15" x14ac:dyDescent="0.25">
      <c r="B1939" t="str">
        <f t="shared" si="62"/>
        <v>AN930187 43257</v>
      </c>
      <c r="C1939" t="s">
        <v>287</v>
      </c>
      <c r="D1939" t="s">
        <v>136</v>
      </c>
      <c r="E1939" s="1">
        <v>43257</v>
      </c>
      <c r="F1939" t="s">
        <v>396</v>
      </c>
      <c r="G1939" t="s">
        <v>410</v>
      </c>
      <c r="H1939">
        <v>69</v>
      </c>
      <c r="I1939">
        <v>60</v>
      </c>
      <c r="J1939">
        <v>73</v>
      </c>
      <c r="K1939">
        <v>64</v>
      </c>
      <c r="L1939">
        <v>57</v>
      </c>
      <c r="M1939">
        <v>48</v>
      </c>
      <c r="N1939">
        <v>96.514999389648395</v>
      </c>
      <c r="O1939">
        <v>96.843803405761705</v>
      </c>
    </row>
    <row r="1940" spans="2:15" x14ac:dyDescent="0.25">
      <c r="B1940" t="str">
        <f t="shared" si="62"/>
        <v>AN930187 43257</v>
      </c>
      <c r="C1940" t="s">
        <v>287</v>
      </c>
      <c r="D1940" t="s">
        <v>136</v>
      </c>
      <c r="E1940" s="1">
        <v>43257</v>
      </c>
      <c r="F1940" t="s">
        <v>400</v>
      </c>
      <c r="G1940" t="s">
        <v>410</v>
      </c>
      <c r="H1940">
        <v>66</v>
      </c>
      <c r="I1940">
        <v>61</v>
      </c>
      <c r="J1940">
        <v>70</v>
      </c>
      <c r="K1940">
        <v>65</v>
      </c>
      <c r="L1940">
        <v>54</v>
      </c>
      <c r="M1940">
        <v>49</v>
      </c>
      <c r="N1940">
        <v>96.624000549316406</v>
      </c>
      <c r="O1940">
        <v>96.806999206542997</v>
      </c>
    </row>
    <row r="1941" spans="2:15" x14ac:dyDescent="0.25">
      <c r="B1941" t="str">
        <f t="shared" si="62"/>
        <v>AN930187 43257</v>
      </c>
      <c r="C1941" t="s">
        <v>287</v>
      </c>
      <c r="D1941" t="s">
        <v>136</v>
      </c>
      <c r="E1941" s="1">
        <v>43257</v>
      </c>
      <c r="F1941" t="s">
        <v>399</v>
      </c>
      <c r="G1941" t="s">
        <v>410</v>
      </c>
      <c r="H1941">
        <v>70</v>
      </c>
      <c r="I1941">
        <v>65</v>
      </c>
      <c r="J1941">
        <v>74</v>
      </c>
      <c r="K1941">
        <v>69</v>
      </c>
      <c r="L1941">
        <v>58</v>
      </c>
      <c r="M1941">
        <v>53</v>
      </c>
      <c r="N1941">
        <v>96.493103027343807</v>
      </c>
      <c r="O1941">
        <v>96.675598144531307</v>
      </c>
    </row>
    <row r="1942" spans="2:15" x14ac:dyDescent="0.25">
      <c r="B1942" t="str">
        <f t="shared" si="62"/>
        <v>AN930187 43257</v>
      </c>
      <c r="C1942" t="s">
        <v>287</v>
      </c>
      <c r="D1942" t="s">
        <v>136</v>
      </c>
      <c r="E1942" s="1">
        <v>43257</v>
      </c>
      <c r="F1942" t="s">
        <v>387</v>
      </c>
      <c r="G1942" t="s">
        <v>410</v>
      </c>
      <c r="H1942">
        <v>70</v>
      </c>
      <c r="I1942">
        <v>65</v>
      </c>
      <c r="J1942">
        <v>74</v>
      </c>
      <c r="K1942">
        <v>69</v>
      </c>
      <c r="L1942">
        <v>58</v>
      </c>
      <c r="M1942">
        <v>53</v>
      </c>
      <c r="N1942">
        <v>96.493103027343807</v>
      </c>
      <c r="O1942">
        <v>96.675598144531307</v>
      </c>
    </row>
    <row r="1943" spans="2:15" x14ac:dyDescent="0.25">
      <c r="B1943" t="str">
        <f t="shared" si="62"/>
        <v>AN930187 43257</v>
      </c>
      <c r="C1943" t="s">
        <v>287</v>
      </c>
      <c r="D1943" t="s">
        <v>136</v>
      </c>
      <c r="E1943" s="1">
        <v>43257</v>
      </c>
      <c r="F1943" t="s">
        <v>399</v>
      </c>
      <c r="G1943" t="s">
        <v>410</v>
      </c>
      <c r="H1943">
        <v>70</v>
      </c>
      <c r="J1943">
        <v>74</v>
      </c>
      <c r="L1943">
        <v>58</v>
      </c>
      <c r="N1943">
        <v>96.493103027343807</v>
      </c>
    </row>
    <row r="1944" spans="2:15" x14ac:dyDescent="0.25">
      <c r="B1944" t="str">
        <f t="shared" si="62"/>
        <v>AN930187 43257</v>
      </c>
      <c r="C1944" t="s">
        <v>287</v>
      </c>
      <c r="D1944" t="s">
        <v>136</v>
      </c>
      <c r="E1944" s="1">
        <v>43257</v>
      </c>
      <c r="F1944" t="s">
        <v>396</v>
      </c>
      <c r="G1944" t="s">
        <v>410</v>
      </c>
      <c r="H1944">
        <v>69</v>
      </c>
      <c r="I1944">
        <v>60</v>
      </c>
      <c r="J1944">
        <v>73</v>
      </c>
      <c r="K1944">
        <v>64</v>
      </c>
      <c r="L1944">
        <v>57</v>
      </c>
      <c r="M1944">
        <v>48</v>
      </c>
      <c r="N1944">
        <v>96.514999389648395</v>
      </c>
      <c r="O1944">
        <v>96.843803405761705</v>
      </c>
    </row>
    <row r="1945" spans="2:15" x14ac:dyDescent="0.25">
      <c r="B1945" t="str">
        <f t="shared" si="62"/>
        <v>AN930187 43257</v>
      </c>
      <c r="C1945" t="s">
        <v>287</v>
      </c>
      <c r="D1945" t="s">
        <v>136</v>
      </c>
      <c r="E1945" s="1">
        <v>43257</v>
      </c>
      <c r="F1945" t="s">
        <v>399</v>
      </c>
      <c r="G1945" t="s">
        <v>410</v>
      </c>
      <c r="H1945">
        <v>70</v>
      </c>
      <c r="J1945">
        <v>74</v>
      </c>
      <c r="L1945">
        <v>58</v>
      </c>
      <c r="N1945">
        <v>96.442100524902301</v>
      </c>
    </row>
    <row r="1946" spans="2:15" x14ac:dyDescent="0.25">
      <c r="B1946" t="str">
        <f t="shared" si="62"/>
        <v>AN930187 43257</v>
      </c>
      <c r="C1946" t="s">
        <v>287</v>
      </c>
      <c r="D1946" t="s">
        <v>136</v>
      </c>
      <c r="E1946" s="1">
        <v>43257</v>
      </c>
      <c r="F1946" t="s">
        <v>399</v>
      </c>
      <c r="G1946" t="s">
        <v>410</v>
      </c>
      <c r="H1946">
        <v>70</v>
      </c>
      <c r="I1946">
        <v>65</v>
      </c>
      <c r="J1946">
        <v>74</v>
      </c>
      <c r="K1946">
        <v>69</v>
      </c>
      <c r="L1946">
        <v>58</v>
      </c>
      <c r="M1946">
        <v>53</v>
      </c>
      <c r="N1946">
        <v>96.442100524902301</v>
      </c>
      <c r="O1946">
        <v>96.624397277832003</v>
      </c>
    </row>
    <row r="1947" spans="2:15" x14ac:dyDescent="0.25">
      <c r="B1947" t="str">
        <f t="shared" si="62"/>
        <v>AN930187 43257</v>
      </c>
      <c r="C1947" t="s">
        <v>287</v>
      </c>
      <c r="D1947" t="s">
        <v>136</v>
      </c>
      <c r="E1947" s="1">
        <v>43257</v>
      </c>
      <c r="F1947" t="s">
        <v>399</v>
      </c>
      <c r="G1947" t="s">
        <v>410</v>
      </c>
      <c r="H1947">
        <v>70</v>
      </c>
      <c r="I1947">
        <v>65</v>
      </c>
      <c r="J1947">
        <v>74</v>
      </c>
      <c r="K1947">
        <v>69</v>
      </c>
      <c r="L1947">
        <v>58</v>
      </c>
      <c r="M1947">
        <v>53</v>
      </c>
      <c r="N1947">
        <v>96.416496276855497</v>
      </c>
      <c r="O1947">
        <v>96.598899841308594</v>
      </c>
    </row>
    <row r="1948" spans="2:15" x14ac:dyDescent="0.25">
      <c r="B1948" t="str">
        <f t="shared" si="62"/>
        <v>AN930187 43257</v>
      </c>
      <c r="C1948" t="s">
        <v>287</v>
      </c>
      <c r="D1948" t="s">
        <v>136</v>
      </c>
      <c r="E1948" s="1">
        <v>43257</v>
      </c>
      <c r="F1948" t="s">
        <v>399</v>
      </c>
      <c r="G1948" t="s">
        <v>410</v>
      </c>
      <c r="H1948">
        <v>70</v>
      </c>
      <c r="J1948">
        <v>74</v>
      </c>
      <c r="L1948">
        <v>58</v>
      </c>
      <c r="N1948">
        <v>96.416496276855497</v>
      </c>
    </row>
    <row r="1949" spans="2:15" x14ac:dyDescent="0.25">
      <c r="B1949" t="str">
        <f t="shared" si="62"/>
        <v>AN930187 43257</v>
      </c>
      <c r="C1949" t="s">
        <v>287</v>
      </c>
      <c r="D1949" t="s">
        <v>136</v>
      </c>
      <c r="E1949" s="1">
        <v>43257</v>
      </c>
      <c r="F1949" t="s">
        <v>396</v>
      </c>
      <c r="G1949" t="s">
        <v>410</v>
      </c>
      <c r="H1949">
        <v>69</v>
      </c>
      <c r="I1949">
        <v>60</v>
      </c>
      <c r="J1949">
        <v>73</v>
      </c>
      <c r="K1949">
        <v>64</v>
      </c>
      <c r="L1949">
        <v>57</v>
      </c>
      <c r="M1949">
        <v>48</v>
      </c>
      <c r="N1949">
        <v>96.449302673339801</v>
      </c>
      <c r="O1949">
        <v>96.777999877929702</v>
      </c>
    </row>
    <row r="1950" spans="2:15" x14ac:dyDescent="0.25">
      <c r="B1950" t="str">
        <f t="shared" si="62"/>
        <v>AN930187 43257</v>
      </c>
      <c r="C1950" t="s">
        <v>287</v>
      </c>
      <c r="D1950" t="s">
        <v>136</v>
      </c>
      <c r="E1950" s="1">
        <v>43257</v>
      </c>
      <c r="F1950" t="s">
        <v>396</v>
      </c>
      <c r="G1950" t="s">
        <v>410</v>
      </c>
      <c r="H1950">
        <v>69</v>
      </c>
      <c r="I1950">
        <v>60</v>
      </c>
      <c r="J1950">
        <v>73</v>
      </c>
      <c r="K1950">
        <v>64</v>
      </c>
      <c r="L1950">
        <v>57</v>
      </c>
      <c r="M1950">
        <v>48</v>
      </c>
      <c r="N1950">
        <v>96.449302673339801</v>
      </c>
      <c r="O1950">
        <v>96.777999877929702</v>
      </c>
    </row>
    <row r="1951" spans="2:15" x14ac:dyDescent="0.25">
      <c r="B1951" t="str">
        <f t="shared" si="62"/>
        <v>AN930187 43257</v>
      </c>
      <c r="C1951" t="s">
        <v>287</v>
      </c>
      <c r="D1951" t="s">
        <v>136</v>
      </c>
      <c r="E1951" s="1">
        <v>43257</v>
      </c>
      <c r="F1951" t="s">
        <v>72</v>
      </c>
      <c r="G1951" t="s">
        <v>410</v>
      </c>
      <c r="H1951">
        <v>70</v>
      </c>
      <c r="I1951">
        <v>60</v>
      </c>
      <c r="J1951">
        <v>74</v>
      </c>
      <c r="K1951">
        <v>64</v>
      </c>
      <c r="L1951">
        <v>58</v>
      </c>
      <c r="M1951">
        <v>48</v>
      </c>
      <c r="N1951">
        <v>96.410003662109403</v>
      </c>
      <c r="O1951">
        <v>96.779998779296903</v>
      </c>
    </row>
    <row r="1952" spans="2:15" x14ac:dyDescent="0.25">
      <c r="B1952" t="str">
        <f t="shared" si="62"/>
        <v>AN930187 43257</v>
      </c>
      <c r="C1952" t="s">
        <v>287</v>
      </c>
      <c r="D1952" t="s">
        <v>136</v>
      </c>
      <c r="E1952" s="1">
        <v>43257</v>
      </c>
      <c r="F1952" t="s">
        <v>72</v>
      </c>
      <c r="G1952" t="s">
        <v>410</v>
      </c>
      <c r="H1952">
        <v>70</v>
      </c>
      <c r="I1952">
        <v>60</v>
      </c>
      <c r="J1952">
        <v>74</v>
      </c>
      <c r="K1952">
        <v>64</v>
      </c>
      <c r="L1952">
        <v>58</v>
      </c>
      <c r="M1952">
        <v>48</v>
      </c>
      <c r="N1952">
        <v>96.410003662109403</v>
      </c>
      <c r="O1952">
        <v>96.779998779296903</v>
      </c>
    </row>
    <row r="1953" spans="2:15" x14ac:dyDescent="0.25">
      <c r="B1953" t="str">
        <f t="shared" si="62"/>
        <v>AN930187 43257</v>
      </c>
      <c r="C1953" t="s">
        <v>287</v>
      </c>
      <c r="D1953" t="s">
        <v>136</v>
      </c>
      <c r="E1953" s="1">
        <v>43257</v>
      </c>
      <c r="F1953" t="s">
        <v>72</v>
      </c>
      <c r="G1953" t="s">
        <v>410</v>
      </c>
      <c r="H1953">
        <v>70</v>
      </c>
      <c r="I1953">
        <v>60</v>
      </c>
      <c r="J1953">
        <v>74</v>
      </c>
      <c r="K1953">
        <v>64</v>
      </c>
      <c r="L1953">
        <v>58</v>
      </c>
      <c r="M1953">
        <v>48</v>
      </c>
      <c r="N1953">
        <v>96.410003662109403</v>
      </c>
      <c r="O1953">
        <v>96.779998779296903</v>
      </c>
    </row>
    <row r="1954" spans="2:15" x14ac:dyDescent="0.25">
      <c r="B1954" t="str">
        <f t="shared" si="62"/>
        <v>AN930187 43257</v>
      </c>
      <c r="C1954" t="s">
        <v>287</v>
      </c>
      <c r="D1954" t="s">
        <v>136</v>
      </c>
      <c r="E1954" s="1">
        <v>43257</v>
      </c>
      <c r="F1954" t="s">
        <v>402</v>
      </c>
      <c r="G1954" t="s">
        <v>410</v>
      </c>
      <c r="H1954">
        <v>67</v>
      </c>
      <c r="I1954">
        <v>62</v>
      </c>
      <c r="J1954">
        <v>71</v>
      </c>
      <c r="K1954">
        <v>66</v>
      </c>
      <c r="L1954">
        <v>55</v>
      </c>
      <c r="M1954">
        <v>50</v>
      </c>
      <c r="N1954">
        <v>96.527999877929702</v>
      </c>
      <c r="O1954">
        <v>96.709999084472699</v>
      </c>
    </row>
    <row r="1955" spans="2:15" x14ac:dyDescent="0.25">
      <c r="B1955" t="str">
        <f t="shared" si="62"/>
        <v>AN930187 43257</v>
      </c>
      <c r="C1955" t="s">
        <v>287</v>
      </c>
      <c r="D1955" t="s">
        <v>136</v>
      </c>
      <c r="E1955" s="1">
        <v>43257</v>
      </c>
      <c r="F1955" t="s">
        <v>399</v>
      </c>
      <c r="G1955" t="s">
        <v>410</v>
      </c>
      <c r="H1955">
        <v>70</v>
      </c>
      <c r="I1955">
        <v>65</v>
      </c>
      <c r="J1955">
        <v>74</v>
      </c>
      <c r="K1955">
        <v>69</v>
      </c>
      <c r="L1955">
        <v>59</v>
      </c>
      <c r="M1955">
        <v>54</v>
      </c>
      <c r="N1955">
        <v>96.416496276855497</v>
      </c>
      <c r="O1955">
        <v>96.598899841308594</v>
      </c>
    </row>
    <row r="1956" spans="2:15" x14ac:dyDescent="0.25">
      <c r="B1956" t="str">
        <f t="shared" si="62"/>
        <v>AN930187 43257</v>
      </c>
      <c r="C1956" t="s">
        <v>287</v>
      </c>
      <c r="D1956" t="s">
        <v>136</v>
      </c>
      <c r="E1956" s="1">
        <v>43257</v>
      </c>
      <c r="F1956" t="s">
        <v>399</v>
      </c>
      <c r="G1956" t="s">
        <v>410</v>
      </c>
      <c r="H1956">
        <v>70</v>
      </c>
      <c r="J1956">
        <v>74</v>
      </c>
      <c r="L1956">
        <v>59</v>
      </c>
      <c r="N1956">
        <v>96.416496276855497</v>
      </c>
    </row>
    <row r="1957" spans="2:15" x14ac:dyDescent="0.25">
      <c r="B1957" t="str">
        <f t="shared" si="62"/>
        <v>AN930187 43257</v>
      </c>
      <c r="C1957" t="s">
        <v>287</v>
      </c>
      <c r="D1957" t="s">
        <v>136</v>
      </c>
      <c r="E1957" s="1">
        <v>43257</v>
      </c>
      <c r="F1957" t="s">
        <v>397</v>
      </c>
      <c r="H1957">
        <v>68</v>
      </c>
      <c r="I1957">
        <v>63</v>
      </c>
      <c r="J1957">
        <v>72</v>
      </c>
      <c r="K1957">
        <v>67</v>
      </c>
      <c r="L1957">
        <v>57</v>
      </c>
      <c r="M1957">
        <v>52</v>
      </c>
      <c r="N1957">
        <v>96.540000915527301</v>
      </c>
      <c r="O1957">
        <v>96.730003356933594</v>
      </c>
    </row>
    <row r="1958" spans="2:15" x14ac:dyDescent="0.25">
      <c r="B1958" t="str">
        <f t="shared" si="62"/>
        <v>AN930187 43264</v>
      </c>
      <c r="C1958" t="s">
        <v>287</v>
      </c>
      <c r="D1958" t="s">
        <v>136</v>
      </c>
      <c r="E1958" s="1">
        <v>43264</v>
      </c>
      <c r="F1958" t="s">
        <v>389</v>
      </c>
      <c r="G1958" t="s">
        <v>410</v>
      </c>
      <c r="H1958">
        <v>69</v>
      </c>
      <c r="I1958">
        <v>64</v>
      </c>
      <c r="J1958">
        <v>73</v>
      </c>
      <c r="K1958">
        <v>68</v>
      </c>
      <c r="L1958">
        <v>56</v>
      </c>
      <c r="M1958">
        <v>51</v>
      </c>
      <c r="N1958">
        <v>96.483001708984403</v>
      </c>
      <c r="O1958">
        <v>96.669197082519503</v>
      </c>
    </row>
    <row r="1959" spans="2:15" x14ac:dyDescent="0.25">
      <c r="B1959" t="str">
        <f t="shared" si="62"/>
        <v>AN930187 43264</v>
      </c>
      <c r="C1959" t="s">
        <v>287</v>
      </c>
      <c r="D1959" t="s">
        <v>136</v>
      </c>
      <c r="E1959" s="1">
        <v>43264</v>
      </c>
      <c r="F1959" t="s">
        <v>398</v>
      </c>
      <c r="G1959" t="s">
        <v>410</v>
      </c>
      <c r="H1959">
        <v>71</v>
      </c>
      <c r="I1959">
        <v>61</v>
      </c>
      <c r="J1959">
        <v>75</v>
      </c>
      <c r="K1959">
        <v>65</v>
      </c>
      <c r="L1959">
        <v>58</v>
      </c>
      <c r="M1959">
        <v>48</v>
      </c>
      <c r="N1959">
        <v>96.410003662109403</v>
      </c>
      <c r="O1959">
        <v>96.779998779296903</v>
      </c>
    </row>
    <row r="1960" spans="2:15" x14ac:dyDescent="0.25">
      <c r="B1960" t="str">
        <f t="shared" si="62"/>
        <v>AN930187 43264</v>
      </c>
      <c r="C1960" t="s">
        <v>287</v>
      </c>
      <c r="D1960" t="s">
        <v>136</v>
      </c>
      <c r="E1960" s="1">
        <v>43264</v>
      </c>
      <c r="F1960" t="s">
        <v>398</v>
      </c>
      <c r="G1960" t="s">
        <v>410</v>
      </c>
      <c r="H1960">
        <v>71</v>
      </c>
      <c r="I1960">
        <v>61</v>
      </c>
      <c r="J1960">
        <v>75</v>
      </c>
      <c r="K1960">
        <v>65</v>
      </c>
      <c r="L1960">
        <v>58</v>
      </c>
      <c r="M1960">
        <v>48</v>
      </c>
      <c r="N1960">
        <v>96.410003662109403</v>
      </c>
      <c r="O1960">
        <v>96.779998779296903</v>
      </c>
    </row>
    <row r="1961" spans="2:15" x14ac:dyDescent="0.25">
      <c r="B1961" t="str">
        <f t="shared" si="62"/>
        <v>AN930187 43264</v>
      </c>
      <c r="C1961" t="s">
        <v>287</v>
      </c>
      <c r="D1961" t="s">
        <v>136</v>
      </c>
      <c r="E1961" s="1">
        <v>43264</v>
      </c>
      <c r="F1961" t="s">
        <v>408</v>
      </c>
      <c r="H1961">
        <v>75</v>
      </c>
      <c r="I1961">
        <v>65</v>
      </c>
      <c r="J1961">
        <v>79</v>
      </c>
      <c r="K1961">
        <v>69</v>
      </c>
      <c r="L1961">
        <v>62</v>
      </c>
      <c r="M1961">
        <v>52</v>
      </c>
      <c r="N1961">
        <v>96.269996643066406</v>
      </c>
      <c r="O1961">
        <v>96.629997253417997</v>
      </c>
    </row>
    <row r="1962" spans="2:15" x14ac:dyDescent="0.25">
      <c r="B1962" t="str">
        <f t="shared" si="62"/>
        <v>AN930187 43264</v>
      </c>
      <c r="C1962" t="s">
        <v>287</v>
      </c>
      <c r="D1962" t="s">
        <v>136</v>
      </c>
      <c r="E1962" s="1">
        <v>43264</v>
      </c>
      <c r="F1962" t="s">
        <v>397</v>
      </c>
      <c r="H1962">
        <v>67</v>
      </c>
      <c r="I1962">
        <v>62</v>
      </c>
      <c r="J1962">
        <v>71</v>
      </c>
      <c r="K1962">
        <v>66</v>
      </c>
      <c r="L1962">
        <v>54</v>
      </c>
      <c r="M1962">
        <v>49</v>
      </c>
      <c r="N1962">
        <v>96.559997558593807</v>
      </c>
      <c r="O1962">
        <v>96.749000549316406</v>
      </c>
    </row>
    <row r="1963" spans="2:15" x14ac:dyDescent="0.25">
      <c r="B1963" t="str">
        <f t="shared" si="62"/>
        <v>AN930187 43264</v>
      </c>
      <c r="C1963" t="s">
        <v>287</v>
      </c>
      <c r="D1963" t="s">
        <v>136</v>
      </c>
      <c r="E1963" s="1">
        <v>43264</v>
      </c>
      <c r="F1963" t="s">
        <v>403</v>
      </c>
      <c r="G1963" t="s">
        <v>410</v>
      </c>
      <c r="H1963">
        <v>74</v>
      </c>
      <c r="I1963">
        <v>69</v>
      </c>
      <c r="J1963">
        <v>78</v>
      </c>
      <c r="K1963">
        <v>73</v>
      </c>
      <c r="L1963">
        <v>61</v>
      </c>
      <c r="M1963">
        <v>56</v>
      </c>
      <c r="N1963">
        <v>96.313499450683594</v>
      </c>
      <c r="O1963">
        <v>96.494796752929702</v>
      </c>
    </row>
    <row r="1964" spans="2:15" x14ac:dyDescent="0.25">
      <c r="B1964" t="str">
        <f t="shared" si="62"/>
        <v>AN930187 43264</v>
      </c>
      <c r="C1964" t="s">
        <v>287</v>
      </c>
      <c r="D1964" t="s">
        <v>136</v>
      </c>
      <c r="E1964" s="1">
        <v>43264</v>
      </c>
      <c r="F1964" t="s">
        <v>387</v>
      </c>
      <c r="G1964" t="s">
        <v>410</v>
      </c>
      <c r="H1964">
        <v>68</v>
      </c>
      <c r="I1964">
        <v>63</v>
      </c>
      <c r="J1964">
        <v>72</v>
      </c>
      <c r="K1964">
        <v>67</v>
      </c>
      <c r="L1964">
        <v>55</v>
      </c>
      <c r="M1964">
        <v>50</v>
      </c>
      <c r="N1964">
        <v>96.5238037109375</v>
      </c>
      <c r="O1964">
        <v>96.705497741699205</v>
      </c>
    </row>
    <row r="1965" spans="2:15" x14ac:dyDescent="0.25">
      <c r="B1965" t="str">
        <f t="shared" si="62"/>
        <v>AN930187 43264</v>
      </c>
      <c r="C1965" t="s">
        <v>287</v>
      </c>
      <c r="D1965" t="s">
        <v>136</v>
      </c>
      <c r="E1965" s="1">
        <v>43264</v>
      </c>
      <c r="F1965" t="s">
        <v>387</v>
      </c>
      <c r="G1965" t="s">
        <v>410</v>
      </c>
      <c r="H1965">
        <v>70</v>
      </c>
      <c r="I1965">
        <v>65</v>
      </c>
      <c r="J1965">
        <v>74</v>
      </c>
      <c r="K1965">
        <v>69</v>
      </c>
      <c r="L1965">
        <v>57</v>
      </c>
      <c r="M1965">
        <v>52</v>
      </c>
      <c r="N1965">
        <v>96.451202392578097</v>
      </c>
      <c r="O1965">
        <v>96.632797241210895</v>
      </c>
    </row>
    <row r="1966" spans="2:15" x14ac:dyDescent="0.25">
      <c r="B1966" t="str">
        <f t="shared" si="62"/>
        <v>AN930187 43264</v>
      </c>
      <c r="C1966" t="s">
        <v>287</v>
      </c>
      <c r="D1966" t="s">
        <v>136</v>
      </c>
      <c r="E1966" s="1">
        <v>43264</v>
      </c>
      <c r="F1966" t="s">
        <v>400</v>
      </c>
      <c r="G1966" t="s">
        <v>410</v>
      </c>
      <c r="H1966">
        <v>73</v>
      </c>
      <c r="I1966">
        <v>68</v>
      </c>
      <c r="J1966">
        <v>77</v>
      </c>
      <c r="K1966">
        <v>72</v>
      </c>
      <c r="L1966">
        <v>60</v>
      </c>
      <c r="M1966">
        <v>55</v>
      </c>
      <c r="N1966">
        <v>96.342002868652301</v>
      </c>
      <c r="O1966">
        <v>96.524002075195298</v>
      </c>
    </row>
    <row r="1967" spans="2:15" x14ac:dyDescent="0.25">
      <c r="B1967" t="str">
        <f t="shared" si="62"/>
        <v>AN930187 43264</v>
      </c>
      <c r="C1967" t="s">
        <v>287</v>
      </c>
      <c r="D1967" t="s">
        <v>136</v>
      </c>
      <c r="E1967" s="1">
        <v>43264</v>
      </c>
      <c r="F1967" t="s">
        <v>72</v>
      </c>
      <c r="G1967" t="s">
        <v>410</v>
      </c>
      <c r="H1967">
        <v>75</v>
      </c>
      <c r="I1967">
        <v>65</v>
      </c>
      <c r="J1967">
        <v>79</v>
      </c>
      <c r="K1967">
        <v>69</v>
      </c>
      <c r="L1967">
        <v>62</v>
      </c>
      <c r="M1967">
        <v>52</v>
      </c>
      <c r="N1967">
        <v>96.269996643066406</v>
      </c>
      <c r="O1967">
        <v>96.639999389648395</v>
      </c>
    </row>
    <row r="1968" spans="2:15" x14ac:dyDescent="0.25">
      <c r="B1968" t="str">
        <f t="shared" si="62"/>
        <v>AN930187 43264</v>
      </c>
      <c r="C1968" t="s">
        <v>287</v>
      </c>
      <c r="D1968" t="s">
        <v>136</v>
      </c>
      <c r="E1968" s="1">
        <v>43264</v>
      </c>
      <c r="F1968" t="s">
        <v>72</v>
      </c>
      <c r="G1968" t="s">
        <v>410</v>
      </c>
      <c r="H1968">
        <v>75</v>
      </c>
      <c r="I1968">
        <v>65</v>
      </c>
      <c r="J1968">
        <v>79</v>
      </c>
      <c r="K1968">
        <v>69</v>
      </c>
      <c r="L1968">
        <v>62</v>
      </c>
      <c r="M1968">
        <v>52</v>
      </c>
      <c r="N1968">
        <v>96.269996643066406</v>
      </c>
      <c r="O1968">
        <v>96.639999389648395</v>
      </c>
    </row>
    <row r="1969" spans="2:15" x14ac:dyDescent="0.25">
      <c r="B1969" t="str">
        <f t="shared" si="62"/>
        <v>AN930187 43264</v>
      </c>
      <c r="C1969" t="s">
        <v>287</v>
      </c>
      <c r="D1969" t="s">
        <v>136</v>
      </c>
      <c r="E1969" s="1">
        <v>43264</v>
      </c>
      <c r="F1969" t="s">
        <v>72</v>
      </c>
      <c r="G1969" t="s">
        <v>410</v>
      </c>
      <c r="H1969">
        <v>75</v>
      </c>
      <c r="I1969">
        <v>65</v>
      </c>
      <c r="J1969">
        <v>79</v>
      </c>
      <c r="K1969">
        <v>69</v>
      </c>
      <c r="L1969">
        <v>62</v>
      </c>
      <c r="M1969">
        <v>52</v>
      </c>
      <c r="N1969">
        <v>96.269996643066406</v>
      </c>
      <c r="O1969">
        <v>96.639999389648395</v>
      </c>
    </row>
    <row r="1970" spans="2:15" x14ac:dyDescent="0.25">
      <c r="B1970" t="str">
        <f t="shared" si="62"/>
        <v>AN930187 43264</v>
      </c>
      <c r="C1970" t="s">
        <v>287</v>
      </c>
      <c r="D1970" t="s">
        <v>136</v>
      </c>
      <c r="E1970" s="1">
        <v>43264</v>
      </c>
      <c r="F1970" t="s">
        <v>399</v>
      </c>
      <c r="G1970" t="s">
        <v>410</v>
      </c>
      <c r="H1970">
        <v>72</v>
      </c>
      <c r="J1970">
        <v>76</v>
      </c>
      <c r="L1970">
        <v>59</v>
      </c>
      <c r="N1970">
        <v>96.375099182128906</v>
      </c>
    </row>
    <row r="1971" spans="2:15" x14ac:dyDescent="0.25">
      <c r="B1971" t="str">
        <f t="shared" si="62"/>
        <v>AN930187 43264</v>
      </c>
      <c r="C1971" t="s">
        <v>287</v>
      </c>
      <c r="D1971" t="s">
        <v>136</v>
      </c>
      <c r="E1971" s="1">
        <v>43264</v>
      </c>
      <c r="F1971" t="s">
        <v>399</v>
      </c>
      <c r="G1971" t="s">
        <v>410</v>
      </c>
      <c r="H1971">
        <v>72</v>
      </c>
      <c r="I1971">
        <v>67</v>
      </c>
      <c r="J1971">
        <v>76</v>
      </c>
      <c r="K1971">
        <v>71</v>
      </c>
      <c r="L1971">
        <v>59</v>
      </c>
      <c r="M1971">
        <v>54</v>
      </c>
      <c r="N1971">
        <v>96.375099182128906</v>
      </c>
      <c r="O1971">
        <v>96.556503295898395</v>
      </c>
    </row>
    <row r="1972" spans="2:15" x14ac:dyDescent="0.25">
      <c r="B1972" t="str">
        <f t="shared" si="62"/>
        <v>AN930187 43264</v>
      </c>
      <c r="C1972" t="s">
        <v>287</v>
      </c>
      <c r="D1972" t="s">
        <v>136</v>
      </c>
      <c r="E1972" s="1">
        <v>43264</v>
      </c>
      <c r="F1972" t="s">
        <v>399</v>
      </c>
      <c r="G1972" t="s">
        <v>410</v>
      </c>
      <c r="H1972">
        <v>72</v>
      </c>
      <c r="J1972">
        <v>76</v>
      </c>
      <c r="L1972">
        <v>59</v>
      </c>
      <c r="N1972">
        <v>96.375099182128906</v>
      </c>
    </row>
    <row r="1973" spans="2:15" x14ac:dyDescent="0.25">
      <c r="B1973" t="str">
        <f t="shared" si="62"/>
        <v>AN930187 43264</v>
      </c>
      <c r="C1973" t="s">
        <v>287</v>
      </c>
      <c r="D1973" t="s">
        <v>136</v>
      </c>
      <c r="E1973" s="1">
        <v>43264</v>
      </c>
      <c r="F1973" t="s">
        <v>396</v>
      </c>
      <c r="G1973" t="s">
        <v>410</v>
      </c>
      <c r="H1973">
        <v>70</v>
      </c>
      <c r="I1973">
        <v>65</v>
      </c>
      <c r="J1973">
        <v>74</v>
      </c>
      <c r="K1973">
        <v>69</v>
      </c>
      <c r="L1973">
        <v>57</v>
      </c>
      <c r="M1973">
        <v>52</v>
      </c>
      <c r="N1973">
        <v>96.429496765136705</v>
      </c>
      <c r="O1973">
        <v>96.611000061035199</v>
      </c>
    </row>
    <row r="1974" spans="2:15" x14ac:dyDescent="0.25">
      <c r="B1974" t="str">
        <f t="shared" si="62"/>
        <v>AN930187 43264</v>
      </c>
      <c r="C1974" t="s">
        <v>287</v>
      </c>
      <c r="D1974" t="s">
        <v>136</v>
      </c>
      <c r="E1974" s="1">
        <v>43264</v>
      </c>
      <c r="F1974" t="s">
        <v>399</v>
      </c>
      <c r="G1974" t="s">
        <v>410</v>
      </c>
      <c r="H1974">
        <v>72</v>
      </c>
      <c r="I1974">
        <v>67</v>
      </c>
      <c r="J1974">
        <v>76</v>
      </c>
      <c r="K1974">
        <v>71</v>
      </c>
      <c r="L1974">
        <v>59</v>
      </c>
      <c r="M1974">
        <v>54</v>
      </c>
      <c r="N1974">
        <v>96.349700927734403</v>
      </c>
      <c r="O1974">
        <v>96.531097412109403</v>
      </c>
    </row>
    <row r="1975" spans="2:15" x14ac:dyDescent="0.25">
      <c r="B1975" t="str">
        <f t="shared" si="62"/>
        <v>AN930187 43264</v>
      </c>
      <c r="C1975" t="s">
        <v>287</v>
      </c>
      <c r="D1975" t="s">
        <v>136</v>
      </c>
      <c r="E1975" s="1">
        <v>43264</v>
      </c>
      <c r="F1975" t="s">
        <v>399</v>
      </c>
      <c r="G1975" t="s">
        <v>410</v>
      </c>
      <c r="H1975">
        <v>72</v>
      </c>
      <c r="J1975">
        <v>76</v>
      </c>
      <c r="L1975">
        <v>59</v>
      </c>
      <c r="N1975">
        <v>96.349700927734403</v>
      </c>
    </row>
    <row r="1976" spans="2:15" x14ac:dyDescent="0.25">
      <c r="B1976" t="str">
        <f t="shared" si="62"/>
        <v>AN930187 43264</v>
      </c>
      <c r="C1976" t="s">
        <v>287</v>
      </c>
      <c r="D1976" t="s">
        <v>136</v>
      </c>
      <c r="E1976" s="1">
        <v>43264</v>
      </c>
      <c r="F1976" t="s">
        <v>399</v>
      </c>
      <c r="G1976" t="s">
        <v>410</v>
      </c>
      <c r="H1976">
        <v>72</v>
      </c>
      <c r="J1976">
        <v>76</v>
      </c>
      <c r="L1976">
        <v>59</v>
      </c>
      <c r="N1976">
        <v>96.3677978515625</v>
      </c>
    </row>
    <row r="1977" spans="2:15" x14ac:dyDescent="0.25">
      <c r="B1977" t="str">
        <f t="shared" si="62"/>
        <v>AN930187 43264</v>
      </c>
      <c r="C1977" t="s">
        <v>287</v>
      </c>
      <c r="D1977" t="s">
        <v>136</v>
      </c>
      <c r="E1977" s="1">
        <v>43264</v>
      </c>
      <c r="F1977" t="s">
        <v>399</v>
      </c>
      <c r="G1977" t="s">
        <v>410</v>
      </c>
      <c r="H1977">
        <v>72</v>
      </c>
      <c r="I1977">
        <v>67</v>
      </c>
      <c r="J1977">
        <v>76</v>
      </c>
      <c r="K1977">
        <v>71</v>
      </c>
      <c r="L1977">
        <v>59</v>
      </c>
      <c r="M1977">
        <v>54</v>
      </c>
      <c r="N1977">
        <v>96.3677978515625</v>
      </c>
      <c r="O1977">
        <v>96.549201965332003</v>
      </c>
    </row>
    <row r="1978" spans="2:15" x14ac:dyDescent="0.25">
      <c r="B1978" t="str">
        <f t="shared" si="62"/>
        <v>AN930187 43264</v>
      </c>
      <c r="C1978" t="s">
        <v>287</v>
      </c>
      <c r="D1978" t="s">
        <v>136</v>
      </c>
      <c r="E1978" s="1">
        <v>43264</v>
      </c>
      <c r="F1978" t="s">
        <v>396</v>
      </c>
      <c r="G1978" t="s">
        <v>410</v>
      </c>
      <c r="H1978">
        <v>70</v>
      </c>
      <c r="I1978">
        <v>65</v>
      </c>
      <c r="J1978">
        <v>74</v>
      </c>
      <c r="K1978">
        <v>69</v>
      </c>
      <c r="L1978">
        <v>57</v>
      </c>
      <c r="M1978">
        <v>52</v>
      </c>
      <c r="N1978">
        <v>96.451202392578097</v>
      </c>
      <c r="O1978">
        <v>96.632797241210895</v>
      </c>
    </row>
    <row r="1979" spans="2:15" x14ac:dyDescent="0.25">
      <c r="B1979" t="str">
        <f t="shared" si="62"/>
        <v>AN930187 43264</v>
      </c>
      <c r="C1979" t="s">
        <v>287</v>
      </c>
      <c r="D1979" t="s">
        <v>136</v>
      </c>
      <c r="E1979" s="1">
        <v>43264</v>
      </c>
      <c r="F1979" t="s">
        <v>399</v>
      </c>
      <c r="G1979" t="s">
        <v>410</v>
      </c>
      <c r="H1979">
        <v>72</v>
      </c>
      <c r="J1979">
        <v>76</v>
      </c>
      <c r="L1979">
        <v>59</v>
      </c>
      <c r="N1979">
        <v>96.375099182128906</v>
      </c>
    </row>
    <row r="1980" spans="2:15" x14ac:dyDescent="0.25">
      <c r="B1980" t="str">
        <f t="shared" si="62"/>
        <v>AN930187 43264</v>
      </c>
      <c r="C1980" t="s">
        <v>287</v>
      </c>
      <c r="D1980" t="s">
        <v>136</v>
      </c>
      <c r="E1980" s="1">
        <v>43264</v>
      </c>
      <c r="F1980" t="s">
        <v>399</v>
      </c>
      <c r="G1980" t="s">
        <v>410</v>
      </c>
      <c r="H1980">
        <v>72</v>
      </c>
      <c r="I1980">
        <v>67</v>
      </c>
      <c r="J1980">
        <v>76</v>
      </c>
      <c r="K1980">
        <v>71</v>
      </c>
      <c r="L1980">
        <v>59</v>
      </c>
      <c r="M1980">
        <v>54</v>
      </c>
      <c r="N1980">
        <v>96.375099182128906</v>
      </c>
      <c r="O1980">
        <v>96.556503295898395</v>
      </c>
    </row>
    <row r="1981" spans="2:15" x14ac:dyDescent="0.25">
      <c r="B1981" t="str">
        <f t="shared" si="62"/>
        <v>AN930187 43264</v>
      </c>
      <c r="C1981" t="s">
        <v>287</v>
      </c>
      <c r="D1981" t="s">
        <v>136</v>
      </c>
      <c r="E1981" s="1">
        <v>43264</v>
      </c>
      <c r="F1981" t="s">
        <v>72</v>
      </c>
      <c r="G1981" t="s">
        <v>410</v>
      </c>
      <c r="H1981">
        <v>75</v>
      </c>
      <c r="I1981">
        <v>65</v>
      </c>
      <c r="J1981">
        <v>79</v>
      </c>
      <c r="K1981">
        <v>69</v>
      </c>
      <c r="L1981">
        <v>61</v>
      </c>
      <c r="M1981">
        <v>51</v>
      </c>
      <c r="N1981">
        <v>96.260002136230497</v>
      </c>
      <c r="O1981">
        <v>96.629997253417997</v>
      </c>
    </row>
    <row r="1982" spans="2:15" x14ac:dyDescent="0.25">
      <c r="B1982" t="str">
        <f t="shared" si="62"/>
        <v>AN930187 43264</v>
      </c>
      <c r="C1982" t="s">
        <v>287</v>
      </c>
      <c r="D1982" t="s">
        <v>136</v>
      </c>
      <c r="E1982" s="1">
        <v>43264</v>
      </c>
      <c r="F1982" t="s">
        <v>72</v>
      </c>
      <c r="G1982" t="s">
        <v>410</v>
      </c>
      <c r="H1982">
        <v>75</v>
      </c>
      <c r="I1982">
        <v>65</v>
      </c>
      <c r="J1982">
        <v>79</v>
      </c>
      <c r="K1982">
        <v>69</v>
      </c>
      <c r="L1982">
        <v>61</v>
      </c>
      <c r="M1982">
        <v>51</v>
      </c>
      <c r="N1982">
        <v>96.260002136230497</v>
      </c>
      <c r="O1982">
        <v>96.629997253417997</v>
      </c>
    </row>
    <row r="1983" spans="2:15" x14ac:dyDescent="0.25">
      <c r="B1983" t="str">
        <f t="shared" si="62"/>
        <v>AN930187 43264</v>
      </c>
      <c r="C1983" t="s">
        <v>287</v>
      </c>
      <c r="D1983" t="s">
        <v>136</v>
      </c>
      <c r="E1983" s="1">
        <v>43264</v>
      </c>
      <c r="F1983" t="s">
        <v>72</v>
      </c>
      <c r="G1983" t="s">
        <v>410</v>
      </c>
      <c r="H1983">
        <v>75</v>
      </c>
      <c r="I1983">
        <v>65</v>
      </c>
      <c r="J1983">
        <v>79</v>
      </c>
      <c r="K1983">
        <v>69</v>
      </c>
      <c r="L1983">
        <v>61</v>
      </c>
      <c r="M1983">
        <v>51</v>
      </c>
      <c r="N1983">
        <v>96.260002136230497</v>
      </c>
      <c r="O1983">
        <v>96.629997253417997</v>
      </c>
    </row>
    <row r="1984" spans="2:15" x14ac:dyDescent="0.25">
      <c r="B1984" t="str">
        <f t="shared" si="62"/>
        <v>AN930187 43264</v>
      </c>
      <c r="C1984" t="s">
        <v>287</v>
      </c>
      <c r="D1984" t="s">
        <v>136</v>
      </c>
      <c r="E1984" s="1">
        <v>43264</v>
      </c>
      <c r="F1984" t="s">
        <v>399</v>
      </c>
      <c r="G1984" t="s">
        <v>410</v>
      </c>
      <c r="H1984">
        <v>72</v>
      </c>
      <c r="I1984">
        <v>67</v>
      </c>
      <c r="J1984">
        <v>76</v>
      </c>
      <c r="K1984">
        <v>71</v>
      </c>
      <c r="L1984">
        <v>59</v>
      </c>
      <c r="M1984">
        <v>54</v>
      </c>
    </row>
    <row r="1985" spans="2:15" x14ac:dyDescent="0.25">
      <c r="B1985" t="str">
        <f t="shared" si="62"/>
        <v>AN930187 43264</v>
      </c>
      <c r="C1985" t="s">
        <v>287</v>
      </c>
      <c r="D1985" t="s">
        <v>136</v>
      </c>
      <c r="E1985" s="1">
        <v>43264</v>
      </c>
      <c r="F1985" t="s">
        <v>399</v>
      </c>
      <c r="G1985" t="s">
        <v>410</v>
      </c>
      <c r="H1985">
        <v>72</v>
      </c>
      <c r="J1985">
        <v>76</v>
      </c>
      <c r="L1985">
        <v>59</v>
      </c>
      <c r="N1985">
        <v>96.262802124023395</v>
      </c>
    </row>
    <row r="1986" spans="2:15" x14ac:dyDescent="0.25">
      <c r="B1986" t="str">
        <f t="shared" si="62"/>
        <v>AN930187 43264</v>
      </c>
      <c r="C1986" t="s">
        <v>287</v>
      </c>
      <c r="D1986" t="s">
        <v>136</v>
      </c>
      <c r="E1986" s="1">
        <v>43264</v>
      </c>
      <c r="F1986" t="s">
        <v>396</v>
      </c>
      <c r="G1986" t="s">
        <v>410</v>
      </c>
      <c r="H1986">
        <v>70</v>
      </c>
      <c r="I1986">
        <v>65</v>
      </c>
      <c r="J1986">
        <v>73</v>
      </c>
      <c r="K1986">
        <v>69</v>
      </c>
      <c r="L1986">
        <v>57</v>
      </c>
      <c r="M1986">
        <v>52</v>
      </c>
      <c r="N1986">
        <v>96.353401184082003</v>
      </c>
      <c r="O1986">
        <v>96.534698486328097</v>
      </c>
    </row>
    <row r="1987" spans="2:15" x14ac:dyDescent="0.25">
      <c r="B1987" t="str">
        <f t="shared" si="62"/>
        <v>AN930187 43264</v>
      </c>
      <c r="C1987" t="s">
        <v>287</v>
      </c>
      <c r="D1987" t="s">
        <v>136</v>
      </c>
      <c r="E1987" s="1">
        <v>43264</v>
      </c>
      <c r="F1987" t="s">
        <v>397</v>
      </c>
      <c r="H1987">
        <v>67</v>
      </c>
      <c r="I1987">
        <v>62</v>
      </c>
      <c r="J1987">
        <v>70</v>
      </c>
      <c r="K1987">
        <v>66</v>
      </c>
      <c r="L1987">
        <v>54</v>
      </c>
      <c r="M1987">
        <v>49</v>
      </c>
      <c r="N1987">
        <v>96.559997558593807</v>
      </c>
      <c r="O1987">
        <v>96.749000549316406</v>
      </c>
    </row>
    <row r="1988" spans="2:15" x14ac:dyDescent="0.25">
      <c r="B1988" t="str">
        <f t="shared" si="62"/>
        <v>AN930187 43270</v>
      </c>
      <c r="C1988" t="s">
        <v>287</v>
      </c>
      <c r="D1988" t="s">
        <v>136</v>
      </c>
      <c r="E1988" s="1">
        <v>43270</v>
      </c>
      <c r="F1988" t="s">
        <v>408</v>
      </c>
      <c r="H1988">
        <v>75</v>
      </c>
      <c r="I1988">
        <v>65</v>
      </c>
      <c r="J1988">
        <v>77</v>
      </c>
      <c r="K1988">
        <v>68</v>
      </c>
      <c r="L1988">
        <v>61</v>
      </c>
      <c r="M1988">
        <v>51</v>
      </c>
      <c r="N1988">
        <v>96.5</v>
      </c>
      <c r="O1988">
        <v>96.860000610351605</v>
      </c>
    </row>
    <row r="1989" spans="2:15" x14ac:dyDescent="0.25">
      <c r="B1989" t="str">
        <f t="shared" si="62"/>
        <v>AN930187 43270</v>
      </c>
      <c r="C1989" t="s">
        <v>287</v>
      </c>
      <c r="D1989" t="s">
        <v>136</v>
      </c>
      <c r="E1989" s="1">
        <v>43270</v>
      </c>
      <c r="F1989" t="s">
        <v>400</v>
      </c>
      <c r="G1989" t="s">
        <v>410</v>
      </c>
      <c r="H1989">
        <v>72</v>
      </c>
      <c r="I1989">
        <v>67</v>
      </c>
      <c r="J1989">
        <v>74</v>
      </c>
      <c r="K1989">
        <v>70</v>
      </c>
      <c r="L1989">
        <v>57</v>
      </c>
      <c r="M1989">
        <v>52</v>
      </c>
      <c r="N1989">
        <v>96.609001159667997</v>
      </c>
      <c r="O1989">
        <v>96.791000366210895</v>
      </c>
    </row>
    <row r="1990" spans="2:15" x14ac:dyDescent="0.25">
      <c r="B1990" t="str">
        <f t="shared" ref="B1990:B2053" si="63">C1990&amp; " " &amp; E1990</f>
        <v>AN930187 43270</v>
      </c>
      <c r="C1990" t="s">
        <v>287</v>
      </c>
      <c r="D1990" t="s">
        <v>136</v>
      </c>
      <c r="E1990" s="1">
        <v>43270</v>
      </c>
      <c r="F1990" t="s">
        <v>389</v>
      </c>
      <c r="G1990" t="s">
        <v>410</v>
      </c>
      <c r="H1990">
        <v>71</v>
      </c>
      <c r="I1990">
        <v>66</v>
      </c>
      <c r="J1990">
        <v>74</v>
      </c>
      <c r="K1990">
        <v>69</v>
      </c>
      <c r="L1990">
        <v>56</v>
      </c>
      <c r="M1990">
        <v>51</v>
      </c>
      <c r="N1990">
        <v>96.633003234863295</v>
      </c>
      <c r="O1990">
        <v>96.812400817871094</v>
      </c>
    </row>
    <row r="1991" spans="2:15" x14ac:dyDescent="0.25">
      <c r="B1991" t="str">
        <f t="shared" si="63"/>
        <v>AN930187 43270</v>
      </c>
      <c r="C1991" t="s">
        <v>287</v>
      </c>
      <c r="D1991" t="s">
        <v>136</v>
      </c>
      <c r="E1991" s="1">
        <v>43270</v>
      </c>
      <c r="F1991" t="s">
        <v>397</v>
      </c>
      <c r="H1991">
        <v>67</v>
      </c>
      <c r="I1991">
        <v>62</v>
      </c>
      <c r="J1991">
        <v>69</v>
      </c>
      <c r="K1991">
        <v>65</v>
      </c>
      <c r="L1991">
        <v>52</v>
      </c>
      <c r="M1991">
        <v>47</v>
      </c>
      <c r="N1991">
        <v>96.7760009765625</v>
      </c>
      <c r="O1991">
        <v>96.964996337890597</v>
      </c>
    </row>
    <row r="1992" spans="2:15" x14ac:dyDescent="0.25">
      <c r="B1992" t="str">
        <f t="shared" si="63"/>
        <v>AN930187 43270</v>
      </c>
      <c r="C1992" t="s">
        <v>287</v>
      </c>
      <c r="D1992" t="s">
        <v>136</v>
      </c>
      <c r="E1992" s="1">
        <v>43270</v>
      </c>
      <c r="F1992" t="s">
        <v>389</v>
      </c>
      <c r="G1992" t="s">
        <v>410</v>
      </c>
      <c r="H1992">
        <v>71</v>
      </c>
      <c r="I1992">
        <v>66</v>
      </c>
      <c r="J1992">
        <v>73</v>
      </c>
      <c r="K1992">
        <v>69</v>
      </c>
      <c r="L1992">
        <v>56</v>
      </c>
      <c r="M1992">
        <v>51</v>
      </c>
      <c r="N1992">
        <v>96.633003234863295</v>
      </c>
      <c r="O1992">
        <v>96.812400817871094</v>
      </c>
    </row>
    <row r="1993" spans="2:15" x14ac:dyDescent="0.25">
      <c r="B1993" t="str">
        <f t="shared" si="63"/>
        <v>AN930187 43270</v>
      </c>
      <c r="C1993" t="s">
        <v>287</v>
      </c>
      <c r="D1993" t="s">
        <v>136</v>
      </c>
      <c r="E1993" s="1">
        <v>43270</v>
      </c>
      <c r="F1993" t="s">
        <v>387</v>
      </c>
      <c r="G1993" t="s">
        <v>410</v>
      </c>
      <c r="H1993">
        <v>70</v>
      </c>
      <c r="I1993">
        <v>65</v>
      </c>
      <c r="J1993">
        <v>72</v>
      </c>
      <c r="K1993">
        <v>68</v>
      </c>
      <c r="L1993">
        <v>55</v>
      </c>
      <c r="M1993">
        <v>50</v>
      </c>
      <c r="N1993">
        <v>96.681900024414105</v>
      </c>
      <c r="O1993">
        <v>96.863197326660199</v>
      </c>
    </row>
    <row r="1994" spans="2:15" x14ac:dyDescent="0.25">
      <c r="B1994" t="str">
        <f t="shared" si="63"/>
        <v>AN930187 43270</v>
      </c>
      <c r="C1994" t="s">
        <v>287</v>
      </c>
      <c r="D1994" t="s">
        <v>136</v>
      </c>
      <c r="E1994" s="1">
        <v>43270</v>
      </c>
      <c r="F1994" t="s">
        <v>387</v>
      </c>
      <c r="G1994" t="s">
        <v>410</v>
      </c>
      <c r="H1994">
        <v>70</v>
      </c>
      <c r="I1994">
        <v>65</v>
      </c>
      <c r="J1994">
        <v>72</v>
      </c>
      <c r="K1994">
        <v>68</v>
      </c>
      <c r="L1994">
        <v>55</v>
      </c>
      <c r="M1994">
        <v>50</v>
      </c>
      <c r="N1994">
        <v>96.681900024414105</v>
      </c>
      <c r="O1994">
        <v>96.863197326660199</v>
      </c>
    </row>
    <row r="1995" spans="2:15" x14ac:dyDescent="0.25">
      <c r="B1995" t="str">
        <f t="shared" si="63"/>
        <v>AN930187 43270</v>
      </c>
      <c r="C1995" t="s">
        <v>287</v>
      </c>
      <c r="D1995" t="s">
        <v>136</v>
      </c>
      <c r="E1995" s="1">
        <v>43270</v>
      </c>
      <c r="F1995" t="s">
        <v>403</v>
      </c>
      <c r="G1995" t="s">
        <v>410</v>
      </c>
      <c r="H1995">
        <v>74</v>
      </c>
      <c r="I1995">
        <v>69</v>
      </c>
      <c r="J1995">
        <v>77</v>
      </c>
      <c r="K1995">
        <v>72</v>
      </c>
      <c r="L1995">
        <v>59</v>
      </c>
      <c r="M1995">
        <v>54</v>
      </c>
      <c r="N1995">
        <v>96.522598266601605</v>
      </c>
      <c r="O1995">
        <v>96.703598022460895</v>
      </c>
    </row>
    <row r="1996" spans="2:15" x14ac:dyDescent="0.25">
      <c r="B1996" t="str">
        <f t="shared" si="63"/>
        <v>AN930187 43270</v>
      </c>
      <c r="C1996" t="s">
        <v>287</v>
      </c>
      <c r="D1996" t="s">
        <v>136</v>
      </c>
      <c r="E1996" s="1">
        <v>43270</v>
      </c>
      <c r="F1996" t="s">
        <v>74</v>
      </c>
      <c r="G1996" t="s">
        <v>410</v>
      </c>
      <c r="H1996">
        <v>65</v>
      </c>
      <c r="I1996">
        <v>60</v>
      </c>
      <c r="J1996">
        <v>67</v>
      </c>
      <c r="K1996">
        <v>63</v>
      </c>
      <c r="L1996">
        <v>50</v>
      </c>
      <c r="M1996">
        <v>45</v>
      </c>
      <c r="N1996">
        <v>96.849998474121094</v>
      </c>
      <c r="O1996">
        <v>97.029998779296903</v>
      </c>
    </row>
    <row r="1997" spans="2:15" x14ac:dyDescent="0.25">
      <c r="B1997" t="str">
        <f t="shared" si="63"/>
        <v>AN930187 43270</v>
      </c>
      <c r="C1997" t="s">
        <v>287</v>
      </c>
      <c r="D1997" t="s">
        <v>136</v>
      </c>
      <c r="E1997" s="1">
        <v>43270</v>
      </c>
      <c r="F1997" t="s">
        <v>402</v>
      </c>
      <c r="G1997" t="s">
        <v>410</v>
      </c>
      <c r="H1997">
        <v>67</v>
      </c>
      <c r="I1997">
        <v>62</v>
      </c>
      <c r="J1997">
        <v>69</v>
      </c>
      <c r="K1997">
        <v>65</v>
      </c>
      <c r="L1997">
        <v>52</v>
      </c>
      <c r="M1997">
        <v>47</v>
      </c>
      <c r="N1997">
        <v>96.820999145507798</v>
      </c>
      <c r="O1997">
        <v>97.002998352050795</v>
      </c>
    </row>
    <row r="1998" spans="2:15" x14ac:dyDescent="0.25">
      <c r="B1998" t="str">
        <f t="shared" si="63"/>
        <v>AN930187 43270</v>
      </c>
      <c r="C1998" t="s">
        <v>287</v>
      </c>
      <c r="D1998" t="s">
        <v>136</v>
      </c>
      <c r="E1998" s="1">
        <v>43270</v>
      </c>
      <c r="F1998" t="s">
        <v>399</v>
      </c>
      <c r="G1998" t="s">
        <v>410</v>
      </c>
      <c r="H1998">
        <v>73</v>
      </c>
      <c r="I1998">
        <v>68</v>
      </c>
      <c r="J1998">
        <v>76</v>
      </c>
      <c r="K1998">
        <v>71</v>
      </c>
      <c r="L1998">
        <v>58</v>
      </c>
      <c r="M1998">
        <v>53</v>
      </c>
      <c r="N1998">
        <v>96.591300964355497</v>
      </c>
      <c r="O1998">
        <v>96.772499084472699</v>
      </c>
    </row>
    <row r="1999" spans="2:15" x14ac:dyDescent="0.25">
      <c r="B1999" t="str">
        <f t="shared" si="63"/>
        <v>AN930187 43270</v>
      </c>
      <c r="C1999" t="s">
        <v>287</v>
      </c>
      <c r="D1999" t="s">
        <v>136</v>
      </c>
      <c r="E1999" s="1">
        <v>43270</v>
      </c>
      <c r="F1999" t="s">
        <v>399</v>
      </c>
      <c r="G1999" t="s">
        <v>410</v>
      </c>
      <c r="H1999">
        <v>73</v>
      </c>
      <c r="J1999">
        <v>75</v>
      </c>
      <c r="L1999">
        <v>58</v>
      </c>
      <c r="N1999">
        <v>96.584098815917997</v>
      </c>
    </row>
    <row r="2000" spans="2:15" x14ac:dyDescent="0.25">
      <c r="B2000" t="str">
        <f t="shared" si="63"/>
        <v>AN930187 43270</v>
      </c>
      <c r="C2000" t="s">
        <v>287</v>
      </c>
      <c r="D2000" t="s">
        <v>136</v>
      </c>
      <c r="E2000" s="1">
        <v>43270</v>
      </c>
      <c r="F2000" t="s">
        <v>399</v>
      </c>
      <c r="G2000" t="s">
        <v>410</v>
      </c>
      <c r="H2000">
        <v>73</v>
      </c>
      <c r="I2000">
        <v>68</v>
      </c>
      <c r="J2000">
        <v>75</v>
      </c>
      <c r="K2000">
        <v>71</v>
      </c>
      <c r="L2000">
        <v>58</v>
      </c>
      <c r="M2000">
        <v>53</v>
      </c>
      <c r="N2000">
        <v>96.566001892089801</v>
      </c>
      <c r="O2000">
        <v>96.747100830078097</v>
      </c>
    </row>
    <row r="2001" spans="2:15" x14ac:dyDescent="0.25">
      <c r="B2001" t="str">
        <f t="shared" si="63"/>
        <v>AN930187 43270</v>
      </c>
      <c r="C2001" t="s">
        <v>287</v>
      </c>
      <c r="D2001" t="s">
        <v>136</v>
      </c>
      <c r="E2001" s="1">
        <v>43270</v>
      </c>
      <c r="F2001" t="s">
        <v>399</v>
      </c>
      <c r="G2001" t="s">
        <v>410</v>
      </c>
      <c r="H2001">
        <v>73</v>
      </c>
      <c r="J2001">
        <v>75</v>
      </c>
      <c r="L2001">
        <v>58</v>
      </c>
      <c r="N2001">
        <v>96.566001892089801</v>
      </c>
    </row>
    <row r="2002" spans="2:15" x14ac:dyDescent="0.25">
      <c r="B2002" t="str">
        <f t="shared" si="63"/>
        <v>AN930187 43270</v>
      </c>
      <c r="C2002" t="s">
        <v>287</v>
      </c>
      <c r="D2002" t="s">
        <v>136</v>
      </c>
      <c r="E2002" s="1">
        <v>43270</v>
      </c>
      <c r="F2002" t="s">
        <v>396</v>
      </c>
      <c r="G2002" t="s">
        <v>410</v>
      </c>
      <c r="H2002">
        <v>70</v>
      </c>
      <c r="I2002">
        <v>65</v>
      </c>
      <c r="J2002">
        <v>72</v>
      </c>
      <c r="K2002">
        <v>68</v>
      </c>
      <c r="L2002">
        <v>56</v>
      </c>
      <c r="M2002">
        <v>51</v>
      </c>
      <c r="N2002">
        <v>96.638397216796903</v>
      </c>
      <c r="O2002">
        <v>96.8197021484375</v>
      </c>
    </row>
    <row r="2003" spans="2:15" x14ac:dyDescent="0.25">
      <c r="B2003" t="str">
        <f t="shared" si="63"/>
        <v>AN930187 43270</v>
      </c>
      <c r="C2003" t="s">
        <v>287</v>
      </c>
      <c r="D2003" t="s">
        <v>136</v>
      </c>
      <c r="E2003" s="1">
        <v>43270</v>
      </c>
      <c r="F2003" t="s">
        <v>72</v>
      </c>
      <c r="G2003" t="s">
        <v>410</v>
      </c>
      <c r="H2003">
        <v>75</v>
      </c>
      <c r="I2003">
        <v>65</v>
      </c>
      <c r="J2003">
        <v>77</v>
      </c>
      <c r="K2003">
        <v>68</v>
      </c>
      <c r="L2003">
        <v>61</v>
      </c>
      <c r="M2003">
        <v>51</v>
      </c>
      <c r="N2003">
        <v>96.459999084472699</v>
      </c>
      <c r="O2003">
        <v>96.830001831054702</v>
      </c>
    </row>
    <row r="2004" spans="2:15" x14ac:dyDescent="0.25">
      <c r="B2004" t="str">
        <f t="shared" si="63"/>
        <v>AN930187 43270</v>
      </c>
      <c r="C2004" t="s">
        <v>287</v>
      </c>
      <c r="D2004" t="s">
        <v>136</v>
      </c>
      <c r="E2004" s="1">
        <v>43270</v>
      </c>
      <c r="F2004" t="s">
        <v>72</v>
      </c>
      <c r="G2004" t="s">
        <v>410</v>
      </c>
      <c r="H2004">
        <v>75</v>
      </c>
      <c r="I2004">
        <v>65</v>
      </c>
      <c r="J2004">
        <v>77</v>
      </c>
      <c r="K2004">
        <v>68</v>
      </c>
      <c r="L2004">
        <v>61</v>
      </c>
      <c r="M2004">
        <v>51</v>
      </c>
      <c r="N2004">
        <v>96.459999084472699</v>
      </c>
      <c r="O2004">
        <v>96.830001831054702</v>
      </c>
    </row>
    <row r="2005" spans="2:15" x14ac:dyDescent="0.25">
      <c r="B2005" t="str">
        <f t="shared" si="63"/>
        <v>AN930187 43270</v>
      </c>
      <c r="C2005" t="s">
        <v>287</v>
      </c>
      <c r="D2005" t="s">
        <v>136</v>
      </c>
      <c r="E2005" s="1">
        <v>43270</v>
      </c>
      <c r="F2005" t="s">
        <v>72</v>
      </c>
      <c r="G2005" t="s">
        <v>410</v>
      </c>
      <c r="H2005">
        <v>75</v>
      </c>
      <c r="I2005">
        <v>65</v>
      </c>
      <c r="J2005">
        <v>77</v>
      </c>
      <c r="K2005">
        <v>68</v>
      </c>
      <c r="L2005">
        <v>60</v>
      </c>
      <c r="M2005">
        <v>50</v>
      </c>
      <c r="N2005">
        <v>96.459999084472699</v>
      </c>
      <c r="O2005">
        <v>96.830001831054702</v>
      </c>
    </row>
    <row r="2006" spans="2:15" x14ac:dyDescent="0.25">
      <c r="B2006" t="str">
        <f t="shared" si="63"/>
        <v>AN930187 43270</v>
      </c>
      <c r="C2006" t="s">
        <v>287</v>
      </c>
      <c r="D2006" t="s">
        <v>136</v>
      </c>
      <c r="E2006" s="1">
        <v>43270</v>
      </c>
      <c r="F2006" t="s">
        <v>399</v>
      </c>
      <c r="G2006" t="s">
        <v>410</v>
      </c>
      <c r="H2006">
        <v>73</v>
      </c>
      <c r="I2006">
        <v>68</v>
      </c>
      <c r="J2006">
        <v>75</v>
      </c>
      <c r="K2006">
        <v>71</v>
      </c>
      <c r="L2006">
        <v>59</v>
      </c>
      <c r="M2006">
        <v>54</v>
      </c>
      <c r="N2006">
        <v>96.540702819824205</v>
      </c>
      <c r="O2006">
        <v>96.721702575683594</v>
      </c>
    </row>
    <row r="2007" spans="2:15" x14ac:dyDescent="0.25">
      <c r="B2007" t="str">
        <f t="shared" si="63"/>
        <v>AN930187 43270</v>
      </c>
      <c r="C2007" t="s">
        <v>287</v>
      </c>
      <c r="D2007" t="s">
        <v>136</v>
      </c>
      <c r="E2007" s="1">
        <v>43270</v>
      </c>
      <c r="F2007" t="s">
        <v>399</v>
      </c>
      <c r="G2007" t="s">
        <v>410</v>
      </c>
      <c r="H2007">
        <v>73</v>
      </c>
      <c r="J2007">
        <v>76</v>
      </c>
      <c r="L2007">
        <v>59</v>
      </c>
      <c r="N2007">
        <v>96.540702819824205</v>
      </c>
    </row>
    <row r="2008" spans="2:15" x14ac:dyDescent="0.25">
      <c r="B2008" t="str">
        <f t="shared" si="63"/>
        <v>AN930187 43270</v>
      </c>
      <c r="C2008" t="s">
        <v>287</v>
      </c>
      <c r="D2008" t="s">
        <v>136</v>
      </c>
      <c r="E2008" s="1">
        <v>43270</v>
      </c>
      <c r="F2008" t="s">
        <v>399</v>
      </c>
      <c r="G2008" t="s">
        <v>410</v>
      </c>
      <c r="H2008">
        <v>73</v>
      </c>
      <c r="I2008">
        <v>68</v>
      </c>
      <c r="J2008">
        <v>75</v>
      </c>
      <c r="K2008">
        <v>71</v>
      </c>
      <c r="L2008">
        <v>59</v>
      </c>
      <c r="M2008">
        <v>54</v>
      </c>
      <c r="N2008">
        <v>96.555198669433594</v>
      </c>
      <c r="O2008">
        <v>96.736198425292997</v>
      </c>
    </row>
    <row r="2009" spans="2:15" x14ac:dyDescent="0.25">
      <c r="B2009" t="str">
        <f t="shared" si="63"/>
        <v>AN930187 43270</v>
      </c>
      <c r="C2009" t="s">
        <v>287</v>
      </c>
      <c r="D2009" t="s">
        <v>136</v>
      </c>
      <c r="E2009" s="1">
        <v>43270</v>
      </c>
      <c r="F2009" t="s">
        <v>399</v>
      </c>
      <c r="G2009" t="s">
        <v>410</v>
      </c>
      <c r="H2009">
        <v>73</v>
      </c>
      <c r="J2009">
        <v>75</v>
      </c>
      <c r="L2009">
        <v>59</v>
      </c>
      <c r="N2009">
        <v>96.555198669433594</v>
      </c>
    </row>
    <row r="2010" spans="2:15" x14ac:dyDescent="0.25">
      <c r="B2010" t="str">
        <f t="shared" si="63"/>
        <v>AN930187 43270</v>
      </c>
      <c r="C2010" t="s">
        <v>287</v>
      </c>
      <c r="D2010" t="s">
        <v>136</v>
      </c>
      <c r="E2010" s="1">
        <v>43270</v>
      </c>
      <c r="F2010" t="s">
        <v>72</v>
      </c>
      <c r="G2010" t="s">
        <v>410</v>
      </c>
      <c r="H2010">
        <v>75</v>
      </c>
      <c r="I2010">
        <v>65</v>
      </c>
      <c r="J2010">
        <v>77</v>
      </c>
      <c r="K2010">
        <v>68</v>
      </c>
      <c r="L2010">
        <v>61</v>
      </c>
      <c r="M2010">
        <v>51</v>
      </c>
      <c r="N2010">
        <v>96.489997863769503</v>
      </c>
      <c r="O2010">
        <v>96.860000610351605</v>
      </c>
    </row>
    <row r="2011" spans="2:15" x14ac:dyDescent="0.25">
      <c r="B2011" t="str">
        <f t="shared" si="63"/>
        <v>AN930187 43270</v>
      </c>
      <c r="C2011" t="s">
        <v>287</v>
      </c>
      <c r="D2011" t="s">
        <v>136</v>
      </c>
      <c r="E2011" s="1">
        <v>43270</v>
      </c>
      <c r="F2011" t="s">
        <v>72</v>
      </c>
      <c r="G2011" t="s">
        <v>410</v>
      </c>
      <c r="H2011">
        <v>75</v>
      </c>
      <c r="I2011">
        <v>65</v>
      </c>
      <c r="J2011">
        <v>77</v>
      </c>
      <c r="K2011">
        <v>68</v>
      </c>
      <c r="L2011">
        <v>61</v>
      </c>
      <c r="M2011">
        <v>51</v>
      </c>
      <c r="N2011">
        <v>96.489997863769503</v>
      </c>
      <c r="O2011">
        <v>96.860000610351605</v>
      </c>
    </row>
    <row r="2012" spans="2:15" x14ac:dyDescent="0.25">
      <c r="B2012" t="str">
        <f t="shared" si="63"/>
        <v>AN930187 43270</v>
      </c>
      <c r="C2012" t="s">
        <v>287</v>
      </c>
      <c r="D2012" t="s">
        <v>136</v>
      </c>
      <c r="E2012" s="1">
        <v>43270</v>
      </c>
      <c r="F2012" t="s">
        <v>72</v>
      </c>
      <c r="G2012" t="s">
        <v>410</v>
      </c>
      <c r="H2012">
        <v>75</v>
      </c>
      <c r="I2012">
        <v>65</v>
      </c>
      <c r="J2012">
        <v>77</v>
      </c>
      <c r="K2012">
        <v>68</v>
      </c>
      <c r="L2012">
        <v>61</v>
      </c>
      <c r="M2012">
        <v>51</v>
      </c>
      <c r="N2012">
        <v>96.489997863769503</v>
      </c>
      <c r="O2012">
        <v>96.860000610351605</v>
      </c>
    </row>
    <row r="2013" spans="2:15" x14ac:dyDescent="0.25">
      <c r="B2013" t="str">
        <f t="shared" si="63"/>
        <v>AN930187 43270</v>
      </c>
      <c r="C2013" t="s">
        <v>287</v>
      </c>
      <c r="D2013" t="s">
        <v>136</v>
      </c>
      <c r="E2013" s="1">
        <v>43270</v>
      </c>
      <c r="F2013" t="s">
        <v>399</v>
      </c>
      <c r="G2013" t="s">
        <v>410</v>
      </c>
      <c r="H2013">
        <v>73</v>
      </c>
      <c r="J2013">
        <v>76</v>
      </c>
      <c r="L2013">
        <v>59</v>
      </c>
      <c r="N2013">
        <v>96.504501342773395</v>
      </c>
    </row>
    <row r="2014" spans="2:15" x14ac:dyDescent="0.25">
      <c r="B2014" t="str">
        <f t="shared" si="63"/>
        <v>AN930187 43270</v>
      </c>
      <c r="C2014" t="s">
        <v>287</v>
      </c>
      <c r="D2014" t="s">
        <v>136</v>
      </c>
      <c r="E2014" s="1">
        <v>43270</v>
      </c>
      <c r="F2014" t="s">
        <v>399</v>
      </c>
      <c r="G2014" t="s">
        <v>410</v>
      </c>
      <c r="H2014">
        <v>73</v>
      </c>
      <c r="I2014">
        <v>68</v>
      </c>
      <c r="J2014">
        <v>75</v>
      </c>
      <c r="K2014">
        <v>71</v>
      </c>
      <c r="L2014">
        <v>59</v>
      </c>
      <c r="M2014">
        <v>54</v>
      </c>
      <c r="N2014">
        <v>96.504501342773395</v>
      </c>
      <c r="O2014">
        <v>96.685501098632798</v>
      </c>
    </row>
    <row r="2015" spans="2:15" x14ac:dyDescent="0.25">
      <c r="B2015" t="str">
        <f t="shared" si="63"/>
        <v>AN930187 43270</v>
      </c>
      <c r="C2015" t="s">
        <v>287</v>
      </c>
      <c r="D2015" t="s">
        <v>136</v>
      </c>
      <c r="E2015" s="1">
        <v>43270</v>
      </c>
      <c r="F2015" t="s">
        <v>397</v>
      </c>
      <c r="H2015">
        <v>68</v>
      </c>
      <c r="I2015">
        <v>63</v>
      </c>
      <c r="J2015">
        <v>71</v>
      </c>
      <c r="K2015">
        <v>66</v>
      </c>
      <c r="L2015">
        <v>54</v>
      </c>
      <c r="M2015">
        <v>49</v>
      </c>
      <c r="N2015">
        <v>96.693000793457003</v>
      </c>
      <c r="O2015">
        <v>96.880996704101605</v>
      </c>
    </row>
    <row r="2016" spans="2:15" x14ac:dyDescent="0.25">
      <c r="B2016" t="str">
        <f t="shared" si="63"/>
        <v>AN930187 43271</v>
      </c>
      <c r="C2016" t="s">
        <v>287</v>
      </c>
      <c r="D2016" t="s">
        <v>136</v>
      </c>
      <c r="E2016" s="1">
        <v>43271</v>
      </c>
      <c r="F2016" t="s">
        <v>389</v>
      </c>
      <c r="G2016" t="s">
        <v>410</v>
      </c>
      <c r="H2016">
        <v>71</v>
      </c>
      <c r="I2016">
        <v>66</v>
      </c>
      <c r="J2016">
        <v>74</v>
      </c>
      <c r="K2016">
        <v>69</v>
      </c>
      <c r="L2016">
        <v>57</v>
      </c>
      <c r="M2016">
        <v>52</v>
      </c>
      <c r="N2016">
        <v>96.560997009277301</v>
      </c>
      <c r="O2016">
        <v>96.734703063964801</v>
      </c>
    </row>
    <row r="2017" spans="2:15" x14ac:dyDescent="0.25">
      <c r="B2017" t="str">
        <f t="shared" si="63"/>
        <v>AN930187 43271</v>
      </c>
      <c r="C2017" t="s">
        <v>287</v>
      </c>
      <c r="D2017" t="s">
        <v>136</v>
      </c>
      <c r="E2017" s="1">
        <v>43271</v>
      </c>
      <c r="F2017" t="s">
        <v>397</v>
      </c>
      <c r="H2017">
        <v>68</v>
      </c>
      <c r="I2017">
        <v>63</v>
      </c>
      <c r="J2017">
        <v>71</v>
      </c>
      <c r="K2017">
        <v>66</v>
      </c>
      <c r="L2017">
        <v>54</v>
      </c>
      <c r="M2017">
        <v>49</v>
      </c>
      <c r="N2017">
        <v>96.662002563476605</v>
      </c>
      <c r="O2017">
        <v>96.847000122070298</v>
      </c>
    </row>
    <row r="2018" spans="2:15" x14ac:dyDescent="0.25">
      <c r="B2018" t="str">
        <f t="shared" si="63"/>
        <v>AN930187 43271</v>
      </c>
      <c r="C2018" t="s">
        <v>287</v>
      </c>
      <c r="D2018" t="s">
        <v>136</v>
      </c>
      <c r="E2018" s="1">
        <v>43271</v>
      </c>
      <c r="F2018" t="s">
        <v>408</v>
      </c>
      <c r="H2018">
        <v>75</v>
      </c>
      <c r="I2018">
        <v>65</v>
      </c>
      <c r="J2018">
        <v>77</v>
      </c>
      <c r="K2018">
        <v>68</v>
      </c>
      <c r="L2018">
        <v>61</v>
      </c>
      <c r="M2018">
        <v>51</v>
      </c>
      <c r="N2018">
        <v>96.400001525878906</v>
      </c>
      <c r="O2018">
        <v>96.760002136230497</v>
      </c>
    </row>
    <row r="2019" spans="2:15" x14ac:dyDescent="0.25">
      <c r="B2019" t="str">
        <f t="shared" si="63"/>
        <v>AN930187 43271</v>
      </c>
      <c r="C2019" t="s">
        <v>287</v>
      </c>
      <c r="D2019" t="s">
        <v>136</v>
      </c>
      <c r="E2019" s="1">
        <v>43271</v>
      </c>
      <c r="F2019" t="s">
        <v>403</v>
      </c>
      <c r="G2019" t="s">
        <v>410</v>
      </c>
      <c r="H2019">
        <v>74</v>
      </c>
      <c r="I2019">
        <v>69</v>
      </c>
      <c r="J2019">
        <v>76</v>
      </c>
      <c r="K2019">
        <v>72</v>
      </c>
      <c r="L2019">
        <v>60</v>
      </c>
      <c r="M2019">
        <v>55</v>
      </c>
      <c r="N2019">
        <v>96.427299499511705</v>
      </c>
      <c r="O2019">
        <v>96.608001708984403</v>
      </c>
    </row>
    <row r="2020" spans="2:15" x14ac:dyDescent="0.25">
      <c r="B2020" t="str">
        <f t="shared" si="63"/>
        <v>AN930187 43271</v>
      </c>
      <c r="C2020" t="s">
        <v>287</v>
      </c>
      <c r="D2020" t="s">
        <v>136</v>
      </c>
      <c r="E2020" s="1">
        <v>43271</v>
      </c>
      <c r="F2020" t="s">
        <v>389</v>
      </c>
      <c r="G2020" t="s">
        <v>410</v>
      </c>
      <c r="H2020">
        <v>71</v>
      </c>
      <c r="I2020">
        <v>66</v>
      </c>
      <c r="J2020">
        <v>73</v>
      </c>
      <c r="K2020">
        <v>69</v>
      </c>
      <c r="L2020">
        <v>57</v>
      </c>
      <c r="M2020">
        <v>52</v>
      </c>
      <c r="N2020">
        <v>96.560997009277301</v>
      </c>
      <c r="O2020">
        <v>96.716598510742202</v>
      </c>
    </row>
    <row r="2021" spans="2:15" x14ac:dyDescent="0.25">
      <c r="B2021" t="str">
        <f t="shared" si="63"/>
        <v>AN930187 43271</v>
      </c>
      <c r="C2021" t="s">
        <v>287</v>
      </c>
      <c r="D2021" t="s">
        <v>136</v>
      </c>
      <c r="E2021" s="1">
        <v>43271</v>
      </c>
      <c r="F2021" t="s">
        <v>390</v>
      </c>
      <c r="G2021" t="s">
        <v>410</v>
      </c>
      <c r="H2021">
        <v>65</v>
      </c>
      <c r="I2021">
        <v>60</v>
      </c>
      <c r="J2021">
        <v>67</v>
      </c>
      <c r="K2021">
        <v>63</v>
      </c>
      <c r="L2021">
        <v>51</v>
      </c>
      <c r="M2021">
        <v>46</v>
      </c>
      <c r="N2021">
        <v>96.748001098632798</v>
      </c>
    </row>
    <row r="2022" spans="2:15" x14ac:dyDescent="0.25">
      <c r="B2022" t="str">
        <f t="shared" si="63"/>
        <v>AN930187 43271</v>
      </c>
      <c r="C2022" t="s">
        <v>287</v>
      </c>
      <c r="D2022" t="s">
        <v>136</v>
      </c>
      <c r="E2022" s="1">
        <v>43271</v>
      </c>
      <c r="F2022" t="s">
        <v>390</v>
      </c>
      <c r="G2022" t="s">
        <v>410</v>
      </c>
      <c r="H2022">
        <v>65</v>
      </c>
      <c r="I2022">
        <v>60</v>
      </c>
      <c r="J2022">
        <v>67</v>
      </c>
      <c r="K2022">
        <v>63</v>
      </c>
      <c r="L2022">
        <v>51</v>
      </c>
      <c r="M2022">
        <v>46</v>
      </c>
      <c r="N2022">
        <v>96.748001098632798</v>
      </c>
    </row>
    <row r="2023" spans="2:15" x14ac:dyDescent="0.25">
      <c r="B2023" t="str">
        <f t="shared" si="63"/>
        <v>AN930187 43271</v>
      </c>
      <c r="C2023" t="s">
        <v>287</v>
      </c>
      <c r="D2023" t="s">
        <v>136</v>
      </c>
      <c r="E2023" s="1">
        <v>43271</v>
      </c>
      <c r="F2023" t="s">
        <v>400</v>
      </c>
      <c r="G2023" t="s">
        <v>410</v>
      </c>
      <c r="H2023">
        <v>72</v>
      </c>
      <c r="I2023">
        <v>67</v>
      </c>
      <c r="J2023">
        <v>74</v>
      </c>
      <c r="K2023">
        <v>70</v>
      </c>
      <c r="L2023">
        <v>58</v>
      </c>
      <c r="M2023">
        <v>53</v>
      </c>
      <c r="N2023">
        <v>96.5</v>
      </c>
      <c r="O2023">
        <v>96.680000305175795</v>
      </c>
    </row>
    <row r="2024" spans="2:15" x14ac:dyDescent="0.25">
      <c r="B2024" t="str">
        <f t="shared" si="63"/>
        <v>AN930187 43271</v>
      </c>
      <c r="C2024" t="s">
        <v>287</v>
      </c>
      <c r="D2024" t="s">
        <v>136</v>
      </c>
      <c r="E2024" s="1">
        <v>43271</v>
      </c>
      <c r="F2024" t="s">
        <v>387</v>
      </c>
      <c r="G2024" t="s">
        <v>410</v>
      </c>
      <c r="H2024">
        <v>70</v>
      </c>
      <c r="I2024">
        <v>65</v>
      </c>
      <c r="J2024">
        <v>73</v>
      </c>
      <c r="K2024">
        <v>68</v>
      </c>
      <c r="L2024">
        <v>56</v>
      </c>
      <c r="M2024">
        <v>51</v>
      </c>
      <c r="N2024">
        <v>96.571800231933594</v>
      </c>
      <c r="O2024">
        <v>96.752799987792997</v>
      </c>
    </row>
    <row r="2025" spans="2:15" x14ac:dyDescent="0.25">
      <c r="B2025" t="str">
        <f t="shared" si="63"/>
        <v>AN930187 43271</v>
      </c>
      <c r="C2025" t="s">
        <v>287</v>
      </c>
      <c r="D2025" t="s">
        <v>136</v>
      </c>
      <c r="E2025" s="1">
        <v>43271</v>
      </c>
      <c r="F2025" t="s">
        <v>387</v>
      </c>
      <c r="G2025" t="s">
        <v>410</v>
      </c>
      <c r="H2025">
        <v>68</v>
      </c>
      <c r="I2025">
        <v>63</v>
      </c>
      <c r="J2025">
        <v>71</v>
      </c>
      <c r="K2025">
        <v>66</v>
      </c>
      <c r="L2025">
        <v>54</v>
      </c>
      <c r="M2025">
        <v>49</v>
      </c>
      <c r="N2025">
        <v>96.644203186035199</v>
      </c>
      <c r="O2025">
        <v>96.825302124023395</v>
      </c>
    </row>
    <row r="2026" spans="2:15" x14ac:dyDescent="0.25">
      <c r="B2026" t="str">
        <f t="shared" si="63"/>
        <v>AN930187 43271</v>
      </c>
      <c r="C2026" t="s">
        <v>287</v>
      </c>
      <c r="D2026" t="s">
        <v>136</v>
      </c>
      <c r="E2026" s="1">
        <v>43271</v>
      </c>
      <c r="F2026" t="s">
        <v>396</v>
      </c>
      <c r="G2026" t="s">
        <v>410</v>
      </c>
      <c r="H2026">
        <v>70</v>
      </c>
      <c r="I2026">
        <v>65</v>
      </c>
      <c r="J2026">
        <v>72</v>
      </c>
      <c r="K2026">
        <v>68</v>
      </c>
      <c r="L2026">
        <v>56</v>
      </c>
      <c r="M2026">
        <v>51</v>
      </c>
      <c r="N2026">
        <v>96.604400634765597</v>
      </c>
      <c r="O2026">
        <v>96.785400390625</v>
      </c>
    </row>
    <row r="2027" spans="2:15" x14ac:dyDescent="0.25">
      <c r="B2027" t="str">
        <f t="shared" si="63"/>
        <v>AN930187 43271</v>
      </c>
      <c r="C2027" t="s">
        <v>287</v>
      </c>
      <c r="D2027" t="s">
        <v>136</v>
      </c>
      <c r="E2027" s="1">
        <v>43271</v>
      </c>
      <c r="F2027" t="s">
        <v>396</v>
      </c>
      <c r="G2027" t="s">
        <v>410</v>
      </c>
      <c r="H2027">
        <v>70</v>
      </c>
      <c r="I2027">
        <v>65</v>
      </c>
      <c r="J2027">
        <v>72</v>
      </c>
      <c r="K2027">
        <v>68</v>
      </c>
      <c r="L2027">
        <v>56</v>
      </c>
      <c r="M2027">
        <v>51</v>
      </c>
      <c r="N2027">
        <v>96.608001708984403</v>
      </c>
      <c r="O2027">
        <v>96.789001464843807</v>
      </c>
    </row>
    <row r="2028" spans="2:15" x14ac:dyDescent="0.25">
      <c r="B2028" t="str">
        <f t="shared" si="63"/>
        <v>AN930187 43271</v>
      </c>
      <c r="C2028" t="s">
        <v>287</v>
      </c>
      <c r="D2028" t="s">
        <v>136</v>
      </c>
      <c r="E2028" s="1">
        <v>43271</v>
      </c>
      <c r="F2028" t="s">
        <v>396</v>
      </c>
      <c r="G2028" t="s">
        <v>410</v>
      </c>
      <c r="H2028">
        <v>70</v>
      </c>
      <c r="I2028">
        <v>65</v>
      </c>
      <c r="J2028">
        <v>73</v>
      </c>
      <c r="K2028">
        <v>68</v>
      </c>
      <c r="L2028">
        <v>56</v>
      </c>
      <c r="M2028">
        <v>51</v>
      </c>
      <c r="N2028">
        <v>96.589897155761705</v>
      </c>
      <c r="O2028">
        <v>96.770896911621094</v>
      </c>
    </row>
    <row r="2029" spans="2:15" x14ac:dyDescent="0.25">
      <c r="B2029" t="str">
        <f t="shared" si="63"/>
        <v>AN930187 43271</v>
      </c>
      <c r="C2029" t="s">
        <v>287</v>
      </c>
      <c r="D2029" t="s">
        <v>136</v>
      </c>
      <c r="E2029" s="1">
        <v>43271</v>
      </c>
      <c r="F2029" t="s">
        <v>396</v>
      </c>
      <c r="G2029" t="s">
        <v>410</v>
      </c>
      <c r="H2029">
        <v>70</v>
      </c>
      <c r="I2029">
        <v>65</v>
      </c>
      <c r="J2029">
        <v>73</v>
      </c>
      <c r="K2029">
        <v>68</v>
      </c>
      <c r="L2029">
        <v>56</v>
      </c>
      <c r="M2029">
        <v>51</v>
      </c>
      <c r="N2029">
        <v>96.589897155761705</v>
      </c>
      <c r="O2029">
        <v>96.770896911621094</v>
      </c>
    </row>
    <row r="2030" spans="2:15" x14ac:dyDescent="0.25">
      <c r="B2030" t="str">
        <f t="shared" si="63"/>
        <v>AN930187 43271</v>
      </c>
      <c r="C2030" t="s">
        <v>287</v>
      </c>
      <c r="D2030" t="s">
        <v>136</v>
      </c>
      <c r="E2030" s="1">
        <v>43271</v>
      </c>
      <c r="F2030" t="s">
        <v>72</v>
      </c>
      <c r="G2030" t="s">
        <v>410</v>
      </c>
      <c r="H2030">
        <v>75</v>
      </c>
      <c r="I2030">
        <v>65</v>
      </c>
      <c r="J2030">
        <v>78</v>
      </c>
      <c r="K2030">
        <v>68</v>
      </c>
      <c r="L2030">
        <v>61</v>
      </c>
      <c r="M2030">
        <v>51</v>
      </c>
      <c r="N2030">
        <v>96.419998168945298</v>
      </c>
      <c r="O2030">
        <v>96.790000915527301</v>
      </c>
    </row>
    <row r="2031" spans="2:15" x14ac:dyDescent="0.25">
      <c r="B2031" t="str">
        <f t="shared" si="63"/>
        <v>AN930187 43271</v>
      </c>
      <c r="C2031" t="s">
        <v>287</v>
      </c>
      <c r="D2031" t="s">
        <v>136</v>
      </c>
      <c r="E2031" s="1">
        <v>43271</v>
      </c>
      <c r="F2031" t="s">
        <v>72</v>
      </c>
      <c r="G2031" t="s">
        <v>410</v>
      </c>
      <c r="H2031">
        <v>75</v>
      </c>
      <c r="I2031">
        <v>65</v>
      </c>
      <c r="J2031">
        <v>78</v>
      </c>
      <c r="K2031">
        <v>68</v>
      </c>
      <c r="L2031">
        <v>61</v>
      </c>
      <c r="M2031">
        <v>51</v>
      </c>
      <c r="N2031">
        <v>96.419998168945298</v>
      </c>
      <c r="O2031">
        <v>96.790000915527301</v>
      </c>
    </row>
    <row r="2032" spans="2:15" x14ac:dyDescent="0.25">
      <c r="B2032" t="str">
        <f t="shared" si="63"/>
        <v>AN930187 43271</v>
      </c>
      <c r="C2032" t="s">
        <v>287</v>
      </c>
      <c r="D2032" t="s">
        <v>136</v>
      </c>
      <c r="E2032" s="1">
        <v>43271</v>
      </c>
      <c r="F2032" t="s">
        <v>72</v>
      </c>
      <c r="G2032" t="s">
        <v>410</v>
      </c>
      <c r="H2032">
        <v>75</v>
      </c>
      <c r="I2032">
        <v>65</v>
      </c>
      <c r="J2032">
        <v>78</v>
      </c>
      <c r="K2032">
        <v>68</v>
      </c>
      <c r="L2032">
        <v>61</v>
      </c>
      <c r="M2032">
        <v>51</v>
      </c>
      <c r="N2032">
        <v>96.419998168945298</v>
      </c>
      <c r="O2032">
        <v>96.790000915527301</v>
      </c>
    </row>
    <row r="2033" spans="2:15" x14ac:dyDescent="0.25">
      <c r="B2033" t="str">
        <f t="shared" si="63"/>
        <v>AN930187 43271</v>
      </c>
      <c r="C2033" t="s">
        <v>287</v>
      </c>
      <c r="D2033" t="s">
        <v>136</v>
      </c>
      <c r="E2033" s="1">
        <v>43271</v>
      </c>
      <c r="F2033" t="s">
        <v>74</v>
      </c>
      <c r="G2033" t="s">
        <v>410</v>
      </c>
      <c r="H2033">
        <v>66</v>
      </c>
      <c r="I2033">
        <v>61</v>
      </c>
      <c r="J2033">
        <v>69</v>
      </c>
      <c r="K2033">
        <v>64</v>
      </c>
      <c r="L2033">
        <v>52</v>
      </c>
      <c r="M2033">
        <v>47</v>
      </c>
      <c r="N2033">
        <v>96.760002136230497</v>
      </c>
      <c r="O2033">
        <v>96.940002441406307</v>
      </c>
    </row>
    <row r="2034" spans="2:15" x14ac:dyDescent="0.25">
      <c r="B2034" t="str">
        <f t="shared" si="63"/>
        <v>AN930187 43271</v>
      </c>
      <c r="C2034" t="s">
        <v>287</v>
      </c>
      <c r="D2034" t="s">
        <v>136</v>
      </c>
      <c r="E2034" s="1">
        <v>43271</v>
      </c>
      <c r="F2034" t="s">
        <v>399</v>
      </c>
      <c r="G2034" t="s">
        <v>410</v>
      </c>
      <c r="H2034">
        <v>73</v>
      </c>
      <c r="I2034">
        <v>68</v>
      </c>
      <c r="J2034">
        <v>76</v>
      </c>
      <c r="K2034">
        <v>71</v>
      </c>
      <c r="L2034">
        <v>60</v>
      </c>
      <c r="M2034">
        <v>55</v>
      </c>
      <c r="N2034">
        <v>96.470596313476605</v>
      </c>
      <c r="O2034">
        <v>96.651397705078097</v>
      </c>
    </row>
    <row r="2035" spans="2:15" x14ac:dyDescent="0.25">
      <c r="B2035" t="str">
        <f t="shared" si="63"/>
        <v>AN930187 43271</v>
      </c>
      <c r="C2035" t="s">
        <v>287</v>
      </c>
      <c r="D2035" t="s">
        <v>136</v>
      </c>
      <c r="E2035" s="1">
        <v>43271</v>
      </c>
      <c r="F2035" t="s">
        <v>399</v>
      </c>
      <c r="G2035" t="s">
        <v>410</v>
      </c>
      <c r="H2035">
        <v>73</v>
      </c>
      <c r="J2035">
        <v>76</v>
      </c>
      <c r="L2035">
        <v>60</v>
      </c>
      <c r="N2035">
        <v>96.427299499511705</v>
      </c>
    </row>
    <row r="2036" spans="2:15" x14ac:dyDescent="0.25">
      <c r="B2036" t="str">
        <f t="shared" si="63"/>
        <v>AN930187 43271</v>
      </c>
      <c r="C2036" t="s">
        <v>287</v>
      </c>
      <c r="D2036" t="s">
        <v>136</v>
      </c>
      <c r="E2036" s="1">
        <v>43271</v>
      </c>
      <c r="F2036" t="s">
        <v>399</v>
      </c>
      <c r="G2036" t="s">
        <v>410</v>
      </c>
      <c r="H2036">
        <v>73</v>
      </c>
      <c r="I2036">
        <v>68</v>
      </c>
      <c r="J2036">
        <v>76</v>
      </c>
      <c r="K2036">
        <v>71</v>
      </c>
      <c r="L2036">
        <v>60</v>
      </c>
      <c r="M2036">
        <v>55</v>
      </c>
      <c r="N2036">
        <v>96.427299499511705</v>
      </c>
      <c r="O2036">
        <v>96.608001708984403</v>
      </c>
    </row>
    <row r="2037" spans="2:15" x14ac:dyDescent="0.25">
      <c r="B2037" t="str">
        <f t="shared" si="63"/>
        <v>AN930187 43271</v>
      </c>
      <c r="C2037" t="s">
        <v>287</v>
      </c>
      <c r="D2037" t="s">
        <v>136</v>
      </c>
      <c r="E2037" s="1">
        <v>43271</v>
      </c>
      <c r="F2037" t="s">
        <v>399</v>
      </c>
      <c r="G2037" t="s">
        <v>410</v>
      </c>
      <c r="H2037">
        <v>73</v>
      </c>
      <c r="I2037">
        <v>68</v>
      </c>
      <c r="J2037">
        <v>76</v>
      </c>
      <c r="K2037">
        <v>71</v>
      </c>
      <c r="L2037">
        <v>60</v>
      </c>
      <c r="M2037">
        <v>55</v>
      </c>
      <c r="N2037">
        <v>96.4093017578125</v>
      </c>
      <c r="O2037">
        <v>96.589897155761705</v>
      </c>
    </row>
    <row r="2038" spans="2:15" x14ac:dyDescent="0.25">
      <c r="B2038" t="str">
        <f t="shared" si="63"/>
        <v>AN930187 43271</v>
      </c>
      <c r="C2038" t="s">
        <v>287</v>
      </c>
      <c r="D2038" t="s">
        <v>136</v>
      </c>
      <c r="E2038" s="1">
        <v>43271</v>
      </c>
      <c r="F2038" t="s">
        <v>397</v>
      </c>
      <c r="H2038">
        <v>72</v>
      </c>
      <c r="I2038">
        <v>67</v>
      </c>
      <c r="J2038">
        <v>75</v>
      </c>
      <c r="K2038">
        <v>70</v>
      </c>
      <c r="L2038">
        <v>59</v>
      </c>
      <c r="M2038">
        <v>54</v>
      </c>
      <c r="N2038">
        <v>96.390998840332003</v>
      </c>
      <c r="O2038">
        <v>96.579002380371094</v>
      </c>
    </row>
    <row r="2039" spans="2:15" x14ac:dyDescent="0.25">
      <c r="B2039" t="str">
        <f t="shared" si="63"/>
        <v>AN930259 43243</v>
      </c>
      <c r="C2039" t="s">
        <v>288</v>
      </c>
      <c r="D2039" t="s">
        <v>136</v>
      </c>
      <c r="E2039" s="1">
        <v>43243</v>
      </c>
      <c r="F2039" t="s">
        <v>73</v>
      </c>
      <c r="H2039">
        <v>57</v>
      </c>
      <c r="N2039">
        <v>100.596000671387</v>
      </c>
      <c r="O2039">
        <v>100.79100036621099</v>
      </c>
    </row>
    <row r="2040" spans="2:15" x14ac:dyDescent="0.25">
      <c r="B2040" t="str">
        <f t="shared" si="63"/>
        <v>AN930259 43243</v>
      </c>
      <c r="C2040" t="s">
        <v>288</v>
      </c>
      <c r="D2040" t="s">
        <v>136</v>
      </c>
      <c r="E2040" s="1">
        <v>43243</v>
      </c>
      <c r="F2040" t="s">
        <v>406</v>
      </c>
      <c r="H2040">
        <v>55</v>
      </c>
      <c r="I2040">
        <v>50</v>
      </c>
      <c r="N2040">
        <v>100.67400360107401</v>
      </c>
      <c r="O2040">
        <v>100.869003295898</v>
      </c>
    </row>
    <row r="2041" spans="2:15" x14ac:dyDescent="0.25">
      <c r="B2041" t="str">
        <f t="shared" si="63"/>
        <v>AN930259 43243</v>
      </c>
      <c r="C2041" t="s">
        <v>288</v>
      </c>
      <c r="D2041" t="s">
        <v>136</v>
      </c>
      <c r="E2041" s="1">
        <v>43243</v>
      </c>
      <c r="F2041" t="s">
        <v>402</v>
      </c>
      <c r="H2041">
        <v>52</v>
      </c>
      <c r="I2041">
        <v>47</v>
      </c>
      <c r="N2041">
        <v>100.79100036621099</v>
      </c>
      <c r="O2041">
        <v>100.986000061035</v>
      </c>
    </row>
    <row r="2042" spans="2:15" x14ac:dyDescent="0.25">
      <c r="B2042" t="str">
        <f t="shared" si="63"/>
        <v>AN930259 43243</v>
      </c>
      <c r="C2042" t="s">
        <v>288</v>
      </c>
      <c r="D2042" t="s">
        <v>136</v>
      </c>
      <c r="E2042" s="1">
        <v>43243</v>
      </c>
      <c r="F2042" t="s">
        <v>402</v>
      </c>
      <c r="H2042">
        <v>52</v>
      </c>
      <c r="I2042">
        <v>47</v>
      </c>
      <c r="N2042">
        <v>100.79100036621099</v>
      </c>
      <c r="O2042">
        <v>100.986000061035</v>
      </c>
    </row>
    <row r="2043" spans="2:15" x14ac:dyDescent="0.25">
      <c r="B2043" t="str">
        <f t="shared" si="63"/>
        <v>AN930259 43243</v>
      </c>
      <c r="C2043" t="s">
        <v>288</v>
      </c>
      <c r="D2043" t="s">
        <v>136</v>
      </c>
      <c r="E2043" s="1">
        <v>43243</v>
      </c>
      <c r="F2043" t="s">
        <v>402</v>
      </c>
      <c r="H2043">
        <v>52</v>
      </c>
      <c r="I2043">
        <v>47</v>
      </c>
      <c r="N2043">
        <v>100.79100036621099</v>
      </c>
      <c r="O2043">
        <v>100.986000061035</v>
      </c>
    </row>
    <row r="2044" spans="2:15" x14ac:dyDescent="0.25">
      <c r="B2044" t="str">
        <f t="shared" si="63"/>
        <v>AN930259 43243</v>
      </c>
      <c r="C2044" t="s">
        <v>288</v>
      </c>
      <c r="D2044" t="s">
        <v>136</v>
      </c>
      <c r="E2044" s="1">
        <v>43243</v>
      </c>
      <c r="F2044" t="s">
        <v>402</v>
      </c>
      <c r="H2044">
        <v>52</v>
      </c>
      <c r="I2044">
        <v>47</v>
      </c>
      <c r="N2044">
        <v>100.79100036621099</v>
      </c>
      <c r="O2044">
        <v>100.986000061035</v>
      </c>
    </row>
    <row r="2045" spans="2:15" x14ac:dyDescent="0.25">
      <c r="B2045" t="str">
        <f t="shared" si="63"/>
        <v>AN930259 43243</v>
      </c>
      <c r="C2045" t="s">
        <v>288</v>
      </c>
      <c r="D2045" t="s">
        <v>136</v>
      </c>
      <c r="E2045" s="1">
        <v>43243</v>
      </c>
      <c r="F2045" t="s">
        <v>396</v>
      </c>
      <c r="H2045">
        <v>55</v>
      </c>
      <c r="I2045">
        <v>49</v>
      </c>
      <c r="N2045">
        <v>100.67400360107401</v>
      </c>
      <c r="O2045">
        <v>100.907997131348</v>
      </c>
    </row>
    <row r="2046" spans="2:15" x14ac:dyDescent="0.25">
      <c r="B2046" t="str">
        <f t="shared" si="63"/>
        <v>AN930259 43243</v>
      </c>
      <c r="C2046" t="s">
        <v>288</v>
      </c>
      <c r="D2046" t="s">
        <v>136</v>
      </c>
      <c r="E2046" s="1">
        <v>43243</v>
      </c>
      <c r="F2046" t="s">
        <v>401</v>
      </c>
      <c r="H2046">
        <v>55</v>
      </c>
      <c r="N2046">
        <v>100.669998168945</v>
      </c>
      <c r="O2046">
        <v>100.870002746582</v>
      </c>
    </row>
    <row r="2047" spans="2:15" x14ac:dyDescent="0.25">
      <c r="B2047" t="str">
        <f t="shared" si="63"/>
        <v>AN930259 43243</v>
      </c>
      <c r="C2047" t="s">
        <v>288</v>
      </c>
      <c r="D2047" t="s">
        <v>136</v>
      </c>
      <c r="E2047" s="1">
        <v>43243</v>
      </c>
      <c r="F2047" t="s">
        <v>396</v>
      </c>
      <c r="H2047">
        <v>55</v>
      </c>
      <c r="I2047">
        <v>49</v>
      </c>
      <c r="N2047">
        <v>100.67400360107401</v>
      </c>
      <c r="O2047">
        <v>100.907997131348</v>
      </c>
    </row>
    <row r="2048" spans="2:15" x14ac:dyDescent="0.25">
      <c r="B2048" t="str">
        <f t="shared" si="63"/>
        <v>AN930259 43243</v>
      </c>
      <c r="C2048" t="s">
        <v>288</v>
      </c>
      <c r="D2048" t="s">
        <v>136</v>
      </c>
      <c r="E2048" s="1">
        <v>43243</v>
      </c>
      <c r="F2048" t="s">
        <v>400</v>
      </c>
      <c r="H2048">
        <v>53</v>
      </c>
      <c r="I2048">
        <v>48</v>
      </c>
      <c r="N2048">
        <v>100.751998901367</v>
      </c>
      <c r="O2048">
        <v>100.94699859619099</v>
      </c>
    </row>
    <row r="2049" spans="2:15" x14ac:dyDescent="0.25">
      <c r="B2049" t="str">
        <f t="shared" si="63"/>
        <v>AN930259 43243</v>
      </c>
      <c r="C2049" t="s">
        <v>288</v>
      </c>
      <c r="D2049" t="s">
        <v>136</v>
      </c>
      <c r="E2049" s="1">
        <v>43243</v>
      </c>
      <c r="F2049" t="s">
        <v>74</v>
      </c>
      <c r="H2049">
        <v>55</v>
      </c>
      <c r="I2049">
        <v>50</v>
      </c>
      <c r="N2049">
        <v>100.669998168945</v>
      </c>
      <c r="O2049">
        <v>100.870002746582</v>
      </c>
    </row>
    <row r="2050" spans="2:15" x14ac:dyDescent="0.25">
      <c r="B2050" t="str">
        <f t="shared" si="63"/>
        <v>AN930259 43243</v>
      </c>
      <c r="C2050" t="s">
        <v>288</v>
      </c>
      <c r="D2050" t="s">
        <v>136</v>
      </c>
      <c r="E2050" s="1">
        <v>43243</v>
      </c>
      <c r="F2050" t="s">
        <v>74</v>
      </c>
      <c r="H2050">
        <v>55</v>
      </c>
      <c r="I2050">
        <v>50</v>
      </c>
      <c r="N2050">
        <v>100.669998168945</v>
      </c>
      <c r="O2050">
        <v>100.870002746582</v>
      </c>
    </row>
    <row r="2051" spans="2:15" x14ac:dyDescent="0.25">
      <c r="B2051" t="str">
        <f t="shared" si="63"/>
        <v>AN930259 43243</v>
      </c>
      <c r="C2051" t="s">
        <v>288</v>
      </c>
      <c r="D2051" t="s">
        <v>136</v>
      </c>
      <c r="E2051" s="1">
        <v>43243</v>
      </c>
      <c r="F2051" t="s">
        <v>400</v>
      </c>
      <c r="H2051">
        <v>53</v>
      </c>
      <c r="I2051">
        <v>48</v>
      </c>
      <c r="N2051">
        <v>100.751998901367</v>
      </c>
      <c r="O2051">
        <v>100.94699859619099</v>
      </c>
    </row>
    <row r="2052" spans="2:15" x14ac:dyDescent="0.25">
      <c r="B2052" t="str">
        <f t="shared" si="63"/>
        <v>AN930259 43257</v>
      </c>
      <c r="C2052" t="s">
        <v>288</v>
      </c>
      <c r="D2052" t="s">
        <v>136</v>
      </c>
      <c r="E2052" s="1">
        <v>43257</v>
      </c>
      <c r="F2052" t="s">
        <v>402</v>
      </c>
      <c r="H2052">
        <v>55</v>
      </c>
      <c r="I2052">
        <v>50</v>
      </c>
      <c r="N2052">
        <v>100.66300201416</v>
      </c>
      <c r="O2052">
        <v>100.856002807617</v>
      </c>
    </row>
    <row r="2053" spans="2:15" x14ac:dyDescent="0.25">
      <c r="B2053" t="str">
        <f t="shared" si="63"/>
        <v>AN930259 43257</v>
      </c>
      <c r="C2053" t="s">
        <v>288</v>
      </c>
      <c r="D2053" t="s">
        <v>136</v>
      </c>
      <c r="E2053" s="1">
        <v>43257</v>
      </c>
      <c r="F2053" t="s">
        <v>402</v>
      </c>
      <c r="H2053">
        <v>55</v>
      </c>
      <c r="I2053">
        <v>50</v>
      </c>
      <c r="N2053">
        <v>100.66300201416</v>
      </c>
      <c r="O2053">
        <v>100.856002807617</v>
      </c>
    </row>
    <row r="2054" spans="2:15" x14ac:dyDescent="0.25">
      <c r="B2054" t="str">
        <f t="shared" ref="B2054:B2117" si="64">C2054&amp; " " &amp; E2054</f>
        <v>AN930259 43257</v>
      </c>
      <c r="C2054" t="s">
        <v>288</v>
      </c>
      <c r="D2054" t="s">
        <v>136</v>
      </c>
      <c r="E2054" s="1">
        <v>43257</v>
      </c>
      <c r="F2054" t="s">
        <v>402</v>
      </c>
      <c r="H2054">
        <v>55</v>
      </c>
      <c r="I2054">
        <v>50</v>
      </c>
      <c r="N2054">
        <v>100.66300201416</v>
      </c>
      <c r="O2054">
        <v>100.856002807617</v>
      </c>
    </row>
    <row r="2055" spans="2:15" x14ac:dyDescent="0.25">
      <c r="B2055" t="str">
        <f t="shared" si="64"/>
        <v>AN930259 43257</v>
      </c>
      <c r="C2055" t="s">
        <v>288</v>
      </c>
      <c r="D2055" t="s">
        <v>136</v>
      </c>
      <c r="E2055" s="1">
        <v>43257</v>
      </c>
      <c r="F2055" t="s">
        <v>402</v>
      </c>
      <c r="H2055">
        <v>55</v>
      </c>
      <c r="I2055">
        <v>50</v>
      </c>
      <c r="N2055">
        <v>100.66300201416</v>
      </c>
      <c r="O2055">
        <v>100.856002807617</v>
      </c>
    </row>
    <row r="2056" spans="2:15" x14ac:dyDescent="0.25">
      <c r="B2056" t="str">
        <f t="shared" si="64"/>
        <v>AN930259 43257</v>
      </c>
      <c r="C2056" t="s">
        <v>288</v>
      </c>
      <c r="D2056" t="s">
        <v>136</v>
      </c>
      <c r="E2056" s="1">
        <v>43257</v>
      </c>
      <c r="F2056" t="s">
        <v>406</v>
      </c>
      <c r="H2056">
        <v>58</v>
      </c>
      <c r="I2056">
        <v>51</v>
      </c>
      <c r="N2056">
        <v>100.546997070313</v>
      </c>
      <c r="O2056">
        <v>100.817001342773</v>
      </c>
    </row>
    <row r="2057" spans="2:15" x14ac:dyDescent="0.25">
      <c r="B2057" t="str">
        <f t="shared" si="64"/>
        <v>AN930259 43257</v>
      </c>
      <c r="C2057" t="s">
        <v>288</v>
      </c>
      <c r="D2057" t="s">
        <v>136</v>
      </c>
      <c r="E2057" s="1">
        <v>43257</v>
      </c>
      <c r="F2057" t="s">
        <v>402</v>
      </c>
      <c r="H2057">
        <v>55</v>
      </c>
      <c r="I2057">
        <v>50</v>
      </c>
      <c r="N2057">
        <v>100.66300201416</v>
      </c>
      <c r="O2057">
        <v>100.856002807617</v>
      </c>
    </row>
    <row r="2058" spans="2:15" x14ac:dyDescent="0.25">
      <c r="B2058" t="str">
        <f t="shared" si="64"/>
        <v>AN930259 43257</v>
      </c>
      <c r="C2058" t="s">
        <v>288</v>
      </c>
      <c r="D2058" t="s">
        <v>136</v>
      </c>
      <c r="E2058" s="1">
        <v>43257</v>
      </c>
      <c r="F2058" t="s">
        <v>402</v>
      </c>
      <c r="H2058">
        <v>55</v>
      </c>
      <c r="I2058">
        <v>50</v>
      </c>
      <c r="N2058">
        <v>100.662002563477</v>
      </c>
      <c r="O2058">
        <v>100.85500335693401</v>
      </c>
    </row>
    <row r="2059" spans="2:15" x14ac:dyDescent="0.25">
      <c r="B2059" t="str">
        <f t="shared" si="64"/>
        <v>AN930259 43257</v>
      </c>
      <c r="C2059" t="s">
        <v>288</v>
      </c>
      <c r="D2059" t="s">
        <v>136</v>
      </c>
      <c r="E2059" s="1">
        <v>43257</v>
      </c>
      <c r="F2059" t="s">
        <v>403</v>
      </c>
      <c r="H2059">
        <v>59</v>
      </c>
      <c r="I2059">
        <v>55</v>
      </c>
      <c r="N2059">
        <v>100.51000213623</v>
      </c>
      <c r="O2059">
        <v>100.66000366210901</v>
      </c>
    </row>
    <row r="2060" spans="2:15" x14ac:dyDescent="0.25">
      <c r="B2060" t="str">
        <f t="shared" si="64"/>
        <v>AN930259 43257</v>
      </c>
      <c r="C2060" t="s">
        <v>288</v>
      </c>
      <c r="D2060" t="s">
        <v>136</v>
      </c>
      <c r="E2060" s="1">
        <v>43257</v>
      </c>
      <c r="F2060" t="s">
        <v>403</v>
      </c>
      <c r="H2060">
        <v>59</v>
      </c>
      <c r="I2060">
        <v>55</v>
      </c>
      <c r="N2060">
        <v>100.51000213623</v>
      </c>
      <c r="O2060">
        <v>100.66000366210901</v>
      </c>
    </row>
    <row r="2061" spans="2:15" x14ac:dyDescent="0.25">
      <c r="B2061" t="str">
        <f t="shared" si="64"/>
        <v>AN930259 43257</v>
      </c>
      <c r="C2061" t="s">
        <v>288</v>
      </c>
      <c r="D2061" t="s">
        <v>136</v>
      </c>
      <c r="E2061" s="1">
        <v>43257</v>
      </c>
      <c r="F2061" t="s">
        <v>400</v>
      </c>
      <c r="H2061">
        <v>56</v>
      </c>
      <c r="I2061">
        <v>51</v>
      </c>
      <c r="N2061">
        <v>100.62400054931599</v>
      </c>
      <c r="O2061">
        <v>100.817001342773</v>
      </c>
    </row>
    <row r="2062" spans="2:15" x14ac:dyDescent="0.25">
      <c r="B2062" t="str">
        <f t="shared" si="64"/>
        <v>AN930259 43257</v>
      </c>
      <c r="C2062" t="s">
        <v>288</v>
      </c>
      <c r="D2062" t="s">
        <v>136</v>
      </c>
      <c r="E2062" s="1">
        <v>43257</v>
      </c>
      <c r="F2062" t="s">
        <v>402</v>
      </c>
      <c r="H2062">
        <v>55</v>
      </c>
      <c r="I2062">
        <v>50</v>
      </c>
      <c r="N2062">
        <v>100.662002563477</v>
      </c>
      <c r="O2062">
        <v>100.85500335693401</v>
      </c>
    </row>
    <row r="2063" spans="2:15" x14ac:dyDescent="0.25">
      <c r="B2063" t="str">
        <f t="shared" si="64"/>
        <v>AN930259 43257</v>
      </c>
      <c r="C2063" t="s">
        <v>288</v>
      </c>
      <c r="D2063" t="s">
        <v>136</v>
      </c>
      <c r="E2063" s="1">
        <v>43257</v>
      </c>
      <c r="F2063" t="s">
        <v>396</v>
      </c>
      <c r="H2063">
        <v>55</v>
      </c>
      <c r="I2063">
        <v>49</v>
      </c>
      <c r="N2063">
        <v>100.662002563477</v>
      </c>
      <c r="O2063">
        <v>100.893997192383</v>
      </c>
    </row>
    <row r="2064" spans="2:15" x14ac:dyDescent="0.25">
      <c r="B2064" t="str">
        <f t="shared" si="64"/>
        <v>AN930259 43257</v>
      </c>
      <c r="C2064" t="s">
        <v>288</v>
      </c>
      <c r="D2064" t="s">
        <v>136</v>
      </c>
      <c r="E2064" s="1">
        <v>43257</v>
      </c>
      <c r="F2064" t="s">
        <v>396</v>
      </c>
      <c r="H2064">
        <v>55</v>
      </c>
      <c r="I2064">
        <v>49</v>
      </c>
      <c r="N2064">
        <v>100.662002563477</v>
      </c>
      <c r="O2064">
        <v>100.893997192383</v>
      </c>
    </row>
    <row r="2065" spans="2:15" x14ac:dyDescent="0.25">
      <c r="B2065" t="str">
        <f t="shared" si="64"/>
        <v>AN930259 43264</v>
      </c>
      <c r="C2065" t="s">
        <v>288</v>
      </c>
      <c r="D2065" t="s">
        <v>136</v>
      </c>
      <c r="E2065" s="1">
        <v>43264</v>
      </c>
      <c r="F2065" t="s">
        <v>406</v>
      </c>
      <c r="H2065">
        <v>58</v>
      </c>
      <c r="I2065">
        <v>51</v>
      </c>
      <c r="N2065">
        <v>100.5</v>
      </c>
      <c r="O2065">
        <v>100.76799774169901</v>
      </c>
    </row>
    <row r="2066" spans="2:15" x14ac:dyDescent="0.25">
      <c r="B2066" t="str">
        <f t="shared" si="64"/>
        <v>AN930259 43264</v>
      </c>
      <c r="C2066" t="s">
        <v>288</v>
      </c>
      <c r="D2066" t="s">
        <v>136</v>
      </c>
      <c r="E2066" s="1">
        <v>43264</v>
      </c>
      <c r="F2066" t="s">
        <v>402</v>
      </c>
      <c r="H2066">
        <v>55</v>
      </c>
      <c r="I2066">
        <v>50</v>
      </c>
      <c r="N2066">
        <v>100.65299987793</v>
      </c>
      <c r="O2066">
        <v>100.845001220703</v>
      </c>
    </row>
    <row r="2067" spans="2:15" x14ac:dyDescent="0.25">
      <c r="B2067" t="str">
        <f t="shared" si="64"/>
        <v>AN930259 43264</v>
      </c>
      <c r="C2067" t="s">
        <v>288</v>
      </c>
      <c r="D2067" t="s">
        <v>136</v>
      </c>
      <c r="E2067" s="1">
        <v>43264</v>
      </c>
      <c r="F2067" t="s">
        <v>402</v>
      </c>
      <c r="H2067">
        <v>55</v>
      </c>
      <c r="I2067">
        <v>50</v>
      </c>
      <c r="N2067">
        <v>100.65299987793</v>
      </c>
      <c r="O2067">
        <v>100.845001220703</v>
      </c>
    </row>
    <row r="2068" spans="2:15" x14ac:dyDescent="0.25">
      <c r="B2068" t="str">
        <f t="shared" si="64"/>
        <v>AN930259 43264</v>
      </c>
      <c r="C2068" t="s">
        <v>288</v>
      </c>
      <c r="D2068" t="s">
        <v>136</v>
      </c>
      <c r="E2068" s="1">
        <v>43264</v>
      </c>
      <c r="F2068" t="s">
        <v>402</v>
      </c>
      <c r="H2068">
        <v>55</v>
      </c>
      <c r="I2068">
        <v>50</v>
      </c>
      <c r="N2068">
        <v>100.65299987793</v>
      </c>
      <c r="O2068">
        <v>100.845001220703</v>
      </c>
    </row>
    <row r="2069" spans="2:15" x14ac:dyDescent="0.25">
      <c r="B2069" t="str">
        <f t="shared" si="64"/>
        <v>AN930259 43264</v>
      </c>
      <c r="C2069" t="s">
        <v>288</v>
      </c>
      <c r="D2069" t="s">
        <v>136</v>
      </c>
      <c r="E2069" s="1">
        <v>43264</v>
      </c>
      <c r="F2069" t="s">
        <v>402</v>
      </c>
      <c r="H2069">
        <v>55</v>
      </c>
      <c r="I2069">
        <v>50</v>
      </c>
      <c r="N2069">
        <v>100.65299987793</v>
      </c>
      <c r="O2069">
        <v>100.845001220703</v>
      </c>
    </row>
    <row r="2070" spans="2:15" x14ac:dyDescent="0.25">
      <c r="B2070" t="str">
        <f t="shared" si="64"/>
        <v>AN930259 43264</v>
      </c>
      <c r="C2070" t="s">
        <v>288</v>
      </c>
      <c r="D2070" t="s">
        <v>136</v>
      </c>
      <c r="E2070" s="1">
        <v>43264</v>
      </c>
      <c r="F2070" t="s">
        <v>402</v>
      </c>
      <c r="H2070">
        <v>55</v>
      </c>
      <c r="I2070">
        <v>50</v>
      </c>
      <c r="N2070">
        <v>100.65299987793</v>
      </c>
      <c r="O2070">
        <v>100.845001220703</v>
      </c>
    </row>
    <row r="2071" spans="2:15" x14ac:dyDescent="0.25">
      <c r="B2071" t="str">
        <f t="shared" si="64"/>
        <v>AN930259 43264</v>
      </c>
      <c r="C2071" t="s">
        <v>288</v>
      </c>
      <c r="D2071" t="s">
        <v>136</v>
      </c>
      <c r="E2071" s="1">
        <v>43264</v>
      </c>
      <c r="F2071" t="s">
        <v>400</v>
      </c>
      <c r="H2071">
        <v>56</v>
      </c>
      <c r="I2071">
        <v>51</v>
      </c>
      <c r="N2071">
        <v>100.61399841308599</v>
      </c>
      <c r="O2071">
        <v>100.80599975585901</v>
      </c>
    </row>
    <row r="2072" spans="2:15" x14ac:dyDescent="0.25">
      <c r="B2072" t="str">
        <f t="shared" si="64"/>
        <v>AN930259 43264</v>
      </c>
      <c r="C2072" t="s">
        <v>288</v>
      </c>
      <c r="D2072" t="s">
        <v>136</v>
      </c>
      <c r="E2072" s="1">
        <v>43264</v>
      </c>
      <c r="F2072" t="s">
        <v>416</v>
      </c>
      <c r="H2072">
        <v>50</v>
      </c>
      <c r="N2072">
        <v>100.830001831055</v>
      </c>
    </row>
    <row r="2073" spans="2:15" x14ac:dyDescent="0.25">
      <c r="B2073" t="str">
        <f t="shared" si="64"/>
        <v>AN930259 43264</v>
      </c>
      <c r="C2073" t="s">
        <v>288</v>
      </c>
      <c r="D2073" t="s">
        <v>136</v>
      </c>
      <c r="E2073" s="1">
        <v>43264</v>
      </c>
      <c r="F2073" t="s">
        <v>396</v>
      </c>
      <c r="H2073">
        <v>56</v>
      </c>
      <c r="I2073">
        <v>52</v>
      </c>
      <c r="N2073">
        <v>100.61499786377</v>
      </c>
      <c r="O2073">
        <v>100.76799774169901</v>
      </c>
    </row>
    <row r="2074" spans="2:15" x14ac:dyDescent="0.25">
      <c r="B2074" t="str">
        <f t="shared" si="64"/>
        <v>AN930259 43264</v>
      </c>
      <c r="C2074" t="s">
        <v>288</v>
      </c>
      <c r="D2074" t="s">
        <v>136</v>
      </c>
      <c r="E2074" s="1">
        <v>43264</v>
      </c>
      <c r="F2074" t="s">
        <v>401</v>
      </c>
      <c r="H2074">
        <v>56</v>
      </c>
      <c r="N2074">
        <v>100.610000610352</v>
      </c>
      <c r="O2074">
        <v>100.80999755859401</v>
      </c>
    </row>
    <row r="2075" spans="2:15" x14ac:dyDescent="0.25">
      <c r="B2075" t="str">
        <f t="shared" si="64"/>
        <v>AN930259 43264</v>
      </c>
      <c r="C2075" t="s">
        <v>288</v>
      </c>
      <c r="D2075" t="s">
        <v>136</v>
      </c>
      <c r="E2075" s="1">
        <v>43264</v>
      </c>
      <c r="F2075" t="s">
        <v>396</v>
      </c>
      <c r="H2075">
        <v>56</v>
      </c>
      <c r="I2075">
        <v>52</v>
      </c>
      <c r="N2075">
        <v>100.61499786377</v>
      </c>
      <c r="O2075">
        <v>100.76799774169901</v>
      </c>
    </row>
    <row r="2076" spans="2:15" x14ac:dyDescent="0.25">
      <c r="B2076" t="str">
        <f t="shared" si="64"/>
        <v>AN930259 43270</v>
      </c>
      <c r="C2076" t="s">
        <v>288</v>
      </c>
      <c r="D2076" t="s">
        <v>136</v>
      </c>
      <c r="E2076" s="1">
        <v>43270</v>
      </c>
      <c r="F2076" t="s">
        <v>406</v>
      </c>
      <c r="H2076">
        <v>56</v>
      </c>
      <c r="I2076">
        <v>49</v>
      </c>
      <c r="N2076">
        <v>100.57599639892599</v>
      </c>
      <c r="O2076">
        <v>100.84400177002</v>
      </c>
    </row>
    <row r="2077" spans="2:15" x14ac:dyDescent="0.25">
      <c r="B2077" t="str">
        <f t="shared" si="64"/>
        <v>AN930259 43270</v>
      </c>
      <c r="C2077" t="s">
        <v>288</v>
      </c>
      <c r="D2077" t="s">
        <v>136</v>
      </c>
      <c r="E2077" s="1">
        <v>43270</v>
      </c>
      <c r="F2077" t="s">
        <v>402</v>
      </c>
      <c r="H2077">
        <v>55</v>
      </c>
      <c r="I2077">
        <v>50</v>
      </c>
      <c r="N2077">
        <v>100.65299987793</v>
      </c>
      <c r="O2077">
        <v>100.84400177002</v>
      </c>
    </row>
    <row r="2078" spans="2:15" x14ac:dyDescent="0.25">
      <c r="B2078" t="str">
        <f t="shared" si="64"/>
        <v>AN930259 43270</v>
      </c>
      <c r="C2078" t="s">
        <v>288</v>
      </c>
      <c r="D2078" t="s">
        <v>136</v>
      </c>
      <c r="E2078" s="1">
        <v>43270</v>
      </c>
      <c r="F2078" t="s">
        <v>402</v>
      </c>
      <c r="H2078">
        <v>55</v>
      </c>
      <c r="I2078">
        <v>50</v>
      </c>
      <c r="N2078">
        <v>100.65299987793</v>
      </c>
      <c r="O2078">
        <v>100.84400177002</v>
      </c>
    </row>
    <row r="2079" spans="2:15" x14ac:dyDescent="0.25">
      <c r="B2079" t="str">
        <f t="shared" si="64"/>
        <v>AN930259 43270</v>
      </c>
      <c r="C2079" t="s">
        <v>288</v>
      </c>
      <c r="D2079" t="s">
        <v>136</v>
      </c>
      <c r="E2079" s="1">
        <v>43270</v>
      </c>
      <c r="F2079" t="s">
        <v>402</v>
      </c>
      <c r="H2079">
        <v>55</v>
      </c>
      <c r="I2079">
        <v>50</v>
      </c>
      <c r="N2079">
        <v>100.65299987793</v>
      </c>
      <c r="O2079">
        <v>100.84400177002</v>
      </c>
    </row>
    <row r="2080" spans="2:15" x14ac:dyDescent="0.25">
      <c r="B2080" t="str">
        <f t="shared" si="64"/>
        <v>AN930259 43270</v>
      </c>
      <c r="C2080" t="s">
        <v>288</v>
      </c>
      <c r="D2080" t="s">
        <v>136</v>
      </c>
      <c r="E2080" s="1">
        <v>43270</v>
      </c>
      <c r="F2080" t="s">
        <v>403</v>
      </c>
      <c r="H2080">
        <v>59</v>
      </c>
      <c r="I2080">
        <v>55</v>
      </c>
      <c r="N2080">
        <v>100.5</v>
      </c>
      <c r="O2080">
        <v>100.65000152587901</v>
      </c>
    </row>
    <row r="2081" spans="2:15" x14ac:dyDescent="0.25">
      <c r="B2081" t="str">
        <f t="shared" si="64"/>
        <v>AN930259 43270</v>
      </c>
      <c r="C2081" t="s">
        <v>288</v>
      </c>
      <c r="D2081" t="s">
        <v>136</v>
      </c>
      <c r="E2081" s="1">
        <v>43270</v>
      </c>
      <c r="F2081" t="s">
        <v>400</v>
      </c>
      <c r="H2081">
        <v>58</v>
      </c>
      <c r="I2081">
        <v>53</v>
      </c>
      <c r="N2081">
        <v>100.537002563477</v>
      </c>
      <c r="O2081">
        <v>100.727996826172</v>
      </c>
    </row>
    <row r="2082" spans="2:15" x14ac:dyDescent="0.25">
      <c r="B2082" t="str">
        <f t="shared" si="64"/>
        <v>AN930259 43270</v>
      </c>
      <c r="C2082" t="s">
        <v>288</v>
      </c>
      <c r="D2082" t="s">
        <v>136</v>
      </c>
      <c r="E2082" s="1">
        <v>43270</v>
      </c>
      <c r="F2082" t="s">
        <v>74</v>
      </c>
      <c r="H2082">
        <v>57</v>
      </c>
      <c r="I2082">
        <v>52</v>
      </c>
      <c r="N2082">
        <v>100.56999969482401</v>
      </c>
      <c r="O2082">
        <v>100.76999664306599</v>
      </c>
    </row>
    <row r="2083" spans="2:15" x14ac:dyDescent="0.25">
      <c r="B2083" t="str">
        <f t="shared" si="64"/>
        <v>AN930259 43270</v>
      </c>
      <c r="C2083" t="s">
        <v>288</v>
      </c>
      <c r="D2083" t="s">
        <v>136</v>
      </c>
      <c r="E2083" s="1">
        <v>43270</v>
      </c>
      <c r="F2083" t="s">
        <v>402</v>
      </c>
      <c r="H2083">
        <v>55</v>
      </c>
      <c r="I2083">
        <v>50</v>
      </c>
      <c r="N2083">
        <v>100.651000976563</v>
      </c>
      <c r="O2083">
        <v>100.84300231933599</v>
      </c>
    </row>
    <row r="2084" spans="2:15" x14ac:dyDescent="0.25">
      <c r="B2084" t="str">
        <f t="shared" si="64"/>
        <v>AN930259 43270</v>
      </c>
      <c r="C2084" t="s">
        <v>288</v>
      </c>
      <c r="D2084" t="s">
        <v>136</v>
      </c>
      <c r="E2084" s="1">
        <v>43270</v>
      </c>
      <c r="F2084" t="s">
        <v>401</v>
      </c>
      <c r="H2084">
        <v>56</v>
      </c>
      <c r="N2084">
        <v>100.610000610352</v>
      </c>
      <c r="O2084">
        <v>100.80999755859401</v>
      </c>
    </row>
    <row r="2085" spans="2:15" x14ac:dyDescent="0.25">
      <c r="B2085" t="str">
        <f t="shared" si="64"/>
        <v>AN930259 43270</v>
      </c>
      <c r="C2085" t="s">
        <v>288</v>
      </c>
      <c r="D2085" t="s">
        <v>136</v>
      </c>
      <c r="E2085" s="1">
        <v>43270</v>
      </c>
      <c r="F2085" t="s">
        <v>396</v>
      </c>
      <c r="H2085">
        <v>56</v>
      </c>
      <c r="I2085">
        <v>52</v>
      </c>
      <c r="N2085">
        <v>100.612998962402</v>
      </c>
      <c r="O2085">
        <v>100.765998840332</v>
      </c>
    </row>
    <row r="2086" spans="2:15" x14ac:dyDescent="0.25">
      <c r="B2086" t="str">
        <f t="shared" si="64"/>
        <v>AN930259 43270</v>
      </c>
      <c r="C2086" t="s">
        <v>288</v>
      </c>
      <c r="D2086" t="s">
        <v>136</v>
      </c>
      <c r="E2086" s="1">
        <v>43270</v>
      </c>
      <c r="F2086" t="s">
        <v>400</v>
      </c>
      <c r="H2086">
        <v>58</v>
      </c>
      <c r="I2086">
        <v>53</v>
      </c>
      <c r="N2086">
        <v>100.537002563477</v>
      </c>
      <c r="O2086">
        <v>100.727996826172</v>
      </c>
    </row>
    <row r="2087" spans="2:15" x14ac:dyDescent="0.25">
      <c r="B2087" t="str">
        <f t="shared" si="64"/>
        <v>AN930259 43270</v>
      </c>
      <c r="C2087" t="s">
        <v>288</v>
      </c>
      <c r="D2087" t="s">
        <v>136</v>
      </c>
      <c r="E2087" s="1">
        <v>43270</v>
      </c>
      <c r="F2087" t="s">
        <v>400</v>
      </c>
      <c r="H2087">
        <v>57</v>
      </c>
      <c r="I2087">
        <v>52</v>
      </c>
      <c r="N2087">
        <v>100.574996948242</v>
      </c>
      <c r="O2087">
        <v>100.765998840332</v>
      </c>
    </row>
    <row r="2088" spans="2:15" x14ac:dyDescent="0.25">
      <c r="B2088" t="str">
        <f t="shared" si="64"/>
        <v>AN930259 43271</v>
      </c>
      <c r="C2088" t="s">
        <v>288</v>
      </c>
      <c r="D2088" t="s">
        <v>136</v>
      </c>
      <c r="E2088" s="1">
        <v>43271</v>
      </c>
      <c r="F2088" t="s">
        <v>406</v>
      </c>
      <c r="H2088">
        <v>57</v>
      </c>
      <c r="I2088">
        <v>50</v>
      </c>
      <c r="N2088">
        <v>100.57599639892599</v>
      </c>
      <c r="O2088">
        <v>100.84300231933599</v>
      </c>
    </row>
    <row r="2089" spans="2:15" x14ac:dyDescent="0.25">
      <c r="B2089" t="str">
        <f t="shared" si="64"/>
        <v>AN930259 43271</v>
      </c>
      <c r="C2089" t="s">
        <v>288</v>
      </c>
      <c r="D2089" t="s">
        <v>136</v>
      </c>
      <c r="E2089" s="1">
        <v>43271</v>
      </c>
      <c r="F2089" t="s">
        <v>402</v>
      </c>
      <c r="H2089">
        <v>55</v>
      </c>
      <c r="I2089">
        <v>50</v>
      </c>
      <c r="N2089">
        <v>100.65200042724599</v>
      </c>
      <c r="O2089">
        <v>100.84300231933599</v>
      </c>
    </row>
    <row r="2090" spans="2:15" x14ac:dyDescent="0.25">
      <c r="B2090" t="str">
        <f t="shared" si="64"/>
        <v>AN930259 43271</v>
      </c>
      <c r="C2090" t="s">
        <v>288</v>
      </c>
      <c r="D2090" t="s">
        <v>136</v>
      </c>
      <c r="E2090" s="1">
        <v>43271</v>
      </c>
      <c r="F2090" t="s">
        <v>400</v>
      </c>
      <c r="H2090">
        <v>56</v>
      </c>
      <c r="I2090">
        <v>51</v>
      </c>
      <c r="N2090">
        <v>100.612998962402</v>
      </c>
      <c r="O2090">
        <v>100.804000854492</v>
      </c>
    </row>
    <row r="2091" spans="2:15" x14ac:dyDescent="0.25">
      <c r="B2091" t="str">
        <f t="shared" si="64"/>
        <v>AN930259 43271</v>
      </c>
      <c r="C2091" t="s">
        <v>288</v>
      </c>
      <c r="D2091" t="s">
        <v>136</v>
      </c>
      <c r="E2091" s="1">
        <v>43271</v>
      </c>
      <c r="F2091" t="s">
        <v>396</v>
      </c>
      <c r="H2091">
        <v>56</v>
      </c>
      <c r="I2091">
        <v>52</v>
      </c>
      <c r="N2091">
        <v>100.612998962402</v>
      </c>
      <c r="O2091">
        <v>100.765998840332</v>
      </c>
    </row>
    <row r="2092" spans="2:15" x14ac:dyDescent="0.25">
      <c r="B2092" t="str">
        <f t="shared" si="64"/>
        <v>AN930259 43271</v>
      </c>
      <c r="C2092" t="s">
        <v>288</v>
      </c>
      <c r="D2092" t="s">
        <v>136</v>
      </c>
      <c r="E2092" s="1">
        <v>43271</v>
      </c>
      <c r="F2092" t="s">
        <v>396</v>
      </c>
      <c r="H2092">
        <v>56</v>
      </c>
      <c r="I2092">
        <v>52</v>
      </c>
      <c r="N2092">
        <v>100.612998962402</v>
      </c>
      <c r="O2092">
        <v>100.765998840332</v>
      </c>
    </row>
    <row r="2093" spans="2:15" x14ac:dyDescent="0.25">
      <c r="B2093" t="str">
        <f t="shared" si="64"/>
        <v>AN930259 43271</v>
      </c>
      <c r="C2093" t="s">
        <v>288</v>
      </c>
      <c r="D2093" t="s">
        <v>136</v>
      </c>
      <c r="E2093" s="1">
        <v>43271</v>
      </c>
      <c r="F2093" t="s">
        <v>74</v>
      </c>
      <c r="H2093">
        <v>57</v>
      </c>
      <c r="I2093">
        <v>52</v>
      </c>
      <c r="N2093">
        <v>100.580001831055</v>
      </c>
      <c r="O2093">
        <v>100.76999664306599</v>
      </c>
    </row>
    <row r="2094" spans="2:15" x14ac:dyDescent="0.25">
      <c r="B2094" t="str">
        <f t="shared" si="64"/>
        <v>AN952061 43243</v>
      </c>
      <c r="C2094" t="s">
        <v>289</v>
      </c>
      <c r="D2094" t="s">
        <v>74</v>
      </c>
      <c r="E2094" s="1">
        <v>43243</v>
      </c>
      <c r="F2094" t="s">
        <v>390</v>
      </c>
      <c r="G2094" t="s">
        <v>394</v>
      </c>
      <c r="H2094">
        <v>59</v>
      </c>
      <c r="I2094">
        <v>54</v>
      </c>
      <c r="J2094">
        <v>57</v>
      </c>
      <c r="K2094">
        <v>52</v>
      </c>
      <c r="L2094">
        <v>35</v>
      </c>
      <c r="M2094">
        <v>30</v>
      </c>
      <c r="N2094">
        <v>97.931999206542997</v>
      </c>
    </row>
    <row r="2095" spans="2:15" x14ac:dyDescent="0.25">
      <c r="B2095" t="str">
        <f t="shared" si="64"/>
        <v>AN952061 43243</v>
      </c>
      <c r="C2095" t="s">
        <v>289</v>
      </c>
      <c r="D2095" t="s">
        <v>74</v>
      </c>
      <c r="E2095" s="1">
        <v>43243</v>
      </c>
      <c r="F2095" t="s">
        <v>75</v>
      </c>
      <c r="G2095" t="s">
        <v>395</v>
      </c>
      <c r="H2095">
        <v>57</v>
      </c>
      <c r="I2095">
        <v>52</v>
      </c>
      <c r="J2095">
        <v>53</v>
      </c>
      <c r="K2095">
        <v>48</v>
      </c>
      <c r="L2095">
        <v>32</v>
      </c>
      <c r="M2095">
        <v>27</v>
      </c>
      <c r="N2095">
        <v>97.933998107910199</v>
      </c>
      <c r="O2095">
        <v>98.031997680664105</v>
      </c>
    </row>
    <row r="2096" spans="2:15" x14ac:dyDescent="0.25">
      <c r="B2096" t="str">
        <f t="shared" si="64"/>
        <v>AN952061 43243</v>
      </c>
      <c r="C2096" t="s">
        <v>289</v>
      </c>
      <c r="D2096" t="s">
        <v>74</v>
      </c>
      <c r="E2096" s="1">
        <v>43243</v>
      </c>
      <c r="F2096" t="s">
        <v>408</v>
      </c>
      <c r="H2096">
        <v>61</v>
      </c>
      <c r="I2096">
        <v>56</v>
      </c>
      <c r="J2096">
        <v>57</v>
      </c>
      <c r="K2096">
        <v>53</v>
      </c>
      <c r="L2096">
        <v>36</v>
      </c>
      <c r="M2096">
        <v>31</v>
      </c>
      <c r="N2096">
        <v>97.930000305175795</v>
      </c>
      <c r="O2096">
        <v>98.019996643066406</v>
      </c>
    </row>
    <row r="2097" spans="2:15" x14ac:dyDescent="0.25">
      <c r="B2097" t="str">
        <f t="shared" si="64"/>
        <v>AN952061 43243</v>
      </c>
      <c r="C2097" t="s">
        <v>289</v>
      </c>
      <c r="D2097" t="s">
        <v>74</v>
      </c>
      <c r="E2097" s="1">
        <v>43243</v>
      </c>
      <c r="F2097" t="s">
        <v>389</v>
      </c>
      <c r="G2097" t="s">
        <v>395</v>
      </c>
      <c r="H2097">
        <v>60</v>
      </c>
      <c r="I2097">
        <v>55</v>
      </c>
      <c r="J2097">
        <v>56</v>
      </c>
      <c r="K2097">
        <v>52</v>
      </c>
      <c r="L2097">
        <v>35</v>
      </c>
      <c r="M2097">
        <v>30</v>
      </c>
      <c r="N2097">
        <v>97.950996398925795</v>
      </c>
      <c r="O2097">
        <v>98.047897338867202</v>
      </c>
    </row>
    <row r="2098" spans="2:15" x14ac:dyDescent="0.25">
      <c r="B2098" t="str">
        <f t="shared" si="64"/>
        <v>AN952061 43243</v>
      </c>
      <c r="C2098" t="s">
        <v>289</v>
      </c>
      <c r="D2098" t="s">
        <v>74</v>
      </c>
      <c r="E2098" s="1">
        <v>43243</v>
      </c>
      <c r="F2098" t="s">
        <v>389</v>
      </c>
      <c r="G2098" t="s">
        <v>395</v>
      </c>
      <c r="H2098">
        <v>60</v>
      </c>
      <c r="I2098">
        <v>55</v>
      </c>
      <c r="J2098">
        <v>56</v>
      </c>
      <c r="K2098">
        <v>52</v>
      </c>
      <c r="L2098">
        <v>35</v>
      </c>
      <c r="M2098">
        <v>30</v>
      </c>
      <c r="N2098">
        <v>97.950996398925795</v>
      </c>
      <c r="O2098">
        <v>98.047897338867202</v>
      </c>
    </row>
    <row r="2099" spans="2:15" x14ac:dyDescent="0.25">
      <c r="B2099" t="str">
        <f t="shared" si="64"/>
        <v>AN952061 43243</v>
      </c>
      <c r="C2099" t="s">
        <v>289</v>
      </c>
      <c r="D2099" t="s">
        <v>74</v>
      </c>
      <c r="E2099" s="1">
        <v>43243</v>
      </c>
      <c r="F2099" t="s">
        <v>396</v>
      </c>
      <c r="G2099" t="s">
        <v>395</v>
      </c>
      <c r="H2099">
        <v>56</v>
      </c>
      <c r="I2099">
        <v>50</v>
      </c>
      <c r="J2099">
        <v>52</v>
      </c>
      <c r="K2099">
        <v>47</v>
      </c>
      <c r="L2099">
        <v>31</v>
      </c>
      <c r="M2099">
        <v>25</v>
      </c>
      <c r="N2099">
        <v>98.024497985839801</v>
      </c>
      <c r="O2099">
        <v>98.141700744628906</v>
      </c>
    </row>
    <row r="2100" spans="2:15" x14ac:dyDescent="0.25">
      <c r="B2100" t="str">
        <f t="shared" si="64"/>
        <v>AN952061 43243</v>
      </c>
      <c r="C2100" t="s">
        <v>289</v>
      </c>
      <c r="D2100" t="s">
        <v>74</v>
      </c>
      <c r="E2100" s="1">
        <v>43243</v>
      </c>
      <c r="F2100" t="s">
        <v>415</v>
      </c>
      <c r="G2100" t="s">
        <v>395</v>
      </c>
      <c r="H2100">
        <v>57</v>
      </c>
      <c r="J2100">
        <v>53</v>
      </c>
      <c r="L2100">
        <v>32</v>
      </c>
      <c r="N2100">
        <v>97.997200012207003</v>
      </c>
    </row>
    <row r="2101" spans="2:15" x14ac:dyDescent="0.25">
      <c r="B2101" t="str">
        <f t="shared" si="64"/>
        <v>AN952061 43243</v>
      </c>
      <c r="C2101" t="s">
        <v>289</v>
      </c>
      <c r="D2101" t="s">
        <v>74</v>
      </c>
      <c r="E2101" s="1">
        <v>43243</v>
      </c>
      <c r="F2101" t="s">
        <v>415</v>
      </c>
      <c r="G2101" t="s">
        <v>395</v>
      </c>
      <c r="H2101">
        <v>56.5</v>
      </c>
      <c r="J2101">
        <v>53</v>
      </c>
      <c r="L2101">
        <v>31</v>
      </c>
      <c r="N2101">
        <v>98.007003784179702</v>
      </c>
    </row>
    <row r="2102" spans="2:15" x14ac:dyDescent="0.25">
      <c r="B2102" t="str">
        <f t="shared" si="64"/>
        <v>AN952061 43243</v>
      </c>
      <c r="C2102" t="s">
        <v>289</v>
      </c>
      <c r="D2102" t="s">
        <v>74</v>
      </c>
      <c r="E2102" s="1">
        <v>43243</v>
      </c>
      <c r="F2102" t="s">
        <v>415</v>
      </c>
      <c r="G2102" t="s">
        <v>395</v>
      </c>
      <c r="H2102">
        <v>56</v>
      </c>
      <c r="J2102">
        <v>52</v>
      </c>
      <c r="L2102">
        <v>31</v>
      </c>
      <c r="N2102">
        <v>98.008903503417997</v>
      </c>
    </row>
    <row r="2103" spans="2:15" x14ac:dyDescent="0.25">
      <c r="B2103" t="str">
        <f t="shared" si="64"/>
        <v>AN952061 43243</v>
      </c>
      <c r="C2103" t="s">
        <v>289</v>
      </c>
      <c r="D2103" t="s">
        <v>74</v>
      </c>
      <c r="E2103" s="1">
        <v>43243</v>
      </c>
      <c r="F2103" t="s">
        <v>72</v>
      </c>
      <c r="G2103" t="s">
        <v>395</v>
      </c>
      <c r="H2103">
        <v>55</v>
      </c>
      <c r="I2103">
        <v>50</v>
      </c>
      <c r="J2103">
        <v>51</v>
      </c>
      <c r="K2103">
        <v>47</v>
      </c>
      <c r="L2103">
        <v>30</v>
      </c>
      <c r="M2103">
        <v>25</v>
      </c>
      <c r="N2103">
        <v>98.010002136230497</v>
      </c>
      <c r="O2103">
        <v>98.120002746582003</v>
      </c>
    </row>
    <row r="2104" spans="2:15" x14ac:dyDescent="0.25">
      <c r="B2104" t="str">
        <f t="shared" si="64"/>
        <v>AN952061 43243</v>
      </c>
      <c r="C2104" t="s">
        <v>289</v>
      </c>
      <c r="D2104" t="s">
        <v>74</v>
      </c>
      <c r="E2104" s="1">
        <v>43243</v>
      </c>
      <c r="F2104" t="s">
        <v>72</v>
      </c>
      <c r="G2104" t="s">
        <v>395</v>
      </c>
      <c r="H2104">
        <v>55</v>
      </c>
      <c r="I2104">
        <v>50</v>
      </c>
      <c r="J2104">
        <v>51</v>
      </c>
      <c r="K2104">
        <v>47</v>
      </c>
      <c r="L2104">
        <v>30</v>
      </c>
      <c r="M2104">
        <v>25</v>
      </c>
      <c r="N2104">
        <v>98.010002136230497</v>
      </c>
      <c r="O2104">
        <v>98.120002746582003</v>
      </c>
    </row>
    <row r="2105" spans="2:15" x14ac:dyDescent="0.25">
      <c r="B2105" t="str">
        <f t="shared" si="64"/>
        <v>AN952061 43243</v>
      </c>
      <c r="C2105" t="s">
        <v>289</v>
      </c>
      <c r="D2105" t="s">
        <v>74</v>
      </c>
      <c r="E2105" s="1">
        <v>43243</v>
      </c>
      <c r="F2105" t="s">
        <v>72</v>
      </c>
      <c r="G2105" t="s">
        <v>395</v>
      </c>
      <c r="H2105">
        <v>55</v>
      </c>
      <c r="I2105">
        <v>50</v>
      </c>
      <c r="J2105">
        <v>51</v>
      </c>
      <c r="K2105">
        <v>47</v>
      </c>
      <c r="L2105">
        <v>30</v>
      </c>
      <c r="M2105">
        <v>25</v>
      </c>
      <c r="N2105">
        <v>98.010002136230497</v>
      </c>
      <c r="O2105">
        <v>98.120002746582003</v>
      </c>
    </row>
    <row r="2106" spans="2:15" x14ac:dyDescent="0.25">
      <c r="B2106" t="str">
        <f t="shared" si="64"/>
        <v>AN952061 43243</v>
      </c>
      <c r="C2106" t="s">
        <v>289</v>
      </c>
      <c r="D2106" t="s">
        <v>74</v>
      </c>
      <c r="E2106" s="1">
        <v>43243</v>
      </c>
      <c r="F2106" t="s">
        <v>396</v>
      </c>
      <c r="G2106" t="s">
        <v>395</v>
      </c>
      <c r="H2106">
        <v>56</v>
      </c>
      <c r="I2106">
        <v>50</v>
      </c>
      <c r="J2106">
        <v>52</v>
      </c>
      <c r="K2106">
        <v>47</v>
      </c>
      <c r="L2106">
        <v>31</v>
      </c>
      <c r="M2106">
        <v>25</v>
      </c>
      <c r="N2106">
        <v>97.999099731445298</v>
      </c>
      <c r="O2106">
        <v>98.116302490234403</v>
      </c>
    </row>
    <row r="2107" spans="2:15" x14ac:dyDescent="0.25">
      <c r="B2107" t="str">
        <f t="shared" si="64"/>
        <v>AN952061 43243</v>
      </c>
      <c r="C2107" t="s">
        <v>289</v>
      </c>
      <c r="D2107" t="s">
        <v>74</v>
      </c>
      <c r="E2107" s="1">
        <v>43243</v>
      </c>
      <c r="F2107" t="s">
        <v>415</v>
      </c>
      <c r="G2107" t="s">
        <v>395</v>
      </c>
      <c r="H2107">
        <v>56</v>
      </c>
      <c r="J2107">
        <v>52</v>
      </c>
      <c r="L2107">
        <v>31</v>
      </c>
      <c r="N2107">
        <v>97.999099731445298</v>
      </c>
    </row>
    <row r="2108" spans="2:15" x14ac:dyDescent="0.25">
      <c r="B2108" t="str">
        <f t="shared" si="64"/>
        <v>AN952061 43243</v>
      </c>
      <c r="C2108" t="s">
        <v>289</v>
      </c>
      <c r="D2108" t="s">
        <v>74</v>
      </c>
      <c r="E2108" s="1">
        <v>43243</v>
      </c>
      <c r="F2108" t="s">
        <v>74</v>
      </c>
      <c r="G2108" t="s">
        <v>395</v>
      </c>
      <c r="H2108">
        <v>58</v>
      </c>
      <c r="I2108">
        <v>53</v>
      </c>
      <c r="J2108">
        <v>54</v>
      </c>
      <c r="K2108">
        <v>50</v>
      </c>
      <c r="L2108">
        <v>34</v>
      </c>
      <c r="M2108">
        <v>29</v>
      </c>
      <c r="N2108">
        <v>97.959999084472699</v>
      </c>
      <c r="O2108">
        <v>98.059997558593807</v>
      </c>
    </row>
    <row r="2109" spans="2:15" x14ac:dyDescent="0.25">
      <c r="B2109" t="str">
        <f t="shared" si="64"/>
        <v>AN952061 43243</v>
      </c>
      <c r="C2109" t="s">
        <v>289</v>
      </c>
      <c r="D2109" t="s">
        <v>74</v>
      </c>
      <c r="E2109" s="1">
        <v>43243</v>
      </c>
      <c r="F2109" t="s">
        <v>74</v>
      </c>
      <c r="G2109" t="s">
        <v>395</v>
      </c>
      <c r="H2109">
        <v>58</v>
      </c>
      <c r="I2109">
        <v>53</v>
      </c>
      <c r="J2109">
        <v>54</v>
      </c>
      <c r="K2109">
        <v>49</v>
      </c>
      <c r="L2109">
        <v>33</v>
      </c>
      <c r="M2109">
        <v>28</v>
      </c>
      <c r="N2109">
        <v>97.959999084472699</v>
      </c>
      <c r="O2109">
        <v>98.059997558593807</v>
      </c>
    </row>
    <row r="2110" spans="2:15" x14ac:dyDescent="0.25">
      <c r="B2110" t="str">
        <f t="shared" si="64"/>
        <v>AN952061 43243</v>
      </c>
      <c r="C2110" t="s">
        <v>289</v>
      </c>
      <c r="D2110" t="s">
        <v>74</v>
      </c>
      <c r="E2110" s="1">
        <v>43243</v>
      </c>
      <c r="F2110" t="s">
        <v>397</v>
      </c>
      <c r="H2110">
        <v>60</v>
      </c>
      <c r="I2110">
        <v>55</v>
      </c>
      <c r="J2110">
        <v>56</v>
      </c>
      <c r="K2110">
        <v>52</v>
      </c>
      <c r="L2110">
        <v>35</v>
      </c>
      <c r="M2110">
        <v>30</v>
      </c>
      <c r="N2110">
        <v>97.922996520996094</v>
      </c>
      <c r="O2110">
        <v>98.033996582031307</v>
      </c>
    </row>
    <row r="2111" spans="2:15" x14ac:dyDescent="0.25">
      <c r="B2111" t="str">
        <f t="shared" si="64"/>
        <v>AN952061 43243</v>
      </c>
      <c r="C2111" t="s">
        <v>289</v>
      </c>
      <c r="D2111" t="s">
        <v>74</v>
      </c>
      <c r="E2111" s="1">
        <v>43243</v>
      </c>
      <c r="F2111" t="s">
        <v>415</v>
      </c>
      <c r="G2111" t="s">
        <v>395</v>
      </c>
      <c r="H2111">
        <v>56</v>
      </c>
      <c r="J2111">
        <v>52</v>
      </c>
      <c r="L2111">
        <v>32</v>
      </c>
      <c r="N2111">
        <v>98.008903503417997</v>
      </c>
    </row>
    <row r="2112" spans="2:15" x14ac:dyDescent="0.25">
      <c r="B2112" t="str">
        <f t="shared" si="64"/>
        <v>AN952061 43243</v>
      </c>
      <c r="C2112" t="s">
        <v>289</v>
      </c>
      <c r="D2112" t="s">
        <v>74</v>
      </c>
      <c r="E2112" s="1">
        <v>43243</v>
      </c>
      <c r="F2112" t="s">
        <v>415</v>
      </c>
      <c r="G2112" t="s">
        <v>395</v>
      </c>
      <c r="H2112">
        <v>56</v>
      </c>
      <c r="J2112">
        <v>52</v>
      </c>
      <c r="L2112">
        <v>31</v>
      </c>
      <c r="N2112">
        <v>98.016700744628906</v>
      </c>
    </row>
    <row r="2113" spans="2:15" x14ac:dyDescent="0.25">
      <c r="B2113" t="str">
        <f t="shared" si="64"/>
        <v>AN952061 43243</v>
      </c>
      <c r="C2113" t="s">
        <v>289</v>
      </c>
      <c r="D2113" t="s">
        <v>74</v>
      </c>
      <c r="E2113" s="1">
        <v>43243</v>
      </c>
      <c r="F2113" t="s">
        <v>398</v>
      </c>
      <c r="G2113" t="s">
        <v>394</v>
      </c>
      <c r="H2113">
        <v>58</v>
      </c>
      <c r="I2113">
        <v>52</v>
      </c>
      <c r="J2113">
        <v>56</v>
      </c>
      <c r="K2113">
        <v>50</v>
      </c>
      <c r="L2113">
        <v>35</v>
      </c>
      <c r="M2113">
        <v>29</v>
      </c>
      <c r="N2113">
        <v>97.940002441406307</v>
      </c>
      <c r="O2113">
        <v>98.059997558593807</v>
      </c>
    </row>
    <row r="2114" spans="2:15" x14ac:dyDescent="0.25">
      <c r="B2114" t="str">
        <f t="shared" si="64"/>
        <v>AN952061 43243</v>
      </c>
      <c r="C2114" t="s">
        <v>289</v>
      </c>
      <c r="D2114" t="s">
        <v>74</v>
      </c>
      <c r="E2114" s="1">
        <v>43243</v>
      </c>
      <c r="F2114" t="s">
        <v>398</v>
      </c>
      <c r="G2114" t="s">
        <v>394</v>
      </c>
      <c r="H2114">
        <v>58</v>
      </c>
      <c r="I2114">
        <v>52</v>
      </c>
      <c r="J2114">
        <v>56</v>
      </c>
      <c r="K2114">
        <v>50</v>
      </c>
      <c r="L2114">
        <v>35</v>
      </c>
      <c r="M2114">
        <v>29</v>
      </c>
      <c r="N2114">
        <v>97.940002441406307</v>
      </c>
      <c r="O2114">
        <v>98.059997558593807</v>
      </c>
    </row>
    <row r="2115" spans="2:15" x14ac:dyDescent="0.25">
      <c r="B2115" t="str">
        <f t="shared" si="64"/>
        <v>AN952061 43243</v>
      </c>
      <c r="C2115" t="s">
        <v>289</v>
      </c>
      <c r="D2115" t="s">
        <v>74</v>
      </c>
      <c r="E2115" s="1">
        <v>43243</v>
      </c>
      <c r="F2115" t="s">
        <v>415</v>
      </c>
      <c r="G2115" t="s">
        <v>395</v>
      </c>
      <c r="H2115">
        <v>56</v>
      </c>
      <c r="J2115">
        <v>52</v>
      </c>
      <c r="L2115">
        <v>31</v>
      </c>
      <c r="N2115">
        <v>98.012802124023395</v>
      </c>
    </row>
    <row r="2116" spans="2:15" x14ac:dyDescent="0.25">
      <c r="B2116" t="str">
        <f t="shared" si="64"/>
        <v>AN952061 43243</v>
      </c>
      <c r="C2116" t="s">
        <v>289</v>
      </c>
      <c r="D2116" t="s">
        <v>74</v>
      </c>
      <c r="E2116" s="1">
        <v>43243</v>
      </c>
      <c r="F2116" t="s">
        <v>415</v>
      </c>
      <c r="G2116" t="s">
        <v>395</v>
      </c>
      <c r="H2116">
        <v>57</v>
      </c>
      <c r="J2116">
        <v>53</v>
      </c>
      <c r="L2116">
        <v>32</v>
      </c>
      <c r="N2116">
        <v>97.989402770996094</v>
      </c>
    </row>
    <row r="2117" spans="2:15" x14ac:dyDescent="0.25">
      <c r="B2117" t="str">
        <f t="shared" si="64"/>
        <v>AN952061 43243</v>
      </c>
      <c r="C2117" t="s">
        <v>289</v>
      </c>
      <c r="D2117" t="s">
        <v>74</v>
      </c>
      <c r="E2117" s="1">
        <v>43243</v>
      </c>
      <c r="F2117" t="s">
        <v>72</v>
      </c>
      <c r="G2117" t="s">
        <v>395</v>
      </c>
      <c r="H2117">
        <v>55</v>
      </c>
      <c r="I2117">
        <v>50</v>
      </c>
      <c r="J2117">
        <v>51</v>
      </c>
      <c r="K2117">
        <v>46</v>
      </c>
      <c r="L2117">
        <v>30</v>
      </c>
      <c r="M2117">
        <v>25</v>
      </c>
      <c r="N2117">
        <v>98.019996643066406</v>
      </c>
      <c r="O2117">
        <v>98.129997253417997</v>
      </c>
    </row>
    <row r="2118" spans="2:15" x14ac:dyDescent="0.25">
      <c r="B2118" t="str">
        <f t="shared" ref="B2118:B2181" si="65">C2118&amp; " " &amp; E2118</f>
        <v>AN952061 43243</v>
      </c>
      <c r="C2118" t="s">
        <v>289</v>
      </c>
      <c r="D2118" t="s">
        <v>74</v>
      </c>
      <c r="E2118" s="1">
        <v>43243</v>
      </c>
      <c r="F2118" t="s">
        <v>72</v>
      </c>
      <c r="G2118" t="s">
        <v>395</v>
      </c>
      <c r="H2118">
        <v>55</v>
      </c>
      <c r="I2118">
        <v>50</v>
      </c>
      <c r="J2118">
        <v>51</v>
      </c>
      <c r="K2118">
        <v>46</v>
      </c>
      <c r="L2118">
        <v>30</v>
      </c>
      <c r="M2118">
        <v>25</v>
      </c>
      <c r="N2118">
        <v>98.019996643066406</v>
      </c>
      <c r="O2118">
        <v>98.129997253417997</v>
      </c>
    </row>
    <row r="2119" spans="2:15" x14ac:dyDescent="0.25">
      <c r="B2119" t="str">
        <f t="shared" si="65"/>
        <v>AN952061 43243</v>
      </c>
      <c r="C2119" t="s">
        <v>289</v>
      </c>
      <c r="D2119" t="s">
        <v>74</v>
      </c>
      <c r="E2119" s="1">
        <v>43243</v>
      </c>
      <c r="F2119" t="s">
        <v>72</v>
      </c>
      <c r="G2119" t="s">
        <v>395</v>
      </c>
      <c r="H2119">
        <v>55</v>
      </c>
      <c r="I2119">
        <v>50</v>
      </c>
      <c r="J2119">
        <v>51</v>
      </c>
      <c r="K2119">
        <v>46</v>
      </c>
      <c r="L2119">
        <v>30</v>
      </c>
      <c r="M2119">
        <v>25</v>
      </c>
      <c r="N2119">
        <v>98.019996643066406</v>
      </c>
      <c r="O2119">
        <v>98.129997253417997</v>
      </c>
    </row>
    <row r="2120" spans="2:15" x14ac:dyDescent="0.25">
      <c r="B2120" t="str">
        <f t="shared" si="65"/>
        <v>AN952061 43243</v>
      </c>
      <c r="C2120" t="s">
        <v>289</v>
      </c>
      <c r="D2120" t="s">
        <v>74</v>
      </c>
      <c r="E2120" s="1">
        <v>43243</v>
      </c>
      <c r="F2120" t="s">
        <v>415</v>
      </c>
      <c r="G2120" t="s">
        <v>395</v>
      </c>
      <c r="H2120">
        <v>57</v>
      </c>
      <c r="J2120">
        <v>53</v>
      </c>
      <c r="L2120">
        <v>32</v>
      </c>
      <c r="N2120">
        <v>97.993301391601605</v>
      </c>
    </row>
    <row r="2121" spans="2:15" x14ac:dyDescent="0.25">
      <c r="B2121" t="str">
        <f t="shared" si="65"/>
        <v>AN952061 43243</v>
      </c>
      <c r="C2121" t="s">
        <v>289</v>
      </c>
      <c r="D2121" t="s">
        <v>74</v>
      </c>
      <c r="E2121" s="1">
        <v>43243</v>
      </c>
      <c r="F2121" t="s">
        <v>399</v>
      </c>
      <c r="G2121" t="s">
        <v>395</v>
      </c>
      <c r="H2121">
        <v>60</v>
      </c>
      <c r="I2121">
        <v>55</v>
      </c>
      <c r="J2121">
        <v>56</v>
      </c>
      <c r="K2121">
        <v>52</v>
      </c>
      <c r="L2121">
        <v>35</v>
      </c>
      <c r="M2121">
        <v>30</v>
      </c>
      <c r="N2121">
        <v>97.930900573730497</v>
      </c>
      <c r="O2121">
        <v>98.028396606445298</v>
      </c>
    </row>
    <row r="2122" spans="2:15" x14ac:dyDescent="0.25">
      <c r="B2122" t="str">
        <f t="shared" si="65"/>
        <v>AN952061 43243</v>
      </c>
      <c r="C2122" t="s">
        <v>289</v>
      </c>
      <c r="D2122" t="s">
        <v>74</v>
      </c>
      <c r="E2122" s="1">
        <v>43243</v>
      </c>
      <c r="F2122" t="s">
        <v>415</v>
      </c>
      <c r="G2122" t="s">
        <v>395</v>
      </c>
      <c r="H2122">
        <v>57</v>
      </c>
      <c r="J2122">
        <v>53</v>
      </c>
      <c r="L2122">
        <v>32</v>
      </c>
      <c r="N2122">
        <v>97.979598999023395</v>
      </c>
    </row>
    <row r="2123" spans="2:15" x14ac:dyDescent="0.25">
      <c r="B2123" t="str">
        <f t="shared" si="65"/>
        <v>AN952061 43243</v>
      </c>
      <c r="C2123" t="s">
        <v>289</v>
      </c>
      <c r="D2123" t="s">
        <v>74</v>
      </c>
      <c r="E2123" s="1">
        <v>43243</v>
      </c>
      <c r="F2123" t="s">
        <v>399</v>
      </c>
      <c r="G2123" t="s">
        <v>395</v>
      </c>
      <c r="H2123">
        <v>62</v>
      </c>
      <c r="I2123">
        <v>57</v>
      </c>
      <c r="J2123">
        <v>58</v>
      </c>
      <c r="K2123">
        <v>54</v>
      </c>
      <c r="L2123">
        <v>37</v>
      </c>
      <c r="M2123">
        <v>32</v>
      </c>
      <c r="N2123">
        <v>97.882102966308594</v>
      </c>
      <c r="O2123">
        <v>97.979598999023395</v>
      </c>
    </row>
    <row r="2124" spans="2:15" x14ac:dyDescent="0.25">
      <c r="B2124" t="str">
        <f t="shared" si="65"/>
        <v>AN952061 43243</v>
      </c>
      <c r="C2124" t="s">
        <v>289</v>
      </c>
      <c r="D2124" t="s">
        <v>74</v>
      </c>
      <c r="E2124" s="1">
        <v>43243</v>
      </c>
      <c r="F2124" t="s">
        <v>399</v>
      </c>
      <c r="G2124" t="s">
        <v>395</v>
      </c>
      <c r="H2124">
        <v>62</v>
      </c>
      <c r="I2124">
        <v>57</v>
      </c>
      <c r="J2124">
        <v>58</v>
      </c>
      <c r="K2124">
        <v>53</v>
      </c>
      <c r="L2124">
        <v>35</v>
      </c>
      <c r="M2124">
        <v>30</v>
      </c>
      <c r="N2124">
        <v>97.963996887207003</v>
      </c>
      <c r="O2124">
        <v>98.061599731445298</v>
      </c>
    </row>
    <row r="2125" spans="2:15" x14ac:dyDescent="0.25">
      <c r="B2125" t="str">
        <f t="shared" si="65"/>
        <v>AN952061 43257</v>
      </c>
      <c r="C2125" t="s">
        <v>289</v>
      </c>
      <c r="D2125" t="s">
        <v>74</v>
      </c>
      <c r="E2125" s="1">
        <v>43257</v>
      </c>
      <c r="F2125" t="s">
        <v>408</v>
      </c>
      <c r="H2125">
        <v>60</v>
      </c>
      <c r="I2125">
        <v>55</v>
      </c>
      <c r="J2125">
        <v>59</v>
      </c>
      <c r="K2125">
        <v>54</v>
      </c>
      <c r="L2125">
        <v>32</v>
      </c>
      <c r="M2125">
        <v>27</v>
      </c>
      <c r="N2125">
        <v>98.040000915527301</v>
      </c>
      <c r="O2125">
        <v>98.139999389648395</v>
      </c>
    </row>
    <row r="2126" spans="2:15" x14ac:dyDescent="0.25">
      <c r="B2126" t="str">
        <f t="shared" si="65"/>
        <v>AN952061 43257</v>
      </c>
      <c r="C2126" t="s">
        <v>289</v>
      </c>
      <c r="D2126" t="s">
        <v>74</v>
      </c>
      <c r="E2126" s="1">
        <v>43257</v>
      </c>
      <c r="F2126" t="s">
        <v>389</v>
      </c>
      <c r="G2126" t="s">
        <v>394</v>
      </c>
      <c r="H2126">
        <v>59</v>
      </c>
      <c r="I2126">
        <v>54</v>
      </c>
      <c r="J2126">
        <v>58</v>
      </c>
      <c r="K2126">
        <v>53</v>
      </c>
      <c r="L2126">
        <v>31</v>
      </c>
      <c r="M2126">
        <v>26</v>
      </c>
      <c r="N2126">
        <v>98.053001403808594</v>
      </c>
      <c r="O2126">
        <v>98.148902893066406</v>
      </c>
    </row>
    <row r="2127" spans="2:15" x14ac:dyDescent="0.25">
      <c r="B2127" t="str">
        <f t="shared" si="65"/>
        <v>AN952061 43257</v>
      </c>
      <c r="C2127" t="s">
        <v>289</v>
      </c>
      <c r="D2127" t="s">
        <v>74</v>
      </c>
      <c r="E2127" s="1">
        <v>43257</v>
      </c>
      <c r="F2127" t="s">
        <v>389</v>
      </c>
      <c r="G2127" t="s">
        <v>394</v>
      </c>
      <c r="H2127">
        <v>59</v>
      </c>
      <c r="I2127">
        <v>54</v>
      </c>
      <c r="J2127">
        <v>58</v>
      </c>
      <c r="K2127">
        <v>53</v>
      </c>
      <c r="L2127">
        <v>31</v>
      </c>
      <c r="M2127">
        <v>26</v>
      </c>
      <c r="N2127">
        <v>98.053001403808594</v>
      </c>
      <c r="O2127">
        <v>98.148902893066406</v>
      </c>
    </row>
    <row r="2128" spans="2:15" x14ac:dyDescent="0.25">
      <c r="B2128" t="str">
        <f t="shared" si="65"/>
        <v>AN952061 43257</v>
      </c>
      <c r="C2128" t="s">
        <v>289</v>
      </c>
      <c r="D2128" t="s">
        <v>74</v>
      </c>
      <c r="E2128" s="1">
        <v>43257</v>
      </c>
      <c r="F2128" t="s">
        <v>403</v>
      </c>
      <c r="G2128" t="s">
        <v>394</v>
      </c>
      <c r="H2128">
        <v>60</v>
      </c>
      <c r="I2128">
        <v>55</v>
      </c>
      <c r="J2128">
        <v>59</v>
      </c>
      <c r="K2128">
        <v>54</v>
      </c>
      <c r="L2128">
        <v>33</v>
      </c>
      <c r="M2128">
        <v>28</v>
      </c>
    </row>
    <row r="2129" spans="2:15" x14ac:dyDescent="0.25">
      <c r="B2129" t="str">
        <f t="shared" si="65"/>
        <v>AN952061 43257</v>
      </c>
      <c r="C2129" t="s">
        <v>289</v>
      </c>
      <c r="D2129" t="s">
        <v>74</v>
      </c>
      <c r="E2129" s="1">
        <v>43257</v>
      </c>
      <c r="F2129" t="s">
        <v>403</v>
      </c>
      <c r="G2129" t="s">
        <v>394</v>
      </c>
      <c r="H2129">
        <v>60</v>
      </c>
      <c r="I2129">
        <v>55</v>
      </c>
      <c r="J2129">
        <v>59</v>
      </c>
      <c r="K2129">
        <v>54</v>
      </c>
      <c r="L2129">
        <v>32</v>
      </c>
      <c r="M2129">
        <v>27</v>
      </c>
    </row>
    <row r="2130" spans="2:15" x14ac:dyDescent="0.25">
      <c r="B2130" t="str">
        <f t="shared" si="65"/>
        <v>AN952061 43257</v>
      </c>
      <c r="C2130" t="s">
        <v>289</v>
      </c>
      <c r="D2130" t="s">
        <v>74</v>
      </c>
      <c r="E2130" s="1">
        <v>43257</v>
      </c>
      <c r="F2130" t="s">
        <v>400</v>
      </c>
      <c r="G2130" t="s">
        <v>394</v>
      </c>
      <c r="H2130">
        <v>59</v>
      </c>
      <c r="I2130">
        <v>54</v>
      </c>
      <c r="J2130">
        <v>58</v>
      </c>
      <c r="K2130">
        <v>53</v>
      </c>
      <c r="L2130">
        <v>31</v>
      </c>
      <c r="M2130">
        <v>26</v>
      </c>
      <c r="N2130">
        <v>98.053001403808594</v>
      </c>
      <c r="O2130">
        <v>98.149002075195298</v>
      </c>
    </row>
    <row r="2131" spans="2:15" x14ac:dyDescent="0.25">
      <c r="B2131" t="str">
        <f t="shared" si="65"/>
        <v>AN952061 43257</v>
      </c>
      <c r="C2131" t="s">
        <v>289</v>
      </c>
      <c r="D2131" t="s">
        <v>74</v>
      </c>
      <c r="E2131" s="1">
        <v>43257</v>
      </c>
      <c r="F2131" t="s">
        <v>75</v>
      </c>
      <c r="G2131" t="s">
        <v>394</v>
      </c>
      <c r="H2131">
        <v>57</v>
      </c>
      <c r="I2131">
        <v>51</v>
      </c>
      <c r="J2131">
        <v>56</v>
      </c>
      <c r="K2131">
        <v>50</v>
      </c>
      <c r="L2131">
        <v>29</v>
      </c>
      <c r="M2131">
        <v>23</v>
      </c>
      <c r="N2131">
        <v>98.086997985839801</v>
      </c>
      <c r="O2131">
        <v>98.2030029296875</v>
      </c>
    </row>
    <row r="2132" spans="2:15" x14ac:dyDescent="0.25">
      <c r="B2132" t="str">
        <f t="shared" si="65"/>
        <v>AN952061 43257</v>
      </c>
      <c r="C2132" t="s">
        <v>289</v>
      </c>
      <c r="D2132" t="s">
        <v>74</v>
      </c>
      <c r="E2132" s="1">
        <v>43257</v>
      </c>
      <c r="F2132" t="s">
        <v>399</v>
      </c>
      <c r="G2132" t="s">
        <v>394</v>
      </c>
      <c r="H2132">
        <v>60</v>
      </c>
      <c r="I2132">
        <v>55</v>
      </c>
      <c r="J2132">
        <v>59</v>
      </c>
      <c r="K2132">
        <v>55</v>
      </c>
      <c r="L2132">
        <v>32</v>
      </c>
      <c r="M2132">
        <v>27</v>
      </c>
      <c r="N2132">
        <v>98.033699035644503</v>
      </c>
      <c r="O2132">
        <v>98.129699707031307</v>
      </c>
    </row>
    <row r="2133" spans="2:15" x14ac:dyDescent="0.25">
      <c r="B2133" t="str">
        <f t="shared" si="65"/>
        <v>AN952061 43257</v>
      </c>
      <c r="C2133" t="s">
        <v>289</v>
      </c>
      <c r="D2133" t="s">
        <v>74</v>
      </c>
      <c r="E2133" s="1">
        <v>43257</v>
      </c>
      <c r="F2133" t="s">
        <v>399</v>
      </c>
      <c r="G2133" t="s">
        <v>394</v>
      </c>
      <c r="H2133">
        <v>60</v>
      </c>
      <c r="I2133">
        <v>55</v>
      </c>
      <c r="J2133">
        <v>59</v>
      </c>
      <c r="K2133">
        <v>54</v>
      </c>
      <c r="L2133">
        <v>33</v>
      </c>
      <c r="M2133">
        <v>28</v>
      </c>
      <c r="N2133">
        <v>98.022201538085895</v>
      </c>
      <c r="O2133">
        <v>98.118202209472699</v>
      </c>
    </row>
    <row r="2134" spans="2:15" x14ac:dyDescent="0.25">
      <c r="B2134" t="str">
        <f t="shared" si="65"/>
        <v>AN952061 43257</v>
      </c>
      <c r="C2134" t="s">
        <v>289</v>
      </c>
      <c r="D2134" t="s">
        <v>74</v>
      </c>
      <c r="E2134" s="1">
        <v>43257</v>
      </c>
      <c r="F2134" t="s">
        <v>74</v>
      </c>
      <c r="G2134" t="s">
        <v>394</v>
      </c>
      <c r="H2134">
        <v>62</v>
      </c>
      <c r="I2134">
        <v>57</v>
      </c>
      <c r="J2134">
        <v>61</v>
      </c>
      <c r="K2134">
        <v>56</v>
      </c>
      <c r="L2134">
        <v>34</v>
      </c>
      <c r="M2134">
        <v>29</v>
      </c>
      <c r="N2134">
        <v>98</v>
      </c>
      <c r="O2134">
        <v>98.089996337890597</v>
      </c>
    </row>
    <row r="2135" spans="2:15" x14ac:dyDescent="0.25">
      <c r="B2135" t="str">
        <f t="shared" si="65"/>
        <v>AN952061 43257</v>
      </c>
      <c r="C2135" t="s">
        <v>289</v>
      </c>
      <c r="D2135" t="s">
        <v>74</v>
      </c>
      <c r="E2135" s="1">
        <v>43257</v>
      </c>
      <c r="F2135" t="s">
        <v>72</v>
      </c>
      <c r="G2135" t="s">
        <v>394</v>
      </c>
      <c r="H2135">
        <v>60</v>
      </c>
      <c r="I2135">
        <v>50</v>
      </c>
      <c r="J2135">
        <v>59</v>
      </c>
      <c r="K2135">
        <v>49</v>
      </c>
      <c r="L2135">
        <v>32</v>
      </c>
      <c r="M2135">
        <v>22</v>
      </c>
      <c r="N2135">
        <v>98.019996643066406</v>
      </c>
      <c r="O2135">
        <v>98.209999084472699</v>
      </c>
    </row>
    <row r="2136" spans="2:15" x14ac:dyDescent="0.25">
      <c r="B2136" t="str">
        <f t="shared" si="65"/>
        <v>AN952061 43257</v>
      </c>
      <c r="C2136" t="s">
        <v>289</v>
      </c>
      <c r="D2136" t="s">
        <v>74</v>
      </c>
      <c r="E2136" s="1">
        <v>43257</v>
      </c>
      <c r="F2136" t="s">
        <v>72</v>
      </c>
      <c r="G2136" t="s">
        <v>394</v>
      </c>
      <c r="H2136">
        <v>60</v>
      </c>
      <c r="I2136">
        <v>50</v>
      </c>
      <c r="J2136">
        <v>59</v>
      </c>
      <c r="K2136">
        <v>49</v>
      </c>
      <c r="L2136">
        <v>32</v>
      </c>
      <c r="M2136">
        <v>22</v>
      </c>
      <c r="N2136">
        <v>98.019996643066406</v>
      </c>
      <c r="O2136">
        <v>98.209999084472699</v>
      </c>
    </row>
    <row r="2137" spans="2:15" x14ac:dyDescent="0.25">
      <c r="B2137" t="str">
        <f t="shared" si="65"/>
        <v>AN952061 43257</v>
      </c>
      <c r="C2137" t="s">
        <v>289</v>
      </c>
      <c r="D2137" t="s">
        <v>74</v>
      </c>
      <c r="E2137" s="1">
        <v>43257</v>
      </c>
      <c r="F2137" t="s">
        <v>72</v>
      </c>
      <c r="G2137" t="s">
        <v>394</v>
      </c>
      <c r="H2137">
        <v>60</v>
      </c>
      <c r="I2137">
        <v>50</v>
      </c>
      <c r="J2137">
        <v>59</v>
      </c>
      <c r="K2137">
        <v>49</v>
      </c>
      <c r="L2137">
        <v>32</v>
      </c>
      <c r="M2137">
        <v>22</v>
      </c>
      <c r="N2137">
        <v>98.019996643066406</v>
      </c>
      <c r="O2137">
        <v>98.209999084472699</v>
      </c>
    </row>
    <row r="2138" spans="2:15" x14ac:dyDescent="0.25">
      <c r="B2138" t="str">
        <f t="shared" si="65"/>
        <v>AN952061 43257</v>
      </c>
      <c r="C2138" t="s">
        <v>289</v>
      </c>
      <c r="D2138" t="s">
        <v>74</v>
      </c>
      <c r="E2138" s="1">
        <v>43257</v>
      </c>
      <c r="F2138" t="s">
        <v>399</v>
      </c>
      <c r="G2138" t="s">
        <v>394</v>
      </c>
      <c r="H2138">
        <v>60</v>
      </c>
      <c r="I2138">
        <v>55</v>
      </c>
      <c r="J2138">
        <v>59</v>
      </c>
      <c r="K2138">
        <v>54</v>
      </c>
      <c r="L2138">
        <v>32</v>
      </c>
      <c r="M2138">
        <v>27</v>
      </c>
      <c r="N2138">
        <v>98.018302917480497</v>
      </c>
      <c r="O2138">
        <v>98.114303588867202</v>
      </c>
    </row>
    <row r="2139" spans="2:15" x14ac:dyDescent="0.25">
      <c r="B2139" t="str">
        <f t="shared" si="65"/>
        <v>AN952061 43257</v>
      </c>
      <c r="C2139" t="s">
        <v>289</v>
      </c>
      <c r="D2139" t="s">
        <v>74</v>
      </c>
      <c r="E2139" s="1">
        <v>43257</v>
      </c>
      <c r="F2139" t="s">
        <v>396</v>
      </c>
      <c r="G2139" t="s">
        <v>394</v>
      </c>
      <c r="H2139">
        <v>58</v>
      </c>
      <c r="I2139">
        <v>52</v>
      </c>
      <c r="J2139">
        <v>57</v>
      </c>
      <c r="K2139">
        <v>51</v>
      </c>
      <c r="L2139">
        <v>30</v>
      </c>
      <c r="M2139">
        <v>24</v>
      </c>
      <c r="N2139">
        <v>98.056701660156307</v>
      </c>
      <c r="O2139">
        <v>98.1719970703125</v>
      </c>
    </row>
    <row r="2140" spans="2:15" x14ac:dyDescent="0.25">
      <c r="B2140" t="str">
        <f t="shared" si="65"/>
        <v>AN952061 43257</v>
      </c>
      <c r="C2140" t="s">
        <v>289</v>
      </c>
      <c r="D2140" t="s">
        <v>74</v>
      </c>
      <c r="E2140" s="1">
        <v>43257</v>
      </c>
      <c r="F2140" t="s">
        <v>401</v>
      </c>
      <c r="G2140" t="s">
        <v>394</v>
      </c>
      <c r="H2140">
        <v>56</v>
      </c>
      <c r="I2140">
        <v>51</v>
      </c>
      <c r="J2140">
        <v>55</v>
      </c>
      <c r="K2140">
        <v>50</v>
      </c>
      <c r="L2140">
        <v>28</v>
      </c>
      <c r="M2140">
        <v>23</v>
      </c>
      <c r="N2140">
        <v>98.089996337890597</v>
      </c>
      <c r="O2140">
        <v>98.190002441406307</v>
      </c>
    </row>
    <row r="2141" spans="2:15" x14ac:dyDescent="0.25">
      <c r="B2141" t="str">
        <f t="shared" si="65"/>
        <v>AN952061 43257</v>
      </c>
      <c r="C2141" t="s">
        <v>289</v>
      </c>
      <c r="D2141" t="s">
        <v>74</v>
      </c>
      <c r="E2141" s="1">
        <v>43257</v>
      </c>
      <c r="F2141" t="s">
        <v>401</v>
      </c>
      <c r="G2141" t="s">
        <v>394</v>
      </c>
      <c r="H2141">
        <v>55</v>
      </c>
      <c r="I2141">
        <v>50</v>
      </c>
      <c r="J2141">
        <v>54</v>
      </c>
      <c r="K2141">
        <v>49</v>
      </c>
      <c r="L2141">
        <v>27</v>
      </c>
      <c r="M2141">
        <v>22</v>
      </c>
      <c r="N2141">
        <v>98.110000610351605</v>
      </c>
      <c r="O2141">
        <v>98.209999084472699</v>
      </c>
    </row>
    <row r="2142" spans="2:15" x14ac:dyDescent="0.25">
      <c r="B2142" t="str">
        <f t="shared" si="65"/>
        <v>AN952061 43257</v>
      </c>
      <c r="C2142" t="s">
        <v>289</v>
      </c>
      <c r="D2142" t="s">
        <v>74</v>
      </c>
      <c r="E2142" s="1">
        <v>43257</v>
      </c>
      <c r="F2142" t="s">
        <v>399</v>
      </c>
      <c r="G2142" t="s">
        <v>394</v>
      </c>
      <c r="H2142">
        <v>60</v>
      </c>
      <c r="I2142">
        <v>55</v>
      </c>
      <c r="J2142">
        <v>59</v>
      </c>
      <c r="K2142">
        <v>54</v>
      </c>
      <c r="L2142">
        <v>32</v>
      </c>
      <c r="M2142">
        <v>27</v>
      </c>
      <c r="N2142">
        <v>98.0260009765625</v>
      </c>
      <c r="O2142">
        <v>98.122001647949205</v>
      </c>
    </row>
    <row r="2143" spans="2:15" x14ac:dyDescent="0.25">
      <c r="B2143" t="str">
        <f t="shared" si="65"/>
        <v>AN952061 43257</v>
      </c>
      <c r="C2143" t="s">
        <v>289</v>
      </c>
      <c r="D2143" t="s">
        <v>74</v>
      </c>
      <c r="E2143" s="1">
        <v>43257</v>
      </c>
      <c r="F2143" t="s">
        <v>397</v>
      </c>
      <c r="H2143">
        <v>67</v>
      </c>
      <c r="I2143">
        <v>62</v>
      </c>
      <c r="J2143">
        <v>66</v>
      </c>
      <c r="K2143">
        <v>61</v>
      </c>
      <c r="L2143">
        <v>39</v>
      </c>
      <c r="M2143">
        <v>34</v>
      </c>
      <c r="N2143">
        <v>97.896003723144503</v>
      </c>
      <c r="O2143">
        <v>97.999000549316406</v>
      </c>
    </row>
    <row r="2144" spans="2:15" x14ac:dyDescent="0.25">
      <c r="B2144" t="str">
        <f t="shared" si="65"/>
        <v>AN952061 43264</v>
      </c>
      <c r="C2144" t="s">
        <v>289</v>
      </c>
      <c r="D2144" t="s">
        <v>74</v>
      </c>
      <c r="E2144" s="1">
        <v>43264</v>
      </c>
      <c r="F2144" t="s">
        <v>389</v>
      </c>
      <c r="G2144" t="s">
        <v>394</v>
      </c>
      <c r="H2144">
        <v>59</v>
      </c>
      <c r="I2144">
        <v>54</v>
      </c>
      <c r="J2144">
        <v>58</v>
      </c>
      <c r="K2144">
        <v>53</v>
      </c>
      <c r="L2144">
        <v>31</v>
      </c>
      <c r="M2144">
        <v>26</v>
      </c>
      <c r="N2144">
        <v>98.021003723144503</v>
      </c>
      <c r="O2144">
        <v>98.118896484375</v>
      </c>
    </row>
    <row r="2145" spans="2:15" x14ac:dyDescent="0.25">
      <c r="B2145" t="str">
        <f t="shared" si="65"/>
        <v>AN952061 43264</v>
      </c>
      <c r="C2145" t="s">
        <v>289</v>
      </c>
      <c r="D2145" t="s">
        <v>74</v>
      </c>
      <c r="E2145" s="1">
        <v>43264</v>
      </c>
      <c r="F2145" t="s">
        <v>398</v>
      </c>
      <c r="G2145" t="s">
        <v>394</v>
      </c>
      <c r="H2145">
        <v>60</v>
      </c>
      <c r="I2145">
        <v>52</v>
      </c>
      <c r="J2145">
        <v>59</v>
      </c>
      <c r="K2145">
        <v>51</v>
      </c>
      <c r="L2145">
        <v>32</v>
      </c>
      <c r="M2145">
        <v>24</v>
      </c>
      <c r="N2145">
        <v>98</v>
      </c>
      <c r="O2145">
        <v>98.150001525878906</v>
      </c>
    </row>
    <row r="2146" spans="2:15" x14ac:dyDescent="0.25">
      <c r="B2146" t="str">
        <f t="shared" si="65"/>
        <v>AN952061 43264</v>
      </c>
      <c r="C2146" t="s">
        <v>289</v>
      </c>
      <c r="D2146" t="s">
        <v>74</v>
      </c>
      <c r="E2146" s="1">
        <v>43264</v>
      </c>
      <c r="F2146" t="s">
        <v>398</v>
      </c>
      <c r="G2146" t="s">
        <v>394</v>
      </c>
      <c r="H2146">
        <v>60</v>
      </c>
      <c r="I2146">
        <v>52</v>
      </c>
      <c r="J2146">
        <v>59</v>
      </c>
      <c r="K2146">
        <v>51</v>
      </c>
      <c r="L2146">
        <v>32</v>
      </c>
      <c r="M2146">
        <v>24</v>
      </c>
      <c r="N2146">
        <v>98</v>
      </c>
      <c r="O2146">
        <v>98.150001525878906</v>
      </c>
    </row>
    <row r="2147" spans="2:15" x14ac:dyDescent="0.25">
      <c r="B2147" t="str">
        <f t="shared" si="65"/>
        <v>AN952061 43264</v>
      </c>
      <c r="C2147" t="s">
        <v>289</v>
      </c>
      <c r="D2147" t="s">
        <v>74</v>
      </c>
      <c r="E2147" s="1">
        <v>43264</v>
      </c>
      <c r="F2147" t="s">
        <v>408</v>
      </c>
      <c r="H2147">
        <v>60</v>
      </c>
      <c r="I2147">
        <v>55</v>
      </c>
      <c r="J2147">
        <v>59</v>
      </c>
      <c r="K2147">
        <v>54</v>
      </c>
      <c r="L2147">
        <v>32</v>
      </c>
      <c r="M2147">
        <v>27</v>
      </c>
      <c r="N2147">
        <v>98</v>
      </c>
      <c r="O2147">
        <v>98.099998474121094</v>
      </c>
    </row>
    <row r="2148" spans="2:15" x14ac:dyDescent="0.25">
      <c r="B2148" t="str">
        <f t="shared" si="65"/>
        <v>AN952061 43264</v>
      </c>
      <c r="C2148" t="s">
        <v>289</v>
      </c>
      <c r="D2148" t="s">
        <v>74</v>
      </c>
      <c r="E2148" s="1">
        <v>43264</v>
      </c>
      <c r="F2148" t="s">
        <v>397</v>
      </c>
      <c r="H2148">
        <v>65</v>
      </c>
      <c r="I2148">
        <v>60</v>
      </c>
      <c r="J2148">
        <v>64</v>
      </c>
      <c r="K2148">
        <v>59</v>
      </c>
      <c r="L2148">
        <v>37</v>
      </c>
      <c r="M2148">
        <v>32</v>
      </c>
      <c r="N2148">
        <v>97.902000427246094</v>
      </c>
      <c r="O2148">
        <v>98.004997253417997</v>
      </c>
    </row>
    <row r="2149" spans="2:15" x14ac:dyDescent="0.25">
      <c r="B2149" t="str">
        <f t="shared" si="65"/>
        <v>AN952061 43264</v>
      </c>
      <c r="C2149" t="s">
        <v>289</v>
      </c>
      <c r="D2149" t="s">
        <v>74</v>
      </c>
      <c r="E2149" s="1">
        <v>43264</v>
      </c>
      <c r="F2149" t="s">
        <v>403</v>
      </c>
      <c r="G2149" t="s">
        <v>394</v>
      </c>
      <c r="H2149">
        <v>60</v>
      </c>
      <c r="I2149">
        <v>55</v>
      </c>
      <c r="J2149">
        <v>59</v>
      </c>
      <c r="K2149">
        <v>54</v>
      </c>
      <c r="L2149">
        <v>32</v>
      </c>
      <c r="M2149">
        <v>27</v>
      </c>
      <c r="N2149">
        <v>98.004798889160199</v>
      </c>
      <c r="O2149">
        <v>98.099899291992202</v>
      </c>
    </row>
    <row r="2150" spans="2:15" x14ac:dyDescent="0.25">
      <c r="B2150" t="str">
        <f t="shared" si="65"/>
        <v>AN952061 43264</v>
      </c>
      <c r="C2150" t="s">
        <v>289</v>
      </c>
      <c r="D2150" t="s">
        <v>74</v>
      </c>
      <c r="E2150" s="1">
        <v>43264</v>
      </c>
      <c r="F2150" t="s">
        <v>400</v>
      </c>
      <c r="G2150" t="s">
        <v>394</v>
      </c>
      <c r="H2150">
        <v>59</v>
      </c>
      <c r="I2150">
        <v>54</v>
      </c>
      <c r="J2150">
        <v>58</v>
      </c>
      <c r="K2150">
        <v>53</v>
      </c>
      <c r="L2150">
        <v>31</v>
      </c>
      <c r="M2150">
        <v>26</v>
      </c>
      <c r="N2150">
        <v>98.015998840332003</v>
      </c>
      <c r="O2150">
        <v>98.111000061035199</v>
      </c>
    </row>
    <row r="2151" spans="2:15" x14ac:dyDescent="0.25">
      <c r="B2151" t="str">
        <f t="shared" si="65"/>
        <v>AN952061 43264</v>
      </c>
      <c r="C2151" t="s">
        <v>289</v>
      </c>
      <c r="D2151" t="s">
        <v>74</v>
      </c>
      <c r="E2151" s="1">
        <v>43264</v>
      </c>
      <c r="F2151" t="s">
        <v>72</v>
      </c>
      <c r="G2151" t="s">
        <v>394</v>
      </c>
      <c r="H2151">
        <v>58</v>
      </c>
      <c r="I2151">
        <v>48</v>
      </c>
      <c r="J2151">
        <v>57</v>
      </c>
      <c r="K2151">
        <v>47</v>
      </c>
      <c r="L2151">
        <v>30</v>
      </c>
      <c r="M2151">
        <v>20</v>
      </c>
      <c r="N2151">
        <v>98.029998779296903</v>
      </c>
      <c r="O2151">
        <v>98.230003356933594</v>
      </c>
    </row>
    <row r="2152" spans="2:15" x14ac:dyDescent="0.25">
      <c r="B2152" t="str">
        <f t="shared" si="65"/>
        <v>AN952061 43264</v>
      </c>
      <c r="C2152" t="s">
        <v>289</v>
      </c>
      <c r="D2152" t="s">
        <v>74</v>
      </c>
      <c r="E2152" s="1">
        <v>43264</v>
      </c>
      <c r="F2152" t="s">
        <v>72</v>
      </c>
      <c r="G2152" t="s">
        <v>394</v>
      </c>
      <c r="H2152">
        <v>58</v>
      </c>
      <c r="I2152">
        <v>48</v>
      </c>
      <c r="J2152">
        <v>57</v>
      </c>
      <c r="K2152">
        <v>47</v>
      </c>
      <c r="L2152">
        <v>30</v>
      </c>
      <c r="M2152">
        <v>20</v>
      </c>
      <c r="N2152">
        <v>98.029998779296903</v>
      </c>
      <c r="O2152">
        <v>98.230003356933594</v>
      </c>
    </row>
    <row r="2153" spans="2:15" x14ac:dyDescent="0.25">
      <c r="B2153" t="str">
        <f t="shared" si="65"/>
        <v>AN952061 43264</v>
      </c>
      <c r="C2153" t="s">
        <v>289</v>
      </c>
      <c r="D2153" t="s">
        <v>74</v>
      </c>
      <c r="E2153" s="1">
        <v>43264</v>
      </c>
      <c r="F2153" t="s">
        <v>72</v>
      </c>
      <c r="G2153" t="s">
        <v>394</v>
      </c>
      <c r="H2153">
        <v>58</v>
      </c>
      <c r="I2153">
        <v>48</v>
      </c>
      <c r="J2153">
        <v>57</v>
      </c>
      <c r="K2153">
        <v>47</v>
      </c>
      <c r="L2153">
        <v>30</v>
      </c>
      <c r="M2153">
        <v>20</v>
      </c>
      <c r="N2153">
        <v>98.029998779296903</v>
      </c>
      <c r="O2153">
        <v>98.230003356933594</v>
      </c>
    </row>
    <row r="2154" spans="2:15" x14ac:dyDescent="0.25">
      <c r="B2154" t="str">
        <f t="shared" si="65"/>
        <v>AN952061 43264</v>
      </c>
      <c r="C2154" t="s">
        <v>289</v>
      </c>
      <c r="D2154" t="s">
        <v>74</v>
      </c>
      <c r="E2154" s="1">
        <v>43264</v>
      </c>
      <c r="F2154" t="s">
        <v>399</v>
      </c>
      <c r="G2154" t="s">
        <v>394</v>
      </c>
      <c r="H2154">
        <v>59</v>
      </c>
      <c r="I2154">
        <v>54</v>
      </c>
      <c r="J2154">
        <v>58</v>
      </c>
      <c r="K2154">
        <v>53</v>
      </c>
      <c r="L2154">
        <v>31</v>
      </c>
      <c r="M2154">
        <v>26</v>
      </c>
      <c r="N2154">
        <v>98.016197204589801</v>
      </c>
      <c r="O2154">
        <v>98.111297607421903</v>
      </c>
    </row>
    <row r="2155" spans="2:15" x14ac:dyDescent="0.25">
      <c r="B2155" t="str">
        <f t="shared" si="65"/>
        <v>AN952061 43264</v>
      </c>
      <c r="C2155" t="s">
        <v>289</v>
      </c>
      <c r="D2155" t="s">
        <v>74</v>
      </c>
      <c r="E2155" s="1">
        <v>43264</v>
      </c>
      <c r="F2155" t="s">
        <v>399</v>
      </c>
      <c r="G2155" t="s">
        <v>394</v>
      </c>
      <c r="H2155">
        <v>59</v>
      </c>
      <c r="I2155">
        <v>54</v>
      </c>
      <c r="J2155">
        <v>58</v>
      </c>
      <c r="K2155">
        <v>53</v>
      </c>
      <c r="L2155">
        <v>32</v>
      </c>
      <c r="M2155">
        <v>27</v>
      </c>
      <c r="N2155">
        <v>97.997200012207003</v>
      </c>
      <c r="O2155">
        <v>98.092300415039105</v>
      </c>
    </row>
    <row r="2156" spans="2:15" x14ac:dyDescent="0.25">
      <c r="B2156" t="str">
        <f t="shared" si="65"/>
        <v>AN952061 43264</v>
      </c>
      <c r="C2156" t="s">
        <v>289</v>
      </c>
      <c r="D2156" t="s">
        <v>74</v>
      </c>
      <c r="E2156" s="1">
        <v>43264</v>
      </c>
      <c r="F2156" t="s">
        <v>401</v>
      </c>
      <c r="G2156" t="s">
        <v>394</v>
      </c>
      <c r="H2156">
        <v>56</v>
      </c>
      <c r="I2156">
        <v>51</v>
      </c>
      <c r="J2156">
        <v>55</v>
      </c>
      <c r="K2156">
        <v>50</v>
      </c>
      <c r="L2156">
        <v>28</v>
      </c>
      <c r="M2156">
        <v>23</v>
      </c>
      <c r="N2156">
        <v>98.059997558593807</v>
      </c>
      <c r="O2156">
        <v>98.160003662109403</v>
      </c>
    </row>
    <row r="2157" spans="2:15" x14ac:dyDescent="0.25">
      <c r="B2157" t="str">
        <f t="shared" si="65"/>
        <v>AN952061 43264</v>
      </c>
      <c r="C2157" t="s">
        <v>289</v>
      </c>
      <c r="D2157" t="s">
        <v>74</v>
      </c>
      <c r="E2157" s="1">
        <v>43264</v>
      </c>
      <c r="F2157" t="s">
        <v>399</v>
      </c>
      <c r="G2157" t="s">
        <v>394</v>
      </c>
      <c r="H2157">
        <v>59</v>
      </c>
      <c r="I2157">
        <v>54</v>
      </c>
      <c r="J2157">
        <v>58</v>
      </c>
      <c r="K2157">
        <v>53</v>
      </c>
      <c r="L2157">
        <v>31</v>
      </c>
      <c r="M2157">
        <v>26</v>
      </c>
      <c r="N2157">
        <v>98.016197204589801</v>
      </c>
      <c r="O2157">
        <v>98.111297607421903</v>
      </c>
    </row>
    <row r="2158" spans="2:15" x14ac:dyDescent="0.25">
      <c r="B2158" t="str">
        <f t="shared" si="65"/>
        <v>AN952061 43264</v>
      </c>
      <c r="C2158" t="s">
        <v>289</v>
      </c>
      <c r="D2158" t="s">
        <v>74</v>
      </c>
      <c r="E2158" s="1">
        <v>43264</v>
      </c>
      <c r="F2158" t="s">
        <v>399</v>
      </c>
      <c r="G2158" t="s">
        <v>394</v>
      </c>
      <c r="H2158">
        <v>59</v>
      </c>
      <c r="I2158">
        <v>54</v>
      </c>
      <c r="J2158">
        <v>58</v>
      </c>
      <c r="K2158">
        <v>53</v>
      </c>
      <c r="L2158">
        <v>31</v>
      </c>
      <c r="M2158">
        <v>26</v>
      </c>
      <c r="N2158">
        <v>98.016197204589801</v>
      </c>
      <c r="O2158">
        <v>98.111297607421903</v>
      </c>
    </row>
    <row r="2159" spans="2:15" x14ac:dyDescent="0.25">
      <c r="B2159" t="str">
        <f t="shared" si="65"/>
        <v>AN952061 43264</v>
      </c>
      <c r="C2159" t="s">
        <v>289</v>
      </c>
      <c r="D2159" t="s">
        <v>74</v>
      </c>
      <c r="E2159" s="1">
        <v>43264</v>
      </c>
      <c r="F2159" t="s">
        <v>72</v>
      </c>
      <c r="G2159" t="s">
        <v>394</v>
      </c>
      <c r="H2159">
        <v>58</v>
      </c>
      <c r="I2159">
        <v>48</v>
      </c>
      <c r="J2159">
        <v>57</v>
      </c>
      <c r="K2159">
        <v>47</v>
      </c>
      <c r="L2159">
        <v>30</v>
      </c>
      <c r="M2159">
        <v>20</v>
      </c>
      <c r="N2159">
        <v>98.029998779296903</v>
      </c>
      <c r="O2159">
        <v>98.230003356933594</v>
      </c>
    </row>
    <row r="2160" spans="2:15" x14ac:dyDescent="0.25">
      <c r="B2160" t="str">
        <f t="shared" si="65"/>
        <v>AN952061 43264</v>
      </c>
      <c r="C2160" t="s">
        <v>289</v>
      </c>
      <c r="D2160" t="s">
        <v>74</v>
      </c>
      <c r="E2160" s="1">
        <v>43264</v>
      </c>
      <c r="F2160" t="s">
        <v>72</v>
      </c>
      <c r="G2160" t="s">
        <v>394</v>
      </c>
      <c r="H2160">
        <v>58</v>
      </c>
      <c r="I2160">
        <v>48</v>
      </c>
      <c r="J2160">
        <v>57</v>
      </c>
      <c r="K2160">
        <v>47</v>
      </c>
      <c r="L2160">
        <v>30</v>
      </c>
      <c r="M2160">
        <v>20</v>
      </c>
      <c r="N2160">
        <v>98.029998779296903</v>
      </c>
      <c r="O2160">
        <v>98.230003356933594</v>
      </c>
    </row>
    <row r="2161" spans="2:15" x14ac:dyDescent="0.25">
      <c r="B2161" t="str">
        <f t="shared" si="65"/>
        <v>AN952061 43264</v>
      </c>
      <c r="C2161" t="s">
        <v>289</v>
      </c>
      <c r="D2161" t="s">
        <v>74</v>
      </c>
      <c r="E2161" s="1">
        <v>43264</v>
      </c>
      <c r="F2161" t="s">
        <v>72</v>
      </c>
      <c r="G2161" t="s">
        <v>394</v>
      </c>
      <c r="H2161">
        <v>58</v>
      </c>
      <c r="I2161">
        <v>48</v>
      </c>
      <c r="J2161">
        <v>57</v>
      </c>
      <c r="K2161">
        <v>47</v>
      </c>
      <c r="L2161">
        <v>30</v>
      </c>
      <c r="M2161">
        <v>20</v>
      </c>
      <c r="N2161">
        <v>98.029998779296903</v>
      </c>
      <c r="O2161">
        <v>98.230003356933594</v>
      </c>
    </row>
    <row r="2162" spans="2:15" x14ac:dyDescent="0.25">
      <c r="B2162" t="str">
        <f t="shared" si="65"/>
        <v>AN952061 43264</v>
      </c>
      <c r="C2162" t="s">
        <v>289</v>
      </c>
      <c r="D2162" t="s">
        <v>74</v>
      </c>
      <c r="E2162" s="1">
        <v>43264</v>
      </c>
      <c r="F2162" t="s">
        <v>74</v>
      </c>
      <c r="G2162" t="s">
        <v>394</v>
      </c>
      <c r="H2162">
        <v>59</v>
      </c>
      <c r="I2162">
        <v>54</v>
      </c>
      <c r="J2162">
        <v>58</v>
      </c>
      <c r="K2162">
        <v>53</v>
      </c>
      <c r="L2162">
        <v>32</v>
      </c>
      <c r="M2162">
        <v>27</v>
      </c>
      <c r="N2162">
        <v>97.910003662109403</v>
      </c>
      <c r="O2162">
        <v>98.010002136230497</v>
      </c>
    </row>
    <row r="2163" spans="2:15" x14ac:dyDescent="0.25">
      <c r="B2163" t="str">
        <f t="shared" si="65"/>
        <v>AN952061 43264</v>
      </c>
      <c r="C2163" t="s">
        <v>289</v>
      </c>
      <c r="D2163" t="s">
        <v>74</v>
      </c>
      <c r="E2163" s="1">
        <v>43264</v>
      </c>
      <c r="F2163" t="s">
        <v>399</v>
      </c>
      <c r="G2163" t="s">
        <v>394</v>
      </c>
      <c r="H2163">
        <v>59</v>
      </c>
      <c r="I2163">
        <v>54</v>
      </c>
      <c r="J2163">
        <v>58</v>
      </c>
      <c r="K2163">
        <v>54</v>
      </c>
      <c r="L2163">
        <v>32</v>
      </c>
      <c r="M2163">
        <v>27</v>
      </c>
      <c r="N2163">
        <v>97.953598022460895</v>
      </c>
      <c r="O2163">
        <v>98.048500061035199</v>
      </c>
    </row>
    <row r="2164" spans="2:15" x14ac:dyDescent="0.25">
      <c r="B2164" t="str">
        <f t="shared" si="65"/>
        <v>AN952061 43264</v>
      </c>
      <c r="C2164" t="s">
        <v>289</v>
      </c>
      <c r="D2164" t="s">
        <v>74</v>
      </c>
      <c r="E2164" s="1">
        <v>43264</v>
      </c>
      <c r="F2164" t="s">
        <v>396</v>
      </c>
      <c r="G2164" t="s">
        <v>394</v>
      </c>
      <c r="H2164">
        <v>59</v>
      </c>
      <c r="I2164">
        <v>54</v>
      </c>
      <c r="J2164">
        <v>58</v>
      </c>
      <c r="K2164">
        <v>53</v>
      </c>
      <c r="L2164">
        <v>31</v>
      </c>
      <c r="M2164">
        <v>26</v>
      </c>
      <c r="N2164">
        <v>97.961196899414105</v>
      </c>
      <c r="O2164">
        <v>98.056198120117202</v>
      </c>
    </row>
    <row r="2165" spans="2:15" x14ac:dyDescent="0.25">
      <c r="B2165" t="str">
        <f t="shared" si="65"/>
        <v>AN952061 43264</v>
      </c>
      <c r="C2165" t="s">
        <v>289</v>
      </c>
      <c r="D2165" t="s">
        <v>74</v>
      </c>
      <c r="E2165" s="1">
        <v>43264</v>
      </c>
      <c r="F2165" t="s">
        <v>397</v>
      </c>
      <c r="H2165">
        <v>65</v>
      </c>
      <c r="I2165">
        <v>60</v>
      </c>
      <c r="J2165">
        <v>64</v>
      </c>
      <c r="K2165">
        <v>59</v>
      </c>
      <c r="L2165">
        <v>38</v>
      </c>
      <c r="M2165">
        <v>33</v>
      </c>
      <c r="N2165">
        <v>97.902000427246094</v>
      </c>
      <c r="O2165">
        <v>98.004997253417997</v>
      </c>
    </row>
    <row r="2166" spans="2:15" x14ac:dyDescent="0.25">
      <c r="B2166" t="str">
        <f t="shared" si="65"/>
        <v>AN952061 43270</v>
      </c>
      <c r="C2166" t="s">
        <v>289</v>
      </c>
      <c r="D2166" t="s">
        <v>74</v>
      </c>
      <c r="E2166" s="1">
        <v>43270</v>
      </c>
      <c r="F2166" t="s">
        <v>408</v>
      </c>
      <c r="H2166">
        <v>62</v>
      </c>
      <c r="I2166">
        <v>57</v>
      </c>
      <c r="J2166">
        <v>61</v>
      </c>
      <c r="K2166">
        <v>57</v>
      </c>
      <c r="L2166">
        <v>34</v>
      </c>
      <c r="M2166">
        <v>29</v>
      </c>
      <c r="N2166">
        <v>98.019996643066406</v>
      </c>
      <c r="O2166">
        <v>98.110000610351605</v>
      </c>
    </row>
    <row r="2167" spans="2:15" x14ac:dyDescent="0.25">
      <c r="B2167" t="str">
        <f t="shared" si="65"/>
        <v>AN952061 43270</v>
      </c>
      <c r="C2167" t="s">
        <v>289</v>
      </c>
      <c r="D2167" t="s">
        <v>74</v>
      </c>
      <c r="E2167" s="1">
        <v>43270</v>
      </c>
      <c r="F2167" t="s">
        <v>400</v>
      </c>
      <c r="G2167" t="s">
        <v>394</v>
      </c>
      <c r="H2167">
        <v>58</v>
      </c>
      <c r="I2167">
        <v>53</v>
      </c>
      <c r="J2167">
        <v>57</v>
      </c>
      <c r="K2167">
        <v>53</v>
      </c>
      <c r="L2167">
        <v>30</v>
      </c>
      <c r="M2167">
        <v>25</v>
      </c>
      <c r="N2167">
        <v>98.094001770019503</v>
      </c>
      <c r="O2167">
        <v>98.189002990722699</v>
      </c>
    </row>
    <row r="2168" spans="2:15" x14ac:dyDescent="0.25">
      <c r="B2168" t="str">
        <f t="shared" si="65"/>
        <v>AN952061 43270</v>
      </c>
      <c r="C2168" t="s">
        <v>289</v>
      </c>
      <c r="D2168" t="s">
        <v>74</v>
      </c>
      <c r="E2168" s="1">
        <v>43270</v>
      </c>
      <c r="F2168" t="s">
        <v>389</v>
      </c>
      <c r="G2168" t="s">
        <v>394</v>
      </c>
      <c r="H2168">
        <v>61</v>
      </c>
      <c r="I2168">
        <v>56</v>
      </c>
      <c r="J2168">
        <v>60</v>
      </c>
      <c r="K2168">
        <v>56</v>
      </c>
      <c r="L2168">
        <v>33</v>
      </c>
      <c r="M2168">
        <v>28</v>
      </c>
      <c r="N2168">
        <v>98.032997131347699</v>
      </c>
      <c r="O2168">
        <v>98.128196716308594</v>
      </c>
    </row>
    <row r="2169" spans="2:15" x14ac:dyDescent="0.25">
      <c r="B2169" t="str">
        <f t="shared" si="65"/>
        <v>AN952061 43270</v>
      </c>
      <c r="C2169" t="s">
        <v>289</v>
      </c>
      <c r="D2169" t="s">
        <v>74</v>
      </c>
      <c r="E2169" s="1">
        <v>43270</v>
      </c>
      <c r="F2169" t="s">
        <v>397</v>
      </c>
      <c r="H2169">
        <v>59</v>
      </c>
      <c r="I2169">
        <v>54</v>
      </c>
      <c r="J2169">
        <v>58</v>
      </c>
      <c r="K2169">
        <v>54</v>
      </c>
      <c r="L2169">
        <v>31</v>
      </c>
      <c r="M2169">
        <v>26</v>
      </c>
      <c r="N2169">
        <v>98.068000793457003</v>
      </c>
      <c r="O2169">
        <v>98.169998168945298</v>
      </c>
    </row>
    <row r="2170" spans="2:15" x14ac:dyDescent="0.25">
      <c r="B2170" t="str">
        <f t="shared" si="65"/>
        <v>AN952061 43270</v>
      </c>
      <c r="C2170" t="s">
        <v>289</v>
      </c>
      <c r="D2170" t="s">
        <v>74</v>
      </c>
      <c r="E2170" s="1">
        <v>43270</v>
      </c>
      <c r="F2170" t="s">
        <v>389</v>
      </c>
      <c r="G2170" t="s">
        <v>394</v>
      </c>
      <c r="H2170">
        <v>61</v>
      </c>
      <c r="I2170">
        <v>56</v>
      </c>
      <c r="J2170">
        <v>60</v>
      </c>
      <c r="K2170">
        <v>56</v>
      </c>
      <c r="L2170">
        <v>33</v>
      </c>
      <c r="M2170">
        <v>28</v>
      </c>
      <c r="N2170">
        <v>98.032997131347699</v>
      </c>
      <c r="O2170">
        <v>98.128196716308594</v>
      </c>
    </row>
    <row r="2171" spans="2:15" x14ac:dyDescent="0.25">
      <c r="B2171" t="str">
        <f t="shared" si="65"/>
        <v>AN952061 43270</v>
      </c>
      <c r="C2171" t="s">
        <v>289</v>
      </c>
      <c r="D2171" t="s">
        <v>74</v>
      </c>
      <c r="E2171" s="1">
        <v>43270</v>
      </c>
      <c r="F2171" t="s">
        <v>403</v>
      </c>
      <c r="G2171" t="s">
        <v>394</v>
      </c>
      <c r="H2171">
        <v>60</v>
      </c>
      <c r="I2171">
        <v>55</v>
      </c>
      <c r="J2171">
        <v>59</v>
      </c>
      <c r="K2171">
        <v>55</v>
      </c>
      <c r="L2171">
        <v>32</v>
      </c>
      <c r="M2171">
        <v>27</v>
      </c>
      <c r="N2171">
        <v>98.052696228027301</v>
      </c>
      <c r="O2171">
        <v>98.147102355957003</v>
      </c>
    </row>
    <row r="2172" spans="2:15" x14ac:dyDescent="0.25">
      <c r="B2172" t="str">
        <f t="shared" si="65"/>
        <v>AN952061 43270</v>
      </c>
      <c r="C2172" t="s">
        <v>289</v>
      </c>
      <c r="D2172" t="s">
        <v>74</v>
      </c>
      <c r="E2172" s="1">
        <v>43270</v>
      </c>
      <c r="F2172" t="s">
        <v>74</v>
      </c>
      <c r="G2172" t="s">
        <v>394</v>
      </c>
      <c r="H2172">
        <v>55</v>
      </c>
      <c r="I2172">
        <v>50</v>
      </c>
      <c r="J2172">
        <v>54</v>
      </c>
      <c r="K2172">
        <v>50</v>
      </c>
      <c r="L2172">
        <v>27</v>
      </c>
      <c r="M2172">
        <v>22</v>
      </c>
      <c r="N2172">
        <v>98.150001525878906</v>
      </c>
      <c r="O2172">
        <v>98.239997863769503</v>
      </c>
    </row>
    <row r="2173" spans="2:15" x14ac:dyDescent="0.25">
      <c r="B2173" t="str">
        <f t="shared" si="65"/>
        <v>AN952061 43270</v>
      </c>
      <c r="C2173" t="s">
        <v>289</v>
      </c>
      <c r="D2173" t="s">
        <v>74</v>
      </c>
      <c r="E2173" s="1">
        <v>43270</v>
      </c>
      <c r="F2173" t="s">
        <v>399</v>
      </c>
      <c r="G2173" t="s">
        <v>394</v>
      </c>
      <c r="H2173">
        <v>62</v>
      </c>
      <c r="I2173">
        <v>57</v>
      </c>
      <c r="J2173">
        <v>61</v>
      </c>
      <c r="K2173">
        <v>57</v>
      </c>
      <c r="L2173">
        <v>34</v>
      </c>
      <c r="M2173">
        <v>29</v>
      </c>
      <c r="N2173">
        <v>98.030097961425795</v>
      </c>
      <c r="O2173">
        <v>98.124397277832003</v>
      </c>
    </row>
    <row r="2174" spans="2:15" x14ac:dyDescent="0.25">
      <c r="B2174" t="str">
        <f t="shared" si="65"/>
        <v>AN952061 43270</v>
      </c>
      <c r="C2174" t="s">
        <v>289</v>
      </c>
      <c r="D2174" t="s">
        <v>74</v>
      </c>
      <c r="E2174" s="1">
        <v>43270</v>
      </c>
      <c r="F2174" t="s">
        <v>399</v>
      </c>
      <c r="G2174" t="s">
        <v>394</v>
      </c>
      <c r="H2174">
        <v>62</v>
      </c>
      <c r="I2174">
        <v>57</v>
      </c>
      <c r="J2174">
        <v>61</v>
      </c>
      <c r="K2174">
        <v>57</v>
      </c>
      <c r="L2174">
        <v>34</v>
      </c>
      <c r="M2174">
        <v>29</v>
      </c>
      <c r="N2174">
        <v>98.014999389648395</v>
      </c>
      <c r="O2174">
        <v>98.109298706054702</v>
      </c>
    </row>
    <row r="2175" spans="2:15" x14ac:dyDescent="0.25">
      <c r="B2175" t="str">
        <f t="shared" si="65"/>
        <v>AN952061 43270</v>
      </c>
      <c r="C2175" t="s">
        <v>289</v>
      </c>
      <c r="D2175" t="s">
        <v>74</v>
      </c>
      <c r="E2175" s="1">
        <v>43270</v>
      </c>
      <c r="F2175" t="s">
        <v>72</v>
      </c>
      <c r="G2175" t="s">
        <v>394</v>
      </c>
      <c r="H2175">
        <v>60</v>
      </c>
      <c r="I2175">
        <v>50</v>
      </c>
      <c r="J2175">
        <v>59</v>
      </c>
      <c r="K2175">
        <v>50</v>
      </c>
      <c r="L2175">
        <v>33</v>
      </c>
      <c r="M2175">
        <v>23</v>
      </c>
      <c r="N2175">
        <v>98.019996643066406</v>
      </c>
      <c r="O2175">
        <v>98.220001220703097</v>
      </c>
    </row>
    <row r="2176" spans="2:15" x14ac:dyDescent="0.25">
      <c r="B2176" t="str">
        <f t="shared" si="65"/>
        <v>AN952061 43270</v>
      </c>
      <c r="C2176" t="s">
        <v>289</v>
      </c>
      <c r="D2176" t="s">
        <v>74</v>
      </c>
      <c r="E2176" s="1">
        <v>43270</v>
      </c>
      <c r="F2176" t="s">
        <v>72</v>
      </c>
      <c r="G2176" t="s">
        <v>394</v>
      </c>
      <c r="H2176">
        <v>60</v>
      </c>
      <c r="I2176">
        <v>50</v>
      </c>
      <c r="J2176">
        <v>59</v>
      </c>
      <c r="K2176">
        <v>50</v>
      </c>
      <c r="L2176">
        <v>33</v>
      </c>
      <c r="M2176">
        <v>23</v>
      </c>
      <c r="N2176">
        <v>98.019996643066406</v>
      </c>
      <c r="O2176">
        <v>98.220001220703097</v>
      </c>
    </row>
    <row r="2177" spans="2:15" x14ac:dyDescent="0.25">
      <c r="B2177" t="str">
        <f t="shared" si="65"/>
        <v>AN952061 43270</v>
      </c>
      <c r="C2177" t="s">
        <v>289</v>
      </c>
      <c r="D2177" t="s">
        <v>74</v>
      </c>
      <c r="E2177" s="1">
        <v>43270</v>
      </c>
      <c r="F2177" t="s">
        <v>72</v>
      </c>
      <c r="G2177" t="s">
        <v>394</v>
      </c>
      <c r="H2177">
        <v>60</v>
      </c>
      <c r="I2177">
        <v>50</v>
      </c>
      <c r="J2177">
        <v>59</v>
      </c>
      <c r="K2177">
        <v>50</v>
      </c>
      <c r="L2177">
        <v>33</v>
      </c>
      <c r="M2177">
        <v>23</v>
      </c>
      <c r="N2177">
        <v>98.019996643066406</v>
      </c>
      <c r="O2177">
        <v>98.220001220703097</v>
      </c>
    </row>
    <row r="2178" spans="2:15" x14ac:dyDescent="0.25">
      <c r="B2178" t="str">
        <f t="shared" si="65"/>
        <v>AN952061 43270</v>
      </c>
      <c r="C2178" t="s">
        <v>289</v>
      </c>
      <c r="D2178" t="s">
        <v>74</v>
      </c>
      <c r="E2178" s="1">
        <v>43270</v>
      </c>
      <c r="F2178" t="s">
        <v>399</v>
      </c>
      <c r="G2178" t="s">
        <v>394</v>
      </c>
      <c r="H2178">
        <v>62</v>
      </c>
      <c r="I2178">
        <v>57</v>
      </c>
      <c r="J2178">
        <v>61</v>
      </c>
      <c r="K2178">
        <v>57</v>
      </c>
      <c r="L2178">
        <v>35</v>
      </c>
      <c r="M2178">
        <v>30</v>
      </c>
      <c r="N2178">
        <v>97.9906005859375</v>
      </c>
      <c r="O2178">
        <v>98.084800720214801</v>
      </c>
    </row>
    <row r="2179" spans="2:15" x14ac:dyDescent="0.25">
      <c r="B2179" t="str">
        <f t="shared" si="65"/>
        <v>AN952061 43270</v>
      </c>
      <c r="C2179" t="s">
        <v>289</v>
      </c>
      <c r="D2179" t="s">
        <v>74</v>
      </c>
      <c r="E2179" s="1">
        <v>43270</v>
      </c>
      <c r="F2179" t="s">
        <v>72</v>
      </c>
      <c r="G2179" t="s">
        <v>394</v>
      </c>
      <c r="H2179">
        <v>63</v>
      </c>
      <c r="I2179">
        <v>53</v>
      </c>
      <c r="J2179">
        <v>62</v>
      </c>
      <c r="K2179">
        <v>53</v>
      </c>
      <c r="L2179">
        <v>36</v>
      </c>
      <c r="M2179">
        <v>26</v>
      </c>
      <c r="N2179">
        <v>97.959999084472699</v>
      </c>
      <c r="O2179">
        <v>98.160003662109403</v>
      </c>
    </row>
    <row r="2180" spans="2:15" x14ac:dyDescent="0.25">
      <c r="B2180" t="str">
        <f t="shared" si="65"/>
        <v>AN952061 43270</v>
      </c>
      <c r="C2180" t="s">
        <v>289</v>
      </c>
      <c r="D2180" t="s">
        <v>74</v>
      </c>
      <c r="E2180" s="1">
        <v>43270</v>
      </c>
      <c r="F2180" t="s">
        <v>72</v>
      </c>
      <c r="G2180" t="s">
        <v>394</v>
      </c>
      <c r="H2180">
        <v>63</v>
      </c>
      <c r="I2180">
        <v>53</v>
      </c>
      <c r="J2180">
        <v>62</v>
      </c>
      <c r="K2180">
        <v>53</v>
      </c>
      <c r="L2180">
        <v>36</v>
      </c>
      <c r="M2180">
        <v>26</v>
      </c>
      <c r="N2180">
        <v>97.959999084472699</v>
      </c>
      <c r="O2180">
        <v>98.160003662109403</v>
      </c>
    </row>
    <row r="2181" spans="2:15" x14ac:dyDescent="0.25">
      <c r="B2181" t="str">
        <f t="shared" si="65"/>
        <v>AN952061 43270</v>
      </c>
      <c r="C2181" t="s">
        <v>289</v>
      </c>
      <c r="D2181" t="s">
        <v>74</v>
      </c>
      <c r="E2181" s="1">
        <v>43270</v>
      </c>
      <c r="F2181" t="s">
        <v>72</v>
      </c>
      <c r="G2181" t="s">
        <v>394</v>
      </c>
      <c r="H2181">
        <v>63</v>
      </c>
      <c r="I2181">
        <v>53</v>
      </c>
      <c r="J2181">
        <v>62</v>
      </c>
      <c r="K2181">
        <v>53</v>
      </c>
      <c r="L2181">
        <v>36</v>
      </c>
      <c r="M2181">
        <v>26</v>
      </c>
      <c r="N2181">
        <v>97.959999084472699</v>
      </c>
      <c r="O2181">
        <v>98.160003662109403</v>
      </c>
    </row>
    <row r="2182" spans="2:15" x14ac:dyDescent="0.25">
      <c r="B2182" t="str">
        <f t="shared" ref="B2182:B2245" si="66">C2182&amp; " " &amp; E2182</f>
        <v>AN952061 43270</v>
      </c>
      <c r="C2182" t="s">
        <v>289</v>
      </c>
      <c r="D2182" t="s">
        <v>74</v>
      </c>
      <c r="E2182" s="1">
        <v>43270</v>
      </c>
      <c r="F2182" t="s">
        <v>399</v>
      </c>
      <c r="G2182" t="s">
        <v>394</v>
      </c>
      <c r="H2182">
        <v>63</v>
      </c>
      <c r="I2182">
        <v>58</v>
      </c>
      <c r="J2182">
        <v>62</v>
      </c>
      <c r="K2182">
        <v>58</v>
      </c>
      <c r="L2182">
        <v>36</v>
      </c>
      <c r="M2182">
        <v>31</v>
      </c>
      <c r="N2182">
        <v>97.979301452636705</v>
      </c>
      <c r="O2182">
        <v>98.073501586914105</v>
      </c>
    </row>
    <row r="2183" spans="2:15" x14ac:dyDescent="0.25">
      <c r="B2183" t="str">
        <f t="shared" si="66"/>
        <v>AN952061 43270</v>
      </c>
      <c r="C2183" t="s">
        <v>289</v>
      </c>
      <c r="D2183" t="s">
        <v>74</v>
      </c>
      <c r="E2183" s="1">
        <v>43270</v>
      </c>
      <c r="F2183" t="s">
        <v>399</v>
      </c>
      <c r="G2183" t="s">
        <v>394</v>
      </c>
      <c r="H2183">
        <v>63</v>
      </c>
      <c r="I2183">
        <v>58</v>
      </c>
      <c r="J2183">
        <v>62</v>
      </c>
      <c r="K2183">
        <v>58</v>
      </c>
      <c r="L2183">
        <v>37</v>
      </c>
      <c r="M2183">
        <v>32</v>
      </c>
      <c r="N2183">
        <v>97.9490966796875</v>
      </c>
      <c r="O2183">
        <v>98.043296813964801</v>
      </c>
    </row>
    <row r="2184" spans="2:15" x14ac:dyDescent="0.25">
      <c r="B2184" t="str">
        <f t="shared" si="66"/>
        <v>AN952061 43270</v>
      </c>
      <c r="C2184" t="s">
        <v>289</v>
      </c>
      <c r="D2184" t="s">
        <v>74</v>
      </c>
      <c r="E2184" s="1">
        <v>43270</v>
      </c>
      <c r="F2184" t="s">
        <v>401</v>
      </c>
      <c r="G2184" t="s">
        <v>394</v>
      </c>
      <c r="H2184">
        <v>56</v>
      </c>
      <c r="I2184">
        <v>51</v>
      </c>
      <c r="J2184">
        <v>55</v>
      </c>
      <c r="K2184">
        <v>51</v>
      </c>
      <c r="L2184">
        <v>30</v>
      </c>
      <c r="M2184">
        <v>25</v>
      </c>
      <c r="N2184">
        <v>98.080001831054702</v>
      </c>
      <c r="O2184">
        <v>98.169998168945298</v>
      </c>
    </row>
    <row r="2185" spans="2:15" x14ac:dyDescent="0.25">
      <c r="B2185" t="str">
        <f t="shared" si="66"/>
        <v>AN952061 43270</v>
      </c>
      <c r="C2185" t="s">
        <v>289</v>
      </c>
      <c r="D2185" t="s">
        <v>74</v>
      </c>
      <c r="E2185" s="1">
        <v>43270</v>
      </c>
      <c r="F2185" t="s">
        <v>397</v>
      </c>
      <c r="H2185">
        <v>61</v>
      </c>
      <c r="I2185">
        <v>56</v>
      </c>
      <c r="J2185">
        <v>61</v>
      </c>
      <c r="K2185">
        <v>56</v>
      </c>
      <c r="L2185">
        <v>35</v>
      </c>
      <c r="M2185">
        <v>30</v>
      </c>
      <c r="N2185">
        <v>97.986999511718807</v>
      </c>
      <c r="O2185">
        <v>98.088996887207003</v>
      </c>
    </row>
    <row r="2186" spans="2:15" x14ac:dyDescent="0.25">
      <c r="B2186" t="str">
        <f t="shared" si="66"/>
        <v>AN952061 43271</v>
      </c>
      <c r="C2186" t="s">
        <v>289</v>
      </c>
      <c r="D2186" t="s">
        <v>74</v>
      </c>
      <c r="E2186" s="1">
        <v>43271</v>
      </c>
      <c r="F2186" t="s">
        <v>389</v>
      </c>
      <c r="G2186" t="s">
        <v>394</v>
      </c>
      <c r="H2186">
        <v>61</v>
      </c>
      <c r="I2186">
        <v>56</v>
      </c>
      <c r="J2186">
        <v>60</v>
      </c>
      <c r="K2186">
        <v>56</v>
      </c>
      <c r="L2186">
        <v>35</v>
      </c>
      <c r="M2186">
        <v>30</v>
      </c>
      <c r="N2186">
        <v>97.981002807617202</v>
      </c>
      <c r="O2186">
        <v>98.076103210449205</v>
      </c>
    </row>
    <row r="2187" spans="2:15" x14ac:dyDescent="0.25">
      <c r="B2187" t="str">
        <f t="shared" si="66"/>
        <v>AN952061 43271</v>
      </c>
      <c r="C2187" t="s">
        <v>289</v>
      </c>
      <c r="D2187" t="s">
        <v>74</v>
      </c>
      <c r="E2187" s="1">
        <v>43271</v>
      </c>
      <c r="F2187" t="s">
        <v>397</v>
      </c>
      <c r="H2187">
        <v>61</v>
      </c>
      <c r="I2187">
        <v>56</v>
      </c>
      <c r="J2187">
        <v>60</v>
      </c>
      <c r="K2187">
        <v>56</v>
      </c>
      <c r="L2187">
        <v>35</v>
      </c>
      <c r="M2187">
        <v>30</v>
      </c>
      <c r="N2187">
        <v>97.9739990234375</v>
      </c>
      <c r="O2187">
        <v>98.075996398925795</v>
      </c>
    </row>
    <row r="2188" spans="2:15" x14ac:dyDescent="0.25">
      <c r="B2188" t="str">
        <f t="shared" si="66"/>
        <v>AN952061 43271</v>
      </c>
      <c r="C2188" t="s">
        <v>289</v>
      </c>
      <c r="D2188" t="s">
        <v>74</v>
      </c>
      <c r="E2188" s="1">
        <v>43271</v>
      </c>
      <c r="F2188" t="s">
        <v>408</v>
      </c>
      <c r="H2188">
        <v>62</v>
      </c>
      <c r="I2188">
        <v>57</v>
      </c>
      <c r="J2188">
        <v>61</v>
      </c>
      <c r="K2188">
        <v>57</v>
      </c>
      <c r="L2188">
        <v>36</v>
      </c>
      <c r="M2188">
        <v>31</v>
      </c>
      <c r="N2188">
        <v>97.959999084472699</v>
      </c>
      <c r="O2188">
        <v>98.059997558593807</v>
      </c>
    </row>
    <row r="2189" spans="2:15" x14ac:dyDescent="0.25">
      <c r="B2189" t="str">
        <f t="shared" si="66"/>
        <v>AN952061 43271</v>
      </c>
      <c r="C2189" t="s">
        <v>289</v>
      </c>
      <c r="D2189" t="s">
        <v>74</v>
      </c>
      <c r="E2189" s="1">
        <v>43271</v>
      </c>
      <c r="F2189" t="s">
        <v>403</v>
      </c>
      <c r="G2189" t="s">
        <v>394</v>
      </c>
      <c r="H2189">
        <v>60</v>
      </c>
      <c r="I2189">
        <v>55</v>
      </c>
      <c r="J2189">
        <v>59</v>
      </c>
      <c r="K2189">
        <v>55</v>
      </c>
      <c r="L2189">
        <v>34</v>
      </c>
      <c r="M2189">
        <v>29</v>
      </c>
      <c r="N2189">
        <v>97.993202209472699</v>
      </c>
      <c r="O2189">
        <v>98.08740234375</v>
      </c>
    </row>
    <row r="2190" spans="2:15" x14ac:dyDescent="0.25">
      <c r="B2190" t="str">
        <f t="shared" si="66"/>
        <v>AN952061 43271</v>
      </c>
      <c r="C2190" t="s">
        <v>289</v>
      </c>
      <c r="D2190" t="s">
        <v>74</v>
      </c>
      <c r="E2190" s="1">
        <v>43271</v>
      </c>
      <c r="F2190" t="s">
        <v>389</v>
      </c>
      <c r="G2190" t="s">
        <v>394</v>
      </c>
      <c r="H2190">
        <v>61</v>
      </c>
      <c r="I2190">
        <v>56</v>
      </c>
      <c r="J2190">
        <v>60</v>
      </c>
      <c r="K2190">
        <v>56</v>
      </c>
      <c r="L2190">
        <v>35</v>
      </c>
      <c r="M2190">
        <v>30</v>
      </c>
      <c r="N2190">
        <v>97.981002807617202</v>
      </c>
      <c r="O2190">
        <v>98.068496704101605</v>
      </c>
    </row>
    <row r="2191" spans="2:15" x14ac:dyDescent="0.25">
      <c r="B2191" t="str">
        <f t="shared" si="66"/>
        <v>AN952061 43271</v>
      </c>
      <c r="C2191" t="s">
        <v>289</v>
      </c>
      <c r="D2191" t="s">
        <v>74</v>
      </c>
      <c r="E2191" s="1">
        <v>43271</v>
      </c>
      <c r="F2191" t="s">
        <v>452</v>
      </c>
      <c r="G2191" t="s">
        <v>394</v>
      </c>
      <c r="H2191">
        <v>60</v>
      </c>
      <c r="I2191">
        <v>55</v>
      </c>
      <c r="J2191">
        <v>59</v>
      </c>
      <c r="K2191">
        <v>55</v>
      </c>
      <c r="L2191">
        <v>34</v>
      </c>
      <c r="M2191">
        <v>29</v>
      </c>
      <c r="N2191">
        <v>97.9923095703125</v>
      </c>
      <c r="O2191">
        <v>98.089996337890597</v>
      </c>
    </row>
    <row r="2192" spans="2:15" x14ac:dyDescent="0.25">
      <c r="B2192" t="str">
        <f t="shared" si="66"/>
        <v>AN952061 43271</v>
      </c>
      <c r="C2192" t="s">
        <v>289</v>
      </c>
      <c r="D2192" t="s">
        <v>74</v>
      </c>
      <c r="E2192" s="1">
        <v>43271</v>
      </c>
      <c r="F2192" t="s">
        <v>390</v>
      </c>
      <c r="G2192" t="s">
        <v>394</v>
      </c>
      <c r="H2192">
        <v>55</v>
      </c>
      <c r="I2192">
        <v>50</v>
      </c>
      <c r="J2192">
        <v>54</v>
      </c>
      <c r="K2192">
        <v>50</v>
      </c>
      <c r="L2192">
        <v>29</v>
      </c>
      <c r="M2192">
        <v>24</v>
      </c>
      <c r="N2192">
        <v>98.079002380371094</v>
      </c>
    </row>
    <row r="2193" spans="2:15" x14ac:dyDescent="0.25">
      <c r="B2193" t="str">
        <f t="shared" si="66"/>
        <v>AN952061 43271</v>
      </c>
      <c r="C2193" t="s">
        <v>289</v>
      </c>
      <c r="D2193" t="s">
        <v>74</v>
      </c>
      <c r="E2193" s="1">
        <v>43271</v>
      </c>
      <c r="F2193" t="s">
        <v>452</v>
      </c>
      <c r="G2193" t="s">
        <v>394</v>
      </c>
      <c r="H2193">
        <v>60</v>
      </c>
      <c r="I2193">
        <v>55</v>
      </c>
      <c r="J2193">
        <v>59</v>
      </c>
      <c r="K2193">
        <v>55</v>
      </c>
      <c r="L2193">
        <v>34</v>
      </c>
      <c r="M2193">
        <v>29</v>
      </c>
      <c r="N2193">
        <v>97.9923095703125</v>
      </c>
      <c r="O2193">
        <v>98.089996337890597</v>
      </c>
    </row>
    <row r="2194" spans="2:15" x14ac:dyDescent="0.25">
      <c r="B2194" t="str">
        <f t="shared" si="66"/>
        <v>AN952061 43271</v>
      </c>
      <c r="C2194" t="s">
        <v>289</v>
      </c>
      <c r="D2194" t="s">
        <v>74</v>
      </c>
      <c r="E2194" s="1">
        <v>43271</v>
      </c>
      <c r="F2194" t="s">
        <v>390</v>
      </c>
      <c r="G2194" t="s">
        <v>394</v>
      </c>
      <c r="H2194">
        <v>55</v>
      </c>
      <c r="I2194">
        <v>50</v>
      </c>
      <c r="J2194">
        <v>54</v>
      </c>
      <c r="K2194">
        <v>50</v>
      </c>
      <c r="L2194">
        <v>29</v>
      </c>
      <c r="M2194">
        <v>24</v>
      </c>
      <c r="N2194">
        <v>98.079002380371094</v>
      </c>
    </row>
    <row r="2195" spans="2:15" x14ac:dyDescent="0.25">
      <c r="B2195" t="str">
        <f t="shared" si="66"/>
        <v>AN952061 43271</v>
      </c>
      <c r="C2195" t="s">
        <v>289</v>
      </c>
      <c r="D2195" t="s">
        <v>74</v>
      </c>
      <c r="E2195" s="1">
        <v>43271</v>
      </c>
      <c r="F2195" t="s">
        <v>400</v>
      </c>
      <c r="G2195" t="s">
        <v>394</v>
      </c>
      <c r="H2195">
        <v>60</v>
      </c>
      <c r="I2195">
        <v>55</v>
      </c>
      <c r="J2195">
        <v>59</v>
      </c>
      <c r="K2195">
        <v>55</v>
      </c>
      <c r="L2195">
        <v>34</v>
      </c>
      <c r="M2195">
        <v>29</v>
      </c>
      <c r="N2195">
        <v>97.992996215820298</v>
      </c>
      <c r="O2195">
        <v>98.086997985839801</v>
      </c>
    </row>
    <row r="2196" spans="2:15" x14ac:dyDescent="0.25">
      <c r="B2196" t="str">
        <f t="shared" si="66"/>
        <v>AN952061 43271</v>
      </c>
      <c r="C2196" t="s">
        <v>289</v>
      </c>
      <c r="D2196" t="s">
        <v>74</v>
      </c>
      <c r="E2196" s="1">
        <v>43271</v>
      </c>
      <c r="F2196" t="s">
        <v>74</v>
      </c>
      <c r="G2196" t="s">
        <v>394</v>
      </c>
      <c r="H2196">
        <v>60</v>
      </c>
      <c r="I2196">
        <v>56</v>
      </c>
      <c r="J2196">
        <v>59</v>
      </c>
      <c r="K2196">
        <v>56</v>
      </c>
      <c r="L2196">
        <v>34</v>
      </c>
      <c r="M2196">
        <v>30</v>
      </c>
      <c r="N2196">
        <v>97.989997863769503</v>
      </c>
      <c r="O2196">
        <v>98.069999694824205</v>
      </c>
    </row>
    <row r="2197" spans="2:15" x14ac:dyDescent="0.25">
      <c r="B2197" t="str">
        <f t="shared" si="66"/>
        <v>AN952061 43271</v>
      </c>
      <c r="C2197" t="s">
        <v>289</v>
      </c>
      <c r="D2197" t="s">
        <v>74</v>
      </c>
      <c r="E2197" s="1">
        <v>43271</v>
      </c>
      <c r="F2197" t="s">
        <v>75</v>
      </c>
      <c r="G2197" t="s">
        <v>394</v>
      </c>
      <c r="H2197">
        <v>60</v>
      </c>
      <c r="I2197">
        <v>55</v>
      </c>
      <c r="J2197">
        <v>59</v>
      </c>
      <c r="K2197">
        <v>55</v>
      </c>
      <c r="L2197">
        <v>34</v>
      </c>
      <c r="M2197">
        <v>29</v>
      </c>
      <c r="N2197">
        <v>97.992996215820298</v>
      </c>
      <c r="O2197">
        <v>98.086997985839801</v>
      </c>
    </row>
    <row r="2198" spans="2:15" x14ac:dyDescent="0.25">
      <c r="B2198" t="str">
        <f t="shared" si="66"/>
        <v>AN952061 43271</v>
      </c>
      <c r="C2198" t="s">
        <v>289</v>
      </c>
      <c r="D2198" t="s">
        <v>74</v>
      </c>
      <c r="E2198" s="1">
        <v>43271</v>
      </c>
      <c r="F2198" t="s">
        <v>396</v>
      </c>
      <c r="G2198" t="s">
        <v>394</v>
      </c>
      <c r="H2198">
        <v>61</v>
      </c>
      <c r="I2198">
        <v>56</v>
      </c>
      <c r="J2198">
        <v>60</v>
      </c>
      <c r="K2198">
        <v>56</v>
      </c>
      <c r="L2198">
        <v>35</v>
      </c>
      <c r="M2198">
        <v>30</v>
      </c>
      <c r="N2198">
        <v>97.982002258300795</v>
      </c>
      <c r="O2198">
        <v>98.076103210449205</v>
      </c>
    </row>
    <row r="2199" spans="2:15" x14ac:dyDescent="0.25">
      <c r="B2199" t="str">
        <f t="shared" si="66"/>
        <v>AN952061 43271</v>
      </c>
      <c r="C2199" t="s">
        <v>289</v>
      </c>
      <c r="D2199" t="s">
        <v>74</v>
      </c>
      <c r="E2199" s="1">
        <v>43271</v>
      </c>
      <c r="F2199" t="s">
        <v>396</v>
      </c>
      <c r="G2199" t="s">
        <v>394</v>
      </c>
      <c r="H2199">
        <v>61</v>
      </c>
      <c r="I2199">
        <v>56</v>
      </c>
      <c r="J2199">
        <v>60</v>
      </c>
      <c r="K2199">
        <v>56</v>
      </c>
      <c r="L2199">
        <v>35</v>
      </c>
      <c r="M2199">
        <v>30</v>
      </c>
      <c r="N2199">
        <v>97.982002258300795</v>
      </c>
      <c r="O2199">
        <v>98.076103210449205</v>
      </c>
    </row>
    <row r="2200" spans="2:15" x14ac:dyDescent="0.25">
      <c r="B2200" t="str">
        <f t="shared" si="66"/>
        <v>AN952061 43271</v>
      </c>
      <c r="C2200" t="s">
        <v>289</v>
      </c>
      <c r="D2200" t="s">
        <v>74</v>
      </c>
      <c r="E2200" s="1">
        <v>43271</v>
      </c>
      <c r="F2200" t="s">
        <v>72</v>
      </c>
      <c r="G2200" t="s">
        <v>394</v>
      </c>
      <c r="H2200">
        <v>63</v>
      </c>
      <c r="I2200">
        <v>53</v>
      </c>
      <c r="J2200">
        <v>62</v>
      </c>
      <c r="K2200">
        <v>53</v>
      </c>
      <c r="L2200">
        <v>37</v>
      </c>
      <c r="M2200">
        <v>27</v>
      </c>
      <c r="N2200">
        <v>97.949996948242202</v>
      </c>
      <c r="O2200">
        <v>98.150001525878906</v>
      </c>
    </row>
    <row r="2201" spans="2:15" x14ac:dyDescent="0.25">
      <c r="B2201" t="str">
        <f t="shared" si="66"/>
        <v>AN952061 43271</v>
      </c>
      <c r="C2201" t="s">
        <v>289</v>
      </c>
      <c r="D2201" t="s">
        <v>74</v>
      </c>
      <c r="E2201" s="1">
        <v>43271</v>
      </c>
      <c r="F2201" t="s">
        <v>72</v>
      </c>
      <c r="G2201" t="s">
        <v>394</v>
      </c>
      <c r="H2201">
        <v>63</v>
      </c>
      <c r="I2201">
        <v>53</v>
      </c>
      <c r="J2201">
        <v>62</v>
      </c>
      <c r="K2201">
        <v>53</v>
      </c>
      <c r="L2201">
        <v>37</v>
      </c>
      <c r="M2201">
        <v>27</v>
      </c>
      <c r="N2201">
        <v>97.949996948242202</v>
      </c>
      <c r="O2201">
        <v>98.150001525878906</v>
      </c>
    </row>
    <row r="2202" spans="2:15" x14ac:dyDescent="0.25">
      <c r="B2202" t="str">
        <f t="shared" si="66"/>
        <v>AN952061 43271</v>
      </c>
      <c r="C2202" t="s">
        <v>289</v>
      </c>
      <c r="D2202" t="s">
        <v>74</v>
      </c>
      <c r="E2202" s="1">
        <v>43271</v>
      </c>
      <c r="F2202" t="s">
        <v>72</v>
      </c>
      <c r="G2202" t="s">
        <v>394</v>
      </c>
      <c r="H2202">
        <v>63</v>
      </c>
      <c r="I2202">
        <v>53</v>
      </c>
      <c r="J2202">
        <v>62</v>
      </c>
      <c r="K2202">
        <v>52</v>
      </c>
      <c r="L2202">
        <v>37</v>
      </c>
      <c r="M2202">
        <v>27</v>
      </c>
      <c r="N2202">
        <v>97.949996948242202</v>
      </c>
      <c r="O2202">
        <v>98.150001525878906</v>
      </c>
    </row>
    <row r="2203" spans="2:15" x14ac:dyDescent="0.25">
      <c r="B2203" t="str">
        <f t="shared" si="66"/>
        <v>AN952061 43271</v>
      </c>
      <c r="C2203" t="s">
        <v>289</v>
      </c>
      <c r="D2203" t="s">
        <v>74</v>
      </c>
      <c r="E2203" s="1">
        <v>43271</v>
      </c>
      <c r="F2203" t="s">
        <v>399</v>
      </c>
      <c r="G2203" t="s">
        <v>394</v>
      </c>
      <c r="H2203">
        <v>63</v>
      </c>
      <c r="I2203">
        <v>58</v>
      </c>
      <c r="J2203">
        <v>62</v>
      </c>
      <c r="K2203">
        <v>57</v>
      </c>
      <c r="L2203">
        <v>37</v>
      </c>
      <c r="M2203">
        <v>32</v>
      </c>
      <c r="N2203">
        <v>97.951896667480497</v>
      </c>
      <c r="O2203">
        <v>98.0458984375</v>
      </c>
    </row>
    <row r="2204" spans="2:15" x14ac:dyDescent="0.25">
      <c r="B2204" t="str">
        <f t="shared" si="66"/>
        <v>AN952061 43271</v>
      </c>
      <c r="C2204" t="s">
        <v>289</v>
      </c>
      <c r="D2204" t="s">
        <v>74</v>
      </c>
      <c r="E2204" s="1">
        <v>43271</v>
      </c>
      <c r="F2204" t="s">
        <v>452</v>
      </c>
      <c r="G2204" t="s">
        <v>394</v>
      </c>
      <c r="H2204">
        <v>60</v>
      </c>
      <c r="I2204">
        <v>55</v>
      </c>
      <c r="J2204">
        <v>59</v>
      </c>
      <c r="K2204">
        <v>55</v>
      </c>
      <c r="L2204">
        <v>33</v>
      </c>
      <c r="M2204">
        <v>28</v>
      </c>
      <c r="N2204">
        <v>98.000114440917997</v>
      </c>
      <c r="O2204">
        <v>98.089996337890597</v>
      </c>
    </row>
    <row r="2205" spans="2:15" x14ac:dyDescent="0.25">
      <c r="B2205" t="str">
        <f t="shared" si="66"/>
        <v>AN952061 43271</v>
      </c>
      <c r="C2205" t="s">
        <v>289</v>
      </c>
      <c r="D2205" t="s">
        <v>74</v>
      </c>
      <c r="E2205" s="1">
        <v>43271</v>
      </c>
      <c r="F2205" t="s">
        <v>399</v>
      </c>
      <c r="G2205" t="s">
        <v>394</v>
      </c>
      <c r="H2205">
        <v>63</v>
      </c>
      <c r="I2205">
        <v>58</v>
      </c>
      <c r="J2205">
        <v>62</v>
      </c>
      <c r="K2205">
        <v>58</v>
      </c>
      <c r="L2205">
        <v>36</v>
      </c>
      <c r="M2205">
        <v>31</v>
      </c>
      <c r="N2205">
        <v>97.936798095703097</v>
      </c>
      <c r="O2205">
        <v>98.030899047851605</v>
      </c>
    </row>
    <row r="2206" spans="2:15" x14ac:dyDescent="0.25">
      <c r="B2206" t="str">
        <f t="shared" si="66"/>
        <v>AN952061 43271</v>
      </c>
      <c r="C2206" t="s">
        <v>289</v>
      </c>
      <c r="D2206" t="s">
        <v>74</v>
      </c>
      <c r="E2206" s="1">
        <v>43271</v>
      </c>
      <c r="F2206" t="s">
        <v>399</v>
      </c>
      <c r="G2206" t="s">
        <v>394</v>
      </c>
      <c r="H2206">
        <v>63</v>
      </c>
      <c r="I2206">
        <v>58</v>
      </c>
      <c r="J2206">
        <v>62</v>
      </c>
      <c r="K2206">
        <v>58</v>
      </c>
      <c r="L2206">
        <v>37</v>
      </c>
      <c r="M2206">
        <v>32</v>
      </c>
      <c r="N2206">
        <v>97.927398681640597</v>
      </c>
      <c r="O2206">
        <v>98.021499633789105</v>
      </c>
    </row>
    <row r="2207" spans="2:15" x14ac:dyDescent="0.25">
      <c r="B2207" t="str">
        <f t="shared" si="66"/>
        <v>AN952061 43271</v>
      </c>
      <c r="C2207" t="s">
        <v>289</v>
      </c>
      <c r="D2207" t="s">
        <v>74</v>
      </c>
      <c r="E2207" s="1">
        <v>43271</v>
      </c>
      <c r="F2207" t="s">
        <v>397</v>
      </c>
      <c r="H2207">
        <v>62</v>
      </c>
      <c r="I2207">
        <v>57</v>
      </c>
      <c r="J2207">
        <v>61</v>
      </c>
      <c r="K2207">
        <v>57</v>
      </c>
      <c r="L2207">
        <v>36</v>
      </c>
      <c r="M2207">
        <v>31</v>
      </c>
      <c r="N2207">
        <v>97.927001953125</v>
      </c>
      <c r="O2207">
        <v>98.028999328613295</v>
      </c>
    </row>
    <row r="2208" spans="2:15" x14ac:dyDescent="0.25">
      <c r="B2208" t="str">
        <f t="shared" si="66"/>
        <v>AO129941 43243</v>
      </c>
      <c r="C2208" t="s">
        <v>290</v>
      </c>
      <c r="D2208" t="s">
        <v>72</v>
      </c>
      <c r="E2208" s="1">
        <v>43243</v>
      </c>
      <c r="F2208" t="s">
        <v>72</v>
      </c>
      <c r="G2208" t="s">
        <v>419</v>
      </c>
      <c r="H2208">
        <v>86</v>
      </c>
      <c r="I2208">
        <v>83</v>
      </c>
      <c r="J2208">
        <v>84</v>
      </c>
      <c r="K2208">
        <v>82</v>
      </c>
      <c r="L2208">
        <v>45</v>
      </c>
      <c r="M2208">
        <v>42</v>
      </c>
      <c r="N2208">
        <v>96.5</v>
      </c>
      <c r="O2208">
        <v>96.620002746582003</v>
      </c>
    </row>
    <row r="2209" spans="2:15" x14ac:dyDescent="0.25">
      <c r="B2209" t="str">
        <f t="shared" si="66"/>
        <v>AO129941 43243</v>
      </c>
      <c r="C2209" t="s">
        <v>290</v>
      </c>
      <c r="D2209" t="s">
        <v>72</v>
      </c>
      <c r="E2209" s="1">
        <v>43243</v>
      </c>
      <c r="F2209" t="s">
        <v>72</v>
      </c>
      <c r="G2209" t="s">
        <v>419</v>
      </c>
      <c r="H2209">
        <v>86</v>
      </c>
      <c r="I2209">
        <v>83</v>
      </c>
      <c r="J2209">
        <v>84</v>
      </c>
      <c r="K2209">
        <v>82</v>
      </c>
      <c r="L2209">
        <v>45</v>
      </c>
      <c r="M2209">
        <v>42</v>
      </c>
      <c r="N2209">
        <v>96.5</v>
      </c>
      <c r="O2209">
        <v>96.620002746582003</v>
      </c>
    </row>
    <row r="2210" spans="2:15" x14ac:dyDescent="0.25">
      <c r="B2210" t="str">
        <f t="shared" si="66"/>
        <v>AO129941 43243</v>
      </c>
      <c r="C2210" t="s">
        <v>290</v>
      </c>
      <c r="D2210" t="s">
        <v>72</v>
      </c>
      <c r="E2210" s="1">
        <v>43243</v>
      </c>
      <c r="F2210" t="s">
        <v>72</v>
      </c>
      <c r="G2210" t="s">
        <v>419</v>
      </c>
      <c r="H2210">
        <v>86</v>
      </c>
      <c r="I2210">
        <v>83</v>
      </c>
      <c r="J2210">
        <v>84</v>
      </c>
      <c r="K2210">
        <v>82</v>
      </c>
      <c r="L2210">
        <v>45</v>
      </c>
      <c r="M2210">
        <v>42</v>
      </c>
      <c r="N2210">
        <v>96.5</v>
      </c>
      <c r="O2210">
        <v>96.620002746582003</v>
      </c>
    </row>
    <row r="2211" spans="2:15" x14ac:dyDescent="0.25">
      <c r="B2211" t="str">
        <f t="shared" si="66"/>
        <v>AO129941 43243</v>
      </c>
      <c r="C2211" t="s">
        <v>290</v>
      </c>
      <c r="D2211" t="s">
        <v>72</v>
      </c>
      <c r="E2211" s="1">
        <v>43243</v>
      </c>
      <c r="F2211" t="s">
        <v>389</v>
      </c>
      <c r="G2211" t="s">
        <v>419</v>
      </c>
      <c r="H2211">
        <v>86</v>
      </c>
      <c r="I2211">
        <v>81</v>
      </c>
      <c r="J2211">
        <v>84</v>
      </c>
      <c r="K2211">
        <v>80</v>
      </c>
      <c r="L2211">
        <v>45</v>
      </c>
      <c r="M2211">
        <v>40</v>
      </c>
      <c r="N2211">
        <v>96.536796569824205</v>
      </c>
      <c r="O2211">
        <v>96.724197387695298</v>
      </c>
    </row>
    <row r="2212" spans="2:15" x14ac:dyDescent="0.25">
      <c r="B2212" t="str">
        <f t="shared" si="66"/>
        <v>AO129941 43243</v>
      </c>
      <c r="C2212" t="s">
        <v>290</v>
      </c>
      <c r="D2212" t="s">
        <v>72</v>
      </c>
      <c r="E2212" s="1">
        <v>43243</v>
      </c>
      <c r="F2212" t="s">
        <v>73</v>
      </c>
      <c r="G2212" t="s">
        <v>419</v>
      </c>
      <c r="H2212">
        <v>85</v>
      </c>
      <c r="I2212">
        <v>82</v>
      </c>
      <c r="J2212">
        <v>83</v>
      </c>
      <c r="K2212">
        <v>81</v>
      </c>
      <c r="L2212">
        <v>44</v>
      </c>
      <c r="M2212">
        <v>41</v>
      </c>
      <c r="N2212">
        <v>96.574203491210895</v>
      </c>
      <c r="O2212">
        <v>96.686698913574205</v>
      </c>
    </row>
    <row r="2213" spans="2:15" x14ac:dyDescent="0.25">
      <c r="B2213" t="str">
        <f t="shared" si="66"/>
        <v>AO129941 43243</v>
      </c>
      <c r="C2213" t="s">
        <v>290</v>
      </c>
      <c r="D2213" t="s">
        <v>72</v>
      </c>
      <c r="E2213" s="1">
        <v>43243</v>
      </c>
      <c r="F2213" t="s">
        <v>73</v>
      </c>
      <c r="G2213" t="s">
        <v>419</v>
      </c>
      <c r="H2213">
        <v>86</v>
      </c>
      <c r="I2213">
        <v>83</v>
      </c>
      <c r="J2213">
        <v>84</v>
      </c>
      <c r="K2213">
        <v>82</v>
      </c>
      <c r="L2213">
        <v>46</v>
      </c>
      <c r="M2213">
        <v>43</v>
      </c>
      <c r="N2213">
        <v>96.540496826171903</v>
      </c>
      <c r="O2213">
        <v>96.652999877929702</v>
      </c>
    </row>
    <row r="2214" spans="2:15" x14ac:dyDescent="0.25">
      <c r="B2214" t="str">
        <f t="shared" si="66"/>
        <v>AO129941 43243</v>
      </c>
      <c r="C2214" t="s">
        <v>290</v>
      </c>
      <c r="D2214" t="s">
        <v>72</v>
      </c>
      <c r="E2214" s="1">
        <v>43243</v>
      </c>
      <c r="F2214" t="s">
        <v>387</v>
      </c>
      <c r="G2214" t="s">
        <v>419</v>
      </c>
      <c r="H2214">
        <v>86</v>
      </c>
      <c r="I2214">
        <v>83</v>
      </c>
      <c r="J2214">
        <v>84</v>
      </c>
      <c r="K2214">
        <v>82</v>
      </c>
      <c r="L2214">
        <v>45</v>
      </c>
      <c r="M2214">
        <v>42</v>
      </c>
      <c r="N2214">
        <v>96.574203491210895</v>
      </c>
      <c r="O2214">
        <v>96.686698913574205</v>
      </c>
    </row>
    <row r="2215" spans="2:15" x14ac:dyDescent="0.25">
      <c r="B2215" t="str">
        <f t="shared" si="66"/>
        <v>AO129941 43243</v>
      </c>
      <c r="C2215" t="s">
        <v>290</v>
      </c>
      <c r="D2215" t="s">
        <v>72</v>
      </c>
      <c r="E2215" s="1">
        <v>43243</v>
      </c>
      <c r="F2215" t="s">
        <v>73</v>
      </c>
      <c r="G2215" t="s">
        <v>419</v>
      </c>
      <c r="H2215">
        <v>86</v>
      </c>
      <c r="I2215">
        <v>83</v>
      </c>
      <c r="J2215">
        <v>84</v>
      </c>
      <c r="K2215">
        <v>82</v>
      </c>
      <c r="L2215">
        <v>45</v>
      </c>
      <c r="M2215">
        <v>42</v>
      </c>
      <c r="N2215">
        <v>96.5780029296875</v>
      </c>
      <c r="O2215">
        <v>96.690498352050795</v>
      </c>
    </row>
    <row r="2216" spans="2:15" x14ac:dyDescent="0.25">
      <c r="B2216" t="str">
        <f t="shared" si="66"/>
        <v>AO129941 43243</v>
      </c>
      <c r="C2216" t="s">
        <v>290</v>
      </c>
      <c r="D2216" t="s">
        <v>72</v>
      </c>
      <c r="E2216" s="1">
        <v>43243</v>
      </c>
      <c r="F2216" t="s">
        <v>74</v>
      </c>
      <c r="G2216" t="s">
        <v>419</v>
      </c>
      <c r="H2216">
        <v>84</v>
      </c>
      <c r="I2216">
        <v>81</v>
      </c>
      <c r="J2216">
        <v>83</v>
      </c>
      <c r="K2216">
        <v>80</v>
      </c>
      <c r="L2216">
        <v>44</v>
      </c>
      <c r="M2216">
        <v>41</v>
      </c>
      <c r="N2216">
        <v>96.652999877929702</v>
      </c>
      <c r="O2216">
        <v>96.7655029296875</v>
      </c>
    </row>
    <row r="2217" spans="2:15" x14ac:dyDescent="0.25">
      <c r="B2217" t="str">
        <f t="shared" si="66"/>
        <v>AO129941 43243</v>
      </c>
      <c r="C2217" t="s">
        <v>290</v>
      </c>
      <c r="D2217" t="s">
        <v>72</v>
      </c>
      <c r="E2217" s="1">
        <v>43243</v>
      </c>
      <c r="F2217" t="s">
        <v>75</v>
      </c>
      <c r="G2217" t="s">
        <v>419</v>
      </c>
      <c r="H2217">
        <v>84</v>
      </c>
      <c r="I2217">
        <v>80</v>
      </c>
      <c r="J2217">
        <v>83</v>
      </c>
      <c r="K2217">
        <v>79</v>
      </c>
      <c r="L2217">
        <v>43</v>
      </c>
      <c r="M2217">
        <v>39</v>
      </c>
      <c r="N2217">
        <v>96.645500183105497</v>
      </c>
      <c r="O2217">
        <v>96.795600891113295</v>
      </c>
    </row>
    <row r="2218" spans="2:15" x14ac:dyDescent="0.25">
      <c r="B2218" t="str">
        <f t="shared" si="66"/>
        <v>AO129941 43243</v>
      </c>
      <c r="C2218" t="s">
        <v>290</v>
      </c>
      <c r="D2218" t="s">
        <v>72</v>
      </c>
      <c r="E2218" s="1">
        <v>43243</v>
      </c>
      <c r="F2218" t="s">
        <v>75</v>
      </c>
      <c r="G2218" t="s">
        <v>419</v>
      </c>
      <c r="H2218">
        <v>84</v>
      </c>
      <c r="I2218">
        <v>80</v>
      </c>
      <c r="J2218">
        <v>82</v>
      </c>
      <c r="K2218">
        <v>79</v>
      </c>
      <c r="L2218">
        <v>44</v>
      </c>
      <c r="M2218">
        <v>40</v>
      </c>
      <c r="N2218">
        <v>96.641700744628906</v>
      </c>
      <c r="O2218">
        <v>96.791801452636705</v>
      </c>
    </row>
    <row r="2219" spans="2:15" x14ac:dyDescent="0.25">
      <c r="B2219" t="str">
        <f t="shared" si="66"/>
        <v>AO129941 43243</v>
      </c>
      <c r="C2219" t="s">
        <v>290</v>
      </c>
      <c r="D2219" t="s">
        <v>72</v>
      </c>
      <c r="E2219" s="1">
        <v>43243</v>
      </c>
      <c r="F2219" t="s">
        <v>390</v>
      </c>
      <c r="G2219" t="s">
        <v>419</v>
      </c>
      <c r="H2219">
        <v>87</v>
      </c>
      <c r="I2219">
        <v>82</v>
      </c>
      <c r="J2219">
        <v>85</v>
      </c>
      <c r="K2219">
        <v>81</v>
      </c>
      <c r="L2219">
        <v>47</v>
      </c>
      <c r="M2219">
        <v>42</v>
      </c>
      <c r="N2219">
        <v>96.529296875</v>
      </c>
      <c r="O2219">
        <v>96.716697692871094</v>
      </c>
    </row>
    <row r="2220" spans="2:15" x14ac:dyDescent="0.25">
      <c r="B2220" t="str">
        <f t="shared" si="66"/>
        <v>AO129941 43243</v>
      </c>
      <c r="C2220" t="s">
        <v>290</v>
      </c>
      <c r="D2220" t="s">
        <v>72</v>
      </c>
      <c r="E2220" s="1">
        <v>43243</v>
      </c>
      <c r="F2220" t="s">
        <v>390</v>
      </c>
      <c r="G2220" t="s">
        <v>419</v>
      </c>
      <c r="H2220">
        <v>87</v>
      </c>
      <c r="I2220">
        <v>82</v>
      </c>
      <c r="J2220">
        <v>85</v>
      </c>
      <c r="K2220">
        <v>81</v>
      </c>
      <c r="L2220">
        <v>47</v>
      </c>
      <c r="M2220">
        <v>42</v>
      </c>
      <c r="N2220">
        <v>96.514297485351605</v>
      </c>
      <c r="O2220">
        <v>96.701698303222699</v>
      </c>
    </row>
    <row r="2221" spans="2:15" x14ac:dyDescent="0.25">
      <c r="B2221" t="str">
        <f t="shared" si="66"/>
        <v>AO129941 43243</v>
      </c>
      <c r="C2221" t="s">
        <v>290</v>
      </c>
      <c r="D2221" t="s">
        <v>72</v>
      </c>
      <c r="E2221" s="1">
        <v>43243</v>
      </c>
      <c r="F2221" t="s">
        <v>387</v>
      </c>
      <c r="G2221" t="s">
        <v>419</v>
      </c>
      <c r="H2221">
        <v>86</v>
      </c>
      <c r="I2221">
        <v>83</v>
      </c>
      <c r="J2221">
        <v>84</v>
      </c>
      <c r="K2221">
        <v>82</v>
      </c>
      <c r="L2221">
        <v>46</v>
      </c>
      <c r="M2221">
        <v>43</v>
      </c>
      <c r="N2221">
        <v>96.566802978515597</v>
      </c>
      <c r="O2221">
        <v>96.67919921875</v>
      </c>
    </row>
    <row r="2222" spans="2:15" x14ac:dyDescent="0.25">
      <c r="B2222" t="str">
        <f t="shared" si="66"/>
        <v>AO129941 43243</v>
      </c>
      <c r="C2222" t="s">
        <v>290</v>
      </c>
      <c r="D2222" t="s">
        <v>72</v>
      </c>
      <c r="E2222" s="1">
        <v>43243</v>
      </c>
      <c r="F2222" t="s">
        <v>72</v>
      </c>
      <c r="G2222" t="s">
        <v>419</v>
      </c>
      <c r="H2222">
        <v>86</v>
      </c>
      <c r="I2222">
        <v>83</v>
      </c>
      <c r="J2222">
        <v>84</v>
      </c>
      <c r="K2222">
        <v>82</v>
      </c>
      <c r="L2222">
        <v>46</v>
      </c>
      <c r="M2222">
        <v>43</v>
      </c>
      <c r="N2222">
        <v>96.550003051757798</v>
      </c>
      <c r="O2222">
        <v>96.669998168945298</v>
      </c>
    </row>
    <row r="2223" spans="2:15" x14ac:dyDescent="0.25">
      <c r="B2223" t="str">
        <f t="shared" si="66"/>
        <v>AO129941 43243</v>
      </c>
      <c r="C2223" t="s">
        <v>290</v>
      </c>
      <c r="D2223" t="s">
        <v>72</v>
      </c>
      <c r="E2223" s="1">
        <v>43243</v>
      </c>
      <c r="F2223" t="s">
        <v>72</v>
      </c>
      <c r="G2223" t="s">
        <v>419</v>
      </c>
      <c r="H2223">
        <v>86</v>
      </c>
      <c r="I2223">
        <v>83</v>
      </c>
      <c r="J2223">
        <v>84</v>
      </c>
      <c r="K2223">
        <v>82</v>
      </c>
      <c r="L2223">
        <v>46</v>
      </c>
      <c r="M2223">
        <v>43</v>
      </c>
      <c r="N2223">
        <v>96.550003051757798</v>
      </c>
      <c r="O2223">
        <v>96.669998168945298</v>
      </c>
    </row>
    <row r="2224" spans="2:15" x14ac:dyDescent="0.25">
      <c r="B2224" t="str">
        <f t="shared" si="66"/>
        <v>AO129941 43243</v>
      </c>
      <c r="C2224" t="s">
        <v>290</v>
      </c>
      <c r="D2224" t="s">
        <v>72</v>
      </c>
      <c r="E2224" s="1">
        <v>43243</v>
      </c>
      <c r="F2224" t="s">
        <v>72</v>
      </c>
      <c r="G2224" t="s">
        <v>419</v>
      </c>
      <c r="H2224">
        <v>86</v>
      </c>
      <c r="I2224">
        <v>83</v>
      </c>
      <c r="J2224">
        <v>84</v>
      </c>
      <c r="K2224">
        <v>82</v>
      </c>
      <c r="L2224">
        <v>46</v>
      </c>
      <c r="M2224">
        <v>43</v>
      </c>
      <c r="N2224">
        <v>96.550003051757798</v>
      </c>
      <c r="O2224">
        <v>96.669998168945298</v>
      </c>
    </row>
    <row r="2225" spans="2:15" x14ac:dyDescent="0.25">
      <c r="B2225" t="str">
        <f t="shared" si="66"/>
        <v>AO129941 43243</v>
      </c>
      <c r="C2225" t="s">
        <v>290</v>
      </c>
      <c r="D2225" t="s">
        <v>72</v>
      </c>
      <c r="E2225" s="1">
        <v>43243</v>
      </c>
      <c r="F2225" t="s">
        <v>387</v>
      </c>
      <c r="G2225" t="s">
        <v>419</v>
      </c>
      <c r="H2225">
        <v>86</v>
      </c>
      <c r="I2225">
        <v>83</v>
      </c>
      <c r="J2225">
        <v>84</v>
      </c>
      <c r="K2225">
        <v>82</v>
      </c>
      <c r="L2225">
        <v>46</v>
      </c>
      <c r="M2225">
        <v>43</v>
      </c>
      <c r="N2225">
        <v>96.5780029296875</v>
      </c>
      <c r="O2225">
        <v>96.690498352050795</v>
      </c>
    </row>
    <row r="2226" spans="2:15" x14ac:dyDescent="0.25">
      <c r="B2226" t="str">
        <f t="shared" si="66"/>
        <v>AO129941 43243</v>
      </c>
      <c r="C2226" t="s">
        <v>290</v>
      </c>
      <c r="D2226" t="s">
        <v>72</v>
      </c>
      <c r="E2226" s="1">
        <v>43243</v>
      </c>
      <c r="F2226" t="s">
        <v>73</v>
      </c>
      <c r="G2226" t="s">
        <v>419</v>
      </c>
      <c r="H2226">
        <v>87</v>
      </c>
      <c r="I2226">
        <v>84</v>
      </c>
      <c r="J2226">
        <v>85</v>
      </c>
      <c r="K2226">
        <v>83</v>
      </c>
      <c r="L2226">
        <v>47</v>
      </c>
      <c r="M2226">
        <v>44</v>
      </c>
      <c r="N2226">
        <v>96.540496826171903</v>
      </c>
      <c r="O2226">
        <v>96.652999877929702</v>
      </c>
    </row>
    <row r="2227" spans="2:15" x14ac:dyDescent="0.25">
      <c r="B2227" t="str">
        <f t="shared" si="66"/>
        <v>AO129941 43243</v>
      </c>
      <c r="C2227" t="s">
        <v>290</v>
      </c>
      <c r="D2227" t="s">
        <v>72</v>
      </c>
      <c r="E2227" s="1">
        <v>43243</v>
      </c>
      <c r="F2227" t="s">
        <v>73</v>
      </c>
      <c r="G2227" t="s">
        <v>419</v>
      </c>
      <c r="H2227">
        <v>87</v>
      </c>
      <c r="I2227">
        <v>84</v>
      </c>
      <c r="J2227">
        <v>85</v>
      </c>
      <c r="K2227">
        <v>83</v>
      </c>
      <c r="L2227">
        <v>47</v>
      </c>
      <c r="M2227">
        <v>44</v>
      </c>
      <c r="N2227">
        <v>96.540496826171903</v>
      </c>
      <c r="O2227">
        <v>96.652999877929702</v>
      </c>
    </row>
    <row r="2228" spans="2:15" x14ac:dyDescent="0.25">
      <c r="B2228" t="str">
        <f t="shared" si="66"/>
        <v>AO129941 43243</v>
      </c>
      <c r="C2228" t="s">
        <v>290</v>
      </c>
      <c r="D2228" t="s">
        <v>72</v>
      </c>
      <c r="E2228" s="1">
        <v>43243</v>
      </c>
      <c r="F2228" t="s">
        <v>73</v>
      </c>
      <c r="G2228" t="s">
        <v>419</v>
      </c>
      <c r="H2228">
        <v>87</v>
      </c>
      <c r="I2228">
        <v>84</v>
      </c>
      <c r="J2228">
        <v>85</v>
      </c>
      <c r="K2228">
        <v>83</v>
      </c>
      <c r="L2228">
        <v>47</v>
      </c>
      <c r="M2228">
        <v>44</v>
      </c>
      <c r="N2228">
        <v>96.540496826171903</v>
      </c>
      <c r="O2228">
        <v>96.652999877929702</v>
      </c>
    </row>
    <row r="2229" spans="2:15" x14ac:dyDescent="0.25">
      <c r="B2229" t="str">
        <f t="shared" si="66"/>
        <v>AO129941 43243</v>
      </c>
      <c r="C2229" t="s">
        <v>290</v>
      </c>
      <c r="D2229" t="s">
        <v>72</v>
      </c>
      <c r="E2229" s="1">
        <v>43243</v>
      </c>
      <c r="F2229" t="s">
        <v>73</v>
      </c>
      <c r="G2229" t="s">
        <v>419</v>
      </c>
      <c r="H2229">
        <v>87</v>
      </c>
      <c r="I2229">
        <v>84</v>
      </c>
      <c r="J2229">
        <v>85</v>
      </c>
      <c r="K2229">
        <v>83</v>
      </c>
      <c r="L2229">
        <v>47</v>
      </c>
      <c r="M2229">
        <v>44</v>
      </c>
      <c r="N2229">
        <v>96.540496826171903</v>
      </c>
      <c r="O2229">
        <v>96.652999877929702</v>
      </c>
    </row>
    <row r="2230" spans="2:15" x14ac:dyDescent="0.25">
      <c r="B2230" t="str">
        <f t="shared" si="66"/>
        <v>AO129941 43243</v>
      </c>
      <c r="C2230" t="s">
        <v>290</v>
      </c>
      <c r="D2230" t="s">
        <v>72</v>
      </c>
      <c r="E2230" s="1">
        <v>43243</v>
      </c>
      <c r="F2230" t="s">
        <v>73</v>
      </c>
      <c r="G2230" t="s">
        <v>419</v>
      </c>
      <c r="H2230">
        <v>87</v>
      </c>
      <c r="I2230">
        <v>84</v>
      </c>
      <c r="J2230">
        <v>86</v>
      </c>
      <c r="K2230">
        <v>83</v>
      </c>
      <c r="L2230">
        <v>47</v>
      </c>
      <c r="M2230">
        <v>44</v>
      </c>
      <c r="N2230">
        <v>96.510597229003906</v>
      </c>
      <c r="O2230">
        <v>96.623001098632798</v>
      </c>
    </row>
    <row r="2231" spans="2:15" x14ac:dyDescent="0.25">
      <c r="B2231" t="str">
        <f t="shared" si="66"/>
        <v>AO129941 43243</v>
      </c>
      <c r="C2231" t="s">
        <v>290</v>
      </c>
      <c r="D2231" t="s">
        <v>72</v>
      </c>
      <c r="E2231" s="1">
        <v>43243</v>
      </c>
      <c r="F2231" t="s">
        <v>73</v>
      </c>
      <c r="G2231" t="s">
        <v>419</v>
      </c>
      <c r="H2231">
        <v>87</v>
      </c>
      <c r="I2231">
        <v>84</v>
      </c>
      <c r="J2231">
        <v>85</v>
      </c>
      <c r="K2231">
        <v>83</v>
      </c>
      <c r="L2231">
        <v>47</v>
      </c>
      <c r="M2231">
        <v>44</v>
      </c>
      <c r="N2231">
        <v>96.518096923828097</v>
      </c>
      <c r="O2231">
        <v>96.630500793457003</v>
      </c>
    </row>
    <row r="2232" spans="2:15" x14ac:dyDescent="0.25">
      <c r="B2232" t="str">
        <f t="shared" si="66"/>
        <v>AO129941 43243</v>
      </c>
      <c r="C2232" t="s">
        <v>290</v>
      </c>
      <c r="D2232" t="s">
        <v>72</v>
      </c>
      <c r="E2232" s="1">
        <v>43243</v>
      </c>
      <c r="F2232" t="s">
        <v>73</v>
      </c>
      <c r="G2232" t="s">
        <v>419</v>
      </c>
      <c r="H2232">
        <v>87</v>
      </c>
      <c r="I2232">
        <v>84</v>
      </c>
      <c r="J2232">
        <v>85</v>
      </c>
      <c r="K2232">
        <v>83</v>
      </c>
      <c r="L2232">
        <v>47</v>
      </c>
      <c r="M2232">
        <v>44</v>
      </c>
      <c r="N2232">
        <v>96.521797180175795</v>
      </c>
      <c r="O2232">
        <v>96.634201049804702</v>
      </c>
    </row>
    <row r="2233" spans="2:15" x14ac:dyDescent="0.25">
      <c r="B2233" t="str">
        <f t="shared" si="66"/>
        <v>AO129941 43243</v>
      </c>
      <c r="C2233" t="s">
        <v>290</v>
      </c>
      <c r="D2233" t="s">
        <v>72</v>
      </c>
      <c r="E2233" s="1">
        <v>43243</v>
      </c>
      <c r="F2233" t="s">
        <v>73</v>
      </c>
      <c r="G2233" t="s">
        <v>419</v>
      </c>
      <c r="H2233">
        <v>87</v>
      </c>
      <c r="I2233">
        <v>84</v>
      </c>
      <c r="J2233">
        <v>85</v>
      </c>
      <c r="K2233">
        <v>83</v>
      </c>
      <c r="L2233">
        <v>47</v>
      </c>
      <c r="M2233">
        <v>44</v>
      </c>
      <c r="N2233">
        <v>96.525596618652301</v>
      </c>
      <c r="O2233">
        <v>96.638000488281307</v>
      </c>
    </row>
    <row r="2234" spans="2:15" x14ac:dyDescent="0.25">
      <c r="B2234" t="str">
        <f t="shared" si="66"/>
        <v>AO129941 43243</v>
      </c>
      <c r="C2234" t="s">
        <v>290</v>
      </c>
      <c r="D2234" t="s">
        <v>72</v>
      </c>
      <c r="E2234" s="1">
        <v>43243</v>
      </c>
      <c r="F2234" t="s">
        <v>73</v>
      </c>
      <c r="G2234" t="s">
        <v>419</v>
      </c>
      <c r="H2234">
        <v>87</v>
      </c>
      <c r="I2234">
        <v>84</v>
      </c>
      <c r="J2234">
        <v>85</v>
      </c>
      <c r="K2234">
        <v>83</v>
      </c>
      <c r="L2234">
        <v>47</v>
      </c>
      <c r="M2234">
        <v>44</v>
      </c>
      <c r="N2234">
        <v>96.525596618652301</v>
      </c>
      <c r="O2234">
        <v>96.638000488281307</v>
      </c>
    </row>
    <row r="2235" spans="2:15" x14ac:dyDescent="0.25">
      <c r="B2235" t="str">
        <f t="shared" si="66"/>
        <v>AO129941 43243</v>
      </c>
      <c r="C2235" t="s">
        <v>290</v>
      </c>
      <c r="D2235" t="s">
        <v>72</v>
      </c>
      <c r="E2235" s="1">
        <v>43243</v>
      </c>
      <c r="F2235" t="s">
        <v>390</v>
      </c>
      <c r="G2235" t="s">
        <v>419</v>
      </c>
      <c r="H2235">
        <v>89</v>
      </c>
      <c r="I2235">
        <v>83</v>
      </c>
      <c r="J2235">
        <v>87</v>
      </c>
      <c r="K2235">
        <v>82</v>
      </c>
      <c r="L2235">
        <v>49</v>
      </c>
      <c r="M2235">
        <v>43</v>
      </c>
      <c r="N2235">
        <v>96.428298950195298</v>
      </c>
      <c r="O2235">
        <v>96.652999877929702</v>
      </c>
    </row>
    <row r="2236" spans="2:15" x14ac:dyDescent="0.25">
      <c r="B2236" t="str">
        <f t="shared" si="66"/>
        <v>AO129941 43243</v>
      </c>
      <c r="C2236" t="s">
        <v>290</v>
      </c>
      <c r="D2236" t="s">
        <v>72</v>
      </c>
      <c r="E2236" s="1">
        <v>43243</v>
      </c>
      <c r="F2236" t="s">
        <v>73</v>
      </c>
      <c r="G2236" t="s">
        <v>419</v>
      </c>
      <c r="H2236">
        <v>87</v>
      </c>
      <c r="I2236">
        <v>84</v>
      </c>
      <c r="J2236">
        <v>85</v>
      </c>
      <c r="K2236">
        <v>83</v>
      </c>
      <c r="L2236">
        <v>47</v>
      </c>
      <c r="M2236">
        <v>44</v>
      </c>
      <c r="N2236">
        <v>96.544296264648395</v>
      </c>
      <c r="O2236">
        <v>96.656700134277301</v>
      </c>
    </row>
    <row r="2237" spans="2:15" x14ac:dyDescent="0.25">
      <c r="B2237" t="str">
        <f t="shared" si="66"/>
        <v>AO129941 43243</v>
      </c>
      <c r="C2237" t="s">
        <v>290</v>
      </c>
      <c r="D2237" t="s">
        <v>72</v>
      </c>
      <c r="E2237" s="1">
        <v>43243</v>
      </c>
      <c r="F2237" t="s">
        <v>72</v>
      </c>
      <c r="G2237" t="s">
        <v>419</v>
      </c>
      <c r="H2237">
        <v>88</v>
      </c>
      <c r="I2237">
        <v>85</v>
      </c>
      <c r="J2237">
        <v>86</v>
      </c>
      <c r="K2237">
        <v>84</v>
      </c>
      <c r="L2237">
        <v>48</v>
      </c>
      <c r="M2237">
        <v>45</v>
      </c>
      <c r="N2237">
        <v>96.470001220703097</v>
      </c>
      <c r="O2237">
        <v>96.580001831054702</v>
      </c>
    </row>
    <row r="2238" spans="2:15" x14ac:dyDescent="0.25">
      <c r="B2238" t="str">
        <f t="shared" si="66"/>
        <v>AO129941 43243</v>
      </c>
      <c r="C2238" t="s">
        <v>290</v>
      </c>
      <c r="D2238" t="s">
        <v>72</v>
      </c>
      <c r="E2238" s="1">
        <v>43243</v>
      </c>
      <c r="F2238" t="s">
        <v>72</v>
      </c>
      <c r="G2238" t="s">
        <v>419</v>
      </c>
      <c r="H2238">
        <v>88</v>
      </c>
      <c r="I2238">
        <v>85</v>
      </c>
      <c r="J2238">
        <v>86</v>
      </c>
      <c r="K2238">
        <v>84</v>
      </c>
      <c r="L2238">
        <v>48</v>
      </c>
      <c r="M2238">
        <v>45</v>
      </c>
      <c r="N2238">
        <v>96.470001220703097</v>
      </c>
      <c r="O2238">
        <v>96.580001831054702</v>
      </c>
    </row>
    <row r="2239" spans="2:15" x14ac:dyDescent="0.25">
      <c r="B2239" t="str">
        <f t="shared" si="66"/>
        <v>AO129941 43243</v>
      </c>
      <c r="C2239" t="s">
        <v>290</v>
      </c>
      <c r="D2239" t="s">
        <v>72</v>
      </c>
      <c r="E2239" s="1">
        <v>43243</v>
      </c>
      <c r="F2239" t="s">
        <v>72</v>
      </c>
      <c r="G2239" t="s">
        <v>419</v>
      </c>
      <c r="H2239">
        <v>88</v>
      </c>
      <c r="I2239">
        <v>85</v>
      </c>
      <c r="J2239">
        <v>86</v>
      </c>
      <c r="K2239">
        <v>84</v>
      </c>
      <c r="L2239">
        <v>48</v>
      </c>
      <c r="M2239">
        <v>45</v>
      </c>
      <c r="N2239">
        <v>96.470001220703097</v>
      </c>
      <c r="O2239">
        <v>96.580001831054702</v>
      </c>
    </row>
    <row r="2240" spans="2:15" x14ac:dyDescent="0.25">
      <c r="B2240" t="str">
        <f t="shared" si="66"/>
        <v>AO129941 43243</v>
      </c>
      <c r="C2240" t="s">
        <v>290</v>
      </c>
      <c r="D2240" t="s">
        <v>72</v>
      </c>
      <c r="E2240" s="1">
        <v>43243</v>
      </c>
      <c r="F2240" t="s">
        <v>389</v>
      </c>
      <c r="G2240" t="s">
        <v>419</v>
      </c>
      <c r="H2240">
        <v>88</v>
      </c>
      <c r="I2240">
        <v>85</v>
      </c>
      <c r="J2240">
        <v>87</v>
      </c>
      <c r="K2240">
        <v>84</v>
      </c>
      <c r="L2240">
        <v>48</v>
      </c>
      <c r="M2240">
        <v>45</v>
      </c>
      <c r="N2240">
        <v>96.499397277832003</v>
      </c>
      <c r="O2240">
        <v>96.611701965332003</v>
      </c>
    </row>
    <row r="2241" spans="2:15" x14ac:dyDescent="0.25">
      <c r="B2241" t="str">
        <f t="shared" si="66"/>
        <v>AO129941 43243</v>
      </c>
      <c r="C2241" t="s">
        <v>290</v>
      </c>
      <c r="D2241" t="s">
        <v>72</v>
      </c>
      <c r="E2241" s="1">
        <v>43243</v>
      </c>
      <c r="F2241" t="s">
        <v>73</v>
      </c>
      <c r="G2241" t="s">
        <v>419</v>
      </c>
      <c r="H2241">
        <v>87</v>
      </c>
      <c r="I2241">
        <v>84</v>
      </c>
      <c r="J2241">
        <v>85</v>
      </c>
      <c r="K2241">
        <v>83</v>
      </c>
      <c r="L2241">
        <v>47</v>
      </c>
      <c r="M2241">
        <v>44</v>
      </c>
      <c r="N2241">
        <v>96.525596618652301</v>
      </c>
      <c r="O2241">
        <v>96.638000488281307</v>
      </c>
    </row>
    <row r="2242" spans="2:15" x14ac:dyDescent="0.25">
      <c r="B2242" t="str">
        <f t="shared" si="66"/>
        <v>AO129941 43243</v>
      </c>
      <c r="C2242" t="s">
        <v>290</v>
      </c>
      <c r="D2242" t="s">
        <v>72</v>
      </c>
      <c r="E2242" s="1">
        <v>43243</v>
      </c>
      <c r="F2242" t="s">
        <v>73</v>
      </c>
      <c r="G2242" t="s">
        <v>419</v>
      </c>
      <c r="H2242">
        <v>87</v>
      </c>
      <c r="I2242">
        <v>84</v>
      </c>
      <c r="J2242">
        <v>85</v>
      </c>
      <c r="K2242">
        <v>83</v>
      </c>
      <c r="L2242">
        <v>47</v>
      </c>
      <c r="M2242">
        <v>44</v>
      </c>
      <c r="N2242">
        <v>96.525596618652301</v>
      </c>
      <c r="O2242">
        <v>96.638000488281307</v>
      </c>
    </row>
    <row r="2243" spans="2:15" x14ac:dyDescent="0.25">
      <c r="B2243" t="str">
        <f t="shared" si="66"/>
        <v>AO129941 43257</v>
      </c>
      <c r="C2243" t="s">
        <v>290</v>
      </c>
      <c r="D2243" t="s">
        <v>72</v>
      </c>
      <c r="E2243" s="1">
        <v>43257</v>
      </c>
      <c r="F2243" t="s">
        <v>73</v>
      </c>
      <c r="G2243" t="s">
        <v>419</v>
      </c>
      <c r="H2243">
        <v>97</v>
      </c>
      <c r="I2243">
        <v>94</v>
      </c>
      <c r="J2243">
        <v>96</v>
      </c>
      <c r="K2243">
        <v>93</v>
      </c>
      <c r="L2243">
        <v>57</v>
      </c>
      <c r="M2243">
        <v>54</v>
      </c>
      <c r="N2243">
        <v>96.589996337890597</v>
      </c>
      <c r="O2243">
        <v>96.701499938964801</v>
      </c>
    </row>
    <row r="2244" spans="2:15" x14ac:dyDescent="0.25">
      <c r="B2244" t="str">
        <f t="shared" si="66"/>
        <v>AO129941 43257</v>
      </c>
      <c r="C2244" t="s">
        <v>290</v>
      </c>
      <c r="D2244" t="s">
        <v>72</v>
      </c>
      <c r="E2244" s="1">
        <v>43257</v>
      </c>
      <c r="F2244" t="s">
        <v>73</v>
      </c>
      <c r="G2244" t="s">
        <v>419</v>
      </c>
      <c r="H2244">
        <v>97</v>
      </c>
      <c r="I2244">
        <v>94</v>
      </c>
      <c r="J2244">
        <v>96</v>
      </c>
      <c r="K2244">
        <v>94</v>
      </c>
      <c r="L2244">
        <v>57</v>
      </c>
      <c r="M2244">
        <v>54</v>
      </c>
      <c r="N2244">
        <v>96.5863037109375</v>
      </c>
      <c r="O2244">
        <v>96.697799682617202</v>
      </c>
    </row>
    <row r="2245" spans="2:15" x14ac:dyDescent="0.25">
      <c r="B2245" t="str">
        <f t="shared" si="66"/>
        <v>AO129941 43257</v>
      </c>
      <c r="C2245" t="s">
        <v>290</v>
      </c>
      <c r="D2245" t="s">
        <v>72</v>
      </c>
      <c r="E2245" s="1">
        <v>43257</v>
      </c>
      <c r="F2245" t="s">
        <v>72</v>
      </c>
      <c r="G2245" t="s">
        <v>419</v>
      </c>
      <c r="H2245">
        <v>98</v>
      </c>
      <c r="I2245">
        <v>95</v>
      </c>
      <c r="J2245">
        <v>97</v>
      </c>
      <c r="K2245">
        <v>95</v>
      </c>
      <c r="L2245">
        <v>58</v>
      </c>
      <c r="M2245">
        <v>55</v>
      </c>
      <c r="N2245">
        <v>96.510002136230497</v>
      </c>
      <c r="O2245">
        <v>96.620002746582003</v>
      </c>
    </row>
    <row r="2246" spans="2:15" x14ac:dyDescent="0.25">
      <c r="B2246" t="str">
        <f t="shared" ref="B2246:B2309" si="67">C2246&amp; " " &amp; E2246</f>
        <v>AO129941 43257</v>
      </c>
      <c r="C2246" t="s">
        <v>290</v>
      </c>
      <c r="D2246" t="s">
        <v>72</v>
      </c>
      <c r="E2246" s="1">
        <v>43257</v>
      </c>
      <c r="F2246" t="s">
        <v>72</v>
      </c>
      <c r="G2246" t="s">
        <v>419</v>
      </c>
      <c r="H2246">
        <v>98</v>
      </c>
      <c r="I2246">
        <v>95</v>
      </c>
      <c r="J2246">
        <v>97</v>
      </c>
      <c r="K2246">
        <v>95</v>
      </c>
      <c r="L2246">
        <v>58</v>
      </c>
      <c r="M2246">
        <v>55</v>
      </c>
      <c r="N2246">
        <v>96.510002136230497</v>
      </c>
      <c r="O2246">
        <v>96.620002746582003</v>
      </c>
    </row>
    <row r="2247" spans="2:15" x14ac:dyDescent="0.25">
      <c r="B2247" t="str">
        <f t="shared" si="67"/>
        <v>AO129941 43257</v>
      </c>
      <c r="C2247" t="s">
        <v>290</v>
      </c>
      <c r="D2247" t="s">
        <v>72</v>
      </c>
      <c r="E2247" s="1">
        <v>43257</v>
      </c>
      <c r="F2247" t="s">
        <v>72</v>
      </c>
      <c r="G2247" t="s">
        <v>419</v>
      </c>
      <c r="H2247">
        <v>98</v>
      </c>
      <c r="I2247">
        <v>95</v>
      </c>
      <c r="J2247">
        <v>97</v>
      </c>
      <c r="K2247">
        <v>95</v>
      </c>
      <c r="L2247">
        <v>58</v>
      </c>
      <c r="M2247">
        <v>55</v>
      </c>
      <c r="N2247">
        <v>96.510002136230497</v>
      </c>
      <c r="O2247">
        <v>96.620002746582003</v>
      </c>
    </row>
    <row r="2248" spans="2:15" x14ac:dyDescent="0.25">
      <c r="B2248" t="str">
        <f t="shared" si="67"/>
        <v>AO129941 43257</v>
      </c>
      <c r="C2248" t="s">
        <v>290</v>
      </c>
      <c r="D2248" t="s">
        <v>72</v>
      </c>
      <c r="E2248" s="1">
        <v>43257</v>
      </c>
      <c r="F2248" t="s">
        <v>75</v>
      </c>
      <c r="G2248" t="s">
        <v>419</v>
      </c>
      <c r="H2248">
        <v>97</v>
      </c>
      <c r="I2248">
        <v>94</v>
      </c>
      <c r="J2248">
        <v>96</v>
      </c>
      <c r="K2248">
        <v>94</v>
      </c>
      <c r="L2248">
        <v>57</v>
      </c>
      <c r="M2248">
        <v>54</v>
      </c>
      <c r="N2248">
        <v>96.5863037109375</v>
      </c>
      <c r="O2248">
        <v>96.697799682617202</v>
      </c>
    </row>
    <row r="2249" spans="2:15" x14ac:dyDescent="0.25">
      <c r="B2249" t="str">
        <f t="shared" si="67"/>
        <v>AO129941 43257</v>
      </c>
      <c r="C2249" t="s">
        <v>290</v>
      </c>
      <c r="D2249" t="s">
        <v>72</v>
      </c>
      <c r="E2249" s="1">
        <v>43257</v>
      </c>
      <c r="F2249" t="s">
        <v>389</v>
      </c>
      <c r="G2249" t="s">
        <v>419</v>
      </c>
      <c r="H2249">
        <v>99</v>
      </c>
      <c r="I2249">
        <v>95</v>
      </c>
      <c r="J2249">
        <v>98</v>
      </c>
      <c r="K2249">
        <v>95</v>
      </c>
      <c r="L2249">
        <v>58</v>
      </c>
      <c r="M2249">
        <v>54</v>
      </c>
      <c r="N2249">
        <v>96.508399963378906</v>
      </c>
      <c r="O2249">
        <v>96.656898498535199</v>
      </c>
    </row>
    <row r="2250" spans="2:15" x14ac:dyDescent="0.25">
      <c r="B2250" t="str">
        <f t="shared" si="67"/>
        <v>AO129941 43257</v>
      </c>
      <c r="C2250" t="s">
        <v>290</v>
      </c>
      <c r="D2250" t="s">
        <v>72</v>
      </c>
      <c r="E2250" s="1">
        <v>43257</v>
      </c>
      <c r="F2250" t="s">
        <v>390</v>
      </c>
      <c r="G2250" t="s">
        <v>419</v>
      </c>
      <c r="H2250">
        <v>96</v>
      </c>
      <c r="I2250">
        <v>91</v>
      </c>
      <c r="J2250">
        <v>95</v>
      </c>
      <c r="K2250">
        <v>90</v>
      </c>
      <c r="L2250">
        <v>55</v>
      </c>
      <c r="M2250">
        <v>50</v>
      </c>
      <c r="N2250">
        <v>96.623497009277301</v>
      </c>
      <c r="O2250">
        <v>96.809402465820298</v>
      </c>
    </row>
    <row r="2251" spans="2:15" x14ac:dyDescent="0.25">
      <c r="B2251" t="str">
        <f t="shared" si="67"/>
        <v>AO129941 43257</v>
      </c>
      <c r="C2251" t="s">
        <v>290</v>
      </c>
      <c r="D2251" t="s">
        <v>72</v>
      </c>
      <c r="E2251" s="1">
        <v>43257</v>
      </c>
      <c r="F2251" t="s">
        <v>387</v>
      </c>
      <c r="G2251" t="s">
        <v>419</v>
      </c>
      <c r="H2251">
        <v>100</v>
      </c>
      <c r="I2251">
        <v>97</v>
      </c>
      <c r="J2251">
        <v>99</v>
      </c>
      <c r="K2251">
        <v>96</v>
      </c>
      <c r="L2251">
        <v>59</v>
      </c>
      <c r="M2251">
        <v>56</v>
      </c>
      <c r="N2251">
        <v>96.474998474121094</v>
      </c>
      <c r="O2251">
        <v>96.5863037109375</v>
      </c>
    </row>
    <row r="2252" spans="2:15" x14ac:dyDescent="0.25">
      <c r="B2252" t="str">
        <f t="shared" si="67"/>
        <v>AO129941 43257</v>
      </c>
      <c r="C2252" t="s">
        <v>290</v>
      </c>
      <c r="D2252" t="s">
        <v>72</v>
      </c>
      <c r="E2252" s="1">
        <v>43257</v>
      </c>
      <c r="F2252" t="s">
        <v>74</v>
      </c>
      <c r="G2252" t="s">
        <v>419</v>
      </c>
      <c r="H2252">
        <v>100</v>
      </c>
      <c r="I2252">
        <v>96</v>
      </c>
      <c r="J2252">
        <v>99</v>
      </c>
      <c r="K2252">
        <v>95</v>
      </c>
      <c r="L2252">
        <v>60</v>
      </c>
      <c r="M2252">
        <v>56</v>
      </c>
      <c r="N2252">
        <v>96.463897705078097</v>
      </c>
      <c r="O2252">
        <v>96.612297058105497</v>
      </c>
    </row>
    <row r="2253" spans="2:15" x14ac:dyDescent="0.25">
      <c r="B2253" t="str">
        <f t="shared" si="67"/>
        <v>AO129941 43257</v>
      </c>
      <c r="C2253" t="s">
        <v>290</v>
      </c>
      <c r="D2253" t="s">
        <v>72</v>
      </c>
      <c r="E2253" s="1">
        <v>43257</v>
      </c>
      <c r="F2253" t="s">
        <v>75</v>
      </c>
      <c r="G2253" t="s">
        <v>419</v>
      </c>
      <c r="H2253">
        <v>96</v>
      </c>
      <c r="I2253">
        <v>93</v>
      </c>
      <c r="J2253">
        <v>95</v>
      </c>
      <c r="K2253">
        <v>93</v>
      </c>
      <c r="L2253">
        <v>55</v>
      </c>
      <c r="M2253">
        <v>52</v>
      </c>
      <c r="N2253">
        <v>96.589996337890597</v>
      </c>
      <c r="O2253">
        <v>96.701499938964801</v>
      </c>
    </row>
    <row r="2254" spans="2:15" x14ac:dyDescent="0.25">
      <c r="B2254" t="str">
        <f t="shared" si="67"/>
        <v>AO129941 43257</v>
      </c>
      <c r="C2254" t="s">
        <v>290</v>
      </c>
      <c r="D2254" t="s">
        <v>72</v>
      </c>
      <c r="E2254" s="1">
        <v>43257</v>
      </c>
      <c r="F2254" t="s">
        <v>387</v>
      </c>
      <c r="G2254" t="s">
        <v>419</v>
      </c>
      <c r="H2254">
        <v>99</v>
      </c>
      <c r="I2254">
        <v>96</v>
      </c>
      <c r="J2254">
        <v>98</v>
      </c>
      <c r="K2254">
        <v>95</v>
      </c>
      <c r="L2254">
        <v>58</v>
      </c>
      <c r="M2254">
        <v>55</v>
      </c>
      <c r="N2254">
        <v>96.508399963378906</v>
      </c>
      <c r="O2254">
        <v>96.619796752929702</v>
      </c>
    </row>
    <row r="2255" spans="2:15" x14ac:dyDescent="0.25">
      <c r="B2255" t="str">
        <f t="shared" si="67"/>
        <v>AO129941 43257</v>
      </c>
      <c r="C2255" t="s">
        <v>290</v>
      </c>
      <c r="D2255" t="s">
        <v>72</v>
      </c>
      <c r="E2255" s="1">
        <v>43257</v>
      </c>
      <c r="F2255" t="s">
        <v>73</v>
      </c>
      <c r="G2255" t="s">
        <v>419</v>
      </c>
      <c r="H2255">
        <v>97</v>
      </c>
      <c r="I2255">
        <v>94</v>
      </c>
      <c r="J2255">
        <v>96</v>
      </c>
      <c r="K2255">
        <v>93</v>
      </c>
      <c r="L2255">
        <v>56</v>
      </c>
      <c r="M2255">
        <v>53</v>
      </c>
      <c r="N2255">
        <v>96.534400939941406</v>
      </c>
      <c r="O2255">
        <v>96.645797729492202</v>
      </c>
    </row>
    <row r="2256" spans="2:15" x14ac:dyDescent="0.25">
      <c r="B2256" t="str">
        <f t="shared" si="67"/>
        <v>AO129941 43257</v>
      </c>
      <c r="C2256" t="s">
        <v>290</v>
      </c>
      <c r="D2256" t="s">
        <v>72</v>
      </c>
      <c r="E2256" s="1">
        <v>43257</v>
      </c>
      <c r="F2256" t="s">
        <v>73</v>
      </c>
      <c r="G2256" t="s">
        <v>419</v>
      </c>
      <c r="H2256">
        <v>97</v>
      </c>
      <c r="I2256">
        <v>94</v>
      </c>
      <c r="J2256">
        <v>96</v>
      </c>
      <c r="K2256">
        <v>93</v>
      </c>
      <c r="L2256">
        <v>56</v>
      </c>
      <c r="M2256">
        <v>53</v>
      </c>
      <c r="N2256">
        <v>96.541801452636705</v>
      </c>
      <c r="O2256">
        <v>96.6531982421875</v>
      </c>
    </row>
    <row r="2257" spans="2:15" x14ac:dyDescent="0.25">
      <c r="B2257" t="str">
        <f t="shared" si="67"/>
        <v>AO129941 43257</v>
      </c>
      <c r="C2257" t="s">
        <v>290</v>
      </c>
      <c r="D2257" t="s">
        <v>72</v>
      </c>
      <c r="E2257" s="1">
        <v>43257</v>
      </c>
      <c r="F2257" t="s">
        <v>390</v>
      </c>
      <c r="G2257" t="s">
        <v>419</v>
      </c>
      <c r="H2257">
        <v>96</v>
      </c>
      <c r="I2257">
        <v>91</v>
      </c>
      <c r="J2257">
        <v>95</v>
      </c>
      <c r="K2257">
        <v>90</v>
      </c>
      <c r="L2257">
        <v>55</v>
      </c>
      <c r="M2257">
        <v>50</v>
      </c>
      <c r="N2257">
        <v>96.571502685546903</v>
      </c>
      <c r="O2257">
        <v>96.757301330566406</v>
      </c>
    </row>
    <row r="2258" spans="2:15" x14ac:dyDescent="0.25">
      <c r="B2258" t="str">
        <f t="shared" si="67"/>
        <v>AO129941 43257</v>
      </c>
      <c r="C2258" t="s">
        <v>290</v>
      </c>
      <c r="D2258" t="s">
        <v>72</v>
      </c>
      <c r="E2258" s="1">
        <v>43257</v>
      </c>
      <c r="F2258" t="s">
        <v>73</v>
      </c>
      <c r="G2258" t="s">
        <v>419</v>
      </c>
      <c r="H2258">
        <v>97</v>
      </c>
      <c r="I2258">
        <v>94</v>
      </c>
      <c r="J2258">
        <v>96</v>
      </c>
      <c r="K2258">
        <v>93</v>
      </c>
      <c r="L2258">
        <v>56</v>
      </c>
      <c r="M2258">
        <v>53</v>
      </c>
      <c r="N2258">
        <v>96.541801452636705</v>
      </c>
      <c r="O2258">
        <v>96.6531982421875</v>
      </c>
    </row>
    <row r="2259" spans="2:15" x14ac:dyDescent="0.25">
      <c r="B2259" t="str">
        <f t="shared" si="67"/>
        <v>AO129941 43257</v>
      </c>
      <c r="C2259" t="s">
        <v>290</v>
      </c>
      <c r="D2259" t="s">
        <v>72</v>
      </c>
      <c r="E2259" s="1">
        <v>43257</v>
      </c>
      <c r="F2259" t="s">
        <v>389</v>
      </c>
      <c r="G2259" t="s">
        <v>419</v>
      </c>
      <c r="H2259">
        <v>99</v>
      </c>
      <c r="I2259">
        <v>95</v>
      </c>
      <c r="J2259">
        <v>98</v>
      </c>
      <c r="K2259">
        <v>94</v>
      </c>
      <c r="L2259">
        <v>58</v>
      </c>
      <c r="M2259">
        <v>54</v>
      </c>
      <c r="N2259">
        <v>96.452796936035199</v>
      </c>
      <c r="O2259">
        <v>96.6011962890625</v>
      </c>
    </row>
    <row r="2260" spans="2:15" x14ac:dyDescent="0.25">
      <c r="B2260" t="str">
        <f t="shared" si="67"/>
        <v>AO129941 43257</v>
      </c>
      <c r="C2260" t="s">
        <v>290</v>
      </c>
      <c r="D2260" t="s">
        <v>72</v>
      </c>
      <c r="E2260" s="1">
        <v>43257</v>
      </c>
      <c r="F2260" t="s">
        <v>73</v>
      </c>
      <c r="G2260" t="s">
        <v>419</v>
      </c>
      <c r="H2260">
        <v>96</v>
      </c>
      <c r="I2260">
        <v>93</v>
      </c>
      <c r="J2260">
        <v>95</v>
      </c>
      <c r="K2260">
        <v>92</v>
      </c>
      <c r="L2260">
        <v>55</v>
      </c>
      <c r="M2260">
        <v>52</v>
      </c>
      <c r="N2260">
        <v>96.582603454589801</v>
      </c>
      <c r="O2260">
        <v>96.694099426269503</v>
      </c>
    </row>
    <row r="2261" spans="2:15" x14ac:dyDescent="0.25">
      <c r="B2261" t="str">
        <f t="shared" si="67"/>
        <v>AO129941 43257</v>
      </c>
      <c r="C2261" t="s">
        <v>290</v>
      </c>
      <c r="D2261" t="s">
        <v>72</v>
      </c>
      <c r="E2261" s="1">
        <v>43257</v>
      </c>
      <c r="F2261" t="s">
        <v>75</v>
      </c>
      <c r="G2261" t="s">
        <v>419</v>
      </c>
      <c r="H2261">
        <v>96</v>
      </c>
      <c r="I2261">
        <v>93</v>
      </c>
      <c r="J2261">
        <v>95</v>
      </c>
      <c r="K2261">
        <v>92</v>
      </c>
      <c r="L2261">
        <v>55</v>
      </c>
      <c r="M2261">
        <v>52</v>
      </c>
      <c r="N2261">
        <v>96.575202941894503</v>
      </c>
      <c r="O2261">
        <v>96.686599731445298</v>
      </c>
    </row>
    <row r="2262" spans="2:15" x14ac:dyDescent="0.25">
      <c r="B2262" t="str">
        <f t="shared" si="67"/>
        <v>AO129941 43257</v>
      </c>
      <c r="C2262" t="s">
        <v>290</v>
      </c>
      <c r="D2262" t="s">
        <v>72</v>
      </c>
      <c r="E2262" s="1">
        <v>43257</v>
      </c>
      <c r="F2262" t="s">
        <v>387</v>
      </c>
      <c r="G2262" t="s">
        <v>419</v>
      </c>
      <c r="H2262">
        <v>99</v>
      </c>
      <c r="I2262">
        <v>96</v>
      </c>
      <c r="J2262">
        <v>98</v>
      </c>
      <c r="K2262">
        <v>95</v>
      </c>
      <c r="L2262">
        <v>58</v>
      </c>
      <c r="M2262">
        <v>55</v>
      </c>
      <c r="N2262">
        <v>96.478698730468807</v>
      </c>
      <c r="O2262">
        <v>96.589996337890597</v>
      </c>
    </row>
    <row r="2263" spans="2:15" x14ac:dyDescent="0.25">
      <c r="B2263" t="str">
        <f t="shared" si="67"/>
        <v>AO129941 43257</v>
      </c>
      <c r="C2263" t="s">
        <v>290</v>
      </c>
      <c r="D2263" t="s">
        <v>72</v>
      </c>
      <c r="E2263" s="1">
        <v>43257</v>
      </c>
      <c r="F2263" t="s">
        <v>390</v>
      </c>
      <c r="G2263" t="s">
        <v>419</v>
      </c>
      <c r="H2263">
        <v>95</v>
      </c>
      <c r="I2263">
        <v>90</v>
      </c>
      <c r="J2263">
        <v>94</v>
      </c>
      <c r="K2263">
        <v>89</v>
      </c>
      <c r="L2263">
        <v>54</v>
      </c>
      <c r="M2263">
        <v>49</v>
      </c>
      <c r="N2263">
        <v>96.649497985839801</v>
      </c>
      <c r="O2263">
        <v>96.835502624511705</v>
      </c>
    </row>
    <row r="2264" spans="2:15" x14ac:dyDescent="0.25">
      <c r="B2264" t="str">
        <f t="shared" si="67"/>
        <v>AO129941 43264</v>
      </c>
      <c r="C2264" t="s">
        <v>290</v>
      </c>
      <c r="D2264" t="s">
        <v>72</v>
      </c>
      <c r="E2264" s="1">
        <v>43264</v>
      </c>
      <c r="F2264" t="s">
        <v>73</v>
      </c>
      <c r="G2264" t="s">
        <v>419</v>
      </c>
      <c r="H2264">
        <v>94</v>
      </c>
      <c r="I2264">
        <v>91</v>
      </c>
      <c r="J2264">
        <v>92</v>
      </c>
      <c r="K2264">
        <v>90</v>
      </c>
      <c r="L2264">
        <v>53</v>
      </c>
      <c r="M2264">
        <v>50</v>
      </c>
      <c r="N2264">
        <v>96.820198059082003</v>
      </c>
      <c r="O2264">
        <v>96.931396484375</v>
      </c>
    </row>
    <row r="2265" spans="2:15" x14ac:dyDescent="0.25">
      <c r="B2265" t="str">
        <f t="shared" si="67"/>
        <v>AO129941 43264</v>
      </c>
      <c r="C2265" t="s">
        <v>290</v>
      </c>
      <c r="D2265" t="s">
        <v>72</v>
      </c>
      <c r="E2265" s="1">
        <v>43264</v>
      </c>
      <c r="F2265" t="s">
        <v>75</v>
      </c>
      <c r="G2265" t="s">
        <v>419</v>
      </c>
      <c r="H2265">
        <v>94</v>
      </c>
      <c r="I2265">
        <v>91</v>
      </c>
      <c r="J2265">
        <v>92</v>
      </c>
      <c r="K2265">
        <v>90</v>
      </c>
      <c r="L2265">
        <v>53</v>
      </c>
      <c r="M2265">
        <v>50</v>
      </c>
      <c r="N2265">
        <v>96.827598571777301</v>
      </c>
      <c r="O2265">
        <v>96.938903808593807</v>
      </c>
    </row>
    <row r="2266" spans="2:15" x14ac:dyDescent="0.25">
      <c r="B2266" t="str">
        <f t="shared" si="67"/>
        <v>AO129941 43264</v>
      </c>
      <c r="C2266" t="s">
        <v>290</v>
      </c>
      <c r="D2266" t="s">
        <v>72</v>
      </c>
      <c r="E2266" s="1">
        <v>43264</v>
      </c>
      <c r="F2266" t="s">
        <v>72</v>
      </c>
      <c r="G2266" t="s">
        <v>419</v>
      </c>
      <c r="H2266">
        <v>96</v>
      </c>
      <c r="I2266">
        <v>93</v>
      </c>
      <c r="J2266">
        <v>94</v>
      </c>
      <c r="K2266">
        <v>92</v>
      </c>
      <c r="L2266">
        <v>55</v>
      </c>
      <c r="M2266">
        <v>52</v>
      </c>
      <c r="N2266">
        <v>96.720001220703097</v>
      </c>
      <c r="O2266">
        <v>96.830001831054702</v>
      </c>
    </row>
    <row r="2267" spans="2:15" x14ac:dyDescent="0.25">
      <c r="B2267" t="str">
        <f t="shared" si="67"/>
        <v>AO129941 43264</v>
      </c>
      <c r="C2267" t="s">
        <v>290</v>
      </c>
      <c r="D2267" t="s">
        <v>72</v>
      </c>
      <c r="E2267" s="1">
        <v>43264</v>
      </c>
      <c r="F2267" t="s">
        <v>72</v>
      </c>
      <c r="G2267" t="s">
        <v>419</v>
      </c>
      <c r="H2267">
        <v>96</v>
      </c>
      <c r="I2267">
        <v>93</v>
      </c>
      <c r="J2267">
        <v>94</v>
      </c>
      <c r="K2267">
        <v>92</v>
      </c>
      <c r="L2267">
        <v>55</v>
      </c>
      <c r="M2267">
        <v>52</v>
      </c>
      <c r="N2267">
        <v>96.720001220703097</v>
      </c>
      <c r="O2267">
        <v>96.830001831054702</v>
      </c>
    </row>
    <row r="2268" spans="2:15" x14ac:dyDescent="0.25">
      <c r="B2268" t="str">
        <f t="shared" si="67"/>
        <v>AO129941 43264</v>
      </c>
      <c r="C2268" t="s">
        <v>290</v>
      </c>
      <c r="D2268" t="s">
        <v>72</v>
      </c>
      <c r="E2268" s="1">
        <v>43264</v>
      </c>
      <c r="F2268" t="s">
        <v>72</v>
      </c>
      <c r="G2268" t="s">
        <v>419</v>
      </c>
      <c r="H2268">
        <v>96</v>
      </c>
      <c r="I2268">
        <v>93</v>
      </c>
      <c r="J2268">
        <v>94</v>
      </c>
      <c r="K2268">
        <v>92</v>
      </c>
      <c r="L2268">
        <v>55</v>
      </c>
      <c r="M2268">
        <v>52</v>
      </c>
      <c r="N2268">
        <v>96.720001220703097</v>
      </c>
      <c r="O2268">
        <v>96.830001831054702</v>
      </c>
    </row>
    <row r="2269" spans="2:15" x14ac:dyDescent="0.25">
      <c r="B2269" t="str">
        <f t="shared" si="67"/>
        <v>AO129941 43264</v>
      </c>
      <c r="C2269" t="s">
        <v>290</v>
      </c>
      <c r="D2269" t="s">
        <v>72</v>
      </c>
      <c r="E2269" s="1">
        <v>43264</v>
      </c>
      <c r="F2269" t="s">
        <v>387</v>
      </c>
      <c r="G2269" t="s">
        <v>419</v>
      </c>
      <c r="H2269">
        <v>97</v>
      </c>
      <c r="I2269">
        <v>94</v>
      </c>
      <c r="J2269">
        <v>96</v>
      </c>
      <c r="K2269">
        <v>93</v>
      </c>
      <c r="L2269">
        <v>57</v>
      </c>
      <c r="M2269">
        <v>54</v>
      </c>
      <c r="N2269">
        <v>96.694297790527301</v>
      </c>
      <c r="O2269">
        <v>96.8052978515625</v>
      </c>
    </row>
    <row r="2270" spans="2:15" x14ac:dyDescent="0.25">
      <c r="B2270" t="str">
        <f t="shared" si="67"/>
        <v>AO129941 43264</v>
      </c>
      <c r="C2270" t="s">
        <v>290</v>
      </c>
      <c r="D2270" t="s">
        <v>72</v>
      </c>
      <c r="E2270" s="1">
        <v>43264</v>
      </c>
      <c r="F2270" t="s">
        <v>389</v>
      </c>
      <c r="G2270" t="s">
        <v>419</v>
      </c>
      <c r="H2270">
        <v>96</v>
      </c>
      <c r="I2270">
        <v>91</v>
      </c>
      <c r="J2270">
        <v>94</v>
      </c>
      <c r="K2270">
        <v>90</v>
      </c>
      <c r="L2270">
        <v>56</v>
      </c>
      <c r="M2270">
        <v>51</v>
      </c>
      <c r="N2270">
        <v>96.735000610351605</v>
      </c>
      <c r="O2270">
        <v>96.920303344726605</v>
      </c>
    </row>
    <row r="2271" spans="2:15" x14ac:dyDescent="0.25">
      <c r="B2271" t="str">
        <f t="shared" si="67"/>
        <v>AO129941 43264</v>
      </c>
      <c r="C2271" t="s">
        <v>290</v>
      </c>
      <c r="D2271" t="s">
        <v>72</v>
      </c>
      <c r="E2271" s="1">
        <v>43264</v>
      </c>
      <c r="F2271" t="s">
        <v>74</v>
      </c>
      <c r="G2271" t="s">
        <v>419</v>
      </c>
      <c r="H2271">
        <v>96</v>
      </c>
      <c r="I2271">
        <v>92</v>
      </c>
      <c r="J2271">
        <v>94</v>
      </c>
      <c r="K2271">
        <v>91</v>
      </c>
      <c r="L2271">
        <v>56</v>
      </c>
      <c r="M2271">
        <v>52</v>
      </c>
      <c r="N2271">
        <v>96.738700866699205</v>
      </c>
      <c r="O2271">
        <v>96.886901855468807</v>
      </c>
    </row>
    <row r="2272" spans="2:15" x14ac:dyDescent="0.25">
      <c r="B2272" t="str">
        <f t="shared" si="67"/>
        <v>AO129941 43264</v>
      </c>
      <c r="C2272" t="s">
        <v>290</v>
      </c>
      <c r="D2272" t="s">
        <v>72</v>
      </c>
      <c r="E2272" s="1">
        <v>43264</v>
      </c>
      <c r="F2272" t="s">
        <v>390</v>
      </c>
      <c r="G2272" t="s">
        <v>419</v>
      </c>
      <c r="H2272">
        <v>95</v>
      </c>
      <c r="I2272">
        <v>90</v>
      </c>
      <c r="J2272">
        <v>93</v>
      </c>
      <c r="K2272">
        <v>89</v>
      </c>
      <c r="L2272">
        <v>55</v>
      </c>
      <c r="M2272">
        <v>50</v>
      </c>
      <c r="N2272">
        <v>96.760902404785199</v>
      </c>
      <c r="O2272">
        <v>96.946296691894503</v>
      </c>
    </row>
    <row r="2273" spans="2:15" x14ac:dyDescent="0.25">
      <c r="B2273" t="str">
        <f t="shared" si="67"/>
        <v>AO129941 43264</v>
      </c>
      <c r="C2273" t="s">
        <v>290</v>
      </c>
      <c r="D2273" t="s">
        <v>72</v>
      </c>
      <c r="E2273" s="1">
        <v>43264</v>
      </c>
      <c r="F2273" t="s">
        <v>390</v>
      </c>
      <c r="G2273" t="s">
        <v>419</v>
      </c>
      <c r="H2273">
        <v>94</v>
      </c>
      <c r="I2273">
        <v>89</v>
      </c>
      <c r="J2273">
        <v>92</v>
      </c>
      <c r="K2273">
        <v>88</v>
      </c>
      <c r="L2273">
        <v>54</v>
      </c>
      <c r="M2273">
        <v>49</v>
      </c>
      <c r="N2273">
        <v>96.809097290039105</v>
      </c>
      <c r="O2273">
        <v>96.994499206542997</v>
      </c>
    </row>
    <row r="2274" spans="2:15" x14ac:dyDescent="0.25">
      <c r="B2274" t="str">
        <f t="shared" si="67"/>
        <v>AO129941 43264</v>
      </c>
      <c r="C2274" t="s">
        <v>290</v>
      </c>
      <c r="D2274" t="s">
        <v>72</v>
      </c>
      <c r="E2274" s="1">
        <v>43264</v>
      </c>
      <c r="F2274" t="s">
        <v>73</v>
      </c>
      <c r="G2274" t="s">
        <v>419</v>
      </c>
      <c r="H2274">
        <v>93</v>
      </c>
      <c r="I2274">
        <v>90</v>
      </c>
      <c r="J2274">
        <v>91</v>
      </c>
      <c r="K2274">
        <v>89</v>
      </c>
      <c r="L2274">
        <v>53</v>
      </c>
      <c r="M2274">
        <v>50</v>
      </c>
      <c r="N2274">
        <v>96.842399597167997</v>
      </c>
      <c r="O2274">
        <v>96.953697204589801</v>
      </c>
    </row>
    <row r="2275" spans="2:15" x14ac:dyDescent="0.25">
      <c r="B2275" t="str">
        <f t="shared" si="67"/>
        <v>AO129941 43264</v>
      </c>
      <c r="C2275" t="s">
        <v>290</v>
      </c>
      <c r="D2275" t="s">
        <v>72</v>
      </c>
      <c r="E2275" s="1">
        <v>43264</v>
      </c>
      <c r="F2275" t="s">
        <v>73</v>
      </c>
      <c r="G2275" t="s">
        <v>419</v>
      </c>
      <c r="H2275">
        <v>93</v>
      </c>
      <c r="I2275">
        <v>90</v>
      </c>
      <c r="J2275">
        <v>91</v>
      </c>
      <c r="K2275">
        <v>89</v>
      </c>
      <c r="L2275">
        <v>52</v>
      </c>
      <c r="M2275">
        <v>49</v>
      </c>
      <c r="N2275">
        <v>96.834999084472699</v>
      </c>
      <c r="O2275">
        <v>96.946296691894503</v>
      </c>
    </row>
    <row r="2276" spans="2:15" x14ac:dyDescent="0.25">
      <c r="B2276" t="str">
        <f t="shared" si="67"/>
        <v>AO129941 43264</v>
      </c>
      <c r="C2276" t="s">
        <v>290</v>
      </c>
      <c r="D2276" t="s">
        <v>72</v>
      </c>
      <c r="E2276" s="1">
        <v>43264</v>
      </c>
      <c r="F2276" t="s">
        <v>74</v>
      </c>
      <c r="G2276" t="s">
        <v>419</v>
      </c>
      <c r="H2276">
        <v>96</v>
      </c>
      <c r="I2276">
        <v>92</v>
      </c>
      <c r="J2276">
        <v>95</v>
      </c>
      <c r="K2276">
        <v>91</v>
      </c>
      <c r="L2276">
        <v>55</v>
      </c>
      <c r="M2276">
        <v>51</v>
      </c>
      <c r="N2276">
        <v>96.723899841308594</v>
      </c>
      <c r="O2276">
        <v>96.872100830078097</v>
      </c>
    </row>
    <row r="2277" spans="2:15" x14ac:dyDescent="0.25">
      <c r="B2277" t="str">
        <f t="shared" si="67"/>
        <v>AO129941 43264</v>
      </c>
      <c r="C2277" t="s">
        <v>290</v>
      </c>
      <c r="D2277" t="s">
        <v>72</v>
      </c>
      <c r="E2277" s="1">
        <v>43264</v>
      </c>
      <c r="F2277" t="s">
        <v>73</v>
      </c>
      <c r="G2277" t="s">
        <v>419</v>
      </c>
      <c r="H2277">
        <v>92</v>
      </c>
      <c r="I2277">
        <v>89</v>
      </c>
      <c r="J2277">
        <v>91</v>
      </c>
      <c r="K2277">
        <v>88</v>
      </c>
      <c r="L2277">
        <v>51</v>
      </c>
      <c r="M2277">
        <v>48</v>
      </c>
      <c r="N2277">
        <v>96.853500366210895</v>
      </c>
      <c r="O2277">
        <v>96.964797973632798</v>
      </c>
    </row>
    <row r="2278" spans="2:15" x14ac:dyDescent="0.25">
      <c r="B2278" t="str">
        <f t="shared" si="67"/>
        <v>AO129941 43264</v>
      </c>
      <c r="C2278" t="s">
        <v>290</v>
      </c>
      <c r="D2278" t="s">
        <v>72</v>
      </c>
      <c r="E2278" s="1">
        <v>43264</v>
      </c>
      <c r="F2278" t="s">
        <v>73</v>
      </c>
      <c r="G2278" t="s">
        <v>419</v>
      </c>
      <c r="H2278">
        <v>92</v>
      </c>
      <c r="I2278">
        <v>89</v>
      </c>
      <c r="J2278">
        <v>90</v>
      </c>
      <c r="K2278">
        <v>88</v>
      </c>
      <c r="L2278">
        <v>52</v>
      </c>
      <c r="M2278">
        <v>49</v>
      </c>
      <c r="N2278">
        <v>96.846099853515597</v>
      </c>
      <c r="O2278">
        <v>96.9573974609375</v>
      </c>
    </row>
    <row r="2279" spans="2:15" x14ac:dyDescent="0.25">
      <c r="B2279" t="str">
        <f t="shared" si="67"/>
        <v>AO129941 43264</v>
      </c>
      <c r="C2279" t="s">
        <v>290</v>
      </c>
      <c r="D2279" t="s">
        <v>72</v>
      </c>
      <c r="E2279" s="1">
        <v>43264</v>
      </c>
      <c r="F2279" t="s">
        <v>390</v>
      </c>
      <c r="G2279" t="s">
        <v>419</v>
      </c>
      <c r="H2279">
        <v>94</v>
      </c>
      <c r="I2279">
        <v>89</v>
      </c>
      <c r="J2279">
        <v>93</v>
      </c>
      <c r="K2279">
        <v>88</v>
      </c>
      <c r="L2279">
        <v>53</v>
      </c>
      <c r="M2279">
        <v>48</v>
      </c>
      <c r="N2279">
        <v>96.749801635742202</v>
      </c>
      <c r="O2279">
        <v>96.935096740722699</v>
      </c>
    </row>
    <row r="2280" spans="2:15" x14ac:dyDescent="0.25">
      <c r="B2280" t="str">
        <f t="shared" si="67"/>
        <v>AO129941 43264</v>
      </c>
      <c r="C2280" t="s">
        <v>290</v>
      </c>
      <c r="D2280" t="s">
        <v>72</v>
      </c>
      <c r="E2280" s="1">
        <v>43264</v>
      </c>
      <c r="F2280" t="s">
        <v>387</v>
      </c>
      <c r="G2280" t="s">
        <v>419</v>
      </c>
      <c r="H2280">
        <v>96</v>
      </c>
      <c r="I2280">
        <v>93</v>
      </c>
      <c r="J2280">
        <v>95</v>
      </c>
      <c r="K2280">
        <v>92</v>
      </c>
      <c r="L2280">
        <v>55</v>
      </c>
      <c r="M2280">
        <v>52</v>
      </c>
      <c r="N2280">
        <v>96.675796508789105</v>
      </c>
      <c r="O2280">
        <v>96.786796569824205</v>
      </c>
    </row>
    <row r="2281" spans="2:15" x14ac:dyDescent="0.25">
      <c r="B2281" t="str">
        <f t="shared" si="67"/>
        <v>AO129941 43264</v>
      </c>
      <c r="C2281" t="s">
        <v>290</v>
      </c>
      <c r="D2281" t="s">
        <v>72</v>
      </c>
      <c r="E2281" s="1">
        <v>43264</v>
      </c>
      <c r="F2281" t="s">
        <v>73</v>
      </c>
      <c r="G2281" t="s">
        <v>419</v>
      </c>
      <c r="H2281">
        <v>92</v>
      </c>
      <c r="I2281">
        <v>89</v>
      </c>
      <c r="J2281">
        <v>91</v>
      </c>
      <c r="K2281">
        <v>88</v>
      </c>
      <c r="L2281">
        <v>51</v>
      </c>
      <c r="M2281">
        <v>48</v>
      </c>
      <c r="N2281">
        <v>96.823898315429702</v>
      </c>
      <c r="O2281">
        <v>96.935096740722699</v>
      </c>
    </row>
    <row r="2282" spans="2:15" x14ac:dyDescent="0.25">
      <c r="B2282" t="str">
        <f t="shared" si="67"/>
        <v>AO129941 43264</v>
      </c>
      <c r="C2282" t="s">
        <v>290</v>
      </c>
      <c r="D2282" t="s">
        <v>72</v>
      </c>
      <c r="E2282" s="1">
        <v>43264</v>
      </c>
      <c r="F2282" t="s">
        <v>73</v>
      </c>
      <c r="G2282" t="s">
        <v>419</v>
      </c>
      <c r="H2282">
        <v>92</v>
      </c>
      <c r="I2282">
        <v>89</v>
      </c>
      <c r="J2282">
        <v>90</v>
      </c>
      <c r="K2282">
        <v>88</v>
      </c>
      <c r="L2282">
        <v>52</v>
      </c>
      <c r="M2282">
        <v>49</v>
      </c>
      <c r="N2282">
        <v>96.683197021484403</v>
      </c>
      <c r="O2282">
        <v>96.794197082519503</v>
      </c>
    </row>
    <row r="2283" spans="2:15" x14ac:dyDescent="0.25">
      <c r="B2283" t="str">
        <f t="shared" si="67"/>
        <v>AO129941 43264</v>
      </c>
      <c r="C2283" t="s">
        <v>290</v>
      </c>
      <c r="D2283" t="s">
        <v>72</v>
      </c>
      <c r="E2283" s="1">
        <v>43264</v>
      </c>
      <c r="F2283" t="s">
        <v>390</v>
      </c>
      <c r="G2283" t="s">
        <v>419</v>
      </c>
      <c r="H2283">
        <v>94</v>
      </c>
      <c r="I2283">
        <v>89</v>
      </c>
      <c r="J2283">
        <v>92</v>
      </c>
      <c r="K2283">
        <v>88</v>
      </c>
      <c r="L2283">
        <v>54</v>
      </c>
      <c r="M2283">
        <v>49</v>
      </c>
      <c r="N2283">
        <v>96.635101318359403</v>
      </c>
      <c r="O2283">
        <v>96.820198059082003</v>
      </c>
    </row>
    <row r="2284" spans="2:15" x14ac:dyDescent="0.25">
      <c r="B2284" t="str">
        <f t="shared" si="67"/>
        <v>AO129941 43264</v>
      </c>
      <c r="C2284" t="s">
        <v>290</v>
      </c>
      <c r="D2284" t="s">
        <v>72</v>
      </c>
      <c r="E2284" s="1">
        <v>43264</v>
      </c>
      <c r="F2284" t="s">
        <v>72</v>
      </c>
      <c r="G2284" t="s">
        <v>419</v>
      </c>
      <c r="H2284">
        <v>94</v>
      </c>
      <c r="I2284">
        <v>91</v>
      </c>
      <c r="J2284">
        <v>93</v>
      </c>
      <c r="K2284">
        <v>90</v>
      </c>
      <c r="L2284">
        <v>54</v>
      </c>
      <c r="M2284">
        <v>51</v>
      </c>
      <c r="N2284">
        <v>96.629997253417997</v>
      </c>
      <c r="O2284">
        <v>96.739997863769503</v>
      </c>
    </row>
    <row r="2285" spans="2:15" x14ac:dyDescent="0.25">
      <c r="B2285" t="str">
        <f t="shared" si="67"/>
        <v>AO129941 43264</v>
      </c>
      <c r="C2285" t="s">
        <v>290</v>
      </c>
      <c r="D2285" t="s">
        <v>72</v>
      </c>
      <c r="E2285" s="1">
        <v>43264</v>
      </c>
      <c r="F2285" t="s">
        <v>72</v>
      </c>
      <c r="G2285" t="s">
        <v>419</v>
      </c>
      <c r="H2285">
        <v>94</v>
      </c>
      <c r="I2285">
        <v>91</v>
      </c>
      <c r="J2285">
        <v>93</v>
      </c>
      <c r="K2285">
        <v>90</v>
      </c>
      <c r="L2285">
        <v>54</v>
      </c>
      <c r="M2285">
        <v>51</v>
      </c>
      <c r="N2285">
        <v>96.629997253417997</v>
      </c>
      <c r="O2285">
        <v>96.739997863769503</v>
      </c>
    </row>
    <row r="2286" spans="2:15" x14ac:dyDescent="0.25">
      <c r="B2286" t="str">
        <f t="shared" si="67"/>
        <v>AO129941 43264</v>
      </c>
      <c r="C2286" t="s">
        <v>290</v>
      </c>
      <c r="D2286" t="s">
        <v>72</v>
      </c>
      <c r="E2286" s="1">
        <v>43264</v>
      </c>
      <c r="F2286" t="s">
        <v>72</v>
      </c>
      <c r="G2286" t="s">
        <v>419</v>
      </c>
      <c r="H2286">
        <v>94</v>
      </c>
      <c r="I2286">
        <v>91</v>
      </c>
      <c r="J2286">
        <v>93</v>
      </c>
      <c r="K2286">
        <v>90</v>
      </c>
      <c r="L2286">
        <v>54</v>
      </c>
      <c r="M2286">
        <v>51</v>
      </c>
      <c r="N2286">
        <v>96.629997253417997</v>
      </c>
      <c r="O2286">
        <v>96.739997863769503</v>
      </c>
    </row>
    <row r="2287" spans="2:15" x14ac:dyDescent="0.25">
      <c r="B2287" t="str">
        <f t="shared" si="67"/>
        <v>AO129941 43264</v>
      </c>
      <c r="C2287" t="s">
        <v>290</v>
      </c>
      <c r="D2287" t="s">
        <v>72</v>
      </c>
      <c r="E2287" s="1">
        <v>43264</v>
      </c>
      <c r="F2287" t="s">
        <v>73</v>
      </c>
      <c r="G2287" t="s">
        <v>419</v>
      </c>
      <c r="H2287">
        <v>92</v>
      </c>
      <c r="I2287">
        <v>89</v>
      </c>
      <c r="J2287">
        <v>90</v>
      </c>
      <c r="K2287">
        <v>88</v>
      </c>
      <c r="L2287">
        <v>52</v>
      </c>
      <c r="M2287">
        <v>49</v>
      </c>
      <c r="N2287">
        <v>96.742401123046903</v>
      </c>
      <c r="O2287">
        <v>96.853500366210895</v>
      </c>
    </row>
    <row r="2288" spans="2:15" x14ac:dyDescent="0.25">
      <c r="B2288" t="str">
        <f t="shared" si="67"/>
        <v>AO129941 43270</v>
      </c>
      <c r="C2288" t="s">
        <v>290</v>
      </c>
      <c r="D2288" t="s">
        <v>72</v>
      </c>
      <c r="E2288" s="1">
        <v>43270</v>
      </c>
      <c r="F2288" t="s">
        <v>75</v>
      </c>
      <c r="G2288" t="s">
        <v>419</v>
      </c>
      <c r="H2288">
        <v>91</v>
      </c>
      <c r="I2288">
        <v>87</v>
      </c>
      <c r="J2288">
        <v>90</v>
      </c>
      <c r="K2288">
        <v>86</v>
      </c>
      <c r="L2288">
        <v>51</v>
      </c>
      <c r="M2288">
        <v>47</v>
      </c>
      <c r="N2288">
        <v>97.187797546386705</v>
      </c>
      <c r="O2288">
        <v>97.3363037109375</v>
      </c>
    </row>
    <row r="2289" spans="2:15" x14ac:dyDescent="0.25">
      <c r="B2289" t="str">
        <f t="shared" si="67"/>
        <v>AO129941 43270</v>
      </c>
      <c r="C2289" t="s">
        <v>290</v>
      </c>
      <c r="D2289" t="s">
        <v>72</v>
      </c>
      <c r="E2289" s="1">
        <v>43270</v>
      </c>
      <c r="F2289" t="s">
        <v>387</v>
      </c>
      <c r="G2289" t="s">
        <v>419</v>
      </c>
      <c r="H2289">
        <v>95</v>
      </c>
      <c r="I2289">
        <v>92</v>
      </c>
      <c r="J2289">
        <v>89</v>
      </c>
      <c r="K2289">
        <v>87</v>
      </c>
      <c r="L2289">
        <v>53</v>
      </c>
      <c r="M2289">
        <v>50</v>
      </c>
      <c r="N2289">
        <v>97.195198059082003</v>
      </c>
      <c r="O2289">
        <v>97.306503295898395</v>
      </c>
    </row>
    <row r="2290" spans="2:15" x14ac:dyDescent="0.25">
      <c r="B2290" t="str">
        <f t="shared" si="67"/>
        <v>AO129941 43270</v>
      </c>
      <c r="C2290" t="s">
        <v>290</v>
      </c>
      <c r="D2290" t="s">
        <v>72</v>
      </c>
      <c r="E2290" s="1">
        <v>43270</v>
      </c>
      <c r="F2290" t="s">
        <v>389</v>
      </c>
      <c r="G2290" t="s">
        <v>419</v>
      </c>
      <c r="H2290">
        <v>93</v>
      </c>
      <c r="I2290">
        <v>88</v>
      </c>
      <c r="J2290">
        <v>92</v>
      </c>
      <c r="K2290">
        <v>87</v>
      </c>
      <c r="L2290">
        <v>51</v>
      </c>
      <c r="M2290">
        <v>46</v>
      </c>
      <c r="N2290">
        <v>97.269401550292997</v>
      </c>
      <c r="O2290">
        <v>97.4552001953125</v>
      </c>
    </row>
    <row r="2291" spans="2:15" x14ac:dyDescent="0.25">
      <c r="B2291" t="str">
        <f t="shared" si="67"/>
        <v>AO129941 43270</v>
      </c>
      <c r="C2291" t="s">
        <v>290</v>
      </c>
      <c r="D2291" t="s">
        <v>72</v>
      </c>
      <c r="E2291" s="1">
        <v>43270</v>
      </c>
      <c r="F2291" t="s">
        <v>387</v>
      </c>
      <c r="G2291" t="s">
        <v>419</v>
      </c>
      <c r="H2291">
        <v>96</v>
      </c>
      <c r="I2291">
        <v>93</v>
      </c>
      <c r="J2291">
        <v>95</v>
      </c>
      <c r="K2291">
        <v>92</v>
      </c>
      <c r="L2291">
        <v>54</v>
      </c>
      <c r="M2291">
        <v>51</v>
      </c>
      <c r="N2291">
        <v>97.169296264648395</v>
      </c>
      <c r="O2291">
        <v>97.280601501464801</v>
      </c>
    </row>
    <row r="2292" spans="2:15" x14ac:dyDescent="0.25">
      <c r="B2292" t="str">
        <f t="shared" si="67"/>
        <v>AO129941 43270</v>
      </c>
      <c r="C2292" t="s">
        <v>290</v>
      </c>
      <c r="D2292" t="s">
        <v>72</v>
      </c>
      <c r="E2292" s="1">
        <v>43270</v>
      </c>
      <c r="F2292" t="s">
        <v>73</v>
      </c>
      <c r="G2292" t="s">
        <v>419</v>
      </c>
      <c r="H2292">
        <v>92</v>
      </c>
      <c r="I2292">
        <v>90</v>
      </c>
      <c r="J2292">
        <v>91</v>
      </c>
      <c r="K2292">
        <v>89</v>
      </c>
      <c r="L2292">
        <v>50</v>
      </c>
      <c r="M2292">
        <v>48</v>
      </c>
      <c r="N2292">
        <v>97.317703247070298</v>
      </c>
      <c r="O2292">
        <v>97.391998291015597</v>
      </c>
    </row>
    <row r="2293" spans="2:15" x14ac:dyDescent="0.25">
      <c r="B2293" t="str">
        <f t="shared" si="67"/>
        <v>AO129941 43270</v>
      </c>
      <c r="C2293" t="s">
        <v>290</v>
      </c>
      <c r="D2293" t="s">
        <v>72</v>
      </c>
      <c r="E2293" s="1">
        <v>43270</v>
      </c>
      <c r="F2293" t="s">
        <v>72</v>
      </c>
      <c r="G2293" t="s">
        <v>419</v>
      </c>
      <c r="H2293">
        <v>95</v>
      </c>
      <c r="I2293">
        <v>92</v>
      </c>
      <c r="J2293">
        <v>94</v>
      </c>
      <c r="K2293">
        <v>91</v>
      </c>
      <c r="L2293">
        <v>53</v>
      </c>
      <c r="M2293">
        <v>50</v>
      </c>
      <c r="N2293">
        <v>97.169998168945298</v>
      </c>
      <c r="O2293">
        <v>97.279998779296903</v>
      </c>
    </row>
    <row r="2294" spans="2:15" x14ac:dyDescent="0.25">
      <c r="B2294" t="str">
        <f t="shared" si="67"/>
        <v>AO129941 43270</v>
      </c>
      <c r="C2294" t="s">
        <v>290</v>
      </c>
      <c r="D2294" t="s">
        <v>72</v>
      </c>
      <c r="E2294" s="1">
        <v>43270</v>
      </c>
      <c r="F2294" t="s">
        <v>72</v>
      </c>
      <c r="G2294" t="s">
        <v>419</v>
      </c>
      <c r="H2294">
        <v>95</v>
      </c>
      <c r="I2294">
        <v>92</v>
      </c>
      <c r="J2294">
        <v>94</v>
      </c>
      <c r="K2294">
        <v>91</v>
      </c>
      <c r="L2294">
        <v>53</v>
      </c>
      <c r="M2294">
        <v>50</v>
      </c>
      <c r="N2294">
        <v>97.169998168945298</v>
      </c>
      <c r="O2294">
        <v>97.279998779296903</v>
      </c>
    </row>
    <row r="2295" spans="2:15" x14ac:dyDescent="0.25">
      <c r="B2295" t="str">
        <f t="shared" si="67"/>
        <v>AO129941 43270</v>
      </c>
      <c r="C2295" t="s">
        <v>290</v>
      </c>
      <c r="D2295" t="s">
        <v>72</v>
      </c>
      <c r="E2295" s="1">
        <v>43270</v>
      </c>
      <c r="F2295" t="s">
        <v>72</v>
      </c>
      <c r="G2295" t="s">
        <v>419</v>
      </c>
      <c r="H2295">
        <v>95</v>
      </c>
      <c r="I2295">
        <v>92</v>
      </c>
      <c r="J2295">
        <v>94</v>
      </c>
      <c r="K2295">
        <v>91</v>
      </c>
      <c r="L2295">
        <v>53</v>
      </c>
      <c r="M2295">
        <v>50</v>
      </c>
      <c r="N2295">
        <v>97.169998168945298</v>
      </c>
      <c r="O2295">
        <v>97.279998779296903</v>
      </c>
    </row>
    <row r="2296" spans="2:15" x14ac:dyDescent="0.25">
      <c r="B2296" t="str">
        <f t="shared" si="67"/>
        <v>AO129941 43270</v>
      </c>
      <c r="C2296" t="s">
        <v>290</v>
      </c>
      <c r="D2296" t="s">
        <v>72</v>
      </c>
      <c r="E2296" s="1">
        <v>43270</v>
      </c>
      <c r="F2296" t="s">
        <v>73</v>
      </c>
      <c r="G2296" t="s">
        <v>419</v>
      </c>
      <c r="H2296">
        <v>92</v>
      </c>
      <c r="I2296">
        <v>90</v>
      </c>
      <c r="J2296">
        <v>91</v>
      </c>
      <c r="K2296">
        <v>89</v>
      </c>
      <c r="L2296">
        <v>50</v>
      </c>
      <c r="M2296">
        <v>48</v>
      </c>
      <c r="N2296">
        <v>97.317703247070298</v>
      </c>
      <c r="O2296">
        <v>97.391998291015597</v>
      </c>
    </row>
    <row r="2297" spans="2:15" x14ac:dyDescent="0.25">
      <c r="B2297" t="str">
        <f t="shared" si="67"/>
        <v>AO129941 43270</v>
      </c>
      <c r="C2297" t="s">
        <v>290</v>
      </c>
      <c r="D2297" t="s">
        <v>72</v>
      </c>
      <c r="E2297" s="1">
        <v>43270</v>
      </c>
      <c r="F2297" t="s">
        <v>389</v>
      </c>
      <c r="G2297" t="s">
        <v>419</v>
      </c>
      <c r="H2297">
        <v>93</v>
      </c>
      <c r="I2297">
        <v>88</v>
      </c>
      <c r="J2297">
        <v>92</v>
      </c>
      <c r="K2297">
        <v>87</v>
      </c>
      <c r="L2297">
        <v>51</v>
      </c>
      <c r="M2297">
        <v>46</v>
      </c>
      <c r="N2297">
        <v>97.276802062988295</v>
      </c>
      <c r="O2297">
        <v>97.462600708007798</v>
      </c>
    </row>
    <row r="2298" spans="2:15" x14ac:dyDescent="0.25">
      <c r="B2298" t="str">
        <f t="shared" si="67"/>
        <v>AO129941 43270</v>
      </c>
      <c r="C2298" t="s">
        <v>290</v>
      </c>
      <c r="D2298" t="s">
        <v>72</v>
      </c>
      <c r="E2298" s="1">
        <v>43270</v>
      </c>
      <c r="F2298" t="s">
        <v>390</v>
      </c>
      <c r="G2298" t="s">
        <v>419</v>
      </c>
      <c r="H2298">
        <v>95</v>
      </c>
      <c r="I2298">
        <v>90</v>
      </c>
      <c r="J2298">
        <v>94</v>
      </c>
      <c r="K2298">
        <v>89</v>
      </c>
      <c r="L2298">
        <v>53</v>
      </c>
      <c r="M2298">
        <v>48</v>
      </c>
      <c r="N2298">
        <v>97.195198059082003</v>
      </c>
      <c r="O2298">
        <v>97.391998291015597</v>
      </c>
    </row>
    <row r="2299" spans="2:15" x14ac:dyDescent="0.25">
      <c r="B2299" t="str">
        <f t="shared" si="67"/>
        <v>AO129941 43270</v>
      </c>
      <c r="C2299" t="s">
        <v>290</v>
      </c>
      <c r="D2299" t="s">
        <v>72</v>
      </c>
      <c r="E2299" s="1">
        <v>43270</v>
      </c>
      <c r="F2299" t="s">
        <v>73</v>
      </c>
      <c r="G2299" t="s">
        <v>419</v>
      </c>
      <c r="H2299">
        <v>93</v>
      </c>
      <c r="I2299">
        <v>90</v>
      </c>
      <c r="J2299">
        <v>92</v>
      </c>
      <c r="K2299">
        <v>89</v>
      </c>
      <c r="L2299">
        <v>51</v>
      </c>
      <c r="M2299">
        <v>48</v>
      </c>
      <c r="N2299">
        <v>97.2322998046875</v>
      </c>
      <c r="O2299">
        <v>97.343696594238295</v>
      </c>
    </row>
    <row r="2300" spans="2:15" x14ac:dyDescent="0.25">
      <c r="B2300" t="str">
        <f t="shared" si="67"/>
        <v>AO129941 43270</v>
      </c>
      <c r="C2300" t="s">
        <v>290</v>
      </c>
      <c r="D2300" t="s">
        <v>72</v>
      </c>
      <c r="E2300" s="1">
        <v>43270</v>
      </c>
      <c r="F2300" t="s">
        <v>74</v>
      </c>
      <c r="G2300" t="s">
        <v>419</v>
      </c>
      <c r="H2300">
        <v>97</v>
      </c>
      <c r="I2300">
        <v>93</v>
      </c>
      <c r="J2300">
        <v>96</v>
      </c>
      <c r="K2300">
        <v>92</v>
      </c>
      <c r="L2300">
        <v>55</v>
      </c>
      <c r="M2300">
        <v>51</v>
      </c>
      <c r="N2300">
        <v>97.117401123046903</v>
      </c>
      <c r="O2300">
        <v>97.265701293945298</v>
      </c>
    </row>
    <row r="2301" spans="2:15" x14ac:dyDescent="0.25">
      <c r="B2301" t="str">
        <f t="shared" si="67"/>
        <v>AO129941 43270</v>
      </c>
      <c r="C2301" t="s">
        <v>290</v>
      </c>
      <c r="D2301" t="s">
        <v>72</v>
      </c>
      <c r="E2301" s="1">
        <v>43270</v>
      </c>
      <c r="F2301" t="s">
        <v>73</v>
      </c>
      <c r="G2301" t="s">
        <v>419</v>
      </c>
      <c r="H2301">
        <v>93</v>
      </c>
      <c r="I2301">
        <v>90</v>
      </c>
      <c r="J2301">
        <v>92</v>
      </c>
      <c r="K2301">
        <v>89</v>
      </c>
      <c r="L2301">
        <v>51</v>
      </c>
      <c r="M2301">
        <v>48</v>
      </c>
      <c r="N2301">
        <v>97.243400573730497</v>
      </c>
      <c r="O2301">
        <v>97.354797363281307</v>
      </c>
    </row>
    <row r="2302" spans="2:15" x14ac:dyDescent="0.25">
      <c r="B2302" t="str">
        <f t="shared" si="67"/>
        <v>AO129941 43270</v>
      </c>
      <c r="C2302" t="s">
        <v>290</v>
      </c>
      <c r="D2302" t="s">
        <v>72</v>
      </c>
      <c r="E2302" s="1">
        <v>43270</v>
      </c>
      <c r="F2302" t="s">
        <v>387</v>
      </c>
      <c r="G2302" t="s">
        <v>419</v>
      </c>
      <c r="H2302">
        <v>96</v>
      </c>
      <c r="I2302">
        <v>93</v>
      </c>
      <c r="J2302">
        <v>95</v>
      </c>
      <c r="K2302">
        <v>92</v>
      </c>
      <c r="L2302">
        <v>54</v>
      </c>
      <c r="M2302">
        <v>51</v>
      </c>
      <c r="N2302">
        <v>97.128501892089801</v>
      </c>
      <c r="O2302">
        <v>97.239700317382798</v>
      </c>
    </row>
    <row r="2303" spans="2:15" x14ac:dyDescent="0.25">
      <c r="B2303" t="str">
        <f t="shared" si="67"/>
        <v>AO129941 43270</v>
      </c>
      <c r="C2303" t="s">
        <v>290</v>
      </c>
      <c r="D2303" t="s">
        <v>72</v>
      </c>
      <c r="E2303" s="1">
        <v>43270</v>
      </c>
      <c r="F2303" t="s">
        <v>389</v>
      </c>
      <c r="G2303" t="s">
        <v>419</v>
      </c>
      <c r="H2303">
        <v>93</v>
      </c>
      <c r="I2303">
        <v>88</v>
      </c>
      <c r="J2303">
        <v>92</v>
      </c>
      <c r="K2303">
        <v>87</v>
      </c>
      <c r="L2303">
        <v>51</v>
      </c>
      <c r="M2303">
        <v>46</v>
      </c>
      <c r="N2303">
        <v>97.2322998046875</v>
      </c>
      <c r="O2303">
        <v>97.417999267578097</v>
      </c>
    </row>
    <row r="2304" spans="2:15" x14ac:dyDescent="0.25">
      <c r="B2304" t="str">
        <f t="shared" si="67"/>
        <v>AO129941 43270</v>
      </c>
      <c r="C2304" t="s">
        <v>290</v>
      </c>
      <c r="D2304" t="s">
        <v>72</v>
      </c>
      <c r="E2304" s="1">
        <v>43270</v>
      </c>
      <c r="F2304" t="s">
        <v>75</v>
      </c>
      <c r="G2304" t="s">
        <v>419</v>
      </c>
      <c r="H2304">
        <v>93</v>
      </c>
      <c r="I2304">
        <v>89</v>
      </c>
      <c r="J2304">
        <v>92</v>
      </c>
      <c r="K2304">
        <v>88</v>
      </c>
      <c r="L2304">
        <v>51</v>
      </c>
      <c r="M2304">
        <v>47</v>
      </c>
      <c r="N2304">
        <v>97.210098266601605</v>
      </c>
      <c r="O2304">
        <v>97.358497619628906</v>
      </c>
    </row>
    <row r="2305" spans="2:15" x14ac:dyDescent="0.25">
      <c r="B2305" t="str">
        <f t="shared" si="67"/>
        <v>AO129941 43270</v>
      </c>
      <c r="C2305" t="s">
        <v>290</v>
      </c>
      <c r="D2305" t="s">
        <v>72</v>
      </c>
      <c r="E2305" s="1">
        <v>43270</v>
      </c>
      <c r="F2305" t="s">
        <v>389</v>
      </c>
      <c r="G2305" t="s">
        <v>419</v>
      </c>
      <c r="H2305">
        <v>93</v>
      </c>
      <c r="I2305">
        <v>88</v>
      </c>
      <c r="J2305">
        <v>92</v>
      </c>
      <c r="K2305">
        <v>87</v>
      </c>
      <c r="L2305">
        <v>51</v>
      </c>
      <c r="M2305">
        <v>46</v>
      </c>
      <c r="N2305">
        <v>97.195198059082003</v>
      </c>
      <c r="O2305">
        <v>97.380798339843807</v>
      </c>
    </row>
    <row r="2306" spans="2:15" x14ac:dyDescent="0.25">
      <c r="B2306" t="str">
        <f t="shared" si="67"/>
        <v>AO129941 43270</v>
      </c>
      <c r="C2306" t="s">
        <v>290</v>
      </c>
      <c r="D2306" t="s">
        <v>72</v>
      </c>
      <c r="E2306" s="1">
        <v>43270</v>
      </c>
      <c r="F2306" t="s">
        <v>390</v>
      </c>
      <c r="G2306" t="s">
        <v>419</v>
      </c>
      <c r="H2306">
        <v>96</v>
      </c>
      <c r="I2306">
        <v>91</v>
      </c>
      <c r="J2306">
        <v>95</v>
      </c>
      <c r="K2306">
        <v>90</v>
      </c>
      <c r="L2306">
        <v>54</v>
      </c>
      <c r="M2306">
        <v>49</v>
      </c>
      <c r="N2306">
        <v>97.087799072265597</v>
      </c>
      <c r="O2306">
        <v>97.273101806640597</v>
      </c>
    </row>
    <row r="2307" spans="2:15" x14ac:dyDescent="0.25">
      <c r="B2307" t="str">
        <f t="shared" si="67"/>
        <v>AO129941 43270</v>
      </c>
      <c r="C2307" t="s">
        <v>290</v>
      </c>
      <c r="D2307" t="s">
        <v>72</v>
      </c>
      <c r="E2307" s="1">
        <v>43270</v>
      </c>
      <c r="F2307" t="s">
        <v>73</v>
      </c>
      <c r="G2307" t="s">
        <v>419</v>
      </c>
      <c r="H2307">
        <v>93</v>
      </c>
      <c r="I2307">
        <v>90</v>
      </c>
      <c r="J2307">
        <v>92</v>
      </c>
      <c r="K2307">
        <v>89</v>
      </c>
      <c r="L2307">
        <v>51</v>
      </c>
      <c r="M2307">
        <v>48</v>
      </c>
      <c r="N2307">
        <v>97.250900268554702</v>
      </c>
      <c r="O2307">
        <v>97.362297058105497</v>
      </c>
    </row>
    <row r="2308" spans="2:15" x14ac:dyDescent="0.25">
      <c r="B2308" t="str">
        <f t="shared" si="67"/>
        <v>AO129941 43270</v>
      </c>
      <c r="C2308" t="s">
        <v>290</v>
      </c>
      <c r="D2308" t="s">
        <v>72</v>
      </c>
      <c r="E2308" s="1">
        <v>43270</v>
      </c>
      <c r="F2308" t="s">
        <v>390</v>
      </c>
      <c r="G2308" t="s">
        <v>419</v>
      </c>
      <c r="H2308">
        <v>96</v>
      </c>
      <c r="I2308">
        <v>91</v>
      </c>
      <c r="J2308">
        <v>95</v>
      </c>
      <c r="K2308">
        <v>90</v>
      </c>
      <c r="L2308">
        <v>54</v>
      </c>
      <c r="M2308">
        <v>49</v>
      </c>
      <c r="N2308">
        <v>97.143302917480497</v>
      </c>
      <c r="O2308">
        <v>97.328796386718807</v>
      </c>
    </row>
    <row r="2309" spans="2:15" x14ac:dyDescent="0.25">
      <c r="B2309" t="str">
        <f t="shared" si="67"/>
        <v>AO129941 43270</v>
      </c>
      <c r="C2309" t="s">
        <v>290</v>
      </c>
      <c r="D2309" t="s">
        <v>72</v>
      </c>
      <c r="E2309" s="1">
        <v>43270</v>
      </c>
      <c r="F2309" t="s">
        <v>72</v>
      </c>
      <c r="G2309" t="s">
        <v>419</v>
      </c>
      <c r="H2309">
        <v>95</v>
      </c>
      <c r="I2309">
        <v>92</v>
      </c>
      <c r="J2309">
        <v>94</v>
      </c>
      <c r="K2309">
        <v>91</v>
      </c>
      <c r="L2309">
        <v>53</v>
      </c>
      <c r="M2309">
        <v>50</v>
      </c>
      <c r="N2309">
        <v>97.139999389648395</v>
      </c>
      <c r="O2309">
        <v>97.25</v>
      </c>
    </row>
    <row r="2310" spans="2:15" x14ac:dyDescent="0.25">
      <c r="B2310" t="str">
        <f t="shared" ref="B2310:B2373" si="68">C2310&amp; " " &amp; E2310</f>
        <v>AO129941 43270</v>
      </c>
      <c r="C2310" t="s">
        <v>290</v>
      </c>
      <c r="D2310" t="s">
        <v>72</v>
      </c>
      <c r="E2310" s="1">
        <v>43270</v>
      </c>
      <c r="F2310" t="s">
        <v>72</v>
      </c>
      <c r="G2310" t="s">
        <v>419</v>
      </c>
      <c r="H2310">
        <v>95</v>
      </c>
      <c r="I2310">
        <v>92</v>
      </c>
      <c r="J2310">
        <v>94</v>
      </c>
      <c r="K2310">
        <v>91</v>
      </c>
      <c r="L2310">
        <v>53</v>
      </c>
      <c r="M2310">
        <v>50</v>
      </c>
      <c r="N2310">
        <v>97.139999389648395</v>
      </c>
      <c r="O2310">
        <v>97.25</v>
      </c>
    </row>
    <row r="2311" spans="2:15" x14ac:dyDescent="0.25">
      <c r="B2311" t="str">
        <f t="shared" si="68"/>
        <v>AO129941 43270</v>
      </c>
      <c r="C2311" t="s">
        <v>290</v>
      </c>
      <c r="D2311" t="s">
        <v>72</v>
      </c>
      <c r="E2311" s="1">
        <v>43270</v>
      </c>
      <c r="F2311" t="s">
        <v>72</v>
      </c>
      <c r="G2311" t="s">
        <v>419</v>
      </c>
      <c r="H2311">
        <v>95</v>
      </c>
      <c r="I2311">
        <v>92</v>
      </c>
      <c r="J2311">
        <v>94</v>
      </c>
      <c r="K2311">
        <v>91</v>
      </c>
      <c r="L2311">
        <v>53</v>
      </c>
      <c r="M2311">
        <v>50</v>
      </c>
      <c r="N2311">
        <v>97.139999389648395</v>
      </c>
      <c r="O2311">
        <v>97.25</v>
      </c>
    </row>
    <row r="2312" spans="2:15" x14ac:dyDescent="0.25">
      <c r="B2312" t="str">
        <f t="shared" si="68"/>
        <v>AO129941 43271</v>
      </c>
      <c r="C2312" t="s">
        <v>290</v>
      </c>
      <c r="D2312" t="s">
        <v>72</v>
      </c>
      <c r="E2312" s="1">
        <v>43271</v>
      </c>
      <c r="F2312" t="s">
        <v>389</v>
      </c>
      <c r="G2312" t="s">
        <v>419</v>
      </c>
      <c r="H2312">
        <v>93</v>
      </c>
      <c r="I2312">
        <v>88</v>
      </c>
      <c r="J2312">
        <v>92</v>
      </c>
      <c r="K2312">
        <v>87</v>
      </c>
      <c r="L2312">
        <v>51</v>
      </c>
      <c r="M2312">
        <v>46</v>
      </c>
      <c r="N2312">
        <v>97.252700805664105</v>
      </c>
      <c r="O2312">
        <v>97.438301086425795</v>
      </c>
    </row>
    <row r="2313" spans="2:15" x14ac:dyDescent="0.25">
      <c r="B2313" t="str">
        <f t="shared" si="68"/>
        <v>AO129941 43271</v>
      </c>
      <c r="C2313" t="s">
        <v>290</v>
      </c>
      <c r="D2313" t="s">
        <v>72</v>
      </c>
      <c r="E2313" s="1">
        <v>43271</v>
      </c>
      <c r="F2313" t="s">
        <v>73</v>
      </c>
      <c r="G2313" t="s">
        <v>419</v>
      </c>
      <c r="H2313">
        <v>93</v>
      </c>
      <c r="I2313">
        <v>90</v>
      </c>
      <c r="J2313">
        <v>92</v>
      </c>
      <c r="K2313">
        <v>89</v>
      </c>
      <c r="L2313">
        <v>51</v>
      </c>
      <c r="M2313">
        <v>48</v>
      </c>
      <c r="N2313">
        <v>97.249000549316406</v>
      </c>
      <c r="O2313">
        <v>97.360298156738295</v>
      </c>
    </row>
    <row r="2314" spans="2:15" x14ac:dyDescent="0.25">
      <c r="B2314" t="str">
        <f t="shared" si="68"/>
        <v>AO129941 43271</v>
      </c>
      <c r="C2314" t="s">
        <v>290</v>
      </c>
      <c r="D2314" t="s">
        <v>72</v>
      </c>
      <c r="E2314" s="1">
        <v>43271</v>
      </c>
      <c r="F2314" t="s">
        <v>72</v>
      </c>
      <c r="G2314" t="s">
        <v>419</v>
      </c>
      <c r="H2314">
        <v>95</v>
      </c>
      <c r="I2314">
        <v>92</v>
      </c>
      <c r="J2314">
        <v>94</v>
      </c>
      <c r="K2314">
        <v>91</v>
      </c>
      <c r="L2314">
        <v>53</v>
      </c>
      <c r="M2314">
        <v>50</v>
      </c>
      <c r="N2314">
        <v>97.139999389648395</v>
      </c>
      <c r="O2314">
        <v>97.25</v>
      </c>
    </row>
    <row r="2315" spans="2:15" x14ac:dyDescent="0.25">
      <c r="B2315" t="str">
        <f t="shared" si="68"/>
        <v>AO129941 43271</v>
      </c>
      <c r="C2315" t="s">
        <v>290</v>
      </c>
      <c r="D2315" t="s">
        <v>72</v>
      </c>
      <c r="E2315" s="1">
        <v>43271</v>
      </c>
      <c r="F2315" t="s">
        <v>72</v>
      </c>
      <c r="G2315" t="s">
        <v>419</v>
      </c>
      <c r="H2315">
        <v>95</v>
      </c>
      <c r="I2315">
        <v>92</v>
      </c>
      <c r="J2315">
        <v>94</v>
      </c>
      <c r="K2315">
        <v>91</v>
      </c>
      <c r="L2315">
        <v>53</v>
      </c>
      <c r="M2315">
        <v>50</v>
      </c>
      <c r="N2315">
        <v>97.139999389648395</v>
      </c>
      <c r="O2315">
        <v>97.25</v>
      </c>
    </row>
    <row r="2316" spans="2:15" x14ac:dyDescent="0.25">
      <c r="B2316" t="str">
        <f t="shared" si="68"/>
        <v>AO129941 43271</v>
      </c>
      <c r="C2316" t="s">
        <v>290</v>
      </c>
      <c r="D2316" t="s">
        <v>72</v>
      </c>
      <c r="E2316" s="1">
        <v>43271</v>
      </c>
      <c r="F2316" t="s">
        <v>72</v>
      </c>
      <c r="G2316" t="s">
        <v>419</v>
      </c>
      <c r="H2316">
        <v>95</v>
      </c>
      <c r="I2316">
        <v>92</v>
      </c>
      <c r="J2316">
        <v>94</v>
      </c>
      <c r="K2316">
        <v>91</v>
      </c>
      <c r="L2316">
        <v>53</v>
      </c>
      <c r="M2316">
        <v>50</v>
      </c>
      <c r="N2316">
        <v>97.139999389648395</v>
      </c>
      <c r="O2316">
        <v>97.25</v>
      </c>
    </row>
    <row r="2317" spans="2:15" x14ac:dyDescent="0.25">
      <c r="B2317" t="str">
        <f t="shared" si="68"/>
        <v>AO129941 43271</v>
      </c>
      <c r="C2317" t="s">
        <v>290</v>
      </c>
      <c r="D2317" t="s">
        <v>72</v>
      </c>
      <c r="E2317" s="1">
        <v>43271</v>
      </c>
      <c r="F2317" t="s">
        <v>75</v>
      </c>
      <c r="G2317" t="s">
        <v>419</v>
      </c>
      <c r="H2317">
        <v>93</v>
      </c>
      <c r="I2317">
        <v>89</v>
      </c>
      <c r="J2317">
        <v>92</v>
      </c>
      <c r="K2317">
        <v>88</v>
      </c>
      <c r="L2317">
        <v>51</v>
      </c>
      <c r="M2317">
        <v>47</v>
      </c>
      <c r="N2317">
        <v>97.241600036621094</v>
      </c>
      <c r="O2317">
        <v>97.389999389648395</v>
      </c>
    </row>
    <row r="2318" spans="2:15" x14ac:dyDescent="0.25">
      <c r="B2318" t="str">
        <f t="shared" si="68"/>
        <v>AO129941 43271</v>
      </c>
      <c r="C2318" t="s">
        <v>290</v>
      </c>
      <c r="D2318" t="s">
        <v>72</v>
      </c>
      <c r="E2318" s="1">
        <v>43271</v>
      </c>
      <c r="F2318" t="s">
        <v>387</v>
      </c>
      <c r="G2318" t="s">
        <v>419</v>
      </c>
      <c r="H2318">
        <v>96</v>
      </c>
      <c r="I2318">
        <v>93</v>
      </c>
      <c r="J2318">
        <v>95</v>
      </c>
      <c r="K2318">
        <v>92</v>
      </c>
      <c r="L2318">
        <v>54</v>
      </c>
      <c r="M2318">
        <v>51</v>
      </c>
      <c r="N2318">
        <v>97.126701354980497</v>
      </c>
      <c r="O2318">
        <v>97.237800598144503</v>
      </c>
    </row>
    <row r="2319" spans="2:15" x14ac:dyDescent="0.25">
      <c r="B2319" t="str">
        <f t="shared" si="68"/>
        <v>AO129941 43271</v>
      </c>
      <c r="C2319" t="s">
        <v>290</v>
      </c>
      <c r="D2319" t="s">
        <v>72</v>
      </c>
      <c r="E2319" s="1">
        <v>43271</v>
      </c>
      <c r="F2319" t="s">
        <v>390</v>
      </c>
      <c r="G2319" t="s">
        <v>419</v>
      </c>
      <c r="H2319">
        <v>94</v>
      </c>
      <c r="I2319">
        <v>89</v>
      </c>
      <c r="J2319">
        <v>93</v>
      </c>
      <c r="K2319">
        <v>88</v>
      </c>
      <c r="L2319">
        <v>52</v>
      </c>
      <c r="M2319">
        <v>47</v>
      </c>
      <c r="N2319">
        <v>97.197097778320298</v>
      </c>
      <c r="O2319">
        <v>97.382598876953097</v>
      </c>
    </row>
    <row r="2320" spans="2:15" x14ac:dyDescent="0.25">
      <c r="B2320" t="str">
        <f t="shared" si="68"/>
        <v>AO129941 43271</v>
      </c>
      <c r="C2320" t="s">
        <v>290</v>
      </c>
      <c r="D2320" t="s">
        <v>72</v>
      </c>
      <c r="E2320" s="1">
        <v>43271</v>
      </c>
      <c r="F2320" t="s">
        <v>74</v>
      </c>
      <c r="G2320" t="s">
        <v>419</v>
      </c>
      <c r="H2320">
        <v>97</v>
      </c>
      <c r="I2320">
        <v>93</v>
      </c>
      <c r="J2320">
        <v>96</v>
      </c>
      <c r="K2320">
        <v>92</v>
      </c>
      <c r="L2320">
        <v>55</v>
      </c>
      <c r="M2320">
        <v>51</v>
      </c>
      <c r="N2320">
        <v>97.089698791503906</v>
      </c>
      <c r="O2320">
        <v>97.237800598144503</v>
      </c>
    </row>
    <row r="2321" spans="2:15" x14ac:dyDescent="0.25">
      <c r="B2321" t="str">
        <f t="shared" si="68"/>
        <v>AO129941 43271</v>
      </c>
      <c r="C2321" t="s">
        <v>290</v>
      </c>
      <c r="D2321" t="s">
        <v>72</v>
      </c>
      <c r="E2321" s="1">
        <v>43271</v>
      </c>
      <c r="F2321" t="s">
        <v>75</v>
      </c>
      <c r="G2321" t="s">
        <v>419</v>
      </c>
      <c r="H2321">
        <v>93</v>
      </c>
      <c r="I2321">
        <v>89</v>
      </c>
      <c r="J2321">
        <v>92</v>
      </c>
      <c r="K2321">
        <v>88</v>
      </c>
      <c r="L2321">
        <v>51</v>
      </c>
      <c r="M2321">
        <v>47</v>
      </c>
      <c r="N2321">
        <v>97.241600036621094</v>
      </c>
      <c r="O2321">
        <v>97.389999389648395</v>
      </c>
    </row>
    <row r="2322" spans="2:15" x14ac:dyDescent="0.25">
      <c r="B2322" t="str">
        <f t="shared" si="68"/>
        <v>AO129941 43271</v>
      </c>
      <c r="C2322" t="s">
        <v>290</v>
      </c>
      <c r="D2322" t="s">
        <v>72</v>
      </c>
      <c r="E2322" s="1">
        <v>43271</v>
      </c>
      <c r="F2322" t="s">
        <v>73</v>
      </c>
      <c r="G2322" t="s">
        <v>419</v>
      </c>
      <c r="H2322">
        <v>93</v>
      </c>
      <c r="I2322">
        <v>90</v>
      </c>
      <c r="J2322">
        <v>92</v>
      </c>
      <c r="K2322">
        <v>89</v>
      </c>
      <c r="L2322">
        <v>52</v>
      </c>
      <c r="M2322">
        <v>49</v>
      </c>
      <c r="N2322">
        <v>97.252700805664105</v>
      </c>
      <c r="O2322">
        <v>97.363998413085895</v>
      </c>
    </row>
    <row r="2323" spans="2:15" x14ac:dyDescent="0.25">
      <c r="B2323" t="str">
        <f t="shared" si="68"/>
        <v>AO129941 43271</v>
      </c>
      <c r="C2323" t="s">
        <v>290</v>
      </c>
      <c r="D2323" t="s">
        <v>72</v>
      </c>
      <c r="E2323" s="1">
        <v>43271</v>
      </c>
      <c r="F2323" t="s">
        <v>387</v>
      </c>
      <c r="G2323" t="s">
        <v>419</v>
      </c>
      <c r="H2323">
        <v>96</v>
      </c>
      <c r="I2323">
        <v>93</v>
      </c>
      <c r="J2323">
        <v>94</v>
      </c>
      <c r="K2323">
        <v>92</v>
      </c>
      <c r="L2323">
        <v>54</v>
      </c>
      <c r="M2323">
        <v>51</v>
      </c>
      <c r="N2323">
        <v>97.145202636718807</v>
      </c>
      <c r="O2323">
        <v>97.256401062011705</v>
      </c>
    </row>
    <row r="2324" spans="2:15" x14ac:dyDescent="0.25">
      <c r="B2324" t="str">
        <f t="shared" si="68"/>
        <v>AO129941 43271</v>
      </c>
      <c r="C2324" t="s">
        <v>290</v>
      </c>
      <c r="D2324" t="s">
        <v>72</v>
      </c>
      <c r="E2324" s="1">
        <v>43271</v>
      </c>
      <c r="F2324" t="s">
        <v>390</v>
      </c>
      <c r="G2324" t="s">
        <v>419</v>
      </c>
      <c r="H2324">
        <v>94</v>
      </c>
      <c r="I2324">
        <v>89</v>
      </c>
      <c r="J2324">
        <v>93</v>
      </c>
      <c r="K2324">
        <v>88</v>
      </c>
      <c r="L2324">
        <v>53</v>
      </c>
      <c r="M2324">
        <v>48</v>
      </c>
      <c r="N2324">
        <v>97.185997009277301</v>
      </c>
      <c r="O2324">
        <v>97.371398925781307</v>
      </c>
    </row>
    <row r="2325" spans="2:15" x14ac:dyDescent="0.25">
      <c r="B2325" t="str">
        <f t="shared" si="68"/>
        <v>AO129941 43271</v>
      </c>
      <c r="C2325" t="s">
        <v>290</v>
      </c>
      <c r="D2325" t="s">
        <v>72</v>
      </c>
      <c r="E2325" s="1">
        <v>43271</v>
      </c>
      <c r="F2325" t="s">
        <v>73</v>
      </c>
      <c r="G2325" t="s">
        <v>419</v>
      </c>
      <c r="H2325">
        <v>93</v>
      </c>
      <c r="I2325">
        <v>90</v>
      </c>
      <c r="J2325">
        <v>92</v>
      </c>
      <c r="K2325">
        <v>89</v>
      </c>
      <c r="L2325">
        <v>52</v>
      </c>
      <c r="M2325">
        <v>49</v>
      </c>
      <c r="N2325">
        <v>97.208198547363295</v>
      </c>
      <c r="O2325">
        <v>97.319396972656307</v>
      </c>
    </row>
    <row r="2326" spans="2:15" x14ac:dyDescent="0.25">
      <c r="B2326" t="str">
        <f t="shared" si="68"/>
        <v>AO129941 43271</v>
      </c>
      <c r="C2326" t="s">
        <v>290</v>
      </c>
      <c r="D2326" t="s">
        <v>72</v>
      </c>
      <c r="E2326" s="1">
        <v>43271</v>
      </c>
      <c r="F2326" t="s">
        <v>73</v>
      </c>
      <c r="G2326" t="s">
        <v>419</v>
      </c>
      <c r="H2326">
        <v>93</v>
      </c>
      <c r="I2326">
        <v>90</v>
      </c>
      <c r="J2326">
        <v>92</v>
      </c>
      <c r="K2326">
        <v>89</v>
      </c>
      <c r="L2326">
        <v>51</v>
      </c>
      <c r="M2326">
        <v>48</v>
      </c>
      <c r="N2326">
        <v>97.219299316406307</v>
      </c>
      <c r="O2326">
        <v>97.330596923828097</v>
      </c>
    </row>
    <row r="2327" spans="2:15" x14ac:dyDescent="0.25">
      <c r="B2327" t="str">
        <f t="shared" si="68"/>
        <v>AO129941 43271</v>
      </c>
      <c r="C2327" t="s">
        <v>290</v>
      </c>
      <c r="D2327" t="s">
        <v>72</v>
      </c>
      <c r="E2327" s="1">
        <v>43271</v>
      </c>
      <c r="F2327" t="s">
        <v>387</v>
      </c>
      <c r="G2327" t="s">
        <v>419</v>
      </c>
      <c r="H2327">
        <v>95</v>
      </c>
      <c r="I2327">
        <v>92</v>
      </c>
      <c r="J2327">
        <v>94</v>
      </c>
      <c r="K2327">
        <v>91</v>
      </c>
      <c r="L2327">
        <v>54</v>
      </c>
      <c r="M2327">
        <v>51</v>
      </c>
      <c r="N2327">
        <v>97.134101867675795</v>
      </c>
      <c r="O2327">
        <v>97.245300292968807</v>
      </c>
    </row>
    <row r="2328" spans="2:15" x14ac:dyDescent="0.25">
      <c r="B2328" t="str">
        <f t="shared" si="68"/>
        <v>AO129941 43271</v>
      </c>
      <c r="C2328" t="s">
        <v>290</v>
      </c>
      <c r="D2328" t="s">
        <v>72</v>
      </c>
      <c r="E2328" s="1">
        <v>43271</v>
      </c>
      <c r="F2328" t="s">
        <v>390</v>
      </c>
      <c r="G2328" t="s">
        <v>419</v>
      </c>
      <c r="H2328">
        <v>94</v>
      </c>
      <c r="I2328">
        <v>89</v>
      </c>
      <c r="J2328">
        <v>93</v>
      </c>
      <c r="K2328">
        <v>88</v>
      </c>
      <c r="L2328">
        <v>53</v>
      </c>
      <c r="M2328">
        <v>48</v>
      </c>
      <c r="N2328">
        <v>97.1636962890625</v>
      </c>
      <c r="O2328">
        <v>97.349098205566406</v>
      </c>
    </row>
    <row r="2329" spans="2:15" x14ac:dyDescent="0.25">
      <c r="B2329" t="str">
        <f t="shared" si="68"/>
        <v>AO129941 43271</v>
      </c>
      <c r="C2329" t="s">
        <v>290</v>
      </c>
      <c r="D2329" t="s">
        <v>72</v>
      </c>
      <c r="E2329" s="1">
        <v>43271</v>
      </c>
      <c r="F2329" t="s">
        <v>72</v>
      </c>
      <c r="G2329" t="s">
        <v>419</v>
      </c>
      <c r="H2329">
        <v>95</v>
      </c>
      <c r="I2329">
        <v>92</v>
      </c>
      <c r="J2329">
        <v>94</v>
      </c>
      <c r="K2329">
        <v>91</v>
      </c>
      <c r="L2329">
        <v>54</v>
      </c>
      <c r="M2329">
        <v>51</v>
      </c>
      <c r="N2329">
        <v>97.089996337890597</v>
      </c>
      <c r="O2329">
        <v>97.199996948242202</v>
      </c>
    </row>
    <row r="2330" spans="2:15" x14ac:dyDescent="0.25">
      <c r="B2330" t="str">
        <f t="shared" si="68"/>
        <v>AO129941 43271</v>
      </c>
      <c r="C2330" t="s">
        <v>290</v>
      </c>
      <c r="D2330" t="s">
        <v>72</v>
      </c>
      <c r="E2330" s="1">
        <v>43271</v>
      </c>
      <c r="F2330" t="s">
        <v>72</v>
      </c>
      <c r="G2330" t="s">
        <v>419</v>
      </c>
      <c r="H2330">
        <v>95</v>
      </c>
      <c r="I2330">
        <v>92</v>
      </c>
      <c r="J2330">
        <v>94</v>
      </c>
      <c r="K2330">
        <v>91</v>
      </c>
      <c r="L2330">
        <v>54</v>
      </c>
      <c r="M2330">
        <v>51</v>
      </c>
      <c r="N2330">
        <v>97.089996337890597</v>
      </c>
      <c r="O2330">
        <v>97.199996948242202</v>
      </c>
    </row>
    <row r="2331" spans="2:15" x14ac:dyDescent="0.25">
      <c r="B2331" t="str">
        <f t="shared" si="68"/>
        <v>AO129941 43271</v>
      </c>
      <c r="C2331" t="s">
        <v>290</v>
      </c>
      <c r="D2331" t="s">
        <v>72</v>
      </c>
      <c r="E2331" s="1">
        <v>43271</v>
      </c>
      <c r="F2331" t="s">
        <v>72</v>
      </c>
      <c r="G2331" t="s">
        <v>419</v>
      </c>
      <c r="H2331">
        <v>95</v>
      </c>
      <c r="I2331">
        <v>92</v>
      </c>
      <c r="J2331">
        <v>94</v>
      </c>
      <c r="K2331">
        <v>91</v>
      </c>
      <c r="L2331">
        <v>54</v>
      </c>
      <c r="M2331">
        <v>51</v>
      </c>
      <c r="N2331">
        <v>97.089996337890597</v>
      </c>
      <c r="O2331">
        <v>97.199996948242202</v>
      </c>
    </row>
    <row r="2332" spans="2:15" x14ac:dyDescent="0.25">
      <c r="B2332" t="str">
        <f t="shared" si="68"/>
        <v>AO144138 43243</v>
      </c>
      <c r="C2332" t="s">
        <v>147</v>
      </c>
      <c r="D2332" t="s">
        <v>75</v>
      </c>
      <c r="E2332" s="1">
        <v>43243</v>
      </c>
      <c r="F2332" t="s">
        <v>389</v>
      </c>
      <c r="G2332" t="s">
        <v>420</v>
      </c>
      <c r="H2332">
        <v>85</v>
      </c>
      <c r="I2332">
        <v>81</v>
      </c>
      <c r="J2332">
        <v>84</v>
      </c>
      <c r="K2332">
        <v>81</v>
      </c>
      <c r="L2332">
        <v>49</v>
      </c>
      <c r="M2332">
        <v>45</v>
      </c>
      <c r="N2332">
        <v>94.996902465820298</v>
      </c>
      <c r="O2332">
        <v>95.210700988769503</v>
      </c>
    </row>
    <row r="2333" spans="2:15" x14ac:dyDescent="0.25">
      <c r="B2333" t="str">
        <f t="shared" si="68"/>
        <v>AO144138 43243</v>
      </c>
      <c r="C2333" t="s">
        <v>147</v>
      </c>
      <c r="D2333" t="s">
        <v>75</v>
      </c>
      <c r="E2333" s="1">
        <v>43243</v>
      </c>
      <c r="F2333" t="s">
        <v>73</v>
      </c>
      <c r="G2333" t="s">
        <v>420</v>
      </c>
      <c r="H2333">
        <v>83</v>
      </c>
      <c r="I2333">
        <v>81</v>
      </c>
      <c r="J2333">
        <v>82</v>
      </c>
      <c r="K2333">
        <v>81</v>
      </c>
      <c r="L2333">
        <v>47</v>
      </c>
      <c r="M2333">
        <v>45</v>
      </c>
      <c r="N2333">
        <v>95.103698730468807</v>
      </c>
      <c r="O2333">
        <v>95.210700988769503</v>
      </c>
    </row>
    <row r="2334" spans="2:15" x14ac:dyDescent="0.25">
      <c r="B2334" t="str">
        <f t="shared" si="68"/>
        <v>AO144138 43243</v>
      </c>
      <c r="C2334" t="s">
        <v>147</v>
      </c>
      <c r="D2334" t="s">
        <v>75</v>
      </c>
      <c r="E2334" s="1">
        <v>43243</v>
      </c>
      <c r="F2334" t="s">
        <v>73</v>
      </c>
      <c r="G2334" t="s">
        <v>420</v>
      </c>
      <c r="H2334">
        <v>84</v>
      </c>
      <c r="I2334">
        <v>82</v>
      </c>
      <c r="J2334">
        <v>83</v>
      </c>
      <c r="K2334">
        <v>82</v>
      </c>
      <c r="L2334">
        <v>48</v>
      </c>
      <c r="M2334">
        <v>46</v>
      </c>
      <c r="N2334">
        <v>95.060997009277301</v>
      </c>
      <c r="O2334">
        <v>95.167900085449205</v>
      </c>
    </row>
    <row r="2335" spans="2:15" x14ac:dyDescent="0.25">
      <c r="B2335" t="str">
        <f t="shared" si="68"/>
        <v>AO144138 43243</v>
      </c>
      <c r="C2335" t="s">
        <v>147</v>
      </c>
      <c r="D2335" t="s">
        <v>75</v>
      </c>
      <c r="E2335" s="1">
        <v>43243</v>
      </c>
      <c r="F2335" t="s">
        <v>387</v>
      </c>
      <c r="G2335" t="s">
        <v>420</v>
      </c>
      <c r="H2335">
        <v>84</v>
      </c>
      <c r="I2335">
        <v>81</v>
      </c>
      <c r="J2335">
        <v>83</v>
      </c>
      <c r="K2335">
        <v>81</v>
      </c>
      <c r="L2335">
        <v>47</v>
      </c>
      <c r="M2335">
        <v>44</v>
      </c>
      <c r="N2335">
        <v>95.114402770996094</v>
      </c>
      <c r="O2335">
        <v>95.275001525878906</v>
      </c>
    </row>
    <row r="2336" spans="2:15" x14ac:dyDescent="0.25">
      <c r="B2336" t="str">
        <f t="shared" si="68"/>
        <v>AO144138 43243</v>
      </c>
      <c r="C2336" t="s">
        <v>147</v>
      </c>
      <c r="D2336" t="s">
        <v>75</v>
      </c>
      <c r="E2336" s="1">
        <v>43243</v>
      </c>
      <c r="F2336" t="s">
        <v>73</v>
      </c>
      <c r="G2336" t="s">
        <v>420</v>
      </c>
      <c r="H2336">
        <v>84</v>
      </c>
      <c r="I2336">
        <v>82</v>
      </c>
      <c r="J2336">
        <v>83</v>
      </c>
      <c r="K2336">
        <v>82</v>
      </c>
      <c r="L2336">
        <v>47</v>
      </c>
      <c r="M2336">
        <v>45</v>
      </c>
      <c r="N2336">
        <v>95.119796752929702</v>
      </c>
      <c r="O2336">
        <v>95.226799011230497</v>
      </c>
    </row>
    <row r="2337" spans="2:15" x14ac:dyDescent="0.25">
      <c r="B2337" t="str">
        <f t="shared" si="68"/>
        <v>AO144138 43243</v>
      </c>
      <c r="C2337" t="s">
        <v>147</v>
      </c>
      <c r="D2337" t="s">
        <v>75</v>
      </c>
      <c r="E2337" s="1">
        <v>43243</v>
      </c>
      <c r="F2337" t="s">
        <v>74</v>
      </c>
      <c r="G2337" t="s">
        <v>420</v>
      </c>
      <c r="H2337">
        <v>83</v>
      </c>
      <c r="I2337">
        <v>80.5</v>
      </c>
      <c r="J2337">
        <v>82</v>
      </c>
      <c r="K2337">
        <v>80</v>
      </c>
      <c r="L2337">
        <v>47</v>
      </c>
      <c r="M2337">
        <v>44.5</v>
      </c>
      <c r="N2337">
        <v>95.173301696777301</v>
      </c>
      <c r="O2337">
        <v>95.307098388671903</v>
      </c>
    </row>
    <row r="2338" spans="2:15" x14ac:dyDescent="0.25">
      <c r="B2338" t="str">
        <f t="shared" si="68"/>
        <v>AO144138 43243</v>
      </c>
      <c r="C2338" t="s">
        <v>147</v>
      </c>
      <c r="D2338" t="s">
        <v>75</v>
      </c>
      <c r="E2338" s="1">
        <v>43243</v>
      </c>
      <c r="F2338" t="s">
        <v>75</v>
      </c>
      <c r="G2338" t="s">
        <v>420</v>
      </c>
      <c r="H2338">
        <v>83</v>
      </c>
      <c r="I2338">
        <v>81</v>
      </c>
      <c r="J2338">
        <v>82</v>
      </c>
      <c r="K2338">
        <v>81</v>
      </c>
      <c r="L2338">
        <v>47</v>
      </c>
      <c r="M2338">
        <v>45</v>
      </c>
      <c r="N2338">
        <v>95.167900085449205</v>
      </c>
      <c r="O2338">
        <v>95.275001525878906</v>
      </c>
    </row>
    <row r="2339" spans="2:15" x14ac:dyDescent="0.25">
      <c r="B2339" t="str">
        <f t="shared" si="68"/>
        <v>AO144138 43243</v>
      </c>
      <c r="C2339" t="s">
        <v>147</v>
      </c>
      <c r="D2339" t="s">
        <v>75</v>
      </c>
      <c r="E2339" s="1">
        <v>43243</v>
      </c>
      <c r="F2339" t="s">
        <v>75</v>
      </c>
      <c r="G2339" t="s">
        <v>420</v>
      </c>
      <c r="H2339">
        <v>83</v>
      </c>
      <c r="I2339">
        <v>81</v>
      </c>
      <c r="J2339">
        <v>82</v>
      </c>
      <c r="K2339">
        <v>81</v>
      </c>
      <c r="L2339">
        <v>47</v>
      </c>
      <c r="M2339">
        <v>45</v>
      </c>
      <c r="N2339">
        <v>95.157203674316406</v>
      </c>
      <c r="O2339">
        <v>95.264297485351605</v>
      </c>
    </row>
    <row r="2340" spans="2:15" x14ac:dyDescent="0.25">
      <c r="B2340" t="str">
        <f t="shared" si="68"/>
        <v>AO144138 43243</v>
      </c>
      <c r="C2340" t="s">
        <v>147</v>
      </c>
      <c r="D2340" t="s">
        <v>75</v>
      </c>
      <c r="E2340" s="1">
        <v>43243</v>
      </c>
      <c r="F2340" t="s">
        <v>390</v>
      </c>
      <c r="G2340" t="s">
        <v>420</v>
      </c>
      <c r="H2340">
        <v>84</v>
      </c>
      <c r="I2340">
        <v>80</v>
      </c>
      <c r="J2340">
        <v>83</v>
      </c>
      <c r="K2340">
        <v>80</v>
      </c>
      <c r="L2340">
        <v>48</v>
      </c>
      <c r="M2340">
        <v>44</v>
      </c>
      <c r="N2340">
        <v>95.109100341796903</v>
      </c>
      <c r="O2340">
        <v>95.323196411132798</v>
      </c>
    </row>
    <row r="2341" spans="2:15" x14ac:dyDescent="0.25">
      <c r="B2341" t="str">
        <f t="shared" si="68"/>
        <v>AO144138 43243</v>
      </c>
      <c r="C2341" t="s">
        <v>147</v>
      </c>
      <c r="D2341" t="s">
        <v>75</v>
      </c>
      <c r="E2341" s="1">
        <v>43243</v>
      </c>
      <c r="F2341" t="s">
        <v>390</v>
      </c>
      <c r="G2341" t="s">
        <v>420</v>
      </c>
      <c r="H2341">
        <v>84</v>
      </c>
      <c r="I2341">
        <v>80</v>
      </c>
      <c r="J2341">
        <v>83</v>
      </c>
      <c r="K2341">
        <v>80</v>
      </c>
      <c r="L2341">
        <v>48</v>
      </c>
      <c r="M2341">
        <v>44</v>
      </c>
      <c r="N2341">
        <v>95.0823974609375</v>
      </c>
      <c r="O2341">
        <v>95.296401977539105</v>
      </c>
    </row>
    <row r="2342" spans="2:15" x14ac:dyDescent="0.25">
      <c r="B2342" t="str">
        <f t="shared" si="68"/>
        <v>AO144138 43243</v>
      </c>
      <c r="C2342" t="s">
        <v>147</v>
      </c>
      <c r="D2342" t="s">
        <v>75</v>
      </c>
      <c r="E2342" s="1">
        <v>43243</v>
      </c>
      <c r="F2342" t="s">
        <v>387</v>
      </c>
      <c r="G2342" t="s">
        <v>420</v>
      </c>
      <c r="H2342">
        <v>84</v>
      </c>
      <c r="I2342">
        <v>81</v>
      </c>
      <c r="J2342">
        <v>83</v>
      </c>
      <c r="K2342">
        <v>81</v>
      </c>
      <c r="L2342">
        <v>48</v>
      </c>
      <c r="M2342">
        <v>45</v>
      </c>
      <c r="N2342">
        <v>95.103698730468807</v>
      </c>
      <c r="O2342">
        <v>95.264297485351605</v>
      </c>
    </row>
    <row r="2343" spans="2:15" x14ac:dyDescent="0.25">
      <c r="B2343" t="str">
        <f t="shared" si="68"/>
        <v>AO144138 43243</v>
      </c>
      <c r="C2343" t="s">
        <v>147</v>
      </c>
      <c r="D2343" t="s">
        <v>75</v>
      </c>
      <c r="E2343" s="1">
        <v>43243</v>
      </c>
      <c r="F2343" t="s">
        <v>387</v>
      </c>
      <c r="G2343" t="s">
        <v>420</v>
      </c>
      <c r="H2343">
        <v>87</v>
      </c>
      <c r="I2343">
        <v>84</v>
      </c>
      <c r="J2343">
        <v>86</v>
      </c>
      <c r="K2343">
        <v>84</v>
      </c>
      <c r="L2343">
        <v>51</v>
      </c>
      <c r="M2343">
        <v>48</v>
      </c>
      <c r="N2343">
        <v>94.970199584960895</v>
      </c>
      <c r="O2343">
        <v>95.130500793457003</v>
      </c>
    </row>
    <row r="2344" spans="2:15" x14ac:dyDescent="0.25">
      <c r="B2344" t="str">
        <f t="shared" si="68"/>
        <v>AO144138 43243</v>
      </c>
      <c r="C2344" t="s">
        <v>147</v>
      </c>
      <c r="D2344" t="s">
        <v>75</v>
      </c>
      <c r="E2344" s="1">
        <v>43243</v>
      </c>
      <c r="F2344" t="s">
        <v>73</v>
      </c>
      <c r="G2344" t="s">
        <v>420</v>
      </c>
      <c r="H2344">
        <v>85</v>
      </c>
      <c r="I2344">
        <v>83</v>
      </c>
      <c r="J2344">
        <v>84</v>
      </c>
      <c r="K2344">
        <v>83</v>
      </c>
      <c r="L2344">
        <v>49</v>
      </c>
      <c r="M2344">
        <v>47</v>
      </c>
      <c r="N2344">
        <v>95.071701049804702</v>
      </c>
      <c r="O2344">
        <v>95.178596496582003</v>
      </c>
    </row>
    <row r="2345" spans="2:15" x14ac:dyDescent="0.25">
      <c r="B2345" t="str">
        <f t="shared" si="68"/>
        <v>AO144138 43243</v>
      </c>
      <c r="C2345" t="s">
        <v>147</v>
      </c>
      <c r="D2345" t="s">
        <v>75</v>
      </c>
      <c r="E2345" s="1">
        <v>43243</v>
      </c>
      <c r="F2345" t="s">
        <v>73</v>
      </c>
      <c r="G2345" t="s">
        <v>420</v>
      </c>
      <c r="H2345">
        <v>85</v>
      </c>
      <c r="I2345">
        <v>83</v>
      </c>
      <c r="J2345">
        <v>84</v>
      </c>
      <c r="K2345">
        <v>83</v>
      </c>
      <c r="L2345">
        <v>49</v>
      </c>
      <c r="M2345">
        <v>47</v>
      </c>
      <c r="N2345">
        <v>95.071701049804702</v>
      </c>
      <c r="O2345">
        <v>95.178596496582003</v>
      </c>
    </row>
    <row r="2346" spans="2:15" x14ac:dyDescent="0.25">
      <c r="B2346" t="str">
        <f t="shared" si="68"/>
        <v>AO144138 43243</v>
      </c>
      <c r="C2346" t="s">
        <v>147</v>
      </c>
      <c r="D2346" t="s">
        <v>75</v>
      </c>
      <c r="E2346" s="1">
        <v>43243</v>
      </c>
      <c r="F2346" t="s">
        <v>73</v>
      </c>
      <c r="G2346" t="s">
        <v>420</v>
      </c>
      <c r="H2346">
        <v>85</v>
      </c>
      <c r="I2346">
        <v>83</v>
      </c>
      <c r="J2346">
        <v>84</v>
      </c>
      <c r="K2346">
        <v>83</v>
      </c>
      <c r="L2346">
        <v>49</v>
      </c>
      <c r="M2346">
        <v>47</v>
      </c>
      <c r="N2346">
        <v>95.071701049804702</v>
      </c>
      <c r="O2346">
        <v>95.178596496582003</v>
      </c>
    </row>
    <row r="2347" spans="2:15" x14ac:dyDescent="0.25">
      <c r="B2347" t="str">
        <f t="shared" si="68"/>
        <v>AO144138 43243</v>
      </c>
      <c r="C2347" t="s">
        <v>147</v>
      </c>
      <c r="D2347" t="s">
        <v>75</v>
      </c>
      <c r="E2347" s="1">
        <v>43243</v>
      </c>
      <c r="F2347" t="s">
        <v>73</v>
      </c>
      <c r="G2347" t="s">
        <v>420</v>
      </c>
      <c r="H2347">
        <v>85</v>
      </c>
      <c r="I2347">
        <v>83</v>
      </c>
      <c r="J2347">
        <v>84</v>
      </c>
      <c r="K2347">
        <v>83</v>
      </c>
      <c r="L2347">
        <v>49</v>
      </c>
      <c r="M2347">
        <v>47</v>
      </c>
      <c r="N2347">
        <v>95.071701049804702</v>
      </c>
      <c r="O2347">
        <v>95.178596496582003</v>
      </c>
    </row>
    <row r="2348" spans="2:15" x14ac:dyDescent="0.25">
      <c r="B2348" t="str">
        <f t="shared" si="68"/>
        <v>AO144138 43243</v>
      </c>
      <c r="C2348" t="s">
        <v>147</v>
      </c>
      <c r="D2348" t="s">
        <v>75</v>
      </c>
      <c r="E2348" s="1">
        <v>43243</v>
      </c>
      <c r="F2348" t="s">
        <v>73</v>
      </c>
      <c r="G2348" t="s">
        <v>420</v>
      </c>
      <c r="H2348">
        <v>85</v>
      </c>
      <c r="I2348">
        <v>83</v>
      </c>
      <c r="J2348">
        <v>84</v>
      </c>
      <c r="K2348">
        <v>83</v>
      </c>
      <c r="L2348">
        <v>49</v>
      </c>
      <c r="M2348">
        <v>47</v>
      </c>
      <c r="N2348">
        <v>95.028900146484403</v>
      </c>
      <c r="O2348">
        <v>95.135803222656307</v>
      </c>
    </row>
    <row r="2349" spans="2:15" x14ac:dyDescent="0.25">
      <c r="B2349" t="str">
        <f t="shared" si="68"/>
        <v>AO144138 43243</v>
      </c>
      <c r="C2349" t="s">
        <v>147</v>
      </c>
      <c r="D2349" t="s">
        <v>75</v>
      </c>
      <c r="E2349" s="1">
        <v>43243</v>
      </c>
      <c r="F2349" t="s">
        <v>73</v>
      </c>
      <c r="G2349" t="s">
        <v>420</v>
      </c>
      <c r="H2349">
        <v>85</v>
      </c>
      <c r="I2349">
        <v>83</v>
      </c>
      <c r="J2349">
        <v>84</v>
      </c>
      <c r="K2349">
        <v>83</v>
      </c>
      <c r="L2349">
        <v>49</v>
      </c>
      <c r="M2349">
        <v>47</v>
      </c>
      <c r="N2349">
        <v>95.039596557617202</v>
      </c>
      <c r="O2349">
        <v>95.146499633789105</v>
      </c>
    </row>
    <row r="2350" spans="2:15" x14ac:dyDescent="0.25">
      <c r="B2350" t="str">
        <f t="shared" si="68"/>
        <v>AO144138 43243</v>
      </c>
      <c r="C2350" t="s">
        <v>147</v>
      </c>
      <c r="D2350" t="s">
        <v>75</v>
      </c>
      <c r="E2350" s="1">
        <v>43243</v>
      </c>
      <c r="F2350" t="s">
        <v>73</v>
      </c>
      <c r="G2350" t="s">
        <v>420</v>
      </c>
      <c r="H2350">
        <v>85</v>
      </c>
      <c r="I2350">
        <v>83</v>
      </c>
      <c r="J2350">
        <v>84</v>
      </c>
      <c r="K2350">
        <v>83</v>
      </c>
      <c r="L2350">
        <v>49</v>
      </c>
      <c r="M2350">
        <v>47</v>
      </c>
      <c r="N2350">
        <v>95.039596557617202</v>
      </c>
      <c r="O2350">
        <v>95.146499633789105</v>
      </c>
    </row>
    <row r="2351" spans="2:15" x14ac:dyDescent="0.25">
      <c r="B2351" t="str">
        <f t="shared" si="68"/>
        <v>AO144138 43243</v>
      </c>
      <c r="C2351" t="s">
        <v>147</v>
      </c>
      <c r="D2351" t="s">
        <v>75</v>
      </c>
      <c r="E2351" s="1">
        <v>43243</v>
      </c>
      <c r="F2351" t="s">
        <v>73</v>
      </c>
      <c r="G2351" t="s">
        <v>420</v>
      </c>
      <c r="H2351">
        <v>85</v>
      </c>
      <c r="I2351">
        <v>83</v>
      </c>
      <c r="J2351">
        <v>84</v>
      </c>
      <c r="K2351">
        <v>83</v>
      </c>
      <c r="L2351">
        <v>49</v>
      </c>
      <c r="M2351">
        <v>47</v>
      </c>
      <c r="N2351">
        <v>95.055603027343807</v>
      </c>
      <c r="O2351">
        <v>95.16259765625</v>
      </c>
    </row>
    <row r="2352" spans="2:15" x14ac:dyDescent="0.25">
      <c r="B2352" t="str">
        <f t="shared" si="68"/>
        <v>AO144138 43243</v>
      </c>
      <c r="C2352" t="s">
        <v>147</v>
      </c>
      <c r="D2352" t="s">
        <v>75</v>
      </c>
      <c r="E2352" s="1">
        <v>43243</v>
      </c>
      <c r="F2352" t="s">
        <v>73</v>
      </c>
      <c r="G2352" t="s">
        <v>420</v>
      </c>
      <c r="H2352">
        <v>85</v>
      </c>
      <c r="I2352">
        <v>83</v>
      </c>
      <c r="J2352">
        <v>84</v>
      </c>
      <c r="K2352">
        <v>83</v>
      </c>
      <c r="L2352">
        <v>49</v>
      </c>
      <c r="M2352">
        <v>47</v>
      </c>
      <c r="N2352">
        <v>95.055603027343807</v>
      </c>
      <c r="O2352">
        <v>95.16259765625</v>
      </c>
    </row>
    <row r="2353" spans="2:15" x14ac:dyDescent="0.25">
      <c r="B2353" t="str">
        <f t="shared" si="68"/>
        <v>AO144138 43243</v>
      </c>
      <c r="C2353" t="s">
        <v>147</v>
      </c>
      <c r="D2353" t="s">
        <v>75</v>
      </c>
      <c r="E2353" s="1">
        <v>43243</v>
      </c>
      <c r="F2353" t="s">
        <v>390</v>
      </c>
      <c r="G2353" t="s">
        <v>420</v>
      </c>
      <c r="H2353">
        <v>86</v>
      </c>
      <c r="I2353">
        <v>82</v>
      </c>
      <c r="J2353">
        <v>85</v>
      </c>
      <c r="K2353">
        <v>82</v>
      </c>
      <c r="L2353">
        <v>50</v>
      </c>
      <c r="M2353">
        <v>46</v>
      </c>
      <c r="N2353">
        <v>94.970199584960895</v>
      </c>
      <c r="O2353">
        <v>95.183998107910199</v>
      </c>
    </row>
    <row r="2354" spans="2:15" x14ac:dyDescent="0.25">
      <c r="B2354" t="str">
        <f t="shared" si="68"/>
        <v>AO144138 43243</v>
      </c>
      <c r="C2354" t="s">
        <v>147</v>
      </c>
      <c r="D2354" t="s">
        <v>75</v>
      </c>
      <c r="E2354" s="1">
        <v>43243</v>
      </c>
      <c r="F2354" t="s">
        <v>73</v>
      </c>
      <c r="G2354" t="s">
        <v>420</v>
      </c>
      <c r="H2354">
        <v>85</v>
      </c>
      <c r="I2354">
        <v>82</v>
      </c>
      <c r="J2354">
        <v>84</v>
      </c>
      <c r="K2354">
        <v>82</v>
      </c>
      <c r="L2354">
        <v>49</v>
      </c>
      <c r="M2354">
        <v>46</v>
      </c>
      <c r="N2354">
        <v>95.0823974609375</v>
      </c>
      <c r="O2354">
        <v>95.2427978515625</v>
      </c>
    </row>
    <row r="2355" spans="2:15" x14ac:dyDescent="0.25">
      <c r="B2355" t="str">
        <f t="shared" si="68"/>
        <v>AO144138 43243</v>
      </c>
      <c r="C2355" t="s">
        <v>147</v>
      </c>
      <c r="D2355" t="s">
        <v>75</v>
      </c>
      <c r="E2355" s="1">
        <v>43243</v>
      </c>
      <c r="F2355" t="s">
        <v>389</v>
      </c>
      <c r="G2355" t="s">
        <v>420</v>
      </c>
      <c r="H2355">
        <v>88</v>
      </c>
      <c r="I2355">
        <v>85</v>
      </c>
      <c r="J2355">
        <v>87</v>
      </c>
      <c r="K2355">
        <v>85</v>
      </c>
      <c r="L2355">
        <v>52</v>
      </c>
      <c r="M2355">
        <v>49</v>
      </c>
      <c r="N2355">
        <v>94.9114990234375</v>
      </c>
      <c r="O2355">
        <v>95.071701049804702</v>
      </c>
    </row>
    <row r="2356" spans="2:15" x14ac:dyDescent="0.25">
      <c r="B2356" t="str">
        <f t="shared" si="68"/>
        <v>AO144138 43243</v>
      </c>
      <c r="C2356" t="s">
        <v>147</v>
      </c>
      <c r="D2356" t="s">
        <v>75</v>
      </c>
      <c r="E2356" s="1">
        <v>43243</v>
      </c>
      <c r="F2356" t="s">
        <v>73</v>
      </c>
      <c r="G2356" t="s">
        <v>420</v>
      </c>
      <c r="H2356">
        <v>85</v>
      </c>
      <c r="I2356">
        <v>82</v>
      </c>
      <c r="J2356">
        <v>84</v>
      </c>
      <c r="K2356">
        <v>82</v>
      </c>
      <c r="L2356">
        <v>49</v>
      </c>
      <c r="M2356">
        <v>46</v>
      </c>
      <c r="N2356">
        <v>95.060997009277301</v>
      </c>
      <c r="O2356">
        <v>95.221397399902301</v>
      </c>
    </row>
    <row r="2357" spans="2:15" x14ac:dyDescent="0.25">
      <c r="B2357" t="str">
        <f t="shared" si="68"/>
        <v>AO144138 43243</v>
      </c>
      <c r="C2357" t="s">
        <v>147</v>
      </c>
      <c r="D2357" t="s">
        <v>75</v>
      </c>
      <c r="E2357" s="1">
        <v>43243</v>
      </c>
      <c r="F2357" t="s">
        <v>73</v>
      </c>
      <c r="G2357" t="s">
        <v>420</v>
      </c>
      <c r="H2357">
        <v>85</v>
      </c>
      <c r="I2357">
        <v>82</v>
      </c>
      <c r="J2357">
        <v>84</v>
      </c>
      <c r="K2357">
        <v>82</v>
      </c>
      <c r="L2357">
        <v>49</v>
      </c>
      <c r="M2357">
        <v>46</v>
      </c>
      <c r="N2357">
        <v>95.060997009277301</v>
      </c>
      <c r="O2357">
        <v>95.221397399902301</v>
      </c>
    </row>
    <row r="2358" spans="2:15" x14ac:dyDescent="0.25">
      <c r="B2358" t="str">
        <f t="shared" si="68"/>
        <v>AO144138 43257</v>
      </c>
      <c r="C2358" t="s">
        <v>147</v>
      </c>
      <c r="D2358" t="s">
        <v>75</v>
      </c>
      <c r="E2358" s="1">
        <v>43257</v>
      </c>
      <c r="F2358" t="s">
        <v>73</v>
      </c>
      <c r="G2358" t="s">
        <v>420</v>
      </c>
      <c r="H2358">
        <v>88</v>
      </c>
      <c r="I2358">
        <v>85</v>
      </c>
      <c r="J2358">
        <v>87</v>
      </c>
      <c r="K2358">
        <v>85</v>
      </c>
      <c r="L2358">
        <v>49</v>
      </c>
      <c r="M2358">
        <v>46</v>
      </c>
      <c r="N2358">
        <v>95.676300048828097</v>
      </c>
      <c r="O2358">
        <v>95.836898803710895</v>
      </c>
    </row>
    <row r="2359" spans="2:15" x14ac:dyDescent="0.25">
      <c r="B2359" t="str">
        <f t="shared" si="68"/>
        <v>AO144138 43257</v>
      </c>
      <c r="C2359" t="s">
        <v>147</v>
      </c>
      <c r="D2359" t="s">
        <v>75</v>
      </c>
      <c r="E2359" s="1">
        <v>43257</v>
      </c>
      <c r="F2359" t="s">
        <v>73</v>
      </c>
      <c r="G2359" t="s">
        <v>420</v>
      </c>
      <c r="H2359">
        <v>88</v>
      </c>
      <c r="I2359">
        <v>85</v>
      </c>
      <c r="J2359">
        <v>87</v>
      </c>
      <c r="K2359">
        <v>85</v>
      </c>
      <c r="L2359">
        <v>49</v>
      </c>
      <c r="M2359">
        <v>46</v>
      </c>
      <c r="N2359">
        <v>95.660202026367202</v>
      </c>
      <c r="O2359">
        <v>95.820899963378906</v>
      </c>
    </row>
    <row r="2360" spans="2:15" x14ac:dyDescent="0.25">
      <c r="B2360" t="str">
        <f t="shared" si="68"/>
        <v>AO144138 43257</v>
      </c>
      <c r="C2360" t="s">
        <v>147</v>
      </c>
      <c r="D2360" t="s">
        <v>75</v>
      </c>
      <c r="E2360" s="1">
        <v>43257</v>
      </c>
      <c r="F2360" t="s">
        <v>75</v>
      </c>
      <c r="G2360" t="s">
        <v>420</v>
      </c>
      <c r="H2360">
        <v>90</v>
      </c>
      <c r="I2360">
        <v>88</v>
      </c>
      <c r="J2360">
        <v>89</v>
      </c>
      <c r="K2360">
        <v>88</v>
      </c>
      <c r="L2360">
        <v>51</v>
      </c>
      <c r="M2360">
        <v>49</v>
      </c>
      <c r="N2360">
        <v>95.547897338867202</v>
      </c>
      <c r="O2360">
        <v>95.660202026367202</v>
      </c>
    </row>
    <row r="2361" spans="2:15" x14ac:dyDescent="0.25">
      <c r="B2361" t="str">
        <f t="shared" si="68"/>
        <v>AO144138 43257</v>
      </c>
      <c r="C2361" t="s">
        <v>147</v>
      </c>
      <c r="D2361" t="s">
        <v>75</v>
      </c>
      <c r="E2361" s="1">
        <v>43257</v>
      </c>
      <c r="F2361" t="s">
        <v>389</v>
      </c>
      <c r="G2361" t="s">
        <v>420</v>
      </c>
      <c r="H2361">
        <v>89</v>
      </c>
      <c r="I2361">
        <v>86</v>
      </c>
      <c r="J2361">
        <v>88</v>
      </c>
      <c r="K2361">
        <v>86</v>
      </c>
      <c r="L2361">
        <v>50</v>
      </c>
      <c r="M2361">
        <v>47</v>
      </c>
      <c r="N2361">
        <v>95.601402282714801</v>
      </c>
      <c r="O2361">
        <v>95.761901855468807</v>
      </c>
    </row>
    <row r="2362" spans="2:15" x14ac:dyDescent="0.25">
      <c r="B2362" t="str">
        <f t="shared" si="68"/>
        <v>AO144138 43257</v>
      </c>
      <c r="C2362" t="s">
        <v>147</v>
      </c>
      <c r="D2362" t="s">
        <v>75</v>
      </c>
      <c r="E2362" s="1">
        <v>43257</v>
      </c>
      <c r="F2362" t="s">
        <v>390</v>
      </c>
      <c r="G2362" t="s">
        <v>420</v>
      </c>
      <c r="H2362">
        <v>89</v>
      </c>
      <c r="I2362">
        <v>84</v>
      </c>
      <c r="J2362">
        <v>88</v>
      </c>
      <c r="K2362">
        <v>84</v>
      </c>
      <c r="L2362">
        <v>50</v>
      </c>
      <c r="M2362">
        <v>45</v>
      </c>
      <c r="N2362">
        <v>95.601402282714801</v>
      </c>
      <c r="O2362">
        <v>95.869102478027301</v>
      </c>
    </row>
    <row r="2363" spans="2:15" x14ac:dyDescent="0.25">
      <c r="B2363" t="str">
        <f t="shared" si="68"/>
        <v>AO144138 43257</v>
      </c>
      <c r="C2363" t="s">
        <v>147</v>
      </c>
      <c r="D2363" t="s">
        <v>75</v>
      </c>
      <c r="E2363" s="1">
        <v>43257</v>
      </c>
      <c r="F2363" t="s">
        <v>387</v>
      </c>
      <c r="G2363" t="s">
        <v>420</v>
      </c>
      <c r="H2363">
        <v>93</v>
      </c>
      <c r="I2363">
        <v>90</v>
      </c>
      <c r="J2363">
        <v>92</v>
      </c>
      <c r="K2363">
        <v>90</v>
      </c>
      <c r="L2363">
        <v>54</v>
      </c>
      <c r="M2363">
        <v>51</v>
      </c>
      <c r="N2363">
        <v>95.393203735351605</v>
      </c>
      <c r="O2363">
        <v>95.553298950195298</v>
      </c>
    </row>
    <row r="2364" spans="2:15" x14ac:dyDescent="0.25">
      <c r="B2364" t="str">
        <f t="shared" si="68"/>
        <v>AO144138 43257</v>
      </c>
      <c r="C2364" t="s">
        <v>147</v>
      </c>
      <c r="D2364" t="s">
        <v>75</v>
      </c>
      <c r="E2364" s="1">
        <v>43257</v>
      </c>
      <c r="F2364" t="s">
        <v>74</v>
      </c>
      <c r="G2364" t="s">
        <v>420</v>
      </c>
      <c r="H2364">
        <v>88</v>
      </c>
      <c r="I2364">
        <v>85</v>
      </c>
      <c r="J2364">
        <v>87</v>
      </c>
      <c r="K2364">
        <v>85</v>
      </c>
      <c r="L2364">
        <v>49</v>
      </c>
      <c r="M2364">
        <v>46</v>
      </c>
      <c r="N2364">
        <v>95.644203186035199</v>
      </c>
      <c r="O2364">
        <v>95.804801940917997</v>
      </c>
    </row>
    <row r="2365" spans="2:15" x14ac:dyDescent="0.25">
      <c r="B2365" t="str">
        <f t="shared" si="68"/>
        <v>AO144138 43257</v>
      </c>
      <c r="C2365" t="s">
        <v>147</v>
      </c>
      <c r="D2365" t="s">
        <v>75</v>
      </c>
      <c r="E2365" s="1">
        <v>43257</v>
      </c>
      <c r="F2365" t="s">
        <v>75</v>
      </c>
      <c r="G2365" t="s">
        <v>420</v>
      </c>
      <c r="H2365">
        <v>89</v>
      </c>
      <c r="I2365">
        <v>87</v>
      </c>
      <c r="J2365">
        <v>88</v>
      </c>
      <c r="K2365">
        <v>87</v>
      </c>
      <c r="L2365">
        <v>50</v>
      </c>
      <c r="M2365">
        <v>48</v>
      </c>
      <c r="N2365">
        <v>95.558601379394503</v>
      </c>
      <c r="O2365">
        <v>95.665603637695298</v>
      </c>
    </row>
    <row r="2366" spans="2:15" x14ac:dyDescent="0.25">
      <c r="B2366" t="str">
        <f t="shared" si="68"/>
        <v>AO144138 43257</v>
      </c>
      <c r="C2366" t="s">
        <v>147</v>
      </c>
      <c r="D2366" t="s">
        <v>75</v>
      </c>
      <c r="E2366" s="1">
        <v>43257</v>
      </c>
      <c r="F2366" t="s">
        <v>387</v>
      </c>
      <c r="G2366" t="s">
        <v>420</v>
      </c>
      <c r="H2366">
        <v>93</v>
      </c>
      <c r="I2366">
        <v>90</v>
      </c>
      <c r="J2366">
        <v>92</v>
      </c>
      <c r="K2366">
        <v>90</v>
      </c>
      <c r="L2366">
        <v>54</v>
      </c>
      <c r="M2366">
        <v>51</v>
      </c>
      <c r="N2366">
        <v>95.382499694824205</v>
      </c>
      <c r="O2366">
        <v>95.5426025390625</v>
      </c>
    </row>
    <row r="2367" spans="2:15" x14ac:dyDescent="0.25">
      <c r="B2367" t="str">
        <f t="shared" si="68"/>
        <v>AO144138 43257</v>
      </c>
      <c r="C2367" t="s">
        <v>147</v>
      </c>
      <c r="D2367" t="s">
        <v>75</v>
      </c>
      <c r="E2367" s="1">
        <v>43257</v>
      </c>
      <c r="F2367" t="s">
        <v>73</v>
      </c>
      <c r="G2367" t="s">
        <v>420</v>
      </c>
      <c r="H2367">
        <v>88</v>
      </c>
      <c r="I2367">
        <v>85</v>
      </c>
      <c r="J2367">
        <v>87</v>
      </c>
      <c r="K2367">
        <v>85</v>
      </c>
      <c r="L2367">
        <v>49</v>
      </c>
      <c r="M2367">
        <v>46</v>
      </c>
      <c r="N2367">
        <v>95.574699401855497</v>
      </c>
      <c r="O2367">
        <v>95.735099792480497</v>
      </c>
    </row>
    <row r="2368" spans="2:15" x14ac:dyDescent="0.25">
      <c r="B2368" t="str">
        <f t="shared" si="68"/>
        <v>AO144138 43257</v>
      </c>
      <c r="C2368" t="s">
        <v>147</v>
      </c>
      <c r="D2368" t="s">
        <v>75</v>
      </c>
      <c r="E2368" s="1">
        <v>43257</v>
      </c>
      <c r="F2368" t="s">
        <v>73</v>
      </c>
      <c r="G2368" t="s">
        <v>420</v>
      </c>
      <c r="H2368">
        <v>88</v>
      </c>
      <c r="I2368">
        <v>85</v>
      </c>
      <c r="J2368">
        <v>87</v>
      </c>
      <c r="K2368">
        <v>85</v>
      </c>
      <c r="L2368">
        <v>49</v>
      </c>
      <c r="M2368">
        <v>46</v>
      </c>
      <c r="N2368">
        <v>95.580001831054702</v>
      </c>
      <c r="O2368">
        <v>95.740501403808594</v>
      </c>
    </row>
    <row r="2369" spans="2:15" x14ac:dyDescent="0.25">
      <c r="B2369" t="str">
        <f t="shared" si="68"/>
        <v>AO144138 43257</v>
      </c>
      <c r="C2369" t="s">
        <v>147</v>
      </c>
      <c r="D2369" t="s">
        <v>75</v>
      </c>
      <c r="E2369" s="1">
        <v>43257</v>
      </c>
      <c r="F2369" t="s">
        <v>390</v>
      </c>
      <c r="G2369" t="s">
        <v>420</v>
      </c>
      <c r="H2369">
        <v>89</v>
      </c>
      <c r="I2369">
        <v>84</v>
      </c>
      <c r="J2369">
        <v>88</v>
      </c>
      <c r="K2369">
        <v>84</v>
      </c>
      <c r="L2369">
        <v>50</v>
      </c>
      <c r="M2369">
        <v>45</v>
      </c>
      <c r="N2369">
        <v>95.515899658203097</v>
      </c>
      <c r="O2369">
        <v>95.783302307128906</v>
      </c>
    </row>
    <row r="2370" spans="2:15" x14ac:dyDescent="0.25">
      <c r="B2370" t="str">
        <f t="shared" si="68"/>
        <v>AO144138 43257</v>
      </c>
      <c r="C2370" t="s">
        <v>147</v>
      </c>
      <c r="D2370" t="s">
        <v>75</v>
      </c>
      <c r="E2370" s="1">
        <v>43257</v>
      </c>
      <c r="F2370" t="s">
        <v>73</v>
      </c>
      <c r="G2370" t="s">
        <v>420</v>
      </c>
      <c r="H2370">
        <v>88</v>
      </c>
      <c r="I2370">
        <v>85</v>
      </c>
      <c r="J2370">
        <v>87</v>
      </c>
      <c r="K2370">
        <v>85</v>
      </c>
      <c r="L2370">
        <v>49</v>
      </c>
      <c r="M2370">
        <v>46</v>
      </c>
      <c r="N2370">
        <v>95.580001831054702</v>
      </c>
      <c r="O2370">
        <v>95.740501403808594</v>
      </c>
    </row>
    <row r="2371" spans="2:15" x14ac:dyDescent="0.25">
      <c r="B2371" t="str">
        <f t="shared" si="68"/>
        <v>AO144138 43257</v>
      </c>
      <c r="C2371" t="s">
        <v>147</v>
      </c>
      <c r="D2371" t="s">
        <v>75</v>
      </c>
      <c r="E2371" s="1">
        <v>43257</v>
      </c>
      <c r="F2371" t="s">
        <v>389</v>
      </c>
      <c r="G2371" t="s">
        <v>420</v>
      </c>
      <c r="H2371">
        <v>89</v>
      </c>
      <c r="I2371">
        <v>86</v>
      </c>
      <c r="J2371">
        <v>88</v>
      </c>
      <c r="K2371">
        <v>86</v>
      </c>
      <c r="L2371">
        <v>50</v>
      </c>
      <c r="M2371">
        <v>47</v>
      </c>
      <c r="N2371">
        <v>95.505203247070298</v>
      </c>
      <c r="O2371">
        <v>95.665603637695298</v>
      </c>
    </row>
    <row r="2372" spans="2:15" x14ac:dyDescent="0.25">
      <c r="B2372" t="str">
        <f t="shared" si="68"/>
        <v>AO144138 43257</v>
      </c>
      <c r="C2372" t="s">
        <v>147</v>
      </c>
      <c r="D2372" t="s">
        <v>75</v>
      </c>
      <c r="E2372" s="1">
        <v>43257</v>
      </c>
      <c r="F2372" t="s">
        <v>73</v>
      </c>
      <c r="G2372" t="s">
        <v>420</v>
      </c>
      <c r="H2372">
        <v>88</v>
      </c>
      <c r="I2372">
        <v>85</v>
      </c>
      <c r="J2372">
        <v>87</v>
      </c>
      <c r="K2372">
        <v>85</v>
      </c>
      <c r="L2372">
        <v>49</v>
      </c>
      <c r="M2372">
        <v>46</v>
      </c>
      <c r="N2372">
        <v>95.585403442382798</v>
      </c>
      <c r="O2372">
        <v>95.745903015136705</v>
      </c>
    </row>
    <row r="2373" spans="2:15" x14ac:dyDescent="0.25">
      <c r="B2373" t="str">
        <f t="shared" si="68"/>
        <v>AO144138 43257</v>
      </c>
      <c r="C2373" t="s">
        <v>147</v>
      </c>
      <c r="D2373" t="s">
        <v>75</v>
      </c>
      <c r="E2373" s="1">
        <v>43257</v>
      </c>
      <c r="F2373" t="s">
        <v>387</v>
      </c>
      <c r="G2373" t="s">
        <v>420</v>
      </c>
      <c r="H2373">
        <v>91</v>
      </c>
      <c r="I2373">
        <v>88</v>
      </c>
      <c r="J2373">
        <v>90</v>
      </c>
      <c r="K2373">
        <v>88</v>
      </c>
      <c r="L2373">
        <v>52</v>
      </c>
      <c r="M2373">
        <v>49</v>
      </c>
      <c r="N2373">
        <v>95.430496215820298</v>
      </c>
      <c r="O2373">
        <v>95.5906982421875</v>
      </c>
    </row>
    <row r="2374" spans="2:15" x14ac:dyDescent="0.25">
      <c r="B2374" t="str">
        <f t="shared" ref="B2374:B2437" si="69">C2374&amp; " " &amp; E2374</f>
        <v>AO144138 43257</v>
      </c>
      <c r="C2374" t="s">
        <v>147</v>
      </c>
      <c r="D2374" t="s">
        <v>75</v>
      </c>
      <c r="E2374" s="1">
        <v>43257</v>
      </c>
      <c r="F2374" t="s">
        <v>390</v>
      </c>
      <c r="G2374" t="s">
        <v>420</v>
      </c>
      <c r="H2374">
        <v>89</v>
      </c>
      <c r="I2374">
        <v>84</v>
      </c>
      <c r="J2374">
        <v>88</v>
      </c>
      <c r="K2374">
        <v>84</v>
      </c>
      <c r="L2374">
        <v>50</v>
      </c>
      <c r="M2374">
        <v>45</v>
      </c>
      <c r="N2374">
        <v>95.564002990722699</v>
      </c>
      <c r="O2374">
        <v>95.831596374511705</v>
      </c>
    </row>
    <row r="2375" spans="2:15" x14ac:dyDescent="0.25">
      <c r="B2375" t="str">
        <f t="shared" si="69"/>
        <v>AO144138 43264</v>
      </c>
      <c r="C2375" t="s">
        <v>147</v>
      </c>
      <c r="D2375" t="s">
        <v>75</v>
      </c>
      <c r="E2375" s="1">
        <v>43264</v>
      </c>
      <c r="F2375" t="s">
        <v>73</v>
      </c>
      <c r="G2375" t="s">
        <v>420</v>
      </c>
      <c r="H2375">
        <v>88</v>
      </c>
      <c r="I2375">
        <v>86</v>
      </c>
      <c r="J2375">
        <v>87</v>
      </c>
      <c r="K2375">
        <v>86</v>
      </c>
      <c r="L2375">
        <v>50</v>
      </c>
      <c r="M2375">
        <v>48</v>
      </c>
      <c r="N2375">
        <v>95.753097534179702</v>
      </c>
      <c r="O2375">
        <v>95.859901428222699</v>
      </c>
    </row>
    <row r="2376" spans="2:15" x14ac:dyDescent="0.25">
      <c r="B2376" t="str">
        <f t="shared" si="69"/>
        <v>AO144138 43264</v>
      </c>
      <c r="C2376" t="s">
        <v>147</v>
      </c>
      <c r="D2376" t="s">
        <v>75</v>
      </c>
      <c r="E2376" s="1">
        <v>43264</v>
      </c>
      <c r="F2376" t="s">
        <v>75</v>
      </c>
      <c r="G2376" t="s">
        <v>420</v>
      </c>
      <c r="H2376">
        <v>86</v>
      </c>
      <c r="I2376">
        <v>84</v>
      </c>
      <c r="J2376">
        <v>85</v>
      </c>
      <c r="K2376">
        <v>84</v>
      </c>
      <c r="L2376">
        <v>47</v>
      </c>
      <c r="M2376">
        <v>45</v>
      </c>
      <c r="N2376">
        <v>95.865303039550795</v>
      </c>
      <c r="O2376">
        <v>95.972297668457003</v>
      </c>
    </row>
    <row r="2377" spans="2:15" x14ac:dyDescent="0.25">
      <c r="B2377" t="str">
        <f t="shared" si="69"/>
        <v>AO144138 43264</v>
      </c>
      <c r="C2377" t="s">
        <v>147</v>
      </c>
      <c r="D2377" t="s">
        <v>75</v>
      </c>
      <c r="E2377" s="1">
        <v>43264</v>
      </c>
      <c r="F2377" t="s">
        <v>387</v>
      </c>
      <c r="G2377" t="s">
        <v>420</v>
      </c>
      <c r="H2377">
        <v>87</v>
      </c>
      <c r="I2377">
        <v>84</v>
      </c>
      <c r="J2377">
        <v>86</v>
      </c>
      <c r="K2377">
        <v>84</v>
      </c>
      <c r="L2377">
        <v>48</v>
      </c>
      <c r="M2377">
        <v>45</v>
      </c>
      <c r="N2377">
        <v>95.795799255371094</v>
      </c>
      <c r="O2377">
        <v>95.956199645996094</v>
      </c>
    </row>
    <row r="2378" spans="2:15" x14ac:dyDescent="0.25">
      <c r="B2378" t="str">
        <f t="shared" si="69"/>
        <v>AO144138 43264</v>
      </c>
      <c r="C2378" t="s">
        <v>147</v>
      </c>
      <c r="D2378" t="s">
        <v>75</v>
      </c>
      <c r="E2378" s="1">
        <v>43264</v>
      </c>
      <c r="F2378" t="s">
        <v>389</v>
      </c>
      <c r="G2378" t="s">
        <v>420</v>
      </c>
      <c r="H2378">
        <v>85</v>
      </c>
      <c r="I2378">
        <v>83</v>
      </c>
      <c r="J2378">
        <v>84</v>
      </c>
      <c r="K2378">
        <v>83</v>
      </c>
      <c r="L2378">
        <v>46</v>
      </c>
      <c r="M2378">
        <v>44</v>
      </c>
      <c r="N2378">
        <v>95.902702331542997</v>
      </c>
      <c r="O2378">
        <v>96.009803771972699</v>
      </c>
    </row>
    <row r="2379" spans="2:15" x14ac:dyDescent="0.25">
      <c r="B2379" t="str">
        <f t="shared" si="69"/>
        <v>AO144138 43264</v>
      </c>
      <c r="C2379" t="s">
        <v>147</v>
      </c>
      <c r="D2379" t="s">
        <v>75</v>
      </c>
      <c r="E2379" s="1">
        <v>43264</v>
      </c>
      <c r="F2379" t="s">
        <v>74</v>
      </c>
      <c r="G2379" t="s">
        <v>420</v>
      </c>
      <c r="H2379">
        <v>87</v>
      </c>
      <c r="I2379">
        <v>85</v>
      </c>
      <c r="J2379">
        <v>86</v>
      </c>
      <c r="K2379">
        <v>85</v>
      </c>
      <c r="L2379">
        <v>49</v>
      </c>
      <c r="M2379">
        <v>47</v>
      </c>
      <c r="N2379">
        <v>95.801200866699205</v>
      </c>
      <c r="O2379">
        <v>95.908096313476605</v>
      </c>
    </row>
    <row r="2380" spans="2:15" x14ac:dyDescent="0.25">
      <c r="B2380" t="str">
        <f t="shared" si="69"/>
        <v>AO144138 43264</v>
      </c>
      <c r="C2380" t="s">
        <v>147</v>
      </c>
      <c r="D2380" t="s">
        <v>75</v>
      </c>
      <c r="E2380" s="1">
        <v>43264</v>
      </c>
      <c r="F2380" t="s">
        <v>390</v>
      </c>
      <c r="G2380" t="s">
        <v>420</v>
      </c>
      <c r="H2380">
        <v>87</v>
      </c>
      <c r="I2380">
        <v>84</v>
      </c>
      <c r="J2380">
        <v>86</v>
      </c>
      <c r="K2380">
        <v>84</v>
      </c>
      <c r="L2380">
        <v>49</v>
      </c>
      <c r="M2380">
        <v>46</v>
      </c>
      <c r="N2380">
        <v>95.779800415039105</v>
      </c>
      <c r="O2380">
        <v>95.940200805664105</v>
      </c>
    </row>
    <row r="2381" spans="2:15" x14ac:dyDescent="0.25">
      <c r="B2381" t="str">
        <f t="shared" si="69"/>
        <v>AO144138 43264</v>
      </c>
      <c r="C2381" t="s">
        <v>147</v>
      </c>
      <c r="D2381" t="s">
        <v>75</v>
      </c>
      <c r="E2381" s="1">
        <v>43264</v>
      </c>
      <c r="F2381" t="s">
        <v>390</v>
      </c>
      <c r="G2381" t="s">
        <v>420</v>
      </c>
      <c r="H2381">
        <v>87</v>
      </c>
      <c r="I2381">
        <v>84</v>
      </c>
      <c r="J2381">
        <v>86</v>
      </c>
      <c r="K2381">
        <v>84</v>
      </c>
      <c r="L2381">
        <v>49</v>
      </c>
      <c r="M2381">
        <v>46</v>
      </c>
      <c r="N2381">
        <v>95.801200866699205</v>
      </c>
      <c r="O2381">
        <v>95.961601257324205</v>
      </c>
    </row>
    <row r="2382" spans="2:15" x14ac:dyDescent="0.25">
      <c r="B2382" t="str">
        <f t="shared" si="69"/>
        <v>AO144138 43264</v>
      </c>
      <c r="C2382" t="s">
        <v>147</v>
      </c>
      <c r="D2382" t="s">
        <v>75</v>
      </c>
      <c r="E2382" s="1">
        <v>43264</v>
      </c>
      <c r="F2382" t="s">
        <v>73</v>
      </c>
      <c r="G2382" t="s">
        <v>420</v>
      </c>
      <c r="H2382">
        <v>87</v>
      </c>
      <c r="I2382">
        <v>85</v>
      </c>
      <c r="J2382">
        <v>86</v>
      </c>
      <c r="K2382">
        <v>85</v>
      </c>
      <c r="L2382">
        <v>48</v>
      </c>
      <c r="M2382">
        <v>46</v>
      </c>
      <c r="N2382">
        <v>95.790496826171903</v>
      </c>
      <c r="O2382">
        <v>95.897399902343807</v>
      </c>
    </row>
    <row r="2383" spans="2:15" x14ac:dyDescent="0.25">
      <c r="B2383" t="str">
        <f t="shared" si="69"/>
        <v>AO144138 43264</v>
      </c>
      <c r="C2383" t="s">
        <v>147</v>
      </c>
      <c r="D2383" t="s">
        <v>75</v>
      </c>
      <c r="E2383" s="1">
        <v>43264</v>
      </c>
      <c r="F2383" t="s">
        <v>73</v>
      </c>
      <c r="G2383" t="s">
        <v>420</v>
      </c>
      <c r="H2383">
        <v>87</v>
      </c>
      <c r="I2383">
        <v>85</v>
      </c>
      <c r="J2383">
        <v>86</v>
      </c>
      <c r="K2383">
        <v>85</v>
      </c>
      <c r="L2383">
        <v>49</v>
      </c>
      <c r="M2383">
        <v>47</v>
      </c>
      <c r="N2383">
        <v>95.785102844238295</v>
      </c>
      <c r="O2383">
        <v>95.891998291015597</v>
      </c>
    </row>
    <row r="2384" spans="2:15" x14ac:dyDescent="0.25">
      <c r="B2384" t="str">
        <f t="shared" si="69"/>
        <v>AO144138 43264</v>
      </c>
      <c r="C2384" t="s">
        <v>147</v>
      </c>
      <c r="D2384" t="s">
        <v>75</v>
      </c>
      <c r="E2384" s="1">
        <v>43264</v>
      </c>
      <c r="F2384" t="s">
        <v>387</v>
      </c>
      <c r="G2384" t="s">
        <v>420</v>
      </c>
      <c r="H2384">
        <v>87</v>
      </c>
      <c r="I2384">
        <v>85</v>
      </c>
      <c r="J2384">
        <v>86</v>
      </c>
      <c r="K2384">
        <v>85</v>
      </c>
      <c r="L2384">
        <v>49</v>
      </c>
      <c r="M2384">
        <v>47</v>
      </c>
      <c r="N2384">
        <v>95.779800415039105</v>
      </c>
      <c r="O2384">
        <v>95.886703491210895</v>
      </c>
    </row>
    <row r="2385" spans="2:15" x14ac:dyDescent="0.25">
      <c r="B2385" t="str">
        <f t="shared" si="69"/>
        <v>AO144138 43264</v>
      </c>
      <c r="C2385" t="s">
        <v>147</v>
      </c>
      <c r="D2385" t="s">
        <v>75</v>
      </c>
      <c r="E2385" s="1">
        <v>43264</v>
      </c>
      <c r="F2385" t="s">
        <v>74</v>
      </c>
      <c r="G2385" t="s">
        <v>420</v>
      </c>
      <c r="H2385">
        <v>86.5</v>
      </c>
      <c r="I2385">
        <v>84</v>
      </c>
      <c r="J2385">
        <v>86</v>
      </c>
      <c r="K2385">
        <v>84</v>
      </c>
      <c r="L2385">
        <v>48</v>
      </c>
      <c r="M2385">
        <v>45.5</v>
      </c>
      <c r="N2385">
        <v>95.811798095703097</v>
      </c>
      <c r="O2385">
        <v>95.945503234863295</v>
      </c>
    </row>
    <row r="2386" spans="2:15" x14ac:dyDescent="0.25">
      <c r="B2386" t="str">
        <f t="shared" si="69"/>
        <v>AO144138 43264</v>
      </c>
      <c r="C2386" t="s">
        <v>147</v>
      </c>
      <c r="D2386" t="s">
        <v>75</v>
      </c>
      <c r="E2386" s="1">
        <v>43264</v>
      </c>
      <c r="F2386" t="s">
        <v>73</v>
      </c>
      <c r="G2386" t="s">
        <v>420</v>
      </c>
      <c r="H2386">
        <v>87</v>
      </c>
      <c r="I2386">
        <v>85</v>
      </c>
      <c r="J2386">
        <v>86</v>
      </c>
      <c r="K2386">
        <v>85</v>
      </c>
      <c r="L2386">
        <v>48</v>
      </c>
      <c r="M2386">
        <v>46</v>
      </c>
      <c r="N2386">
        <v>95.758399963378906</v>
      </c>
      <c r="O2386">
        <v>95.865303039550795</v>
      </c>
    </row>
    <row r="2387" spans="2:15" x14ac:dyDescent="0.25">
      <c r="B2387" t="str">
        <f t="shared" si="69"/>
        <v>AO144138 43264</v>
      </c>
      <c r="C2387" t="s">
        <v>147</v>
      </c>
      <c r="D2387" t="s">
        <v>75</v>
      </c>
      <c r="E2387" s="1">
        <v>43264</v>
      </c>
      <c r="F2387" t="s">
        <v>73</v>
      </c>
      <c r="G2387" t="s">
        <v>420</v>
      </c>
      <c r="H2387">
        <v>87</v>
      </c>
      <c r="I2387">
        <v>85</v>
      </c>
      <c r="J2387">
        <v>86</v>
      </c>
      <c r="K2387">
        <v>85</v>
      </c>
      <c r="L2387">
        <v>48</v>
      </c>
      <c r="M2387">
        <v>46</v>
      </c>
      <c r="N2387">
        <v>95.747802734375</v>
      </c>
      <c r="O2387">
        <v>95.854598999023395</v>
      </c>
    </row>
    <row r="2388" spans="2:15" x14ac:dyDescent="0.25">
      <c r="B2388" t="str">
        <f t="shared" si="69"/>
        <v>AO144138 43264</v>
      </c>
      <c r="C2388" t="s">
        <v>147</v>
      </c>
      <c r="D2388" t="s">
        <v>75</v>
      </c>
      <c r="E2388" s="1">
        <v>43264</v>
      </c>
      <c r="F2388" t="s">
        <v>390</v>
      </c>
      <c r="G2388" t="s">
        <v>420</v>
      </c>
      <c r="H2388">
        <v>86</v>
      </c>
      <c r="I2388">
        <v>83</v>
      </c>
      <c r="J2388">
        <v>85</v>
      </c>
      <c r="K2388">
        <v>83</v>
      </c>
      <c r="L2388">
        <v>47</v>
      </c>
      <c r="M2388">
        <v>44</v>
      </c>
      <c r="N2388">
        <v>95.774497985839801</v>
      </c>
      <c r="O2388">
        <v>95.934799194335895</v>
      </c>
    </row>
    <row r="2389" spans="2:15" x14ac:dyDescent="0.25">
      <c r="B2389" t="str">
        <f t="shared" si="69"/>
        <v>AO144138 43264</v>
      </c>
      <c r="C2389" t="s">
        <v>147</v>
      </c>
      <c r="D2389" t="s">
        <v>75</v>
      </c>
      <c r="E2389" s="1">
        <v>43264</v>
      </c>
      <c r="F2389" t="s">
        <v>387</v>
      </c>
      <c r="G2389" t="s">
        <v>420</v>
      </c>
      <c r="H2389">
        <v>86</v>
      </c>
      <c r="I2389">
        <v>83</v>
      </c>
      <c r="J2389">
        <v>85</v>
      </c>
      <c r="K2389">
        <v>83</v>
      </c>
      <c r="L2389">
        <v>47</v>
      </c>
      <c r="M2389">
        <v>44</v>
      </c>
      <c r="N2389">
        <v>95.774497985839801</v>
      </c>
      <c r="O2389">
        <v>95.934799194335895</v>
      </c>
    </row>
    <row r="2390" spans="2:15" x14ac:dyDescent="0.25">
      <c r="B2390" t="str">
        <f t="shared" si="69"/>
        <v>AO144138 43264</v>
      </c>
      <c r="C2390" t="s">
        <v>147</v>
      </c>
      <c r="D2390" t="s">
        <v>75</v>
      </c>
      <c r="E2390" s="1">
        <v>43264</v>
      </c>
      <c r="F2390" t="s">
        <v>73</v>
      </c>
      <c r="G2390" t="s">
        <v>420</v>
      </c>
      <c r="H2390">
        <v>87</v>
      </c>
      <c r="I2390">
        <v>85</v>
      </c>
      <c r="J2390">
        <v>86</v>
      </c>
      <c r="K2390">
        <v>85</v>
      </c>
      <c r="L2390">
        <v>48</v>
      </c>
      <c r="M2390">
        <v>46</v>
      </c>
      <c r="N2390">
        <v>95.721099853515597</v>
      </c>
      <c r="O2390">
        <v>95.827903747558594</v>
      </c>
    </row>
    <row r="2391" spans="2:15" x14ac:dyDescent="0.25">
      <c r="B2391" t="str">
        <f t="shared" si="69"/>
        <v>AO144138 43264</v>
      </c>
      <c r="C2391" t="s">
        <v>147</v>
      </c>
      <c r="D2391" t="s">
        <v>75</v>
      </c>
      <c r="E2391" s="1">
        <v>43264</v>
      </c>
      <c r="F2391" t="s">
        <v>73</v>
      </c>
      <c r="G2391" t="s">
        <v>420</v>
      </c>
      <c r="H2391">
        <v>87</v>
      </c>
      <c r="I2391">
        <v>85</v>
      </c>
      <c r="J2391">
        <v>86</v>
      </c>
      <c r="K2391">
        <v>85</v>
      </c>
      <c r="L2391">
        <v>48</v>
      </c>
      <c r="M2391">
        <v>46</v>
      </c>
      <c r="N2391">
        <v>95.518501281738295</v>
      </c>
      <c r="O2391">
        <v>95.625</v>
      </c>
    </row>
    <row r="2392" spans="2:15" x14ac:dyDescent="0.25">
      <c r="B2392" t="str">
        <f t="shared" si="69"/>
        <v>AO144138 43264</v>
      </c>
      <c r="C2392" t="s">
        <v>147</v>
      </c>
      <c r="D2392" t="s">
        <v>75</v>
      </c>
      <c r="E2392" s="1">
        <v>43264</v>
      </c>
      <c r="F2392" t="s">
        <v>73</v>
      </c>
      <c r="G2392" t="s">
        <v>420</v>
      </c>
      <c r="H2392">
        <v>87</v>
      </c>
      <c r="I2392">
        <v>85</v>
      </c>
      <c r="J2392">
        <v>86</v>
      </c>
      <c r="K2392">
        <v>85</v>
      </c>
      <c r="L2392">
        <v>48</v>
      </c>
      <c r="M2392">
        <v>46</v>
      </c>
      <c r="N2392">
        <v>95.561096191406307</v>
      </c>
      <c r="O2392">
        <v>95.667701721191406</v>
      </c>
    </row>
    <row r="2393" spans="2:15" x14ac:dyDescent="0.25">
      <c r="B2393" t="str">
        <f t="shared" si="69"/>
        <v>AO144138 43264</v>
      </c>
      <c r="C2393" t="s">
        <v>147</v>
      </c>
      <c r="D2393" t="s">
        <v>75</v>
      </c>
      <c r="E2393" s="1">
        <v>43264</v>
      </c>
      <c r="F2393" t="s">
        <v>390</v>
      </c>
      <c r="G2393" t="s">
        <v>420</v>
      </c>
      <c r="H2393">
        <v>86</v>
      </c>
      <c r="I2393">
        <v>83</v>
      </c>
      <c r="J2393">
        <v>85</v>
      </c>
      <c r="K2393">
        <v>83</v>
      </c>
      <c r="L2393">
        <v>47</v>
      </c>
      <c r="M2393">
        <v>44</v>
      </c>
      <c r="N2393">
        <v>95.603698730468807</v>
      </c>
      <c r="O2393">
        <v>95.763801574707003</v>
      </c>
    </row>
    <row r="2394" spans="2:15" x14ac:dyDescent="0.25">
      <c r="B2394" t="str">
        <f t="shared" si="69"/>
        <v>AO144138 43264</v>
      </c>
      <c r="C2394" t="s">
        <v>147</v>
      </c>
      <c r="D2394" t="s">
        <v>75</v>
      </c>
      <c r="E2394" s="1">
        <v>43264</v>
      </c>
      <c r="F2394" t="s">
        <v>73</v>
      </c>
      <c r="G2394" t="s">
        <v>420</v>
      </c>
      <c r="H2394">
        <v>87</v>
      </c>
      <c r="I2394">
        <v>85</v>
      </c>
      <c r="J2394">
        <v>86</v>
      </c>
      <c r="K2394">
        <v>85</v>
      </c>
      <c r="L2394">
        <v>48</v>
      </c>
      <c r="M2394">
        <v>46</v>
      </c>
      <c r="N2394">
        <v>95.603698730468807</v>
      </c>
      <c r="O2394">
        <v>95.710403442382798</v>
      </c>
    </row>
    <row r="2395" spans="2:15" x14ac:dyDescent="0.25">
      <c r="B2395" t="str">
        <f t="shared" si="69"/>
        <v>AO144138 43270</v>
      </c>
      <c r="C2395" t="s">
        <v>147</v>
      </c>
      <c r="D2395" t="s">
        <v>75</v>
      </c>
      <c r="E2395" s="1">
        <v>43270</v>
      </c>
      <c r="F2395" t="s">
        <v>75</v>
      </c>
      <c r="G2395" t="s">
        <v>420</v>
      </c>
      <c r="H2395">
        <v>85</v>
      </c>
      <c r="I2395">
        <v>83</v>
      </c>
      <c r="J2395">
        <v>84</v>
      </c>
      <c r="K2395">
        <v>83</v>
      </c>
      <c r="L2395">
        <v>46</v>
      </c>
      <c r="M2395">
        <v>44</v>
      </c>
      <c r="N2395">
        <v>96.330398559570298</v>
      </c>
      <c r="O2395">
        <v>96.437698364257798</v>
      </c>
    </row>
    <row r="2396" spans="2:15" x14ac:dyDescent="0.25">
      <c r="B2396" t="str">
        <f t="shared" si="69"/>
        <v>AO144138 43270</v>
      </c>
      <c r="C2396" t="s">
        <v>147</v>
      </c>
      <c r="D2396" t="s">
        <v>75</v>
      </c>
      <c r="E2396" s="1">
        <v>43270</v>
      </c>
      <c r="F2396" t="s">
        <v>387</v>
      </c>
      <c r="G2396" t="s">
        <v>420</v>
      </c>
      <c r="H2396">
        <v>88</v>
      </c>
      <c r="I2396">
        <v>85</v>
      </c>
      <c r="J2396">
        <v>83</v>
      </c>
      <c r="K2396">
        <v>80</v>
      </c>
      <c r="L2396">
        <v>48</v>
      </c>
      <c r="M2396">
        <v>45</v>
      </c>
      <c r="N2396">
        <v>96.410896301269503</v>
      </c>
      <c r="O2396">
        <v>96.571998596191406</v>
      </c>
    </row>
    <row r="2397" spans="2:15" x14ac:dyDescent="0.25">
      <c r="B2397" t="str">
        <f t="shared" si="69"/>
        <v>AO144138 43270</v>
      </c>
      <c r="C2397" t="s">
        <v>147</v>
      </c>
      <c r="D2397" t="s">
        <v>75</v>
      </c>
      <c r="E2397" s="1">
        <v>43270</v>
      </c>
      <c r="F2397" t="s">
        <v>389</v>
      </c>
      <c r="G2397" t="s">
        <v>420</v>
      </c>
      <c r="H2397">
        <v>89</v>
      </c>
      <c r="I2397">
        <v>86</v>
      </c>
      <c r="J2397">
        <v>88</v>
      </c>
      <c r="K2397">
        <v>86</v>
      </c>
      <c r="L2397">
        <v>49</v>
      </c>
      <c r="M2397">
        <v>46</v>
      </c>
      <c r="N2397">
        <v>96.357200622558594</v>
      </c>
      <c r="O2397">
        <v>96.518302917480497</v>
      </c>
    </row>
    <row r="2398" spans="2:15" x14ac:dyDescent="0.25">
      <c r="B2398" t="str">
        <f t="shared" si="69"/>
        <v>AO144138 43270</v>
      </c>
      <c r="C2398" t="s">
        <v>147</v>
      </c>
      <c r="D2398" t="s">
        <v>75</v>
      </c>
      <c r="E2398" s="1">
        <v>43270</v>
      </c>
      <c r="F2398" t="s">
        <v>387</v>
      </c>
      <c r="G2398" t="s">
        <v>420</v>
      </c>
      <c r="H2398">
        <v>89</v>
      </c>
      <c r="I2398">
        <v>86</v>
      </c>
      <c r="J2398">
        <v>88</v>
      </c>
      <c r="K2398">
        <v>86</v>
      </c>
      <c r="L2398">
        <v>50</v>
      </c>
      <c r="M2398">
        <v>47</v>
      </c>
      <c r="N2398">
        <v>96.367897033691406</v>
      </c>
      <c r="O2398">
        <v>96.528999328613295</v>
      </c>
    </row>
    <row r="2399" spans="2:15" x14ac:dyDescent="0.25">
      <c r="B2399" t="str">
        <f t="shared" si="69"/>
        <v>AO144138 43270</v>
      </c>
      <c r="C2399" t="s">
        <v>147</v>
      </c>
      <c r="D2399" t="s">
        <v>75</v>
      </c>
      <c r="E2399" s="1">
        <v>43270</v>
      </c>
      <c r="F2399" t="s">
        <v>73</v>
      </c>
      <c r="G2399" t="s">
        <v>420</v>
      </c>
      <c r="H2399">
        <v>87</v>
      </c>
      <c r="I2399">
        <v>85</v>
      </c>
      <c r="J2399">
        <v>86</v>
      </c>
      <c r="K2399">
        <v>85</v>
      </c>
      <c r="L2399">
        <v>48</v>
      </c>
      <c r="M2399">
        <v>46</v>
      </c>
      <c r="N2399">
        <v>96.480697631835895</v>
      </c>
      <c r="O2399">
        <v>96.588203430175795</v>
      </c>
    </row>
    <row r="2400" spans="2:15" x14ac:dyDescent="0.25">
      <c r="B2400" t="str">
        <f t="shared" si="69"/>
        <v>AO144138 43270</v>
      </c>
      <c r="C2400" t="s">
        <v>147</v>
      </c>
      <c r="D2400" t="s">
        <v>75</v>
      </c>
      <c r="E2400" s="1">
        <v>43270</v>
      </c>
      <c r="F2400" t="s">
        <v>73</v>
      </c>
      <c r="G2400" t="s">
        <v>420</v>
      </c>
      <c r="H2400">
        <v>87</v>
      </c>
      <c r="I2400">
        <v>85</v>
      </c>
      <c r="J2400">
        <v>86</v>
      </c>
      <c r="K2400">
        <v>85</v>
      </c>
      <c r="L2400">
        <v>48</v>
      </c>
      <c r="M2400">
        <v>46</v>
      </c>
      <c r="N2400">
        <v>96.469902038574205</v>
      </c>
      <c r="O2400">
        <v>96.577400207519503</v>
      </c>
    </row>
    <row r="2401" spans="2:15" x14ac:dyDescent="0.25">
      <c r="B2401" t="str">
        <f t="shared" si="69"/>
        <v>AO144138 43270</v>
      </c>
      <c r="C2401" t="s">
        <v>147</v>
      </c>
      <c r="D2401" t="s">
        <v>75</v>
      </c>
      <c r="E2401" s="1">
        <v>43270</v>
      </c>
      <c r="F2401" t="s">
        <v>389</v>
      </c>
      <c r="G2401" t="s">
        <v>420</v>
      </c>
      <c r="H2401">
        <v>89</v>
      </c>
      <c r="I2401">
        <v>86</v>
      </c>
      <c r="J2401">
        <v>88</v>
      </c>
      <c r="K2401">
        <v>86</v>
      </c>
      <c r="L2401">
        <v>50</v>
      </c>
      <c r="M2401">
        <v>47</v>
      </c>
      <c r="N2401">
        <v>96.362602233886705</v>
      </c>
      <c r="O2401">
        <v>96.523597717285199</v>
      </c>
    </row>
    <row r="2402" spans="2:15" x14ac:dyDescent="0.25">
      <c r="B2402" t="str">
        <f t="shared" si="69"/>
        <v>AO144138 43270</v>
      </c>
      <c r="C2402" t="s">
        <v>147</v>
      </c>
      <c r="D2402" t="s">
        <v>75</v>
      </c>
      <c r="E2402" s="1">
        <v>43270</v>
      </c>
      <c r="F2402" t="s">
        <v>390</v>
      </c>
      <c r="G2402" t="s">
        <v>420</v>
      </c>
      <c r="H2402">
        <v>88</v>
      </c>
      <c r="I2402">
        <v>85</v>
      </c>
      <c r="J2402">
        <v>87</v>
      </c>
      <c r="K2402">
        <v>85</v>
      </c>
      <c r="L2402">
        <v>49</v>
      </c>
      <c r="M2402">
        <v>46</v>
      </c>
      <c r="N2402">
        <v>96.405502319335895</v>
      </c>
      <c r="O2402">
        <v>96.577400207519503</v>
      </c>
    </row>
    <row r="2403" spans="2:15" x14ac:dyDescent="0.25">
      <c r="B2403" t="str">
        <f t="shared" si="69"/>
        <v>AO144138 43270</v>
      </c>
      <c r="C2403" t="s">
        <v>147</v>
      </c>
      <c r="D2403" t="s">
        <v>75</v>
      </c>
      <c r="E2403" s="1">
        <v>43270</v>
      </c>
      <c r="F2403" t="s">
        <v>73</v>
      </c>
      <c r="G2403" t="s">
        <v>420</v>
      </c>
      <c r="H2403">
        <v>87</v>
      </c>
      <c r="I2403">
        <v>85</v>
      </c>
      <c r="J2403">
        <v>86</v>
      </c>
      <c r="K2403">
        <v>85</v>
      </c>
      <c r="L2403">
        <v>48</v>
      </c>
      <c r="M2403">
        <v>46</v>
      </c>
      <c r="N2403">
        <v>96.405502319335895</v>
      </c>
      <c r="O2403">
        <v>96.512901306152301</v>
      </c>
    </row>
    <row r="2404" spans="2:15" x14ac:dyDescent="0.25">
      <c r="B2404" t="str">
        <f t="shared" si="69"/>
        <v>AO144138 43270</v>
      </c>
      <c r="C2404" t="s">
        <v>147</v>
      </c>
      <c r="D2404" t="s">
        <v>75</v>
      </c>
      <c r="E2404" s="1">
        <v>43270</v>
      </c>
      <c r="F2404" t="s">
        <v>74</v>
      </c>
      <c r="G2404" t="s">
        <v>420</v>
      </c>
      <c r="H2404">
        <v>89</v>
      </c>
      <c r="I2404">
        <v>86</v>
      </c>
      <c r="J2404">
        <v>88</v>
      </c>
      <c r="K2404">
        <v>86</v>
      </c>
      <c r="L2404">
        <v>50</v>
      </c>
      <c r="M2404">
        <v>47</v>
      </c>
      <c r="N2404">
        <v>96.346496582031307</v>
      </c>
      <c r="O2404">
        <v>96.507499694824205</v>
      </c>
    </row>
    <row r="2405" spans="2:15" x14ac:dyDescent="0.25">
      <c r="B2405" t="str">
        <f t="shared" si="69"/>
        <v>AO144138 43270</v>
      </c>
      <c r="C2405" t="s">
        <v>147</v>
      </c>
      <c r="D2405" t="s">
        <v>75</v>
      </c>
      <c r="E2405" s="1">
        <v>43270</v>
      </c>
      <c r="F2405" t="s">
        <v>73</v>
      </c>
      <c r="G2405" t="s">
        <v>420</v>
      </c>
      <c r="H2405">
        <v>87</v>
      </c>
      <c r="I2405">
        <v>85</v>
      </c>
      <c r="J2405">
        <v>86</v>
      </c>
      <c r="K2405">
        <v>85</v>
      </c>
      <c r="L2405">
        <v>48</v>
      </c>
      <c r="M2405">
        <v>46</v>
      </c>
      <c r="N2405">
        <v>96.427001953125</v>
      </c>
      <c r="O2405">
        <v>96.534400939941406</v>
      </c>
    </row>
    <row r="2406" spans="2:15" x14ac:dyDescent="0.25">
      <c r="B2406" t="str">
        <f t="shared" si="69"/>
        <v>AO144138 43270</v>
      </c>
      <c r="C2406" t="s">
        <v>147</v>
      </c>
      <c r="D2406" t="s">
        <v>75</v>
      </c>
      <c r="E2406" s="1">
        <v>43270</v>
      </c>
      <c r="F2406" t="s">
        <v>387</v>
      </c>
      <c r="G2406" t="s">
        <v>420</v>
      </c>
      <c r="H2406">
        <v>89</v>
      </c>
      <c r="I2406">
        <v>86</v>
      </c>
      <c r="J2406">
        <v>88</v>
      </c>
      <c r="K2406">
        <v>86</v>
      </c>
      <c r="L2406">
        <v>50</v>
      </c>
      <c r="M2406">
        <v>47</v>
      </c>
      <c r="N2406">
        <v>96.308998107910199</v>
      </c>
      <c r="O2406">
        <v>96.469902038574205</v>
      </c>
    </row>
    <row r="2407" spans="2:15" x14ac:dyDescent="0.25">
      <c r="B2407" t="str">
        <f t="shared" si="69"/>
        <v>AO144138 43270</v>
      </c>
      <c r="C2407" t="s">
        <v>147</v>
      </c>
      <c r="D2407" t="s">
        <v>75</v>
      </c>
      <c r="E2407" s="1">
        <v>43270</v>
      </c>
      <c r="F2407" t="s">
        <v>389</v>
      </c>
      <c r="G2407" t="s">
        <v>420</v>
      </c>
      <c r="H2407">
        <v>89</v>
      </c>
      <c r="I2407">
        <v>86</v>
      </c>
      <c r="J2407">
        <v>88</v>
      </c>
      <c r="K2407">
        <v>86</v>
      </c>
      <c r="L2407">
        <v>50</v>
      </c>
      <c r="M2407">
        <v>47</v>
      </c>
      <c r="N2407">
        <v>96.298202514648395</v>
      </c>
      <c r="O2407">
        <v>96.459197998046903</v>
      </c>
    </row>
    <row r="2408" spans="2:15" x14ac:dyDescent="0.25">
      <c r="B2408" t="str">
        <f t="shared" si="69"/>
        <v>AO144138 43270</v>
      </c>
      <c r="C2408" t="s">
        <v>147</v>
      </c>
      <c r="D2408" t="s">
        <v>75</v>
      </c>
      <c r="E2408" s="1">
        <v>43270</v>
      </c>
      <c r="F2408" t="s">
        <v>75</v>
      </c>
      <c r="G2408" t="s">
        <v>420</v>
      </c>
      <c r="H2408">
        <v>87</v>
      </c>
      <c r="I2408">
        <v>85</v>
      </c>
      <c r="J2408">
        <v>86</v>
      </c>
      <c r="K2408">
        <v>85</v>
      </c>
      <c r="L2408">
        <v>48</v>
      </c>
      <c r="M2408">
        <v>46</v>
      </c>
      <c r="N2408">
        <v>96.373298645019503</v>
      </c>
      <c r="O2408">
        <v>96.480697631835895</v>
      </c>
    </row>
    <row r="2409" spans="2:15" x14ac:dyDescent="0.25">
      <c r="B2409" t="str">
        <f t="shared" si="69"/>
        <v>AO144138 43270</v>
      </c>
      <c r="C2409" t="s">
        <v>147</v>
      </c>
      <c r="D2409" t="s">
        <v>75</v>
      </c>
      <c r="E2409" s="1">
        <v>43270</v>
      </c>
      <c r="F2409" t="s">
        <v>389</v>
      </c>
      <c r="G2409" t="s">
        <v>420</v>
      </c>
      <c r="H2409">
        <v>89</v>
      </c>
      <c r="I2409">
        <v>86</v>
      </c>
      <c r="J2409">
        <v>88</v>
      </c>
      <c r="K2409">
        <v>86</v>
      </c>
      <c r="L2409">
        <v>50</v>
      </c>
      <c r="M2409">
        <v>47</v>
      </c>
      <c r="N2409">
        <v>96.260696411132798</v>
      </c>
      <c r="O2409">
        <v>96.421600341796903</v>
      </c>
    </row>
    <row r="2410" spans="2:15" x14ac:dyDescent="0.25">
      <c r="B2410" t="str">
        <f t="shared" si="69"/>
        <v>AO144138 43270</v>
      </c>
      <c r="C2410" t="s">
        <v>147</v>
      </c>
      <c r="D2410" t="s">
        <v>75</v>
      </c>
      <c r="E2410" s="1">
        <v>43270</v>
      </c>
      <c r="F2410" t="s">
        <v>390</v>
      </c>
      <c r="G2410" t="s">
        <v>420</v>
      </c>
      <c r="H2410">
        <v>88</v>
      </c>
      <c r="I2410">
        <v>85</v>
      </c>
      <c r="J2410">
        <v>87</v>
      </c>
      <c r="K2410">
        <v>85</v>
      </c>
      <c r="L2410">
        <v>49</v>
      </c>
      <c r="M2410">
        <v>46</v>
      </c>
      <c r="N2410">
        <v>96.303596496582003</v>
      </c>
      <c r="O2410">
        <v>96.464599609375</v>
      </c>
    </row>
    <row r="2411" spans="2:15" x14ac:dyDescent="0.25">
      <c r="B2411" t="str">
        <f t="shared" si="69"/>
        <v>AO144138 43270</v>
      </c>
      <c r="C2411" t="s">
        <v>147</v>
      </c>
      <c r="D2411" t="s">
        <v>75</v>
      </c>
      <c r="E2411" s="1">
        <v>43270</v>
      </c>
      <c r="F2411" t="s">
        <v>73</v>
      </c>
      <c r="G2411" t="s">
        <v>420</v>
      </c>
      <c r="H2411">
        <v>87</v>
      </c>
      <c r="I2411">
        <v>85</v>
      </c>
      <c r="J2411">
        <v>86</v>
      </c>
      <c r="K2411">
        <v>85</v>
      </c>
      <c r="L2411">
        <v>48</v>
      </c>
      <c r="M2411">
        <v>46</v>
      </c>
      <c r="N2411">
        <v>96.432296752929702</v>
      </c>
      <c r="O2411">
        <v>96.539802551269503</v>
      </c>
    </row>
    <row r="2412" spans="2:15" x14ac:dyDescent="0.25">
      <c r="B2412" t="str">
        <f t="shared" si="69"/>
        <v>AO144138 43270</v>
      </c>
      <c r="C2412" t="s">
        <v>147</v>
      </c>
      <c r="D2412" t="s">
        <v>75</v>
      </c>
      <c r="E2412" s="1">
        <v>43270</v>
      </c>
      <c r="F2412" t="s">
        <v>390</v>
      </c>
      <c r="G2412" t="s">
        <v>420</v>
      </c>
      <c r="H2412">
        <v>88</v>
      </c>
      <c r="I2412">
        <v>85</v>
      </c>
      <c r="J2412">
        <v>87</v>
      </c>
      <c r="K2412">
        <v>85</v>
      </c>
      <c r="L2412">
        <v>49</v>
      </c>
      <c r="M2412">
        <v>46</v>
      </c>
      <c r="N2412">
        <v>96.384002685546903</v>
      </c>
      <c r="O2412">
        <v>96.545097351074205</v>
      </c>
    </row>
    <row r="2413" spans="2:15" x14ac:dyDescent="0.25">
      <c r="B2413" t="str">
        <f t="shared" si="69"/>
        <v>AO144138 43271</v>
      </c>
      <c r="C2413" t="s">
        <v>147</v>
      </c>
      <c r="D2413" t="s">
        <v>75</v>
      </c>
      <c r="E2413" s="1">
        <v>43271</v>
      </c>
      <c r="F2413" t="s">
        <v>389</v>
      </c>
      <c r="G2413" t="s">
        <v>420</v>
      </c>
      <c r="H2413">
        <v>89</v>
      </c>
      <c r="I2413">
        <v>86</v>
      </c>
      <c r="J2413">
        <v>88</v>
      </c>
      <c r="K2413">
        <v>86</v>
      </c>
      <c r="L2413">
        <v>50</v>
      </c>
      <c r="M2413">
        <v>47</v>
      </c>
      <c r="N2413">
        <v>96.332000732421903</v>
      </c>
      <c r="O2413">
        <v>96.492897033691406</v>
      </c>
    </row>
    <row r="2414" spans="2:15" x14ac:dyDescent="0.25">
      <c r="B2414" t="str">
        <f t="shared" si="69"/>
        <v>AO144138 43271</v>
      </c>
      <c r="C2414" t="s">
        <v>147</v>
      </c>
      <c r="D2414" t="s">
        <v>75</v>
      </c>
      <c r="E2414" s="1">
        <v>43271</v>
      </c>
      <c r="F2414" t="s">
        <v>73</v>
      </c>
      <c r="G2414" t="s">
        <v>420</v>
      </c>
      <c r="H2414">
        <v>87</v>
      </c>
      <c r="I2414">
        <v>85</v>
      </c>
      <c r="J2414">
        <v>86</v>
      </c>
      <c r="K2414">
        <v>85</v>
      </c>
      <c r="L2414">
        <v>48</v>
      </c>
      <c r="M2414">
        <v>46</v>
      </c>
      <c r="N2414">
        <v>96.433898925781307</v>
      </c>
      <c r="O2414">
        <v>96.541297912597699</v>
      </c>
    </row>
    <row r="2415" spans="2:15" x14ac:dyDescent="0.25">
      <c r="B2415" t="str">
        <f t="shared" si="69"/>
        <v>AO144138 43271</v>
      </c>
      <c r="C2415" t="s">
        <v>147</v>
      </c>
      <c r="D2415" t="s">
        <v>75</v>
      </c>
      <c r="E2415" s="1">
        <v>43271</v>
      </c>
      <c r="F2415" t="s">
        <v>75</v>
      </c>
      <c r="G2415" t="s">
        <v>420</v>
      </c>
      <c r="H2415">
        <v>87</v>
      </c>
      <c r="I2415">
        <v>85</v>
      </c>
      <c r="J2415">
        <v>86</v>
      </c>
      <c r="K2415">
        <v>85</v>
      </c>
      <c r="L2415">
        <v>48</v>
      </c>
      <c r="M2415">
        <v>46</v>
      </c>
      <c r="N2415">
        <v>96.417800903320298</v>
      </c>
      <c r="O2415">
        <v>96.525100708007798</v>
      </c>
    </row>
    <row r="2416" spans="2:15" x14ac:dyDescent="0.25">
      <c r="B2416" t="str">
        <f t="shared" si="69"/>
        <v>AO144138 43271</v>
      </c>
      <c r="C2416" t="s">
        <v>147</v>
      </c>
      <c r="D2416" t="s">
        <v>75</v>
      </c>
      <c r="E2416" s="1">
        <v>43271</v>
      </c>
      <c r="F2416" t="s">
        <v>387</v>
      </c>
      <c r="G2416" t="s">
        <v>420</v>
      </c>
      <c r="H2416">
        <v>89</v>
      </c>
      <c r="I2416">
        <v>86</v>
      </c>
      <c r="J2416">
        <v>88</v>
      </c>
      <c r="K2416">
        <v>86</v>
      </c>
      <c r="L2416">
        <v>50</v>
      </c>
      <c r="M2416">
        <v>47</v>
      </c>
      <c r="N2416">
        <v>96.305198669433594</v>
      </c>
      <c r="O2416">
        <v>96.466102600097699</v>
      </c>
    </row>
    <row r="2417" spans="2:15" x14ac:dyDescent="0.25">
      <c r="B2417" t="str">
        <f t="shared" si="69"/>
        <v>AO144138 43271</v>
      </c>
      <c r="C2417" t="s">
        <v>147</v>
      </c>
      <c r="D2417" t="s">
        <v>75</v>
      </c>
      <c r="E2417" s="1">
        <v>43271</v>
      </c>
      <c r="F2417" t="s">
        <v>390</v>
      </c>
      <c r="G2417" t="s">
        <v>420</v>
      </c>
      <c r="H2417">
        <v>88</v>
      </c>
      <c r="I2417">
        <v>85</v>
      </c>
      <c r="J2417">
        <v>87</v>
      </c>
      <c r="K2417">
        <v>85</v>
      </c>
      <c r="L2417">
        <v>49</v>
      </c>
      <c r="M2417">
        <v>46</v>
      </c>
      <c r="N2417">
        <v>96.353401184082003</v>
      </c>
      <c r="O2417">
        <v>96.514396667480497</v>
      </c>
    </row>
    <row r="2418" spans="2:15" x14ac:dyDescent="0.25">
      <c r="B2418" t="str">
        <f t="shared" si="69"/>
        <v>AO144138 43271</v>
      </c>
      <c r="C2418" t="s">
        <v>147</v>
      </c>
      <c r="D2418" t="s">
        <v>75</v>
      </c>
      <c r="E2418" s="1">
        <v>43271</v>
      </c>
      <c r="F2418" t="s">
        <v>74</v>
      </c>
      <c r="G2418" t="s">
        <v>420</v>
      </c>
      <c r="H2418">
        <v>89</v>
      </c>
      <c r="I2418">
        <v>86</v>
      </c>
      <c r="J2418">
        <v>88</v>
      </c>
      <c r="K2418">
        <v>86</v>
      </c>
      <c r="L2418">
        <v>50</v>
      </c>
      <c r="M2418">
        <v>47</v>
      </c>
      <c r="N2418">
        <v>96.310501098632798</v>
      </c>
      <c r="O2418">
        <v>96.471397399902301</v>
      </c>
    </row>
    <row r="2419" spans="2:15" x14ac:dyDescent="0.25">
      <c r="B2419" t="str">
        <f t="shared" si="69"/>
        <v>AO144138 43271</v>
      </c>
      <c r="C2419" t="s">
        <v>147</v>
      </c>
      <c r="D2419" t="s">
        <v>75</v>
      </c>
      <c r="E2419" s="1">
        <v>43271</v>
      </c>
      <c r="F2419" t="s">
        <v>75</v>
      </c>
      <c r="G2419" t="s">
        <v>420</v>
      </c>
      <c r="H2419">
        <v>87</v>
      </c>
      <c r="I2419">
        <v>85</v>
      </c>
      <c r="J2419">
        <v>86</v>
      </c>
      <c r="K2419">
        <v>85</v>
      </c>
      <c r="L2419">
        <v>48</v>
      </c>
      <c r="M2419">
        <v>46</v>
      </c>
      <c r="N2419">
        <v>96.417800903320298</v>
      </c>
      <c r="O2419">
        <v>96.525100708007798</v>
      </c>
    </row>
    <row r="2420" spans="2:15" x14ac:dyDescent="0.25">
      <c r="B2420" t="str">
        <f t="shared" si="69"/>
        <v>AO144138 43271</v>
      </c>
      <c r="C2420" t="s">
        <v>147</v>
      </c>
      <c r="D2420" t="s">
        <v>75</v>
      </c>
      <c r="E2420" s="1">
        <v>43271</v>
      </c>
      <c r="F2420" t="s">
        <v>73</v>
      </c>
      <c r="G2420" t="s">
        <v>420</v>
      </c>
      <c r="H2420">
        <v>87</v>
      </c>
      <c r="I2420">
        <v>85</v>
      </c>
      <c r="J2420">
        <v>86</v>
      </c>
      <c r="K2420">
        <v>85</v>
      </c>
      <c r="L2420">
        <v>48</v>
      </c>
      <c r="M2420">
        <v>46</v>
      </c>
      <c r="N2420">
        <v>96.439201354980497</v>
      </c>
      <c r="O2420">
        <v>96.546600341796903</v>
      </c>
    </row>
    <row r="2421" spans="2:15" x14ac:dyDescent="0.25">
      <c r="B2421" t="str">
        <f t="shared" si="69"/>
        <v>AO144138 43271</v>
      </c>
      <c r="C2421" t="s">
        <v>147</v>
      </c>
      <c r="D2421" t="s">
        <v>75</v>
      </c>
      <c r="E2421" s="1">
        <v>43271</v>
      </c>
      <c r="F2421" t="s">
        <v>387</v>
      </c>
      <c r="G2421" t="s">
        <v>420</v>
      </c>
      <c r="H2421">
        <v>89</v>
      </c>
      <c r="I2421">
        <v>86</v>
      </c>
      <c r="J2421">
        <v>88</v>
      </c>
      <c r="K2421">
        <v>86</v>
      </c>
      <c r="L2421">
        <v>50</v>
      </c>
      <c r="M2421">
        <v>47</v>
      </c>
      <c r="N2421">
        <v>96.337303161621094</v>
      </c>
      <c r="O2421">
        <v>96.498298645019503</v>
      </c>
    </row>
    <row r="2422" spans="2:15" x14ac:dyDescent="0.25">
      <c r="B2422" t="str">
        <f t="shared" si="69"/>
        <v>AO144138 43271</v>
      </c>
      <c r="C2422" t="s">
        <v>147</v>
      </c>
      <c r="D2422" t="s">
        <v>75</v>
      </c>
      <c r="E2422" s="1">
        <v>43271</v>
      </c>
      <c r="F2422" t="s">
        <v>390</v>
      </c>
      <c r="G2422" t="s">
        <v>420</v>
      </c>
      <c r="H2422">
        <v>88</v>
      </c>
      <c r="I2422">
        <v>85</v>
      </c>
      <c r="J2422">
        <v>87</v>
      </c>
      <c r="K2422">
        <v>85</v>
      </c>
      <c r="L2422">
        <v>49</v>
      </c>
      <c r="M2422">
        <v>46</v>
      </c>
      <c r="N2422">
        <v>96.337303161621094</v>
      </c>
      <c r="O2422">
        <v>96.498298645019503</v>
      </c>
    </row>
    <row r="2423" spans="2:15" x14ac:dyDescent="0.25">
      <c r="B2423" t="str">
        <f t="shared" si="69"/>
        <v>AO144138 43271</v>
      </c>
      <c r="C2423" t="s">
        <v>147</v>
      </c>
      <c r="D2423" t="s">
        <v>75</v>
      </c>
      <c r="E2423" s="1">
        <v>43271</v>
      </c>
      <c r="F2423" t="s">
        <v>73</v>
      </c>
      <c r="G2423" t="s">
        <v>420</v>
      </c>
      <c r="H2423">
        <v>87</v>
      </c>
      <c r="I2423">
        <v>85</v>
      </c>
      <c r="J2423">
        <v>86</v>
      </c>
      <c r="K2423">
        <v>85</v>
      </c>
      <c r="L2423">
        <v>48</v>
      </c>
      <c r="M2423">
        <v>46</v>
      </c>
      <c r="N2423">
        <v>96.369499206542997</v>
      </c>
      <c r="O2423">
        <v>96.476799011230497</v>
      </c>
    </row>
    <row r="2424" spans="2:15" x14ac:dyDescent="0.25">
      <c r="B2424" t="str">
        <f t="shared" si="69"/>
        <v>AO144138 43271</v>
      </c>
      <c r="C2424" t="s">
        <v>147</v>
      </c>
      <c r="D2424" t="s">
        <v>75</v>
      </c>
      <c r="E2424" s="1">
        <v>43271</v>
      </c>
      <c r="F2424" t="s">
        <v>73</v>
      </c>
      <c r="G2424" t="s">
        <v>420</v>
      </c>
      <c r="H2424">
        <v>87</v>
      </c>
      <c r="I2424">
        <v>85</v>
      </c>
      <c r="J2424">
        <v>86</v>
      </c>
      <c r="K2424">
        <v>85</v>
      </c>
      <c r="L2424">
        <v>48</v>
      </c>
      <c r="M2424">
        <v>46</v>
      </c>
      <c r="N2424">
        <v>96.374900817871094</v>
      </c>
      <c r="O2424">
        <v>96.482200622558594</v>
      </c>
    </row>
    <row r="2425" spans="2:15" x14ac:dyDescent="0.25">
      <c r="B2425" t="str">
        <f t="shared" si="69"/>
        <v>AO144138 43271</v>
      </c>
      <c r="C2425" t="s">
        <v>147</v>
      </c>
      <c r="D2425" t="s">
        <v>75</v>
      </c>
      <c r="E2425" s="1">
        <v>43271</v>
      </c>
      <c r="F2425" t="s">
        <v>387</v>
      </c>
      <c r="G2425" t="s">
        <v>420</v>
      </c>
      <c r="H2425">
        <v>88</v>
      </c>
      <c r="I2425">
        <v>85</v>
      </c>
      <c r="J2425">
        <v>87</v>
      </c>
      <c r="K2425">
        <v>85</v>
      </c>
      <c r="L2425">
        <v>49</v>
      </c>
      <c r="M2425">
        <v>46</v>
      </c>
      <c r="N2425">
        <v>96.310501098632798</v>
      </c>
      <c r="O2425">
        <v>96.471397399902301</v>
      </c>
    </row>
    <row r="2426" spans="2:15" x14ac:dyDescent="0.25">
      <c r="B2426" t="str">
        <f t="shared" si="69"/>
        <v>AO144138 43271</v>
      </c>
      <c r="C2426" t="s">
        <v>147</v>
      </c>
      <c r="D2426" t="s">
        <v>75</v>
      </c>
      <c r="E2426" s="1">
        <v>43271</v>
      </c>
      <c r="F2426" t="s">
        <v>390</v>
      </c>
      <c r="G2426" t="s">
        <v>420</v>
      </c>
      <c r="H2426">
        <v>87</v>
      </c>
      <c r="I2426">
        <v>84</v>
      </c>
      <c r="J2426">
        <v>86</v>
      </c>
      <c r="K2426">
        <v>84</v>
      </c>
      <c r="L2426">
        <v>48</v>
      </c>
      <c r="M2426">
        <v>45</v>
      </c>
      <c r="N2426">
        <v>96.353401184082003</v>
      </c>
      <c r="O2426">
        <v>96.514396667480497</v>
      </c>
    </row>
    <row r="2427" spans="2:15" x14ac:dyDescent="0.25">
      <c r="B2427" t="str">
        <f t="shared" si="69"/>
        <v>AO260260 43243</v>
      </c>
      <c r="C2427" t="s">
        <v>148</v>
      </c>
      <c r="D2427" t="s">
        <v>74</v>
      </c>
      <c r="E2427" s="1">
        <v>43243</v>
      </c>
      <c r="F2427" t="s">
        <v>389</v>
      </c>
      <c r="G2427" t="s">
        <v>419</v>
      </c>
      <c r="H2427">
        <v>76</v>
      </c>
      <c r="I2427">
        <v>73</v>
      </c>
      <c r="J2427">
        <v>74</v>
      </c>
      <c r="K2427">
        <v>72</v>
      </c>
      <c r="L2427">
        <v>35</v>
      </c>
      <c r="M2427">
        <v>32</v>
      </c>
      <c r="N2427">
        <v>97.2738037109375</v>
      </c>
      <c r="O2427">
        <v>97.387802124023395</v>
      </c>
    </row>
    <row r="2428" spans="2:15" x14ac:dyDescent="0.25">
      <c r="B2428" t="str">
        <f t="shared" si="69"/>
        <v>AO260260 43243</v>
      </c>
      <c r="C2428" t="s">
        <v>148</v>
      </c>
      <c r="D2428" t="s">
        <v>74</v>
      </c>
      <c r="E2428" s="1">
        <v>43243</v>
      </c>
      <c r="F2428" t="s">
        <v>73</v>
      </c>
      <c r="G2428" t="s">
        <v>419</v>
      </c>
      <c r="H2428">
        <v>73</v>
      </c>
      <c r="I2428">
        <v>71</v>
      </c>
      <c r="J2428">
        <v>71</v>
      </c>
      <c r="K2428">
        <v>70</v>
      </c>
      <c r="L2428">
        <v>32</v>
      </c>
      <c r="M2428">
        <v>30</v>
      </c>
      <c r="N2428">
        <v>97.387802124023395</v>
      </c>
      <c r="O2428">
        <v>97.463897705078097</v>
      </c>
    </row>
    <row r="2429" spans="2:15" x14ac:dyDescent="0.25">
      <c r="B2429" t="str">
        <f t="shared" si="69"/>
        <v>AO260260 43243</v>
      </c>
      <c r="C2429" t="s">
        <v>148</v>
      </c>
      <c r="D2429" t="s">
        <v>74</v>
      </c>
      <c r="E2429" s="1">
        <v>43243</v>
      </c>
      <c r="F2429" t="s">
        <v>73</v>
      </c>
      <c r="G2429" t="s">
        <v>419</v>
      </c>
      <c r="H2429">
        <v>74</v>
      </c>
      <c r="I2429">
        <v>72</v>
      </c>
      <c r="J2429">
        <v>72</v>
      </c>
      <c r="K2429">
        <v>71</v>
      </c>
      <c r="L2429">
        <v>34</v>
      </c>
      <c r="M2429">
        <v>32</v>
      </c>
      <c r="N2429">
        <v>97.353599548339801</v>
      </c>
      <c r="O2429">
        <v>97.429702758789105</v>
      </c>
    </row>
    <row r="2430" spans="2:15" x14ac:dyDescent="0.25">
      <c r="B2430" t="str">
        <f t="shared" si="69"/>
        <v>AO260260 43243</v>
      </c>
      <c r="C2430" t="s">
        <v>148</v>
      </c>
      <c r="D2430" t="s">
        <v>74</v>
      </c>
      <c r="E2430" s="1">
        <v>43243</v>
      </c>
      <c r="F2430" t="s">
        <v>387</v>
      </c>
      <c r="G2430" t="s">
        <v>419</v>
      </c>
      <c r="H2430">
        <v>74</v>
      </c>
      <c r="I2430">
        <v>71</v>
      </c>
      <c r="J2430">
        <v>72</v>
      </c>
      <c r="K2430">
        <v>70</v>
      </c>
      <c r="L2430">
        <v>33</v>
      </c>
      <c r="M2430">
        <v>30</v>
      </c>
      <c r="N2430">
        <v>97.387802124023395</v>
      </c>
      <c r="O2430">
        <v>97.501998901367202</v>
      </c>
    </row>
    <row r="2431" spans="2:15" x14ac:dyDescent="0.25">
      <c r="B2431" t="str">
        <f t="shared" si="69"/>
        <v>AO260260 43243</v>
      </c>
      <c r="C2431" t="s">
        <v>148</v>
      </c>
      <c r="D2431" t="s">
        <v>74</v>
      </c>
      <c r="E2431" s="1">
        <v>43243</v>
      </c>
      <c r="F2431" t="s">
        <v>73</v>
      </c>
      <c r="G2431" t="s">
        <v>419</v>
      </c>
      <c r="H2431">
        <v>74</v>
      </c>
      <c r="I2431">
        <v>72</v>
      </c>
      <c r="J2431">
        <v>72</v>
      </c>
      <c r="K2431">
        <v>71</v>
      </c>
      <c r="L2431">
        <v>33</v>
      </c>
      <c r="M2431">
        <v>31</v>
      </c>
      <c r="N2431">
        <v>97.3916015625</v>
      </c>
      <c r="O2431">
        <v>97.467697143554702</v>
      </c>
    </row>
    <row r="2432" spans="2:15" x14ac:dyDescent="0.25">
      <c r="B2432" t="str">
        <f t="shared" si="69"/>
        <v>AO260260 43243</v>
      </c>
      <c r="C2432" t="s">
        <v>148</v>
      </c>
      <c r="D2432" t="s">
        <v>74</v>
      </c>
      <c r="E2432" s="1">
        <v>43243</v>
      </c>
      <c r="F2432" t="s">
        <v>74</v>
      </c>
      <c r="G2432" t="s">
        <v>419</v>
      </c>
      <c r="H2432">
        <v>74</v>
      </c>
      <c r="I2432">
        <v>71</v>
      </c>
      <c r="J2432">
        <v>72</v>
      </c>
      <c r="K2432">
        <v>70</v>
      </c>
      <c r="L2432">
        <v>34</v>
      </c>
      <c r="M2432">
        <v>31</v>
      </c>
      <c r="N2432">
        <v>97.3916015625</v>
      </c>
      <c r="O2432">
        <v>97.505798339843807</v>
      </c>
    </row>
    <row r="2433" spans="2:15" x14ac:dyDescent="0.25">
      <c r="B2433" t="str">
        <f t="shared" si="69"/>
        <v>AO260260 43243</v>
      </c>
      <c r="C2433" t="s">
        <v>148</v>
      </c>
      <c r="D2433" t="s">
        <v>74</v>
      </c>
      <c r="E2433" s="1">
        <v>43243</v>
      </c>
      <c r="F2433" t="s">
        <v>75</v>
      </c>
      <c r="G2433" t="s">
        <v>419</v>
      </c>
      <c r="H2433">
        <v>75</v>
      </c>
      <c r="I2433">
        <v>73</v>
      </c>
      <c r="J2433">
        <v>73</v>
      </c>
      <c r="K2433">
        <v>72</v>
      </c>
      <c r="L2433">
        <v>34</v>
      </c>
      <c r="M2433">
        <v>32</v>
      </c>
      <c r="N2433">
        <v>97.346000671386705</v>
      </c>
      <c r="O2433">
        <v>97.422096252441406</v>
      </c>
    </row>
    <row r="2434" spans="2:15" x14ac:dyDescent="0.25">
      <c r="B2434" t="str">
        <f t="shared" si="69"/>
        <v>AO260260 43243</v>
      </c>
      <c r="C2434" t="s">
        <v>148</v>
      </c>
      <c r="D2434" t="s">
        <v>74</v>
      </c>
      <c r="E2434" s="1">
        <v>43243</v>
      </c>
      <c r="F2434" t="s">
        <v>75</v>
      </c>
      <c r="G2434" t="s">
        <v>419</v>
      </c>
      <c r="H2434">
        <v>75</v>
      </c>
      <c r="I2434">
        <v>73</v>
      </c>
      <c r="J2434">
        <v>73</v>
      </c>
      <c r="K2434">
        <v>72</v>
      </c>
      <c r="L2434">
        <v>35</v>
      </c>
      <c r="M2434">
        <v>33</v>
      </c>
      <c r="N2434">
        <v>97.342201232910199</v>
      </c>
      <c r="O2434">
        <v>97.418296813964801</v>
      </c>
    </row>
    <row r="2435" spans="2:15" x14ac:dyDescent="0.25">
      <c r="B2435" t="str">
        <f t="shared" si="69"/>
        <v>AO260260 43243</v>
      </c>
      <c r="C2435" t="s">
        <v>148</v>
      </c>
      <c r="D2435" t="s">
        <v>74</v>
      </c>
      <c r="E2435" s="1">
        <v>43243</v>
      </c>
      <c r="F2435" t="s">
        <v>390</v>
      </c>
      <c r="G2435" t="s">
        <v>419</v>
      </c>
      <c r="H2435">
        <v>76</v>
      </c>
      <c r="I2435">
        <v>73</v>
      </c>
      <c r="J2435">
        <v>74</v>
      </c>
      <c r="K2435">
        <v>72</v>
      </c>
      <c r="L2435">
        <v>36</v>
      </c>
      <c r="M2435">
        <v>33</v>
      </c>
      <c r="N2435">
        <v>97.30419921875</v>
      </c>
      <c r="O2435">
        <v>97.418296813964801</v>
      </c>
    </row>
    <row r="2436" spans="2:15" x14ac:dyDescent="0.25">
      <c r="B2436" t="str">
        <f t="shared" si="69"/>
        <v>AO260260 43243</v>
      </c>
      <c r="C2436" t="s">
        <v>148</v>
      </c>
      <c r="D2436" t="s">
        <v>74</v>
      </c>
      <c r="E2436" s="1">
        <v>43243</v>
      </c>
      <c r="F2436" t="s">
        <v>390</v>
      </c>
      <c r="G2436" t="s">
        <v>419</v>
      </c>
      <c r="H2436">
        <v>76</v>
      </c>
      <c r="I2436">
        <v>73</v>
      </c>
      <c r="J2436">
        <v>74</v>
      </c>
      <c r="K2436">
        <v>72</v>
      </c>
      <c r="L2436">
        <v>36</v>
      </c>
      <c r="M2436">
        <v>33</v>
      </c>
      <c r="N2436">
        <v>97.289001464843807</v>
      </c>
      <c r="O2436">
        <v>97.402999877929702</v>
      </c>
    </row>
    <row r="2437" spans="2:15" x14ac:dyDescent="0.25">
      <c r="B2437" t="str">
        <f t="shared" si="69"/>
        <v>AO260260 43243</v>
      </c>
      <c r="C2437" t="s">
        <v>148</v>
      </c>
      <c r="D2437" t="s">
        <v>74</v>
      </c>
      <c r="E2437" s="1">
        <v>43243</v>
      </c>
      <c r="F2437" t="s">
        <v>387</v>
      </c>
      <c r="G2437" t="s">
        <v>419</v>
      </c>
      <c r="H2437">
        <v>74</v>
      </c>
      <c r="I2437">
        <v>71</v>
      </c>
      <c r="J2437">
        <v>72</v>
      </c>
      <c r="K2437">
        <v>70</v>
      </c>
      <c r="L2437">
        <v>34</v>
      </c>
      <c r="M2437">
        <v>31</v>
      </c>
      <c r="N2437">
        <v>97.380203247070298</v>
      </c>
      <c r="O2437">
        <v>97.494400024414105</v>
      </c>
    </row>
    <row r="2438" spans="2:15" x14ac:dyDescent="0.25">
      <c r="B2438" t="str">
        <f t="shared" ref="B2438:B2501" si="70">C2438&amp; " " &amp; E2438</f>
        <v>AO260260 43243</v>
      </c>
      <c r="C2438" t="s">
        <v>148</v>
      </c>
      <c r="D2438" t="s">
        <v>74</v>
      </c>
      <c r="E2438" s="1">
        <v>43243</v>
      </c>
      <c r="F2438" t="s">
        <v>387</v>
      </c>
      <c r="G2438" t="s">
        <v>419</v>
      </c>
      <c r="H2438">
        <v>75</v>
      </c>
      <c r="I2438">
        <v>72</v>
      </c>
      <c r="J2438">
        <v>73</v>
      </c>
      <c r="K2438">
        <v>71</v>
      </c>
      <c r="L2438">
        <v>35</v>
      </c>
      <c r="M2438">
        <v>32</v>
      </c>
      <c r="N2438">
        <v>97.353599548339801</v>
      </c>
      <c r="O2438">
        <v>97.467697143554702</v>
      </c>
    </row>
    <row r="2439" spans="2:15" x14ac:dyDescent="0.25">
      <c r="B2439" t="str">
        <f t="shared" si="70"/>
        <v>AO260260 43243</v>
      </c>
      <c r="C2439" t="s">
        <v>148</v>
      </c>
      <c r="D2439" t="s">
        <v>74</v>
      </c>
      <c r="E2439" s="1">
        <v>43243</v>
      </c>
      <c r="F2439" t="s">
        <v>73</v>
      </c>
      <c r="G2439" t="s">
        <v>419</v>
      </c>
      <c r="H2439">
        <v>75</v>
      </c>
      <c r="I2439">
        <v>73</v>
      </c>
      <c r="J2439">
        <v>73</v>
      </c>
      <c r="K2439">
        <v>72</v>
      </c>
      <c r="L2439">
        <v>35</v>
      </c>
      <c r="M2439">
        <v>33</v>
      </c>
      <c r="N2439">
        <v>97.353599548339801</v>
      </c>
      <c r="O2439">
        <v>97.429702758789105</v>
      </c>
    </row>
    <row r="2440" spans="2:15" x14ac:dyDescent="0.25">
      <c r="B2440" t="str">
        <f t="shared" si="70"/>
        <v>AO260260 43243</v>
      </c>
      <c r="C2440" t="s">
        <v>148</v>
      </c>
      <c r="D2440" t="s">
        <v>74</v>
      </c>
      <c r="E2440" s="1">
        <v>43243</v>
      </c>
      <c r="F2440" t="s">
        <v>73</v>
      </c>
      <c r="G2440" t="s">
        <v>419</v>
      </c>
      <c r="H2440">
        <v>75</v>
      </c>
      <c r="I2440">
        <v>73</v>
      </c>
      <c r="J2440">
        <v>73</v>
      </c>
      <c r="K2440">
        <v>72</v>
      </c>
      <c r="L2440">
        <v>35</v>
      </c>
      <c r="M2440">
        <v>33</v>
      </c>
      <c r="N2440">
        <v>97.353599548339801</v>
      </c>
      <c r="O2440">
        <v>97.429702758789105</v>
      </c>
    </row>
    <row r="2441" spans="2:15" x14ac:dyDescent="0.25">
      <c r="B2441" t="str">
        <f t="shared" si="70"/>
        <v>AO260260 43243</v>
      </c>
      <c r="C2441" t="s">
        <v>148</v>
      </c>
      <c r="D2441" t="s">
        <v>74</v>
      </c>
      <c r="E2441" s="1">
        <v>43243</v>
      </c>
      <c r="F2441" t="s">
        <v>73</v>
      </c>
      <c r="G2441" t="s">
        <v>419</v>
      </c>
      <c r="H2441">
        <v>75</v>
      </c>
      <c r="I2441">
        <v>73</v>
      </c>
      <c r="J2441">
        <v>73</v>
      </c>
      <c r="K2441">
        <v>72</v>
      </c>
      <c r="L2441">
        <v>35</v>
      </c>
      <c r="M2441">
        <v>33</v>
      </c>
      <c r="N2441">
        <v>97.353599548339801</v>
      </c>
      <c r="O2441">
        <v>97.429702758789105</v>
      </c>
    </row>
    <row r="2442" spans="2:15" x14ac:dyDescent="0.25">
      <c r="B2442" t="str">
        <f t="shared" si="70"/>
        <v>AO260260 43243</v>
      </c>
      <c r="C2442" t="s">
        <v>148</v>
      </c>
      <c r="D2442" t="s">
        <v>74</v>
      </c>
      <c r="E2442" s="1">
        <v>43243</v>
      </c>
      <c r="F2442" t="s">
        <v>73</v>
      </c>
      <c r="G2442" t="s">
        <v>419</v>
      </c>
      <c r="H2442">
        <v>75</v>
      </c>
      <c r="I2442">
        <v>73</v>
      </c>
      <c r="J2442">
        <v>73</v>
      </c>
      <c r="K2442">
        <v>72</v>
      </c>
      <c r="L2442">
        <v>35</v>
      </c>
      <c r="M2442">
        <v>33</v>
      </c>
      <c r="N2442">
        <v>97.353599548339801</v>
      </c>
      <c r="O2442">
        <v>97.429702758789105</v>
      </c>
    </row>
    <row r="2443" spans="2:15" x14ac:dyDescent="0.25">
      <c r="B2443" t="str">
        <f t="shared" si="70"/>
        <v>AO260260 43243</v>
      </c>
      <c r="C2443" t="s">
        <v>148</v>
      </c>
      <c r="D2443" t="s">
        <v>74</v>
      </c>
      <c r="E2443" s="1">
        <v>43243</v>
      </c>
      <c r="F2443" t="s">
        <v>73</v>
      </c>
      <c r="G2443" t="s">
        <v>419</v>
      </c>
      <c r="H2443">
        <v>76</v>
      </c>
      <c r="I2443">
        <v>74</v>
      </c>
      <c r="J2443">
        <v>74</v>
      </c>
      <c r="K2443">
        <v>73</v>
      </c>
      <c r="L2443">
        <v>36</v>
      </c>
      <c r="M2443">
        <v>34</v>
      </c>
      <c r="N2443">
        <v>97.285202026367202</v>
      </c>
      <c r="O2443">
        <v>97.361198425292997</v>
      </c>
    </row>
    <row r="2444" spans="2:15" x14ac:dyDescent="0.25">
      <c r="B2444" t="str">
        <f t="shared" si="70"/>
        <v>AO260260 43243</v>
      </c>
      <c r="C2444" t="s">
        <v>148</v>
      </c>
      <c r="D2444" t="s">
        <v>74</v>
      </c>
      <c r="E2444" s="1">
        <v>43243</v>
      </c>
      <c r="F2444" t="s">
        <v>73</v>
      </c>
      <c r="G2444" t="s">
        <v>419</v>
      </c>
      <c r="H2444">
        <v>76</v>
      </c>
      <c r="I2444">
        <v>74</v>
      </c>
      <c r="J2444">
        <v>74</v>
      </c>
      <c r="K2444">
        <v>73</v>
      </c>
      <c r="L2444">
        <v>36</v>
      </c>
      <c r="M2444">
        <v>34</v>
      </c>
      <c r="N2444">
        <v>97.292800903320298</v>
      </c>
      <c r="O2444">
        <v>97.368797302246094</v>
      </c>
    </row>
    <row r="2445" spans="2:15" x14ac:dyDescent="0.25">
      <c r="B2445" t="str">
        <f t="shared" si="70"/>
        <v>AO260260 43243</v>
      </c>
      <c r="C2445" t="s">
        <v>148</v>
      </c>
      <c r="D2445" t="s">
        <v>74</v>
      </c>
      <c r="E2445" s="1">
        <v>43243</v>
      </c>
      <c r="F2445" t="s">
        <v>73</v>
      </c>
      <c r="G2445" t="s">
        <v>419</v>
      </c>
      <c r="H2445">
        <v>76</v>
      </c>
      <c r="I2445">
        <v>74</v>
      </c>
      <c r="J2445">
        <v>74</v>
      </c>
      <c r="K2445">
        <v>73</v>
      </c>
      <c r="L2445">
        <v>36</v>
      </c>
      <c r="M2445">
        <v>34</v>
      </c>
      <c r="N2445">
        <v>97.296600341796903</v>
      </c>
      <c r="O2445">
        <v>97.372596740722699</v>
      </c>
    </row>
    <row r="2446" spans="2:15" x14ac:dyDescent="0.25">
      <c r="B2446" t="str">
        <f t="shared" si="70"/>
        <v>AO260260 43243</v>
      </c>
      <c r="C2446" t="s">
        <v>148</v>
      </c>
      <c r="D2446" t="s">
        <v>74</v>
      </c>
      <c r="E2446" s="1">
        <v>43243</v>
      </c>
      <c r="F2446" t="s">
        <v>73</v>
      </c>
      <c r="G2446" t="s">
        <v>419</v>
      </c>
      <c r="H2446">
        <v>76</v>
      </c>
      <c r="I2446">
        <v>74</v>
      </c>
      <c r="J2446">
        <v>74</v>
      </c>
      <c r="K2446">
        <v>73</v>
      </c>
      <c r="L2446">
        <v>36</v>
      </c>
      <c r="M2446">
        <v>34</v>
      </c>
      <c r="N2446">
        <v>97.300399780273395</v>
      </c>
      <c r="O2446">
        <v>97.376403808593807</v>
      </c>
    </row>
    <row r="2447" spans="2:15" x14ac:dyDescent="0.25">
      <c r="B2447" t="str">
        <f t="shared" si="70"/>
        <v>AO260260 43243</v>
      </c>
      <c r="C2447" t="s">
        <v>148</v>
      </c>
      <c r="D2447" t="s">
        <v>74</v>
      </c>
      <c r="E2447" s="1">
        <v>43243</v>
      </c>
      <c r="F2447" t="s">
        <v>73</v>
      </c>
      <c r="G2447" t="s">
        <v>419</v>
      </c>
      <c r="H2447">
        <v>76</v>
      </c>
      <c r="I2447">
        <v>74</v>
      </c>
      <c r="J2447">
        <v>74</v>
      </c>
      <c r="K2447">
        <v>73</v>
      </c>
      <c r="L2447">
        <v>36</v>
      </c>
      <c r="M2447">
        <v>34</v>
      </c>
      <c r="N2447">
        <v>97.300399780273395</v>
      </c>
      <c r="O2447">
        <v>97.376403808593807</v>
      </c>
    </row>
    <row r="2448" spans="2:15" x14ac:dyDescent="0.25">
      <c r="B2448" t="str">
        <f t="shared" si="70"/>
        <v>AO260260 43243</v>
      </c>
      <c r="C2448" t="s">
        <v>148</v>
      </c>
      <c r="D2448" t="s">
        <v>74</v>
      </c>
      <c r="E2448" s="1">
        <v>43243</v>
      </c>
      <c r="F2448" t="s">
        <v>390</v>
      </c>
      <c r="G2448" t="s">
        <v>419</v>
      </c>
      <c r="H2448">
        <v>78</v>
      </c>
      <c r="I2448">
        <v>75</v>
      </c>
      <c r="J2448">
        <v>76</v>
      </c>
      <c r="K2448">
        <v>74</v>
      </c>
      <c r="L2448">
        <v>38</v>
      </c>
      <c r="M2448">
        <v>35</v>
      </c>
      <c r="N2448">
        <v>97.201599121093807</v>
      </c>
      <c r="O2448">
        <v>97.315597534179702</v>
      </c>
    </row>
    <row r="2449" spans="2:15" x14ac:dyDescent="0.25">
      <c r="B2449" t="str">
        <f t="shared" si="70"/>
        <v>AO260260 43243</v>
      </c>
      <c r="C2449" t="s">
        <v>148</v>
      </c>
      <c r="D2449" t="s">
        <v>74</v>
      </c>
      <c r="E2449" s="1">
        <v>43243</v>
      </c>
      <c r="F2449" t="s">
        <v>73</v>
      </c>
      <c r="G2449" t="s">
        <v>419</v>
      </c>
      <c r="H2449">
        <v>76</v>
      </c>
      <c r="I2449">
        <v>74</v>
      </c>
      <c r="J2449">
        <v>74</v>
      </c>
      <c r="K2449">
        <v>73</v>
      </c>
      <c r="L2449">
        <v>36</v>
      </c>
      <c r="M2449">
        <v>34</v>
      </c>
      <c r="N2449">
        <v>97.319396972656307</v>
      </c>
      <c r="O2449">
        <v>97.395401000976605</v>
      </c>
    </row>
    <row r="2450" spans="2:15" x14ac:dyDescent="0.25">
      <c r="B2450" t="str">
        <f t="shared" si="70"/>
        <v>AO260260 43243</v>
      </c>
      <c r="C2450" t="s">
        <v>148</v>
      </c>
      <c r="D2450" t="s">
        <v>74</v>
      </c>
      <c r="E2450" s="1">
        <v>43243</v>
      </c>
      <c r="F2450" t="s">
        <v>389</v>
      </c>
      <c r="G2450" t="s">
        <v>419</v>
      </c>
      <c r="H2450">
        <v>77</v>
      </c>
      <c r="I2450">
        <v>74</v>
      </c>
      <c r="J2450">
        <v>75</v>
      </c>
      <c r="K2450">
        <v>73</v>
      </c>
      <c r="L2450">
        <v>37</v>
      </c>
      <c r="M2450">
        <v>34</v>
      </c>
      <c r="N2450">
        <v>97.2738037109375</v>
      </c>
      <c r="O2450">
        <v>97.387802124023395</v>
      </c>
    </row>
    <row r="2451" spans="2:15" x14ac:dyDescent="0.25">
      <c r="B2451" t="str">
        <f t="shared" si="70"/>
        <v>AO260260 43243</v>
      </c>
      <c r="C2451" t="s">
        <v>148</v>
      </c>
      <c r="D2451" t="s">
        <v>74</v>
      </c>
      <c r="E2451" s="1">
        <v>43243</v>
      </c>
      <c r="F2451" t="s">
        <v>73</v>
      </c>
      <c r="G2451" t="s">
        <v>419</v>
      </c>
      <c r="H2451">
        <v>77</v>
      </c>
      <c r="I2451">
        <v>75</v>
      </c>
      <c r="J2451">
        <v>75</v>
      </c>
      <c r="K2451">
        <v>74</v>
      </c>
      <c r="L2451">
        <v>37</v>
      </c>
      <c r="M2451">
        <v>35</v>
      </c>
      <c r="N2451">
        <v>97.262397766113295</v>
      </c>
      <c r="O2451">
        <v>97.338401794433594</v>
      </c>
    </row>
    <row r="2452" spans="2:15" x14ac:dyDescent="0.25">
      <c r="B2452" t="str">
        <f t="shared" si="70"/>
        <v>AO260260 43243</v>
      </c>
      <c r="C2452" t="s">
        <v>148</v>
      </c>
      <c r="D2452" t="s">
        <v>74</v>
      </c>
      <c r="E2452" s="1">
        <v>43243</v>
      </c>
      <c r="F2452" t="s">
        <v>73</v>
      </c>
      <c r="G2452" t="s">
        <v>419</v>
      </c>
      <c r="H2452">
        <v>77</v>
      </c>
      <c r="I2452">
        <v>75</v>
      </c>
      <c r="J2452">
        <v>75</v>
      </c>
      <c r="K2452">
        <v>74</v>
      </c>
      <c r="L2452">
        <v>37</v>
      </c>
      <c r="M2452">
        <v>35</v>
      </c>
      <c r="N2452">
        <v>97.262397766113295</v>
      </c>
      <c r="O2452">
        <v>97.338401794433594</v>
      </c>
    </row>
    <row r="2453" spans="2:15" x14ac:dyDescent="0.25">
      <c r="B2453" t="str">
        <f t="shared" si="70"/>
        <v>AO260260 43257</v>
      </c>
      <c r="C2453" t="s">
        <v>148</v>
      </c>
      <c r="D2453" t="s">
        <v>74</v>
      </c>
      <c r="E2453" s="1">
        <v>43257</v>
      </c>
      <c r="F2453" t="s">
        <v>73</v>
      </c>
      <c r="G2453" t="s">
        <v>419</v>
      </c>
      <c r="H2453">
        <v>81</v>
      </c>
      <c r="I2453">
        <v>79</v>
      </c>
      <c r="J2453">
        <v>80</v>
      </c>
      <c r="K2453">
        <v>78</v>
      </c>
      <c r="L2453">
        <v>41</v>
      </c>
      <c r="M2453">
        <v>39</v>
      </c>
      <c r="N2453">
        <v>97.5469970703125</v>
      </c>
      <c r="O2453">
        <v>97.622596740722699</v>
      </c>
    </row>
    <row r="2454" spans="2:15" x14ac:dyDescent="0.25">
      <c r="B2454" t="str">
        <f t="shared" si="70"/>
        <v>AO260260 43257</v>
      </c>
      <c r="C2454" t="s">
        <v>148</v>
      </c>
      <c r="D2454" t="s">
        <v>74</v>
      </c>
      <c r="E2454" s="1">
        <v>43257</v>
      </c>
      <c r="F2454" t="s">
        <v>73</v>
      </c>
      <c r="G2454" t="s">
        <v>419</v>
      </c>
      <c r="H2454">
        <v>81</v>
      </c>
      <c r="I2454">
        <v>79</v>
      </c>
      <c r="J2454">
        <v>80</v>
      </c>
      <c r="K2454">
        <v>78</v>
      </c>
      <c r="L2454">
        <v>41</v>
      </c>
      <c r="M2454">
        <v>39</v>
      </c>
      <c r="N2454">
        <v>97.543296813964801</v>
      </c>
      <c r="O2454">
        <v>97.618797302246094</v>
      </c>
    </row>
    <row r="2455" spans="2:15" x14ac:dyDescent="0.25">
      <c r="B2455" t="str">
        <f t="shared" si="70"/>
        <v>AO260260 43257</v>
      </c>
      <c r="C2455" t="s">
        <v>148</v>
      </c>
      <c r="D2455" t="s">
        <v>74</v>
      </c>
      <c r="E2455" s="1">
        <v>43257</v>
      </c>
      <c r="F2455" t="s">
        <v>75</v>
      </c>
      <c r="G2455" t="s">
        <v>419</v>
      </c>
      <c r="H2455">
        <v>81</v>
      </c>
      <c r="I2455">
        <v>78</v>
      </c>
      <c r="J2455">
        <v>80</v>
      </c>
      <c r="K2455">
        <v>77</v>
      </c>
      <c r="L2455">
        <v>41</v>
      </c>
      <c r="M2455">
        <v>38</v>
      </c>
      <c r="N2455">
        <v>97.543296813964801</v>
      </c>
      <c r="O2455">
        <v>97.652900695800795</v>
      </c>
    </row>
    <row r="2456" spans="2:15" x14ac:dyDescent="0.25">
      <c r="B2456" t="str">
        <f t="shared" si="70"/>
        <v>AO260260 43257</v>
      </c>
      <c r="C2456" t="s">
        <v>148</v>
      </c>
      <c r="D2456" t="s">
        <v>74</v>
      </c>
      <c r="E2456" s="1">
        <v>43257</v>
      </c>
      <c r="F2456" t="s">
        <v>389</v>
      </c>
      <c r="G2456" t="s">
        <v>419</v>
      </c>
      <c r="H2456">
        <v>80</v>
      </c>
      <c r="I2456">
        <v>77</v>
      </c>
      <c r="J2456">
        <v>79</v>
      </c>
      <c r="K2456">
        <v>76</v>
      </c>
      <c r="L2456">
        <v>40</v>
      </c>
      <c r="M2456">
        <v>37</v>
      </c>
      <c r="N2456">
        <v>97.577301025390597</v>
      </c>
      <c r="O2456">
        <v>97.690696716308594</v>
      </c>
    </row>
    <row r="2457" spans="2:15" x14ac:dyDescent="0.25">
      <c r="B2457" t="str">
        <f t="shared" si="70"/>
        <v>AO260260 43257</v>
      </c>
      <c r="C2457" t="s">
        <v>148</v>
      </c>
      <c r="D2457" t="s">
        <v>74</v>
      </c>
      <c r="E2457" s="1">
        <v>43257</v>
      </c>
      <c r="F2457" t="s">
        <v>390</v>
      </c>
      <c r="G2457" t="s">
        <v>419</v>
      </c>
      <c r="H2457">
        <v>81</v>
      </c>
      <c r="I2457">
        <v>79</v>
      </c>
      <c r="J2457">
        <v>79</v>
      </c>
      <c r="K2457">
        <v>78</v>
      </c>
      <c r="L2457">
        <v>40</v>
      </c>
      <c r="M2457">
        <v>38</v>
      </c>
      <c r="N2457">
        <v>97.543296813964801</v>
      </c>
      <c r="O2457">
        <v>97.618797302246094</v>
      </c>
    </row>
    <row r="2458" spans="2:15" x14ac:dyDescent="0.25">
      <c r="B2458" t="str">
        <f t="shared" si="70"/>
        <v>AO260260 43257</v>
      </c>
      <c r="C2458" t="s">
        <v>148</v>
      </c>
      <c r="D2458" t="s">
        <v>74</v>
      </c>
      <c r="E2458" s="1">
        <v>43257</v>
      </c>
      <c r="F2458" t="s">
        <v>387</v>
      </c>
      <c r="G2458" t="s">
        <v>419</v>
      </c>
      <c r="H2458">
        <v>82</v>
      </c>
      <c r="I2458">
        <v>79</v>
      </c>
      <c r="J2458">
        <v>80</v>
      </c>
      <c r="K2458">
        <v>78</v>
      </c>
      <c r="L2458">
        <v>42</v>
      </c>
      <c r="M2458">
        <v>39</v>
      </c>
      <c r="N2458">
        <v>97.505500793457003</v>
      </c>
      <c r="O2458">
        <v>97.618797302246094</v>
      </c>
    </row>
    <row r="2459" spans="2:15" x14ac:dyDescent="0.25">
      <c r="B2459" t="str">
        <f t="shared" si="70"/>
        <v>AO260260 43257</v>
      </c>
      <c r="C2459" t="s">
        <v>148</v>
      </c>
      <c r="D2459" t="s">
        <v>74</v>
      </c>
      <c r="E2459" s="1">
        <v>43257</v>
      </c>
      <c r="F2459" t="s">
        <v>74</v>
      </c>
      <c r="G2459" t="s">
        <v>419</v>
      </c>
      <c r="H2459">
        <v>78</v>
      </c>
      <c r="I2459">
        <v>75</v>
      </c>
      <c r="J2459">
        <v>76</v>
      </c>
      <c r="K2459">
        <v>74</v>
      </c>
      <c r="L2459">
        <v>38</v>
      </c>
      <c r="M2459">
        <v>35</v>
      </c>
      <c r="N2459">
        <v>97.645301818847699</v>
      </c>
      <c r="O2459">
        <v>97.758796691894503</v>
      </c>
    </row>
    <row r="2460" spans="2:15" x14ac:dyDescent="0.25">
      <c r="B2460" t="str">
        <f t="shared" si="70"/>
        <v>AO260260 43257</v>
      </c>
      <c r="C2460" t="s">
        <v>148</v>
      </c>
      <c r="D2460" t="s">
        <v>74</v>
      </c>
      <c r="E2460" s="1">
        <v>43257</v>
      </c>
      <c r="F2460" t="s">
        <v>75</v>
      </c>
      <c r="G2460" t="s">
        <v>419</v>
      </c>
      <c r="H2460">
        <v>80</v>
      </c>
      <c r="I2460">
        <v>77</v>
      </c>
      <c r="J2460">
        <v>79</v>
      </c>
      <c r="K2460">
        <v>76</v>
      </c>
      <c r="L2460">
        <v>39</v>
      </c>
      <c r="M2460">
        <v>36</v>
      </c>
      <c r="N2460">
        <v>97.5469970703125</v>
      </c>
      <c r="O2460">
        <v>97.660400390625</v>
      </c>
    </row>
    <row r="2461" spans="2:15" x14ac:dyDescent="0.25">
      <c r="B2461" t="str">
        <f t="shared" si="70"/>
        <v>AO260260 43257</v>
      </c>
      <c r="C2461" t="s">
        <v>148</v>
      </c>
      <c r="D2461" t="s">
        <v>74</v>
      </c>
      <c r="E2461" s="1">
        <v>43257</v>
      </c>
      <c r="F2461" t="s">
        <v>387</v>
      </c>
      <c r="G2461" t="s">
        <v>419</v>
      </c>
      <c r="H2461">
        <v>82</v>
      </c>
      <c r="I2461">
        <v>79</v>
      </c>
      <c r="J2461">
        <v>80</v>
      </c>
      <c r="K2461">
        <v>78</v>
      </c>
      <c r="L2461">
        <v>41</v>
      </c>
      <c r="M2461">
        <v>38</v>
      </c>
      <c r="N2461">
        <v>97.501701354980497</v>
      </c>
      <c r="O2461">
        <v>97.615097045898395</v>
      </c>
    </row>
    <row r="2462" spans="2:15" x14ac:dyDescent="0.25">
      <c r="B2462" t="str">
        <f t="shared" si="70"/>
        <v>AO260260 43257</v>
      </c>
      <c r="C2462" t="s">
        <v>148</v>
      </c>
      <c r="D2462" t="s">
        <v>74</v>
      </c>
      <c r="E2462" s="1">
        <v>43257</v>
      </c>
      <c r="F2462" t="s">
        <v>73</v>
      </c>
      <c r="G2462" t="s">
        <v>419</v>
      </c>
      <c r="H2462">
        <v>81</v>
      </c>
      <c r="I2462">
        <v>79</v>
      </c>
      <c r="J2462">
        <v>79</v>
      </c>
      <c r="K2462">
        <v>78</v>
      </c>
      <c r="L2462">
        <v>40</v>
      </c>
      <c r="M2462">
        <v>38</v>
      </c>
      <c r="N2462">
        <v>97.490402221679702</v>
      </c>
      <c r="O2462">
        <v>97.565902709960895</v>
      </c>
    </row>
    <row r="2463" spans="2:15" x14ac:dyDescent="0.25">
      <c r="B2463" t="str">
        <f t="shared" si="70"/>
        <v>AO260260 43257</v>
      </c>
      <c r="C2463" t="s">
        <v>148</v>
      </c>
      <c r="D2463" t="s">
        <v>74</v>
      </c>
      <c r="E2463" s="1">
        <v>43257</v>
      </c>
      <c r="F2463" t="s">
        <v>73</v>
      </c>
      <c r="G2463" t="s">
        <v>419</v>
      </c>
      <c r="H2463">
        <v>81</v>
      </c>
      <c r="I2463">
        <v>79</v>
      </c>
      <c r="J2463">
        <v>79</v>
      </c>
      <c r="K2463">
        <v>78</v>
      </c>
      <c r="L2463">
        <v>40</v>
      </c>
      <c r="M2463">
        <v>38</v>
      </c>
      <c r="N2463">
        <v>97.498001098632798</v>
      </c>
      <c r="O2463">
        <v>97.573501586914105</v>
      </c>
    </row>
    <row r="2464" spans="2:15" x14ac:dyDescent="0.25">
      <c r="B2464" t="str">
        <f t="shared" si="70"/>
        <v>AO260260 43257</v>
      </c>
      <c r="C2464" t="s">
        <v>148</v>
      </c>
      <c r="D2464" t="s">
        <v>74</v>
      </c>
      <c r="E2464" s="1">
        <v>43257</v>
      </c>
      <c r="F2464" t="s">
        <v>390</v>
      </c>
      <c r="G2464" t="s">
        <v>419</v>
      </c>
      <c r="H2464">
        <v>81</v>
      </c>
      <c r="I2464">
        <v>79</v>
      </c>
      <c r="J2464">
        <v>80</v>
      </c>
      <c r="K2464">
        <v>78</v>
      </c>
      <c r="L2464">
        <v>40</v>
      </c>
      <c r="M2464">
        <v>38</v>
      </c>
      <c r="N2464">
        <v>97.490402221679702</v>
      </c>
      <c r="O2464">
        <v>97.565902709960895</v>
      </c>
    </row>
    <row r="2465" spans="2:15" x14ac:dyDescent="0.25">
      <c r="B2465" t="str">
        <f t="shared" si="70"/>
        <v>AO260260 43257</v>
      </c>
      <c r="C2465" t="s">
        <v>148</v>
      </c>
      <c r="D2465" t="s">
        <v>74</v>
      </c>
      <c r="E2465" s="1">
        <v>43257</v>
      </c>
      <c r="F2465" t="s">
        <v>73</v>
      </c>
      <c r="G2465" t="s">
        <v>419</v>
      </c>
      <c r="H2465">
        <v>81</v>
      </c>
      <c r="I2465">
        <v>79</v>
      </c>
      <c r="J2465">
        <v>79</v>
      </c>
      <c r="K2465">
        <v>78</v>
      </c>
      <c r="L2465">
        <v>40</v>
      </c>
      <c r="M2465">
        <v>38</v>
      </c>
      <c r="N2465">
        <v>97.498001098632798</v>
      </c>
      <c r="O2465">
        <v>97.573501586914105</v>
      </c>
    </row>
    <row r="2466" spans="2:15" x14ac:dyDescent="0.25">
      <c r="B2466" t="str">
        <f t="shared" si="70"/>
        <v>AO260260 43257</v>
      </c>
      <c r="C2466" t="s">
        <v>148</v>
      </c>
      <c r="D2466" t="s">
        <v>74</v>
      </c>
      <c r="E2466" s="1">
        <v>43257</v>
      </c>
      <c r="F2466" t="s">
        <v>389</v>
      </c>
      <c r="G2466" t="s">
        <v>419</v>
      </c>
      <c r="H2466">
        <v>80</v>
      </c>
      <c r="I2466">
        <v>77</v>
      </c>
      <c r="J2466">
        <v>78</v>
      </c>
      <c r="K2466">
        <v>76</v>
      </c>
      <c r="L2466">
        <v>39</v>
      </c>
      <c r="M2466">
        <v>36</v>
      </c>
      <c r="N2466">
        <v>97.520599365234403</v>
      </c>
      <c r="O2466">
        <v>97.634002685546903</v>
      </c>
    </row>
    <row r="2467" spans="2:15" x14ac:dyDescent="0.25">
      <c r="B2467" t="str">
        <f t="shared" si="70"/>
        <v>AO260260 43257</v>
      </c>
      <c r="C2467" t="s">
        <v>148</v>
      </c>
      <c r="D2467" t="s">
        <v>74</v>
      </c>
      <c r="E2467" s="1">
        <v>43257</v>
      </c>
      <c r="F2467" t="s">
        <v>73</v>
      </c>
      <c r="G2467" t="s">
        <v>419</v>
      </c>
      <c r="H2467">
        <v>80</v>
      </c>
      <c r="I2467">
        <v>78</v>
      </c>
      <c r="J2467">
        <v>78</v>
      </c>
      <c r="K2467">
        <v>77</v>
      </c>
      <c r="L2467">
        <v>39</v>
      </c>
      <c r="M2467">
        <v>37</v>
      </c>
      <c r="N2467">
        <v>97.539497375488295</v>
      </c>
      <c r="O2467">
        <v>97.615097045898395</v>
      </c>
    </row>
    <row r="2468" spans="2:15" x14ac:dyDescent="0.25">
      <c r="B2468" t="str">
        <f t="shared" si="70"/>
        <v>AO260260 43257</v>
      </c>
      <c r="C2468" t="s">
        <v>148</v>
      </c>
      <c r="D2468" t="s">
        <v>74</v>
      </c>
      <c r="E2468" s="1">
        <v>43257</v>
      </c>
      <c r="F2468" t="s">
        <v>387</v>
      </c>
      <c r="G2468" t="s">
        <v>419</v>
      </c>
      <c r="H2468">
        <v>82</v>
      </c>
      <c r="I2468">
        <v>79</v>
      </c>
      <c r="J2468">
        <v>80</v>
      </c>
      <c r="K2468">
        <v>78</v>
      </c>
      <c r="L2468">
        <v>41</v>
      </c>
      <c r="M2468">
        <v>38</v>
      </c>
      <c r="N2468">
        <v>97.471496582031307</v>
      </c>
      <c r="O2468">
        <v>97.584800720214801</v>
      </c>
    </row>
    <row r="2469" spans="2:15" x14ac:dyDescent="0.25">
      <c r="B2469" t="str">
        <f t="shared" si="70"/>
        <v>AO260260 43257</v>
      </c>
      <c r="C2469" t="s">
        <v>148</v>
      </c>
      <c r="D2469" t="s">
        <v>74</v>
      </c>
      <c r="E2469" s="1">
        <v>43257</v>
      </c>
      <c r="F2469" t="s">
        <v>390</v>
      </c>
      <c r="G2469" t="s">
        <v>419</v>
      </c>
      <c r="H2469">
        <v>80</v>
      </c>
      <c r="I2469">
        <v>78</v>
      </c>
      <c r="J2469">
        <v>78</v>
      </c>
      <c r="K2469">
        <v>77</v>
      </c>
      <c r="L2469">
        <v>40</v>
      </c>
      <c r="M2469">
        <v>38</v>
      </c>
      <c r="N2469">
        <v>97.5697021484375</v>
      </c>
      <c r="O2469">
        <v>97.645301818847699</v>
      </c>
    </row>
    <row r="2470" spans="2:15" x14ac:dyDescent="0.25">
      <c r="B2470" t="str">
        <f t="shared" si="70"/>
        <v>AO260260 43264</v>
      </c>
      <c r="C2470" t="s">
        <v>148</v>
      </c>
      <c r="D2470" t="s">
        <v>74</v>
      </c>
      <c r="E2470" s="1">
        <v>43264</v>
      </c>
      <c r="F2470" t="s">
        <v>73</v>
      </c>
      <c r="G2470" t="s">
        <v>419</v>
      </c>
      <c r="H2470">
        <v>77</v>
      </c>
      <c r="I2470">
        <v>75</v>
      </c>
      <c r="J2470">
        <v>75</v>
      </c>
      <c r="K2470">
        <v>74</v>
      </c>
      <c r="L2470">
        <v>36</v>
      </c>
      <c r="M2470">
        <v>34</v>
      </c>
      <c r="N2470">
        <v>97.814201354980497</v>
      </c>
      <c r="O2470">
        <v>97.889701843261705</v>
      </c>
    </row>
    <row r="2471" spans="2:15" x14ac:dyDescent="0.25">
      <c r="B2471" t="str">
        <f t="shared" si="70"/>
        <v>AO260260 43264</v>
      </c>
      <c r="C2471" t="s">
        <v>148</v>
      </c>
      <c r="D2471" t="s">
        <v>74</v>
      </c>
      <c r="E2471" s="1">
        <v>43264</v>
      </c>
      <c r="F2471" t="s">
        <v>75</v>
      </c>
      <c r="G2471" t="s">
        <v>419</v>
      </c>
      <c r="H2471">
        <v>77</v>
      </c>
      <c r="I2471">
        <v>74</v>
      </c>
      <c r="J2471">
        <v>75</v>
      </c>
      <c r="K2471">
        <v>73</v>
      </c>
      <c r="L2471">
        <v>36</v>
      </c>
      <c r="M2471">
        <v>33</v>
      </c>
      <c r="N2471">
        <v>97.821800231933594</v>
      </c>
      <c r="O2471">
        <v>97.934997558593807</v>
      </c>
    </row>
    <row r="2472" spans="2:15" x14ac:dyDescent="0.25">
      <c r="B2472" t="str">
        <f t="shared" si="70"/>
        <v>AO260260 43264</v>
      </c>
      <c r="C2472" t="s">
        <v>148</v>
      </c>
      <c r="D2472" t="s">
        <v>74</v>
      </c>
      <c r="E2472" s="1">
        <v>43264</v>
      </c>
      <c r="F2472" t="s">
        <v>387</v>
      </c>
      <c r="G2472" t="s">
        <v>419</v>
      </c>
      <c r="H2472">
        <v>80</v>
      </c>
      <c r="I2472">
        <v>77</v>
      </c>
      <c r="J2472">
        <v>78</v>
      </c>
      <c r="K2472">
        <v>76</v>
      </c>
      <c r="L2472">
        <v>40</v>
      </c>
      <c r="M2472">
        <v>37</v>
      </c>
      <c r="N2472">
        <v>97.686096191406307</v>
      </c>
      <c r="O2472">
        <v>97.799201965332003</v>
      </c>
    </row>
    <row r="2473" spans="2:15" x14ac:dyDescent="0.25">
      <c r="B2473" t="str">
        <f t="shared" si="70"/>
        <v>AO260260 43264</v>
      </c>
      <c r="C2473" t="s">
        <v>148</v>
      </c>
      <c r="D2473" t="s">
        <v>74</v>
      </c>
      <c r="E2473" s="1">
        <v>43264</v>
      </c>
      <c r="F2473" t="s">
        <v>389</v>
      </c>
      <c r="G2473" t="s">
        <v>419</v>
      </c>
      <c r="H2473">
        <v>79</v>
      </c>
      <c r="I2473">
        <v>76</v>
      </c>
      <c r="J2473">
        <v>77</v>
      </c>
      <c r="K2473">
        <v>75</v>
      </c>
      <c r="L2473">
        <v>39</v>
      </c>
      <c r="M2473">
        <v>36</v>
      </c>
      <c r="N2473">
        <v>97.727500915527301</v>
      </c>
      <c r="O2473">
        <v>97.8406982421875</v>
      </c>
    </row>
    <row r="2474" spans="2:15" x14ac:dyDescent="0.25">
      <c r="B2474" t="str">
        <f t="shared" si="70"/>
        <v>AO260260 43264</v>
      </c>
      <c r="C2474" t="s">
        <v>148</v>
      </c>
      <c r="D2474" t="s">
        <v>74</v>
      </c>
      <c r="E2474" s="1">
        <v>43264</v>
      </c>
      <c r="F2474" t="s">
        <v>74</v>
      </c>
      <c r="G2474" t="s">
        <v>419</v>
      </c>
      <c r="H2474">
        <v>75.5</v>
      </c>
      <c r="I2474">
        <v>72.5</v>
      </c>
      <c r="J2474">
        <v>74</v>
      </c>
      <c r="K2474">
        <v>72</v>
      </c>
      <c r="L2474">
        <v>35</v>
      </c>
      <c r="M2474">
        <v>32</v>
      </c>
      <c r="N2474">
        <v>97.863296508789105</v>
      </c>
      <c r="O2474">
        <v>97.976600646972699</v>
      </c>
    </row>
    <row r="2475" spans="2:15" x14ac:dyDescent="0.25">
      <c r="B2475" t="str">
        <f t="shared" si="70"/>
        <v>AO260260 43264</v>
      </c>
      <c r="C2475" t="s">
        <v>148</v>
      </c>
      <c r="D2475" t="s">
        <v>74</v>
      </c>
      <c r="E2475" s="1">
        <v>43264</v>
      </c>
      <c r="F2475" t="s">
        <v>387</v>
      </c>
      <c r="G2475" t="s">
        <v>419</v>
      </c>
      <c r="H2475">
        <v>80</v>
      </c>
      <c r="J2475">
        <v>78</v>
      </c>
      <c r="L2475">
        <v>40</v>
      </c>
      <c r="N2475">
        <v>97.693603515625</v>
      </c>
    </row>
    <row r="2476" spans="2:15" x14ac:dyDescent="0.25">
      <c r="B2476" t="str">
        <f t="shared" si="70"/>
        <v>AO260260 43264</v>
      </c>
      <c r="C2476" t="s">
        <v>148</v>
      </c>
      <c r="D2476" t="s">
        <v>74</v>
      </c>
      <c r="E2476" s="1">
        <v>43264</v>
      </c>
      <c r="F2476" t="s">
        <v>390</v>
      </c>
      <c r="G2476" t="s">
        <v>419</v>
      </c>
      <c r="H2476">
        <v>77</v>
      </c>
      <c r="I2476">
        <v>74</v>
      </c>
      <c r="J2476">
        <v>75</v>
      </c>
      <c r="K2476">
        <v>73</v>
      </c>
      <c r="L2476">
        <v>37</v>
      </c>
      <c r="M2476">
        <v>34</v>
      </c>
      <c r="N2476">
        <v>97.791603088378906</v>
      </c>
      <c r="O2476">
        <v>97.904800415039105</v>
      </c>
    </row>
    <row r="2477" spans="2:15" x14ac:dyDescent="0.25">
      <c r="B2477" t="str">
        <f t="shared" si="70"/>
        <v>AO260260 43264</v>
      </c>
      <c r="C2477" t="s">
        <v>148</v>
      </c>
      <c r="D2477" t="s">
        <v>74</v>
      </c>
      <c r="E2477" s="1">
        <v>43264</v>
      </c>
      <c r="F2477" t="s">
        <v>390</v>
      </c>
      <c r="G2477" t="s">
        <v>419</v>
      </c>
      <c r="H2477">
        <v>76</v>
      </c>
      <c r="I2477">
        <v>74</v>
      </c>
      <c r="J2477">
        <v>74</v>
      </c>
      <c r="K2477">
        <v>73</v>
      </c>
      <c r="L2477">
        <v>36</v>
      </c>
      <c r="M2477">
        <v>34</v>
      </c>
      <c r="N2477">
        <v>97.8406982421875</v>
      </c>
      <c r="O2477">
        <v>97.916099548339801</v>
      </c>
    </row>
    <row r="2478" spans="2:15" x14ac:dyDescent="0.25">
      <c r="B2478" t="str">
        <f t="shared" si="70"/>
        <v>AO260260 43264</v>
      </c>
      <c r="C2478" t="s">
        <v>148</v>
      </c>
      <c r="D2478" t="s">
        <v>74</v>
      </c>
      <c r="E2478" s="1">
        <v>43264</v>
      </c>
      <c r="F2478" t="s">
        <v>73</v>
      </c>
      <c r="G2478" t="s">
        <v>419</v>
      </c>
      <c r="H2478">
        <v>76</v>
      </c>
      <c r="I2478">
        <v>74</v>
      </c>
      <c r="J2478">
        <v>74</v>
      </c>
      <c r="K2478">
        <v>73</v>
      </c>
      <c r="L2478">
        <v>36</v>
      </c>
      <c r="M2478">
        <v>34</v>
      </c>
      <c r="N2478">
        <v>97.836898803710895</v>
      </c>
      <c r="O2478">
        <v>97.912399291992202</v>
      </c>
    </row>
    <row r="2479" spans="2:15" x14ac:dyDescent="0.25">
      <c r="B2479" t="str">
        <f t="shared" si="70"/>
        <v>AO260260 43264</v>
      </c>
      <c r="C2479" t="s">
        <v>148</v>
      </c>
      <c r="D2479" t="s">
        <v>74</v>
      </c>
      <c r="E2479" s="1">
        <v>43264</v>
      </c>
      <c r="F2479" t="s">
        <v>73</v>
      </c>
      <c r="G2479" t="s">
        <v>419</v>
      </c>
      <c r="H2479">
        <v>76</v>
      </c>
      <c r="I2479">
        <v>74</v>
      </c>
      <c r="J2479">
        <v>74</v>
      </c>
      <c r="K2479">
        <v>73</v>
      </c>
      <c r="L2479">
        <v>35</v>
      </c>
      <c r="M2479">
        <v>33</v>
      </c>
      <c r="N2479">
        <v>97.829299926757798</v>
      </c>
      <c r="O2479">
        <v>97.904800415039105</v>
      </c>
    </row>
    <row r="2480" spans="2:15" x14ac:dyDescent="0.25">
      <c r="B2480" t="str">
        <f t="shared" si="70"/>
        <v>AO260260 43264</v>
      </c>
      <c r="C2480" t="s">
        <v>148</v>
      </c>
      <c r="D2480" t="s">
        <v>74</v>
      </c>
      <c r="E2480" s="1">
        <v>43264</v>
      </c>
      <c r="F2480" t="s">
        <v>74</v>
      </c>
      <c r="G2480" t="s">
        <v>419</v>
      </c>
      <c r="H2480">
        <v>75</v>
      </c>
      <c r="I2480">
        <v>72</v>
      </c>
      <c r="J2480">
        <v>73</v>
      </c>
      <c r="K2480">
        <v>71</v>
      </c>
      <c r="L2480">
        <v>34</v>
      </c>
      <c r="M2480">
        <v>31</v>
      </c>
      <c r="N2480">
        <v>97.867103576660199</v>
      </c>
      <c r="O2480">
        <v>97.980400085449205</v>
      </c>
    </row>
    <row r="2481" spans="2:15" x14ac:dyDescent="0.25">
      <c r="B2481" t="str">
        <f t="shared" si="70"/>
        <v>AO260260 43264</v>
      </c>
      <c r="C2481" t="s">
        <v>148</v>
      </c>
      <c r="D2481" t="s">
        <v>74</v>
      </c>
      <c r="E2481" s="1">
        <v>43264</v>
      </c>
      <c r="F2481" t="s">
        <v>73</v>
      </c>
      <c r="G2481" t="s">
        <v>419</v>
      </c>
      <c r="H2481">
        <v>76</v>
      </c>
      <c r="I2481">
        <v>74</v>
      </c>
      <c r="J2481">
        <v>74</v>
      </c>
      <c r="K2481">
        <v>73</v>
      </c>
      <c r="L2481">
        <v>35</v>
      </c>
      <c r="M2481">
        <v>33</v>
      </c>
      <c r="N2481">
        <v>97.810501098632798</v>
      </c>
      <c r="O2481">
        <v>97.885902404785199</v>
      </c>
    </row>
    <row r="2482" spans="2:15" x14ac:dyDescent="0.25">
      <c r="B2482" t="str">
        <f t="shared" si="70"/>
        <v>AO260260 43264</v>
      </c>
      <c r="C2482" t="s">
        <v>148</v>
      </c>
      <c r="D2482" t="s">
        <v>74</v>
      </c>
      <c r="E2482" s="1">
        <v>43264</v>
      </c>
      <c r="F2482" t="s">
        <v>73</v>
      </c>
      <c r="G2482" t="s">
        <v>419</v>
      </c>
      <c r="H2482">
        <v>76</v>
      </c>
      <c r="I2482">
        <v>74</v>
      </c>
      <c r="J2482">
        <v>74</v>
      </c>
      <c r="K2482">
        <v>73</v>
      </c>
      <c r="L2482">
        <v>36</v>
      </c>
      <c r="M2482">
        <v>34</v>
      </c>
      <c r="N2482">
        <v>97.802902221679702</v>
      </c>
      <c r="O2482">
        <v>97.878402709960895</v>
      </c>
    </row>
    <row r="2483" spans="2:15" x14ac:dyDescent="0.25">
      <c r="B2483" t="str">
        <f t="shared" si="70"/>
        <v>AO260260 43264</v>
      </c>
      <c r="C2483" t="s">
        <v>148</v>
      </c>
      <c r="D2483" t="s">
        <v>74</v>
      </c>
      <c r="E2483" s="1">
        <v>43264</v>
      </c>
      <c r="F2483" t="s">
        <v>390</v>
      </c>
      <c r="G2483" t="s">
        <v>419</v>
      </c>
      <c r="H2483">
        <v>76</v>
      </c>
      <c r="I2483">
        <v>74</v>
      </c>
      <c r="J2483">
        <v>74</v>
      </c>
      <c r="K2483">
        <v>73</v>
      </c>
      <c r="L2483">
        <v>35</v>
      </c>
      <c r="M2483">
        <v>33</v>
      </c>
      <c r="N2483">
        <v>97.780296325683594</v>
      </c>
      <c r="O2483">
        <v>97.855697631835895</v>
      </c>
    </row>
    <row r="2484" spans="2:15" x14ac:dyDescent="0.25">
      <c r="B2484" t="str">
        <f t="shared" si="70"/>
        <v>AO260260 43264</v>
      </c>
      <c r="C2484" t="s">
        <v>148</v>
      </c>
      <c r="D2484" t="s">
        <v>74</v>
      </c>
      <c r="E2484" s="1">
        <v>43264</v>
      </c>
      <c r="F2484" t="s">
        <v>387</v>
      </c>
      <c r="G2484" t="s">
        <v>419</v>
      </c>
      <c r="H2484">
        <v>80</v>
      </c>
      <c r="I2484">
        <v>77</v>
      </c>
      <c r="J2484">
        <v>78</v>
      </c>
      <c r="K2484">
        <v>76</v>
      </c>
      <c r="L2484">
        <v>39</v>
      </c>
      <c r="M2484">
        <v>36</v>
      </c>
      <c r="N2484">
        <v>97.629600524902301</v>
      </c>
      <c r="O2484">
        <v>97.742599487304702</v>
      </c>
    </row>
    <row r="2485" spans="2:15" x14ac:dyDescent="0.25">
      <c r="B2485" t="str">
        <f t="shared" si="70"/>
        <v>AO260260 43264</v>
      </c>
      <c r="C2485" t="s">
        <v>148</v>
      </c>
      <c r="D2485" t="s">
        <v>74</v>
      </c>
      <c r="E2485" s="1">
        <v>43264</v>
      </c>
      <c r="F2485" t="s">
        <v>73</v>
      </c>
      <c r="G2485" t="s">
        <v>419</v>
      </c>
      <c r="H2485">
        <v>76</v>
      </c>
      <c r="I2485">
        <v>74</v>
      </c>
      <c r="J2485">
        <v>74</v>
      </c>
      <c r="K2485">
        <v>73</v>
      </c>
      <c r="L2485">
        <v>35</v>
      </c>
      <c r="M2485">
        <v>33</v>
      </c>
      <c r="N2485">
        <v>97.780296325683594</v>
      </c>
      <c r="O2485">
        <v>97.855697631835895</v>
      </c>
    </row>
    <row r="2486" spans="2:15" x14ac:dyDescent="0.25">
      <c r="B2486" t="str">
        <f t="shared" si="70"/>
        <v>AO260260 43264</v>
      </c>
      <c r="C2486" t="s">
        <v>148</v>
      </c>
      <c r="D2486" t="s">
        <v>74</v>
      </c>
      <c r="E2486" s="1">
        <v>43264</v>
      </c>
      <c r="F2486" t="s">
        <v>73</v>
      </c>
      <c r="G2486" t="s">
        <v>419</v>
      </c>
      <c r="H2486">
        <v>76</v>
      </c>
      <c r="I2486">
        <v>74</v>
      </c>
      <c r="J2486">
        <v>74</v>
      </c>
      <c r="K2486">
        <v>73</v>
      </c>
      <c r="L2486">
        <v>36</v>
      </c>
      <c r="M2486">
        <v>34</v>
      </c>
      <c r="N2486">
        <v>97.637199401855497</v>
      </c>
      <c r="O2486">
        <v>97.712501525878906</v>
      </c>
    </row>
    <row r="2487" spans="2:15" x14ac:dyDescent="0.25">
      <c r="B2487" t="str">
        <f t="shared" si="70"/>
        <v>AO260260 43264</v>
      </c>
      <c r="C2487" t="s">
        <v>148</v>
      </c>
      <c r="D2487" t="s">
        <v>74</v>
      </c>
      <c r="E2487" s="1">
        <v>43264</v>
      </c>
      <c r="F2487" t="s">
        <v>390</v>
      </c>
      <c r="G2487" t="s">
        <v>419</v>
      </c>
      <c r="H2487">
        <v>76</v>
      </c>
      <c r="I2487">
        <v>74</v>
      </c>
      <c r="J2487">
        <v>74</v>
      </c>
      <c r="K2487">
        <v>73</v>
      </c>
      <c r="L2487">
        <v>36</v>
      </c>
      <c r="M2487">
        <v>34</v>
      </c>
      <c r="N2487">
        <v>97.663497924804702</v>
      </c>
      <c r="O2487">
        <v>97.738899230957003</v>
      </c>
    </row>
    <row r="2488" spans="2:15" x14ac:dyDescent="0.25">
      <c r="B2488" t="str">
        <f t="shared" si="70"/>
        <v>AO260260 43264</v>
      </c>
      <c r="C2488" t="s">
        <v>148</v>
      </c>
      <c r="D2488" t="s">
        <v>74</v>
      </c>
      <c r="E2488" s="1">
        <v>43264</v>
      </c>
      <c r="F2488" t="s">
        <v>73</v>
      </c>
      <c r="G2488" t="s">
        <v>419</v>
      </c>
      <c r="H2488">
        <v>76</v>
      </c>
      <c r="I2488">
        <v>74</v>
      </c>
      <c r="J2488">
        <v>74</v>
      </c>
      <c r="K2488">
        <v>73</v>
      </c>
      <c r="L2488">
        <v>36</v>
      </c>
      <c r="M2488">
        <v>34</v>
      </c>
      <c r="N2488">
        <v>97.697402954101605</v>
      </c>
      <c r="O2488">
        <v>97.772796630859403</v>
      </c>
    </row>
    <row r="2489" spans="2:15" x14ac:dyDescent="0.25">
      <c r="B2489" t="str">
        <f t="shared" si="70"/>
        <v>AO260260 43270</v>
      </c>
      <c r="C2489" t="s">
        <v>148</v>
      </c>
      <c r="D2489" t="s">
        <v>74</v>
      </c>
      <c r="E2489" s="1">
        <v>43270</v>
      </c>
      <c r="F2489" t="s">
        <v>75</v>
      </c>
      <c r="G2489" t="s">
        <v>419</v>
      </c>
      <c r="H2489">
        <v>76</v>
      </c>
      <c r="I2489">
        <v>73</v>
      </c>
      <c r="J2489">
        <v>74</v>
      </c>
      <c r="K2489">
        <v>72</v>
      </c>
      <c r="L2489">
        <v>37</v>
      </c>
      <c r="M2489">
        <v>34</v>
      </c>
      <c r="N2489">
        <v>98.108901977539105</v>
      </c>
      <c r="O2489">
        <v>98.222000122070298</v>
      </c>
    </row>
    <row r="2490" spans="2:15" x14ac:dyDescent="0.25">
      <c r="B2490" t="str">
        <f t="shared" si="70"/>
        <v>AO260260 43270</v>
      </c>
      <c r="C2490" t="s">
        <v>148</v>
      </c>
      <c r="D2490" t="s">
        <v>74</v>
      </c>
      <c r="E2490" s="1">
        <v>43270</v>
      </c>
      <c r="F2490" t="s">
        <v>387</v>
      </c>
      <c r="G2490" t="s">
        <v>419</v>
      </c>
      <c r="H2490">
        <v>78</v>
      </c>
      <c r="I2490">
        <v>75</v>
      </c>
      <c r="J2490">
        <v>72</v>
      </c>
      <c r="K2490">
        <v>70</v>
      </c>
      <c r="L2490">
        <v>36</v>
      </c>
      <c r="M2490">
        <v>33</v>
      </c>
      <c r="N2490">
        <v>98.191802978515597</v>
      </c>
      <c r="O2490">
        <v>98.305099487304702</v>
      </c>
    </row>
    <row r="2491" spans="2:15" x14ac:dyDescent="0.25">
      <c r="B2491" t="str">
        <f t="shared" si="70"/>
        <v>AO260260 43270</v>
      </c>
      <c r="C2491" t="s">
        <v>148</v>
      </c>
      <c r="D2491" t="s">
        <v>74</v>
      </c>
      <c r="E2491" s="1">
        <v>43270</v>
      </c>
      <c r="F2491" t="s">
        <v>389</v>
      </c>
      <c r="G2491" t="s">
        <v>419</v>
      </c>
      <c r="H2491">
        <v>78</v>
      </c>
      <c r="I2491">
        <v>75</v>
      </c>
      <c r="J2491">
        <v>76</v>
      </c>
      <c r="K2491">
        <v>74</v>
      </c>
      <c r="L2491">
        <v>36</v>
      </c>
      <c r="M2491">
        <v>33</v>
      </c>
      <c r="N2491">
        <v>98.191802978515597</v>
      </c>
      <c r="O2491">
        <v>98.305099487304702</v>
      </c>
    </row>
    <row r="2492" spans="2:15" x14ac:dyDescent="0.25">
      <c r="B2492" t="str">
        <f t="shared" si="70"/>
        <v>AO260260 43270</v>
      </c>
      <c r="C2492" t="s">
        <v>148</v>
      </c>
      <c r="D2492" t="s">
        <v>74</v>
      </c>
      <c r="E2492" s="1">
        <v>43270</v>
      </c>
      <c r="F2492" t="s">
        <v>387</v>
      </c>
      <c r="G2492" t="s">
        <v>419</v>
      </c>
      <c r="H2492">
        <v>78</v>
      </c>
      <c r="I2492">
        <v>75</v>
      </c>
      <c r="J2492">
        <v>76</v>
      </c>
      <c r="K2492">
        <v>74</v>
      </c>
      <c r="L2492">
        <v>36</v>
      </c>
      <c r="M2492">
        <v>33</v>
      </c>
      <c r="N2492">
        <v>98.203201293945298</v>
      </c>
      <c r="O2492">
        <v>98.316398620605497</v>
      </c>
    </row>
    <row r="2493" spans="2:15" x14ac:dyDescent="0.25">
      <c r="B2493" t="str">
        <f t="shared" si="70"/>
        <v>AO260260 43270</v>
      </c>
      <c r="C2493" t="s">
        <v>148</v>
      </c>
      <c r="D2493" t="s">
        <v>74</v>
      </c>
      <c r="E2493" s="1">
        <v>43270</v>
      </c>
      <c r="F2493" t="s">
        <v>73</v>
      </c>
      <c r="G2493" t="s">
        <v>419</v>
      </c>
      <c r="H2493">
        <v>76</v>
      </c>
      <c r="I2493">
        <v>75</v>
      </c>
      <c r="J2493">
        <v>74</v>
      </c>
      <c r="K2493">
        <v>74</v>
      </c>
      <c r="L2493">
        <v>34</v>
      </c>
      <c r="M2493">
        <v>33</v>
      </c>
      <c r="N2493">
        <v>98.278701782226605</v>
      </c>
      <c r="O2493">
        <v>98.316398620605497</v>
      </c>
    </row>
    <row r="2494" spans="2:15" x14ac:dyDescent="0.25">
      <c r="B2494" t="str">
        <f t="shared" si="70"/>
        <v>AO260260 43270</v>
      </c>
      <c r="C2494" t="s">
        <v>148</v>
      </c>
      <c r="D2494" t="s">
        <v>74</v>
      </c>
      <c r="E2494" s="1">
        <v>43270</v>
      </c>
      <c r="F2494" t="s">
        <v>387</v>
      </c>
      <c r="G2494" t="s">
        <v>419</v>
      </c>
      <c r="H2494">
        <v>78</v>
      </c>
      <c r="I2494">
        <v>77</v>
      </c>
      <c r="J2494">
        <v>76</v>
      </c>
      <c r="K2494">
        <v>76</v>
      </c>
      <c r="L2494">
        <v>35</v>
      </c>
      <c r="M2494">
        <v>34</v>
      </c>
      <c r="N2494">
        <v>98.199401855468807</v>
      </c>
      <c r="O2494">
        <v>98.237098693847699</v>
      </c>
    </row>
    <row r="2495" spans="2:15" x14ac:dyDescent="0.25">
      <c r="B2495" t="str">
        <f t="shared" si="70"/>
        <v>AO260260 43270</v>
      </c>
      <c r="C2495" t="s">
        <v>148</v>
      </c>
      <c r="D2495" t="s">
        <v>74</v>
      </c>
      <c r="E2495" s="1">
        <v>43270</v>
      </c>
      <c r="F2495" t="s">
        <v>73</v>
      </c>
      <c r="G2495" t="s">
        <v>419</v>
      </c>
      <c r="H2495">
        <v>76</v>
      </c>
      <c r="I2495">
        <v>75</v>
      </c>
      <c r="J2495">
        <v>74</v>
      </c>
      <c r="K2495">
        <v>74</v>
      </c>
      <c r="L2495">
        <v>34</v>
      </c>
      <c r="M2495">
        <v>33</v>
      </c>
      <c r="N2495">
        <v>98.278701782226605</v>
      </c>
      <c r="O2495">
        <v>98.316398620605497</v>
      </c>
    </row>
    <row r="2496" spans="2:15" x14ac:dyDescent="0.25">
      <c r="B2496" t="str">
        <f t="shared" si="70"/>
        <v>AO260260 43270</v>
      </c>
      <c r="C2496" t="s">
        <v>148</v>
      </c>
      <c r="D2496" t="s">
        <v>74</v>
      </c>
      <c r="E2496" s="1">
        <v>43270</v>
      </c>
      <c r="F2496" t="s">
        <v>389</v>
      </c>
      <c r="G2496" t="s">
        <v>419</v>
      </c>
      <c r="H2496">
        <v>78</v>
      </c>
      <c r="I2496">
        <v>75</v>
      </c>
      <c r="J2496">
        <v>76</v>
      </c>
      <c r="K2496">
        <v>74</v>
      </c>
      <c r="L2496">
        <v>36</v>
      </c>
      <c r="M2496">
        <v>33</v>
      </c>
      <c r="N2496">
        <v>98.199401855468807</v>
      </c>
      <c r="O2496">
        <v>98.312698364257798</v>
      </c>
    </row>
    <row r="2497" spans="2:15" x14ac:dyDescent="0.25">
      <c r="B2497" t="str">
        <f t="shared" si="70"/>
        <v>AO260260 43270</v>
      </c>
      <c r="C2497" t="s">
        <v>148</v>
      </c>
      <c r="D2497" t="s">
        <v>74</v>
      </c>
      <c r="E2497" s="1">
        <v>43270</v>
      </c>
      <c r="F2497" t="s">
        <v>390</v>
      </c>
      <c r="G2497" t="s">
        <v>419</v>
      </c>
      <c r="H2497">
        <v>78</v>
      </c>
      <c r="I2497">
        <v>75</v>
      </c>
      <c r="J2497">
        <v>76</v>
      </c>
      <c r="K2497">
        <v>74</v>
      </c>
      <c r="L2497">
        <v>36</v>
      </c>
      <c r="M2497">
        <v>33</v>
      </c>
      <c r="N2497">
        <v>98.191802978515597</v>
      </c>
      <c r="O2497">
        <v>98.316398620605497</v>
      </c>
    </row>
    <row r="2498" spans="2:15" x14ac:dyDescent="0.25">
      <c r="B2498" t="str">
        <f t="shared" si="70"/>
        <v>AO260260 43270</v>
      </c>
      <c r="C2498" t="s">
        <v>148</v>
      </c>
      <c r="D2498" t="s">
        <v>74</v>
      </c>
      <c r="E2498" s="1">
        <v>43270</v>
      </c>
      <c r="F2498" t="s">
        <v>73</v>
      </c>
      <c r="G2498" t="s">
        <v>419</v>
      </c>
      <c r="H2498">
        <v>77</v>
      </c>
      <c r="I2498">
        <v>75</v>
      </c>
      <c r="J2498">
        <v>75</v>
      </c>
      <c r="K2498">
        <v>74</v>
      </c>
      <c r="L2498">
        <v>35</v>
      </c>
      <c r="M2498">
        <v>33</v>
      </c>
      <c r="N2498">
        <v>98.191802978515597</v>
      </c>
      <c r="O2498">
        <v>98.267303466796903</v>
      </c>
    </row>
    <row r="2499" spans="2:15" x14ac:dyDescent="0.25">
      <c r="B2499" t="str">
        <f t="shared" si="70"/>
        <v>AO260260 43270</v>
      </c>
      <c r="C2499" t="s">
        <v>148</v>
      </c>
      <c r="D2499" t="s">
        <v>74</v>
      </c>
      <c r="E2499" s="1">
        <v>43270</v>
      </c>
      <c r="F2499" t="s">
        <v>387</v>
      </c>
      <c r="G2499" t="s">
        <v>419</v>
      </c>
      <c r="H2499">
        <v>78</v>
      </c>
      <c r="J2499">
        <v>76</v>
      </c>
      <c r="L2499">
        <v>36</v>
      </c>
      <c r="N2499">
        <v>98.172996520996094</v>
      </c>
    </row>
    <row r="2500" spans="2:15" x14ac:dyDescent="0.25">
      <c r="B2500" t="str">
        <f t="shared" si="70"/>
        <v>AO260260 43270</v>
      </c>
      <c r="C2500" t="s">
        <v>148</v>
      </c>
      <c r="D2500" t="s">
        <v>74</v>
      </c>
      <c r="E2500" s="1">
        <v>43270</v>
      </c>
      <c r="F2500" t="s">
        <v>74</v>
      </c>
      <c r="G2500" t="s">
        <v>419</v>
      </c>
      <c r="H2500">
        <v>78</v>
      </c>
      <c r="I2500">
        <v>75</v>
      </c>
      <c r="J2500">
        <v>76</v>
      </c>
      <c r="K2500">
        <v>74</v>
      </c>
      <c r="L2500">
        <v>36</v>
      </c>
      <c r="M2500">
        <v>33</v>
      </c>
      <c r="N2500">
        <v>98.188102722167997</v>
      </c>
      <c r="O2500">
        <v>98.301300048828097</v>
      </c>
    </row>
    <row r="2501" spans="2:15" x14ac:dyDescent="0.25">
      <c r="B2501" t="str">
        <f t="shared" si="70"/>
        <v>AO260260 43270</v>
      </c>
      <c r="C2501" t="s">
        <v>148</v>
      </c>
      <c r="D2501" t="s">
        <v>74</v>
      </c>
      <c r="E2501" s="1">
        <v>43270</v>
      </c>
      <c r="F2501" t="s">
        <v>73</v>
      </c>
      <c r="G2501" t="s">
        <v>419</v>
      </c>
      <c r="H2501">
        <v>77</v>
      </c>
      <c r="I2501">
        <v>75</v>
      </c>
      <c r="J2501">
        <v>75</v>
      </c>
      <c r="K2501">
        <v>74</v>
      </c>
      <c r="L2501">
        <v>35</v>
      </c>
      <c r="M2501">
        <v>33</v>
      </c>
      <c r="N2501">
        <v>98.203201293945298</v>
      </c>
      <c r="O2501">
        <v>98.278701782226605</v>
      </c>
    </row>
    <row r="2502" spans="2:15" x14ac:dyDescent="0.25">
      <c r="B2502" t="str">
        <f t="shared" ref="B2502:B2565" si="71">C2502&amp; " " &amp; E2502</f>
        <v>AO260260 43270</v>
      </c>
      <c r="C2502" t="s">
        <v>148</v>
      </c>
      <c r="D2502" t="s">
        <v>74</v>
      </c>
      <c r="E2502" s="1">
        <v>43270</v>
      </c>
      <c r="F2502" t="s">
        <v>387</v>
      </c>
      <c r="G2502" t="s">
        <v>419</v>
      </c>
      <c r="H2502">
        <v>78</v>
      </c>
      <c r="I2502">
        <v>75</v>
      </c>
      <c r="J2502">
        <v>76</v>
      </c>
      <c r="K2502">
        <v>74</v>
      </c>
      <c r="L2502">
        <v>36</v>
      </c>
      <c r="M2502">
        <v>33</v>
      </c>
      <c r="N2502">
        <v>98.161697387695298</v>
      </c>
      <c r="O2502">
        <v>98.27490234375</v>
      </c>
    </row>
    <row r="2503" spans="2:15" x14ac:dyDescent="0.25">
      <c r="B2503" t="str">
        <f t="shared" si="71"/>
        <v>AO260260 43270</v>
      </c>
      <c r="C2503" t="s">
        <v>148</v>
      </c>
      <c r="D2503" t="s">
        <v>74</v>
      </c>
      <c r="E2503" s="1">
        <v>43270</v>
      </c>
      <c r="F2503" t="s">
        <v>389</v>
      </c>
      <c r="G2503" t="s">
        <v>419</v>
      </c>
      <c r="H2503">
        <v>78</v>
      </c>
      <c r="I2503">
        <v>75</v>
      </c>
      <c r="J2503">
        <v>76</v>
      </c>
      <c r="K2503">
        <v>74</v>
      </c>
      <c r="L2503">
        <v>36</v>
      </c>
      <c r="M2503">
        <v>33</v>
      </c>
      <c r="N2503">
        <v>98.154098510742202</v>
      </c>
      <c r="O2503">
        <v>98.267303466796903</v>
      </c>
    </row>
    <row r="2504" spans="2:15" x14ac:dyDescent="0.25">
      <c r="B2504" t="str">
        <f t="shared" si="71"/>
        <v>AO260260 43270</v>
      </c>
      <c r="C2504" t="s">
        <v>148</v>
      </c>
      <c r="D2504" t="s">
        <v>74</v>
      </c>
      <c r="E2504" s="1">
        <v>43270</v>
      </c>
      <c r="F2504" t="s">
        <v>75</v>
      </c>
      <c r="G2504" t="s">
        <v>419</v>
      </c>
      <c r="H2504">
        <v>78</v>
      </c>
      <c r="I2504">
        <v>75</v>
      </c>
      <c r="J2504">
        <v>76</v>
      </c>
      <c r="K2504">
        <v>74</v>
      </c>
      <c r="L2504">
        <v>36</v>
      </c>
      <c r="M2504">
        <v>33</v>
      </c>
      <c r="N2504">
        <v>98.131500244140597</v>
      </c>
      <c r="O2504">
        <v>98.244697570800795</v>
      </c>
    </row>
    <row r="2505" spans="2:15" x14ac:dyDescent="0.25">
      <c r="B2505" t="str">
        <f t="shared" si="71"/>
        <v>AO260260 43270</v>
      </c>
      <c r="C2505" t="s">
        <v>148</v>
      </c>
      <c r="D2505" t="s">
        <v>74</v>
      </c>
      <c r="E2505" s="1">
        <v>43270</v>
      </c>
      <c r="F2505" t="s">
        <v>389</v>
      </c>
      <c r="G2505" t="s">
        <v>419</v>
      </c>
      <c r="H2505">
        <v>78</v>
      </c>
      <c r="I2505">
        <v>75</v>
      </c>
      <c r="J2505">
        <v>76</v>
      </c>
      <c r="K2505">
        <v>74</v>
      </c>
      <c r="L2505">
        <v>36</v>
      </c>
      <c r="M2505">
        <v>33</v>
      </c>
      <c r="N2505">
        <v>98.116401672363295</v>
      </c>
      <c r="O2505">
        <v>98.229598999023395</v>
      </c>
    </row>
    <row r="2506" spans="2:15" x14ac:dyDescent="0.25">
      <c r="B2506" t="str">
        <f t="shared" si="71"/>
        <v>AO260260 43270</v>
      </c>
      <c r="C2506" t="s">
        <v>148</v>
      </c>
      <c r="D2506" t="s">
        <v>74</v>
      </c>
      <c r="E2506" s="1">
        <v>43270</v>
      </c>
      <c r="F2506" t="s">
        <v>390</v>
      </c>
      <c r="G2506" t="s">
        <v>419</v>
      </c>
      <c r="H2506">
        <v>77</v>
      </c>
      <c r="I2506">
        <v>75</v>
      </c>
      <c r="J2506">
        <v>75</v>
      </c>
      <c r="K2506">
        <v>74</v>
      </c>
      <c r="L2506">
        <v>35</v>
      </c>
      <c r="M2506">
        <v>33</v>
      </c>
      <c r="N2506">
        <v>98.157897949218807</v>
      </c>
      <c r="O2506">
        <v>98.2333984375</v>
      </c>
    </row>
    <row r="2507" spans="2:15" x14ac:dyDescent="0.25">
      <c r="B2507" t="str">
        <f t="shared" si="71"/>
        <v>AO260260 43270</v>
      </c>
      <c r="C2507" t="s">
        <v>148</v>
      </c>
      <c r="D2507" t="s">
        <v>74</v>
      </c>
      <c r="E2507" s="1">
        <v>43270</v>
      </c>
      <c r="F2507" t="s">
        <v>73</v>
      </c>
      <c r="G2507" t="s">
        <v>419</v>
      </c>
      <c r="H2507">
        <v>77</v>
      </c>
      <c r="I2507">
        <v>75</v>
      </c>
      <c r="J2507">
        <v>75</v>
      </c>
      <c r="K2507">
        <v>74</v>
      </c>
      <c r="L2507">
        <v>35</v>
      </c>
      <c r="M2507">
        <v>33</v>
      </c>
      <c r="N2507">
        <v>98.210700988769503</v>
      </c>
      <c r="O2507">
        <v>98.286201477050795</v>
      </c>
    </row>
    <row r="2508" spans="2:15" x14ac:dyDescent="0.25">
      <c r="B2508" t="str">
        <f t="shared" si="71"/>
        <v>AO260260 43270</v>
      </c>
      <c r="C2508" t="s">
        <v>148</v>
      </c>
      <c r="D2508" t="s">
        <v>74</v>
      </c>
      <c r="E2508" s="1">
        <v>43270</v>
      </c>
      <c r="F2508" t="s">
        <v>390</v>
      </c>
      <c r="G2508" t="s">
        <v>419</v>
      </c>
      <c r="H2508">
        <v>77</v>
      </c>
      <c r="I2508">
        <v>75</v>
      </c>
      <c r="J2508">
        <v>75</v>
      </c>
      <c r="K2508">
        <v>74</v>
      </c>
      <c r="L2508">
        <v>35</v>
      </c>
      <c r="M2508">
        <v>33</v>
      </c>
      <c r="N2508">
        <v>98.214500427246094</v>
      </c>
      <c r="O2508">
        <v>98.290000915527301</v>
      </c>
    </row>
    <row r="2509" spans="2:15" x14ac:dyDescent="0.25">
      <c r="B2509" t="str">
        <f t="shared" si="71"/>
        <v>AO260260 43271</v>
      </c>
      <c r="C2509" t="s">
        <v>148</v>
      </c>
      <c r="D2509" t="s">
        <v>74</v>
      </c>
      <c r="E2509" s="1">
        <v>43271</v>
      </c>
      <c r="F2509" t="s">
        <v>389</v>
      </c>
      <c r="G2509" t="s">
        <v>419</v>
      </c>
      <c r="H2509">
        <v>78</v>
      </c>
      <c r="I2509">
        <v>75</v>
      </c>
      <c r="J2509">
        <v>76</v>
      </c>
      <c r="K2509">
        <v>74</v>
      </c>
      <c r="L2509">
        <v>36</v>
      </c>
      <c r="M2509">
        <v>33</v>
      </c>
      <c r="N2509">
        <v>98.174201965332003</v>
      </c>
      <c r="O2509">
        <v>98.287399291992202</v>
      </c>
    </row>
    <row r="2510" spans="2:15" x14ac:dyDescent="0.25">
      <c r="B2510" t="str">
        <f t="shared" si="71"/>
        <v>AO260260 43271</v>
      </c>
      <c r="C2510" t="s">
        <v>148</v>
      </c>
      <c r="D2510" t="s">
        <v>74</v>
      </c>
      <c r="E2510" s="1">
        <v>43271</v>
      </c>
      <c r="F2510" t="s">
        <v>73</v>
      </c>
      <c r="G2510" t="s">
        <v>419</v>
      </c>
      <c r="H2510">
        <v>77</v>
      </c>
      <c r="I2510">
        <v>75</v>
      </c>
      <c r="J2510">
        <v>75</v>
      </c>
      <c r="K2510">
        <v>74</v>
      </c>
      <c r="L2510">
        <v>35</v>
      </c>
      <c r="M2510">
        <v>33</v>
      </c>
      <c r="N2510">
        <v>98.208099365234403</v>
      </c>
      <c r="O2510">
        <v>98.283599853515597</v>
      </c>
    </row>
    <row r="2511" spans="2:15" x14ac:dyDescent="0.25">
      <c r="B2511" t="str">
        <f t="shared" si="71"/>
        <v>AO260260 43271</v>
      </c>
      <c r="C2511" t="s">
        <v>148</v>
      </c>
      <c r="D2511" t="s">
        <v>74</v>
      </c>
      <c r="E2511" s="1">
        <v>43271</v>
      </c>
      <c r="F2511" t="s">
        <v>75</v>
      </c>
      <c r="G2511" t="s">
        <v>419</v>
      </c>
      <c r="H2511">
        <v>78</v>
      </c>
      <c r="I2511">
        <v>75</v>
      </c>
      <c r="J2511">
        <v>76</v>
      </c>
      <c r="K2511">
        <v>74</v>
      </c>
      <c r="L2511">
        <v>36</v>
      </c>
      <c r="M2511">
        <v>33</v>
      </c>
      <c r="N2511">
        <v>98.162902832031307</v>
      </c>
      <c r="O2511">
        <v>98.2760009765625</v>
      </c>
    </row>
    <row r="2512" spans="2:15" x14ac:dyDescent="0.25">
      <c r="B2512" t="str">
        <f t="shared" si="71"/>
        <v>AO260260 43271</v>
      </c>
      <c r="C2512" t="s">
        <v>148</v>
      </c>
      <c r="D2512" t="s">
        <v>74</v>
      </c>
      <c r="E2512" s="1">
        <v>43271</v>
      </c>
      <c r="F2512" t="s">
        <v>387</v>
      </c>
      <c r="G2512" t="s">
        <v>419</v>
      </c>
      <c r="H2512">
        <v>78</v>
      </c>
      <c r="I2512">
        <v>75</v>
      </c>
      <c r="J2512">
        <v>76</v>
      </c>
      <c r="K2512">
        <v>74</v>
      </c>
      <c r="L2512">
        <v>36</v>
      </c>
      <c r="M2512">
        <v>33</v>
      </c>
      <c r="N2512">
        <v>98.159103393554702</v>
      </c>
      <c r="O2512">
        <v>98.272300720214801</v>
      </c>
    </row>
    <row r="2513" spans="2:15" x14ac:dyDescent="0.25">
      <c r="B2513" t="str">
        <f t="shared" si="71"/>
        <v>AO260260 43271</v>
      </c>
      <c r="C2513" t="s">
        <v>148</v>
      </c>
      <c r="D2513" t="s">
        <v>74</v>
      </c>
      <c r="E2513" s="1">
        <v>43271</v>
      </c>
      <c r="F2513" t="s">
        <v>390</v>
      </c>
      <c r="G2513" t="s">
        <v>419</v>
      </c>
      <c r="H2513">
        <v>77</v>
      </c>
      <c r="I2513">
        <v>75</v>
      </c>
      <c r="J2513">
        <v>75</v>
      </c>
      <c r="K2513">
        <v>74</v>
      </c>
      <c r="L2513">
        <v>35</v>
      </c>
      <c r="M2513">
        <v>33</v>
      </c>
      <c r="N2513">
        <v>98.193000793457003</v>
      </c>
      <c r="O2513">
        <v>98.268501281738295</v>
      </c>
    </row>
    <row r="2514" spans="2:15" x14ac:dyDescent="0.25">
      <c r="B2514" t="str">
        <f t="shared" si="71"/>
        <v>AO260260 43271</v>
      </c>
      <c r="C2514" t="s">
        <v>148</v>
      </c>
      <c r="D2514" t="s">
        <v>74</v>
      </c>
      <c r="E2514" s="1">
        <v>43271</v>
      </c>
      <c r="F2514" t="s">
        <v>74</v>
      </c>
      <c r="G2514" t="s">
        <v>419</v>
      </c>
      <c r="H2514">
        <v>78</v>
      </c>
      <c r="I2514">
        <v>76</v>
      </c>
      <c r="J2514">
        <v>76</v>
      </c>
      <c r="K2514">
        <v>75</v>
      </c>
      <c r="L2514">
        <v>36</v>
      </c>
      <c r="M2514">
        <v>34</v>
      </c>
      <c r="N2514">
        <v>98.159103393554702</v>
      </c>
      <c r="O2514">
        <v>98.2344970703125</v>
      </c>
    </row>
    <row r="2515" spans="2:15" x14ac:dyDescent="0.25">
      <c r="B2515" t="str">
        <f t="shared" si="71"/>
        <v>AO260260 43271</v>
      </c>
      <c r="C2515" t="s">
        <v>148</v>
      </c>
      <c r="D2515" t="s">
        <v>74</v>
      </c>
      <c r="E2515" s="1">
        <v>43271</v>
      </c>
      <c r="F2515" t="s">
        <v>75</v>
      </c>
      <c r="G2515" t="s">
        <v>419</v>
      </c>
      <c r="H2515">
        <v>78</v>
      </c>
      <c r="I2515">
        <v>75</v>
      </c>
      <c r="J2515">
        <v>76</v>
      </c>
      <c r="K2515">
        <v>74</v>
      </c>
      <c r="L2515">
        <v>36</v>
      </c>
      <c r="M2515">
        <v>33</v>
      </c>
      <c r="N2515">
        <v>98.162902832031307</v>
      </c>
      <c r="O2515">
        <v>98.2760009765625</v>
      </c>
    </row>
    <row r="2516" spans="2:15" x14ac:dyDescent="0.25">
      <c r="B2516" t="str">
        <f t="shared" si="71"/>
        <v>AO260260 43271</v>
      </c>
      <c r="C2516" t="s">
        <v>148</v>
      </c>
      <c r="D2516" t="s">
        <v>74</v>
      </c>
      <c r="E2516" s="1">
        <v>43271</v>
      </c>
      <c r="F2516" t="s">
        <v>387</v>
      </c>
      <c r="G2516" t="s">
        <v>419</v>
      </c>
      <c r="H2516">
        <v>78</v>
      </c>
      <c r="J2516">
        <v>76</v>
      </c>
      <c r="L2516">
        <v>36</v>
      </c>
      <c r="N2516">
        <v>98.170402526855497</v>
      </c>
    </row>
    <row r="2517" spans="2:15" x14ac:dyDescent="0.25">
      <c r="B2517" t="str">
        <f t="shared" si="71"/>
        <v>AO260260 43271</v>
      </c>
      <c r="C2517" t="s">
        <v>148</v>
      </c>
      <c r="D2517" t="s">
        <v>74</v>
      </c>
      <c r="E2517" s="1">
        <v>43271</v>
      </c>
      <c r="F2517" t="s">
        <v>73</v>
      </c>
      <c r="G2517" t="s">
        <v>419</v>
      </c>
      <c r="H2517">
        <v>77</v>
      </c>
      <c r="I2517">
        <v>75</v>
      </c>
      <c r="J2517">
        <v>75</v>
      </c>
      <c r="K2517">
        <v>74</v>
      </c>
      <c r="L2517">
        <v>36</v>
      </c>
      <c r="M2517">
        <v>34</v>
      </c>
      <c r="N2517">
        <v>98.211898803710895</v>
      </c>
      <c r="O2517">
        <v>98.287399291992202</v>
      </c>
    </row>
    <row r="2518" spans="2:15" x14ac:dyDescent="0.25">
      <c r="B2518" t="str">
        <f t="shared" si="71"/>
        <v>AO260260 43271</v>
      </c>
      <c r="C2518" t="s">
        <v>148</v>
      </c>
      <c r="D2518" t="s">
        <v>74</v>
      </c>
      <c r="E2518" s="1">
        <v>43271</v>
      </c>
      <c r="F2518" t="s">
        <v>387</v>
      </c>
      <c r="G2518" t="s">
        <v>419</v>
      </c>
      <c r="H2518">
        <v>78</v>
      </c>
      <c r="I2518">
        <v>75</v>
      </c>
      <c r="J2518">
        <v>76</v>
      </c>
      <c r="K2518">
        <v>74</v>
      </c>
      <c r="L2518">
        <v>37</v>
      </c>
      <c r="M2518">
        <v>34</v>
      </c>
      <c r="N2518">
        <v>98.177902221679702</v>
      </c>
      <c r="O2518">
        <v>98.291099548339801</v>
      </c>
    </row>
    <row r="2519" spans="2:15" x14ac:dyDescent="0.25">
      <c r="B2519" t="str">
        <f t="shared" si="71"/>
        <v>AO260260 43271</v>
      </c>
      <c r="C2519" t="s">
        <v>148</v>
      </c>
      <c r="D2519" t="s">
        <v>74</v>
      </c>
      <c r="E2519" s="1">
        <v>43271</v>
      </c>
      <c r="F2519" t="s">
        <v>387</v>
      </c>
      <c r="G2519" t="s">
        <v>419</v>
      </c>
      <c r="H2519">
        <v>76</v>
      </c>
      <c r="J2519">
        <v>74</v>
      </c>
      <c r="L2519">
        <v>35</v>
      </c>
      <c r="N2519">
        <v>98.211898803710895</v>
      </c>
    </row>
    <row r="2520" spans="2:15" x14ac:dyDescent="0.25">
      <c r="B2520" t="str">
        <f t="shared" si="71"/>
        <v>AO260260 43271</v>
      </c>
      <c r="C2520" t="s">
        <v>148</v>
      </c>
      <c r="D2520" t="s">
        <v>74</v>
      </c>
      <c r="E2520" s="1">
        <v>43271</v>
      </c>
      <c r="F2520" t="s">
        <v>390</v>
      </c>
      <c r="G2520" t="s">
        <v>419</v>
      </c>
      <c r="H2520">
        <v>76</v>
      </c>
      <c r="I2520">
        <v>74</v>
      </c>
      <c r="J2520">
        <v>74</v>
      </c>
      <c r="K2520">
        <v>73</v>
      </c>
      <c r="L2520">
        <v>35</v>
      </c>
      <c r="M2520">
        <v>33</v>
      </c>
      <c r="N2520">
        <v>98.219398498535199</v>
      </c>
      <c r="O2520">
        <v>98.294898986816406</v>
      </c>
    </row>
    <row r="2521" spans="2:15" x14ac:dyDescent="0.25">
      <c r="B2521" t="str">
        <f t="shared" si="71"/>
        <v>AO260260 43271</v>
      </c>
      <c r="C2521" t="s">
        <v>148</v>
      </c>
      <c r="D2521" t="s">
        <v>74</v>
      </c>
      <c r="E2521" s="1">
        <v>43271</v>
      </c>
      <c r="F2521" t="s">
        <v>73</v>
      </c>
      <c r="G2521" t="s">
        <v>419</v>
      </c>
      <c r="H2521">
        <v>77</v>
      </c>
      <c r="I2521">
        <v>75</v>
      </c>
      <c r="J2521">
        <v>75</v>
      </c>
      <c r="K2521">
        <v>74</v>
      </c>
      <c r="L2521">
        <v>36</v>
      </c>
      <c r="M2521">
        <v>34</v>
      </c>
      <c r="N2521">
        <v>98.166603088378906</v>
      </c>
      <c r="O2521">
        <v>98.242103576660199</v>
      </c>
    </row>
    <row r="2522" spans="2:15" x14ac:dyDescent="0.25">
      <c r="B2522" t="str">
        <f t="shared" si="71"/>
        <v>AO260260 43271</v>
      </c>
      <c r="C2522" t="s">
        <v>148</v>
      </c>
      <c r="D2522" t="s">
        <v>74</v>
      </c>
      <c r="E2522" s="1">
        <v>43271</v>
      </c>
      <c r="F2522" t="s">
        <v>73</v>
      </c>
      <c r="G2522" t="s">
        <v>419</v>
      </c>
      <c r="H2522">
        <v>77</v>
      </c>
      <c r="I2522">
        <v>75</v>
      </c>
      <c r="J2522">
        <v>75</v>
      </c>
      <c r="K2522">
        <v>74</v>
      </c>
      <c r="L2522">
        <v>35</v>
      </c>
      <c r="M2522">
        <v>33</v>
      </c>
      <c r="N2522">
        <v>98.177902221679702</v>
      </c>
      <c r="O2522">
        <v>98.253402709960895</v>
      </c>
    </row>
    <row r="2523" spans="2:15" x14ac:dyDescent="0.25">
      <c r="B2523" t="str">
        <f t="shared" si="71"/>
        <v>AO260260 43271</v>
      </c>
      <c r="C2523" t="s">
        <v>148</v>
      </c>
      <c r="D2523" t="s">
        <v>74</v>
      </c>
      <c r="E2523" s="1">
        <v>43271</v>
      </c>
      <c r="F2523" t="s">
        <v>387</v>
      </c>
      <c r="G2523" t="s">
        <v>419</v>
      </c>
      <c r="H2523">
        <v>77</v>
      </c>
      <c r="I2523">
        <v>74</v>
      </c>
      <c r="J2523">
        <v>75</v>
      </c>
      <c r="K2523">
        <v>73</v>
      </c>
      <c r="L2523">
        <v>36</v>
      </c>
      <c r="M2523">
        <v>33</v>
      </c>
      <c r="N2523">
        <v>98.166603088378906</v>
      </c>
      <c r="O2523">
        <v>98.279800415039105</v>
      </c>
    </row>
    <row r="2524" spans="2:15" x14ac:dyDescent="0.25">
      <c r="B2524" t="str">
        <f t="shared" si="71"/>
        <v>AO260260 43271</v>
      </c>
      <c r="C2524" t="s">
        <v>148</v>
      </c>
      <c r="D2524" t="s">
        <v>74</v>
      </c>
      <c r="E2524" s="1">
        <v>43271</v>
      </c>
      <c r="F2524" t="s">
        <v>390</v>
      </c>
      <c r="G2524" t="s">
        <v>419</v>
      </c>
      <c r="H2524">
        <v>76</v>
      </c>
      <c r="I2524">
        <v>74</v>
      </c>
      <c r="J2524">
        <v>74</v>
      </c>
      <c r="K2524">
        <v>73</v>
      </c>
      <c r="L2524">
        <v>35</v>
      </c>
      <c r="M2524">
        <v>33</v>
      </c>
      <c r="N2524">
        <v>98.196800231933594</v>
      </c>
      <c r="O2524">
        <v>98.272300720214801</v>
      </c>
    </row>
    <row r="2525" spans="2:15" x14ac:dyDescent="0.25">
      <c r="B2525" t="str">
        <f t="shared" si="71"/>
        <v>AO268489 43243</v>
      </c>
      <c r="C2525" t="s">
        <v>149</v>
      </c>
      <c r="D2525" t="s">
        <v>136</v>
      </c>
      <c r="E2525" s="1">
        <v>43243</v>
      </c>
      <c r="F2525" t="s">
        <v>387</v>
      </c>
      <c r="G2525" t="s">
        <v>419</v>
      </c>
      <c r="H2525">
        <v>76</v>
      </c>
      <c r="I2525">
        <v>74</v>
      </c>
      <c r="J2525">
        <v>74</v>
      </c>
      <c r="K2525">
        <v>73</v>
      </c>
      <c r="L2525">
        <v>36</v>
      </c>
      <c r="M2525">
        <v>34</v>
      </c>
      <c r="N2525">
        <v>97.381896972656307</v>
      </c>
      <c r="O2525">
        <v>97.458000183105497</v>
      </c>
    </row>
    <row r="2526" spans="2:15" x14ac:dyDescent="0.25">
      <c r="B2526" t="str">
        <f t="shared" si="71"/>
        <v>AO268489 43243</v>
      </c>
      <c r="C2526" t="s">
        <v>149</v>
      </c>
      <c r="D2526" t="s">
        <v>136</v>
      </c>
      <c r="E2526" s="1">
        <v>43243</v>
      </c>
      <c r="F2526" t="s">
        <v>389</v>
      </c>
      <c r="G2526" t="s">
        <v>419</v>
      </c>
      <c r="H2526">
        <v>75</v>
      </c>
      <c r="I2526">
        <v>72</v>
      </c>
      <c r="J2526">
        <v>73</v>
      </c>
      <c r="K2526">
        <v>71</v>
      </c>
      <c r="L2526">
        <v>34</v>
      </c>
      <c r="M2526">
        <v>31</v>
      </c>
      <c r="N2526">
        <v>97.427597045898395</v>
      </c>
      <c r="O2526">
        <v>97.541702270507798</v>
      </c>
    </row>
    <row r="2527" spans="2:15" x14ac:dyDescent="0.25">
      <c r="B2527" t="str">
        <f t="shared" si="71"/>
        <v>AO268489 43243</v>
      </c>
      <c r="C2527" t="s">
        <v>149</v>
      </c>
      <c r="D2527" t="s">
        <v>136</v>
      </c>
      <c r="E2527" s="1">
        <v>43243</v>
      </c>
      <c r="F2527" t="s">
        <v>73</v>
      </c>
      <c r="G2527" t="s">
        <v>419</v>
      </c>
      <c r="H2527">
        <v>73</v>
      </c>
      <c r="I2527">
        <v>71</v>
      </c>
      <c r="J2527">
        <v>71</v>
      </c>
      <c r="K2527">
        <v>70</v>
      </c>
      <c r="L2527">
        <v>32</v>
      </c>
      <c r="M2527">
        <v>30</v>
      </c>
      <c r="N2527">
        <v>97.503700256347699</v>
      </c>
      <c r="O2527">
        <v>97.579803466796903</v>
      </c>
    </row>
    <row r="2528" spans="2:15" x14ac:dyDescent="0.25">
      <c r="B2528" t="str">
        <f t="shared" si="71"/>
        <v>AO268489 43243</v>
      </c>
      <c r="C2528" t="s">
        <v>149</v>
      </c>
      <c r="D2528" t="s">
        <v>136</v>
      </c>
      <c r="E2528" s="1">
        <v>43243</v>
      </c>
      <c r="F2528" t="s">
        <v>73</v>
      </c>
      <c r="G2528" t="s">
        <v>419</v>
      </c>
      <c r="H2528">
        <v>74</v>
      </c>
      <c r="I2528">
        <v>72</v>
      </c>
      <c r="J2528">
        <v>72</v>
      </c>
      <c r="K2528">
        <v>71</v>
      </c>
      <c r="L2528">
        <v>34</v>
      </c>
      <c r="M2528">
        <v>32</v>
      </c>
      <c r="N2528">
        <v>97.469398498535199</v>
      </c>
      <c r="O2528">
        <v>97.545501708984403</v>
      </c>
    </row>
    <row r="2529" spans="2:15" x14ac:dyDescent="0.25">
      <c r="B2529" t="str">
        <f t="shared" si="71"/>
        <v>AO268489 43243</v>
      </c>
      <c r="C2529" t="s">
        <v>149</v>
      </c>
      <c r="D2529" t="s">
        <v>136</v>
      </c>
      <c r="E2529" s="1">
        <v>43243</v>
      </c>
      <c r="F2529" t="s">
        <v>387</v>
      </c>
      <c r="G2529" t="s">
        <v>419</v>
      </c>
      <c r="H2529">
        <v>76</v>
      </c>
      <c r="I2529">
        <v>73</v>
      </c>
      <c r="J2529">
        <v>74</v>
      </c>
      <c r="K2529">
        <v>72</v>
      </c>
      <c r="L2529">
        <v>35</v>
      </c>
      <c r="M2529">
        <v>32</v>
      </c>
      <c r="N2529">
        <v>97.427597045898395</v>
      </c>
      <c r="O2529">
        <v>97.541702270507798</v>
      </c>
    </row>
    <row r="2530" spans="2:15" x14ac:dyDescent="0.25">
      <c r="B2530" t="str">
        <f t="shared" si="71"/>
        <v>AO268489 43243</v>
      </c>
      <c r="C2530" t="s">
        <v>149</v>
      </c>
      <c r="D2530" t="s">
        <v>136</v>
      </c>
      <c r="E2530" s="1">
        <v>43243</v>
      </c>
      <c r="F2530" t="s">
        <v>73</v>
      </c>
      <c r="G2530" t="s">
        <v>419</v>
      </c>
      <c r="H2530">
        <v>74</v>
      </c>
      <c r="I2530">
        <v>72</v>
      </c>
      <c r="J2530">
        <v>72</v>
      </c>
      <c r="K2530">
        <v>71</v>
      </c>
      <c r="L2530">
        <v>33</v>
      </c>
      <c r="M2530">
        <v>31</v>
      </c>
      <c r="N2530">
        <v>97.507499694824205</v>
      </c>
      <c r="O2530">
        <v>97.583602905273395</v>
      </c>
    </row>
    <row r="2531" spans="2:15" x14ac:dyDescent="0.25">
      <c r="B2531" t="str">
        <f t="shared" si="71"/>
        <v>AO268489 43243</v>
      </c>
      <c r="C2531" t="s">
        <v>149</v>
      </c>
      <c r="D2531" t="s">
        <v>136</v>
      </c>
      <c r="E2531" s="1">
        <v>43243</v>
      </c>
      <c r="F2531" t="s">
        <v>74</v>
      </c>
      <c r="G2531" t="s">
        <v>419</v>
      </c>
      <c r="H2531">
        <v>74</v>
      </c>
      <c r="I2531">
        <v>71</v>
      </c>
      <c r="J2531">
        <v>72</v>
      </c>
      <c r="K2531">
        <v>70</v>
      </c>
      <c r="L2531">
        <v>34</v>
      </c>
      <c r="M2531">
        <v>31</v>
      </c>
      <c r="N2531">
        <v>97.507499694824205</v>
      </c>
      <c r="O2531">
        <v>97.621696472167997</v>
      </c>
    </row>
    <row r="2532" spans="2:15" x14ac:dyDescent="0.25">
      <c r="B2532" t="str">
        <f t="shared" si="71"/>
        <v>AO268489 43243</v>
      </c>
      <c r="C2532" t="s">
        <v>149</v>
      </c>
      <c r="D2532" t="s">
        <v>136</v>
      </c>
      <c r="E2532" s="1">
        <v>43243</v>
      </c>
      <c r="F2532" t="s">
        <v>75</v>
      </c>
      <c r="G2532" t="s">
        <v>419</v>
      </c>
      <c r="H2532">
        <v>75</v>
      </c>
      <c r="I2532">
        <v>73</v>
      </c>
      <c r="J2532">
        <v>73</v>
      </c>
      <c r="K2532">
        <v>72</v>
      </c>
      <c r="L2532">
        <v>34</v>
      </c>
      <c r="M2532">
        <v>32</v>
      </c>
      <c r="N2532">
        <v>97.461799621582003</v>
      </c>
      <c r="O2532">
        <v>97.537902832031307</v>
      </c>
    </row>
    <row r="2533" spans="2:15" x14ac:dyDescent="0.25">
      <c r="B2533" t="str">
        <f t="shared" si="71"/>
        <v>AO268489 43243</v>
      </c>
      <c r="C2533" t="s">
        <v>149</v>
      </c>
      <c r="D2533" t="s">
        <v>136</v>
      </c>
      <c r="E2533" s="1">
        <v>43243</v>
      </c>
      <c r="F2533" t="s">
        <v>75</v>
      </c>
      <c r="G2533" t="s">
        <v>419</v>
      </c>
      <c r="H2533">
        <v>75</v>
      </c>
      <c r="I2533">
        <v>73</v>
      </c>
      <c r="J2533">
        <v>73</v>
      </c>
      <c r="K2533">
        <v>72</v>
      </c>
      <c r="L2533">
        <v>35</v>
      </c>
      <c r="M2533">
        <v>33</v>
      </c>
      <c r="N2533">
        <v>97.458000183105497</v>
      </c>
      <c r="O2533">
        <v>97.534103393554702</v>
      </c>
    </row>
    <row r="2534" spans="2:15" x14ac:dyDescent="0.25">
      <c r="B2534" t="str">
        <f t="shared" si="71"/>
        <v>AO268489 43243</v>
      </c>
      <c r="C2534" t="s">
        <v>149</v>
      </c>
      <c r="D2534" t="s">
        <v>136</v>
      </c>
      <c r="E2534" s="1">
        <v>43243</v>
      </c>
      <c r="F2534" t="s">
        <v>390</v>
      </c>
      <c r="G2534" t="s">
        <v>419</v>
      </c>
      <c r="H2534">
        <v>76</v>
      </c>
      <c r="I2534">
        <v>73</v>
      </c>
      <c r="J2534">
        <v>74</v>
      </c>
      <c r="K2534">
        <v>72</v>
      </c>
      <c r="L2534">
        <v>36</v>
      </c>
      <c r="M2534">
        <v>33</v>
      </c>
      <c r="N2534">
        <v>97.419998168945298</v>
      </c>
      <c r="O2534">
        <v>97.534103393554702</v>
      </c>
    </row>
    <row r="2535" spans="2:15" x14ac:dyDescent="0.25">
      <c r="B2535" t="str">
        <f t="shared" si="71"/>
        <v>AO268489 43243</v>
      </c>
      <c r="C2535" t="s">
        <v>149</v>
      </c>
      <c r="D2535" t="s">
        <v>136</v>
      </c>
      <c r="E2535" s="1">
        <v>43243</v>
      </c>
      <c r="F2535" t="s">
        <v>390</v>
      </c>
      <c r="G2535" t="s">
        <v>419</v>
      </c>
      <c r="H2535">
        <v>76</v>
      </c>
      <c r="I2535">
        <v>73</v>
      </c>
      <c r="J2535">
        <v>74</v>
      </c>
      <c r="K2535">
        <v>72</v>
      </c>
      <c r="L2535">
        <v>36</v>
      </c>
      <c r="M2535">
        <v>33</v>
      </c>
      <c r="N2535">
        <v>97.404701232910199</v>
      </c>
      <c r="O2535">
        <v>97.518898010253906</v>
      </c>
    </row>
    <row r="2536" spans="2:15" x14ac:dyDescent="0.25">
      <c r="B2536" t="str">
        <f t="shared" si="71"/>
        <v>AO268489 43243</v>
      </c>
      <c r="C2536" t="s">
        <v>149</v>
      </c>
      <c r="D2536" t="s">
        <v>136</v>
      </c>
      <c r="E2536" s="1">
        <v>43243</v>
      </c>
      <c r="F2536" t="s">
        <v>387</v>
      </c>
      <c r="G2536" t="s">
        <v>419</v>
      </c>
      <c r="H2536">
        <v>77</v>
      </c>
      <c r="I2536">
        <v>74</v>
      </c>
      <c r="J2536">
        <v>75</v>
      </c>
      <c r="K2536">
        <v>73</v>
      </c>
      <c r="L2536">
        <v>37</v>
      </c>
      <c r="M2536">
        <v>34</v>
      </c>
      <c r="N2536">
        <v>97.381896972656307</v>
      </c>
      <c r="O2536">
        <v>97.496002197265597</v>
      </c>
    </row>
    <row r="2537" spans="2:15" x14ac:dyDescent="0.25">
      <c r="B2537" t="str">
        <f t="shared" si="71"/>
        <v>AO268489 43243</v>
      </c>
      <c r="C2537" t="s">
        <v>149</v>
      </c>
      <c r="D2537" t="s">
        <v>136</v>
      </c>
      <c r="E2537" s="1">
        <v>43243</v>
      </c>
      <c r="F2537" t="s">
        <v>387</v>
      </c>
      <c r="G2537" t="s">
        <v>419</v>
      </c>
      <c r="H2537">
        <v>78</v>
      </c>
      <c r="I2537">
        <v>76</v>
      </c>
      <c r="J2537">
        <v>76</v>
      </c>
      <c r="K2537">
        <v>75</v>
      </c>
      <c r="L2537">
        <v>38</v>
      </c>
      <c r="M2537">
        <v>36</v>
      </c>
      <c r="N2537">
        <v>97.359100341796903</v>
      </c>
      <c r="O2537">
        <v>97.435203552246094</v>
      </c>
    </row>
    <row r="2538" spans="2:15" x14ac:dyDescent="0.25">
      <c r="B2538" t="str">
        <f t="shared" si="71"/>
        <v>AO268489 43243</v>
      </c>
      <c r="C2538" t="s">
        <v>149</v>
      </c>
      <c r="D2538" t="s">
        <v>136</v>
      </c>
      <c r="E2538" s="1">
        <v>43243</v>
      </c>
      <c r="F2538" t="s">
        <v>387</v>
      </c>
      <c r="G2538" t="s">
        <v>419</v>
      </c>
      <c r="H2538">
        <v>78</v>
      </c>
      <c r="I2538">
        <v>76</v>
      </c>
      <c r="J2538">
        <v>76</v>
      </c>
      <c r="K2538">
        <v>75</v>
      </c>
      <c r="L2538">
        <v>38</v>
      </c>
      <c r="M2538">
        <v>36</v>
      </c>
      <c r="N2538">
        <v>97.359100341796903</v>
      </c>
      <c r="O2538">
        <v>97.435203552246094</v>
      </c>
    </row>
    <row r="2539" spans="2:15" x14ac:dyDescent="0.25">
      <c r="B2539" t="str">
        <f t="shared" si="71"/>
        <v>AO268489 43243</v>
      </c>
      <c r="C2539" t="s">
        <v>149</v>
      </c>
      <c r="D2539" t="s">
        <v>136</v>
      </c>
      <c r="E2539" s="1">
        <v>43243</v>
      </c>
      <c r="F2539" t="s">
        <v>73</v>
      </c>
      <c r="G2539" t="s">
        <v>419</v>
      </c>
      <c r="H2539">
        <v>75</v>
      </c>
      <c r="J2539">
        <v>73</v>
      </c>
      <c r="L2539">
        <v>35</v>
      </c>
      <c r="N2539">
        <v>97.473197937011705</v>
      </c>
    </row>
    <row r="2540" spans="2:15" x14ac:dyDescent="0.25">
      <c r="B2540" t="str">
        <f t="shared" si="71"/>
        <v>AO268489 43243</v>
      </c>
      <c r="C2540" t="s">
        <v>149</v>
      </c>
      <c r="D2540" t="s">
        <v>136</v>
      </c>
      <c r="E2540" s="1">
        <v>43243</v>
      </c>
      <c r="F2540" t="s">
        <v>73</v>
      </c>
      <c r="G2540" t="s">
        <v>419</v>
      </c>
      <c r="H2540">
        <v>75</v>
      </c>
      <c r="J2540">
        <v>73</v>
      </c>
      <c r="L2540">
        <v>35</v>
      </c>
      <c r="N2540">
        <v>97.473197937011705</v>
      </c>
    </row>
    <row r="2541" spans="2:15" x14ac:dyDescent="0.25">
      <c r="B2541" t="str">
        <f t="shared" si="71"/>
        <v>AO268489 43243</v>
      </c>
      <c r="C2541" t="s">
        <v>149</v>
      </c>
      <c r="D2541" t="s">
        <v>136</v>
      </c>
      <c r="E2541" s="1">
        <v>43243</v>
      </c>
      <c r="F2541" t="s">
        <v>387</v>
      </c>
      <c r="G2541" t="s">
        <v>419</v>
      </c>
      <c r="H2541">
        <v>78</v>
      </c>
      <c r="I2541">
        <v>75</v>
      </c>
      <c r="J2541">
        <v>76</v>
      </c>
      <c r="K2541">
        <v>74</v>
      </c>
      <c r="L2541">
        <v>38</v>
      </c>
      <c r="M2541">
        <v>35</v>
      </c>
      <c r="N2541">
        <v>97.355300903320298</v>
      </c>
      <c r="O2541">
        <v>97.469398498535199</v>
      </c>
    </row>
    <row r="2542" spans="2:15" x14ac:dyDescent="0.25">
      <c r="B2542" t="str">
        <f t="shared" si="71"/>
        <v>AO268489 43243</v>
      </c>
      <c r="C2542" t="s">
        <v>149</v>
      </c>
      <c r="D2542" t="s">
        <v>136</v>
      </c>
      <c r="E2542" s="1">
        <v>43243</v>
      </c>
      <c r="F2542" t="s">
        <v>73</v>
      </c>
      <c r="G2542" t="s">
        <v>419</v>
      </c>
      <c r="H2542">
        <v>75</v>
      </c>
      <c r="I2542">
        <v>73</v>
      </c>
      <c r="J2542">
        <v>73</v>
      </c>
      <c r="K2542">
        <v>72</v>
      </c>
      <c r="L2542">
        <v>35</v>
      </c>
      <c r="M2542">
        <v>33</v>
      </c>
      <c r="N2542">
        <v>97.469398498535199</v>
      </c>
      <c r="O2542">
        <v>97.545501708984403</v>
      </c>
    </row>
    <row r="2543" spans="2:15" x14ac:dyDescent="0.25">
      <c r="B2543" t="str">
        <f t="shared" si="71"/>
        <v>AO268489 43243</v>
      </c>
      <c r="C2543" t="s">
        <v>149</v>
      </c>
      <c r="D2543" t="s">
        <v>136</v>
      </c>
      <c r="E2543" s="1">
        <v>43243</v>
      </c>
      <c r="F2543" t="s">
        <v>73</v>
      </c>
      <c r="G2543" t="s">
        <v>419</v>
      </c>
      <c r="H2543">
        <v>75</v>
      </c>
      <c r="I2543">
        <v>73</v>
      </c>
      <c r="J2543">
        <v>73</v>
      </c>
      <c r="K2543">
        <v>72</v>
      </c>
      <c r="L2543">
        <v>35</v>
      </c>
      <c r="M2543">
        <v>33</v>
      </c>
      <c r="N2543">
        <v>97.469398498535199</v>
      </c>
      <c r="O2543">
        <v>97.545501708984403</v>
      </c>
    </row>
    <row r="2544" spans="2:15" x14ac:dyDescent="0.25">
      <c r="B2544" t="str">
        <f t="shared" si="71"/>
        <v>AO268489 43243</v>
      </c>
      <c r="C2544" t="s">
        <v>149</v>
      </c>
      <c r="D2544" t="s">
        <v>136</v>
      </c>
      <c r="E2544" s="1">
        <v>43243</v>
      </c>
      <c r="F2544" t="s">
        <v>73</v>
      </c>
      <c r="G2544" t="s">
        <v>419</v>
      </c>
      <c r="H2544">
        <v>75</v>
      </c>
      <c r="I2544">
        <v>73</v>
      </c>
      <c r="J2544">
        <v>73</v>
      </c>
      <c r="K2544">
        <v>72</v>
      </c>
      <c r="L2544">
        <v>35</v>
      </c>
      <c r="M2544">
        <v>33</v>
      </c>
      <c r="N2544">
        <v>97.469398498535199</v>
      </c>
      <c r="O2544">
        <v>97.545501708984403</v>
      </c>
    </row>
    <row r="2545" spans="2:15" x14ac:dyDescent="0.25">
      <c r="B2545" t="str">
        <f t="shared" si="71"/>
        <v>AO268489 43243</v>
      </c>
      <c r="C2545" t="s">
        <v>149</v>
      </c>
      <c r="D2545" t="s">
        <v>136</v>
      </c>
      <c r="E2545" s="1">
        <v>43243</v>
      </c>
      <c r="F2545" t="s">
        <v>73</v>
      </c>
      <c r="G2545" t="s">
        <v>419</v>
      </c>
      <c r="H2545">
        <v>75</v>
      </c>
      <c r="I2545">
        <v>73</v>
      </c>
      <c r="J2545">
        <v>73</v>
      </c>
      <c r="K2545">
        <v>72</v>
      </c>
      <c r="L2545">
        <v>35</v>
      </c>
      <c r="M2545">
        <v>33</v>
      </c>
      <c r="N2545">
        <v>97.469398498535199</v>
      </c>
      <c r="O2545">
        <v>97.545501708984403</v>
      </c>
    </row>
    <row r="2546" spans="2:15" x14ac:dyDescent="0.25">
      <c r="B2546" t="str">
        <f t="shared" si="71"/>
        <v>AO268489 43243</v>
      </c>
      <c r="C2546" t="s">
        <v>149</v>
      </c>
      <c r="D2546" t="s">
        <v>136</v>
      </c>
      <c r="E2546" s="1">
        <v>43243</v>
      </c>
      <c r="F2546" t="s">
        <v>73</v>
      </c>
      <c r="G2546" t="s">
        <v>419</v>
      </c>
      <c r="H2546">
        <v>76</v>
      </c>
      <c r="J2546">
        <v>74</v>
      </c>
      <c r="L2546">
        <v>36</v>
      </c>
      <c r="N2546">
        <v>97.435203552246094</v>
      </c>
    </row>
    <row r="2547" spans="2:15" x14ac:dyDescent="0.25">
      <c r="B2547" t="str">
        <f t="shared" si="71"/>
        <v>AO268489 43243</v>
      </c>
      <c r="C2547" t="s">
        <v>149</v>
      </c>
      <c r="D2547" t="s">
        <v>136</v>
      </c>
      <c r="E2547" s="1">
        <v>43243</v>
      </c>
      <c r="F2547" t="s">
        <v>73</v>
      </c>
      <c r="G2547" t="s">
        <v>419</v>
      </c>
      <c r="H2547">
        <v>76</v>
      </c>
      <c r="I2547">
        <v>74</v>
      </c>
      <c r="J2547">
        <v>74</v>
      </c>
      <c r="K2547">
        <v>73</v>
      </c>
      <c r="L2547">
        <v>36</v>
      </c>
      <c r="M2547">
        <v>34</v>
      </c>
      <c r="N2547">
        <v>97.400901794433594</v>
      </c>
      <c r="O2547">
        <v>97.476997375488295</v>
      </c>
    </row>
    <row r="2548" spans="2:15" x14ac:dyDescent="0.25">
      <c r="B2548" t="str">
        <f t="shared" si="71"/>
        <v>AO268489 43243</v>
      </c>
      <c r="C2548" t="s">
        <v>149</v>
      </c>
      <c r="D2548" t="s">
        <v>136</v>
      </c>
      <c r="E2548" s="1">
        <v>43243</v>
      </c>
      <c r="F2548" t="s">
        <v>73</v>
      </c>
      <c r="G2548" t="s">
        <v>419</v>
      </c>
      <c r="H2548">
        <v>77</v>
      </c>
      <c r="I2548">
        <v>75</v>
      </c>
      <c r="J2548">
        <v>75</v>
      </c>
      <c r="K2548">
        <v>74</v>
      </c>
      <c r="L2548">
        <v>37</v>
      </c>
      <c r="M2548">
        <v>35</v>
      </c>
      <c r="N2548">
        <v>97.355300903320298</v>
      </c>
      <c r="O2548">
        <v>97.431396484375</v>
      </c>
    </row>
    <row r="2549" spans="2:15" x14ac:dyDescent="0.25">
      <c r="B2549" t="str">
        <f t="shared" si="71"/>
        <v>AO268489 43243</v>
      </c>
      <c r="C2549" t="s">
        <v>149</v>
      </c>
      <c r="D2549" t="s">
        <v>136</v>
      </c>
      <c r="E2549" s="1">
        <v>43243</v>
      </c>
      <c r="F2549" t="s">
        <v>73</v>
      </c>
      <c r="G2549" t="s">
        <v>419</v>
      </c>
      <c r="H2549">
        <v>77</v>
      </c>
      <c r="I2549">
        <v>75</v>
      </c>
      <c r="J2549">
        <v>75</v>
      </c>
      <c r="K2549">
        <v>74</v>
      </c>
      <c r="L2549">
        <v>37</v>
      </c>
      <c r="M2549">
        <v>35</v>
      </c>
      <c r="N2549">
        <v>97.355300903320298</v>
      </c>
      <c r="O2549">
        <v>97.431396484375</v>
      </c>
    </row>
    <row r="2550" spans="2:15" x14ac:dyDescent="0.25">
      <c r="B2550" t="str">
        <f t="shared" si="71"/>
        <v>AO268489 43243</v>
      </c>
      <c r="C2550" t="s">
        <v>149</v>
      </c>
      <c r="D2550" t="s">
        <v>136</v>
      </c>
      <c r="E2550" s="1">
        <v>43243</v>
      </c>
      <c r="F2550" t="s">
        <v>73</v>
      </c>
      <c r="G2550" t="s">
        <v>419</v>
      </c>
      <c r="H2550">
        <v>76</v>
      </c>
      <c r="I2550">
        <v>74</v>
      </c>
      <c r="J2550">
        <v>74</v>
      </c>
      <c r="K2550">
        <v>73</v>
      </c>
      <c r="L2550">
        <v>36</v>
      </c>
      <c r="M2550">
        <v>34</v>
      </c>
      <c r="N2550">
        <v>97.408500671386705</v>
      </c>
      <c r="O2550">
        <v>97.484596252441406</v>
      </c>
    </row>
    <row r="2551" spans="2:15" x14ac:dyDescent="0.25">
      <c r="B2551" t="str">
        <f t="shared" si="71"/>
        <v>AO268489 43243</v>
      </c>
      <c r="C2551" t="s">
        <v>149</v>
      </c>
      <c r="D2551" t="s">
        <v>136</v>
      </c>
      <c r="E2551" s="1">
        <v>43243</v>
      </c>
      <c r="F2551" t="s">
        <v>73</v>
      </c>
      <c r="G2551" t="s">
        <v>419</v>
      </c>
      <c r="H2551">
        <v>76</v>
      </c>
      <c r="I2551">
        <v>74</v>
      </c>
      <c r="J2551">
        <v>74</v>
      </c>
      <c r="K2551">
        <v>73</v>
      </c>
      <c r="L2551">
        <v>36</v>
      </c>
      <c r="M2551">
        <v>34</v>
      </c>
      <c r="N2551">
        <v>97.412300109863295</v>
      </c>
      <c r="O2551">
        <v>97.4884033203125</v>
      </c>
    </row>
    <row r="2552" spans="2:15" x14ac:dyDescent="0.25">
      <c r="B2552" t="str">
        <f t="shared" si="71"/>
        <v>AO268489 43243</v>
      </c>
      <c r="C2552" t="s">
        <v>149</v>
      </c>
      <c r="D2552" t="s">
        <v>136</v>
      </c>
      <c r="E2552" s="1">
        <v>43243</v>
      </c>
      <c r="F2552" t="s">
        <v>73</v>
      </c>
      <c r="G2552" t="s">
        <v>419</v>
      </c>
      <c r="H2552">
        <v>76.5</v>
      </c>
      <c r="I2552">
        <v>74.5</v>
      </c>
      <c r="J2552">
        <v>75</v>
      </c>
      <c r="K2552">
        <v>73</v>
      </c>
      <c r="L2552">
        <v>36</v>
      </c>
      <c r="M2552">
        <v>34</v>
      </c>
      <c r="N2552">
        <v>97.393302917480497</v>
      </c>
      <c r="O2552">
        <v>97.469398498535199</v>
      </c>
    </row>
    <row r="2553" spans="2:15" x14ac:dyDescent="0.25">
      <c r="B2553" t="str">
        <f t="shared" si="71"/>
        <v>AO268489 43243</v>
      </c>
      <c r="C2553" t="s">
        <v>149</v>
      </c>
      <c r="D2553" t="s">
        <v>136</v>
      </c>
      <c r="E2553" s="1">
        <v>43243</v>
      </c>
      <c r="F2553" t="s">
        <v>387</v>
      </c>
      <c r="G2553" t="s">
        <v>419</v>
      </c>
      <c r="H2553">
        <v>78</v>
      </c>
      <c r="I2553">
        <v>76</v>
      </c>
      <c r="J2553">
        <v>76</v>
      </c>
      <c r="K2553">
        <v>75</v>
      </c>
      <c r="L2553">
        <v>38</v>
      </c>
      <c r="M2553">
        <v>36</v>
      </c>
      <c r="N2553">
        <v>97.340103149414105</v>
      </c>
      <c r="O2553">
        <v>97.416099548339801</v>
      </c>
    </row>
    <row r="2554" spans="2:15" x14ac:dyDescent="0.25">
      <c r="B2554" t="str">
        <f t="shared" si="71"/>
        <v>AO268489 43243</v>
      </c>
      <c r="C2554" t="s">
        <v>149</v>
      </c>
      <c r="D2554" t="s">
        <v>136</v>
      </c>
      <c r="E2554" s="1">
        <v>43243</v>
      </c>
      <c r="F2554" t="s">
        <v>73</v>
      </c>
      <c r="G2554" t="s">
        <v>419</v>
      </c>
      <c r="H2554">
        <v>76</v>
      </c>
      <c r="I2554">
        <v>74</v>
      </c>
      <c r="J2554">
        <v>74</v>
      </c>
      <c r="K2554">
        <v>73</v>
      </c>
      <c r="L2554">
        <v>36</v>
      </c>
      <c r="M2554">
        <v>34</v>
      </c>
      <c r="N2554">
        <v>97.416099548339801</v>
      </c>
      <c r="O2554">
        <v>97.492202758789105</v>
      </c>
    </row>
    <row r="2555" spans="2:15" x14ac:dyDescent="0.25">
      <c r="B2555" t="str">
        <f t="shared" si="71"/>
        <v>AO268489 43243</v>
      </c>
      <c r="C2555" t="s">
        <v>149</v>
      </c>
      <c r="D2555" t="s">
        <v>136</v>
      </c>
      <c r="E2555" s="1">
        <v>43243</v>
      </c>
      <c r="F2555" t="s">
        <v>73</v>
      </c>
      <c r="G2555" t="s">
        <v>419</v>
      </c>
      <c r="H2555">
        <v>76</v>
      </c>
      <c r="I2555">
        <v>74</v>
      </c>
      <c r="J2555">
        <v>74</v>
      </c>
      <c r="K2555">
        <v>73</v>
      </c>
      <c r="L2555">
        <v>36</v>
      </c>
      <c r="M2555">
        <v>34</v>
      </c>
      <c r="N2555">
        <v>97.416099548339801</v>
      </c>
      <c r="O2555">
        <v>97.492202758789105</v>
      </c>
    </row>
    <row r="2556" spans="2:15" x14ac:dyDescent="0.25">
      <c r="B2556" t="str">
        <f t="shared" si="71"/>
        <v>AO268489 43243</v>
      </c>
      <c r="C2556" t="s">
        <v>149</v>
      </c>
      <c r="D2556" t="s">
        <v>136</v>
      </c>
      <c r="E2556" s="1">
        <v>43243</v>
      </c>
      <c r="F2556" t="s">
        <v>390</v>
      </c>
      <c r="G2556" t="s">
        <v>419</v>
      </c>
      <c r="H2556">
        <v>78</v>
      </c>
      <c r="I2556">
        <v>75</v>
      </c>
      <c r="J2556">
        <v>76</v>
      </c>
      <c r="K2556">
        <v>74</v>
      </c>
      <c r="L2556">
        <v>38</v>
      </c>
      <c r="M2556">
        <v>35</v>
      </c>
      <c r="N2556">
        <v>97.317298889160199</v>
      </c>
      <c r="O2556">
        <v>97.431396484375</v>
      </c>
    </row>
    <row r="2557" spans="2:15" x14ac:dyDescent="0.25">
      <c r="B2557" t="str">
        <f t="shared" si="71"/>
        <v>AO268489 43243</v>
      </c>
      <c r="C2557" t="s">
        <v>149</v>
      </c>
      <c r="D2557" t="s">
        <v>136</v>
      </c>
      <c r="E2557" s="1">
        <v>43243</v>
      </c>
      <c r="F2557" t="s">
        <v>73</v>
      </c>
      <c r="G2557" t="s">
        <v>419</v>
      </c>
      <c r="H2557">
        <v>77</v>
      </c>
      <c r="I2557">
        <v>75</v>
      </c>
      <c r="J2557">
        <v>75</v>
      </c>
      <c r="K2557">
        <v>74</v>
      </c>
      <c r="L2557">
        <v>37</v>
      </c>
      <c r="M2557">
        <v>35</v>
      </c>
      <c r="N2557">
        <v>97.397102355957003</v>
      </c>
      <c r="O2557">
        <v>97.473197937011705</v>
      </c>
    </row>
    <row r="2558" spans="2:15" x14ac:dyDescent="0.25">
      <c r="B2558" t="str">
        <f t="shared" si="71"/>
        <v>AO268489 43243</v>
      </c>
      <c r="C2558" t="s">
        <v>149</v>
      </c>
      <c r="D2558" t="s">
        <v>136</v>
      </c>
      <c r="E2558" s="1">
        <v>43243</v>
      </c>
      <c r="F2558" t="s">
        <v>389</v>
      </c>
      <c r="G2558" t="s">
        <v>419</v>
      </c>
      <c r="H2558">
        <v>78</v>
      </c>
      <c r="I2558">
        <v>75</v>
      </c>
      <c r="J2558">
        <v>76</v>
      </c>
      <c r="K2558">
        <v>74</v>
      </c>
      <c r="L2558">
        <v>38</v>
      </c>
      <c r="M2558">
        <v>35</v>
      </c>
      <c r="N2558">
        <v>97.351501464843807</v>
      </c>
      <c r="O2558">
        <v>97.465599060058594</v>
      </c>
    </row>
    <row r="2559" spans="2:15" x14ac:dyDescent="0.25">
      <c r="B2559" t="str">
        <f t="shared" si="71"/>
        <v>AO268489 43243</v>
      </c>
      <c r="C2559" t="s">
        <v>149</v>
      </c>
      <c r="D2559" t="s">
        <v>136</v>
      </c>
      <c r="E2559" s="1">
        <v>43243</v>
      </c>
      <c r="F2559" t="s">
        <v>73</v>
      </c>
      <c r="G2559" t="s">
        <v>419</v>
      </c>
      <c r="H2559">
        <v>77</v>
      </c>
      <c r="I2559">
        <v>75</v>
      </c>
      <c r="J2559">
        <v>75</v>
      </c>
      <c r="K2559">
        <v>74</v>
      </c>
      <c r="L2559">
        <v>37</v>
      </c>
      <c r="M2559">
        <v>35</v>
      </c>
      <c r="N2559">
        <v>97.378097534179702</v>
      </c>
      <c r="O2559">
        <v>97.454200744628906</v>
      </c>
    </row>
    <row r="2560" spans="2:15" x14ac:dyDescent="0.25">
      <c r="B2560" t="str">
        <f t="shared" si="71"/>
        <v>AO268489 43243</v>
      </c>
      <c r="C2560" t="s">
        <v>149</v>
      </c>
      <c r="D2560" t="s">
        <v>136</v>
      </c>
      <c r="E2560" s="1">
        <v>43243</v>
      </c>
      <c r="F2560" t="s">
        <v>73</v>
      </c>
      <c r="G2560" t="s">
        <v>419</v>
      </c>
      <c r="H2560">
        <v>77</v>
      </c>
      <c r="I2560">
        <v>75</v>
      </c>
      <c r="J2560">
        <v>75</v>
      </c>
      <c r="K2560">
        <v>74</v>
      </c>
      <c r="L2560">
        <v>37</v>
      </c>
      <c r="M2560">
        <v>35</v>
      </c>
      <c r="N2560">
        <v>97.378097534179702</v>
      </c>
      <c r="O2560">
        <v>97.454200744628906</v>
      </c>
    </row>
    <row r="2561" spans="2:15" x14ac:dyDescent="0.25">
      <c r="B2561" t="str">
        <f t="shared" si="71"/>
        <v>AO268489 43257</v>
      </c>
      <c r="C2561" t="s">
        <v>149</v>
      </c>
      <c r="D2561" t="s">
        <v>136</v>
      </c>
      <c r="E2561" s="1">
        <v>43257</v>
      </c>
      <c r="F2561" t="s">
        <v>73</v>
      </c>
      <c r="G2561" t="s">
        <v>419</v>
      </c>
      <c r="H2561">
        <v>81</v>
      </c>
      <c r="I2561">
        <v>79</v>
      </c>
      <c r="J2561">
        <v>80</v>
      </c>
      <c r="K2561">
        <v>78</v>
      </c>
      <c r="L2561">
        <v>41</v>
      </c>
      <c r="M2561">
        <v>39</v>
      </c>
      <c r="N2561">
        <v>97.662002563476605</v>
      </c>
      <c r="O2561">
        <v>97.737602233886705</v>
      </c>
    </row>
    <row r="2562" spans="2:15" x14ac:dyDescent="0.25">
      <c r="B2562" t="str">
        <f t="shared" si="71"/>
        <v>AO268489 43257</v>
      </c>
      <c r="C2562" t="s">
        <v>149</v>
      </c>
      <c r="D2562" t="s">
        <v>136</v>
      </c>
      <c r="E2562" s="1">
        <v>43257</v>
      </c>
      <c r="F2562" t="s">
        <v>73</v>
      </c>
      <c r="G2562" t="s">
        <v>419</v>
      </c>
      <c r="H2562">
        <v>81</v>
      </c>
      <c r="I2562">
        <v>79</v>
      </c>
      <c r="J2562">
        <v>80</v>
      </c>
      <c r="K2562">
        <v>78</v>
      </c>
      <c r="L2562">
        <v>41</v>
      </c>
      <c r="M2562">
        <v>39</v>
      </c>
      <c r="N2562">
        <v>97.658203125</v>
      </c>
      <c r="O2562">
        <v>97.733802795410199</v>
      </c>
    </row>
    <row r="2563" spans="2:15" x14ac:dyDescent="0.25">
      <c r="B2563" t="str">
        <f t="shared" si="71"/>
        <v>AO268489 43257</v>
      </c>
      <c r="C2563" t="s">
        <v>149</v>
      </c>
      <c r="D2563" t="s">
        <v>136</v>
      </c>
      <c r="E2563" s="1">
        <v>43257</v>
      </c>
      <c r="F2563" t="s">
        <v>75</v>
      </c>
      <c r="G2563" t="s">
        <v>419</v>
      </c>
      <c r="H2563">
        <v>82</v>
      </c>
      <c r="I2563">
        <v>79</v>
      </c>
      <c r="J2563">
        <v>81</v>
      </c>
      <c r="K2563">
        <v>78</v>
      </c>
      <c r="L2563">
        <v>42</v>
      </c>
      <c r="M2563">
        <v>39</v>
      </c>
      <c r="N2563">
        <v>97.616600036621094</v>
      </c>
      <c r="O2563">
        <v>97.733802795410199</v>
      </c>
    </row>
    <row r="2564" spans="2:15" x14ac:dyDescent="0.25">
      <c r="B2564" t="str">
        <f t="shared" si="71"/>
        <v>AO268489 43257</v>
      </c>
      <c r="C2564" t="s">
        <v>149</v>
      </c>
      <c r="D2564" t="s">
        <v>136</v>
      </c>
      <c r="E2564" s="1">
        <v>43257</v>
      </c>
      <c r="F2564" t="s">
        <v>389</v>
      </c>
      <c r="G2564" t="s">
        <v>419</v>
      </c>
      <c r="H2564">
        <v>81</v>
      </c>
      <c r="I2564">
        <v>78</v>
      </c>
      <c r="J2564">
        <v>80</v>
      </c>
      <c r="K2564">
        <v>77</v>
      </c>
      <c r="L2564">
        <v>41</v>
      </c>
      <c r="M2564">
        <v>38</v>
      </c>
      <c r="N2564">
        <v>97.654403686523395</v>
      </c>
      <c r="O2564">
        <v>97.767799377441406</v>
      </c>
    </row>
    <row r="2565" spans="2:15" x14ac:dyDescent="0.25">
      <c r="B2565" t="str">
        <f t="shared" si="71"/>
        <v>AO268489 43257</v>
      </c>
      <c r="C2565" t="s">
        <v>149</v>
      </c>
      <c r="D2565" t="s">
        <v>136</v>
      </c>
      <c r="E2565" s="1">
        <v>43257</v>
      </c>
      <c r="F2565" t="s">
        <v>390</v>
      </c>
      <c r="G2565" t="s">
        <v>419</v>
      </c>
      <c r="H2565">
        <v>81</v>
      </c>
      <c r="I2565">
        <v>79</v>
      </c>
      <c r="J2565">
        <v>79</v>
      </c>
      <c r="K2565">
        <v>78</v>
      </c>
      <c r="L2565">
        <v>40</v>
      </c>
      <c r="M2565">
        <v>38</v>
      </c>
      <c r="N2565">
        <v>97.654403686523395</v>
      </c>
      <c r="O2565">
        <v>97.733802795410199</v>
      </c>
    </row>
    <row r="2566" spans="2:15" x14ac:dyDescent="0.25">
      <c r="B2566" t="str">
        <f t="shared" ref="B2566:B2629" si="72">C2566&amp; " " &amp; E2566</f>
        <v>AO268489 43257</v>
      </c>
      <c r="C2566" t="s">
        <v>149</v>
      </c>
      <c r="D2566" t="s">
        <v>136</v>
      </c>
      <c r="E2566" s="1">
        <v>43257</v>
      </c>
      <c r="F2566" t="s">
        <v>387</v>
      </c>
      <c r="G2566" t="s">
        <v>419</v>
      </c>
      <c r="H2566">
        <v>83</v>
      </c>
      <c r="I2566">
        <v>80</v>
      </c>
      <c r="J2566">
        <v>81</v>
      </c>
      <c r="K2566">
        <v>79</v>
      </c>
      <c r="L2566">
        <v>43</v>
      </c>
      <c r="M2566">
        <v>40</v>
      </c>
      <c r="N2566">
        <v>97.582603454589801</v>
      </c>
      <c r="O2566">
        <v>97.695999145507798</v>
      </c>
    </row>
    <row r="2567" spans="2:15" x14ac:dyDescent="0.25">
      <c r="B2567" t="str">
        <f t="shared" si="72"/>
        <v>AO268489 43257</v>
      </c>
      <c r="C2567" t="s">
        <v>149</v>
      </c>
      <c r="D2567" t="s">
        <v>136</v>
      </c>
      <c r="E2567" s="1">
        <v>43257</v>
      </c>
      <c r="F2567" t="s">
        <v>74</v>
      </c>
      <c r="G2567" t="s">
        <v>419</v>
      </c>
      <c r="H2567">
        <v>80</v>
      </c>
      <c r="I2567">
        <v>77</v>
      </c>
      <c r="J2567">
        <v>78</v>
      </c>
      <c r="K2567">
        <v>76</v>
      </c>
      <c r="L2567">
        <v>40</v>
      </c>
      <c r="M2567">
        <v>37</v>
      </c>
      <c r="N2567">
        <v>97.684600830078097</v>
      </c>
      <c r="O2567">
        <v>97.798103332519503</v>
      </c>
    </row>
    <row r="2568" spans="2:15" x14ac:dyDescent="0.25">
      <c r="B2568" t="str">
        <f t="shared" si="72"/>
        <v>AO268489 43257</v>
      </c>
      <c r="C2568" t="s">
        <v>149</v>
      </c>
      <c r="D2568" t="s">
        <v>136</v>
      </c>
      <c r="E2568" s="1">
        <v>43257</v>
      </c>
      <c r="F2568" t="s">
        <v>75</v>
      </c>
      <c r="G2568" t="s">
        <v>419</v>
      </c>
      <c r="H2568">
        <v>81</v>
      </c>
      <c r="I2568">
        <v>78</v>
      </c>
      <c r="J2568">
        <v>80</v>
      </c>
      <c r="K2568">
        <v>77</v>
      </c>
      <c r="L2568">
        <v>40</v>
      </c>
      <c r="M2568">
        <v>37</v>
      </c>
      <c r="N2568">
        <v>97.624198913574205</v>
      </c>
      <c r="O2568">
        <v>97.737602233886705</v>
      </c>
    </row>
    <row r="2569" spans="2:15" x14ac:dyDescent="0.25">
      <c r="B2569" t="str">
        <f t="shared" si="72"/>
        <v>AO268489 43257</v>
      </c>
      <c r="C2569" t="s">
        <v>149</v>
      </c>
      <c r="D2569" t="s">
        <v>136</v>
      </c>
      <c r="E2569" s="1">
        <v>43257</v>
      </c>
      <c r="F2569" t="s">
        <v>387</v>
      </c>
      <c r="G2569" t="s">
        <v>419</v>
      </c>
      <c r="H2569">
        <v>82</v>
      </c>
      <c r="I2569">
        <v>79</v>
      </c>
      <c r="J2569">
        <v>80</v>
      </c>
      <c r="K2569">
        <v>78</v>
      </c>
      <c r="L2569">
        <v>41</v>
      </c>
      <c r="M2569">
        <v>38</v>
      </c>
      <c r="N2569">
        <v>97.616600036621094</v>
      </c>
      <c r="O2569">
        <v>97.730003356933594</v>
      </c>
    </row>
    <row r="2570" spans="2:15" x14ac:dyDescent="0.25">
      <c r="B2570" t="str">
        <f t="shared" si="72"/>
        <v>AO268489 43257</v>
      </c>
      <c r="C2570" t="s">
        <v>149</v>
      </c>
      <c r="D2570" t="s">
        <v>136</v>
      </c>
      <c r="E2570" s="1">
        <v>43257</v>
      </c>
      <c r="F2570" t="s">
        <v>73</v>
      </c>
      <c r="G2570" t="s">
        <v>419</v>
      </c>
      <c r="H2570">
        <v>81</v>
      </c>
      <c r="I2570">
        <v>79</v>
      </c>
      <c r="J2570">
        <v>79</v>
      </c>
      <c r="K2570">
        <v>78</v>
      </c>
      <c r="L2570">
        <v>40</v>
      </c>
      <c r="M2570">
        <v>38</v>
      </c>
      <c r="N2570">
        <v>97.605300903320298</v>
      </c>
      <c r="O2570">
        <v>97.680900573730497</v>
      </c>
    </row>
    <row r="2571" spans="2:15" x14ac:dyDescent="0.25">
      <c r="B2571" t="str">
        <f t="shared" si="72"/>
        <v>AO268489 43257</v>
      </c>
      <c r="C2571" t="s">
        <v>149</v>
      </c>
      <c r="D2571" t="s">
        <v>136</v>
      </c>
      <c r="E2571" s="1">
        <v>43257</v>
      </c>
      <c r="F2571" t="s">
        <v>73</v>
      </c>
      <c r="G2571" t="s">
        <v>419</v>
      </c>
      <c r="H2571">
        <v>81</v>
      </c>
      <c r="I2571">
        <v>79</v>
      </c>
      <c r="J2571">
        <v>79</v>
      </c>
      <c r="K2571">
        <v>78</v>
      </c>
      <c r="L2571">
        <v>40</v>
      </c>
      <c r="M2571">
        <v>38</v>
      </c>
      <c r="N2571">
        <v>97.612800598144503</v>
      </c>
      <c r="O2571">
        <v>97.688400268554702</v>
      </c>
    </row>
    <row r="2572" spans="2:15" x14ac:dyDescent="0.25">
      <c r="B2572" t="str">
        <f t="shared" si="72"/>
        <v>AO268489 43257</v>
      </c>
      <c r="C2572" t="s">
        <v>149</v>
      </c>
      <c r="D2572" t="s">
        <v>136</v>
      </c>
      <c r="E2572" s="1">
        <v>43257</v>
      </c>
      <c r="F2572" t="s">
        <v>390</v>
      </c>
      <c r="G2572" t="s">
        <v>419</v>
      </c>
      <c r="H2572">
        <v>81</v>
      </c>
      <c r="I2572">
        <v>79</v>
      </c>
      <c r="J2572">
        <v>80</v>
      </c>
      <c r="K2572">
        <v>78</v>
      </c>
      <c r="L2572">
        <v>40</v>
      </c>
      <c r="M2572">
        <v>38</v>
      </c>
      <c r="N2572">
        <v>97.605300903320298</v>
      </c>
      <c r="O2572">
        <v>97.680900573730497</v>
      </c>
    </row>
    <row r="2573" spans="2:15" x14ac:dyDescent="0.25">
      <c r="B2573" t="str">
        <f t="shared" si="72"/>
        <v>AO268489 43257</v>
      </c>
      <c r="C2573" t="s">
        <v>149</v>
      </c>
      <c r="D2573" t="s">
        <v>136</v>
      </c>
      <c r="E2573" s="1">
        <v>43257</v>
      </c>
      <c r="F2573" t="s">
        <v>387</v>
      </c>
      <c r="G2573" t="s">
        <v>419</v>
      </c>
      <c r="H2573">
        <v>81</v>
      </c>
      <c r="I2573">
        <v>79</v>
      </c>
      <c r="J2573">
        <v>79</v>
      </c>
      <c r="K2573">
        <v>78</v>
      </c>
      <c r="L2573">
        <v>40</v>
      </c>
      <c r="M2573">
        <v>38</v>
      </c>
      <c r="N2573">
        <v>97.612800598144503</v>
      </c>
      <c r="O2573">
        <v>97.688400268554702</v>
      </c>
    </row>
    <row r="2574" spans="2:15" x14ac:dyDescent="0.25">
      <c r="B2574" t="str">
        <f t="shared" si="72"/>
        <v>AO268489 43257</v>
      </c>
      <c r="C2574" t="s">
        <v>149</v>
      </c>
      <c r="D2574" t="s">
        <v>136</v>
      </c>
      <c r="E2574" s="1">
        <v>43257</v>
      </c>
      <c r="F2574" t="s">
        <v>73</v>
      </c>
      <c r="G2574" t="s">
        <v>419</v>
      </c>
      <c r="H2574">
        <v>81</v>
      </c>
      <c r="I2574">
        <v>79</v>
      </c>
      <c r="J2574">
        <v>79</v>
      </c>
      <c r="K2574">
        <v>78</v>
      </c>
      <c r="L2574">
        <v>40</v>
      </c>
      <c r="M2574">
        <v>38</v>
      </c>
      <c r="N2574">
        <v>97.612800598144503</v>
      </c>
      <c r="O2574">
        <v>97.688400268554702</v>
      </c>
    </row>
    <row r="2575" spans="2:15" x14ac:dyDescent="0.25">
      <c r="B2575" t="str">
        <f t="shared" si="72"/>
        <v>AO268489 43257</v>
      </c>
      <c r="C2575" t="s">
        <v>149</v>
      </c>
      <c r="D2575" t="s">
        <v>136</v>
      </c>
      <c r="E2575" s="1">
        <v>43257</v>
      </c>
      <c r="F2575" t="s">
        <v>389</v>
      </c>
      <c r="G2575" t="s">
        <v>419</v>
      </c>
      <c r="H2575">
        <v>81</v>
      </c>
      <c r="I2575">
        <v>78</v>
      </c>
      <c r="J2575">
        <v>79</v>
      </c>
      <c r="K2575">
        <v>77</v>
      </c>
      <c r="L2575">
        <v>40</v>
      </c>
      <c r="M2575">
        <v>37</v>
      </c>
      <c r="N2575">
        <v>97.597702026367202</v>
      </c>
      <c r="O2575">
        <v>97.711097717285199</v>
      </c>
    </row>
    <row r="2576" spans="2:15" x14ac:dyDescent="0.25">
      <c r="B2576" t="str">
        <f t="shared" si="72"/>
        <v>AO268489 43257</v>
      </c>
      <c r="C2576" t="s">
        <v>149</v>
      </c>
      <c r="D2576" t="s">
        <v>136</v>
      </c>
      <c r="E2576" s="1">
        <v>43257</v>
      </c>
      <c r="F2576" t="s">
        <v>73</v>
      </c>
      <c r="G2576" t="s">
        <v>419</v>
      </c>
      <c r="H2576">
        <v>80</v>
      </c>
      <c r="I2576">
        <v>78</v>
      </c>
      <c r="J2576">
        <v>78</v>
      </c>
      <c r="K2576">
        <v>77</v>
      </c>
      <c r="L2576">
        <v>39</v>
      </c>
      <c r="M2576">
        <v>37</v>
      </c>
      <c r="N2576">
        <v>97.654403686523395</v>
      </c>
      <c r="O2576">
        <v>97.730003356933594</v>
      </c>
    </row>
    <row r="2577" spans="2:15" x14ac:dyDescent="0.25">
      <c r="B2577" t="str">
        <f t="shared" si="72"/>
        <v>AO268489 43257</v>
      </c>
      <c r="C2577" t="s">
        <v>149</v>
      </c>
      <c r="D2577" t="s">
        <v>136</v>
      </c>
      <c r="E2577" s="1">
        <v>43257</v>
      </c>
      <c r="F2577" t="s">
        <v>387</v>
      </c>
      <c r="G2577" t="s">
        <v>419</v>
      </c>
      <c r="H2577">
        <v>81</v>
      </c>
      <c r="I2577">
        <v>78</v>
      </c>
      <c r="J2577">
        <v>79</v>
      </c>
      <c r="K2577">
        <v>77</v>
      </c>
      <c r="L2577">
        <v>40</v>
      </c>
      <c r="M2577">
        <v>37</v>
      </c>
      <c r="N2577">
        <v>97.624198913574205</v>
      </c>
      <c r="O2577">
        <v>97.737602233886705</v>
      </c>
    </row>
    <row r="2578" spans="2:15" x14ac:dyDescent="0.25">
      <c r="B2578" t="str">
        <f t="shared" si="72"/>
        <v>AO268489 43257</v>
      </c>
      <c r="C2578" t="s">
        <v>149</v>
      </c>
      <c r="D2578" t="s">
        <v>136</v>
      </c>
      <c r="E2578" s="1">
        <v>43257</v>
      </c>
      <c r="F2578" t="s">
        <v>390</v>
      </c>
      <c r="G2578" t="s">
        <v>419</v>
      </c>
      <c r="H2578">
        <v>80</v>
      </c>
      <c r="I2578">
        <v>78</v>
      </c>
      <c r="J2578">
        <v>78</v>
      </c>
      <c r="K2578">
        <v>77</v>
      </c>
      <c r="L2578">
        <v>40</v>
      </c>
      <c r="M2578">
        <v>38</v>
      </c>
      <c r="N2578">
        <v>97.684600830078097</v>
      </c>
      <c r="O2578">
        <v>97.760299682617202</v>
      </c>
    </row>
    <row r="2579" spans="2:15" x14ac:dyDescent="0.25">
      <c r="B2579" t="str">
        <f t="shared" si="72"/>
        <v>AO268489 43264</v>
      </c>
      <c r="C2579" t="s">
        <v>149</v>
      </c>
      <c r="D2579" t="s">
        <v>136</v>
      </c>
      <c r="E2579" s="1">
        <v>43264</v>
      </c>
      <c r="F2579" t="s">
        <v>73</v>
      </c>
      <c r="G2579" t="s">
        <v>419</v>
      </c>
      <c r="H2579">
        <v>77</v>
      </c>
      <c r="I2579">
        <v>75</v>
      </c>
      <c r="J2579">
        <v>75</v>
      </c>
      <c r="K2579">
        <v>74</v>
      </c>
      <c r="L2579">
        <v>36</v>
      </c>
      <c r="M2579">
        <v>34</v>
      </c>
      <c r="N2579">
        <v>97.928802490234403</v>
      </c>
      <c r="O2579">
        <v>98.004302978515597</v>
      </c>
    </row>
    <row r="2580" spans="2:15" x14ac:dyDescent="0.25">
      <c r="B2580" t="str">
        <f t="shared" si="72"/>
        <v>AO268489 43264</v>
      </c>
      <c r="C2580" t="s">
        <v>149</v>
      </c>
      <c r="D2580" t="s">
        <v>136</v>
      </c>
      <c r="E2580" s="1">
        <v>43264</v>
      </c>
      <c r="F2580" t="s">
        <v>75</v>
      </c>
      <c r="G2580" t="s">
        <v>419</v>
      </c>
      <c r="H2580">
        <v>78</v>
      </c>
      <c r="I2580">
        <v>75</v>
      </c>
      <c r="J2580">
        <v>76</v>
      </c>
      <c r="K2580">
        <v>74</v>
      </c>
      <c r="L2580">
        <v>37</v>
      </c>
      <c r="M2580">
        <v>34</v>
      </c>
      <c r="N2580">
        <v>97.898597717285199</v>
      </c>
      <c r="O2580">
        <v>98.011901855468807</v>
      </c>
    </row>
    <row r="2581" spans="2:15" x14ac:dyDescent="0.25">
      <c r="B2581" t="str">
        <f t="shared" si="72"/>
        <v>AO268489 43264</v>
      </c>
      <c r="C2581" t="s">
        <v>149</v>
      </c>
      <c r="D2581" t="s">
        <v>136</v>
      </c>
      <c r="E2581" s="1">
        <v>43264</v>
      </c>
      <c r="F2581" t="s">
        <v>387</v>
      </c>
      <c r="G2581" t="s">
        <v>419</v>
      </c>
      <c r="H2581">
        <v>79</v>
      </c>
      <c r="I2581">
        <v>76</v>
      </c>
      <c r="J2581">
        <v>77</v>
      </c>
      <c r="K2581">
        <v>75</v>
      </c>
      <c r="L2581">
        <v>39</v>
      </c>
      <c r="M2581">
        <v>36</v>
      </c>
      <c r="N2581">
        <v>97.838302612304702</v>
      </c>
      <c r="O2581">
        <v>97.951499938964801</v>
      </c>
    </row>
    <row r="2582" spans="2:15" x14ac:dyDescent="0.25">
      <c r="B2582" t="str">
        <f t="shared" si="72"/>
        <v>AO268489 43264</v>
      </c>
      <c r="C2582" t="s">
        <v>149</v>
      </c>
      <c r="D2582" t="s">
        <v>136</v>
      </c>
      <c r="E2582" s="1">
        <v>43264</v>
      </c>
      <c r="F2582" t="s">
        <v>389</v>
      </c>
      <c r="G2582" t="s">
        <v>419</v>
      </c>
      <c r="H2582">
        <v>78</v>
      </c>
      <c r="I2582">
        <v>75</v>
      </c>
      <c r="J2582">
        <v>76</v>
      </c>
      <c r="K2582">
        <v>74</v>
      </c>
      <c r="L2582">
        <v>38</v>
      </c>
      <c r="M2582">
        <v>35</v>
      </c>
      <c r="N2582">
        <v>97.879798889160199</v>
      </c>
      <c r="O2582">
        <v>97.992996215820298</v>
      </c>
    </row>
    <row r="2583" spans="2:15" x14ac:dyDescent="0.25">
      <c r="B2583" t="str">
        <f t="shared" si="72"/>
        <v>AO268489 43264</v>
      </c>
      <c r="C2583" t="s">
        <v>149</v>
      </c>
      <c r="D2583" t="s">
        <v>136</v>
      </c>
      <c r="E2583" s="1">
        <v>43264</v>
      </c>
      <c r="F2583" t="s">
        <v>74</v>
      </c>
      <c r="G2583" t="s">
        <v>419</v>
      </c>
      <c r="H2583">
        <v>78</v>
      </c>
      <c r="I2583">
        <v>75</v>
      </c>
      <c r="J2583">
        <v>76</v>
      </c>
      <c r="K2583">
        <v>74</v>
      </c>
      <c r="L2583">
        <v>38</v>
      </c>
      <c r="M2583">
        <v>35</v>
      </c>
      <c r="N2583">
        <v>97.883499145507798</v>
      </c>
      <c r="O2583">
        <v>97.996803283691406</v>
      </c>
    </row>
    <row r="2584" spans="2:15" x14ac:dyDescent="0.25">
      <c r="B2584" t="str">
        <f t="shared" si="72"/>
        <v>AO268489 43264</v>
      </c>
      <c r="C2584" t="s">
        <v>149</v>
      </c>
      <c r="D2584" t="s">
        <v>136</v>
      </c>
      <c r="E2584" s="1">
        <v>43264</v>
      </c>
      <c r="F2584" t="s">
        <v>390</v>
      </c>
      <c r="G2584" t="s">
        <v>419</v>
      </c>
      <c r="H2584">
        <v>77</v>
      </c>
      <c r="I2584">
        <v>74</v>
      </c>
      <c r="J2584">
        <v>75</v>
      </c>
      <c r="K2584">
        <v>73</v>
      </c>
      <c r="L2584">
        <v>37</v>
      </c>
      <c r="M2584">
        <v>34</v>
      </c>
      <c r="N2584">
        <v>97.906196594238295</v>
      </c>
      <c r="O2584">
        <v>98.019401550292997</v>
      </c>
    </row>
    <row r="2585" spans="2:15" x14ac:dyDescent="0.25">
      <c r="B2585" t="str">
        <f t="shared" si="72"/>
        <v>AO268489 43264</v>
      </c>
      <c r="C2585" t="s">
        <v>149</v>
      </c>
      <c r="D2585" t="s">
        <v>136</v>
      </c>
      <c r="E2585" s="1">
        <v>43264</v>
      </c>
      <c r="F2585" t="s">
        <v>390</v>
      </c>
      <c r="G2585" t="s">
        <v>419</v>
      </c>
      <c r="H2585">
        <v>76</v>
      </c>
      <c r="I2585">
        <v>74</v>
      </c>
      <c r="J2585">
        <v>74</v>
      </c>
      <c r="K2585">
        <v>73</v>
      </c>
      <c r="L2585">
        <v>36</v>
      </c>
      <c r="M2585">
        <v>34</v>
      </c>
      <c r="N2585">
        <v>97.9552001953125</v>
      </c>
      <c r="O2585">
        <v>98.030799865722699</v>
      </c>
    </row>
    <row r="2586" spans="2:15" x14ac:dyDescent="0.25">
      <c r="B2586" t="str">
        <f t="shared" si="72"/>
        <v>AO268489 43264</v>
      </c>
      <c r="C2586" t="s">
        <v>149</v>
      </c>
      <c r="D2586" t="s">
        <v>136</v>
      </c>
      <c r="E2586" s="1">
        <v>43264</v>
      </c>
      <c r="F2586" t="s">
        <v>73</v>
      </c>
      <c r="G2586" t="s">
        <v>419</v>
      </c>
      <c r="H2586">
        <v>76</v>
      </c>
      <c r="I2586">
        <v>74</v>
      </c>
      <c r="J2586">
        <v>74</v>
      </c>
      <c r="K2586">
        <v>73</v>
      </c>
      <c r="L2586">
        <v>36</v>
      </c>
      <c r="M2586">
        <v>34</v>
      </c>
      <c r="N2586">
        <v>97.951499938964801</v>
      </c>
      <c r="O2586">
        <v>98.027000427246094</v>
      </c>
    </row>
    <row r="2587" spans="2:15" x14ac:dyDescent="0.25">
      <c r="B2587" t="str">
        <f t="shared" si="72"/>
        <v>AO268489 43264</v>
      </c>
      <c r="C2587" t="s">
        <v>149</v>
      </c>
      <c r="D2587" t="s">
        <v>136</v>
      </c>
      <c r="E2587" s="1">
        <v>43264</v>
      </c>
      <c r="F2587" t="s">
        <v>73</v>
      </c>
      <c r="G2587" t="s">
        <v>419</v>
      </c>
      <c r="H2587">
        <v>76</v>
      </c>
      <c r="I2587">
        <v>74</v>
      </c>
      <c r="J2587">
        <v>74</v>
      </c>
      <c r="K2587">
        <v>73</v>
      </c>
      <c r="L2587">
        <v>35</v>
      </c>
      <c r="M2587">
        <v>33</v>
      </c>
      <c r="N2587">
        <v>97.943901062011705</v>
      </c>
      <c r="O2587">
        <v>98.019401550292997</v>
      </c>
    </row>
    <row r="2588" spans="2:15" x14ac:dyDescent="0.25">
      <c r="B2588" t="str">
        <f t="shared" si="72"/>
        <v>AO268489 43264</v>
      </c>
      <c r="C2588" t="s">
        <v>149</v>
      </c>
      <c r="D2588" t="s">
        <v>136</v>
      </c>
      <c r="E2588" s="1">
        <v>43264</v>
      </c>
      <c r="F2588" t="s">
        <v>74</v>
      </c>
      <c r="G2588" t="s">
        <v>419</v>
      </c>
      <c r="H2588">
        <v>77</v>
      </c>
      <c r="I2588">
        <v>74</v>
      </c>
      <c r="J2588">
        <v>75</v>
      </c>
      <c r="K2588">
        <v>73</v>
      </c>
      <c r="L2588">
        <v>36</v>
      </c>
      <c r="M2588">
        <v>33</v>
      </c>
      <c r="N2588">
        <v>97.906196594238295</v>
      </c>
      <c r="O2588">
        <v>98.019401550292997</v>
      </c>
    </row>
    <row r="2589" spans="2:15" x14ac:dyDescent="0.25">
      <c r="B2589" t="str">
        <f t="shared" si="72"/>
        <v>AO268489 43264</v>
      </c>
      <c r="C2589" t="s">
        <v>149</v>
      </c>
      <c r="D2589" t="s">
        <v>136</v>
      </c>
      <c r="E2589" s="1">
        <v>43264</v>
      </c>
      <c r="F2589" t="s">
        <v>73</v>
      </c>
      <c r="G2589" t="s">
        <v>419</v>
      </c>
      <c r="H2589">
        <v>76</v>
      </c>
      <c r="I2589">
        <v>74</v>
      </c>
      <c r="J2589">
        <v>74</v>
      </c>
      <c r="K2589">
        <v>73</v>
      </c>
      <c r="L2589">
        <v>35</v>
      </c>
      <c r="M2589">
        <v>33</v>
      </c>
      <c r="N2589">
        <v>97.925003051757798</v>
      </c>
      <c r="O2589">
        <v>98.000602722167997</v>
      </c>
    </row>
    <row r="2590" spans="2:15" x14ac:dyDescent="0.25">
      <c r="B2590" t="str">
        <f t="shared" si="72"/>
        <v>AO268489 43264</v>
      </c>
      <c r="C2590" t="s">
        <v>149</v>
      </c>
      <c r="D2590" t="s">
        <v>136</v>
      </c>
      <c r="E2590" s="1">
        <v>43264</v>
      </c>
      <c r="F2590" t="s">
        <v>73</v>
      </c>
      <c r="G2590" t="s">
        <v>419</v>
      </c>
      <c r="H2590">
        <v>76</v>
      </c>
      <c r="I2590">
        <v>74</v>
      </c>
      <c r="J2590">
        <v>74</v>
      </c>
      <c r="K2590">
        <v>73</v>
      </c>
      <c r="L2590">
        <v>36</v>
      </c>
      <c r="M2590">
        <v>34</v>
      </c>
      <c r="N2590">
        <v>97.917503356933594</v>
      </c>
      <c r="O2590">
        <v>97.992996215820298</v>
      </c>
    </row>
    <row r="2591" spans="2:15" x14ac:dyDescent="0.25">
      <c r="B2591" t="str">
        <f t="shared" si="72"/>
        <v>AO268489 43264</v>
      </c>
      <c r="C2591" t="s">
        <v>149</v>
      </c>
      <c r="D2591" t="s">
        <v>136</v>
      </c>
      <c r="E2591" s="1">
        <v>43264</v>
      </c>
      <c r="F2591" t="s">
        <v>390</v>
      </c>
      <c r="G2591" t="s">
        <v>419</v>
      </c>
      <c r="H2591">
        <v>76</v>
      </c>
      <c r="I2591">
        <v>74</v>
      </c>
      <c r="J2591">
        <v>74</v>
      </c>
      <c r="K2591">
        <v>73</v>
      </c>
      <c r="L2591">
        <v>35</v>
      </c>
      <c r="M2591">
        <v>33</v>
      </c>
      <c r="N2591">
        <v>97.8948974609375</v>
      </c>
      <c r="O2591">
        <v>97.970298767089801</v>
      </c>
    </row>
    <row r="2592" spans="2:15" x14ac:dyDescent="0.25">
      <c r="B2592" t="str">
        <f t="shared" si="72"/>
        <v>AO268489 43264</v>
      </c>
      <c r="C2592" t="s">
        <v>149</v>
      </c>
      <c r="D2592" t="s">
        <v>136</v>
      </c>
      <c r="E2592" s="1">
        <v>43264</v>
      </c>
      <c r="F2592" t="s">
        <v>387</v>
      </c>
      <c r="G2592" t="s">
        <v>419</v>
      </c>
      <c r="H2592">
        <v>78</v>
      </c>
      <c r="I2592">
        <v>75</v>
      </c>
      <c r="J2592">
        <v>76</v>
      </c>
      <c r="K2592">
        <v>74</v>
      </c>
      <c r="L2592">
        <v>37</v>
      </c>
      <c r="M2592">
        <v>34</v>
      </c>
      <c r="N2592">
        <v>97.819396972656307</v>
      </c>
      <c r="O2592">
        <v>97.928802490234403</v>
      </c>
    </row>
    <row r="2593" spans="2:15" x14ac:dyDescent="0.25">
      <c r="B2593" t="str">
        <f t="shared" si="72"/>
        <v>AO268489 43264</v>
      </c>
      <c r="C2593" t="s">
        <v>149</v>
      </c>
      <c r="D2593" t="s">
        <v>136</v>
      </c>
      <c r="E2593" s="1">
        <v>43264</v>
      </c>
      <c r="F2593" t="s">
        <v>73</v>
      </c>
      <c r="G2593" t="s">
        <v>419</v>
      </c>
      <c r="H2593">
        <v>76</v>
      </c>
      <c r="I2593">
        <v>74</v>
      </c>
      <c r="J2593">
        <v>74</v>
      </c>
      <c r="K2593">
        <v>73</v>
      </c>
      <c r="L2593">
        <v>36</v>
      </c>
      <c r="M2593">
        <v>34</v>
      </c>
      <c r="N2593">
        <v>97.8948974609375</v>
      </c>
      <c r="O2593">
        <v>97.970298767089801</v>
      </c>
    </row>
    <row r="2594" spans="2:15" x14ac:dyDescent="0.25">
      <c r="B2594" t="str">
        <f t="shared" si="72"/>
        <v>AO268489 43264</v>
      </c>
      <c r="C2594" t="s">
        <v>149</v>
      </c>
      <c r="D2594" t="s">
        <v>136</v>
      </c>
      <c r="E2594" s="1">
        <v>43264</v>
      </c>
      <c r="F2594" t="s">
        <v>73</v>
      </c>
      <c r="G2594" t="s">
        <v>419</v>
      </c>
      <c r="H2594">
        <v>76</v>
      </c>
      <c r="I2594">
        <v>74</v>
      </c>
      <c r="J2594">
        <v>74</v>
      </c>
      <c r="K2594">
        <v>73</v>
      </c>
      <c r="L2594">
        <v>36</v>
      </c>
      <c r="M2594">
        <v>34</v>
      </c>
      <c r="N2594">
        <v>97.751602172851605</v>
      </c>
      <c r="O2594">
        <v>97.827003479003906</v>
      </c>
    </row>
    <row r="2595" spans="2:15" x14ac:dyDescent="0.25">
      <c r="B2595" t="str">
        <f t="shared" si="72"/>
        <v>AO268489 43264</v>
      </c>
      <c r="C2595" t="s">
        <v>149</v>
      </c>
      <c r="D2595" t="s">
        <v>136</v>
      </c>
      <c r="E2595" s="1">
        <v>43264</v>
      </c>
      <c r="F2595" t="s">
        <v>390</v>
      </c>
      <c r="G2595" t="s">
        <v>419</v>
      </c>
      <c r="H2595">
        <v>76</v>
      </c>
      <c r="I2595">
        <v>74</v>
      </c>
      <c r="J2595">
        <v>74</v>
      </c>
      <c r="K2595">
        <v>73</v>
      </c>
      <c r="L2595">
        <v>36</v>
      </c>
      <c r="M2595">
        <v>34</v>
      </c>
      <c r="N2595">
        <v>97.777999877929702</v>
      </c>
      <c r="O2595">
        <v>97.853401184082003</v>
      </c>
    </row>
    <row r="2596" spans="2:15" x14ac:dyDescent="0.25">
      <c r="B2596" t="str">
        <f t="shared" si="72"/>
        <v>AO268489 43264</v>
      </c>
      <c r="C2596" t="s">
        <v>149</v>
      </c>
      <c r="D2596" t="s">
        <v>136</v>
      </c>
      <c r="E2596" s="1">
        <v>43264</v>
      </c>
      <c r="F2596" t="s">
        <v>73</v>
      </c>
      <c r="G2596" t="s">
        <v>419</v>
      </c>
      <c r="H2596">
        <v>76</v>
      </c>
      <c r="I2596">
        <v>74</v>
      </c>
      <c r="J2596">
        <v>74</v>
      </c>
      <c r="K2596">
        <v>73</v>
      </c>
      <c r="L2596">
        <v>36</v>
      </c>
      <c r="M2596">
        <v>34</v>
      </c>
      <c r="N2596">
        <v>97.811897277832003</v>
      </c>
      <c r="O2596">
        <v>97.887298583984403</v>
      </c>
    </row>
    <row r="2597" spans="2:15" x14ac:dyDescent="0.25">
      <c r="B2597" t="str">
        <f t="shared" si="72"/>
        <v>AO268489 43270</v>
      </c>
      <c r="C2597" t="s">
        <v>149</v>
      </c>
      <c r="D2597" t="s">
        <v>136</v>
      </c>
      <c r="E2597" s="1">
        <v>43270</v>
      </c>
      <c r="F2597" t="s">
        <v>75</v>
      </c>
      <c r="G2597" t="s">
        <v>419</v>
      </c>
      <c r="H2597">
        <v>77</v>
      </c>
      <c r="I2597">
        <v>74</v>
      </c>
      <c r="J2597">
        <v>75</v>
      </c>
      <c r="K2597">
        <v>73</v>
      </c>
      <c r="L2597">
        <v>38</v>
      </c>
      <c r="M2597">
        <v>35</v>
      </c>
      <c r="N2597">
        <v>98.180496215820298</v>
      </c>
      <c r="O2597">
        <v>98.298698425292997</v>
      </c>
    </row>
    <row r="2598" spans="2:15" x14ac:dyDescent="0.25">
      <c r="B2598" t="str">
        <f t="shared" si="72"/>
        <v>AO268489 43270</v>
      </c>
      <c r="C2598" t="s">
        <v>149</v>
      </c>
      <c r="D2598" t="s">
        <v>136</v>
      </c>
      <c r="E2598" s="1">
        <v>43270</v>
      </c>
      <c r="F2598" t="s">
        <v>387</v>
      </c>
      <c r="G2598" t="s">
        <v>419</v>
      </c>
      <c r="H2598">
        <v>78</v>
      </c>
      <c r="I2598">
        <v>75</v>
      </c>
      <c r="J2598">
        <v>72</v>
      </c>
      <c r="K2598">
        <v>70</v>
      </c>
      <c r="L2598">
        <v>36</v>
      </c>
      <c r="M2598">
        <v>33</v>
      </c>
      <c r="N2598">
        <v>98.306198120117202</v>
      </c>
      <c r="O2598">
        <v>98.419601440429702</v>
      </c>
    </row>
    <row r="2599" spans="2:15" x14ac:dyDescent="0.25">
      <c r="B2599" t="str">
        <f t="shared" si="72"/>
        <v>AO268489 43270</v>
      </c>
      <c r="C2599" t="s">
        <v>149</v>
      </c>
      <c r="D2599" t="s">
        <v>136</v>
      </c>
      <c r="E2599" s="1">
        <v>43270</v>
      </c>
      <c r="F2599" t="s">
        <v>389</v>
      </c>
      <c r="G2599" t="s">
        <v>419</v>
      </c>
      <c r="H2599">
        <v>77</v>
      </c>
      <c r="I2599">
        <v>74</v>
      </c>
      <c r="J2599">
        <v>75</v>
      </c>
      <c r="K2599">
        <v>73</v>
      </c>
      <c r="L2599">
        <v>35</v>
      </c>
      <c r="M2599">
        <v>32</v>
      </c>
      <c r="N2599">
        <v>98.342903137207003</v>
      </c>
      <c r="O2599">
        <v>98.4573974609375</v>
      </c>
    </row>
    <row r="2600" spans="2:15" x14ac:dyDescent="0.25">
      <c r="B2600" t="str">
        <f t="shared" si="72"/>
        <v>AO268489 43270</v>
      </c>
      <c r="C2600" t="s">
        <v>149</v>
      </c>
      <c r="D2600" t="s">
        <v>136</v>
      </c>
      <c r="E2600" s="1">
        <v>43270</v>
      </c>
      <c r="F2600" t="s">
        <v>387</v>
      </c>
      <c r="G2600" t="s">
        <v>419</v>
      </c>
      <c r="H2600">
        <v>78</v>
      </c>
      <c r="I2600">
        <v>75</v>
      </c>
      <c r="J2600">
        <v>76</v>
      </c>
      <c r="K2600">
        <v>74</v>
      </c>
      <c r="L2600">
        <v>36</v>
      </c>
      <c r="M2600">
        <v>33</v>
      </c>
      <c r="N2600">
        <v>98.317497253417997</v>
      </c>
      <c r="O2600">
        <v>98.430900573730497</v>
      </c>
    </row>
    <row r="2601" spans="2:15" x14ac:dyDescent="0.25">
      <c r="B2601" t="str">
        <f t="shared" si="72"/>
        <v>AO268489 43270</v>
      </c>
      <c r="C2601" t="s">
        <v>149</v>
      </c>
      <c r="D2601" t="s">
        <v>136</v>
      </c>
      <c r="E2601" s="1">
        <v>43270</v>
      </c>
      <c r="F2601" t="s">
        <v>73</v>
      </c>
      <c r="G2601" t="s">
        <v>419</v>
      </c>
      <c r="H2601">
        <v>76</v>
      </c>
      <c r="I2601">
        <v>74</v>
      </c>
      <c r="J2601">
        <v>74</v>
      </c>
      <c r="K2601">
        <v>73</v>
      </c>
      <c r="L2601">
        <v>34</v>
      </c>
      <c r="M2601">
        <v>32</v>
      </c>
      <c r="N2601">
        <v>98.393096923828097</v>
      </c>
      <c r="O2601">
        <v>98.468696594238295</v>
      </c>
    </row>
    <row r="2602" spans="2:15" x14ac:dyDescent="0.25">
      <c r="B2602" t="str">
        <f t="shared" si="72"/>
        <v>AO268489 43270</v>
      </c>
      <c r="C2602" t="s">
        <v>149</v>
      </c>
      <c r="D2602" t="s">
        <v>136</v>
      </c>
      <c r="E2602" s="1">
        <v>43270</v>
      </c>
      <c r="F2602" t="s">
        <v>73</v>
      </c>
      <c r="G2602" t="s">
        <v>419</v>
      </c>
      <c r="H2602">
        <v>76</v>
      </c>
      <c r="I2602">
        <v>74</v>
      </c>
      <c r="J2602">
        <v>74</v>
      </c>
      <c r="K2602">
        <v>73</v>
      </c>
      <c r="L2602">
        <v>34</v>
      </c>
      <c r="M2602">
        <v>32</v>
      </c>
      <c r="N2602">
        <v>98.393096923828097</v>
      </c>
      <c r="O2602">
        <v>98.468696594238295</v>
      </c>
    </row>
    <row r="2603" spans="2:15" x14ac:dyDescent="0.25">
      <c r="B2603" t="str">
        <f t="shared" si="72"/>
        <v>AO268489 43270</v>
      </c>
      <c r="C2603" t="s">
        <v>149</v>
      </c>
      <c r="D2603" t="s">
        <v>136</v>
      </c>
      <c r="E2603" s="1">
        <v>43270</v>
      </c>
      <c r="F2603" t="s">
        <v>389</v>
      </c>
      <c r="G2603" t="s">
        <v>419</v>
      </c>
      <c r="H2603">
        <v>77</v>
      </c>
      <c r="I2603">
        <v>74</v>
      </c>
      <c r="J2603">
        <v>75</v>
      </c>
      <c r="K2603">
        <v>73</v>
      </c>
      <c r="L2603">
        <v>35</v>
      </c>
      <c r="M2603">
        <v>32</v>
      </c>
      <c r="N2603">
        <v>98.351501464843807</v>
      </c>
      <c r="O2603">
        <v>98.464996337890597</v>
      </c>
    </row>
    <row r="2604" spans="2:15" x14ac:dyDescent="0.25">
      <c r="B2604" t="str">
        <f t="shared" si="72"/>
        <v>AO268489 43270</v>
      </c>
      <c r="C2604" t="s">
        <v>149</v>
      </c>
      <c r="D2604" t="s">
        <v>136</v>
      </c>
      <c r="E2604" s="1">
        <v>43270</v>
      </c>
      <c r="F2604" t="s">
        <v>390</v>
      </c>
      <c r="G2604" t="s">
        <v>419</v>
      </c>
      <c r="H2604">
        <v>78</v>
      </c>
      <c r="I2604">
        <v>75</v>
      </c>
      <c r="J2604">
        <v>76</v>
      </c>
      <c r="K2604">
        <v>74</v>
      </c>
      <c r="L2604">
        <v>36</v>
      </c>
      <c r="M2604">
        <v>33</v>
      </c>
      <c r="N2604">
        <v>98.306198120117202</v>
      </c>
      <c r="O2604">
        <v>98.419601440429702</v>
      </c>
    </row>
    <row r="2605" spans="2:15" x14ac:dyDescent="0.25">
      <c r="B2605" t="str">
        <f t="shared" si="72"/>
        <v>AO268489 43270</v>
      </c>
      <c r="C2605" t="s">
        <v>149</v>
      </c>
      <c r="D2605" t="s">
        <v>136</v>
      </c>
      <c r="E2605" s="1">
        <v>43270</v>
      </c>
      <c r="F2605" t="s">
        <v>73</v>
      </c>
      <c r="G2605" t="s">
        <v>419</v>
      </c>
      <c r="H2605">
        <v>77</v>
      </c>
      <c r="I2605">
        <v>75</v>
      </c>
      <c r="J2605">
        <v>75</v>
      </c>
      <c r="K2605">
        <v>74</v>
      </c>
      <c r="L2605">
        <v>35</v>
      </c>
      <c r="M2605">
        <v>33</v>
      </c>
      <c r="N2605">
        <v>98.306198120117202</v>
      </c>
      <c r="O2605">
        <v>98.381797790527301</v>
      </c>
    </row>
    <row r="2606" spans="2:15" x14ac:dyDescent="0.25">
      <c r="B2606" t="str">
        <f t="shared" si="72"/>
        <v>AO268489 43270</v>
      </c>
      <c r="C2606" t="s">
        <v>149</v>
      </c>
      <c r="D2606" t="s">
        <v>136</v>
      </c>
      <c r="E2606" s="1">
        <v>43270</v>
      </c>
      <c r="F2606" t="s">
        <v>74</v>
      </c>
      <c r="G2606" t="s">
        <v>419</v>
      </c>
      <c r="H2606">
        <v>78</v>
      </c>
      <c r="I2606">
        <v>75</v>
      </c>
      <c r="J2606">
        <v>76</v>
      </c>
      <c r="K2606">
        <v>74</v>
      </c>
      <c r="L2606">
        <v>36</v>
      </c>
      <c r="M2606">
        <v>33</v>
      </c>
      <c r="N2606">
        <v>98.302398681640597</v>
      </c>
      <c r="O2606">
        <v>98.415802001953097</v>
      </c>
    </row>
    <row r="2607" spans="2:15" x14ac:dyDescent="0.25">
      <c r="B2607" t="str">
        <f t="shared" si="72"/>
        <v>AO268489 43270</v>
      </c>
      <c r="C2607" t="s">
        <v>149</v>
      </c>
      <c r="D2607" t="s">
        <v>136</v>
      </c>
      <c r="E2607" s="1">
        <v>43270</v>
      </c>
      <c r="F2607" t="s">
        <v>73</v>
      </c>
      <c r="G2607" t="s">
        <v>419</v>
      </c>
      <c r="H2607">
        <v>77</v>
      </c>
      <c r="I2607">
        <v>75</v>
      </c>
      <c r="J2607">
        <v>75</v>
      </c>
      <c r="K2607">
        <v>74</v>
      </c>
      <c r="L2607">
        <v>35</v>
      </c>
      <c r="M2607">
        <v>33</v>
      </c>
      <c r="N2607">
        <v>98.317497253417997</v>
      </c>
      <c r="O2607">
        <v>98.393096923828097</v>
      </c>
    </row>
    <row r="2608" spans="2:15" x14ac:dyDescent="0.25">
      <c r="B2608" t="str">
        <f t="shared" si="72"/>
        <v>AO268489 43270</v>
      </c>
      <c r="C2608" t="s">
        <v>149</v>
      </c>
      <c r="D2608" t="s">
        <v>136</v>
      </c>
      <c r="E2608" s="1">
        <v>43270</v>
      </c>
      <c r="F2608" t="s">
        <v>387</v>
      </c>
      <c r="G2608" t="s">
        <v>419</v>
      </c>
      <c r="H2608">
        <v>78</v>
      </c>
      <c r="I2608">
        <v>75</v>
      </c>
      <c r="J2608">
        <v>76</v>
      </c>
      <c r="K2608">
        <v>74</v>
      </c>
      <c r="L2608">
        <v>36</v>
      </c>
      <c r="M2608">
        <v>33</v>
      </c>
      <c r="N2608">
        <v>98.2760009765625</v>
      </c>
      <c r="O2608">
        <v>98.389297485351605</v>
      </c>
    </row>
    <row r="2609" spans="2:15" x14ac:dyDescent="0.25">
      <c r="B2609" t="str">
        <f t="shared" si="72"/>
        <v>AO268489 43270</v>
      </c>
      <c r="C2609" t="s">
        <v>149</v>
      </c>
      <c r="D2609" t="s">
        <v>136</v>
      </c>
      <c r="E2609" s="1">
        <v>43270</v>
      </c>
      <c r="F2609" t="s">
        <v>389</v>
      </c>
      <c r="G2609" t="s">
        <v>419</v>
      </c>
      <c r="H2609">
        <v>77</v>
      </c>
      <c r="I2609">
        <v>74</v>
      </c>
      <c r="J2609">
        <v>75</v>
      </c>
      <c r="K2609">
        <v>73</v>
      </c>
      <c r="L2609">
        <v>35</v>
      </c>
      <c r="M2609">
        <v>32</v>
      </c>
      <c r="N2609">
        <v>98.306198120117202</v>
      </c>
      <c r="O2609">
        <v>98.419601440429702</v>
      </c>
    </row>
    <row r="2610" spans="2:15" x14ac:dyDescent="0.25">
      <c r="B2610" t="str">
        <f t="shared" si="72"/>
        <v>AO268489 43270</v>
      </c>
      <c r="C2610" t="s">
        <v>149</v>
      </c>
      <c r="D2610" t="s">
        <v>136</v>
      </c>
      <c r="E2610" s="1">
        <v>43270</v>
      </c>
      <c r="F2610" t="s">
        <v>75</v>
      </c>
      <c r="G2610" t="s">
        <v>419</v>
      </c>
      <c r="H2610">
        <v>79</v>
      </c>
      <c r="I2610">
        <v>76</v>
      </c>
      <c r="J2610">
        <v>77</v>
      </c>
      <c r="K2610">
        <v>75</v>
      </c>
      <c r="L2610">
        <v>37</v>
      </c>
      <c r="M2610">
        <v>34</v>
      </c>
      <c r="N2610">
        <v>98.208099365234403</v>
      </c>
      <c r="O2610">
        <v>98.321296691894503</v>
      </c>
    </row>
    <row r="2611" spans="2:15" x14ac:dyDescent="0.25">
      <c r="B2611" t="str">
        <f t="shared" si="72"/>
        <v>AO268489 43270</v>
      </c>
      <c r="C2611" t="s">
        <v>149</v>
      </c>
      <c r="D2611" t="s">
        <v>136</v>
      </c>
      <c r="E2611" s="1">
        <v>43270</v>
      </c>
      <c r="F2611" t="s">
        <v>389</v>
      </c>
      <c r="G2611" t="s">
        <v>419</v>
      </c>
      <c r="H2611">
        <v>77</v>
      </c>
      <c r="I2611">
        <v>74</v>
      </c>
      <c r="J2611">
        <v>75</v>
      </c>
      <c r="K2611">
        <v>73</v>
      </c>
      <c r="L2611">
        <v>35</v>
      </c>
      <c r="M2611">
        <v>32</v>
      </c>
      <c r="N2611">
        <v>98.268501281738295</v>
      </c>
      <c r="O2611">
        <v>98.381797790527301</v>
      </c>
    </row>
    <row r="2612" spans="2:15" x14ac:dyDescent="0.25">
      <c r="B2612" t="str">
        <f t="shared" si="72"/>
        <v>AO268489 43270</v>
      </c>
      <c r="C2612" t="s">
        <v>149</v>
      </c>
      <c r="D2612" t="s">
        <v>136</v>
      </c>
      <c r="E2612" s="1">
        <v>43270</v>
      </c>
      <c r="F2612" t="s">
        <v>390</v>
      </c>
      <c r="G2612" t="s">
        <v>419</v>
      </c>
      <c r="H2612">
        <v>77</v>
      </c>
      <c r="I2612">
        <v>75</v>
      </c>
      <c r="J2612">
        <v>75</v>
      </c>
      <c r="K2612">
        <v>74</v>
      </c>
      <c r="L2612">
        <v>35</v>
      </c>
      <c r="M2612">
        <v>33</v>
      </c>
      <c r="N2612">
        <v>98.272201538085895</v>
      </c>
      <c r="O2612">
        <v>98.347801208496094</v>
      </c>
    </row>
    <row r="2613" spans="2:15" x14ac:dyDescent="0.25">
      <c r="B2613" t="str">
        <f t="shared" si="72"/>
        <v>AO268489 43270</v>
      </c>
      <c r="C2613" t="s">
        <v>149</v>
      </c>
      <c r="D2613" t="s">
        <v>136</v>
      </c>
      <c r="E2613" s="1">
        <v>43270</v>
      </c>
      <c r="F2613" t="s">
        <v>73</v>
      </c>
      <c r="G2613" t="s">
        <v>419</v>
      </c>
      <c r="H2613">
        <v>77</v>
      </c>
      <c r="I2613">
        <v>75</v>
      </c>
      <c r="J2613">
        <v>75</v>
      </c>
      <c r="K2613">
        <v>74</v>
      </c>
      <c r="L2613">
        <v>35</v>
      </c>
      <c r="M2613">
        <v>33</v>
      </c>
      <c r="N2613">
        <v>98.325103759765597</v>
      </c>
      <c r="O2613">
        <v>98.400703430175795</v>
      </c>
    </row>
    <row r="2614" spans="2:15" x14ac:dyDescent="0.25">
      <c r="B2614" t="str">
        <f t="shared" si="72"/>
        <v>AO268489 43270</v>
      </c>
      <c r="C2614" t="s">
        <v>149</v>
      </c>
      <c r="D2614" t="s">
        <v>136</v>
      </c>
      <c r="E2614" s="1">
        <v>43270</v>
      </c>
      <c r="F2614" t="s">
        <v>390</v>
      </c>
      <c r="G2614" t="s">
        <v>419</v>
      </c>
      <c r="H2614">
        <v>77</v>
      </c>
      <c r="I2614">
        <v>75</v>
      </c>
      <c r="J2614">
        <v>75</v>
      </c>
      <c r="K2614">
        <v>74</v>
      </c>
      <c r="L2614">
        <v>35</v>
      </c>
      <c r="M2614">
        <v>33</v>
      </c>
      <c r="N2614">
        <v>98.328903198242202</v>
      </c>
      <c r="O2614">
        <v>98.404403686523395</v>
      </c>
    </row>
    <row r="2615" spans="2:15" x14ac:dyDescent="0.25">
      <c r="B2615" t="str">
        <f t="shared" si="72"/>
        <v>AO268489 43271</v>
      </c>
      <c r="C2615" t="s">
        <v>149</v>
      </c>
      <c r="D2615" t="s">
        <v>136</v>
      </c>
      <c r="E2615" s="1">
        <v>43271</v>
      </c>
      <c r="F2615" t="s">
        <v>389</v>
      </c>
      <c r="G2615" t="s">
        <v>419</v>
      </c>
      <c r="H2615">
        <v>77</v>
      </c>
      <c r="I2615">
        <v>74</v>
      </c>
      <c r="J2615">
        <v>75</v>
      </c>
      <c r="K2615">
        <v>73</v>
      </c>
      <c r="L2615">
        <v>35</v>
      </c>
      <c r="M2615">
        <v>32</v>
      </c>
      <c r="N2615">
        <v>98.326202392578097</v>
      </c>
      <c r="O2615">
        <v>98.439498901367202</v>
      </c>
    </row>
    <row r="2616" spans="2:15" x14ac:dyDescent="0.25">
      <c r="B2616" t="str">
        <f t="shared" si="72"/>
        <v>AO268489 43271</v>
      </c>
      <c r="C2616" t="s">
        <v>149</v>
      </c>
      <c r="D2616" t="s">
        <v>136</v>
      </c>
      <c r="E2616" s="1">
        <v>43271</v>
      </c>
      <c r="F2616" t="s">
        <v>73</v>
      </c>
      <c r="G2616" t="s">
        <v>419</v>
      </c>
      <c r="H2616">
        <v>77</v>
      </c>
      <c r="I2616">
        <v>75</v>
      </c>
      <c r="J2616">
        <v>75</v>
      </c>
      <c r="K2616">
        <v>74</v>
      </c>
      <c r="L2616">
        <v>35</v>
      </c>
      <c r="M2616">
        <v>33</v>
      </c>
      <c r="N2616">
        <v>98.322402954101605</v>
      </c>
      <c r="O2616">
        <v>98.398002624511705</v>
      </c>
    </row>
    <row r="2617" spans="2:15" x14ac:dyDescent="0.25">
      <c r="B2617" t="str">
        <f t="shared" si="72"/>
        <v>AO268489 43271</v>
      </c>
      <c r="C2617" t="s">
        <v>149</v>
      </c>
      <c r="D2617" t="s">
        <v>136</v>
      </c>
      <c r="E2617" s="1">
        <v>43271</v>
      </c>
      <c r="F2617" t="s">
        <v>75</v>
      </c>
      <c r="G2617" t="s">
        <v>419</v>
      </c>
      <c r="H2617">
        <v>79</v>
      </c>
      <c r="I2617">
        <v>76</v>
      </c>
      <c r="J2617">
        <v>77</v>
      </c>
      <c r="K2617">
        <v>75</v>
      </c>
      <c r="L2617">
        <v>37</v>
      </c>
      <c r="M2617">
        <v>34</v>
      </c>
      <c r="N2617">
        <v>98.239402770996094</v>
      </c>
      <c r="O2617">
        <v>98.352600097656307</v>
      </c>
    </row>
    <row r="2618" spans="2:15" x14ac:dyDescent="0.25">
      <c r="B2618" t="str">
        <f t="shared" si="72"/>
        <v>AO268489 43271</v>
      </c>
      <c r="C2618" t="s">
        <v>149</v>
      </c>
      <c r="D2618" t="s">
        <v>136</v>
      </c>
      <c r="E2618" s="1">
        <v>43271</v>
      </c>
      <c r="F2618" t="s">
        <v>387</v>
      </c>
      <c r="G2618" t="s">
        <v>419</v>
      </c>
      <c r="H2618">
        <v>78</v>
      </c>
      <c r="I2618">
        <v>75</v>
      </c>
      <c r="J2618">
        <v>76</v>
      </c>
      <c r="K2618">
        <v>74</v>
      </c>
      <c r="L2618">
        <v>36</v>
      </c>
      <c r="M2618">
        <v>33</v>
      </c>
      <c r="N2618">
        <v>98.273399353027301</v>
      </c>
      <c r="O2618">
        <v>98.3865966796875</v>
      </c>
    </row>
    <row r="2619" spans="2:15" x14ac:dyDescent="0.25">
      <c r="B2619" t="str">
        <f t="shared" si="72"/>
        <v>AO268489 43271</v>
      </c>
      <c r="C2619" t="s">
        <v>149</v>
      </c>
      <c r="D2619" t="s">
        <v>136</v>
      </c>
      <c r="E2619" s="1">
        <v>43271</v>
      </c>
      <c r="F2619" t="s">
        <v>390</v>
      </c>
      <c r="G2619" t="s">
        <v>419</v>
      </c>
      <c r="H2619">
        <v>77</v>
      </c>
      <c r="I2619">
        <v>75</v>
      </c>
      <c r="J2619">
        <v>75</v>
      </c>
      <c r="K2619">
        <v>74</v>
      </c>
      <c r="L2619">
        <v>35</v>
      </c>
      <c r="M2619">
        <v>33</v>
      </c>
      <c r="N2619">
        <v>98.307296752929702</v>
      </c>
      <c r="O2619">
        <v>98.382797241210895</v>
      </c>
    </row>
    <row r="2620" spans="2:15" x14ac:dyDescent="0.25">
      <c r="B2620" t="str">
        <f t="shared" si="72"/>
        <v>AO268489 43271</v>
      </c>
      <c r="C2620" t="s">
        <v>149</v>
      </c>
      <c r="D2620" t="s">
        <v>136</v>
      </c>
      <c r="E2620" s="1">
        <v>43271</v>
      </c>
      <c r="F2620" t="s">
        <v>74</v>
      </c>
      <c r="G2620" t="s">
        <v>419</v>
      </c>
      <c r="H2620">
        <v>78</v>
      </c>
      <c r="I2620">
        <v>75</v>
      </c>
      <c r="J2620">
        <v>76</v>
      </c>
      <c r="K2620">
        <v>74</v>
      </c>
      <c r="L2620">
        <v>36</v>
      </c>
      <c r="M2620">
        <v>33</v>
      </c>
      <c r="N2620">
        <v>98.273399353027301</v>
      </c>
      <c r="O2620">
        <v>98.3865966796875</v>
      </c>
    </row>
    <row r="2621" spans="2:15" x14ac:dyDescent="0.25">
      <c r="B2621" t="str">
        <f t="shared" si="72"/>
        <v>AO268489 43271</v>
      </c>
      <c r="C2621" t="s">
        <v>149</v>
      </c>
      <c r="D2621" t="s">
        <v>136</v>
      </c>
      <c r="E2621" s="1">
        <v>43271</v>
      </c>
      <c r="F2621" t="s">
        <v>75</v>
      </c>
      <c r="G2621" t="s">
        <v>419</v>
      </c>
      <c r="H2621">
        <v>79</v>
      </c>
      <c r="I2621">
        <v>76</v>
      </c>
      <c r="J2621">
        <v>77</v>
      </c>
      <c r="K2621">
        <v>75</v>
      </c>
      <c r="L2621">
        <v>37</v>
      </c>
      <c r="M2621">
        <v>34</v>
      </c>
      <c r="N2621">
        <v>98.239402770996094</v>
      </c>
      <c r="O2621">
        <v>98.352600097656307</v>
      </c>
    </row>
    <row r="2622" spans="2:15" x14ac:dyDescent="0.25">
      <c r="B2622" t="str">
        <f t="shared" si="72"/>
        <v>AO268489 43271</v>
      </c>
      <c r="C2622" t="s">
        <v>149</v>
      </c>
      <c r="D2622" t="s">
        <v>136</v>
      </c>
      <c r="E2622" s="1">
        <v>43271</v>
      </c>
      <c r="F2622" t="s">
        <v>73</v>
      </c>
      <c r="G2622" t="s">
        <v>419</v>
      </c>
      <c r="H2622">
        <v>77</v>
      </c>
      <c r="I2622">
        <v>75</v>
      </c>
      <c r="J2622">
        <v>75</v>
      </c>
      <c r="K2622">
        <v>74</v>
      </c>
      <c r="L2622">
        <v>36</v>
      </c>
      <c r="M2622">
        <v>34</v>
      </c>
      <c r="N2622">
        <v>98.326202392578097</v>
      </c>
      <c r="O2622">
        <v>98.401702880859403</v>
      </c>
    </row>
    <row r="2623" spans="2:15" x14ac:dyDescent="0.25">
      <c r="B2623" t="str">
        <f t="shared" si="72"/>
        <v>AO268489 43271</v>
      </c>
      <c r="C2623" t="s">
        <v>149</v>
      </c>
      <c r="D2623" t="s">
        <v>136</v>
      </c>
      <c r="E2623" s="1">
        <v>43271</v>
      </c>
      <c r="F2623" t="s">
        <v>387</v>
      </c>
      <c r="G2623" t="s">
        <v>419</v>
      </c>
      <c r="H2623">
        <v>78</v>
      </c>
      <c r="I2623">
        <v>75</v>
      </c>
      <c r="J2623">
        <v>76</v>
      </c>
      <c r="K2623">
        <v>74</v>
      </c>
      <c r="L2623">
        <v>37</v>
      </c>
      <c r="M2623">
        <v>34</v>
      </c>
      <c r="N2623">
        <v>98.292198181152301</v>
      </c>
      <c r="O2623">
        <v>98.405502319335895</v>
      </c>
    </row>
    <row r="2624" spans="2:15" x14ac:dyDescent="0.25">
      <c r="B2624" t="str">
        <f t="shared" si="72"/>
        <v>AO268489 43271</v>
      </c>
      <c r="C2624" t="s">
        <v>149</v>
      </c>
      <c r="D2624" t="s">
        <v>136</v>
      </c>
      <c r="E2624" s="1">
        <v>43271</v>
      </c>
      <c r="F2624" t="s">
        <v>390</v>
      </c>
      <c r="G2624" t="s">
        <v>419</v>
      </c>
      <c r="H2624">
        <v>76</v>
      </c>
      <c r="I2624">
        <v>74</v>
      </c>
      <c r="J2624">
        <v>74</v>
      </c>
      <c r="K2624">
        <v>73</v>
      </c>
      <c r="L2624">
        <v>35</v>
      </c>
      <c r="M2624">
        <v>33</v>
      </c>
      <c r="N2624">
        <v>98.333801269531307</v>
      </c>
      <c r="O2624">
        <v>98.4093017578125</v>
      </c>
    </row>
    <row r="2625" spans="2:15" x14ac:dyDescent="0.25">
      <c r="B2625" t="str">
        <f t="shared" si="72"/>
        <v>AO268489 43271</v>
      </c>
      <c r="C2625" t="s">
        <v>149</v>
      </c>
      <c r="D2625" t="s">
        <v>136</v>
      </c>
      <c r="E2625" s="1">
        <v>43271</v>
      </c>
      <c r="F2625" t="s">
        <v>73</v>
      </c>
      <c r="G2625" t="s">
        <v>419</v>
      </c>
      <c r="H2625">
        <v>77</v>
      </c>
      <c r="I2625">
        <v>75</v>
      </c>
      <c r="J2625">
        <v>75</v>
      </c>
      <c r="K2625">
        <v>74</v>
      </c>
      <c r="L2625">
        <v>36</v>
      </c>
      <c r="M2625">
        <v>34</v>
      </c>
      <c r="N2625">
        <v>98.280899047851605</v>
      </c>
      <c r="O2625">
        <v>98.356399536132798</v>
      </c>
    </row>
    <row r="2626" spans="2:15" x14ac:dyDescent="0.25">
      <c r="B2626" t="str">
        <f t="shared" si="72"/>
        <v>AO268489 43271</v>
      </c>
      <c r="C2626" t="s">
        <v>149</v>
      </c>
      <c r="D2626" t="s">
        <v>136</v>
      </c>
      <c r="E2626" s="1">
        <v>43271</v>
      </c>
      <c r="F2626" t="s">
        <v>73</v>
      </c>
      <c r="G2626" t="s">
        <v>419</v>
      </c>
      <c r="H2626">
        <v>77</v>
      </c>
      <c r="I2626">
        <v>75</v>
      </c>
      <c r="J2626">
        <v>75</v>
      </c>
      <c r="K2626">
        <v>74</v>
      </c>
      <c r="L2626">
        <v>35</v>
      </c>
      <c r="M2626">
        <v>33</v>
      </c>
      <c r="N2626">
        <v>98.292198181152301</v>
      </c>
      <c r="O2626">
        <v>98.367698669433594</v>
      </c>
    </row>
    <row r="2627" spans="2:15" x14ac:dyDescent="0.25">
      <c r="B2627" t="str">
        <f t="shared" si="72"/>
        <v>AO268489 43271</v>
      </c>
      <c r="C2627" t="s">
        <v>149</v>
      </c>
      <c r="D2627" t="s">
        <v>136</v>
      </c>
      <c r="E2627" s="1">
        <v>43271</v>
      </c>
      <c r="F2627" t="s">
        <v>387</v>
      </c>
      <c r="G2627" t="s">
        <v>419</v>
      </c>
      <c r="H2627">
        <v>78</v>
      </c>
      <c r="I2627">
        <v>75</v>
      </c>
      <c r="J2627">
        <v>76</v>
      </c>
      <c r="K2627">
        <v>74</v>
      </c>
      <c r="L2627">
        <v>37</v>
      </c>
      <c r="M2627">
        <v>34</v>
      </c>
      <c r="N2627">
        <v>98.243202209472699</v>
      </c>
      <c r="O2627">
        <v>98.356399536132798</v>
      </c>
    </row>
    <row r="2628" spans="2:15" x14ac:dyDescent="0.25">
      <c r="B2628" t="str">
        <f t="shared" si="72"/>
        <v>AO268489 43271</v>
      </c>
      <c r="C2628" t="s">
        <v>149</v>
      </c>
      <c r="D2628" t="s">
        <v>136</v>
      </c>
      <c r="E2628" s="1">
        <v>43271</v>
      </c>
      <c r="F2628" t="s">
        <v>390</v>
      </c>
      <c r="G2628" t="s">
        <v>419</v>
      </c>
      <c r="H2628">
        <v>76</v>
      </c>
      <c r="I2628">
        <v>74</v>
      </c>
      <c r="J2628">
        <v>74</v>
      </c>
      <c r="K2628">
        <v>73</v>
      </c>
      <c r="L2628">
        <v>35</v>
      </c>
      <c r="M2628">
        <v>33</v>
      </c>
      <c r="N2628">
        <v>98.311096191406307</v>
      </c>
      <c r="O2628">
        <v>98.3865966796875</v>
      </c>
    </row>
    <row r="2629" spans="2:15" x14ac:dyDescent="0.25">
      <c r="B2629" t="str">
        <f t="shared" si="72"/>
        <v>AO318604 43243</v>
      </c>
      <c r="C2629" t="s">
        <v>291</v>
      </c>
      <c r="D2629" t="s">
        <v>75</v>
      </c>
      <c r="E2629" s="1">
        <v>43243</v>
      </c>
      <c r="F2629" t="s">
        <v>390</v>
      </c>
      <c r="G2629" t="s">
        <v>394</v>
      </c>
      <c r="H2629">
        <v>65</v>
      </c>
      <c r="I2629">
        <v>60</v>
      </c>
      <c r="J2629">
        <v>62</v>
      </c>
      <c r="K2629">
        <v>57</v>
      </c>
      <c r="L2629">
        <v>41</v>
      </c>
      <c r="M2629">
        <v>36</v>
      </c>
      <c r="N2629">
        <v>97.833999633789105</v>
      </c>
    </row>
    <row r="2630" spans="2:15" x14ac:dyDescent="0.25">
      <c r="B2630" t="str">
        <f t="shared" ref="B2630:B2693" si="73">C2630&amp; " " &amp; E2630</f>
        <v>AO318604 43243</v>
      </c>
      <c r="C2630" t="s">
        <v>291</v>
      </c>
      <c r="D2630" t="s">
        <v>75</v>
      </c>
      <c r="E2630" s="1">
        <v>43243</v>
      </c>
      <c r="F2630" t="s">
        <v>75</v>
      </c>
      <c r="G2630" t="s">
        <v>395</v>
      </c>
      <c r="H2630">
        <v>69</v>
      </c>
      <c r="I2630">
        <v>64</v>
      </c>
      <c r="J2630">
        <v>64</v>
      </c>
      <c r="K2630">
        <v>59</v>
      </c>
      <c r="L2630">
        <v>43</v>
      </c>
      <c r="M2630">
        <v>38</v>
      </c>
      <c r="N2630">
        <v>97.714996337890597</v>
      </c>
      <c r="O2630">
        <v>97.816001892089801</v>
      </c>
    </row>
    <row r="2631" spans="2:15" x14ac:dyDescent="0.25">
      <c r="B2631" t="str">
        <f t="shared" si="73"/>
        <v>AO318604 43243</v>
      </c>
      <c r="C2631" t="s">
        <v>291</v>
      </c>
      <c r="D2631" t="s">
        <v>75</v>
      </c>
      <c r="E2631" s="1">
        <v>43243</v>
      </c>
      <c r="F2631" t="s">
        <v>408</v>
      </c>
      <c r="H2631">
        <v>74</v>
      </c>
      <c r="I2631">
        <v>69</v>
      </c>
      <c r="J2631">
        <v>69</v>
      </c>
      <c r="K2631">
        <v>65</v>
      </c>
      <c r="L2631">
        <v>48</v>
      </c>
      <c r="M2631">
        <v>43</v>
      </c>
      <c r="N2631">
        <v>97.690002441406307</v>
      </c>
      <c r="O2631">
        <v>97.790000915527301</v>
      </c>
    </row>
    <row r="2632" spans="2:15" x14ac:dyDescent="0.25">
      <c r="B2632" t="str">
        <f t="shared" si="73"/>
        <v>AO318604 43243</v>
      </c>
      <c r="C2632" t="s">
        <v>291</v>
      </c>
      <c r="D2632" t="s">
        <v>75</v>
      </c>
      <c r="E2632" s="1">
        <v>43243</v>
      </c>
      <c r="F2632" t="s">
        <v>389</v>
      </c>
      <c r="G2632" t="s">
        <v>395</v>
      </c>
      <c r="H2632">
        <v>63</v>
      </c>
      <c r="I2632">
        <v>58</v>
      </c>
      <c r="J2632">
        <v>58</v>
      </c>
      <c r="K2632">
        <v>54</v>
      </c>
      <c r="L2632">
        <v>37</v>
      </c>
      <c r="M2632">
        <v>32</v>
      </c>
      <c r="N2632">
        <v>97.914001464843807</v>
      </c>
      <c r="O2632">
        <v>98.014900207519503</v>
      </c>
    </row>
    <row r="2633" spans="2:15" x14ac:dyDescent="0.25">
      <c r="B2633" t="str">
        <f t="shared" si="73"/>
        <v>AO318604 43243</v>
      </c>
      <c r="C2633" t="s">
        <v>291</v>
      </c>
      <c r="D2633" t="s">
        <v>75</v>
      </c>
      <c r="E2633" s="1">
        <v>43243</v>
      </c>
      <c r="F2633" t="s">
        <v>389</v>
      </c>
      <c r="G2633" t="s">
        <v>395</v>
      </c>
      <c r="H2633">
        <v>63</v>
      </c>
      <c r="I2633">
        <v>58</v>
      </c>
      <c r="J2633">
        <v>58</v>
      </c>
      <c r="K2633">
        <v>54</v>
      </c>
      <c r="L2633">
        <v>37</v>
      </c>
      <c r="M2633">
        <v>32</v>
      </c>
      <c r="N2633">
        <v>97.914001464843807</v>
      </c>
      <c r="O2633">
        <v>98.014900207519503</v>
      </c>
    </row>
    <row r="2634" spans="2:15" x14ac:dyDescent="0.25">
      <c r="B2634" t="str">
        <f t="shared" si="73"/>
        <v>AO318604 43243</v>
      </c>
      <c r="C2634" t="s">
        <v>291</v>
      </c>
      <c r="D2634" t="s">
        <v>75</v>
      </c>
      <c r="E2634" s="1">
        <v>43243</v>
      </c>
      <c r="F2634" t="s">
        <v>387</v>
      </c>
      <c r="G2634" t="s">
        <v>394</v>
      </c>
      <c r="H2634">
        <v>64</v>
      </c>
      <c r="I2634">
        <v>59</v>
      </c>
      <c r="J2634">
        <v>61</v>
      </c>
      <c r="K2634">
        <v>57</v>
      </c>
      <c r="L2634">
        <v>40</v>
      </c>
      <c r="M2634">
        <v>35</v>
      </c>
      <c r="N2634">
        <v>97.863098144531307</v>
      </c>
      <c r="O2634">
        <v>97.964302062988295</v>
      </c>
    </row>
    <row r="2635" spans="2:15" x14ac:dyDescent="0.25">
      <c r="B2635" t="str">
        <f t="shared" si="73"/>
        <v>AO318604 43243</v>
      </c>
      <c r="C2635" t="s">
        <v>291</v>
      </c>
      <c r="D2635" t="s">
        <v>75</v>
      </c>
      <c r="E2635" s="1">
        <v>43243</v>
      </c>
      <c r="F2635" t="s">
        <v>415</v>
      </c>
      <c r="G2635" t="s">
        <v>395</v>
      </c>
      <c r="H2635">
        <v>61.5</v>
      </c>
      <c r="J2635">
        <v>57</v>
      </c>
      <c r="L2635">
        <v>36</v>
      </c>
      <c r="N2635">
        <v>97.9136962890625</v>
      </c>
    </row>
    <row r="2636" spans="2:15" x14ac:dyDescent="0.25">
      <c r="B2636" t="str">
        <f t="shared" si="73"/>
        <v>AO318604 43243</v>
      </c>
      <c r="C2636" t="s">
        <v>291</v>
      </c>
      <c r="D2636" t="s">
        <v>75</v>
      </c>
      <c r="E2636" s="1">
        <v>43243</v>
      </c>
      <c r="F2636" t="s">
        <v>397</v>
      </c>
      <c r="H2636">
        <v>67</v>
      </c>
      <c r="I2636">
        <v>62</v>
      </c>
      <c r="J2636">
        <v>62</v>
      </c>
      <c r="K2636">
        <v>58</v>
      </c>
      <c r="L2636">
        <v>42</v>
      </c>
      <c r="M2636">
        <v>37</v>
      </c>
      <c r="N2636">
        <v>97.804000854492202</v>
      </c>
      <c r="O2636">
        <v>97.919998168945298</v>
      </c>
    </row>
    <row r="2637" spans="2:15" x14ac:dyDescent="0.25">
      <c r="B2637" t="str">
        <f t="shared" si="73"/>
        <v>AO318604 43243</v>
      </c>
      <c r="C2637" t="s">
        <v>291</v>
      </c>
      <c r="D2637" t="s">
        <v>75</v>
      </c>
      <c r="E2637" s="1">
        <v>43243</v>
      </c>
      <c r="F2637" t="s">
        <v>415</v>
      </c>
      <c r="G2637" t="s">
        <v>395</v>
      </c>
      <c r="H2637">
        <v>61.5</v>
      </c>
      <c r="J2637">
        <v>57</v>
      </c>
      <c r="L2637">
        <v>36</v>
      </c>
      <c r="N2637">
        <v>97.923797607421903</v>
      </c>
    </row>
    <row r="2638" spans="2:15" x14ac:dyDescent="0.25">
      <c r="B2638" t="str">
        <f t="shared" si="73"/>
        <v>AO318604 43243</v>
      </c>
      <c r="C2638" t="s">
        <v>291</v>
      </c>
      <c r="D2638" t="s">
        <v>75</v>
      </c>
      <c r="E2638" s="1">
        <v>43243</v>
      </c>
      <c r="F2638" t="s">
        <v>415</v>
      </c>
      <c r="G2638" t="s">
        <v>395</v>
      </c>
      <c r="H2638">
        <v>61.5</v>
      </c>
      <c r="J2638">
        <v>57</v>
      </c>
      <c r="L2638">
        <v>36</v>
      </c>
      <c r="N2638">
        <v>97.931900024414105</v>
      </c>
    </row>
    <row r="2639" spans="2:15" x14ac:dyDescent="0.25">
      <c r="B2639" t="str">
        <f t="shared" si="73"/>
        <v>AO318604 43243</v>
      </c>
      <c r="C2639" t="s">
        <v>291</v>
      </c>
      <c r="D2639" t="s">
        <v>75</v>
      </c>
      <c r="E2639" s="1">
        <v>43243</v>
      </c>
      <c r="F2639" t="s">
        <v>398</v>
      </c>
      <c r="G2639" t="s">
        <v>394</v>
      </c>
      <c r="H2639">
        <v>69</v>
      </c>
      <c r="I2639">
        <v>60</v>
      </c>
      <c r="J2639">
        <v>66</v>
      </c>
      <c r="K2639">
        <v>57</v>
      </c>
      <c r="L2639">
        <v>45</v>
      </c>
      <c r="M2639">
        <v>36</v>
      </c>
      <c r="N2639">
        <v>97.75</v>
      </c>
      <c r="O2639">
        <v>97.919998168945298</v>
      </c>
    </row>
    <row r="2640" spans="2:15" x14ac:dyDescent="0.25">
      <c r="B2640" t="str">
        <f t="shared" si="73"/>
        <v>AO318604 43243</v>
      </c>
      <c r="C2640" t="s">
        <v>291</v>
      </c>
      <c r="D2640" t="s">
        <v>75</v>
      </c>
      <c r="E2640" s="1">
        <v>43243</v>
      </c>
      <c r="F2640" t="s">
        <v>398</v>
      </c>
      <c r="G2640" t="s">
        <v>394</v>
      </c>
      <c r="H2640">
        <v>69</v>
      </c>
      <c r="I2640">
        <v>60</v>
      </c>
      <c r="J2640">
        <v>66</v>
      </c>
      <c r="K2640">
        <v>57</v>
      </c>
      <c r="L2640">
        <v>45</v>
      </c>
      <c r="M2640">
        <v>36</v>
      </c>
      <c r="N2640">
        <v>97.75</v>
      </c>
      <c r="O2640">
        <v>97.919998168945298</v>
      </c>
    </row>
    <row r="2641" spans="2:15" x14ac:dyDescent="0.25">
      <c r="B2641" t="str">
        <f t="shared" si="73"/>
        <v>AO318604 43243</v>
      </c>
      <c r="C2641" t="s">
        <v>291</v>
      </c>
      <c r="D2641" t="s">
        <v>75</v>
      </c>
      <c r="E2641" s="1">
        <v>43243</v>
      </c>
      <c r="F2641" t="s">
        <v>415</v>
      </c>
      <c r="G2641" t="s">
        <v>395</v>
      </c>
      <c r="H2641">
        <v>61.5</v>
      </c>
      <c r="J2641">
        <v>57</v>
      </c>
      <c r="L2641">
        <v>36</v>
      </c>
      <c r="N2641">
        <v>97.927803039550795</v>
      </c>
    </row>
    <row r="2642" spans="2:15" x14ac:dyDescent="0.25">
      <c r="B2642" t="str">
        <f t="shared" si="73"/>
        <v>AO318604 43243</v>
      </c>
      <c r="C2642" t="s">
        <v>291</v>
      </c>
      <c r="D2642" t="s">
        <v>75</v>
      </c>
      <c r="E2642" s="1">
        <v>43243</v>
      </c>
      <c r="F2642" t="s">
        <v>74</v>
      </c>
      <c r="G2642" t="s">
        <v>395</v>
      </c>
      <c r="H2642">
        <v>66</v>
      </c>
      <c r="I2642">
        <v>61</v>
      </c>
      <c r="J2642">
        <v>61</v>
      </c>
      <c r="K2642">
        <v>56</v>
      </c>
      <c r="L2642">
        <v>41</v>
      </c>
      <c r="M2642">
        <v>36</v>
      </c>
      <c r="N2642">
        <v>97.830001831054702</v>
      </c>
      <c r="O2642">
        <v>97.930000305175795</v>
      </c>
    </row>
    <row r="2643" spans="2:15" x14ac:dyDescent="0.25">
      <c r="B2643" t="str">
        <f t="shared" si="73"/>
        <v>AO318604 43243</v>
      </c>
      <c r="C2643" t="s">
        <v>291</v>
      </c>
      <c r="D2643" t="s">
        <v>75</v>
      </c>
      <c r="E2643" s="1">
        <v>43243</v>
      </c>
      <c r="F2643" t="s">
        <v>415</v>
      </c>
      <c r="G2643" t="s">
        <v>395</v>
      </c>
      <c r="H2643">
        <v>61.5</v>
      </c>
      <c r="J2643">
        <v>57</v>
      </c>
      <c r="L2643">
        <v>36</v>
      </c>
      <c r="N2643">
        <v>97.923797607421903</v>
      </c>
    </row>
    <row r="2644" spans="2:15" x14ac:dyDescent="0.25">
      <c r="B2644" t="str">
        <f t="shared" si="73"/>
        <v>AO318604 43243</v>
      </c>
      <c r="C2644" t="s">
        <v>291</v>
      </c>
      <c r="D2644" t="s">
        <v>75</v>
      </c>
      <c r="E2644" s="1">
        <v>43243</v>
      </c>
      <c r="F2644" t="s">
        <v>74</v>
      </c>
      <c r="G2644" t="s">
        <v>395</v>
      </c>
      <c r="H2644">
        <v>66</v>
      </c>
      <c r="I2644">
        <v>61</v>
      </c>
      <c r="J2644">
        <v>61</v>
      </c>
      <c r="K2644">
        <v>57</v>
      </c>
      <c r="L2644">
        <v>41</v>
      </c>
      <c r="M2644">
        <v>36</v>
      </c>
      <c r="N2644">
        <v>97.830001831054702</v>
      </c>
      <c r="O2644">
        <v>97.930000305175795</v>
      </c>
    </row>
    <row r="2645" spans="2:15" x14ac:dyDescent="0.25">
      <c r="B2645" t="str">
        <f t="shared" si="73"/>
        <v>AO318604 43243</v>
      </c>
      <c r="C2645" t="s">
        <v>291</v>
      </c>
      <c r="D2645" t="s">
        <v>75</v>
      </c>
      <c r="E2645" s="1">
        <v>43243</v>
      </c>
      <c r="F2645" t="s">
        <v>72</v>
      </c>
      <c r="G2645" t="s">
        <v>395</v>
      </c>
      <c r="H2645">
        <v>65</v>
      </c>
      <c r="I2645">
        <v>60</v>
      </c>
      <c r="J2645">
        <v>60</v>
      </c>
      <c r="K2645">
        <v>56</v>
      </c>
      <c r="L2645">
        <v>40</v>
      </c>
      <c r="M2645">
        <v>35</v>
      </c>
      <c r="N2645">
        <v>97.839996337890597</v>
      </c>
      <c r="O2645">
        <v>97.959999084472699</v>
      </c>
    </row>
    <row r="2646" spans="2:15" x14ac:dyDescent="0.25">
      <c r="B2646" t="str">
        <f t="shared" si="73"/>
        <v>AO318604 43243</v>
      </c>
      <c r="C2646" t="s">
        <v>291</v>
      </c>
      <c r="D2646" t="s">
        <v>75</v>
      </c>
      <c r="E2646" s="1">
        <v>43243</v>
      </c>
      <c r="F2646" t="s">
        <v>72</v>
      </c>
      <c r="G2646" t="s">
        <v>395</v>
      </c>
      <c r="H2646">
        <v>65</v>
      </c>
      <c r="I2646">
        <v>60</v>
      </c>
      <c r="J2646">
        <v>60</v>
      </c>
      <c r="K2646">
        <v>56</v>
      </c>
      <c r="L2646">
        <v>40</v>
      </c>
      <c r="M2646">
        <v>35</v>
      </c>
      <c r="N2646">
        <v>97.839996337890597</v>
      </c>
      <c r="O2646">
        <v>97.959999084472699</v>
      </c>
    </row>
    <row r="2647" spans="2:15" x14ac:dyDescent="0.25">
      <c r="B2647" t="str">
        <f t="shared" si="73"/>
        <v>AO318604 43243</v>
      </c>
      <c r="C2647" t="s">
        <v>291</v>
      </c>
      <c r="D2647" t="s">
        <v>75</v>
      </c>
      <c r="E2647" s="1">
        <v>43243</v>
      </c>
      <c r="F2647" t="s">
        <v>72</v>
      </c>
      <c r="G2647" t="s">
        <v>395</v>
      </c>
      <c r="H2647">
        <v>65</v>
      </c>
      <c r="I2647">
        <v>60</v>
      </c>
      <c r="J2647">
        <v>60</v>
      </c>
      <c r="K2647">
        <v>56</v>
      </c>
      <c r="L2647">
        <v>40</v>
      </c>
      <c r="M2647">
        <v>35</v>
      </c>
      <c r="N2647">
        <v>97.839996337890597</v>
      </c>
      <c r="O2647">
        <v>97.959999084472699</v>
      </c>
    </row>
    <row r="2648" spans="2:15" x14ac:dyDescent="0.25">
      <c r="B2648" t="str">
        <f t="shared" si="73"/>
        <v>AO318604 43243</v>
      </c>
      <c r="C2648" t="s">
        <v>291</v>
      </c>
      <c r="D2648" t="s">
        <v>75</v>
      </c>
      <c r="E2648" s="1">
        <v>43243</v>
      </c>
      <c r="F2648" t="s">
        <v>415</v>
      </c>
      <c r="G2648" t="s">
        <v>395</v>
      </c>
      <c r="H2648">
        <v>61.5</v>
      </c>
      <c r="J2648">
        <v>57</v>
      </c>
      <c r="L2648">
        <v>36</v>
      </c>
      <c r="N2648">
        <v>97.927803039550795</v>
      </c>
    </row>
    <row r="2649" spans="2:15" x14ac:dyDescent="0.25">
      <c r="B2649" t="str">
        <f t="shared" si="73"/>
        <v>AO318604 43243</v>
      </c>
      <c r="C2649" t="s">
        <v>291</v>
      </c>
      <c r="D2649" t="s">
        <v>75</v>
      </c>
      <c r="E2649" s="1">
        <v>43243</v>
      </c>
      <c r="F2649" t="s">
        <v>399</v>
      </c>
      <c r="G2649" t="s">
        <v>395</v>
      </c>
      <c r="H2649">
        <v>60</v>
      </c>
      <c r="I2649">
        <v>55</v>
      </c>
      <c r="J2649">
        <v>55</v>
      </c>
      <c r="K2649">
        <v>50</v>
      </c>
      <c r="L2649">
        <v>34</v>
      </c>
      <c r="M2649">
        <v>29</v>
      </c>
      <c r="N2649">
        <v>97.958198547363295</v>
      </c>
      <c r="O2649">
        <v>98.059501647949205</v>
      </c>
    </row>
    <row r="2650" spans="2:15" x14ac:dyDescent="0.25">
      <c r="B2650" t="str">
        <f t="shared" si="73"/>
        <v>AO318604 43243</v>
      </c>
      <c r="C2650" t="s">
        <v>291</v>
      </c>
      <c r="D2650" t="s">
        <v>75</v>
      </c>
      <c r="E2650" s="1">
        <v>43243</v>
      </c>
      <c r="F2650" t="s">
        <v>415</v>
      </c>
      <c r="G2650" t="s">
        <v>395</v>
      </c>
      <c r="H2650">
        <v>61.5</v>
      </c>
      <c r="J2650">
        <v>57</v>
      </c>
      <c r="L2650">
        <v>36</v>
      </c>
      <c r="N2650">
        <v>97.9136962890625</v>
      </c>
    </row>
    <row r="2651" spans="2:15" x14ac:dyDescent="0.25">
      <c r="B2651" t="str">
        <f t="shared" si="73"/>
        <v>AO318604 43243</v>
      </c>
      <c r="C2651" t="s">
        <v>291</v>
      </c>
      <c r="D2651" t="s">
        <v>75</v>
      </c>
      <c r="E2651" s="1">
        <v>43243</v>
      </c>
      <c r="F2651" t="s">
        <v>399</v>
      </c>
      <c r="G2651" t="s">
        <v>395</v>
      </c>
      <c r="H2651">
        <v>62</v>
      </c>
      <c r="I2651">
        <v>57</v>
      </c>
      <c r="J2651">
        <v>57</v>
      </c>
      <c r="K2651">
        <v>53</v>
      </c>
      <c r="L2651">
        <v>37</v>
      </c>
      <c r="M2651">
        <v>32</v>
      </c>
      <c r="N2651">
        <v>97.903503417968807</v>
      </c>
      <c r="O2651">
        <v>98.004798889160199</v>
      </c>
    </row>
    <row r="2652" spans="2:15" x14ac:dyDescent="0.25">
      <c r="B2652" t="str">
        <f t="shared" si="73"/>
        <v>AO318604 43243</v>
      </c>
      <c r="C2652" t="s">
        <v>291</v>
      </c>
      <c r="D2652" t="s">
        <v>75</v>
      </c>
      <c r="E2652" s="1">
        <v>43243</v>
      </c>
      <c r="F2652" t="s">
        <v>415</v>
      </c>
      <c r="G2652" t="s">
        <v>395</v>
      </c>
      <c r="H2652">
        <v>61.5</v>
      </c>
      <c r="J2652">
        <v>57</v>
      </c>
      <c r="L2652">
        <v>36</v>
      </c>
      <c r="N2652">
        <v>97.919700622558594</v>
      </c>
    </row>
    <row r="2653" spans="2:15" x14ac:dyDescent="0.25">
      <c r="B2653" t="str">
        <f t="shared" si="73"/>
        <v>AO318604 43243</v>
      </c>
      <c r="C2653" t="s">
        <v>291</v>
      </c>
      <c r="D2653" t="s">
        <v>75</v>
      </c>
      <c r="E2653" s="1">
        <v>43243</v>
      </c>
      <c r="F2653" t="s">
        <v>415</v>
      </c>
      <c r="G2653" t="s">
        <v>395</v>
      </c>
      <c r="H2653">
        <v>61.5</v>
      </c>
      <c r="J2653">
        <v>57</v>
      </c>
      <c r="L2653">
        <v>34</v>
      </c>
      <c r="N2653">
        <v>97.9906005859375</v>
      </c>
    </row>
    <row r="2654" spans="2:15" x14ac:dyDescent="0.25">
      <c r="B2654" t="str">
        <f t="shared" si="73"/>
        <v>AO318604 43243</v>
      </c>
      <c r="C2654" t="s">
        <v>291</v>
      </c>
      <c r="D2654" t="s">
        <v>75</v>
      </c>
      <c r="E2654" s="1">
        <v>43243</v>
      </c>
      <c r="F2654" t="s">
        <v>399</v>
      </c>
      <c r="G2654" t="s">
        <v>395</v>
      </c>
      <c r="H2654">
        <v>62</v>
      </c>
      <c r="I2654">
        <v>57</v>
      </c>
      <c r="J2654">
        <v>57</v>
      </c>
      <c r="K2654">
        <v>52</v>
      </c>
      <c r="L2654">
        <v>34</v>
      </c>
      <c r="M2654">
        <v>29</v>
      </c>
      <c r="N2654">
        <v>97.988601684570298</v>
      </c>
      <c r="O2654">
        <v>98.089897155761705</v>
      </c>
    </row>
    <row r="2655" spans="2:15" x14ac:dyDescent="0.25">
      <c r="B2655" t="str">
        <f t="shared" si="73"/>
        <v>AO318604 43243</v>
      </c>
      <c r="C2655" t="s">
        <v>291</v>
      </c>
      <c r="D2655" t="s">
        <v>75</v>
      </c>
      <c r="E2655" s="1">
        <v>43243</v>
      </c>
      <c r="F2655" t="s">
        <v>415</v>
      </c>
      <c r="G2655" t="s">
        <v>395</v>
      </c>
      <c r="H2655">
        <v>61.5</v>
      </c>
      <c r="J2655">
        <v>57</v>
      </c>
      <c r="L2655">
        <v>34</v>
      </c>
      <c r="N2655">
        <v>97.998703002929702</v>
      </c>
    </row>
    <row r="2656" spans="2:15" x14ac:dyDescent="0.25">
      <c r="B2656" t="str">
        <f t="shared" si="73"/>
        <v>AO318604 43243</v>
      </c>
      <c r="C2656" t="s">
        <v>291</v>
      </c>
      <c r="D2656" t="s">
        <v>75</v>
      </c>
      <c r="E2656" s="1">
        <v>43243</v>
      </c>
      <c r="F2656" t="s">
        <v>415</v>
      </c>
      <c r="G2656" t="s">
        <v>395</v>
      </c>
      <c r="H2656">
        <v>61.5</v>
      </c>
      <c r="J2656">
        <v>57</v>
      </c>
      <c r="L2656">
        <v>34</v>
      </c>
      <c r="N2656">
        <v>97.994598388671903</v>
      </c>
    </row>
    <row r="2657" spans="2:15" x14ac:dyDescent="0.25">
      <c r="B2657" t="str">
        <f t="shared" si="73"/>
        <v>AO318604 43257</v>
      </c>
      <c r="C2657" t="s">
        <v>291</v>
      </c>
      <c r="D2657" t="s">
        <v>75</v>
      </c>
      <c r="E2657" s="1">
        <v>43257</v>
      </c>
      <c r="F2657" t="s">
        <v>408</v>
      </c>
      <c r="H2657">
        <v>65</v>
      </c>
      <c r="I2657">
        <v>60</v>
      </c>
      <c r="J2657">
        <v>63</v>
      </c>
      <c r="K2657">
        <v>58</v>
      </c>
      <c r="L2657">
        <v>37</v>
      </c>
      <c r="M2657">
        <v>32</v>
      </c>
      <c r="N2657">
        <v>97.970001220703097</v>
      </c>
      <c r="O2657">
        <v>98.069999694824205</v>
      </c>
    </row>
    <row r="2658" spans="2:15" x14ac:dyDescent="0.25">
      <c r="B2658" t="str">
        <f t="shared" si="73"/>
        <v>AO318604 43257</v>
      </c>
      <c r="C2658" t="s">
        <v>291</v>
      </c>
      <c r="D2658" t="s">
        <v>75</v>
      </c>
      <c r="E2658" s="1">
        <v>43257</v>
      </c>
      <c r="F2658" t="s">
        <v>389</v>
      </c>
      <c r="G2658" t="s">
        <v>394</v>
      </c>
      <c r="H2658">
        <v>63</v>
      </c>
      <c r="I2658">
        <v>58</v>
      </c>
      <c r="J2658">
        <v>61</v>
      </c>
      <c r="K2658">
        <v>56</v>
      </c>
      <c r="L2658">
        <v>35</v>
      </c>
      <c r="M2658">
        <v>30</v>
      </c>
      <c r="N2658">
        <v>97.998001098632798</v>
      </c>
      <c r="O2658">
        <v>98.097503662109403</v>
      </c>
    </row>
    <row r="2659" spans="2:15" x14ac:dyDescent="0.25">
      <c r="B2659" t="str">
        <f t="shared" si="73"/>
        <v>AO318604 43257</v>
      </c>
      <c r="C2659" t="s">
        <v>291</v>
      </c>
      <c r="D2659" t="s">
        <v>75</v>
      </c>
      <c r="E2659" s="1">
        <v>43257</v>
      </c>
      <c r="F2659" t="s">
        <v>389</v>
      </c>
      <c r="G2659" t="s">
        <v>394</v>
      </c>
      <c r="H2659">
        <v>63</v>
      </c>
      <c r="I2659">
        <v>58</v>
      </c>
      <c r="J2659">
        <v>61</v>
      </c>
      <c r="K2659">
        <v>56</v>
      </c>
      <c r="L2659">
        <v>35</v>
      </c>
      <c r="M2659">
        <v>30</v>
      </c>
      <c r="N2659">
        <v>97.998001098632798</v>
      </c>
      <c r="O2659">
        <v>98.097503662109403</v>
      </c>
    </row>
    <row r="2660" spans="2:15" x14ac:dyDescent="0.25">
      <c r="B2660" t="str">
        <f t="shared" si="73"/>
        <v>AO318604 43257</v>
      </c>
      <c r="C2660" t="s">
        <v>291</v>
      </c>
      <c r="D2660" t="s">
        <v>75</v>
      </c>
      <c r="E2660" s="1">
        <v>43257</v>
      </c>
      <c r="F2660" t="s">
        <v>403</v>
      </c>
      <c r="G2660" t="s">
        <v>394</v>
      </c>
      <c r="H2660">
        <v>63</v>
      </c>
      <c r="I2660">
        <v>58</v>
      </c>
      <c r="J2660">
        <v>61</v>
      </c>
      <c r="K2660">
        <v>56</v>
      </c>
      <c r="L2660">
        <v>35</v>
      </c>
      <c r="M2660">
        <v>30</v>
      </c>
      <c r="N2660">
        <v>97.989898681640597</v>
      </c>
      <c r="O2660">
        <v>98.089500427246094</v>
      </c>
    </row>
    <row r="2661" spans="2:15" x14ac:dyDescent="0.25">
      <c r="B2661" t="str">
        <f t="shared" si="73"/>
        <v>AO318604 43257</v>
      </c>
      <c r="C2661" t="s">
        <v>291</v>
      </c>
      <c r="D2661" t="s">
        <v>75</v>
      </c>
      <c r="E2661" s="1">
        <v>43257</v>
      </c>
      <c r="F2661" t="s">
        <v>403</v>
      </c>
      <c r="G2661" t="s">
        <v>394</v>
      </c>
      <c r="H2661">
        <v>63</v>
      </c>
      <c r="I2661">
        <v>58</v>
      </c>
      <c r="J2661">
        <v>61</v>
      </c>
      <c r="K2661">
        <v>56</v>
      </c>
      <c r="L2661">
        <v>35</v>
      </c>
      <c r="M2661">
        <v>30</v>
      </c>
      <c r="N2661">
        <v>97.989898681640597</v>
      </c>
      <c r="O2661">
        <v>98.089500427246094</v>
      </c>
    </row>
    <row r="2662" spans="2:15" x14ac:dyDescent="0.25">
      <c r="B2662" t="str">
        <f t="shared" si="73"/>
        <v>AO318604 43257</v>
      </c>
      <c r="C2662" t="s">
        <v>291</v>
      </c>
      <c r="D2662" t="s">
        <v>75</v>
      </c>
      <c r="E2662" s="1">
        <v>43257</v>
      </c>
      <c r="F2662" t="s">
        <v>400</v>
      </c>
      <c r="G2662" t="s">
        <v>394</v>
      </c>
      <c r="H2662">
        <v>66</v>
      </c>
      <c r="I2662">
        <v>61</v>
      </c>
      <c r="J2662">
        <v>64</v>
      </c>
      <c r="K2662">
        <v>59</v>
      </c>
      <c r="L2662">
        <v>38</v>
      </c>
      <c r="M2662">
        <v>33</v>
      </c>
      <c r="N2662">
        <v>97.938003540039105</v>
      </c>
      <c r="O2662">
        <v>98.038002014160199</v>
      </c>
    </row>
    <row r="2663" spans="2:15" x14ac:dyDescent="0.25">
      <c r="B2663" t="str">
        <f t="shared" si="73"/>
        <v>AO318604 43257</v>
      </c>
      <c r="C2663" t="s">
        <v>291</v>
      </c>
      <c r="D2663" t="s">
        <v>75</v>
      </c>
      <c r="E2663" s="1">
        <v>43257</v>
      </c>
      <c r="F2663" t="s">
        <v>75</v>
      </c>
      <c r="G2663" t="s">
        <v>394</v>
      </c>
      <c r="H2663">
        <v>62</v>
      </c>
      <c r="I2663">
        <v>58</v>
      </c>
      <c r="J2663">
        <v>60</v>
      </c>
      <c r="K2663">
        <v>56</v>
      </c>
      <c r="L2663">
        <v>34</v>
      </c>
      <c r="M2663">
        <v>30</v>
      </c>
      <c r="N2663">
        <v>98.013999938964801</v>
      </c>
      <c r="O2663">
        <v>98.094001770019503</v>
      </c>
    </row>
    <row r="2664" spans="2:15" x14ac:dyDescent="0.25">
      <c r="B2664" t="str">
        <f t="shared" si="73"/>
        <v>AO318604 43257</v>
      </c>
      <c r="C2664" t="s">
        <v>291</v>
      </c>
      <c r="D2664" t="s">
        <v>75</v>
      </c>
      <c r="E2664" s="1">
        <v>43257</v>
      </c>
      <c r="F2664" t="s">
        <v>399</v>
      </c>
      <c r="G2664" t="s">
        <v>394</v>
      </c>
      <c r="H2664">
        <v>67</v>
      </c>
      <c r="I2664">
        <v>62</v>
      </c>
      <c r="J2664">
        <v>65</v>
      </c>
      <c r="K2664">
        <v>61</v>
      </c>
      <c r="L2664">
        <v>39</v>
      </c>
      <c r="M2664">
        <v>34</v>
      </c>
      <c r="N2664">
        <v>97.918197631835895</v>
      </c>
      <c r="O2664">
        <v>98.017799377441406</v>
      </c>
    </row>
    <row r="2665" spans="2:15" x14ac:dyDescent="0.25">
      <c r="B2665" t="str">
        <f t="shared" si="73"/>
        <v>AO318604 43257</v>
      </c>
      <c r="C2665" t="s">
        <v>291</v>
      </c>
      <c r="D2665" t="s">
        <v>75</v>
      </c>
      <c r="E2665" s="1">
        <v>43257</v>
      </c>
      <c r="F2665" t="s">
        <v>387</v>
      </c>
      <c r="G2665" t="s">
        <v>394</v>
      </c>
      <c r="H2665">
        <v>65</v>
      </c>
      <c r="I2665">
        <v>60</v>
      </c>
      <c r="J2665">
        <v>63</v>
      </c>
      <c r="K2665">
        <v>58</v>
      </c>
      <c r="L2665">
        <v>37</v>
      </c>
      <c r="M2665">
        <v>32</v>
      </c>
      <c r="N2665">
        <v>97.958000183105497</v>
      </c>
      <c r="O2665">
        <v>98.057601928710895</v>
      </c>
    </row>
    <row r="2666" spans="2:15" x14ac:dyDescent="0.25">
      <c r="B2666" t="str">
        <f t="shared" si="73"/>
        <v>AO318604 43257</v>
      </c>
      <c r="C2666" t="s">
        <v>291</v>
      </c>
      <c r="D2666" t="s">
        <v>75</v>
      </c>
      <c r="E2666" s="1">
        <v>43257</v>
      </c>
      <c r="F2666" t="s">
        <v>399</v>
      </c>
      <c r="G2666" t="s">
        <v>394</v>
      </c>
      <c r="H2666">
        <v>67</v>
      </c>
      <c r="I2666">
        <v>62</v>
      </c>
      <c r="J2666">
        <v>65</v>
      </c>
      <c r="K2666">
        <v>60</v>
      </c>
      <c r="L2666">
        <v>39</v>
      </c>
      <c r="M2666">
        <v>34</v>
      </c>
      <c r="N2666">
        <v>97.910301208496094</v>
      </c>
      <c r="O2666">
        <v>98.009803771972699</v>
      </c>
    </row>
    <row r="2667" spans="2:15" x14ac:dyDescent="0.25">
      <c r="B2667" t="str">
        <f t="shared" si="73"/>
        <v>AO318604 43257</v>
      </c>
      <c r="C2667" t="s">
        <v>291</v>
      </c>
      <c r="D2667" t="s">
        <v>75</v>
      </c>
      <c r="E2667" s="1">
        <v>43257</v>
      </c>
      <c r="F2667" t="s">
        <v>399</v>
      </c>
      <c r="G2667" t="s">
        <v>394</v>
      </c>
      <c r="H2667">
        <v>67</v>
      </c>
      <c r="I2667">
        <v>62</v>
      </c>
      <c r="J2667">
        <v>65</v>
      </c>
      <c r="K2667">
        <v>60</v>
      </c>
      <c r="L2667">
        <v>38</v>
      </c>
      <c r="M2667">
        <v>33</v>
      </c>
      <c r="N2667">
        <v>97.902297973632798</v>
      </c>
      <c r="O2667">
        <v>98.001800537109403</v>
      </c>
    </row>
    <row r="2668" spans="2:15" x14ac:dyDescent="0.25">
      <c r="B2668" t="str">
        <f t="shared" si="73"/>
        <v>AO318604 43257</v>
      </c>
      <c r="C2668" t="s">
        <v>291</v>
      </c>
      <c r="D2668" t="s">
        <v>75</v>
      </c>
      <c r="E2668" s="1">
        <v>43257</v>
      </c>
      <c r="F2668" t="s">
        <v>74</v>
      </c>
      <c r="G2668" t="s">
        <v>394</v>
      </c>
      <c r="H2668">
        <v>65</v>
      </c>
      <c r="I2668">
        <v>60</v>
      </c>
      <c r="J2668">
        <v>63</v>
      </c>
      <c r="K2668">
        <v>58</v>
      </c>
      <c r="L2668">
        <v>36</v>
      </c>
      <c r="M2668">
        <v>31</v>
      </c>
      <c r="N2668">
        <v>97.940002441406307</v>
      </c>
      <c r="O2668">
        <v>98.040000915527301</v>
      </c>
    </row>
    <row r="2669" spans="2:15" x14ac:dyDescent="0.25">
      <c r="B2669" t="str">
        <f t="shared" si="73"/>
        <v>AO318604 43257</v>
      </c>
      <c r="C2669" t="s">
        <v>291</v>
      </c>
      <c r="D2669" t="s">
        <v>75</v>
      </c>
      <c r="E2669" s="1">
        <v>43257</v>
      </c>
      <c r="F2669" t="s">
        <v>72</v>
      </c>
      <c r="G2669" t="s">
        <v>394</v>
      </c>
      <c r="H2669">
        <v>68</v>
      </c>
      <c r="I2669">
        <v>58</v>
      </c>
      <c r="J2669">
        <v>66</v>
      </c>
      <c r="K2669">
        <v>56</v>
      </c>
      <c r="L2669">
        <v>40</v>
      </c>
      <c r="M2669">
        <v>30</v>
      </c>
      <c r="N2669">
        <v>97.870002746582003</v>
      </c>
      <c r="O2669">
        <v>98.080001831054702</v>
      </c>
    </row>
    <row r="2670" spans="2:15" x14ac:dyDescent="0.25">
      <c r="B2670" t="str">
        <f t="shared" si="73"/>
        <v>AO318604 43257</v>
      </c>
      <c r="C2670" t="s">
        <v>291</v>
      </c>
      <c r="D2670" t="s">
        <v>75</v>
      </c>
      <c r="E2670" s="1">
        <v>43257</v>
      </c>
      <c r="F2670" t="s">
        <v>72</v>
      </c>
      <c r="G2670" t="s">
        <v>394</v>
      </c>
      <c r="H2670">
        <v>68</v>
      </c>
      <c r="I2670">
        <v>58</v>
      </c>
      <c r="J2670">
        <v>66</v>
      </c>
      <c r="K2670">
        <v>56</v>
      </c>
      <c r="L2670">
        <v>40</v>
      </c>
      <c r="M2670">
        <v>30</v>
      </c>
      <c r="N2670">
        <v>97.870002746582003</v>
      </c>
      <c r="O2670">
        <v>98.080001831054702</v>
      </c>
    </row>
    <row r="2671" spans="2:15" x14ac:dyDescent="0.25">
      <c r="B2671" t="str">
        <f t="shared" si="73"/>
        <v>AO318604 43257</v>
      </c>
      <c r="C2671" t="s">
        <v>291</v>
      </c>
      <c r="D2671" t="s">
        <v>75</v>
      </c>
      <c r="E2671" s="1">
        <v>43257</v>
      </c>
      <c r="F2671" t="s">
        <v>72</v>
      </c>
      <c r="G2671" t="s">
        <v>394</v>
      </c>
      <c r="H2671">
        <v>68</v>
      </c>
      <c r="I2671">
        <v>58</v>
      </c>
      <c r="J2671">
        <v>66</v>
      </c>
      <c r="K2671">
        <v>56</v>
      </c>
      <c r="L2671">
        <v>40</v>
      </c>
      <c r="M2671">
        <v>30</v>
      </c>
      <c r="N2671">
        <v>97.870002746582003</v>
      </c>
      <c r="O2671">
        <v>98.080001831054702</v>
      </c>
    </row>
    <row r="2672" spans="2:15" x14ac:dyDescent="0.25">
      <c r="B2672" t="str">
        <f t="shared" si="73"/>
        <v>AO318604 43257</v>
      </c>
      <c r="C2672" t="s">
        <v>291</v>
      </c>
      <c r="D2672" t="s">
        <v>75</v>
      </c>
      <c r="E2672" s="1">
        <v>43257</v>
      </c>
      <c r="F2672" t="s">
        <v>401</v>
      </c>
      <c r="G2672" t="s">
        <v>394</v>
      </c>
      <c r="H2672">
        <v>63</v>
      </c>
      <c r="I2672">
        <v>58</v>
      </c>
      <c r="J2672">
        <v>61</v>
      </c>
      <c r="K2672">
        <v>56</v>
      </c>
      <c r="L2672">
        <v>35</v>
      </c>
      <c r="M2672">
        <v>30</v>
      </c>
      <c r="N2672">
        <v>97.980003356933594</v>
      </c>
      <c r="O2672">
        <v>98.080001831054702</v>
      </c>
    </row>
    <row r="2673" spans="2:15" x14ac:dyDescent="0.25">
      <c r="B2673" t="str">
        <f t="shared" si="73"/>
        <v>AO318604 43257</v>
      </c>
      <c r="C2673" t="s">
        <v>291</v>
      </c>
      <c r="D2673" t="s">
        <v>75</v>
      </c>
      <c r="E2673" s="1">
        <v>43257</v>
      </c>
      <c r="F2673" t="s">
        <v>401</v>
      </c>
      <c r="G2673" t="s">
        <v>394</v>
      </c>
      <c r="H2673">
        <v>62</v>
      </c>
      <c r="I2673">
        <v>57</v>
      </c>
      <c r="J2673">
        <v>60</v>
      </c>
      <c r="K2673">
        <v>55</v>
      </c>
      <c r="L2673">
        <v>34</v>
      </c>
      <c r="M2673">
        <v>29</v>
      </c>
      <c r="N2673">
        <v>98</v>
      </c>
      <c r="O2673">
        <v>98.099998474121094</v>
      </c>
    </row>
    <row r="2674" spans="2:15" x14ac:dyDescent="0.25">
      <c r="B2674" t="str">
        <f t="shared" si="73"/>
        <v>AO318604 43257</v>
      </c>
      <c r="C2674" t="s">
        <v>291</v>
      </c>
      <c r="D2674" t="s">
        <v>75</v>
      </c>
      <c r="E2674" s="1">
        <v>43257</v>
      </c>
      <c r="F2674" t="s">
        <v>399</v>
      </c>
      <c r="G2674" t="s">
        <v>394</v>
      </c>
      <c r="H2674">
        <v>67</v>
      </c>
      <c r="I2674">
        <v>62</v>
      </c>
      <c r="J2674">
        <v>65</v>
      </c>
      <c r="K2674">
        <v>60</v>
      </c>
      <c r="L2674">
        <v>39</v>
      </c>
      <c r="M2674">
        <v>34</v>
      </c>
      <c r="N2674">
        <v>97.906303405761705</v>
      </c>
      <c r="O2674">
        <v>98.005798339843807</v>
      </c>
    </row>
    <row r="2675" spans="2:15" x14ac:dyDescent="0.25">
      <c r="B2675" t="str">
        <f t="shared" si="73"/>
        <v>AO318604 43257</v>
      </c>
      <c r="C2675" t="s">
        <v>291</v>
      </c>
      <c r="D2675" t="s">
        <v>75</v>
      </c>
      <c r="E2675" s="1">
        <v>43257</v>
      </c>
      <c r="F2675" t="s">
        <v>397</v>
      </c>
      <c r="H2675">
        <v>69</v>
      </c>
      <c r="I2675">
        <v>64</v>
      </c>
      <c r="J2675">
        <v>67</v>
      </c>
      <c r="K2675">
        <v>62</v>
      </c>
      <c r="L2675">
        <v>41</v>
      </c>
      <c r="M2675">
        <v>36</v>
      </c>
      <c r="N2675">
        <v>97.862998962402301</v>
      </c>
      <c r="O2675">
        <v>97.970001220703097</v>
      </c>
    </row>
    <row r="2676" spans="2:15" x14ac:dyDescent="0.25">
      <c r="B2676" t="str">
        <f t="shared" si="73"/>
        <v>AO318604 43264</v>
      </c>
      <c r="C2676" t="s">
        <v>291</v>
      </c>
      <c r="D2676" t="s">
        <v>75</v>
      </c>
      <c r="E2676" s="1">
        <v>43264</v>
      </c>
      <c r="F2676" t="s">
        <v>389</v>
      </c>
      <c r="G2676" t="s">
        <v>394</v>
      </c>
      <c r="H2676">
        <v>63</v>
      </c>
      <c r="I2676">
        <v>58</v>
      </c>
      <c r="J2676">
        <v>61</v>
      </c>
      <c r="K2676">
        <v>56</v>
      </c>
      <c r="L2676">
        <v>34</v>
      </c>
      <c r="M2676">
        <v>29</v>
      </c>
      <c r="N2676">
        <v>97.962997436523395</v>
      </c>
      <c r="O2676">
        <v>98.065399169921903</v>
      </c>
    </row>
    <row r="2677" spans="2:15" x14ac:dyDescent="0.25">
      <c r="B2677" t="str">
        <f t="shared" si="73"/>
        <v>AO318604 43264</v>
      </c>
      <c r="C2677" t="s">
        <v>291</v>
      </c>
      <c r="D2677" t="s">
        <v>75</v>
      </c>
      <c r="E2677" s="1">
        <v>43264</v>
      </c>
      <c r="F2677" t="s">
        <v>398</v>
      </c>
      <c r="G2677" t="s">
        <v>394</v>
      </c>
      <c r="H2677">
        <v>68</v>
      </c>
      <c r="I2677">
        <v>60</v>
      </c>
      <c r="J2677">
        <v>66</v>
      </c>
      <c r="K2677">
        <v>58</v>
      </c>
      <c r="L2677">
        <v>39</v>
      </c>
      <c r="M2677">
        <v>31</v>
      </c>
      <c r="N2677">
        <v>97.849998474121094</v>
      </c>
      <c r="O2677">
        <v>98.019996643066406</v>
      </c>
    </row>
    <row r="2678" spans="2:15" x14ac:dyDescent="0.25">
      <c r="B2678" t="str">
        <f t="shared" si="73"/>
        <v>AO318604 43264</v>
      </c>
      <c r="C2678" t="s">
        <v>291</v>
      </c>
      <c r="D2678" t="s">
        <v>75</v>
      </c>
      <c r="E2678" s="1">
        <v>43264</v>
      </c>
      <c r="F2678" t="s">
        <v>398</v>
      </c>
      <c r="G2678" t="s">
        <v>394</v>
      </c>
      <c r="H2678">
        <v>68</v>
      </c>
      <c r="I2678">
        <v>60</v>
      </c>
      <c r="J2678">
        <v>66</v>
      </c>
      <c r="K2678">
        <v>58</v>
      </c>
      <c r="L2678">
        <v>39</v>
      </c>
      <c r="M2678">
        <v>31</v>
      </c>
      <c r="N2678">
        <v>97.849998474121094</v>
      </c>
      <c r="O2678">
        <v>98.019996643066406</v>
      </c>
    </row>
    <row r="2679" spans="2:15" x14ac:dyDescent="0.25">
      <c r="B2679" t="str">
        <f t="shared" si="73"/>
        <v>AO318604 43264</v>
      </c>
      <c r="C2679" t="s">
        <v>291</v>
      </c>
      <c r="D2679" t="s">
        <v>75</v>
      </c>
      <c r="E2679" s="1">
        <v>43264</v>
      </c>
      <c r="F2679" t="s">
        <v>408</v>
      </c>
      <c r="H2679">
        <v>65</v>
      </c>
      <c r="I2679">
        <v>60</v>
      </c>
      <c r="J2679">
        <v>63</v>
      </c>
      <c r="K2679">
        <v>58</v>
      </c>
      <c r="L2679">
        <v>36</v>
      </c>
      <c r="M2679">
        <v>31</v>
      </c>
      <c r="N2679">
        <v>97.930000305175795</v>
      </c>
      <c r="O2679">
        <v>98.029998779296903</v>
      </c>
    </row>
    <row r="2680" spans="2:15" x14ac:dyDescent="0.25">
      <c r="B2680" t="str">
        <f t="shared" si="73"/>
        <v>AO318604 43264</v>
      </c>
      <c r="C2680" t="s">
        <v>291</v>
      </c>
      <c r="D2680" t="s">
        <v>75</v>
      </c>
      <c r="E2680" s="1">
        <v>43264</v>
      </c>
      <c r="F2680" t="s">
        <v>397</v>
      </c>
      <c r="H2680">
        <v>68</v>
      </c>
      <c r="I2680">
        <v>63</v>
      </c>
      <c r="J2680">
        <v>66</v>
      </c>
      <c r="K2680">
        <v>61</v>
      </c>
      <c r="L2680">
        <v>39</v>
      </c>
      <c r="M2680">
        <v>34</v>
      </c>
      <c r="N2680">
        <v>97.860000610351605</v>
      </c>
      <c r="O2680">
        <v>97.967002868652301</v>
      </c>
    </row>
    <row r="2681" spans="2:15" x14ac:dyDescent="0.25">
      <c r="B2681" t="str">
        <f t="shared" si="73"/>
        <v>AO318604 43264</v>
      </c>
      <c r="C2681" t="s">
        <v>291</v>
      </c>
      <c r="D2681" t="s">
        <v>75</v>
      </c>
      <c r="E2681" s="1">
        <v>43264</v>
      </c>
      <c r="F2681" t="s">
        <v>403</v>
      </c>
      <c r="G2681" t="s">
        <v>394</v>
      </c>
      <c r="H2681">
        <v>65</v>
      </c>
      <c r="I2681">
        <v>60</v>
      </c>
      <c r="J2681">
        <v>63</v>
      </c>
      <c r="K2681">
        <v>58</v>
      </c>
      <c r="L2681">
        <v>36</v>
      </c>
      <c r="M2681">
        <v>31</v>
      </c>
      <c r="N2681">
        <v>97.927200317382798</v>
      </c>
      <c r="O2681">
        <v>98.025901794433594</v>
      </c>
    </row>
    <row r="2682" spans="2:15" x14ac:dyDescent="0.25">
      <c r="B2682" t="str">
        <f t="shared" si="73"/>
        <v>AO318604 43264</v>
      </c>
      <c r="C2682" t="s">
        <v>291</v>
      </c>
      <c r="D2682" t="s">
        <v>75</v>
      </c>
      <c r="E2682" s="1">
        <v>43264</v>
      </c>
      <c r="F2682" t="s">
        <v>387</v>
      </c>
      <c r="G2682" t="s">
        <v>394</v>
      </c>
      <c r="H2682">
        <v>63</v>
      </c>
      <c r="I2682">
        <v>58</v>
      </c>
      <c r="J2682">
        <v>61</v>
      </c>
      <c r="K2682">
        <v>56</v>
      </c>
      <c r="L2682">
        <v>34</v>
      </c>
      <c r="M2682">
        <v>29</v>
      </c>
      <c r="N2682">
        <v>97.958801269531307</v>
      </c>
      <c r="O2682">
        <v>98.057502746582003</v>
      </c>
    </row>
    <row r="2683" spans="2:15" x14ac:dyDescent="0.25">
      <c r="B2683" t="str">
        <f t="shared" si="73"/>
        <v>AO318604 43264</v>
      </c>
      <c r="C2683" t="s">
        <v>291</v>
      </c>
      <c r="D2683" t="s">
        <v>75</v>
      </c>
      <c r="E2683" s="1">
        <v>43264</v>
      </c>
      <c r="F2683" t="s">
        <v>400</v>
      </c>
      <c r="G2683" t="s">
        <v>394</v>
      </c>
      <c r="H2683">
        <v>66</v>
      </c>
      <c r="I2683">
        <v>61</v>
      </c>
      <c r="J2683">
        <v>64</v>
      </c>
      <c r="K2683">
        <v>59</v>
      </c>
      <c r="L2683">
        <v>38</v>
      </c>
      <c r="M2683">
        <v>33</v>
      </c>
      <c r="N2683">
        <v>97.900001525878906</v>
      </c>
      <c r="O2683">
        <v>97.998001098632798</v>
      </c>
    </row>
    <row r="2684" spans="2:15" x14ac:dyDescent="0.25">
      <c r="B2684" t="str">
        <f t="shared" si="73"/>
        <v>AO318604 43264</v>
      </c>
      <c r="C2684" t="s">
        <v>291</v>
      </c>
      <c r="D2684" t="s">
        <v>75</v>
      </c>
      <c r="E2684" s="1">
        <v>43264</v>
      </c>
      <c r="F2684" t="s">
        <v>72</v>
      </c>
      <c r="G2684" t="s">
        <v>394</v>
      </c>
      <c r="H2684">
        <v>67</v>
      </c>
      <c r="I2684">
        <v>56</v>
      </c>
      <c r="J2684">
        <v>65</v>
      </c>
      <c r="K2684">
        <v>54</v>
      </c>
      <c r="L2684">
        <v>38</v>
      </c>
      <c r="M2684">
        <v>27</v>
      </c>
      <c r="N2684">
        <v>97.870002746582003</v>
      </c>
      <c r="O2684">
        <v>98.089996337890597</v>
      </c>
    </row>
    <row r="2685" spans="2:15" x14ac:dyDescent="0.25">
      <c r="B2685" t="str">
        <f t="shared" si="73"/>
        <v>AO318604 43264</v>
      </c>
      <c r="C2685" t="s">
        <v>291</v>
      </c>
      <c r="D2685" t="s">
        <v>75</v>
      </c>
      <c r="E2685" s="1">
        <v>43264</v>
      </c>
      <c r="F2685" t="s">
        <v>72</v>
      </c>
      <c r="G2685" t="s">
        <v>394</v>
      </c>
      <c r="H2685">
        <v>67</v>
      </c>
      <c r="I2685">
        <v>56</v>
      </c>
      <c r="J2685">
        <v>65</v>
      </c>
      <c r="K2685">
        <v>54</v>
      </c>
      <c r="L2685">
        <v>38</v>
      </c>
      <c r="M2685">
        <v>27</v>
      </c>
      <c r="N2685">
        <v>97.870002746582003</v>
      </c>
      <c r="O2685">
        <v>98.089996337890597</v>
      </c>
    </row>
    <row r="2686" spans="2:15" x14ac:dyDescent="0.25">
      <c r="B2686" t="str">
        <f t="shared" si="73"/>
        <v>AO318604 43264</v>
      </c>
      <c r="C2686" t="s">
        <v>291</v>
      </c>
      <c r="D2686" t="s">
        <v>75</v>
      </c>
      <c r="E2686" s="1">
        <v>43264</v>
      </c>
      <c r="F2686" t="s">
        <v>72</v>
      </c>
      <c r="G2686" t="s">
        <v>394</v>
      </c>
      <c r="H2686">
        <v>67</v>
      </c>
      <c r="I2686">
        <v>56</v>
      </c>
      <c r="J2686">
        <v>65</v>
      </c>
      <c r="K2686">
        <v>54</v>
      </c>
      <c r="L2686">
        <v>38</v>
      </c>
      <c r="M2686">
        <v>27</v>
      </c>
      <c r="N2686">
        <v>97.870002746582003</v>
      </c>
      <c r="O2686">
        <v>98.089996337890597</v>
      </c>
    </row>
    <row r="2687" spans="2:15" x14ac:dyDescent="0.25">
      <c r="B2687" t="str">
        <f t="shared" si="73"/>
        <v>AO318604 43264</v>
      </c>
      <c r="C2687" t="s">
        <v>291</v>
      </c>
      <c r="D2687" t="s">
        <v>75</v>
      </c>
      <c r="E2687" s="1">
        <v>43264</v>
      </c>
      <c r="F2687" t="s">
        <v>399</v>
      </c>
      <c r="G2687" t="s">
        <v>394</v>
      </c>
      <c r="H2687">
        <v>65</v>
      </c>
      <c r="I2687">
        <v>60</v>
      </c>
      <c r="J2687">
        <v>63</v>
      </c>
      <c r="K2687">
        <v>58</v>
      </c>
      <c r="L2687">
        <v>36</v>
      </c>
      <c r="M2687">
        <v>31</v>
      </c>
      <c r="N2687">
        <v>97.919296264648395</v>
      </c>
      <c r="O2687">
        <v>98.017997741699205</v>
      </c>
    </row>
    <row r="2688" spans="2:15" x14ac:dyDescent="0.25">
      <c r="B2688" t="str">
        <f t="shared" si="73"/>
        <v>AO318604 43264</v>
      </c>
      <c r="C2688" t="s">
        <v>291</v>
      </c>
      <c r="D2688" t="s">
        <v>75</v>
      </c>
      <c r="E2688" s="1">
        <v>43264</v>
      </c>
      <c r="F2688" t="s">
        <v>399</v>
      </c>
      <c r="G2688" t="s">
        <v>394</v>
      </c>
      <c r="H2688">
        <v>65</v>
      </c>
      <c r="I2688">
        <v>60</v>
      </c>
      <c r="J2688">
        <v>64</v>
      </c>
      <c r="K2688">
        <v>59</v>
      </c>
      <c r="L2688">
        <v>37</v>
      </c>
      <c r="M2688">
        <v>32</v>
      </c>
      <c r="N2688">
        <v>97.895698547363295</v>
      </c>
      <c r="O2688">
        <v>97.994300842285199</v>
      </c>
    </row>
    <row r="2689" spans="2:15" x14ac:dyDescent="0.25">
      <c r="B2689" t="str">
        <f t="shared" si="73"/>
        <v>AO318604 43264</v>
      </c>
      <c r="C2689" t="s">
        <v>291</v>
      </c>
      <c r="D2689" t="s">
        <v>75</v>
      </c>
      <c r="E2689" s="1">
        <v>43264</v>
      </c>
      <c r="F2689" t="s">
        <v>401</v>
      </c>
      <c r="G2689" t="s">
        <v>394</v>
      </c>
      <c r="H2689">
        <v>59</v>
      </c>
      <c r="I2689">
        <v>54</v>
      </c>
      <c r="J2689">
        <v>57</v>
      </c>
      <c r="K2689">
        <v>52</v>
      </c>
      <c r="L2689">
        <v>30</v>
      </c>
      <c r="M2689">
        <v>25</v>
      </c>
      <c r="N2689">
        <v>98.029998779296903</v>
      </c>
      <c r="O2689">
        <v>98.120002746582003</v>
      </c>
    </row>
    <row r="2690" spans="2:15" x14ac:dyDescent="0.25">
      <c r="B2690" t="str">
        <f t="shared" si="73"/>
        <v>AO318604 43264</v>
      </c>
      <c r="C2690" t="s">
        <v>291</v>
      </c>
      <c r="D2690" t="s">
        <v>75</v>
      </c>
      <c r="E2690" s="1">
        <v>43264</v>
      </c>
      <c r="F2690" t="s">
        <v>399</v>
      </c>
      <c r="G2690" t="s">
        <v>394</v>
      </c>
      <c r="H2690">
        <v>65</v>
      </c>
      <c r="I2690">
        <v>60</v>
      </c>
      <c r="J2690">
        <v>63</v>
      </c>
      <c r="K2690">
        <v>58</v>
      </c>
      <c r="L2690">
        <v>36</v>
      </c>
      <c r="M2690">
        <v>31</v>
      </c>
      <c r="N2690">
        <v>97.919296264648395</v>
      </c>
      <c r="O2690">
        <v>98.017997741699205</v>
      </c>
    </row>
    <row r="2691" spans="2:15" x14ac:dyDescent="0.25">
      <c r="B2691" t="str">
        <f t="shared" si="73"/>
        <v>AO318604 43264</v>
      </c>
      <c r="C2691" t="s">
        <v>291</v>
      </c>
      <c r="D2691" t="s">
        <v>75</v>
      </c>
      <c r="E2691" s="1">
        <v>43264</v>
      </c>
      <c r="F2691" t="s">
        <v>399</v>
      </c>
      <c r="G2691" t="s">
        <v>394</v>
      </c>
      <c r="H2691">
        <v>65</v>
      </c>
      <c r="I2691">
        <v>60</v>
      </c>
      <c r="J2691">
        <v>63</v>
      </c>
      <c r="K2691">
        <v>58</v>
      </c>
      <c r="L2691">
        <v>36</v>
      </c>
      <c r="M2691">
        <v>31</v>
      </c>
      <c r="N2691">
        <v>97.919296264648395</v>
      </c>
      <c r="O2691">
        <v>98.017997741699205</v>
      </c>
    </row>
    <row r="2692" spans="2:15" x14ac:dyDescent="0.25">
      <c r="B2692" t="str">
        <f t="shared" si="73"/>
        <v>AO318604 43264</v>
      </c>
      <c r="C2692" t="s">
        <v>291</v>
      </c>
      <c r="D2692" t="s">
        <v>75</v>
      </c>
      <c r="E2692" s="1">
        <v>43264</v>
      </c>
      <c r="F2692" t="s">
        <v>72</v>
      </c>
      <c r="G2692" t="s">
        <v>394</v>
      </c>
      <c r="H2692">
        <v>67</v>
      </c>
      <c r="I2692">
        <v>57</v>
      </c>
      <c r="J2692">
        <v>65</v>
      </c>
      <c r="K2692">
        <v>55</v>
      </c>
      <c r="L2692">
        <v>38</v>
      </c>
      <c r="M2692">
        <v>28</v>
      </c>
      <c r="N2692">
        <v>97.870002746582003</v>
      </c>
      <c r="O2692">
        <v>98.080001831054702</v>
      </c>
    </row>
    <row r="2693" spans="2:15" x14ac:dyDescent="0.25">
      <c r="B2693" t="str">
        <f t="shared" si="73"/>
        <v>AO318604 43264</v>
      </c>
      <c r="C2693" t="s">
        <v>291</v>
      </c>
      <c r="D2693" t="s">
        <v>75</v>
      </c>
      <c r="E2693" s="1">
        <v>43264</v>
      </c>
      <c r="F2693" t="s">
        <v>72</v>
      </c>
      <c r="G2693" t="s">
        <v>394</v>
      </c>
      <c r="H2693">
        <v>67</v>
      </c>
      <c r="I2693">
        <v>57</v>
      </c>
      <c r="J2693">
        <v>65</v>
      </c>
      <c r="K2693">
        <v>55</v>
      </c>
      <c r="L2693">
        <v>38</v>
      </c>
      <c r="M2693">
        <v>28</v>
      </c>
      <c r="N2693">
        <v>97.870002746582003</v>
      </c>
      <c r="O2693">
        <v>98.080001831054702</v>
      </c>
    </row>
    <row r="2694" spans="2:15" x14ac:dyDescent="0.25">
      <c r="B2694" t="str">
        <f t="shared" ref="B2694:B2757" si="74">C2694&amp; " " &amp; E2694</f>
        <v>AO318604 43264</v>
      </c>
      <c r="C2694" t="s">
        <v>291</v>
      </c>
      <c r="D2694" t="s">
        <v>75</v>
      </c>
      <c r="E2694" s="1">
        <v>43264</v>
      </c>
      <c r="F2694" t="s">
        <v>72</v>
      </c>
      <c r="G2694" t="s">
        <v>394</v>
      </c>
      <c r="H2694">
        <v>67</v>
      </c>
      <c r="I2694">
        <v>57</v>
      </c>
      <c r="J2694">
        <v>65</v>
      </c>
      <c r="K2694">
        <v>55</v>
      </c>
      <c r="L2694">
        <v>38</v>
      </c>
      <c r="M2694">
        <v>28</v>
      </c>
      <c r="N2694">
        <v>97.870002746582003</v>
      </c>
      <c r="O2694">
        <v>98.080001831054702</v>
      </c>
    </row>
    <row r="2695" spans="2:15" x14ac:dyDescent="0.25">
      <c r="B2695" t="str">
        <f t="shared" si="74"/>
        <v>AO318604 43264</v>
      </c>
      <c r="C2695" t="s">
        <v>291</v>
      </c>
      <c r="D2695" t="s">
        <v>75</v>
      </c>
      <c r="E2695" s="1">
        <v>43264</v>
      </c>
      <c r="F2695" t="s">
        <v>399</v>
      </c>
      <c r="G2695" t="s">
        <v>394</v>
      </c>
      <c r="H2695">
        <v>65</v>
      </c>
      <c r="I2695">
        <v>60</v>
      </c>
      <c r="J2695">
        <v>63</v>
      </c>
      <c r="K2695">
        <v>58</v>
      </c>
      <c r="L2695">
        <v>37</v>
      </c>
      <c r="M2695">
        <v>32</v>
      </c>
      <c r="N2695">
        <v>97.854301452636705</v>
      </c>
      <c r="O2695">
        <v>97.952903747558594</v>
      </c>
    </row>
    <row r="2696" spans="2:15" x14ac:dyDescent="0.25">
      <c r="B2696" t="str">
        <f t="shared" si="74"/>
        <v>AO318604 43264</v>
      </c>
      <c r="C2696" t="s">
        <v>291</v>
      </c>
      <c r="D2696" t="s">
        <v>75</v>
      </c>
      <c r="E2696" s="1">
        <v>43264</v>
      </c>
      <c r="F2696" t="s">
        <v>397</v>
      </c>
      <c r="H2696">
        <v>68</v>
      </c>
      <c r="I2696">
        <v>63</v>
      </c>
      <c r="J2696">
        <v>66</v>
      </c>
      <c r="K2696">
        <v>61</v>
      </c>
      <c r="L2696">
        <v>40</v>
      </c>
      <c r="M2696">
        <v>35</v>
      </c>
      <c r="N2696">
        <v>97.860000610351605</v>
      </c>
      <c r="O2696">
        <v>97.967002868652301</v>
      </c>
    </row>
    <row r="2697" spans="2:15" x14ac:dyDescent="0.25">
      <c r="B2697" t="str">
        <f t="shared" si="74"/>
        <v>AO318604 43270</v>
      </c>
      <c r="C2697" t="s">
        <v>291</v>
      </c>
      <c r="D2697" t="s">
        <v>75</v>
      </c>
      <c r="E2697" s="1">
        <v>43270</v>
      </c>
      <c r="F2697" t="s">
        <v>408</v>
      </c>
      <c r="H2697">
        <v>68</v>
      </c>
      <c r="I2697">
        <v>63</v>
      </c>
      <c r="J2697">
        <v>66</v>
      </c>
      <c r="K2697">
        <v>62</v>
      </c>
      <c r="L2697">
        <v>40</v>
      </c>
      <c r="M2697">
        <v>35</v>
      </c>
      <c r="N2697">
        <v>97.919998168945298</v>
      </c>
      <c r="O2697">
        <v>98.019996643066406</v>
      </c>
    </row>
    <row r="2698" spans="2:15" x14ac:dyDescent="0.25">
      <c r="B2698" t="str">
        <f t="shared" si="74"/>
        <v>AO318604 43270</v>
      </c>
      <c r="C2698" t="s">
        <v>291</v>
      </c>
      <c r="D2698" t="s">
        <v>75</v>
      </c>
      <c r="E2698" s="1">
        <v>43270</v>
      </c>
      <c r="F2698" t="s">
        <v>400</v>
      </c>
      <c r="G2698" t="s">
        <v>394</v>
      </c>
      <c r="H2698">
        <v>67</v>
      </c>
      <c r="I2698">
        <v>62</v>
      </c>
      <c r="J2698">
        <v>65</v>
      </c>
      <c r="K2698">
        <v>61</v>
      </c>
      <c r="L2698">
        <v>39</v>
      </c>
      <c r="M2698">
        <v>34</v>
      </c>
      <c r="N2698">
        <v>97.942001342773395</v>
      </c>
      <c r="O2698">
        <v>98.039001464843807</v>
      </c>
    </row>
    <row r="2699" spans="2:15" x14ac:dyDescent="0.25">
      <c r="B2699" t="str">
        <f t="shared" si="74"/>
        <v>AO318604 43270</v>
      </c>
      <c r="C2699" t="s">
        <v>291</v>
      </c>
      <c r="D2699" t="s">
        <v>75</v>
      </c>
      <c r="E2699" s="1">
        <v>43270</v>
      </c>
      <c r="F2699" t="s">
        <v>389</v>
      </c>
      <c r="G2699" t="s">
        <v>394</v>
      </c>
      <c r="H2699">
        <v>65</v>
      </c>
      <c r="I2699">
        <v>60</v>
      </c>
      <c r="J2699">
        <v>63</v>
      </c>
      <c r="K2699">
        <v>59</v>
      </c>
      <c r="L2699">
        <v>37</v>
      </c>
      <c r="M2699">
        <v>32</v>
      </c>
      <c r="N2699">
        <v>97.975997924804702</v>
      </c>
      <c r="O2699">
        <v>98.074699401855497</v>
      </c>
    </row>
    <row r="2700" spans="2:15" x14ac:dyDescent="0.25">
      <c r="B2700" t="str">
        <f t="shared" si="74"/>
        <v>AO318604 43270</v>
      </c>
      <c r="C2700" t="s">
        <v>291</v>
      </c>
      <c r="D2700" t="s">
        <v>75</v>
      </c>
      <c r="E2700" s="1">
        <v>43270</v>
      </c>
      <c r="F2700" t="s">
        <v>397</v>
      </c>
      <c r="H2700">
        <v>67</v>
      </c>
      <c r="I2700">
        <v>62</v>
      </c>
      <c r="J2700">
        <v>65</v>
      </c>
      <c r="K2700">
        <v>61</v>
      </c>
      <c r="L2700">
        <v>39</v>
      </c>
      <c r="M2700">
        <v>34</v>
      </c>
      <c r="N2700">
        <v>97.933998107910199</v>
      </c>
      <c r="O2700">
        <v>98.039001464843807</v>
      </c>
    </row>
    <row r="2701" spans="2:15" x14ac:dyDescent="0.25">
      <c r="B2701" t="str">
        <f t="shared" si="74"/>
        <v>AO318604 43270</v>
      </c>
      <c r="C2701" t="s">
        <v>291</v>
      </c>
      <c r="D2701" t="s">
        <v>75</v>
      </c>
      <c r="E2701" s="1">
        <v>43270</v>
      </c>
      <c r="F2701" t="s">
        <v>389</v>
      </c>
      <c r="G2701" t="s">
        <v>394</v>
      </c>
      <c r="H2701">
        <v>65</v>
      </c>
      <c r="I2701">
        <v>60</v>
      </c>
      <c r="J2701">
        <v>63</v>
      </c>
      <c r="K2701">
        <v>59</v>
      </c>
      <c r="L2701">
        <v>36</v>
      </c>
      <c r="M2701">
        <v>31</v>
      </c>
      <c r="N2701">
        <v>97.975997924804702</v>
      </c>
      <c r="O2701">
        <v>98.074699401855497</v>
      </c>
    </row>
    <row r="2702" spans="2:15" x14ac:dyDescent="0.25">
      <c r="B2702" t="str">
        <f t="shared" si="74"/>
        <v>AO318604 43270</v>
      </c>
      <c r="C2702" t="s">
        <v>291</v>
      </c>
      <c r="D2702" t="s">
        <v>75</v>
      </c>
      <c r="E2702" s="1">
        <v>43270</v>
      </c>
      <c r="F2702" t="s">
        <v>387</v>
      </c>
      <c r="G2702" t="s">
        <v>394</v>
      </c>
      <c r="H2702">
        <v>64</v>
      </c>
      <c r="I2702">
        <v>59</v>
      </c>
      <c r="J2702">
        <v>62</v>
      </c>
      <c r="K2702">
        <v>58</v>
      </c>
      <c r="L2702">
        <v>35</v>
      </c>
      <c r="M2702">
        <v>30</v>
      </c>
      <c r="N2702">
        <v>98.004203796386705</v>
      </c>
      <c r="O2702">
        <v>98.102096557617202</v>
      </c>
    </row>
    <row r="2703" spans="2:15" x14ac:dyDescent="0.25">
      <c r="B2703" t="str">
        <f t="shared" si="74"/>
        <v>AO318604 43270</v>
      </c>
      <c r="C2703" t="s">
        <v>291</v>
      </c>
      <c r="D2703" t="s">
        <v>75</v>
      </c>
      <c r="E2703" s="1">
        <v>43270</v>
      </c>
      <c r="F2703" t="s">
        <v>403</v>
      </c>
      <c r="G2703" t="s">
        <v>394</v>
      </c>
      <c r="H2703">
        <v>65</v>
      </c>
      <c r="I2703">
        <v>60</v>
      </c>
      <c r="J2703">
        <v>63</v>
      </c>
      <c r="K2703">
        <v>59</v>
      </c>
      <c r="L2703">
        <v>37</v>
      </c>
      <c r="M2703">
        <v>32</v>
      </c>
      <c r="N2703">
        <v>97.976699829101605</v>
      </c>
      <c r="O2703">
        <v>98.074699401855497</v>
      </c>
    </row>
    <row r="2704" spans="2:15" x14ac:dyDescent="0.25">
      <c r="B2704" t="str">
        <f t="shared" si="74"/>
        <v>AO318604 43270</v>
      </c>
      <c r="C2704" t="s">
        <v>291</v>
      </c>
      <c r="D2704" t="s">
        <v>75</v>
      </c>
      <c r="E2704" s="1">
        <v>43270</v>
      </c>
      <c r="F2704" t="s">
        <v>74</v>
      </c>
      <c r="G2704" t="s">
        <v>394</v>
      </c>
      <c r="H2704">
        <v>64</v>
      </c>
      <c r="I2704">
        <v>59</v>
      </c>
      <c r="J2704">
        <v>62</v>
      </c>
      <c r="K2704">
        <v>58</v>
      </c>
      <c r="L2704">
        <v>36</v>
      </c>
      <c r="M2704">
        <v>31</v>
      </c>
      <c r="N2704">
        <v>98</v>
      </c>
      <c r="O2704">
        <v>98.089996337890597</v>
      </c>
    </row>
    <row r="2705" spans="2:15" x14ac:dyDescent="0.25">
      <c r="B2705" t="str">
        <f t="shared" si="74"/>
        <v>AO318604 43270</v>
      </c>
      <c r="C2705" t="s">
        <v>291</v>
      </c>
      <c r="D2705" t="s">
        <v>75</v>
      </c>
      <c r="E2705" s="1">
        <v>43270</v>
      </c>
      <c r="F2705" t="s">
        <v>399</v>
      </c>
      <c r="G2705" t="s">
        <v>394</v>
      </c>
      <c r="H2705">
        <v>67</v>
      </c>
      <c r="I2705">
        <v>62</v>
      </c>
      <c r="J2705">
        <v>65</v>
      </c>
      <c r="K2705">
        <v>61</v>
      </c>
      <c r="L2705">
        <v>38</v>
      </c>
      <c r="M2705">
        <v>33</v>
      </c>
      <c r="N2705">
        <v>97.953300476074205</v>
      </c>
      <c r="O2705">
        <v>98.051200866699205</v>
      </c>
    </row>
    <row r="2706" spans="2:15" x14ac:dyDescent="0.25">
      <c r="B2706" t="str">
        <f t="shared" si="74"/>
        <v>AO318604 43270</v>
      </c>
      <c r="C2706" t="s">
        <v>291</v>
      </c>
      <c r="D2706" t="s">
        <v>75</v>
      </c>
      <c r="E2706" s="1">
        <v>43270</v>
      </c>
      <c r="F2706" t="s">
        <v>399</v>
      </c>
      <c r="G2706" t="s">
        <v>394</v>
      </c>
      <c r="H2706">
        <v>67</v>
      </c>
      <c r="I2706">
        <v>62</v>
      </c>
      <c r="J2706">
        <v>65</v>
      </c>
      <c r="K2706">
        <v>61</v>
      </c>
      <c r="L2706">
        <v>39</v>
      </c>
      <c r="M2706">
        <v>34</v>
      </c>
      <c r="N2706">
        <v>97.937599182128906</v>
      </c>
      <c r="O2706">
        <v>98.035499572753906</v>
      </c>
    </row>
    <row r="2707" spans="2:15" x14ac:dyDescent="0.25">
      <c r="B2707" t="str">
        <f t="shared" si="74"/>
        <v>AO318604 43270</v>
      </c>
      <c r="C2707" t="s">
        <v>291</v>
      </c>
      <c r="D2707" t="s">
        <v>75</v>
      </c>
      <c r="E2707" s="1">
        <v>43270</v>
      </c>
      <c r="F2707" t="s">
        <v>72</v>
      </c>
      <c r="G2707" t="s">
        <v>394</v>
      </c>
      <c r="H2707">
        <v>69</v>
      </c>
      <c r="I2707">
        <v>59</v>
      </c>
      <c r="J2707">
        <v>67</v>
      </c>
      <c r="K2707">
        <v>58</v>
      </c>
      <c r="L2707">
        <v>42</v>
      </c>
      <c r="M2707">
        <v>32</v>
      </c>
      <c r="N2707">
        <v>97.870002746582003</v>
      </c>
      <c r="O2707">
        <v>98.069999694824205</v>
      </c>
    </row>
    <row r="2708" spans="2:15" x14ac:dyDescent="0.25">
      <c r="B2708" t="str">
        <f t="shared" si="74"/>
        <v>AO318604 43270</v>
      </c>
      <c r="C2708" t="s">
        <v>291</v>
      </c>
      <c r="D2708" t="s">
        <v>75</v>
      </c>
      <c r="E2708" s="1">
        <v>43270</v>
      </c>
      <c r="F2708" t="s">
        <v>72</v>
      </c>
      <c r="G2708" t="s">
        <v>394</v>
      </c>
      <c r="H2708">
        <v>69</v>
      </c>
      <c r="I2708">
        <v>59</v>
      </c>
      <c r="J2708">
        <v>67</v>
      </c>
      <c r="K2708">
        <v>58</v>
      </c>
      <c r="L2708">
        <v>41</v>
      </c>
      <c r="M2708">
        <v>31</v>
      </c>
      <c r="N2708">
        <v>97.870002746582003</v>
      </c>
      <c r="O2708">
        <v>98.069999694824205</v>
      </c>
    </row>
    <row r="2709" spans="2:15" x14ac:dyDescent="0.25">
      <c r="B2709" t="str">
        <f t="shared" si="74"/>
        <v>AO318604 43270</v>
      </c>
      <c r="C2709" t="s">
        <v>291</v>
      </c>
      <c r="D2709" t="s">
        <v>75</v>
      </c>
      <c r="E2709" s="1">
        <v>43270</v>
      </c>
      <c r="F2709" t="s">
        <v>72</v>
      </c>
      <c r="G2709" t="s">
        <v>394</v>
      </c>
      <c r="H2709">
        <v>69</v>
      </c>
      <c r="I2709">
        <v>59</v>
      </c>
      <c r="J2709">
        <v>67</v>
      </c>
      <c r="K2709">
        <v>58</v>
      </c>
      <c r="L2709">
        <v>41</v>
      </c>
      <c r="M2709">
        <v>31</v>
      </c>
      <c r="N2709">
        <v>97.870002746582003</v>
      </c>
      <c r="O2709">
        <v>98.069999694824205</v>
      </c>
    </row>
    <row r="2710" spans="2:15" x14ac:dyDescent="0.25">
      <c r="B2710" t="str">
        <f t="shared" si="74"/>
        <v>AO318604 43270</v>
      </c>
      <c r="C2710" t="s">
        <v>291</v>
      </c>
      <c r="D2710" t="s">
        <v>75</v>
      </c>
      <c r="E2710" s="1">
        <v>43270</v>
      </c>
      <c r="F2710" t="s">
        <v>399</v>
      </c>
      <c r="G2710" t="s">
        <v>394</v>
      </c>
      <c r="H2710">
        <v>67</v>
      </c>
      <c r="I2710">
        <v>62</v>
      </c>
      <c r="J2710">
        <v>65</v>
      </c>
      <c r="K2710">
        <v>61</v>
      </c>
      <c r="L2710">
        <v>39</v>
      </c>
      <c r="M2710">
        <v>34</v>
      </c>
      <c r="N2710">
        <v>97.912200927734403</v>
      </c>
      <c r="O2710">
        <v>98.010002136230497</v>
      </c>
    </row>
    <row r="2711" spans="2:15" x14ac:dyDescent="0.25">
      <c r="B2711" t="str">
        <f t="shared" si="74"/>
        <v>AO318604 43270</v>
      </c>
      <c r="C2711" t="s">
        <v>291</v>
      </c>
      <c r="D2711" t="s">
        <v>75</v>
      </c>
      <c r="E2711" s="1">
        <v>43270</v>
      </c>
      <c r="F2711" t="s">
        <v>399</v>
      </c>
      <c r="G2711" t="s">
        <v>394</v>
      </c>
      <c r="H2711">
        <v>67</v>
      </c>
      <c r="I2711">
        <v>62</v>
      </c>
      <c r="J2711">
        <v>65</v>
      </c>
      <c r="K2711">
        <v>61</v>
      </c>
      <c r="L2711">
        <v>39</v>
      </c>
      <c r="M2711">
        <v>34</v>
      </c>
      <c r="N2711">
        <v>97.919998168945298</v>
      </c>
      <c r="O2711">
        <v>98.017898559570298</v>
      </c>
    </row>
    <row r="2712" spans="2:15" x14ac:dyDescent="0.25">
      <c r="B2712" t="str">
        <f t="shared" si="74"/>
        <v>AO318604 43270</v>
      </c>
      <c r="C2712" t="s">
        <v>291</v>
      </c>
      <c r="D2712" t="s">
        <v>75</v>
      </c>
      <c r="E2712" s="1">
        <v>43270</v>
      </c>
      <c r="F2712" t="s">
        <v>72</v>
      </c>
      <c r="G2712" t="s">
        <v>394</v>
      </c>
      <c r="H2712">
        <v>69</v>
      </c>
      <c r="I2712">
        <v>59</v>
      </c>
      <c r="J2712">
        <v>67</v>
      </c>
      <c r="K2712">
        <v>58</v>
      </c>
      <c r="L2712">
        <v>41</v>
      </c>
      <c r="M2712">
        <v>31</v>
      </c>
      <c r="N2712">
        <v>97.870002746582003</v>
      </c>
      <c r="O2712">
        <v>98.080001831054702</v>
      </c>
    </row>
    <row r="2713" spans="2:15" x14ac:dyDescent="0.25">
      <c r="B2713" t="str">
        <f t="shared" si="74"/>
        <v>AO318604 43270</v>
      </c>
      <c r="C2713" t="s">
        <v>291</v>
      </c>
      <c r="D2713" t="s">
        <v>75</v>
      </c>
      <c r="E2713" s="1">
        <v>43270</v>
      </c>
      <c r="F2713" t="s">
        <v>72</v>
      </c>
      <c r="G2713" t="s">
        <v>394</v>
      </c>
      <c r="H2713">
        <v>69</v>
      </c>
      <c r="I2713">
        <v>59</v>
      </c>
      <c r="J2713">
        <v>67</v>
      </c>
      <c r="K2713">
        <v>58</v>
      </c>
      <c r="L2713">
        <v>41</v>
      </c>
      <c r="M2713">
        <v>31</v>
      </c>
      <c r="N2713">
        <v>97.870002746582003</v>
      </c>
      <c r="O2713">
        <v>98.080001831054702</v>
      </c>
    </row>
    <row r="2714" spans="2:15" x14ac:dyDescent="0.25">
      <c r="B2714" t="str">
        <f t="shared" si="74"/>
        <v>AO318604 43270</v>
      </c>
      <c r="C2714" t="s">
        <v>291</v>
      </c>
      <c r="D2714" t="s">
        <v>75</v>
      </c>
      <c r="E2714" s="1">
        <v>43270</v>
      </c>
      <c r="F2714" t="s">
        <v>72</v>
      </c>
      <c r="G2714" t="s">
        <v>394</v>
      </c>
      <c r="H2714">
        <v>69</v>
      </c>
      <c r="I2714">
        <v>59</v>
      </c>
      <c r="J2714">
        <v>67</v>
      </c>
      <c r="K2714">
        <v>58</v>
      </c>
      <c r="L2714">
        <v>41</v>
      </c>
      <c r="M2714">
        <v>31</v>
      </c>
      <c r="N2714">
        <v>97.870002746582003</v>
      </c>
      <c r="O2714">
        <v>98.080001831054702</v>
      </c>
    </row>
    <row r="2715" spans="2:15" x14ac:dyDescent="0.25">
      <c r="B2715" t="str">
        <f t="shared" si="74"/>
        <v>AO318604 43270</v>
      </c>
      <c r="C2715" t="s">
        <v>291</v>
      </c>
      <c r="D2715" t="s">
        <v>75</v>
      </c>
      <c r="E2715" s="1">
        <v>43270</v>
      </c>
      <c r="F2715" t="s">
        <v>399</v>
      </c>
      <c r="G2715" t="s">
        <v>394</v>
      </c>
      <c r="H2715">
        <v>67</v>
      </c>
      <c r="I2715">
        <v>62</v>
      </c>
      <c r="J2715">
        <v>66</v>
      </c>
      <c r="K2715">
        <v>61</v>
      </c>
      <c r="L2715">
        <v>40</v>
      </c>
      <c r="M2715">
        <v>35</v>
      </c>
      <c r="N2715">
        <v>97.888702392578097</v>
      </c>
      <c r="O2715">
        <v>97.986503601074205</v>
      </c>
    </row>
    <row r="2716" spans="2:15" x14ac:dyDescent="0.25">
      <c r="B2716" t="str">
        <f t="shared" si="74"/>
        <v>AO318604 43270</v>
      </c>
      <c r="C2716" t="s">
        <v>291</v>
      </c>
      <c r="D2716" t="s">
        <v>75</v>
      </c>
      <c r="E2716" s="1">
        <v>43270</v>
      </c>
      <c r="F2716" t="s">
        <v>401</v>
      </c>
      <c r="G2716" t="s">
        <v>394</v>
      </c>
      <c r="H2716">
        <v>57</v>
      </c>
      <c r="I2716">
        <v>52</v>
      </c>
      <c r="J2716">
        <v>56</v>
      </c>
      <c r="K2716">
        <v>51</v>
      </c>
      <c r="L2716">
        <v>30</v>
      </c>
      <c r="M2716">
        <v>25</v>
      </c>
      <c r="N2716">
        <v>98.080001831054702</v>
      </c>
      <c r="O2716">
        <v>98.180000305175795</v>
      </c>
    </row>
    <row r="2717" spans="2:15" x14ac:dyDescent="0.25">
      <c r="B2717" t="str">
        <f t="shared" si="74"/>
        <v>AO318604 43270</v>
      </c>
      <c r="C2717" t="s">
        <v>291</v>
      </c>
      <c r="D2717" t="s">
        <v>75</v>
      </c>
      <c r="E2717" s="1">
        <v>43270</v>
      </c>
      <c r="F2717" t="s">
        <v>397</v>
      </c>
      <c r="H2717">
        <v>68</v>
      </c>
      <c r="I2717">
        <v>63</v>
      </c>
      <c r="J2717">
        <v>67</v>
      </c>
      <c r="K2717">
        <v>62</v>
      </c>
      <c r="L2717">
        <v>42</v>
      </c>
      <c r="M2717">
        <v>37</v>
      </c>
      <c r="N2717">
        <v>97.869003295898395</v>
      </c>
      <c r="O2717">
        <v>97.974998474121094</v>
      </c>
    </row>
    <row r="2718" spans="2:15" x14ac:dyDescent="0.25">
      <c r="B2718" t="str">
        <f t="shared" si="74"/>
        <v>AO318604 43271</v>
      </c>
      <c r="C2718" t="s">
        <v>291</v>
      </c>
      <c r="D2718" t="s">
        <v>75</v>
      </c>
      <c r="E2718" s="1">
        <v>43271</v>
      </c>
      <c r="F2718" t="s">
        <v>389</v>
      </c>
      <c r="G2718" t="s">
        <v>394</v>
      </c>
      <c r="H2718">
        <v>65</v>
      </c>
      <c r="I2718">
        <v>60</v>
      </c>
      <c r="J2718">
        <v>64</v>
      </c>
      <c r="K2718">
        <v>59</v>
      </c>
      <c r="L2718">
        <v>39</v>
      </c>
      <c r="M2718">
        <v>34</v>
      </c>
      <c r="N2718">
        <v>97.9219970703125</v>
      </c>
      <c r="O2718">
        <v>98.020500183105497</v>
      </c>
    </row>
    <row r="2719" spans="2:15" x14ac:dyDescent="0.25">
      <c r="B2719" t="str">
        <f t="shared" si="74"/>
        <v>AO318604 43271</v>
      </c>
      <c r="C2719" t="s">
        <v>291</v>
      </c>
      <c r="D2719" t="s">
        <v>75</v>
      </c>
      <c r="E2719" s="1">
        <v>43271</v>
      </c>
      <c r="F2719" t="s">
        <v>397</v>
      </c>
      <c r="H2719">
        <v>68</v>
      </c>
      <c r="I2719">
        <v>63</v>
      </c>
      <c r="J2719">
        <v>66</v>
      </c>
      <c r="K2719">
        <v>62</v>
      </c>
      <c r="L2719">
        <v>41</v>
      </c>
      <c r="M2719">
        <v>36</v>
      </c>
      <c r="N2719">
        <v>97.856002807617202</v>
      </c>
      <c r="O2719">
        <v>97.961997985839801</v>
      </c>
    </row>
    <row r="2720" spans="2:15" x14ac:dyDescent="0.25">
      <c r="B2720" t="str">
        <f t="shared" si="74"/>
        <v>AO318604 43271</v>
      </c>
      <c r="C2720" t="s">
        <v>291</v>
      </c>
      <c r="D2720" t="s">
        <v>75</v>
      </c>
      <c r="E2720" s="1">
        <v>43271</v>
      </c>
      <c r="F2720" t="s">
        <v>408</v>
      </c>
      <c r="H2720">
        <v>68</v>
      </c>
      <c r="I2720">
        <v>63</v>
      </c>
      <c r="J2720">
        <v>66</v>
      </c>
      <c r="K2720">
        <v>62</v>
      </c>
      <c r="L2720">
        <v>41</v>
      </c>
      <c r="M2720">
        <v>36</v>
      </c>
      <c r="N2720">
        <v>97.860000610351605</v>
      </c>
      <c r="O2720">
        <v>97.959999084472699</v>
      </c>
    </row>
    <row r="2721" spans="2:15" x14ac:dyDescent="0.25">
      <c r="B2721" t="str">
        <f t="shared" si="74"/>
        <v>AO318604 43271</v>
      </c>
      <c r="C2721" t="s">
        <v>291</v>
      </c>
      <c r="D2721" t="s">
        <v>75</v>
      </c>
      <c r="E2721" s="1">
        <v>43271</v>
      </c>
      <c r="F2721" t="s">
        <v>403</v>
      </c>
      <c r="G2721" t="s">
        <v>394</v>
      </c>
      <c r="H2721">
        <v>65</v>
      </c>
      <c r="I2721">
        <v>60</v>
      </c>
      <c r="J2721">
        <v>63</v>
      </c>
      <c r="K2721">
        <v>59</v>
      </c>
      <c r="L2721">
        <v>39</v>
      </c>
      <c r="M2721">
        <v>34</v>
      </c>
      <c r="N2721">
        <v>97.914901733398395</v>
      </c>
      <c r="O2721">
        <v>98.012702941894503</v>
      </c>
    </row>
    <row r="2722" spans="2:15" x14ac:dyDescent="0.25">
      <c r="B2722" t="str">
        <f t="shared" si="74"/>
        <v>AO318604 43271</v>
      </c>
      <c r="C2722" t="s">
        <v>291</v>
      </c>
      <c r="D2722" t="s">
        <v>75</v>
      </c>
      <c r="E2722" s="1">
        <v>43271</v>
      </c>
      <c r="F2722" t="s">
        <v>389</v>
      </c>
      <c r="G2722" t="s">
        <v>394</v>
      </c>
      <c r="H2722">
        <v>65</v>
      </c>
      <c r="I2722">
        <v>60</v>
      </c>
      <c r="J2722">
        <v>63</v>
      </c>
      <c r="K2722">
        <v>59</v>
      </c>
      <c r="L2722">
        <v>39</v>
      </c>
      <c r="M2722">
        <v>34</v>
      </c>
      <c r="N2722">
        <v>97.9219970703125</v>
      </c>
      <c r="O2722">
        <v>98.012702941894503</v>
      </c>
    </row>
    <row r="2723" spans="2:15" x14ac:dyDescent="0.25">
      <c r="B2723" t="str">
        <f t="shared" si="74"/>
        <v>AO318604 43271</v>
      </c>
      <c r="C2723" t="s">
        <v>291</v>
      </c>
      <c r="D2723" t="s">
        <v>75</v>
      </c>
      <c r="E2723" s="1">
        <v>43271</v>
      </c>
      <c r="F2723" t="s">
        <v>452</v>
      </c>
      <c r="G2723" t="s">
        <v>394</v>
      </c>
      <c r="H2723">
        <v>69</v>
      </c>
      <c r="I2723">
        <v>64</v>
      </c>
      <c r="J2723">
        <v>67</v>
      </c>
      <c r="K2723">
        <v>63</v>
      </c>
      <c r="L2723">
        <v>43</v>
      </c>
      <c r="M2723">
        <v>38</v>
      </c>
      <c r="N2723">
        <v>97.835853576660199</v>
      </c>
      <c r="O2723">
        <v>97.930000305175795</v>
      </c>
    </row>
    <row r="2724" spans="2:15" x14ac:dyDescent="0.25">
      <c r="B2724" t="str">
        <f t="shared" si="74"/>
        <v>AO318604 43271</v>
      </c>
      <c r="C2724" t="s">
        <v>291</v>
      </c>
      <c r="D2724" t="s">
        <v>75</v>
      </c>
      <c r="E2724" s="1">
        <v>43271</v>
      </c>
      <c r="F2724" t="s">
        <v>390</v>
      </c>
      <c r="G2724" t="s">
        <v>394</v>
      </c>
      <c r="H2724">
        <v>65</v>
      </c>
      <c r="I2724">
        <v>60</v>
      </c>
      <c r="J2724">
        <v>63</v>
      </c>
      <c r="K2724">
        <v>59</v>
      </c>
      <c r="L2724">
        <v>39</v>
      </c>
      <c r="M2724">
        <v>34</v>
      </c>
      <c r="N2724">
        <v>97.905998229980497</v>
      </c>
    </row>
    <row r="2725" spans="2:15" x14ac:dyDescent="0.25">
      <c r="B2725" t="str">
        <f t="shared" si="74"/>
        <v>AO318604 43271</v>
      </c>
      <c r="C2725" t="s">
        <v>291</v>
      </c>
      <c r="D2725" t="s">
        <v>75</v>
      </c>
      <c r="E2725" s="1">
        <v>43271</v>
      </c>
      <c r="F2725" t="s">
        <v>452</v>
      </c>
      <c r="G2725" t="s">
        <v>394</v>
      </c>
      <c r="H2725">
        <v>69</v>
      </c>
      <c r="I2725">
        <v>64</v>
      </c>
      <c r="J2725">
        <v>67</v>
      </c>
      <c r="K2725">
        <v>63</v>
      </c>
      <c r="L2725">
        <v>43</v>
      </c>
      <c r="M2725">
        <v>38</v>
      </c>
      <c r="N2725">
        <v>97.835853576660199</v>
      </c>
      <c r="O2725">
        <v>97.930000305175795</v>
      </c>
    </row>
    <row r="2726" spans="2:15" x14ac:dyDescent="0.25">
      <c r="B2726" t="str">
        <f t="shared" si="74"/>
        <v>AO318604 43271</v>
      </c>
      <c r="C2726" t="s">
        <v>291</v>
      </c>
      <c r="D2726" t="s">
        <v>75</v>
      </c>
      <c r="E2726" s="1">
        <v>43271</v>
      </c>
      <c r="F2726" t="s">
        <v>390</v>
      </c>
      <c r="G2726" t="s">
        <v>394</v>
      </c>
      <c r="H2726">
        <v>65</v>
      </c>
      <c r="I2726">
        <v>60</v>
      </c>
      <c r="J2726">
        <v>63</v>
      </c>
      <c r="K2726">
        <v>59</v>
      </c>
      <c r="L2726">
        <v>39</v>
      </c>
      <c r="M2726">
        <v>34</v>
      </c>
      <c r="N2726">
        <v>97.905998229980497</v>
      </c>
    </row>
    <row r="2727" spans="2:15" x14ac:dyDescent="0.25">
      <c r="B2727" t="str">
        <f t="shared" si="74"/>
        <v>AO318604 43271</v>
      </c>
      <c r="C2727" t="s">
        <v>291</v>
      </c>
      <c r="D2727" t="s">
        <v>75</v>
      </c>
      <c r="E2727" s="1">
        <v>43271</v>
      </c>
      <c r="F2727" t="s">
        <v>400</v>
      </c>
      <c r="G2727" t="s">
        <v>394</v>
      </c>
      <c r="H2727">
        <v>67</v>
      </c>
      <c r="I2727">
        <v>62</v>
      </c>
      <c r="J2727">
        <v>65</v>
      </c>
      <c r="K2727">
        <v>61</v>
      </c>
      <c r="L2727">
        <v>41</v>
      </c>
      <c r="M2727">
        <v>36</v>
      </c>
      <c r="N2727">
        <v>97.875999450683594</v>
      </c>
      <c r="O2727">
        <v>97.9739990234375</v>
      </c>
    </row>
    <row r="2728" spans="2:15" x14ac:dyDescent="0.25">
      <c r="B2728" t="str">
        <f t="shared" si="74"/>
        <v>AO318604 43271</v>
      </c>
      <c r="C2728" t="s">
        <v>291</v>
      </c>
      <c r="D2728" t="s">
        <v>75</v>
      </c>
      <c r="E2728" s="1">
        <v>43271</v>
      </c>
      <c r="F2728" t="s">
        <v>387</v>
      </c>
      <c r="G2728" t="s">
        <v>394</v>
      </c>
      <c r="H2728">
        <v>63</v>
      </c>
      <c r="I2728">
        <v>58</v>
      </c>
      <c r="J2728">
        <v>61</v>
      </c>
      <c r="K2728">
        <v>57</v>
      </c>
      <c r="L2728">
        <v>37</v>
      </c>
      <c r="M2728">
        <v>32</v>
      </c>
      <c r="N2728">
        <v>97.954002380371094</v>
      </c>
      <c r="O2728">
        <v>98.051803588867202</v>
      </c>
    </row>
    <row r="2729" spans="2:15" x14ac:dyDescent="0.25">
      <c r="B2729" t="str">
        <f t="shared" si="74"/>
        <v>AO318604 43271</v>
      </c>
      <c r="C2729" t="s">
        <v>291</v>
      </c>
      <c r="D2729" t="s">
        <v>75</v>
      </c>
      <c r="E2729" s="1">
        <v>43271</v>
      </c>
      <c r="F2729" t="s">
        <v>75</v>
      </c>
      <c r="G2729" t="s">
        <v>394</v>
      </c>
      <c r="H2729">
        <v>57</v>
      </c>
      <c r="I2729">
        <v>52</v>
      </c>
      <c r="J2729">
        <v>55</v>
      </c>
      <c r="K2729">
        <v>51</v>
      </c>
      <c r="L2729">
        <v>30</v>
      </c>
      <c r="M2729">
        <v>25</v>
      </c>
      <c r="N2729">
        <v>98.070999145507798</v>
      </c>
      <c r="O2729">
        <v>98.168998718261705</v>
      </c>
    </row>
    <row r="2730" spans="2:15" x14ac:dyDescent="0.25">
      <c r="B2730" t="str">
        <f t="shared" si="74"/>
        <v>AO318604 43271</v>
      </c>
      <c r="C2730" t="s">
        <v>291</v>
      </c>
      <c r="D2730" t="s">
        <v>75</v>
      </c>
      <c r="E2730" s="1">
        <v>43271</v>
      </c>
      <c r="F2730" t="s">
        <v>74</v>
      </c>
      <c r="G2730" t="s">
        <v>394</v>
      </c>
      <c r="H2730">
        <v>64</v>
      </c>
      <c r="I2730">
        <v>59</v>
      </c>
      <c r="J2730">
        <v>62</v>
      </c>
      <c r="K2730">
        <v>58</v>
      </c>
      <c r="L2730">
        <v>38</v>
      </c>
      <c r="M2730">
        <v>33</v>
      </c>
      <c r="N2730">
        <v>97.930000305175795</v>
      </c>
      <c r="O2730">
        <v>98.029998779296903</v>
      </c>
    </row>
    <row r="2731" spans="2:15" x14ac:dyDescent="0.25">
      <c r="B2731" t="str">
        <f t="shared" si="74"/>
        <v>AO318604 43271</v>
      </c>
      <c r="C2731" t="s">
        <v>291</v>
      </c>
      <c r="D2731" t="s">
        <v>75</v>
      </c>
      <c r="E2731" s="1">
        <v>43271</v>
      </c>
      <c r="F2731" t="s">
        <v>72</v>
      </c>
      <c r="G2731" t="s">
        <v>394</v>
      </c>
      <c r="H2731">
        <v>69</v>
      </c>
      <c r="I2731">
        <v>59</v>
      </c>
      <c r="J2731">
        <v>67</v>
      </c>
      <c r="K2731">
        <v>57</v>
      </c>
      <c r="L2731">
        <v>42</v>
      </c>
      <c r="M2731">
        <v>32</v>
      </c>
      <c r="N2731">
        <v>97.849998474121094</v>
      </c>
      <c r="O2731">
        <v>98.059997558593807</v>
      </c>
    </row>
    <row r="2732" spans="2:15" x14ac:dyDescent="0.25">
      <c r="B2732" t="str">
        <f t="shared" si="74"/>
        <v>AO318604 43271</v>
      </c>
      <c r="C2732" t="s">
        <v>291</v>
      </c>
      <c r="D2732" t="s">
        <v>75</v>
      </c>
      <c r="E2732" s="1">
        <v>43271</v>
      </c>
      <c r="F2732" t="s">
        <v>72</v>
      </c>
      <c r="G2732" t="s">
        <v>394</v>
      </c>
      <c r="H2732">
        <v>69</v>
      </c>
      <c r="I2732">
        <v>59</v>
      </c>
      <c r="J2732">
        <v>67</v>
      </c>
      <c r="K2732">
        <v>57</v>
      </c>
      <c r="L2732">
        <v>42</v>
      </c>
      <c r="M2732">
        <v>32</v>
      </c>
      <c r="N2732">
        <v>97.849998474121094</v>
      </c>
      <c r="O2732">
        <v>98.059997558593807</v>
      </c>
    </row>
    <row r="2733" spans="2:15" x14ac:dyDescent="0.25">
      <c r="B2733" t="str">
        <f t="shared" si="74"/>
        <v>AO318604 43271</v>
      </c>
      <c r="C2733" t="s">
        <v>291</v>
      </c>
      <c r="D2733" t="s">
        <v>75</v>
      </c>
      <c r="E2733" s="1">
        <v>43271</v>
      </c>
      <c r="F2733" t="s">
        <v>72</v>
      </c>
      <c r="G2733" t="s">
        <v>394</v>
      </c>
      <c r="H2733">
        <v>69</v>
      </c>
      <c r="I2733">
        <v>59</v>
      </c>
      <c r="J2733">
        <v>67</v>
      </c>
      <c r="K2733">
        <v>57</v>
      </c>
      <c r="L2733">
        <v>42</v>
      </c>
      <c r="M2733">
        <v>32</v>
      </c>
      <c r="N2733">
        <v>97.849998474121094</v>
      </c>
      <c r="O2733">
        <v>98.059997558593807</v>
      </c>
    </row>
    <row r="2734" spans="2:15" x14ac:dyDescent="0.25">
      <c r="B2734" t="str">
        <f t="shared" si="74"/>
        <v>AO318604 43271</v>
      </c>
      <c r="C2734" t="s">
        <v>291</v>
      </c>
      <c r="D2734" t="s">
        <v>75</v>
      </c>
      <c r="E2734" s="1">
        <v>43271</v>
      </c>
      <c r="F2734" t="s">
        <v>399</v>
      </c>
      <c r="G2734" t="s">
        <v>394</v>
      </c>
      <c r="H2734">
        <v>67</v>
      </c>
      <c r="I2734">
        <v>62</v>
      </c>
      <c r="J2734">
        <v>65</v>
      </c>
      <c r="K2734">
        <v>61</v>
      </c>
      <c r="L2734">
        <v>40</v>
      </c>
      <c r="M2734">
        <v>35</v>
      </c>
      <c r="N2734">
        <v>97.891502380371094</v>
      </c>
      <c r="O2734">
        <v>97.989196777343807</v>
      </c>
    </row>
    <row r="2735" spans="2:15" x14ac:dyDescent="0.25">
      <c r="B2735" t="str">
        <f t="shared" si="74"/>
        <v>AO318604 43271</v>
      </c>
      <c r="C2735" t="s">
        <v>291</v>
      </c>
      <c r="D2735" t="s">
        <v>75</v>
      </c>
      <c r="E2735" s="1">
        <v>43271</v>
      </c>
      <c r="F2735" t="s">
        <v>452</v>
      </c>
      <c r="G2735" t="s">
        <v>394</v>
      </c>
      <c r="H2735">
        <v>69</v>
      </c>
      <c r="I2735">
        <v>64</v>
      </c>
      <c r="J2735">
        <v>67</v>
      </c>
      <c r="K2735">
        <v>63</v>
      </c>
      <c r="L2735">
        <v>42</v>
      </c>
      <c r="M2735">
        <v>37</v>
      </c>
      <c r="N2735">
        <v>97.843955993652301</v>
      </c>
      <c r="O2735">
        <v>97.940002441406307</v>
      </c>
    </row>
    <row r="2736" spans="2:15" x14ac:dyDescent="0.25">
      <c r="B2736" t="str">
        <f t="shared" si="74"/>
        <v>AO318604 43271</v>
      </c>
      <c r="C2736" t="s">
        <v>291</v>
      </c>
      <c r="D2736" t="s">
        <v>75</v>
      </c>
      <c r="E2736" s="1">
        <v>43271</v>
      </c>
      <c r="F2736" t="s">
        <v>399</v>
      </c>
      <c r="G2736" t="s">
        <v>394</v>
      </c>
      <c r="H2736">
        <v>67</v>
      </c>
      <c r="I2736">
        <v>62</v>
      </c>
      <c r="J2736">
        <v>65</v>
      </c>
      <c r="K2736">
        <v>61</v>
      </c>
      <c r="L2736">
        <v>40</v>
      </c>
      <c r="M2736">
        <v>35</v>
      </c>
      <c r="N2736">
        <v>97.875900268554702</v>
      </c>
      <c r="O2736">
        <v>97.973503112792997</v>
      </c>
    </row>
    <row r="2737" spans="2:15" x14ac:dyDescent="0.25">
      <c r="B2737" t="str">
        <f t="shared" si="74"/>
        <v>AO318604 43271</v>
      </c>
      <c r="C2737" t="s">
        <v>291</v>
      </c>
      <c r="D2737" t="s">
        <v>75</v>
      </c>
      <c r="E2737" s="1">
        <v>43271</v>
      </c>
      <c r="F2737" t="s">
        <v>399</v>
      </c>
      <c r="G2737" t="s">
        <v>394</v>
      </c>
      <c r="H2737">
        <v>67</v>
      </c>
      <c r="I2737">
        <v>62</v>
      </c>
      <c r="J2737">
        <v>65</v>
      </c>
      <c r="K2737">
        <v>61</v>
      </c>
      <c r="L2737">
        <v>40</v>
      </c>
      <c r="M2737">
        <v>35</v>
      </c>
      <c r="N2737">
        <v>97.866096496582003</v>
      </c>
      <c r="O2737">
        <v>97.963798522949205</v>
      </c>
    </row>
    <row r="2738" spans="2:15" x14ac:dyDescent="0.25">
      <c r="B2738" t="str">
        <f t="shared" si="74"/>
        <v>AO318604 43271</v>
      </c>
      <c r="C2738" t="s">
        <v>291</v>
      </c>
      <c r="D2738" t="s">
        <v>75</v>
      </c>
      <c r="E2738" s="1">
        <v>43271</v>
      </c>
      <c r="F2738" t="s">
        <v>397</v>
      </c>
      <c r="H2738">
        <v>69</v>
      </c>
      <c r="I2738">
        <v>64</v>
      </c>
      <c r="J2738">
        <v>67</v>
      </c>
      <c r="K2738">
        <v>63</v>
      </c>
      <c r="L2738">
        <v>42</v>
      </c>
      <c r="M2738">
        <v>37</v>
      </c>
      <c r="N2738">
        <v>97.804000854492202</v>
      </c>
      <c r="O2738">
        <v>97.916999816894503</v>
      </c>
    </row>
    <row r="2739" spans="2:15" x14ac:dyDescent="0.25">
      <c r="B2739" t="str">
        <f t="shared" si="74"/>
        <v>AO513335 43243</v>
      </c>
      <c r="C2739" t="s">
        <v>292</v>
      </c>
      <c r="D2739" t="s">
        <v>136</v>
      </c>
      <c r="E2739" s="1">
        <v>43243</v>
      </c>
      <c r="F2739" t="s">
        <v>73</v>
      </c>
      <c r="H2739">
        <v>2</v>
      </c>
      <c r="I2739">
        <v>0</v>
      </c>
      <c r="N2739">
        <v>100.08999633789099</v>
      </c>
      <c r="O2739">
        <v>100.09999847412099</v>
      </c>
    </row>
    <row r="2740" spans="2:15" x14ac:dyDescent="0.25">
      <c r="B2740" t="str">
        <f t="shared" si="74"/>
        <v>AO513335 43243</v>
      </c>
      <c r="C2740" t="s">
        <v>292</v>
      </c>
      <c r="D2740" t="s">
        <v>136</v>
      </c>
      <c r="E2740" s="1">
        <v>43243</v>
      </c>
      <c r="F2740" t="s">
        <v>389</v>
      </c>
      <c r="H2740">
        <v>5</v>
      </c>
      <c r="I2740">
        <v>3</v>
      </c>
      <c r="N2740">
        <v>100.106002807617</v>
      </c>
      <c r="O2740">
        <v>100.106002807617</v>
      </c>
    </row>
    <row r="2741" spans="2:15" x14ac:dyDescent="0.25">
      <c r="B2741" t="str">
        <f t="shared" si="74"/>
        <v>AO513335 43243</v>
      </c>
      <c r="C2741" t="s">
        <v>292</v>
      </c>
      <c r="D2741" t="s">
        <v>136</v>
      </c>
      <c r="E2741" s="1">
        <v>43243</v>
      </c>
      <c r="F2741" t="s">
        <v>387</v>
      </c>
      <c r="H2741">
        <v>7</v>
      </c>
      <c r="I2741">
        <v>4</v>
      </c>
      <c r="N2741">
        <v>100.106002807617</v>
      </c>
      <c r="O2741">
        <v>100.106002807617</v>
      </c>
    </row>
    <row r="2742" spans="2:15" x14ac:dyDescent="0.25">
      <c r="B2742" t="str">
        <f t="shared" si="74"/>
        <v>AO513335 43243</v>
      </c>
      <c r="C2742" t="s">
        <v>292</v>
      </c>
      <c r="D2742" t="s">
        <v>136</v>
      </c>
      <c r="E2742" s="1">
        <v>43243</v>
      </c>
      <c r="F2742" t="s">
        <v>74</v>
      </c>
      <c r="H2742">
        <v>6</v>
      </c>
      <c r="I2742">
        <v>2</v>
      </c>
      <c r="N2742">
        <v>100.106002807617</v>
      </c>
      <c r="O2742">
        <v>100.106002807617</v>
      </c>
    </row>
    <row r="2743" spans="2:15" x14ac:dyDescent="0.25">
      <c r="B2743" t="str">
        <f t="shared" si="74"/>
        <v>AO513335 43257</v>
      </c>
      <c r="C2743" t="s">
        <v>292</v>
      </c>
      <c r="D2743" t="s">
        <v>136</v>
      </c>
      <c r="E2743" s="1">
        <v>43257</v>
      </c>
      <c r="F2743" t="s">
        <v>73</v>
      </c>
      <c r="H2743">
        <v>3</v>
      </c>
      <c r="I2743">
        <v>-1</v>
      </c>
      <c r="N2743">
        <v>100.080001831055</v>
      </c>
      <c r="O2743">
        <v>100.110000610352</v>
      </c>
    </row>
    <row r="2744" spans="2:15" x14ac:dyDescent="0.25">
      <c r="B2744" t="str">
        <f t="shared" si="74"/>
        <v>AO513335 43257</v>
      </c>
      <c r="C2744" t="s">
        <v>292</v>
      </c>
      <c r="D2744" t="s">
        <v>136</v>
      </c>
      <c r="E2744" s="1">
        <v>43257</v>
      </c>
      <c r="F2744" t="s">
        <v>387</v>
      </c>
      <c r="H2744">
        <v>8</v>
      </c>
      <c r="I2744">
        <v>5</v>
      </c>
      <c r="N2744">
        <v>100.10500335693401</v>
      </c>
      <c r="O2744">
        <v>100.10500335693401</v>
      </c>
    </row>
    <row r="2745" spans="2:15" x14ac:dyDescent="0.25">
      <c r="B2745" t="str">
        <f t="shared" si="74"/>
        <v>AO513335 43257</v>
      </c>
      <c r="C2745" t="s">
        <v>292</v>
      </c>
      <c r="D2745" t="s">
        <v>136</v>
      </c>
      <c r="E2745" s="1">
        <v>43257</v>
      </c>
      <c r="F2745" t="s">
        <v>389</v>
      </c>
      <c r="H2745">
        <v>5</v>
      </c>
      <c r="I2745">
        <v>3</v>
      </c>
      <c r="N2745">
        <v>100.10500335693401</v>
      </c>
      <c r="O2745">
        <v>100.10500335693401</v>
      </c>
    </row>
    <row r="2746" spans="2:15" x14ac:dyDescent="0.25">
      <c r="B2746" t="str">
        <f t="shared" si="74"/>
        <v>AO513335 43264</v>
      </c>
      <c r="C2746" t="s">
        <v>292</v>
      </c>
      <c r="D2746" t="s">
        <v>136</v>
      </c>
      <c r="E2746" s="1">
        <v>43264</v>
      </c>
      <c r="F2746" t="s">
        <v>73</v>
      </c>
      <c r="H2746">
        <v>3</v>
      </c>
      <c r="I2746">
        <v>-1</v>
      </c>
      <c r="N2746">
        <v>100.080001831055</v>
      </c>
      <c r="O2746">
        <v>100.09999847412099</v>
      </c>
    </row>
    <row r="2747" spans="2:15" x14ac:dyDescent="0.25">
      <c r="B2747" t="str">
        <f t="shared" si="74"/>
        <v>AO513335 43264</v>
      </c>
      <c r="C2747" t="s">
        <v>292</v>
      </c>
      <c r="D2747" t="s">
        <v>136</v>
      </c>
      <c r="E2747" s="1">
        <v>43264</v>
      </c>
      <c r="F2747" t="s">
        <v>389</v>
      </c>
      <c r="H2747">
        <v>4</v>
      </c>
      <c r="I2747">
        <v>2</v>
      </c>
      <c r="N2747">
        <v>100.103996276855</v>
      </c>
      <c r="O2747">
        <v>100.103996276855</v>
      </c>
    </row>
    <row r="2748" spans="2:15" x14ac:dyDescent="0.25">
      <c r="B2748" t="str">
        <f t="shared" si="74"/>
        <v>AO513335 43264</v>
      </c>
      <c r="C2748" t="s">
        <v>292</v>
      </c>
      <c r="D2748" t="s">
        <v>136</v>
      </c>
      <c r="E2748" s="1">
        <v>43264</v>
      </c>
      <c r="F2748" t="s">
        <v>387</v>
      </c>
      <c r="H2748">
        <v>7</v>
      </c>
      <c r="I2748">
        <v>4</v>
      </c>
      <c r="N2748">
        <v>100.103996276855</v>
      </c>
      <c r="O2748">
        <v>100.103996276855</v>
      </c>
    </row>
    <row r="2749" spans="2:15" x14ac:dyDescent="0.25">
      <c r="B2749" t="str">
        <f t="shared" si="74"/>
        <v>AO513335 43270</v>
      </c>
      <c r="C2749" t="s">
        <v>292</v>
      </c>
      <c r="D2749" t="s">
        <v>136</v>
      </c>
      <c r="E2749" s="1">
        <v>43270</v>
      </c>
      <c r="F2749" t="s">
        <v>73</v>
      </c>
      <c r="H2749">
        <v>1</v>
      </c>
      <c r="I2749">
        <v>-3</v>
      </c>
      <c r="N2749">
        <v>100.08999633789099</v>
      </c>
      <c r="O2749">
        <v>100.110000610352</v>
      </c>
    </row>
    <row r="2750" spans="2:15" x14ac:dyDescent="0.25">
      <c r="B2750" t="str">
        <f t="shared" si="74"/>
        <v>AO513335 43270</v>
      </c>
      <c r="C2750" t="s">
        <v>292</v>
      </c>
      <c r="D2750" t="s">
        <v>136</v>
      </c>
      <c r="E2750" s="1">
        <v>43270</v>
      </c>
      <c r="F2750" t="s">
        <v>387</v>
      </c>
      <c r="H2750">
        <v>7</v>
      </c>
      <c r="I2750">
        <v>4</v>
      </c>
      <c r="N2750">
        <v>100.102996826172</v>
      </c>
      <c r="O2750">
        <v>100.102996826172</v>
      </c>
    </row>
    <row r="2751" spans="2:15" x14ac:dyDescent="0.25">
      <c r="B2751" t="str">
        <f t="shared" si="74"/>
        <v>AO513335 43271</v>
      </c>
      <c r="C2751" t="s">
        <v>292</v>
      </c>
      <c r="D2751" t="s">
        <v>136</v>
      </c>
      <c r="E2751" s="1">
        <v>43271</v>
      </c>
      <c r="F2751" t="s">
        <v>73</v>
      </c>
      <c r="H2751">
        <v>1</v>
      </c>
      <c r="I2751">
        <v>-3</v>
      </c>
      <c r="N2751">
        <v>100.08999633789099</v>
      </c>
      <c r="O2751">
        <v>100.110000610352</v>
      </c>
    </row>
    <row r="2752" spans="2:15" x14ac:dyDescent="0.25">
      <c r="B2752" t="str">
        <f t="shared" si="74"/>
        <v>AO513335 43271</v>
      </c>
      <c r="C2752" t="s">
        <v>292</v>
      </c>
      <c r="D2752" t="s">
        <v>136</v>
      </c>
      <c r="E2752" s="1">
        <v>43271</v>
      </c>
      <c r="F2752" t="s">
        <v>387</v>
      </c>
      <c r="H2752">
        <v>7</v>
      </c>
      <c r="I2752">
        <v>4</v>
      </c>
      <c r="N2752">
        <v>100.102996826172</v>
      </c>
      <c r="O2752">
        <v>100.102996826172</v>
      </c>
    </row>
    <row r="2753" spans="2:15" x14ac:dyDescent="0.25">
      <c r="B2753" t="str">
        <f t="shared" si="74"/>
        <v>AO513335 43271</v>
      </c>
      <c r="C2753" t="s">
        <v>292</v>
      </c>
      <c r="D2753" t="s">
        <v>136</v>
      </c>
      <c r="E2753" s="1">
        <v>43271</v>
      </c>
      <c r="F2753" t="s">
        <v>389</v>
      </c>
      <c r="H2753">
        <v>4</v>
      </c>
      <c r="I2753">
        <v>2</v>
      </c>
      <c r="N2753">
        <v>100.102996826172</v>
      </c>
      <c r="O2753">
        <v>100.102996826172</v>
      </c>
    </row>
    <row r="2754" spans="2:15" x14ac:dyDescent="0.25">
      <c r="B2754" t="str">
        <f t="shared" si="74"/>
        <v>AP047745 43243</v>
      </c>
      <c r="C2754" t="s">
        <v>293</v>
      </c>
      <c r="D2754" t="s">
        <v>74</v>
      </c>
      <c r="E2754" s="1">
        <v>43243</v>
      </c>
      <c r="F2754" t="s">
        <v>75</v>
      </c>
      <c r="G2754" t="s">
        <v>395</v>
      </c>
      <c r="H2754">
        <v>32</v>
      </c>
      <c r="I2754">
        <v>25</v>
      </c>
      <c r="J2754">
        <v>44</v>
      </c>
      <c r="K2754">
        <v>38</v>
      </c>
      <c r="L2754">
        <v>20</v>
      </c>
      <c r="M2754">
        <v>13</v>
      </c>
      <c r="N2754">
        <v>98.552001953125</v>
      </c>
      <c r="O2754">
        <v>98.639999389648395</v>
      </c>
    </row>
    <row r="2755" spans="2:15" x14ac:dyDescent="0.25">
      <c r="B2755" t="str">
        <f t="shared" si="74"/>
        <v>AP047745 43243</v>
      </c>
      <c r="C2755" t="s">
        <v>293</v>
      </c>
      <c r="D2755" t="s">
        <v>74</v>
      </c>
      <c r="E2755" s="1">
        <v>43243</v>
      </c>
      <c r="F2755" t="s">
        <v>396</v>
      </c>
      <c r="G2755" t="s">
        <v>395</v>
      </c>
      <c r="H2755">
        <v>28</v>
      </c>
      <c r="I2755">
        <v>23</v>
      </c>
      <c r="J2755">
        <v>40</v>
      </c>
      <c r="K2755">
        <v>36</v>
      </c>
      <c r="L2755">
        <v>17</v>
      </c>
      <c r="M2755">
        <v>12</v>
      </c>
      <c r="N2755">
        <v>98.649002075195298</v>
      </c>
      <c r="O2755">
        <v>98.711601257324205</v>
      </c>
    </row>
    <row r="2756" spans="2:15" x14ac:dyDescent="0.25">
      <c r="B2756" t="str">
        <f t="shared" si="74"/>
        <v>AP047745 43243</v>
      </c>
      <c r="C2756" t="s">
        <v>293</v>
      </c>
      <c r="D2756" t="s">
        <v>74</v>
      </c>
      <c r="E2756" s="1">
        <v>43243</v>
      </c>
      <c r="F2756" t="s">
        <v>387</v>
      </c>
      <c r="G2756" t="s">
        <v>394</v>
      </c>
      <c r="H2756">
        <v>46</v>
      </c>
      <c r="I2756">
        <v>41</v>
      </c>
      <c r="J2756">
        <v>60</v>
      </c>
      <c r="K2756">
        <v>55</v>
      </c>
      <c r="L2756">
        <v>36</v>
      </c>
      <c r="M2756">
        <v>31</v>
      </c>
    </row>
    <row r="2757" spans="2:15" x14ac:dyDescent="0.25">
      <c r="B2757" t="str">
        <f t="shared" si="74"/>
        <v>AP047745 43243</v>
      </c>
      <c r="C2757" t="s">
        <v>293</v>
      </c>
      <c r="D2757" t="s">
        <v>74</v>
      </c>
      <c r="E2757" s="1">
        <v>43243</v>
      </c>
      <c r="F2757" t="s">
        <v>450</v>
      </c>
      <c r="G2757" t="s">
        <v>395</v>
      </c>
      <c r="H2757">
        <v>50</v>
      </c>
      <c r="I2757">
        <v>40</v>
      </c>
      <c r="J2757">
        <v>62</v>
      </c>
      <c r="K2757">
        <v>53</v>
      </c>
      <c r="L2757">
        <v>38</v>
      </c>
      <c r="M2757">
        <v>28</v>
      </c>
      <c r="N2757">
        <v>98.371696472167997</v>
      </c>
      <c r="O2757">
        <v>98.496398925781307</v>
      </c>
    </row>
    <row r="2758" spans="2:15" x14ac:dyDescent="0.25">
      <c r="B2758" t="str">
        <f t="shared" ref="B2758:B2821" si="75">C2758&amp; " " &amp; E2758</f>
        <v>AP047745 43243</v>
      </c>
      <c r="C2758" t="s">
        <v>293</v>
      </c>
      <c r="D2758" t="s">
        <v>74</v>
      </c>
      <c r="E2758" s="1">
        <v>43243</v>
      </c>
      <c r="F2758" t="s">
        <v>72</v>
      </c>
      <c r="G2758" t="s">
        <v>395</v>
      </c>
      <c r="H2758">
        <v>35</v>
      </c>
      <c r="I2758">
        <v>30</v>
      </c>
      <c r="J2758">
        <v>48</v>
      </c>
      <c r="K2758">
        <v>44</v>
      </c>
      <c r="L2758">
        <v>25</v>
      </c>
      <c r="M2758">
        <v>20</v>
      </c>
      <c r="N2758">
        <v>98.550003051757798</v>
      </c>
      <c r="O2758">
        <v>98.610000610351605</v>
      </c>
    </row>
    <row r="2759" spans="2:15" x14ac:dyDescent="0.25">
      <c r="B2759" t="str">
        <f t="shared" si="75"/>
        <v>AP047745 43243</v>
      </c>
      <c r="C2759" t="s">
        <v>293</v>
      </c>
      <c r="D2759" t="s">
        <v>74</v>
      </c>
      <c r="E2759" s="1">
        <v>43243</v>
      </c>
      <c r="F2759" t="s">
        <v>72</v>
      </c>
      <c r="G2759" t="s">
        <v>395</v>
      </c>
      <c r="H2759">
        <v>35</v>
      </c>
      <c r="I2759">
        <v>30</v>
      </c>
      <c r="J2759">
        <v>48</v>
      </c>
      <c r="K2759">
        <v>44</v>
      </c>
      <c r="L2759">
        <v>25</v>
      </c>
      <c r="M2759">
        <v>20</v>
      </c>
      <c r="N2759">
        <v>98.550003051757798</v>
      </c>
      <c r="O2759">
        <v>98.610000610351605</v>
      </c>
    </row>
    <row r="2760" spans="2:15" x14ac:dyDescent="0.25">
      <c r="B2760" t="str">
        <f t="shared" si="75"/>
        <v>AP047745 43243</v>
      </c>
      <c r="C2760" t="s">
        <v>293</v>
      </c>
      <c r="D2760" t="s">
        <v>74</v>
      </c>
      <c r="E2760" s="1">
        <v>43243</v>
      </c>
      <c r="F2760" t="s">
        <v>72</v>
      </c>
      <c r="G2760" t="s">
        <v>395</v>
      </c>
      <c r="H2760">
        <v>35</v>
      </c>
      <c r="I2760">
        <v>30</v>
      </c>
      <c r="J2760">
        <v>48</v>
      </c>
      <c r="K2760">
        <v>44</v>
      </c>
      <c r="L2760">
        <v>25</v>
      </c>
      <c r="M2760">
        <v>20</v>
      </c>
      <c r="N2760">
        <v>98.550003051757798</v>
      </c>
      <c r="O2760">
        <v>98.610000610351605</v>
      </c>
    </row>
    <row r="2761" spans="2:15" x14ac:dyDescent="0.25">
      <c r="B2761" t="str">
        <f t="shared" si="75"/>
        <v>AP047745 43243</v>
      </c>
      <c r="C2761" t="s">
        <v>293</v>
      </c>
      <c r="D2761" t="s">
        <v>74</v>
      </c>
      <c r="E2761" s="1">
        <v>43243</v>
      </c>
      <c r="F2761" t="s">
        <v>396</v>
      </c>
      <c r="G2761" t="s">
        <v>395</v>
      </c>
      <c r="H2761">
        <v>28</v>
      </c>
      <c r="I2761">
        <v>23</v>
      </c>
      <c r="J2761">
        <v>41</v>
      </c>
      <c r="K2761">
        <v>36</v>
      </c>
      <c r="L2761">
        <v>17</v>
      </c>
      <c r="M2761">
        <v>12</v>
      </c>
      <c r="N2761">
        <v>98.632797241210895</v>
      </c>
      <c r="O2761">
        <v>98.695297241210895</v>
      </c>
    </row>
    <row r="2762" spans="2:15" x14ac:dyDescent="0.25">
      <c r="B2762" t="str">
        <f t="shared" si="75"/>
        <v>AP047745 43243</v>
      </c>
      <c r="C2762" t="s">
        <v>293</v>
      </c>
      <c r="D2762" t="s">
        <v>74</v>
      </c>
      <c r="E2762" s="1">
        <v>43243</v>
      </c>
      <c r="F2762" t="s">
        <v>74</v>
      </c>
      <c r="G2762" t="s">
        <v>395</v>
      </c>
      <c r="H2762">
        <v>37</v>
      </c>
      <c r="I2762">
        <v>32</v>
      </c>
      <c r="J2762">
        <v>50</v>
      </c>
      <c r="K2762">
        <v>45</v>
      </c>
      <c r="L2762">
        <v>26</v>
      </c>
      <c r="M2762">
        <v>21</v>
      </c>
      <c r="N2762">
        <v>98.529998779296903</v>
      </c>
      <c r="O2762">
        <v>98.589996337890597</v>
      </c>
    </row>
    <row r="2763" spans="2:15" x14ac:dyDescent="0.25">
      <c r="B2763" t="str">
        <f t="shared" si="75"/>
        <v>AP047745 43243</v>
      </c>
      <c r="C2763" t="s">
        <v>293</v>
      </c>
      <c r="D2763" t="s">
        <v>74</v>
      </c>
      <c r="E2763" s="1">
        <v>43243</v>
      </c>
      <c r="F2763" t="s">
        <v>74</v>
      </c>
      <c r="G2763" t="s">
        <v>395</v>
      </c>
      <c r="H2763">
        <v>37</v>
      </c>
      <c r="I2763">
        <v>32</v>
      </c>
      <c r="J2763">
        <v>49</v>
      </c>
      <c r="K2763">
        <v>45</v>
      </c>
      <c r="L2763">
        <v>26</v>
      </c>
      <c r="M2763">
        <v>21</v>
      </c>
      <c r="N2763">
        <v>98.529998779296903</v>
      </c>
      <c r="O2763">
        <v>98.589996337890597</v>
      </c>
    </row>
    <row r="2764" spans="2:15" x14ac:dyDescent="0.25">
      <c r="B2764" t="str">
        <f t="shared" si="75"/>
        <v>AP047745 43243</v>
      </c>
      <c r="C2764" t="s">
        <v>293</v>
      </c>
      <c r="D2764" t="s">
        <v>74</v>
      </c>
      <c r="E2764" s="1">
        <v>43243</v>
      </c>
      <c r="F2764" t="s">
        <v>397</v>
      </c>
      <c r="H2764">
        <v>36</v>
      </c>
      <c r="I2764">
        <v>31</v>
      </c>
      <c r="J2764">
        <v>49</v>
      </c>
      <c r="K2764">
        <v>44</v>
      </c>
      <c r="L2764">
        <v>25</v>
      </c>
      <c r="M2764">
        <v>20</v>
      </c>
      <c r="N2764">
        <v>98.533996582031307</v>
      </c>
      <c r="O2764">
        <v>98.605003356933594</v>
      </c>
    </row>
    <row r="2765" spans="2:15" x14ac:dyDescent="0.25">
      <c r="B2765" t="str">
        <f t="shared" si="75"/>
        <v>AP047745 43243</v>
      </c>
      <c r="C2765" t="s">
        <v>293</v>
      </c>
      <c r="D2765" t="s">
        <v>74</v>
      </c>
      <c r="E2765" s="1">
        <v>43243</v>
      </c>
      <c r="F2765" t="s">
        <v>72</v>
      </c>
      <c r="G2765" t="s">
        <v>395</v>
      </c>
      <c r="H2765">
        <v>35</v>
      </c>
      <c r="I2765">
        <v>30</v>
      </c>
      <c r="J2765">
        <v>48</v>
      </c>
      <c r="K2765">
        <v>43</v>
      </c>
      <c r="L2765">
        <v>24</v>
      </c>
      <c r="M2765">
        <v>19</v>
      </c>
      <c r="N2765">
        <v>98.550003051757798</v>
      </c>
      <c r="O2765">
        <v>98.610000610351605</v>
      </c>
    </row>
    <row r="2766" spans="2:15" x14ac:dyDescent="0.25">
      <c r="B2766" t="str">
        <f t="shared" si="75"/>
        <v>AP047745 43243</v>
      </c>
      <c r="C2766" t="s">
        <v>293</v>
      </c>
      <c r="D2766" t="s">
        <v>74</v>
      </c>
      <c r="E2766" s="1">
        <v>43243</v>
      </c>
      <c r="F2766" t="s">
        <v>72</v>
      </c>
      <c r="G2766" t="s">
        <v>395</v>
      </c>
      <c r="H2766">
        <v>35</v>
      </c>
      <c r="I2766">
        <v>30</v>
      </c>
      <c r="J2766">
        <v>48</v>
      </c>
      <c r="K2766">
        <v>43</v>
      </c>
      <c r="L2766">
        <v>24</v>
      </c>
      <c r="M2766">
        <v>19</v>
      </c>
      <c r="N2766">
        <v>98.550003051757798</v>
      </c>
      <c r="O2766">
        <v>98.610000610351605</v>
      </c>
    </row>
    <row r="2767" spans="2:15" x14ac:dyDescent="0.25">
      <c r="B2767" t="str">
        <f t="shared" si="75"/>
        <v>AP047745 43243</v>
      </c>
      <c r="C2767" t="s">
        <v>293</v>
      </c>
      <c r="D2767" t="s">
        <v>74</v>
      </c>
      <c r="E2767" s="1">
        <v>43243</v>
      </c>
      <c r="F2767" t="s">
        <v>72</v>
      </c>
      <c r="G2767" t="s">
        <v>395</v>
      </c>
      <c r="H2767">
        <v>35</v>
      </c>
      <c r="I2767">
        <v>30</v>
      </c>
      <c r="J2767">
        <v>48</v>
      </c>
      <c r="K2767">
        <v>43</v>
      </c>
      <c r="L2767">
        <v>24</v>
      </c>
      <c r="M2767">
        <v>19</v>
      </c>
      <c r="N2767">
        <v>98.550003051757798</v>
      </c>
      <c r="O2767">
        <v>98.610000610351605</v>
      </c>
    </row>
    <row r="2768" spans="2:15" x14ac:dyDescent="0.25">
      <c r="B2768" t="str">
        <f t="shared" si="75"/>
        <v>AP047745 43243</v>
      </c>
      <c r="C2768" t="s">
        <v>293</v>
      </c>
      <c r="D2768" t="s">
        <v>74</v>
      </c>
      <c r="E2768" s="1">
        <v>43243</v>
      </c>
      <c r="F2768" t="s">
        <v>415</v>
      </c>
      <c r="G2768" t="s">
        <v>395</v>
      </c>
      <c r="H2768">
        <v>27</v>
      </c>
      <c r="J2768">
        <v>40</v>
      </c>
      <c r="L2768">
        <v>16</v>
      </c>
      <c r="N2768">
        <v>98.645301818847699</v>
      </c>
    </row>
    <row r="2769" spans="2:15" x14ac:dyDescent="0.25">
      <c r="B2769" t="str">
        <f t="shared" si="75"/>
        <v>AP047745 43243</v>
      </c>
      <c r="C2769" t="s">
        <v>293</v>
      </c>
      <c r="D2769" t="s">
        <v>74</v>
      </c>
      <c r="E2769" s="1">
        <v>43243</v>
      </c>
      <c r="F2769" t="s">
        <v>415</v>
      </c>
      <c r="G2769" t="s">
        <v>395</v>
      </c>
      <c r="H2769">
        <v>27</v>
      </c>
      <c r="J2769">
        <v>40</v>
      </c>
      <c r="L2769">
        <v>14</v>
      </c>
      <c r="N2769">
        <v>98.692802429199205</v>
      </c>
    </row>
    <row r="2770" spans="2:15" x14ac:dyDescent="0.25">
      <c r="B2770" t="str">
        <f t="shared" si="75"/>
        <v>AP047745 43257</v>
      </c>
      <c r="C2770" t="s">
        <v>293</v>
      </c>
      <c r="D2770" t="s">
        <v>74</v>
      </c>
      <c r="E2770" s="1">
        <v>43257</v>
      </c>
      <c r="F2770" t="s">
        <v>396</v>
      </c>
      <c r="G2770" t="s">
        <v>394</v>
      </c>
      <c r="H2770">
        <v>24</v>
      </c>
      <c r="I2770">
        <v>19</v>
      </c>
      <c r="J2770">
        <v>39</v>
      </c>
      <c r="K2770">
        <v>35</v>
      </c>
      <c r="L2770">
        <v>9</v>
      </c>
      <c r="M2770">
        <v>4</v>
      </c>
      <c r="N2770">
        <v>98.767501831054702</v>
      </c>
      <c r="O2770">
        <v>98.828498840332003</v>
      </c>
    </row>
    <row r="2771" spans="2:15" x14ac:dyDescent="0.25">
      <c r="B2771" t="str">
        <f t="shared" si="75"/>
        <v>AP047745 43257</v>
      </c>
      <c r="C2771" t="s">
        <v>293</v>
      </c>
      <c r="D2771" t="s">
        <v>74</v>
      </c>
      <c r="E2771" s="1">
        <v>43257</v>
      </c>
      <c r="F2771" t="s">
        <v>400</v>
      </c>
      <c r="G2771" t="s">
        <v>394</v>
      </c>
      <c r="H2771">
        <v>34</v>
      </c>
      <c r="I2771">
        <v>29</v>
      </c>
      <c r="J2771">
        <v>49</v>
      </c>
      <c r="K2771">
        <v>45</v>
      </c>
      <c r="L2771">
        <v>19</v>
      </c>
      <c r="M2771">
        <v>14</v>
      </c>
      <c r="N2771">
        <v>98.646003723144503</v>
      </c>
      <c r="O2771">
        <v>98.707000732421903</v>
      </c>
    </row>
    <row r="2772" spans="2:15" x14ac:dyDescent="0.25">
      <c r="B2772" t="str">
        <f t="shared" si="75"/>
        <v>AP047745 43257</v>
      </c>
      <c r="C2772" t="s">
        <v>293</v>
      </c>
      <c r="D2772" t="s">
        <v>74</v>
      </c>
      <c r="E2772" s="1">
        <v>43257</v>
      </c>
      <c r="F2772" t="s">
        <v>75</v>
      </c>
      <c r="G2772" t="s">
        <v>394</v>
      </c>
      <c r="H2772">
        <v>28</v>
      </c>
      <c r="I2772">
        <v>22</v>
      </c>
      <c r="J2772">
        <v>43</v>
      </c>
      <c r="K2772">
        <v>37</v>
      </c>
      <c r="L2772">
        <v>13</v>
      </c>
      <c r="M2772">
        <v>7</v>
      </c>
      <c r="N2772">
        <v>98.716003417968807</v>
      </c>
      <c r="O2772">
        <v>98.789001464843807</v>
      </c>
    </row>
    <row r="2773" spans="2:15" x14ac:dyDescent="0.25">
      <c r="B2773" t="str">
        <f t="shared" si="75"/>
        <v>AP047745 43257</v>
      </c>
      <c r="C2773" t="s">
        <v>293</v>
      </c>
      <c r="D2773" t="s">
        <v>74</v>
      </c>
      <c r="E2773" s="1">
        <v>43257</v>
      </c>
      <c r="F2773" t="s">
        <v>387</v>
      </c>
      <c r="G2773" t="s">
        <v>394</v>
      </c>
      <c r="H2773">
        <v>47</v>
      </c>
      <c r="I2773">
        <v>42</v>
      </c>
      <c r="J2773">
        <v>62</v>
      </c>
      <c r="K2773">
        <v>57</v>
      </c>
      <c r="L2773">
        <v>32</v>
      </c>
      <c r="M2773">
        <v>27</v>
      </c>
    </row>
    <row r="2774" spans="2:15" x14ac:dyDescent="0.25">
      <c r="B2774" t="str">
        <f t="shared" si="75"/>
        <v>AP047745 43257</v>
      </c>
      <c r="C2774" t="s">
        <v>293</v>
      </c>
      <c r="D2774" t="s">
        <v>74</v>
      </c>
      <c r="E2774" s="1">
        <v>43257</v>
      </c>
      <c r="F2774" t="s">
        <v>74</v>
      </c>
      <c r="G2774" t="s">
        <v>394</v>
      </c>
      <c r="H2774">
        <v>34</v>
      </c>
      <c r="I2774">
        <v>29</v>
      </c>
      <c r="J2774">
        <v>49</v>
      </c>
      <c r="K2774">
        <v>45</v>
      </c>
      <c r="L2774">
        <v>19</v>
      </c>
      <c r="M2774">
        <v>14</v>
      </c>
      <c r="N2774">
        <v>98.650001525878906</v>
      </c>
      <c r="O2774">
        <v>98.709999084472699</v>
      </c>
    </row>
    <row r="2775" spans="2:15" x14ac:dyDescent="0.25">
      <c r="B2775" t="str">
        <f t="shared" si="75"/>
        <v>AP047745 43257</v>
      </c>
      <c r="C2775" t="s">
        <v>293</v>
      </c>
      <c r="D2775" t="s">
        <v>74</v>
      </c>
      <c r="E2775" s="1">
        <v>43257</v>
      </c>
      <c r="F2775" t="s">
        <v>72</v>
      </c>
      <c r="G2775" t="s">
        <v>394</v>
      </c>
      <c r="H2775">
        <v>35</v>
      </c>
      <c r="I2775">
        <v>25</v>
      </c>
      <c r="J2775">
        <v>51</v>
      </c>
      <c r="K2775">
        <v>41</v>
      </c>
      <c r="L2775">
        <v>21</v>
      </c>
      <c r="M2775">
        <v>11</v>
      </c>
      <c r="N2775">
        <v>98.629997253417997</v>
      </c>
      <c r="O2775">
        <v>98.75</v>
      </c>
    </row>
    <row r="2776" spans="2:15" x14ac:dyDescent="0.25">
      <c r="B2776" t="str">
        <f t="shared" si="75"/>
        <v>AP047745 43257</v>
      </c>
      <c r="C2776" t="s">
        <v>293</v>
      </c>
      <c r="D2776" t="s">
        <v>74</v>
      </c>
      <c r="E2776" s="1">
        <v>43257</v>
      </c>
      <c r="F2776" t="s">
        <v>72</v>
      </c>
      <c r="G2776" t="s">
        <v>394</v>
      </c>
      <c r="H2776">
        <v>35</v>
      </c>
      <c r="I2776">
        <v>25</v>
      </c>
      <c r="J2776">
        <v>51</v>
      </c>
      <c r="K2776">
        <v>41</v>
      </c>
      <c r="L2776">
        <v>21</v>
      </c>
      <c r="M2776">
        <v>11</v>
      </c>
      <c r="N2776">
        <v>98.629997253417997</v>
      </c>
      <c r="O2776">
        <v>98.75</v>
      </c>
    </row>
    <row r="2777" spans="2:15" x14ac:dyDescent="0.25">
      <c r="B2777" t="str">
        <f t="shared" si="75"/>
        <v>AP047745 43257</v>
      </c>
      <c r="C2777" t="s">
        <v>293</v>
      </c>
      <c r="D2777" t="s">
        <v>74</v>
      </c>
      <c r="E2777" s="1">
        <v>43257</v>
      </c>
      <c r="F2777" t="s">
        <v>72</v>
      </c>
      <c r="G2777" t="s">
        <v>394</v>
      </c>
      <c r="H2777">
        <v>35</v>
      </c>
      <c r="I2777">
        <v>25</v>
      </c>
      <c r="J2777">
        <v>51</v>
      </c>
      <c r="K2777">
        <v>41</v>
      </c>
      <c r="L2777">
        <v>21</v>
      </c>
      <c r="M2777">
        <v>11</v>
      </c>
      <c r="N2777">
        <v>98.629997253417997</v>
      </c>
      <c r="O2777">
        <v>98.75</v>
      </c>
    </row>
    <row r="2778" spans="2:15" x14ac:dyDescent="0.25">
      <c r="B2778" t="str">
        <f t="shared" si="75"/>
        <v>AP047745 43257</v>
      </c>
      <c r="C2778" t="s">
        <v>293</v>
      </c>
      <c r="D2778" t="s">
        <v>74</v>
      </c>
      <c r="E2778" s="1">
        <v>43257</v>
      </c>
      <c r="F2778" t="s">
        <v>396</v>
      </c>
      <c r="G2778" t="s">
        <v>394</v>
      </c>
      <c r="H2778">
        <v>24</v>
      </c>
      <c r="I2778">
        <v>19</v>
      </c>
      <c r="J2778">
        <v>39</v>
      </c>
      <c r="K2778">
        <v>35</v>
      </c>
      <c r="L2778">
        <v>9</v>
      </c>
      <c r="M2778">
        <v>4</v>
      </c>
      <c r="N2778">
        <v>98.757797241210895</v>
      </c>
      <c r="O2778">
        <v>98.818702697753906</v>
      </c>
    </row>
    <row r="2779" spans="2:15" x14ac:dyDescent="0.25">
      <c r="B2779" t="str">
        <f t="shared" si="75"/>
        <v>AP047745 43257</v>
      </c>
      <c r="C2779" t="s">
        <v>293</v>
      </c>
      <c r="D2779" t="s">
        <v>74</v>
      </c>
      <c r="E2779" s="1">
        <v>43257</v>
      </c>
      <c r="F2779" t="s">
        <v>397</v>
      </c>
      <c r="H2779">
        <v>39</v>
      </c>
      <c r="I2779">
        <v>29</v>
      </c>
      <c r="J2779">
        <v>54</v>
      </c>
      <c r="K2779">
        <v>44</v>
      </c>
      <c r="L2779">
        <v>25</v>
      </c>
      <c r="M2779">
        <v>15</v>
      </c>
      <c r="N2779">
        <v>98.5780029296875</v>
      </c>
      <c r="O2779">
        <v>98.704002380371094</v>
      </c>
    </row>
    <row r="2780" spans="2:15" x14ac:dyDescent="0.25">
      <c r="B2780" t="str">
        <f t="shared" si="75"/>
        <v>AP047745 43264</v>
      </c>
      <c r="C2780" t="s">
        <v>293</v>
      </c>
      <c r="D2780" t="s">
        <v>74</v>
      </c>
      <c r="E2780" s="1">
        <v>43264</v>
      </c>
      <c r="F2780" t="s">
        <v>397</v>
      </c>
      <c r="H2780">
        <v>38</v>
      </c>
      <c r="I2780">
        <v>28</v>
      </c>
      <c r="J2780">
        <v>54</v>
      </c>
      <c r="K2780">
        <v>44</v>
      </c>
      <c r="L2780">
        <v>23</v>
      </c>
      <c r="M2780">
        <v>13</v>
      </c>
      <c r="N2780">
        <v>98.583999633789105</v>
      </c>
      <c r="O2780">
        <v>98.708000183105497</v>
      </c>
    </row>
    <row r="2781" spans="2:15" x14ac:dyDescent="0.25">
      <c r="B2781" t="str">
        <f t="shared" si="75"/>
        <v>AP047745 43264</v>
      </c>
      <c r="C2781" t="s">
        <v>293</v>
      </c>
      <c r="D2781" t="s">
        <v>74</v>
      </c>
      <c r="E2781" s="1">
        <v>43264</v>
      </c>
      <c r="F2781" t="s">
        <v>400</v>
      </c>
      <c r="G2781" t="s">
        <v>394</v>
      </c>
      <c r="H2781">
        <v>34</v>
      </c>
      <c r="I2781">
        <v>29</v>
      </c>
      <c r="J2781">
        <v>50</v>
      </c>
      <c r="K2781">
        <v>45</v>
      </c>
      <c r="L2781">
        <v>19</v>
      </c>
      <c r="M2781">
        <v>14</v>
      </c>
      <c r="N2781">
        <v>98.632003784179702</v>
      </c>
      <c r="O2781">
        <v>98.692001342773395</v>
      </c>
    </row>
    <row r="2782" spans="2:15" x14ac:dyDescent="0.25">
      <c r="B2782" t="str">
        <f t="shared" si="75"/>
        <v>AP047745 43264</v>
      </c>
      <c r="C2782" t="s">
        <v>293</v>
      </c>
      <c r="D2782" t="s">
        <v>74</v>
      </c>
      <c r="E2782" s="1">
        <v>43264</v>
      </c>
      <c r="F2782" t="s">
        <v>72</v>
      </c>
      <c r="G2782" t="s">
        <v>394</v>
      </c>
      <c r="H2782">
        <v>35</v>
      </c>
      <c r="I2782">
        <v>25</v>
      </c>
      <c r="J2782">
        <v>51</v>
      </c>
      <c r="K2782">
        <v>41</v>
      </c>
      <c r="L2782">
        <v>20</v>
      </c>
      <c r="M2782">
        <v>10</v>
      </c>
      <c r="N2782">
        <v>98.620002746582003</v>
      </c>
      <c r="O2782">
        <v>98.739997863769503</v>
      </c>
    </row>
    <row r="2783" spans="2:15" x14ac:dyDescent="0.25">
      <c r="B2783" t="str">
        <f t="shared" si="75"/>
        <v>AP047745 43264</v>
      </c>
      <c r="C2783" t="s">
        <v>293</v>
      </c>
      <c r="D2783" t="s">
        <v>74</v>
      </c>
      <c r="E2783" s="1">
        <v>43264</v>
      </c>
      <c r="F2783" t="s">
        <v>72</v>
      </c>
      <c r="G2783" t="s">
        <v>394</v>
      </c>
      <c r="H2783">
        <v>35</v>
      </c>
      <c r="I2783">
        <v>25</v>
      </c>
      <c r="J2783">
        <v>51</v>
      </c>
      <c r="K2783">
        <v>41</v>
      </c>
      <c r="L2783">
        <v>20</v>
      </c>
      <c r="M2783">
        <v>10</v>
      </c>
      <c r="N2783">
        <v>98.620002746582003</v>
      </c>
      <c r="O2783">
        <v>98.739997863769503</v>
      </c>
    </row>
    <row r="2784" spans="2:15" x14ac:dyDescent="0.25">
      <c r="B2784" t="str">
        <f t="shared" si="75"/>
        <v>AP047745 43264</v>
      </c>
      <c r="C2784" t="s">
        <v>293</v>
      </c>
      <c r="D2784" t="s">
        <v>74</v>
      </c>
      <c r="E2784" s="1">
        <v>43264</v>
      </c>
      <c r="F2784" t="s">
        <v>72</v>
      </c>
      <c r="G2784" t="s">
        <v>394</v>
      </c>
      <c r="H2784">
        <v>35</v>
      </c>
      <c r="I2784">
        <v>25</v>
      </c>
      <c r="J2784">
        <v>51</v>
      </c>
      <c r="K2784">
        <v>41</v>
      </c>
      <c r="L2784">
        <v>20</v>
      </c>
      <c r="M2784">
        <v>10</v>
      </c>
      <c r="N2784">
        <v>98.620002746582003</v>
      </c>
      <c r="O2784">
        <v>98.739997863769503</v>
      </c>
    </row>
    <row r="2785" spans="2:15" x14ac:dyDescent="0.25">
      <c r="B2785" t="str">
        <f t="shared" si="75"/>
        <v>AP047745 43264</v>
      </c>
      <c r="C2785" t="s">
        <v>293</v>
      </c>
      <c r="D2785" t="s">
        <v>74</v>
      </c>
      <c r="E2785" s="1">
        <v>43264</v>
      </c>
      <c r="F2785" t="s">
        <v>72</v>
      </c>
      <c r="G2785" t="s">
        <v>394</v>
      </c>
      <c r="H2785">
        <v>35</v>
      </c>
      <c r="I2785">
        <v>25</v>
      </c>
      <c r="J2785">
        <v>51</v>
      </c>
      <c r="K2785">
        <v>42</v>
      </c>
      <c r="L2785">
        <v>20</v>
      </c>
      <c r="M2785">
        <v>10</v>
      </c>
      <c r="N2785">
        <v>98.620002746582003</v>
      </c>
      <c r="O2785">
        <v>98.739997863769503</v>
      </c>
    </row>
    <row r="2786" spans="2:15" x14ac:dyDescent="0.25">
      <c r="B2786" t="str">
        <f t="shared" si="75"/>
        <v>AP047745 43264</v>
      </c>
      <c r="C2786" t="s">
        <v>293</v>
      </c>
      <c r="D2786" t="s">
        <v>74</v>
      </c>
      <c r="E2786" s="1">
        <v>43264</v>
      </c>
      <c r="F2786" t="s">
        <v>72</v>
      </c>
      <c r="G2786" t="s">
        <v>394</v>
      </c>
      <c r="H2786">
        <v>35</v>
      </c>
      <c r="I2786">
        <v>25</v>
      </c>
      <c r="J2786">
        <v>51</v>
      </c>
      <c r="K2786">
        <v>42</v>
      </c>
      <c r="L2786">
        <v>20</v>
      </c>
      <c r="M2786">
        <v>10</v>
      </c>
      <c r="N2786">
        <v>98.620002746582003</v>
      </c>
      <c r="O2786">
        <v>98.739997863769503</v>
      </c>
    </row>
    <row r="2787" spans="2:15" x14ac:dyDescent="0.25">
      <c r="B2787" t="str">
        <f t="shared" si="75"/>
        <v>AP047745 43264</v>
      </c>
      <c r="C2787" t="s">
        <v>293</v>
      </c>
      <c r="D2787" t="s">
        <v>74</v>
      </c>
      <c r="E2787" s="1">
        <v>43264</v>
      </c>
      <c r="F2787" t="s">
        <v>72</v>
      </c>
      <c r="G2787" t="s">
        <v>394</v>
      </c>
      <c r="H2787">
        <v>35</v>
      </c>
      <c r="I2787">
        <v>25</v>
      </c>
      <c r="J2787">
        <v>51</v>
      </c>
      <c r="K2787">
        <v>42</v>
      </c>
      <c r="L2787">
        <v>20</v>
      </c>
      <c r="M2787">
        <v>10</v>
      </c>
      <c r="N2787">
        <v>98.620002746582003</v>
      </c>
      <c r="O2787">
        <v>98.739997863769503</v>
      </c>
    </row>
    <row r="2788" spans="2:15" x14ac:dyDescent="0.25">
      <c r="B2788" t="str">
        <f t="shared" si="75"/>
        <v>AP047745 43264</v>
      </c>
      <c r="C2788" t="s">
        <v>293</v>
      </c>
      <c r="D2788" t="s">
        <v>74</v>
      </c>
      <c r="E2788" s="1">
        <v>43264</v>
      </c>
      <c r="F2788" t="s">
        <v>74</v>
      </c>
      <c r="G2788" t="s">
        <v>394</v>
      </c>
      <c r="H2788">
        <v>34</v>
      </c>
      <c r="I2788">
        <v>29</v>
      </c>
      <c r="J2788">
        <v>51</v>
      </c>
      <c r="K2788">
        <v>47</v>
      </c>
      <c r="L2788">
        <v>22</v>
      </c>
      <c r="M2788">
        <v>17</v>
      </c>
      <c r="N2788">
        <v>98.569999694824205</v>
      </c>
      <c r="O2788">
        <v>98.629997253417997</v>
      </c>
    </row>
    <row r="2789" spans="2:15" x14ac:dyDescent="0.25">
      <c r="B2789" t="str">
        <f t="shared" si="75"/>
        <v>AP047745 43264</v>
      </c>
      <c r="C2789" t="s">
        <v>293</v>
      </c>
      <c r="D2789" t="s">
        <v>74</v>
      </c>
      <c r="E2789" s="1">
        <v>43264</v>
      </c>
      <c r="F2789" t="s">
        <v>396</v>
      </c>
      <c r="G2789" t="s">
        <v>394</v>
      </c>
      <c r="H2789">
        <v>35</v>
      </c>
      <c r="I2789">
        <v>30</v>
      </c>
      <c r="J2789">
        <v>52</v>
      </c>
      <c r="K2789">
        <v>47</v>
      </c>
      <c r="L2789">
        <v>22</v>
      </c>
      <c r="M2789">
        <v>17</v>
      </c>
      <c r="N2789">
        <v>98.584899902343807</v>
      </c>
      <c r="O2789">
        <v>98.644798278808594</v>
      </c>
    </row>
    <row r="2790" spans="2:15" x14ac:dyDescent="0.25">
      <c r="B2790" t="str">
        <f t="shared" si="75"/>
        <v>AP047745 43264</v>
      </c>
      <c r="C2790" t="s">
        <v>293</v>
      </c>
      <c r="D2790" t="s">
        <v>74</v>
      </c>
      <c r="E2790" s="1">
        <v>43264</v>
      </c>
      <c r="F2790" t="s">
        <v>397</v>
      </c>
      <c r="H2790">
        <v>38</v>
      </c>
      <c r="I2790">
        <v>28</v>
      </c>
      <c r="J2790">
        <v>55</v>
      </c>
      <c r="K2790">
        <v>46</v>
      </c>
      <c r="L2790">
        <v>24</v>
      </c>
      <c r="M2790">
        <v>14</v>
      </c>
      <c r="N2790">
        <v>98.583999633789105</v>
      </c>
      <c r="O2790">
        <v>98.708000183105497</v>
      </c>
    </row>
    <row r="2791" spans="2:15" x14ac:dyDescent="0.25">
      <c r="B2791" t="str">
        <f t="shared" si="75"/>
        <v>AP047745 43270</v>
      </c>
      <c r="C2791" t="s">
        <v>293</v>
      </c>
      <c r="D2791" t="s">
        <v>74</v>
      </c>
      <c r="E2791" s="1">
        <v>43270</v>
      </c>
      <c r="F2791" t="s">
        <v>400</v>
      </c>
      <c r="G2791" t="s">
        <v>394</v>
      </c>
      <c r="H2791">
        <v>34</v>
      </c>
      <c r="I2791">
        <v>29</v>
      </c>
      <c r="J2791">
        <v>49</v>
      </c>
      <c r="K2791">
        <v>44</v>
      </c>
      <c r="L2791">
        <v>20</v>
      </c>
      <c r="M2791">
        <v>15</v>
      </c>
      <c r="N2791">
        <v>98.677001953125</v>
      </c>
      <c r="O2791">
        <v>98.736000061035199</v>
      </c>
    </row>
    <row r="2792" spans="2:15" x14ac:dyDescent="0.25">
      <c r="B2792" t="str">
        <f t="shared" si="75"/>
        <v>AP047745 43270</v>
      </c>
      <c r="C2792" t="s">
        <v>293</v>
      </c>
      <c r="D2792" t="s">
        <v>74</v>
      </c>
      <c r="E2792" s="1">
        <v>43270</v>
      </c>
      <c r="F2792" t="s">
        <v>397</v>
      </c>
      <c r="H2792">
        <v>38</v>
      </c>
      <c r="I2792">
        <v>28</v>
      </c>
      <c r="J2792">
        <v>52</v>
      </c>
      <c r="K2792">
        <v>43</v>
      </c>
      <c r="L2792">
        <v>24</v>
      </c>
      <c r="M2792">
        <v>14</v>
      </c>
      <c r="N2792">
        <v>98.625</v>
      </c>
      <c r="O2792">
        <v>98.748001098632798</v>
      </c>
    </row>
    <row r="2793" spans="2:15" x14ac:dyDescent="0.25">
      <c r="B2793" t="str">
        <f t="shared" si="75"/>
        <v>AP047745 43270</v>
      </c>
      <c r="C2793" t="s">
        <v>293</v>
      </c>
      <c r="D2793" t="s">
        <v>74</v>
      </c>
      <c r="E2793" s="1">
        <v>43270</v>
      </c>
      <c r="F2793" t="s">
        <v>74</v>
      </c>
      <c r="G2793" t="s">
        <v>394</v>
      </c>
      <c r="H2793">
        <v>34</v>
      </c>
      <c r="I2793">
        <v>29</v>
      </c>
      <c r="J2793">
        <v>49</v>
      </c>
      <c r="K2793">
        <v>44</v>
      </c>
      <c r="L2793">
        <v>20</v>
      </c>
      <c r="M2793">
        <v>15</v>
      </c>
      <c r="N2793">
        <v>98.669998168945298</v>
      </c>
      <c r="O2793">
        <v>98.730003356933594</v>
      </c>
    </row>
    <row r="2794" spans="2:15" x14ac:dyDescent="0.25">
      <c r="B2794" t="str">
        <f t="shared" si="75"/>
        <v>AP047745 43270</v>
      </c>
      <c r="C2794" t="s">
        <v>293</v>
      </c>
      <c r="D2794" t="s">
        <v>74</v>
      </c>
      <c r="E2794" s="1">
        <v>43270</v>
      </c>
      <c r="F2794" t="s">
        <v>72</v>
      </c>
      <c r="G2794" t="s">
        <v>394</v>
      </c>
      <c r="H2794">
        <v>37</v>
      </c>
      <c r="I2794">
        <v>32</v>
      </c>
      <c r="J2794">
        <v>52</v>
      </c>
      <c r="K2794">
        <v>48</v>
      </c>
      <c r="L2794">
        <v>23</v>
      </c>
      <c r="M2794">
        <v>18</v>
      </c>
      <c r="N2794">
        <v>98.620002746582003</v>
      </c>
      <c r="O2794">
        <v>98.680000305175795</v>
      </c>
    </row>
    <row r="2795" spans="2:15" x14ac:dyDescent="0.25">
      <c r="B2795" t="str">
        <f t="shared" si="75"/>
        <v>AP047745 43270</v>
      </c>
      <c r="C2795" t="s">
        <v>293</v>
      </c>
      <c r="D2795" t="s">
        <v>74</v>
      </c>
      <c r="E2795" s="1">
        <v>43270</v>
      </c>
      <c r="F2795" t="s">
        <v>72</v>
      </c>
      <c r="G2795" t="s">
        <v>394</v>
      </c>
      <c r="H2795">
        <v>37</v>
      </c>
      <c r="I2795">
        <v>32</v>
      </c>
      <c r="J2795">
        <v>52</v>
      </c>
      <c r="K2795">
        <v>48</v>
      </c>
      <c r="L2795">
        <v>23</v>
      </c>
      <c r="M2795">
        <v>18</v>
      </c>
      <c r="N2795">
        <v>98.620002746582003</v>
      </c>
      <c r="O2795">
        <v>98.680000305175795</v>
      </c>
    </row>
    <row r="2796" spans="2:15" x14ac:dyDescent="0.25">
      <c r="B2796" t="str">
        <f t="shared" si="75"/>
        <v>AP047745 43270</v>
      </c>
      <c r="C2796" t="s">
        <v>293</v>
      </c>
      <c r="D2796" t="s">
        <v>74</v>
      </c>
      <c r="E2796" s="1">
        <v>43270</v>
      </c>
      <c r="F2796" t="s">
        <v>72</v>
      </c>
      <c r="G2796" t="s">
        <v>394</v>
      </c>
      <c r="H2796">
        <v>37</v>
      </c>
      <c r="I2796">
        <v>32</v>
      </c>
      <c r="J2796">
        <v>52</v>
      </c>
      <c r="K2796">
        <v>48</v>
      </c>
      <c r="L2796">
        <v>23</v>
      </c>
      <c r="M2796">
        <v>18</v>
      </c>
      <c r="N2796">
        <v>98.620002746582003</v>
      </c>
      <c r="O2796">
        <v>98.680000305175795</v>
      </c>
    </row>
    <row r="2797" spans="2:15" x14ac:dyDescent="0.25">
      <c r="B2797" t="str">
        <f t="shared" si="75"/>
        <v>AP047745 43270</v>
      </c>
      <c r="C2797" t="s">
        <v>293</v>
      </c>
      <c r="D2797" t="s">
        <v>74</v>
      </c>
      <c r="E2797" s="1">
        <v>43270</v>
      </c>
      <c r="F2797" t="s">
        <v>72</v>
      </c>
      <c r="G2797" t="s">
        <v>394</v>
      </c>
      <c r="H2797">
        <v>37</v>
      </c>
      <c r="I2797">
        <v>32</v>
      </c>
      <c r="J2797">
        <v>52</v>
      </c>
      <c r="K2797">
        <v>48</v>
      </c>
      <c r="L2797">
        <v>24</v>
      </c>
      <c r="M2797">
        <v>19</v>
      </c>
      <c r="N2797">
        <v>98.620002746582003</v>
      </c>
      <c r="O2797">
        <v>98.680000305175795</v>
      </c>
    </row>
    <row r="2798" spans="2:15" x14ac:dyDescent="0.25">
      <c r="B2798" t="str">
        <f t="shared" si="75"/>
        <v>AP047745 43270</v>
      </c>
      <c r="C2798" t="s">
        <v>293</v>
      </c>
      <c r="D2798" t="s">
        <v>74</v>
      </c>
      <c r="E2798" s="1">
        <v>43270</v>
      </c>
      <c r="F2798" t="s">
        <v>72</v>
      </c>
      <c r="G2798" t="s">
        <v>394</v>
      </c>
      <c r="H2798">
        <v>37</v>
      </c>
      <c r="I2798">
        <v>32</v>
      </c>
      <c r="J2798">
        <v>52</v>
      </c>
      <c r="K2798">
        <v>48</v>
      </c>
      <c r="L2798">
        <v>24</v>
      </c>
      <c r="M2798">
        <v>19</v>
      </c>
      <c r="N2798">
        <v>98.620002746582003</v>
      </c>
      <c r="O2798">
        <v>98.680000305175795</v>
      </c>
    </row>
    <row r="2799" spans="2:15" x14ac:dyDescent="0.25">
      <c r="B2799" t="str">
        <f t="shared" si="75"/>
        <v>AP047745 43270</v>
      </c>
      <c r="C2799" t="s">
        <v>293</v>
      </c>
      <c r="D2799" t="s">
        <v>74</v>
      </c>
      <c r="E2799" s="1">
        <v>43270</v>
      </c>
      <c r="F2799" t="s">
        <v>72</v>
      </c>
      <c r="G2799" t="s">
        <v>394</v>
      </c>
      <c r="H2799">
        <v>37</v>
      </c>
      <c r="I2799">
        <v>32</v>
      </c>
      <c r="J2799">
        <v>52</v>
      </c>
      <c r="K2799">
        <v>48</v>
      </c>
      <c r="L2799">
        <v>24</v>
      </c>
      <c r="M2799">
        <v>19</v>
      </c>
      <c r="N2799">
        <v>98.620002746582003</v>
      </c>
      <c r="O2799">
        <v>98.680000305175795</v>
      </c>
    </row>
    <row r="2800" spans="2:15" x14ac:dyDescent="0.25">
      <c r="B2800" t="str">
        <f t="shared" si="75"/>
        <v>AP047745 43270</v>
      </c>
      <c r="C2800" t="s">
        <v>293</v>
      </c>
      <c r="D2800" t="s">
        <v>74</v>
      </c>
      <c r="E2800" s="1">
        <v>43270</v>
      </c>
      <c r="F2800" t="s">
        <v>397</v>
      </c>
      <c r="H2800">
        <v>40</v>
      </c>
      <c r="I2800">
        <v>30</v>
      </c>
      <c r="J2800">
        <v>56</v>
      </c>
      <c r="K2800">
        <v>46</v>
      </c>
      <c r="L2800">
        <v>28</v>
      </c>
      <c r="M2800">
        <v>18</v>
      </c>
      <c r="N2800">
        <v>98.573997497558594</v>
      </c>
      <c r="O2800">
        <v>98.696998596191406</v>
      </c>
    </row>
    <row r="2801" spans="2:15" x14ac:dyDescent="0.25">
      <c r="B2801" t="str">
        <f t="shared" si="75"/>
        <v>AP047745 43271</v>
      </c>
      <c r="C2801" t="s">
        <v>293</v>
      </c>
      <c r="D2801" t="s">
        <v>74</v>
      </c>
      <c r="E2801" s="1">
        <v>43271</v>
      </c>
      <c r="F2801" t="s">
        <v>397</v>
      </c>
      <c r="H2801">
        <v>40</v>
      </c>
      <c r="I2801">
        <v>30</v>
      </c>
      <c r="J2801">
        <v>54</v>
      </c>
      <c r="K2801">
        <v>45</v>
      </c>
      <c r="L2801">
        <v>28</v>
      </c>
      <c r="M2801">
        <v>18</v>
      </c>
      <c r="N2801">
        <v>98.568000793457003</v>
      </c>
      <c r="O2801">
        <v>98.690002441406307</v>
      </c>
    </row>
    <row r="2802" spans="2:15" x14ac:dyDescent="0.25">
      <c r="B2802" t="str">
        <f t="shared" si="75"/>
        <v>AP047745 43271</v>
      </c>
      <c r="C2802" t="s">
        <v>293</v>
      </c>
      <c r="D2802" t="s">
        <v>74</v>
      </c>
      <c r="E2802" s="1">
        <v>43271</v>
      </c>
      <c r="F2802" t="s">
        <v>452</v>
      </c>
      <c r="G2802" t="s">
        <v>394</v>
      </c>
      <c r="H2802">
        <v>39</v>
      </c>
      <c r="I2802">
        <v>34</v>
      </c>
      <c r="J2802">
        <v>53</v>
      </c>
      <c r="K2802">
        <v>49</v>
      </c>
      <c r="L2802">
        <v>27</v>
      </c>
      <c r="M2802">
        <v>22</v>
      </c>
      <c r="N2802">
        <v>98.579071044921903</v>
      </c>
      <c r="O2802">
        <v>98.639999389648395</v>
      </c>
    </row>
    <row r="2803" spans="2:15" x14ac:dyDescent="0.25">
      <c r="B2803" t="str">
        <f t="shared" si="75"/>
        <v>AP047745 43271</v>
      </c>
      <c r="C2803" t="s">
        <v>293</v>
      </c>
      <c r="D2803" t="s">
        <v>74</v>
      </c>
      <c r="E2803" s="1">
        <v>43271</v>
      </c>
      <c r="F2803" t="s">
        <v>452</v>
      </c>
      <c r="G2803" t="s">
        <v>394</v>
      </c>
      <c r="H2803">
        <v>39</v>
      </c>
      <c r="I2803">
        <v>34</v>
      </c>
      <c r="J2803">
        <v>53</v>
      </c>
      <c r="K2803">
        <v>49</v>
      </c>
      <c r="L2803">
        <v>27</v>
      </c>
      <c r="M2803">
        <v>22</v>
      </c>
      <c r="N2803">
        <v>98.579071044921903</v>
      </c>
      <c r="O2803">
        <v>98.639999389648395</v>
      </c>
    </row>
    <row r="2804" spans="2:15" x14ac:dyDescent="0.25">
      <c r="B2804" t="str">
        <f t="shared" si="75"/>
        <v>AP047745 43271</v>
      </c>
      <c r="C2804" t="s">
        <v>293</v>
      </c>
      <c r="D2804" t="s">
        <v>74</v>
      </c>
      <c r="E2804" s="1">
        <v>43271</v>
      </c>
      <c r="F2804" t="s">
        <v>400</v>
      </c>
      <c r="G2804" t="s">
        <v>394</v>
      </c>
      <c r="H2804">
        <v>34</v>
      </c>
      <c r="I2804">
        <v>29</v>
      </c>
      <c r="J2804">
        <v>48</v>
      </c>
      <c r="K2804">
        <v>44</v>
      </c>
      <c r="L2804">
        <v>22</v>
      </c>
      <c r="M2804">
        <v>17</v>
      </c>
      <c r="N2804">
        <v>98.638999938964801</v>
      </c>
      <c r="O2804">
        <v>98.697998046875</v>
      </c>
    </row>
    <row r="2805" spans="2:15" x14ac:dyDescent="0.25">
      <c r="B2805" t="str">
        <f t="shared" si="75"/>
        <v>AP047745 43271</v>
      </c>
      <c r="C2805" t="s">
        <v>293</v>
      </c>
      <c r="D2805" t="s">
        <v>74</v>
      </c>
      <c r="E2805" s="1">
        <v>43271</v>
      </c>
      <c r="F2805" t="s">
        <v>74</v>
      </c>
      <c r="G2805" t="s">
        <v>394</v>
      </c>
      <c r="H2805">
        <v>34</v>
      </c>
      <c r="I2805">
        <v>29</v>
      </c>
      <c r="J2805">
        <v>48</v>
      </c>
      <c r="K2805">
        <v>44</v>
      </c>
      <c r="L2805">
        <v>22</v>
      </c>
      <c r="M2805">
        <v>17</v>
      </c>
      <c r="N2805">
        <v>98.639999389648395</v>
      </c>
      <c r="O2805">
        <v>98.699996948242202</v>
      </c>
    </row>
    <row r="2806" spans="2:15" x14ac:dyDescent="0.25">
      <c r="B2806" t="str">
        <f t="shared" si="75"/>
        <v>AP047745 43271</v>
      </c>
      <c r="C2806" t="s">
        <v>293</v>
      </c>
      <c r="D2806" t="s">
        <v>74</v>
      </c>
      <c r="E2806" s="1">
        <v>43271</v>
      </c>
      <c r="F2806" t="s">
        <v>75</v>
      </c>
      <c r="G2806" t="s">
        <v>394</v>
      </c>
      <c r="H2806">
        <v>35</v>
      </c>
      <c r="I2806">
        <v>30</v>
      </c>
      <c r="J2806">
        <v>49</v>
      </c>
      <c r="K2806">
        <v>45</v>
      </c>
      <c r="L2806">
        <v>23</v>
      </c>
      <c r="M2806">
        <v>18</v>
      </c>
      <c r="N2806">
        <v>98.626998901367202</v>
      </c>
      <c r="O2806">
        <v>98.685997009277301</v>
      </c>
    </row>
    <row r="2807" spans="2:15" x14ac:dyDescent="0.25">
      <c r="B2807" t="str">
        <f t="shared" si="75"/>
        <v>AP047745 43271</v>
      </c>
      <c r="C2807" t="s">
        <v>293</v>
      </c>
      <c r="D2807" t="s">
        <v>74</v>
      </c>
      <c r="E2807" s="1">
        <v>43271</v>
      </c>
      <c r="F2807" t="s">
        <v>396</v>
      </c>
      <c r="G2807" t="s">
        <v>394</v>
      </c>
      <c r="H2807">
        <v>34</v>
      </c>
      <c r="I2807">
        <v>29</v>
      </c>
      <c r="J2807">
        <v>48</v>
      </c>
      <c r="K2807">
        <v>44</v>
      </c>
      <c r="L2807">
        <v>22</v>
      </c>
      <c r="M2807">
        <v>17</v>
      </c>
      <c r="N2807">
        <v>98.643302917480497</v>
      </c>
      <c r="O2807">
        <v>98.702301025390597</v>
      </c>
    </row>
    <row r="2808" spans="2:15" x14ac:dyDescent="0.25">
      <c r="B2808" t="str">
        <f t="shared" si="75"/>
        <v>AP047745 43271</v>
      </c>
      <c r="C2808" t="s">
        <v>293</v>
      </c>
      <c r="D2808" t="s">
        <v>74</v>
      </c>
      <c r="E2808" s="1">
        <v>43271</v>
      </c>
      <c r="F2808" t="s">
        <v>396</v>
      </c>
      <c r="G2808" t="s">
        <v>394</v>
      </c>
      <c r="H2808">
        <v>34</v>
      </c>
      <c r="I2808">
        <v>29</v>
      </c>
      <c r="J2808">
        <v>48</v>
      </c>
      <c r="K2808">
        <v>43</v>
      </c>
      <c r="L2808">
        <v>21</v>
      </c>
      <c r="M2808">
        <v>16</v>
      </c>
      <c r="N2808">
        <v>98.643302917480497</v>
      </c>
      <c r="O2808">
        <v>98.702301025390597</v>
      </c>
    </row>
    <row r="2809" spans="2:15" x14ac:dyDescent="0.25">
      <c r="B2809" t="str">
        <f t="shared" si="75"/>
        <v>AP047745 43271</v>
      </c>
      <c r="C2809" t="s">
        <v>293</v>
      </c>
      <c r="D2809" t="s">
        <v>74</v>
      </c>
      <c r="E2809" s="1">
        <v>43271</v>
      </c>
      <c r="F2809" t="s">
        <v>72</v>
      </c>
      <c r="G2809" t="s">
        <v>394</v>
      </c>
      <c r="H2809">
        <v>37</v>
      </c>
      <c r="I2809">
        <v>32</v>
      </c>
      <c r="J2809">
        <v>51</v>
      </c>
      <c r="K2809">
        <v>46</v>
      </c>
      <c r="L2809">
        <v>24</v>
      </c>
      <c r="M2809">
        <v>19</v>
      </c>
      <c r="N2809">
        <v>98.610000610351605</v>
      </c>
      <c r="O2809">
        <v>98.669998168945298</v>
      </c>
    </row>
    <row r="2810" spans="2:15" x14ac:dyDescent="0.25">
      <c r="B2810" t="str">
        <f t="shared" si="75"/>
        <v>AP047745 43271</v>
      </c>
      <c r="C2810" t="s">
        <v>293</v>
      </c>
      <c r="D2810" t="s">
        <v>74</v>
      </c>
      <c r="E2810" s="1">
        <v>43271</v>
      </c>
      <c r="F2810" t="s">
        <v>72</v>
      </c>
      <c r="G2810" t="s">
        <v>394</v>
      </c>
      <c r="H2810">
        <v>37</v>
      </c>
      <c r="I2810">
        <v>32</v>
      </c>
      <c r="J2810">
        <v>51</v>
      </c>
      <c r="K2810">
        <v>46</v>
      </c>
      <c r="L2810">
        <v>25</v>
      </c>
      <c r="M2810">
        <v>20</v>
      </c>
      <c r="N2810">
        <v>98.610000610351605</v>
      </c>
      <c r="O2810">
        <v>98.669998168945298</v>
      </c>
    </row>
    <row r="2811" spans="2:15" x14ac:dyDescent="0.25">
      <c r="B2811" t="str">
        <f t="shared" si="75"/>
        <v>AP047745 43271</v>
      </c>
      <c r="C2811" t="s">
        <v>293</v>
      </c>
      <c r="D2811" t="s">
        <v>74</v>
      </c>
      <c r="E2811" s="1">
        <v>43271</v>
      </c>
      <c r="F2811" t="s">
        <v>72</v>
      </c>
      <c r="G2811" t="s">
        <v>394</v>
      </c>
      <c r="H2811">
        <v>37</v>
      </c>
      <c r="I2811">
        <v>32</v>
      </c>
      <c r="J2811">
        <v>50</v>
      </c>
      <c r="K2811">
        <v>46</v>
      </c>
      <c r="L2811">
        <v>24</v>
      </c>
      <c r="M2811">
        <v>19</v>
      </c>
      <c r="N2811">
        <v>98.610000610351605</v>
      </c>
      <c r="O2811">
        <v>98.669998168945298</v>
      </c>
    </row>
    <row r="2812" spans="2:15" x14ac:dyDescent="0.25">
      <c r="B2812" t="str">
        <f t="shared" si="75"/>
        <v>AP047745 43271</v>
      </c>
      <c r="C2812" t="s">
        <v>293</v>
      </c>
      <c r="D2812" t="s">
        <v>74</v>
      </c>
      <c r="E2812" s="1">
        <v>43271</v>
      </c>
      <c r="F2812" t="s">
        <v>74</v>
      </c>
      <c r="G2812" t="s">
        <v>394</v>
      </c>
      <c r="H2812">
        <v>34</v>
      </c>
      <c r="J2812">
        <v>48</v>
      </c>
      <c r="L2812">
        <v>22</v>
      </c>
      <c r="N2812">
        <v>98.643302917480497</v>
      </c>
    </row>
    <row r="2813" spans="2:15" x14ac:dyDescent="0.25">
      <c r="B2813" t="str">
        <f t="shared" si="75"/>
        <v>AP047745 43271</v>
      </c>
      <c r="C2813" t="s">
        <v>293</v>
      </c>
      <c r="D2813" t="s">
        <v>74</v>
      </c>
      <c r="E2813" s="1">
        <v>43271</v>
      </c>
      <c r="F2813" t="s">
        <v>74</v>
      </c>
      <c r="G2813" t="s">
        <v>394</v>
      </c>
      <c r="H2813">
        <v>34</v>
      </c>
      <c r="J2813">
        <v>47</v>
      </c>
      <c r="L2813">
        <v>21</v>
      </c>
      <c r="N2813">
        <v>98.652702331542997</v>
      </c>
    </row>
    <row r="2814" spans="2:15" x14ac:dyDescent="0.25">
      <c r="B2814" t="str">
        <f t="shared" si="75"/>
        <v>AP047745 43271</v>
      </c>
      <c r="C2814" t="s">
        <v>293</v>
      </c>
      <c r="D2814" t="s">
        <v>74</v>
      </c>
      <c r="E2814" s="1">
        <v>43271</v>
      </c>
      <c r="F2814" t="s">
        <v>452</v>
      </c>
      <c r="G2814" t="s">
        <v>394</v>
      </c>
      <c r="H2814">
        <v>39</v>
      </c>
      <c r="I2814">
        <v>34</v>
      </c>
      <c r="J2814">
        <v>53</v>
      </c>
      <c r="K2814">
        <v>49</v>
      </c>
      <c r="L2814">
        <v>27</v>
      </c>
      <c r="M2814">
        <v>22</v>
      </c>
      <c r="N2814">
        <v>98.583953857421903</v>
      </c>
      <c r="O2814">
        <v>98.639999389648395</v>
      </c>
    </row>
    <row r="2815" spans="2:15" x14ac:dyDescent="0.25">
      <c r="B2815" t="str">
        <f t="shared" si="75"/>
        <v>AP047745 43271</v>
      </c>
      <c r="C2815" t="s">
        <v>293</v>
      </c>
      <c r="D2815" t="s">
        <v>74</v>
      </c>
      <c r="E2815" s="1">
        <v>43271</v>
      </c>
      <c r="F2815" t="s">
        <v>397</v>
      </c>
      <c r="H2815">
        <v>40</v>
      </c>
      <c r="I2815">
        <v>30</v>
      </c>
      <c r="J2815">
        <v>55</v>
      </c>
      <c r="K2815">
        <v>45</v>
      </c>
      <c r="L2815">
        <v>28</v>
      </c>
      <c r="M2815">
        <v>18</v>
      </c>
      <c r="N2815">
        <v>98.568000793457003</v>
      </c>
      <c r="O2815">
        <v>98.690002441406307</v>
      </c>
    </row>
    <row r="2816" spans="2:15" x14ac:dyDescent="0.25">
      <c r="B2816" t="str">
        <f t="shared" si="75"/>
        <v>AP048652 43243</v>
      </c>
      <c r="C2816" t="s">
        <v>294</v>
      </c>
      <c r="D2816" t="s">
        <v>74</v>
      </c>
      <c r="E2816" s="1">
        <v>43243</v>
      </c>
      <c r="F2816" t="s">
        <v>390</v>
      </c>
      <c r="G2816" t="s">
        <v>407</v>
      </c>
      <c r="H2816">
        <v>65</v>
      </c>
      <c r="I2816">
        <v>60</v>
      </c>
      <c r="J2816">
        <v>68</v>
      </c>
      <c r="K2816">
        <v>63</v>
      </c>
      <c r="L2816">
        <v>56</v>
      </c>
      <c r="M2816">
        <v>51</v>
      </c>
      <c r="N2816">
        <v>95.459999084472699</v>
      </c>
    </row>
    <row r="2817" spans="2:15" x14ac:dyDescent="0.25">
      <c r="B2817" t="str">
        <f t="shared" si="75"/>
        <v>AP048652 43243</v>
      </c>
      <c r="C2817" t="s">
        <v>294</v>
      </c>
      <c r="D2817" t="s">
        <v>74</v>
      </c>
      <c r="E2817" s="1">
        <v>43243</v>
      </c>
      <c r="F2817" t="s">
        <v>75</v>
      </c>
      <c r="G2817" t="s">
        <v>407</v>
      </c>
      <c r="H2817">
        <v>67</v>
      </c>
      <c r="I2817">
        <v>62</v>
      </c>
      <c r="J2817">
        <v>70</v>
      </c>
      <c r="K2817">
        <v>65</v>
      </c>
      <c r="L2817">
        <v>58</v>
      </c>
      <c r="M2817">
        <v>53</v>
      </c>
      <c r="N2817">
        <v>95.141998291015597</v>
      </c>
      <c r="O2817">
        <v>95.334999084472699</v>
      </c>
    </row>
    <row r="2818" spans="2:15" x14ac:dyDescent="0.25">
      <c r="B2818" t="str">
        <f t="shared" si="75"/>
        <v>AP048652 43243</v>
      </c>
      <c r="C2818" t="s">
        <v>294</v>
      </c>
      <c r="D2818" t="s">
        <v>74</v>
      </c>
      <c r="E2818" s="1">
        <v>43243</v>
      </c>
      <c r="F2818" t="s">
        <v>408</v>
      </c>
      <c r="H2818">
        <v>70</v>
      </c>
      <c r="I2818">
        <v>65</v>
      </c>
      <c r="J2818">
        <v>73</v>
      </c>
      <c r="K2818">
        <v>68</v>
      </c>
      <c r="L2818">
        <v>61</v>
      </c>
      <c r="M2818">
        <v>56</v>
      </c>
      <c r="N2818">
        <v>95.269996643066406</v>
      </c>
      <c r="O2818">
        <v>95.459999084472699</v>
      </c>
    </row>
    <row r="2819" spans="2:15" x14ac:dyDescent="0.25">
      <c r="B2819" t="str">
        <f t="shared" si="75"/>
        <v>AP048652 43243</v>
      </c>
      <c r="C2819" t="s">
        <v>294</v>
      </c>
      <c r="D2819" t="s">
        <v>74</v>
      </c>
      <c r="E2819" s="1">
        <v>43243</v>
      </c>
      <c r="F2819" t="s">
        <v>389</v>
      </c>
      <c r="G2819" t="s">
        <v>407</v>
      </c>
      <c r="H2819">
        <v>69</v>
      </c>
      <c r="I2819">
        <v>64</v>
      </c>
      <c r="J2819">
        <v>72</v>
      </c>
      <c r="K2819">
        <v>67</v>
      </c>
      <c r="L2819">
        <v>60</v>
      </c>
      <c r="M2819">
        <v>55</v>
      </c>
      <c r="N2819">
        <v>95.305999755859403</v>
      </c>
      <c r="O2819">
        <v>95.506698608398395</v>
      </c>
    </row>
    <row r="2820" spans="2:15" x14ac:dyDescent="0.25">
      <c r="B2820" t="str">
        <f t="shared" si="75"/>
        <v>AP048652 43243</v>
      </c>
      <c r="C2820" t="s">
        <v>294</v>
      </c>
      <c r="D2820" t="s">
        <v>74</v>
      </c>
      <c r="E2820" s="1">
        <v>43243</v>
      </c>
      <c r="F2820" t="s">
        <v>389</v>
      </c>
      <c r="G2820" t="s">
        <v>407</v>
      </c>
      <c r="H2820">
        <v>69</v>
      </c>
      <c r="I2820">
        <v>64</v>
      </c>
      <c r="J2820">
        <v>72</v>
      </c>
      <c r="K2820">
        <v>68</v>
      </c>
      <c r="L2820">
        <v>60</v>
      </c>
      <c r="M2820">
        <v>55</v>
      </c>
      <c r="N2820">
        <v>95.305999755859403</v>
      </c>
      <c r="O2820">
        <v>95.506698608398395</v>
      </c>
    </row>
    <row r="2821" spans="2:15" x14ac:dyDescent="0.25">
      <c r="B2821" t="str">
        <f t="shared" si="75"/>
        <v>AP048652 43243</v>
      </c>
      <c r="C2821" t="s">
        <v>294</v>
      </c>
      <c r="D2821" t="s">
        <v>74</v>
      </c>
      <c r="E2821" s="1">
        <v>43243</v>
      </c>
      <c r="F2821" t="s">
        <v>396</v>
      </c>
      <c r="G2821" t="s">
        <v>407</v>
      </c>
      <c r="H2821">
        <v>66</v>
      </c>
      <c r="I2821">
        <v>61</v>
      </c>
      <c r="J2821">
        <v>69</v>
      </c>
      <c r="K2821">
        <v>64</v>
      </c>
      <c r="L2821">
        <v>57</v>
      </c>
      <c r="M2821">
        <v>52</v>
      </c>
      <c r="N2821">
        <v>95.429702758789105</v>
      </c>
      <c r="O2821">
        <v>95.622398376464801</v>
      </c>
    </row>
    <row r="2822" spans="2:15" x14ac:dyDescent="0.25">
      <c r="B2822" t="str">
        <f t="shared" ref="B2822:B2885" si="76">C2822&amp; " " &amp; E2822</f>
        <v>AP048652 43243</v>
      </c>
      <c r="C2822" t="s">
        <v>294</v>
      </c>
      <c r="D2822" t="s">
        <v>74</v>
      </c>
      <c r="E2822" s="1">
        <v>43243</v>
      </c>
      <c r="F2822" t="s">
        <v>387</v>
      </c>
      <c r="G2822" t="s">
        <v>407</v>
      </c>
      <c r="H2822">
        <v>67</v>
      </c>
      <c r="I2822">
        <v>62</v>
      </c>
      <c r="J2822">
        <v>70</v>
      </c>
      <c r="K2822">
        <v>65</v>
      </c>
      <c r="L2822">
        <v>58</v>
      </c>
      <c r="M2822">
        <v>53</v>
      </c>
      <c r="N2822">
        <v>95.410400390625</v>
      </c>
      <c r="O2822">
        <v>95.603103637695298</v>
      </c>
    </row>
    <row r="2823" spans="2:15" x14ac:dyDescent="0.25">
      <c r="B2823" t="str">
        <f t="shared" si="76"/>
        <v>AP048652 43243</v>
      </c>
      <c r="C2823" t="s">
        <v>294</v>
      </c>
      <c r="D2823" t="s">
        <v>74</v>
      </c>
      <c r="E2823" s="1">
        <v>43243</v>
      </c>
      <c r="F2823" t="s">
        <v>409</v>
      </c>
      <c r="H2823">
        <v>71</v>
      </c>
      <c r="J2823">
        <v>74</v>
      </c>
      <c r="L2823">
        <v>62</v>
      </c>
      <c r="N2823">
        <v>95.230003356933594</v>
      </c>
    </row>
    <row r="2824" spans="2:15" x14ac:dyDescent="0.25">
      <c r="B2824" t="str">
        <f t="shared" si="76"/>
        <v>AP048652 43243</v>
      </c>
      <c r="C2824" t="s">
        <v>294</v>
      </c>
      <c r="D2824" t="s">
        <v>74</v>
      </c>
      <c r="E2824" s="1">
        <v>43243</v>
      </c>
      <c r="F2824" t="s">
        <v>402</v>
      </c>
      <c r="G2824" t="s">
        <v>407</v>
      </c>
      <c r="H2824">
        <v>68</v>
      </c>
      <c r="I2824">
        <v>63</v>
      </c>
      <c r="J2824">
        <v>71</v>
      </c>
      <c r="K2824">
        <v>66</v>
      </c>
      <c r="L2824">
        <v>59</v>
      </c>
      <c r="M2824">
        <v>54</v>
      </c>
      <c r="N2824">
        <v>95.358001708984403</v>
      </c>
      <c r="O2824">
        <v>95.550003051757798</v>
      </c>
    </row>
    <row r="2825" spans="2:15" x14ac:dyDescent="0.25">
      <c r="B2825" t="str">
        <f t="shared" si="76"/>
        <v>AP048652 43243</v>
      </c>
      <c r="C2825" t="s">
        <v>294</v>
      </c>
      <c r="D2825" t="s">
        <v>74</v>
      </c>
      <c r="E2825" s="1">
        <v>43243</v>
      </c>
      <c r="F2825" t="s">
        <v>396</v>
      </c>
      <c r="G2825" t="s">
        <v>407</v>
      </c>
      <c r="H2825">
        <v>66</v>
      </c>
      <c r="I2825">
        <v>61</v>
      </c>
      <c r="J2825">
        <v>69</v>
      </c>
      <c r="K2825">
        <v>64</v>
      </c>
      <c r="L2825">
        <v>57</v>
      </c>
      <c r="M2825">
        <v>52</v>
      </c>
      <c r="N2825">
        <v>95.406600952148395</v>
      </c>
      <c r="O2825">
        <v>95.599296569824205</v>
      </c>
    </row>
    <row r="2826" spans="2:15" x14ac:dyDescent="0.25">
      <c r="B2826" t="str">
        <f t="shared" si="76"/>
        <v>AP048652 43243</v>
      </c>
      <c r="C2826" t="s">
        <v>294</v>
      </c>
      <c r="D2826" t="s">
        <v>74</v>
      </c>
      <c r="E2826" s="1">
        <v>43243</v>
      </c>
      <c r="F2826" t="s">
        <v>72</v>
      </c>
      <c r="G2826" t="s">
        <v>407</v>
      </c>
      <c r="H2826">
        <v>67</v>
      </c>
      <c r="I2826">
        <v>62</v>
      </c>
      <c r="J2826">
        <v>70</v>
      </c>
      <c r="K2826">
        <v>65</v>
      </c>
      <c r="L2826">
        <v>58</v>
      </c>
      <c r="M2826">
        <v>53</v>
      </c>
      <c r="N2826">
        <v>95.319999694824205</v>
      </c>
      <c r="O2826">
        <v>95.519996643066406</v>
      </c>
    </row>
    <row r="2827" spans="2:15" x14ac:dyDescent="0.25">
      <c r="B2827" t="str">
        <f t="shared" si="76"/>
        <v>AP048652 43243</v>
      </c>
      <c r="C2827" t="s">
        <v>294</v>
      </c>
      <c r="D2827" t="s">
        <v>74</v>
      </c>
      <c r="E2827" s="1">
        <v>43243</v>
      </c>
      <c r="F2827" t="s">
        <v>72</v>
      </c>
      <c r="G2827" t="s">
        <v>407</v>
      </c>
      <c r="H2827">
        <v>67</v>
      </c>
      <c r="I2827">
        <v>62</v>
      </c>
      <c r="J2827">
        <v>70</v>
      </c>
      <c r="K2827">
        <v>65</v>
      </c>
      <c r="L2827">
        <v>58</v>
      </c>
      <c r="M2827">
        <v>53</v>
      </c>
      <c r="N2827">
        <v>95.319999694824205</v>
      </c>
      <c r="O2827">
        <v>95.519996643066406</v>
      </c>
    </row>
    <row r="2828" spans="2:15" x14ac:dyDescent="0.25">
      <c r="B2828" t="str">
        <f t="shared" si="76"/>
        <v>AP048652 43243</v>
      </c>
      <c r="C2828" t="s">
        <v>294</v>
      </c>
      <c r="D2828" t="s">
        <v>74</v>
      </c>
      <c r="E2828" s="1">
        <v>43243</v>
      </c>
      <c r="F2828" t="s">
        <v>72</v>
      </c>
      <c r="G2828" t="s">
        <v>407</v>
      </c>
      <c r="H2828">
        <v>67</v>
      </c>
      <c r="I2828">
        <v>62</v>
      </c>
      <c r="J2828">
        <v>70</v>
      </c>
      <c r="K2828">
        <v>65</v>
      </c>
      <c r="L2828">
        <v>58</v>
      </c>
      <c r="M2828">
        <v>53</v>
      </c>
      <c r="N2828">
        <v>95.319999694824205</v>
      </c>
      <c r="O2828">
        <v>95.519996643066406</v>
      </c>
    </row>
    <row r="2829" spans="2:15" x14ac:dyDescent="0.25">
      <c r="B2829" t="str">
        <f t="shared" si="76"/>
        <v>AP048652 43243</v>
      </c>
      <c r="C2829" t="s">
        <v>294</v>
      </c>
      <c r="D2829" t="s">
        <v>74</v>
      </c>
      <c r="E2829" s="1">
        <v>43243</v>
      </c>
      <c r="F2829" t="s">
        <v>396</v>
      </c>
      <c r="G2829" t="s">
        <v>407</v>
      </c>
      <c r="H2829">
        <v>66</v>
      </c>
      <c r="I2829">
        <v>61</v>
      </c>
      <c r="J2829">
        <v>69</v>
      </c>
      <c r="K2829">
        <v>64</v>
      </c>
      <c r="L2829">
        <v>57</v>
      </c>
      <c r="M2829">
        <v>52</v>
      </c>
      <c r="N2829">
        <v>95.360397338867202</v>
      </c>
      <c r="O2829">
        <v>95.553001403808594</v>
      </c>
    </row>
    <row r="2830" spans="2:15" x14ac:dyDescent="0.25">
      <c r="B2830" t="str">
        <f t="shared" si="76"/>
        <v>AP048652 43243</v>
      </c>
      <c r="C2830" t="s">
        <v>294</v>
      </c>
      <c r="D2830" t="s">
        <v>74</v>
      </c>
      <c r="E2830" s="1">
        <v>43243</v>
      </c>
      <c r="F2830" t="s">
        <v>396</v>
      </c>
      <c r="G2830" t="s">
        <v>407</v>
      </c>
      <c r="H2830">
        <v>66</v>
      </c>
      <c r="I2830">
        <v>61</v>
      </c>
      <c r="J2830">
        <v>69</v>
      </c>
      <c r="K2830">
        <v>64</v>
      </c>
      <c r="L2830">
        <v>57</v>
      </c>
      <c r="M2830">
        <v>52</v>
      </c>
      <c r="N2830">
        <v>95.360397338867202</v>
      </c>
      <c r="O2830">
        <v>95.553001403808594</v>
      </c>
    </row>
    <row r="2831" spans="2:15" x14ac:dyDescent="0.25">
      <c r="B2831" t="str">
        <f t="shared" si="76"/>
        <v>AP048652 43243</v>
      </c>
      <c r="C2831" t="s">
        <v>294</v>
      </c>
      <c r="D2831" t="s">
        <v>74</v>
      </c>
      <c r="E2831" s="1">
        <v>43243</v>
      </c>
      <c r="F2831" t="s">
        <v>74</v>
      </c>
      <c r="G2831" t="s">
        <v>407</v>
      </c>
      <c r="H2831">
        <v>67</v>
      </c>
      <c r="I2831">
        <v>62</v>
      </c>
      <c r="J2831">
        <v>70</v>
      </c>
      <c r="K2831">
        <v>65</v>
      </c>
      <c r="L2831">
        <v>58</v>
      </c>
      <c r="M2831">
        <v>53</v>
      </c>
      <c r="N2831">
        <v>95.319999694824205</v>
      </c>
      <c r="O2831">
        <v>95.510002136230497</v>
      </c>
    </row>
    <row r="2832" spans="2:15" x14ac:dyDescent="0.25">
      <c r="B2832" t="str">
        <f t="shared" si="76"/>
        <v>AP048652 43243</v>
      </c>
      <c r="C2832" t="s">
        <v>294</v>
      </c>
      <c r="D2832" t="s">
        <v>74</v>
      </c>
      <c r="E2832" s="1">
        <v>43243</v>
      </c>
      <c r="F2832" t="s">
        <v>74</v>
      </c>
      <c r="G2832" t="s">
        <v>407</v>
      </c>
      <c r="H2832">
        <v>67</v>
      </c>
      <c r="I2832">
        <v>62</v>
      </c>
      <c r="J2832">
        <v>70</v>
      </c>
      <c r="K2832">
        <v>65</v>
      </c>
      <c r="L2832">
        <v>58</v>
      </c>
      <c r="M2832">
        <v>53</v>
      </c>
      <c r="N2832">
        <v>95.319999694824205</v>
      </c>
      <c r="O2832">
        <v>95.510002136230497</v>
      </c>
    </row>
    <row r="2833" spans="2:15" x14ac:dyDescent="0.25">
      <c r="B2833" t="str">
        <f t="shared" si="76"/>
        <v>AP048652 43243</v>
      </c>
      <c r="C2833" t="s">
        <v>294</v>
      </c>
      <c r="D2833" t="s">
        <v>74</v>
      </c>
      <c r="E2833" s="1">
        <v>43243</v>
      </c>
      <c r="F2833" t="s">
        <v>397</v>
      </c>
      <c r="H2833">
        <v>66</v>
      </c>
      <c r="I2833">
        <v>61</v>
      </c>
      <c r="J2833">
        <v>69</v>
      </c>
      <c r="K2833">
        <v>64</v>
      </c>
      <c r="L2833">
        <v>57</v>
      </c>
      <c r="M2833">
        <v>52</v>
      </c>
      <c r="N2833">
        <v>95.383003234863295</v>
      </c>
      <c r="O2833">
        <v>95.583999633789105</v>
      </c>
    </row>
    <row r="2834" spans="2:15" x14ac:dyDescent="0.25">
      <c r="B2834" t="str">
        <f t="shared" si="76"/>
        <v>AP048652 43243</v>
      </c>
      <c r="C2834" t="s">
        <v>294</v>
      </c>
      <c r="D2834" t="s">
        <v>74</v>
      </c>
      <c r="E2834" s="1">
        <v>43243</v>
      </c>
      <c r="F2834" t="s">
        <v>72</v>
      </c>
      <c r="G2834" t="s">
        <v>407</v>
      </c>
      <c r="H2834">
        <v>67</v>
      </c>
      <c r="I2834">
        <v>62</v>
      </c>
      <c r="J2834">
        <v>70</v>
      </c>
      <c r="K2834">
        <v>65</v>
      </c>
      <c r="L2834">
        <v>58</v>
      </c>
      <c r="M2834">
        <v>53</v>
      </c>
      <c r="N2834">
        <v>95.339996337890597</v>
      </c>
      <c r="O2834">
        <v>95.540000915527301</v>
      </c>
    </row>
    <row r="2835" spans="2:15" x14ac:dyDescent="0.25">
      <c r="B2835" t="str">
        <f t="shared" si="76"/>
        <v>AP048652 43243</v>
      </c>
      <c r="C2835" t="s">
        <v>294</v>
      </c>
      <c r="D2835" t="s">
        <v>74</v>
      </c>
      <c r="E2835" s="1">
        <v>43243</v>
      </c>
      <c r="F2835" t="s">
        <v>72</v>
      </c>
      <c r="G2835" t="s">
        <v>407</v>
      </c>
      <c r="H2835">
        <v>67</v>
      </c>
      <c r="I2835">
        <v>62</v>
      </c>
      <c r="J2835">
        <v>70</v>
      </c>
      <c r="K2835">
        <v>65</v>
      </c>
      <c r="L2835">
        <v>58</v>
      </c>
      <c r="M2835">
        <v>53</v>
      </c>
      <c r="N2835">
        <v>95.339996337890597</v>
      </c>
      <c r="O2835">
        <v>95.540000915527301</v>
      </c>
    </row>
    <row r="2836" spans="2:15" x14ac:dyDescent="0.25">
      <c r="B2836" t="str">
        <f t="shared" si="76"/>
        <v>AP048652 43243</v>
      </c>
      <c r="C2836" t="s">
        <v>294</v>
      </c>
      <c r="D2836" t="s">
        <v>74</v>
      </c>
      <c r="E2836" s="1">
        <v>43243</v>
      </c>
      <c r="F2836" t="s">
        <v>72</v>
      </c>
      <c r="G2836" t="s">
        <v>407</v>
      </c>
      <c r="H2836">
        <v>67</v>
      </c>
      <c r="I2836">
        <v>62</v>
      </c>
      <c r="J2836">
        <v>70</v>
      </c>
      <c r="K2836">
        <v>65</v>
      </c>
      <c r="L2836">
        <v>58</v>
      </c>
      <c r="M2836">
        <v>53</v>
      </c>
      <c r="N2836">
        <v>95.339996337890597</v>
      </c>
      <c r="O2836">
        <v>95.540000915527301</v>
      </c>
    </row>
    <row r="2837" spans="2:15" x14ac:dyDescent="0.25">
      <c r="B2837" t="str">
        <f t="shared" si="76"/>
        <v>AP048652 43243</v>
      </c>
      <c r="C2837" t="s">
        <v>294</v>
      </c>
      <c r="D2837" t="s">
        <v>74</v>
      </c>
      <c r="E2837" s="1">
        <v>43243</v>
      </c>
      <c r="F2837" t="s">
        <v>399</v>
      </c>
      <c r="G2837" t="s">
        <v>407</v>
      </c>
      <c r="H2837">
        <v>64</v>
      </c>
      <c r="I2837">
        <v>59</v>
      </c>
      <c r="J2837">
        <v>67</v>
      </c>
      <c r="K2837">
        <v>62</v>
      </c>
      <c r="L2837">
        <v>55</v>
      </c>
      <c r="M2837">
        <v>50</v>
      </c>
      <c r="N2837">
        <v>95.452796936035199</v>
      </c>
      <c r="O2837">
        <v>95.645599365234403</v>
      </c>
    </row>
    <row r="2838" spans="2:15" x14ac:dyDescent="0.25">
      <c r="B2838" t="str">
        <f t="shared" si="76"/>
        <v>AP048652 43243</v>
      </c>
      <c r="C2838" t="s">
        <v>294</v>
      </c>
      <c r="D2838" t="s">
        <v>74</v>
      </c>
      <c r="E2838" s="1">
        <v>43243</v>
      </c>
      <c r="F2838" t="s">
        <v>399</v>
      </c>
      <c r="G2838" t="s">
        <v>407</v>
      </c>
      <c r="H2838">
        <v>66</v>
      </c>
      <c r="I2838">
        <v>62</v>
      </c>
      <c r="J2838">
        <v>69</v>
      </c>
      <c r="K2838">
        <v>65</v>
      </c>
      <c r="L2838">
        <v>57</v>
      </c>
      <c r="M2838">
        <v>53</v>
      </c>
      <c r="N2838">
        <v>95.348899841308594</v>
      </c>
      <c r="O2838">
        <v>95.502899169921903</v>
      </c>
    </row>
    <row r="2839" spans="2:15" x14ac:dyDescent="0.25">
      <c r="B2839" t="str">
        <f t="shared" si="76"/>
        <v>AP048652 43243</v>
      </c>
      <c r="C2839" t="s">
        <v>294</v>
      </c>
      <c r="D2839" t="s">
        <v>74</v>
      </c>
      <c r="E2839" s="1">
        <v>43243</v>
      </c>
      <c r="F2839" t="s">
        <v>409</v>
      </c>
      <c r="H2839">
        <v>71</v>
      </c>
      <c r="J2839">
        <v>74</v>
      </c>
      <c r="L2839">
        <v>62</v>
      </c>
      <c r="N2839">
        <v>95.160003662109403</v>
      </c>
    </row>
    <row r="2840" spans="2:15" x14ac:dyDescent="0.25">
      <c r="B2840" t="str">
        <f t="shared" si="76"/>
        <v>AP048652 43243</v>
      </c>
      <c r="C2840" t="s">
        <v>294</v>
      </c>
      <c r="D2840" t="s">
        <v>74</v>
      </c>
      <c r="E2840" s="1">
        <v>43243</v>
      </c>
      <c r="F2840" t="s">
        <v>399</v>
      </c>
      <c r="G2840" t="s">
        <v>407</v>
      </c>
      <c r="H2840">
        <v>66</v>
      </c>
      <c r="I2840">
        <v>62</v>
      </c>
      <c r="J2840">
        <v>69</v>
      </c>
      <c r="K2840">
        <v>65</v>
      </c>
      <c r="L2840">
        <v>56</v>
      </c>
      <c r="M2840">
        <v>52</v>
      </c>
      <c r="N2840">
        <v>95.487503051757798</v>
      </c>
      <c r="O2840">
        <v>95.649398803710895</v>
      </c>
    </row>
    <row r="2841" spans="2:15" x14ac:dyDescent="0.25">
      <c r="B2841" t="str">
        <f t="shared" si="76"/>
        <v>AP048652 43243</v>
      </c>
      <c r="C2841" t="s">
        <v>294</v>
      </c>
      <c r="D2841" t="s">
        <v>74</v>
      </c>
      <c r="E2841" s="1">
        <v>43243</v>
      </c>
      <c r="F2841" t="s">
        <v>402</v>
      </c>
      <c r="G2841" t="s">
        <v>407</v>
      </c>
      <c r="H2841">
        <v>68</v>
      </c>
      <c r="I2841">
        <v>63</v>
      </c>
      <c r="J2841">
        <v>71</v>
      </c>
      <c r="K2841">
        <v>67</v>
      </c>
      <c r="L2841">
        <v>58</v>
      </c>
      <c r="M2841">
        <v>53</v>
      </c>
      <c r="N2841">
        <v>95.424003601074205</v>
      </c>
      <c r="O2841">
        <v>95.615997314453097</v>
      </c>
    </row>
    <row r="2842" spans="2:15" x14ac:dyDescent="0.25">
      <c r="B2842" t="str">
        <f t="shared" si="76"/>
        <v>AP048652 43257</v>
      </c>
      <c r="C2842" t="s">
        <v>294</v>
      </c>
      <c r="D2842" t="s">
        <v>74</v>
      </c>
      <c r="E2842" s="1">
        <v>43257</v>
      </c>
      <c r="F2842" t="s">
        <v>408</v>
      </c>
      <c r="H2842">
        <v>75</v>
      </c>
      <c r="I2842">
        <v>70</v>
      </c>
      <c r="J2842">
        <v>78</v>
      </c>
      <c r="K2842">
        <v>73</v>
      </c>
      <c r="L2842">
        <v>62</v>
      </c>
      <c r="M2842">
        <v>57</v>
      </c>
      <c r="N2842">
        <v>95.319999694824205</v>
      </c>
      <c r="O2842">
        <v>95.510002136230497</v>
      </c>
    </row>
    <row r="2843" spans="2:15" x14ac:dyDescent="0.25">
      <c r="B2843" t="str">
        <f t="shared" si="76"/>
        <v>AP048652 43257</v>
      </c>
      <c r="C2843" t="s">
        <v>294</v>
      </c>
      <c r="D2843" t="s">
        <v>74</v>
      </c>
      <c r="E2843" s="1">
        <v>43257</v>
      </c>
      <c r="F2843" t="s">
        <v>389</v>
      </c>
      <c r="G2843" t="s">
        <v>410</v>
      </c>
      <c r="H2843">
        <v>71</v>
      </c>
      <c r="I2843">
        <v>66</v>
      </c>
      <c r="J2843">
        <v>74</v>
      </c>
      <c r="K2843">
        <v>69</v>
      </c>
      <c r="L2843">
        <v>58</v>
      </c>
      <c r="M2843">
        <v>53</v>
      </c>
      <c r="N2843">
        <v>95.457000732421903</v>
      </c>
      <c r="O2843">
        <v>95.648902893066406</v>
      </c>
    </row>
    <row r="2844" spans="2:15" x14ac:dyDescent="0.25">
      <c r="B2844" t="str">
        <f t="shared" si="76"/>
        <v>AP048652 43257</v>
      </c>
      <c r="C2844" t="s">
        <v>294</v>
      </c>
      <c r="D2844" t="s">
        <v>74</v>
      </c>
      <c r="E2844" s="1">
        <v>43257</v>
      </c>
      <c r="F2844" t="s">
        <v>389</v>
      </c>
      <c r="G2844" t="s">
        <v>410</v>
      </c>
      <c r="H2844">
        <v>71</v>
      </c>
      <c r="I2844">
        <v>66</v>
      </c>
      <c r="J2844">
        <v>74</v>
      </c>
      <c r="K2844">
        <v>69</v>
      </c>
      <c r="L2844">
        <v>58</v>
      </c>
      <c r="M2844">
        <v>53</v>
      </c>
      <c r="N2844">
        <v>95.457000732421903</v>
      </c>
      <c r="O2844">
        <v>95.648902893066406</v>
      </c>
    </row>
    <row r="2845" spans="2:15" x14ac:dyDescent="0.25">
      <c r="B2845" t="str">
        <f t="shared" si="76"/>
        <v>AP048652 43257</v>
      </c>
      <c r="C2845" t="s">
        <v>294</v>
      </c>
      <c r="D2845" t="s">
        <v>74</v>
      </c>
      <c r="E2845" s="1">
        <v>43257</v>
      </c>
      <c r="F2845" t="s">
        <v>403</v>
      </c>
      <c r="G2845" t="s">
        <v>410</v>
      </c>
      <c r="H2845">
        <v>72</v>
      </c>
      <c r="I2845">
        <v>67</v>
      </c>
      <c r="J2845">
        <v>75</v>
      </c>
      <c r="K2845">
        <v>70</v>
      </c>
      <c r="L2845">
        <v>59</v>
      </c>
      <c r="M2845">
        <v>54</v>
      </c>
      <c r="N2845">
        <v>95.411796569824205</v>
      </c>
      <c r="O2845">
        <v>95.602897644042997</v>
      </c>
    </row>
    <row r="2846" spans="2:15" x14ac:dyDescent="0.25">
      <c r="B2846" t="str">
        <f t="shared" si="76"/>
        <v>AP048652 43257</v>
      </c>
      <c r="C2846" t="s">
        <v>294</v>
      </c>
      <c r="D2846" t="s">
        <v>74</v>
      </c>
      <c r="E2846" s="1">
        <v>43257</v>
      </c>
      <c r="F2846" t="s">
        <v>403</v>
      </c>
      <c r="G2846" t="s">
        <v>410</v>
      </c>
      <c r="H2846">
        <v>72</v>
      </c>
      <c r="I2846">
        <v>67</v>
      </c>
      <c r="J2846">
        <v>75</v>
      </c>
      <c r="K2846">
        <v>70</v>
      </c>
      <c r="L2846">
        <v>59</v>
      </c>
      <c r="M2846">
        <v>54</v>
      </c>
      <c r="N2846">
        <v>95.411796569824205</v>
      </c>
      <c r="O2846">
        <v>95.602897644042997</v>
      </c>
    </row>
    <row r="2847" spans="2:15" x14ac:dyDescent="0.25">
      <c r="B2847" t="str">
        <f t="shared" si="76"/>
        <v>AP048652 43257</v>
      </c>
      <c r="C2847" t="s">
        <v>294</v>
      </c>
      <c r="D2847" t="s">
        <v>74</v>
      </c>
      <c r="E2847" s="1">
        <v>43257</v>
      </c>
      <c r="F2847" t="s">
        <v>396</v>
      </c>
      <c r="G2847" t="s">
        <v>410</v>
      </c>
      <c r="H2847">
        <v>70</v>
      </c>
      <c r="I2847">
        <v>64</v>
      </c>
      <c r="J2847">
        <v>73</v>
      </c>
      <c r="K2847">
        <v>67</v>
      </c>
      <c r="L2847">
        <v>57</v>
      </c>
      <c r="M2847">
        <v>51</v>
      </c>
      <c r="N2847">
        <v>95.499603271484403</v>
      </c>
      <c r="O2847">
        <v>95.729301452636705</v>
      </c>
    </row>
    <row r="2848" spans="2:15" x14ac:dyDescent="0.25">
      <c r="B2848" t="str">
        <f t="shared" si="76"/>
        <v>AP048652 43257</v>
      </c>
      <c r="C2848" t="s">
        <v>294</v>
      </c>
      <c r="D2848" t="s">
        <v>74</v>
      </c>
      <c r="E2848" s="1">
        <v>43257</v>
      </c>
      <c r="F2848" t="s">
        <v>400</v>
      </c>
      <c r="G2848" t="s">
        <v>410</v>
      </c>
      <c r="H2848">
        <v>72</v>
      </c>
      <c r="I2848">
        <v>67</v>
      </c>
      <c r="J2848">
        <v>75</v>
      </c>
      <c r="K2848">
        <v>70</v>
      </c>
      <c r="L2848">
        <v>59</v>
      </c>
      <c r="M2848">
        <v>54</v>
      </c>
      <c r="N2848">
        <v>95.422996520996094</v>
      </c>
      <c r="O2848">
        <v>95.613998413085895</v>
      </c>
    </row>
    <row r="2849" spans="2:15" x14ac:dyDescent="0.25">
      <c r="B2849" t="str">
        <f t="shared" si="76"/>
        <v>AP048652 43257</v>
      </c>
      <c r="C2849" t="s">
        <v>294</v>
      </c>
      <c r="D2849" t="s">
        <v>74</v>
      </c>
      <c r="E2849" s="1">
        <v>43257</v>
      </c>
      <c r="F2849" t="s">
        <v>409</v>
      </c>
      <c r="H2849">
        <v>75</v>
      </c>
      <c r="J2849">
        <v>78</v>
      </c>
      <c r="L2849">
        <v>62</v>
      </c>
      <c r="N2849">
        <v>95.309997558593807</v>
      </c>
    </row>
    <row r="2850" spans="2:15" x14ac:dyDescent="0.25">
      <c r="B2850" t="str">
        <f t="shared" si="76"/>
        <v>AP048652 43257</v>
      </c>
      <c r="C2850" t="s">
        <v>294</v>
      </c>
      <c r="D2850" t="s">
        <v>74</v>
      </c>
      <c r="E2850" s="1">
        <v>43257</v>
      </c>
      <c r="F2850" t="s">
        <v>408</v>
      </c>
      <c r="H2850">
        <v>75</v>
      </c>
      <c r="J2850">
        <v>78</v>
      </c>
      <c r="L2850">
        <v>62</v>
      </c>
      <c r="N2850">
        <v>95.309997558593807</v>
      </c>
    </row>
    <row r="2851" spans="2:15" x14ac:dyDescent="0.25">
      <c r="B2851" t="str">
        <f t="shared" si="76"/>
        <v>AP048652 43257</v>
      </c>
      <c r="C2851" t="s">
        <v>294</v>
      </c>
      <c r="D2851" t="s">
        <v>74</v>
      </c>
      <c r="E2851" s="1">
        <v>43257</v>
      </c>
      <c r="F2851" t="s">
        <v>75</v>
      </c>
      <c r="G2851" t="s">
        <v>410</v>
      </c>
      <c r="H2851">
        <v>67</v>
      </c>
      <c r="I2851">
        <v>64</v>
      </c>
      <c r="J2851">
        <v>70</v>
      </c>
      <c r="K2851">
        <v>67</v>
      </c>
      <c r="L2851">
        <v>54</v>
      </c>
      <c r="M2851">
        <v>51</v>
      </c>
      <c r="N2851">
        <v>95.602996826171903</v>
      </c>
      <c r="O2851">
        <v>95.718002319335895</v>
      </c>
    </row>
    <row r="2852" spans="2:15" x14ac:dyDescent="0.25">
      <c r="B2852" t="str">
        <f t="shared" si="76"/>
        <v>AP048652 43257</v>
      </c>
      <c r="C2852" t="s">
        <v>294</v>
      </c>
      <c r="D2852" t="s">
        <v>74</v>
      </c>
      <c r="E2852" s="1">
        <v>43257</v>
      </c>
      <c r="F2852" t="s">
        <v>399</v>
      </c>
      <c r="G2852" t="s">
        <v>410</v>
      </c>
      <c r="H2852">
        <v>69</v>
      </c>
      <c r="I2852">
        <v>64</v>
      </c>
      <c r="J2852">
        <v>72</v>
      </c>
      <c r="K2852">
        <v>67</v>
      </c>
      <c r="L2852">
        <v>56</v>
      </c>
      <c r="M2852">
        <v>51</v>
      </c>
      <c r="N2852">
        <v>95.556999206542997</v>
      </c>
      <c r="O2852">
        <v>95.748497009277301</v>
      </c>
    </row>
    <row r="2853" spans="2:15" x14ac:dyDescent="0.25">
      <c r="B2853" t="str">
        <f t="shared" si="76"/>
        <v>AP048652 43257</v>
      </c>
      <c r="C2853" t="s">
        <v>294</v>
      </c>
      <c r="D2853" t="s">
        <v>74</v>
      </c>
      <c r="E2853" s="1">
        <v>43257</v>
      </c>
      <c r="F2853" t="s">
        <v>387</v>
      </c>
      <c r="G2853" t="s">
        <v>410</v>
      </c>
      <c r="H2853">
        <v>70</v>
      </c>
      <c r="I2853">
        <v>65</v>
      </c>
      <c r="J2853">
        <v>73</v>
      </c>
      <c r="K2853">
        <v>68</v>
      </c>
      <c r="L2853">
        <v>57</v>
      </c>
      <c r="M2853">
        <v>52</v>
      </c>
      <c r="N2853">
        <v>95.514900207519503</v>
      </c>
      <c r="O2853">
        <v>95.706298828125</v>
      </c>
    </row>
    <row r="2854" spans="2:15" x14ac:dyDescent="0.25">
      <c r="B2854" t="str">
        <f t="shared" si="76"/>
        <v>AP048652 43257</v>
      </c>
      <c r="C2854" t="s">
        <v>294</v>
      </c>
      <c r="D2854" t="s">
        <v>74</v>
      </c>
      <c r="E2854" s="1">
        <v>43257</v>
      </c>
      <c r="F2854" t="s">
        <v>408</v>
      </c>
      <c r="H2854">
        <v>75</v>
      </c>
      <c r="J2854">
        <v>78</v>
      </c>
      <c r="L2854">
        <v>62</v>
      </c>
      <c r="N2854">
        <v>95.309997558593807</v>
      </c>
    </row>
    <row r="2855" spans="2:15" x14ac:dyDescent="0.25">
      <c r="B2855" t="str">
        <f t="shared" si="76"/>
        <v>AP048652 43257</v>
      </c>
      <c r="C2855" t="s">
        <v>294</v>
      </c>
      <c r="D2855" t="s">
        <v>74</v>
      </c>
      <c r="E2855" s="1">
        <v>43257</v>
      </c>
      <c r="F2855" t="s">
        <v>396</v>
      </c>
      <c r="G2855" t="s">
        <v>410</v>
      </c>
      <c r="H2855">
        <v>70</v>
      </c>
      <c r="I2855">
        <v>64</v>
      </c>
      <c r="J2855">
        <v>73</v>
      </c>
      <c r="K2855">
        <v>67</v>
      </c>
      <c r="L2855">
        <v>57</v>
      </c>
      <c r="M2855">
        <v>51</v>
      </c>
      <c r="N2855">
        <v>95.499603271484403</v>
      </c>
      <c r="O2855">
        <v>95.729301452636705</v>
      </c>
    </row>
    <row r="2856" spans="2:15" x14ac:dyDescent="0.25">
      <c r="B2856" t="str">
        <f t="shared" si="76"/>
        <v>AP048652 43257</v>
      </c>
      <c r="C2856" t="s">
        <v>294</v>
      </c>
      <c r="D2856" t="s">
        <v>74</v>
      </c>
      <c r="E2856" s="1">
        <v>43257</v>
      </c>
      <c r="F2856" t="s">
        <v>399</v>
      </c>
      <c r="G2856" t="s">
        <v>410</v>
      </c>
      <c r="H2856">
        <v>69</v>
      </c>
      <c r="I2856">
        <v>64</v>
      </c>
      <c r="J2856">
        <v>72</v>
      </c>
      <c r="K2856">
        <v>67</v>
      </c>
      <c r="L2856">
        <v>56</v>
      </c>
      <c r="M2856">
        <v>51</v>
      </c>
      <c r="N2856">
        <v>95.499603271484403</v>
      </c>
      <c r="O2856">
        <v>95.691001892089801</v>
      </c>
    </row>
    <row r="2857" spans="2:15" x14ac:dyDescent="0.25">
      <c r="B2857" t="str">
        <f t="shared" si="76"/>
        <v>AP048652 43257</v>
      </c>
      <c r="C2857" t="s">
        <v>294</v>
      </c>
      <c r="D2857" t="s">
        <v>74</v>
      </c>
      <c r="E2857" s="1">
        <v>43257</v>
      </c>
      <c r="F2857" t="s">
        <v>408</v>
      </c>
      <c r="H2857">
        <v>75</v>
      </c>
      <c r="J2857">
        <v>78</v>
      </c>
      <c r="L2857">
        <v>62</v>
      </c>
      <c r="N2857">
        <v>95.309997558593807</v>
      </c>
    </row>
    <row r="2858" spans="2:15" x14ac:dyDescent="0.25">
      <c r="B2858" t="str">
        <f t="shared" si="76"/>
        <v>AP048652 43257</v>
      </c>
      <c r="C2858" t="s">
        <v>294</v>
      </c>
      <c r="D2858" t="s">
        <v>74</v>
      </c>
      <c r="E2858" s="1">
        <v>43257</v>
      </c>
      <c r="F2858" t="s">
        <v>74</v>
      </c>
      <c r="G2858" t="s">
        <v>410</v>
      </c>
      <c r="H2858">
        <v>70</v>
      </c>
      <c r="I2858">
        <v>65</v>
      </c>
      <c r="J2858">
        <v>73</v>
      </c>
      <c r="K2858">
        <v>68</v>
      </c>
      <c r="L2858">
        <v>57</v>
      </c>
      <c r="M2858">
        <v>52</v>
      </c>
      <c r="N2858">
        <v>95.510002136230497</v>
      </c>
      <c r="O2858">
        <v>95.699996948242202</v>
      </c>
    </row>
    <row r="2859" spans="2:15" x14ac:dyDescent="0.25">
      <c r="B2859" t="str">
        <f t="shared" si="76"/>
        <v>AP048652 43257</v>
      </c>
      <c r="C2859" t="s">
        <v>294</v>
      </c>
      <c r="D2859" t="s">
        <v>74</v>
      </c>
      <c r="E2859" s="1">
        <v>43257</v>
      </c>
      <c r="F2859" t="s">
        <v>72</v>
      </c>
      <c r="G2859" t="s">
        <v>410</v>
      </c>
      <c r="H2859">
        <v>75</v>
      </c>
      <c r="I2859">
        <v>65</v>
      </c>
      <c r="J2859">
        <v>78</v>
      </c>
      <c r="K2859">
        <v>68</v>
      </c>
      <c r="L2859">
        <v>62</v>
      </c>
      <c r="M2859">
        <v>52</v>
      </c>
      <c r="N2859">
        <v>95.25</v>
      </c>
      <c r="O2859">
        <v>95.629997253417997</v>
      </c>
    </row>
    <row r="2860" spans="2:15" x14ac:dyDescent="0.25">
      <c r="B2860" t="str">
        <f t="shared" si="76"/>
        <v>AP048652 43257</v>
      </c>
      <c r="C2860" t="s">
        <v>294</v>
      </c>
      <c r="D2860" t="s">
        <v>74</v>
      </c>
      <c r="E2860" s="1">
        <v>43257</v>
      </c>
      <c r="F2860" t="s">
        <v>72</v>
      </c>
      <c r="G2860" t="s">
        <v>410</v>
      </c>
      <c r="H2860">
        <v>75</v>
      </c>
      <c r="I2860">
        <v>65</v>
      </c>
      <c r="J2860">
        <v>78</v>
      </c>
      <c r="K2860">
        <v>68</v>
      </c>
      <c r="L2860">
        <v>63</v>
      </c>
      <c r="M2860">
        <v>53</v>
      </c>
      <c r="N2860">
        <v>95.25</v>
      </c>
      <c r="O2860">
        <v>95.629997253417997</v>
      </c>
    </row>
    <row r="2861" spans="2:15" x14ac:dyDescent="0.25">
      <c r="B2861" t="str">
        <f t="shared" si="76"/>
        <v>AP048652 43257</v>
      </c>
      <c r="C2861" t="s">
        <v>294</v>
      </c>
      <c r="D2861" t="s">
        <v>74</v>
      </c>
      <c r="E2861" s="1">
        <v>43257</v>
      </c>
      <c r="F2861" t="s">
        <v>72</v>
      </c>
      <c r="G2861" t="s">
        <v>410</v>
      </c>
      <c r="H2861">
        <v>75</v>
      </c>
      <c r="I2861">
        <v>65</v>
      </c>
      <c r="J2861">
        <v>78</v>
      </c>
      <c r="K2861">
        <v>68</v>
      </c>
      <c r="L2861">
        <v>63</v>
      </c>
      <c r="M2861">
        <v>53</v>
      </c>
      <c r="N2861">
        <v>95.25</v>
      </c>
      <c r="O2861">
        <v>95.629997253417997</v>
      </c>
    </row>
    <row r="2862" spans="2:15" x14ac:dyDescent="0.25">
      <c r="B2862" t="str">
        <f t="shared" si="76"/>
        <v>AP048652 43257</v>
      </c>
      <c r="C2862" t="s">
        <v>294</v>
      </c>
      <c r="D2862" t="s">
        <v>74</v>
      </c>
      <c r="E2862" s="1">
        <v>43257</v>
      </c>
      <c r="F2862" t="s">
        <v>399</v>
      </c>
      <c r="G2862" t="s">
        <v>410</v>
      </c>
      <c r="H2862">
        <v>69</v>
      </c>
      <c r="I2862">
        <v>64</v>
      </c>
      <c r="J2862">
        <v>72</v>
      </c>
      <c r="K2862">
        <v>67</v>
      </c>
      <c r="L2862">
        <v>56</v>
      </c>
      <c r="M2862">
        <v>51</v>
      </c>
      <c r="N2862">
        <v>95.472900390625</v>
      </c>
      <c r="O2862">
        <v>95.664199829101605</v>
      </c>
    </row>
    <row r="2863" spans="2:15" x14ac:dyDescent="0.25">
      <c r="B2863" t="str">
        <f t="shared" si="76"/>
        <v>AP048652 43257</v>
      </c>
      <c r="C2863" t="s">
        <v>294</v>
      </c>
      <c r="D2863" t="s">
        <v>74</v>
      </c>
      <c r="E2863" s="1">
        <v>43257</v>
      </c>
      <c r="F2863" t="s">
        <v>396</v>
      </c>
      <c r="G2863" t="s">
        <v>410</v>
      </c>
      <c r="H2863">
        <v>70</v>
      </c>
      <c r="I2863">
        <v>64</v>
      </c>
      <c r="J2863">
        <v>73</v>
      </c>
      <c r="K2863">
        <v>67</v>
      </c>
      <c r="L2863">
        <v>57</v>
      </c>
      <c r="M2863">
        <v>51</v>
      </c>
      <c r="N2863">
        <v>95.430900573730497</v>
      </c>
      <c r="O2863">
        <v>95.660301208496094</v>
      </c>
    </row>
    <row r="2864" spans="2:15" x14ac:dyDescent="0.25">
      <c r="B2864" t="str">
        <f t="shared" si="76"/>
        <v>AP048652 43257</v>
      </c>
      <c r="C2864" t="s">
        <v>294</v>
      </c>
      <c r="D2864" t="s">
        <v>74</v>
      </c>
      <c r="E2864" s="1">
        <v>43257</v>
      </c>
      <c r="F2864" t="s">
        <v>396</v>
      </c>
      <c r="G2864" t="s">
        <v>410</v>
      </c>
      <c r="H2864">
        <v>70</v>
      </c>
      <c r="I2864">
        <v>64</v>
      </c>
      <c r="J2864">
        <v>73</v>
      </c>
      <c r="K2864">
        <v>67</v>
      </c>
      <c r="L2864">
        <v>57</v>
      </c>
      <c r="M2864">
        <v>51</v>
      </c>
      <c r="N2864">
        <v>95.430900573730497</v>
      </c>
      <c r="O2864">
        <v>95.660301208496094</v>
      </c>
    </row>
    <row r="2865" spans="2:15" x14ac:dyDescent="0.25">
      <c r="B2865" t="str">
        <f t="shared" si="76"/>
        <v>AP048652 43257</v>
      </c>
      <c r="C2865" t="s">
        <v>294</v>
      </c>
      <c r="D2865" t="s">
        <v>74</v>
      </c>
      <c r="E2865" s="1">
        <v>43257</v>
      </c>
      <c r="F2865" t="s">
        <v>402</v>
      </c>
      <c r="G2865" t="s">
        <v>410</v>
      </c>
      <c r="H2865">
        <v>72</v>
      </c>
      <c r="I2865">
        <v>67</v>
      </c>
      <c r="J2865">
        <v>75</v>
      </c>
      <c r="K2865">
        <v>70</v>
      </c>
      <c r="L2865">
        <v>60</v>
      </c>
      <c r="M2865">
        <v>55</v>
      </c>
      <c r="N2865">
        <v>95.360000610351605</v>
      </c>
      <c r="O2865">
        <v>95.551002502441406</v>
      </c>
    </row>
    <row r="2866" spans="2:15" x14ac:dyDescent="0.25">
      <c r="B2866" t="str">
        <f t="shared" si="76"/>
        <v>AP048652 43257</v>
      </c>
      <c r="C2866" t="s">
        <v>294</v>
      </c>
      <c r="D2866" t="s">
        <v>74</v>
      </c>
      <c r="E2866" s="1">
        <v>43257</v>
      </c>
      <c r="F2866" t="s">
        <v>411</v>
      </c>
      <c r="G2866" t="s">
        <v>410</v>
      </c>
      <c r="H2866">
        <v>68</v>
      </c>
      <c r="I2866">
        <v>63</v>
      </c>
      <c r="J2866">
        <v>71</v>
      </c>
      <c r="K2866">
        <v>66</v>
      </c>
      <c r="L2866">
        <v>56</v>
      </c>
      <c r="M2866">
        <v>51</v>
      </c>
      <c r="N2866">
        <v>95.507301330566406</v>
      </c>
      <c r="O2866">
        <v>95.698699951171903</v>
      </c>
    </row>
    <row r="2867" spans="2:15" x14ac:dyDescent="0.25">
      <c r="B2867" t="str">
        <f t="shared" si="76"/>
        <v>AP048652 43257</v>
      </c>
      <c r="C2867" t="s">
        <v>294</v>
      </c>
      <c r="D2867" t="s">
        <v>74</v>
      </c>
      <c r="E2867" s="1">
        <v>43257</v>
      </c>
      <c r="F2867" t="s">
        <v>411</v>
      </c>
      <c r="G2867" t="s">
        <v>410</v>
      </c>
      <c r="H2867">
        <v>68</v>
      </c>
      <c r="I2867">
        <v>63</v>
      </c>
      <c r="J2867">
        <v>71</v>
      </c>
      <c r="K2867">
        <v>66</v>
      </c>
      <c r="L2867">
        <v>56</v>
      </c>
      <c r="M2867">
        <v>51</v>
      </c>
      <c r="N2867">
        <v>95.507301330566406</v>
      </c>
      <c r="O2867">
        <v>95.698699951171903</v>
      </c>
    </row>
    <row r="2868" spans="2:15" x14ac:dyDescent="0.25">
      <c r="B2868" t="str">
        <f t="shared" si="76"/>
        <v>AP048652 43257</v>
      </c>
      <c r="C2868" t="s">
        <v>294</v>
      </c>
      <c r="D2868" t="s">
        <v>74</v>
      </c>
      <c r="E2868" s="1">
        <v>43257</v>
      </c>
      <c r="F2868" t="s">
        <v>409</v>
      </c>
      <c r="H2868">
        <v>73</v>
      </c>
      <c r="J2868">
        <v>76</v>
      </c>
      <c r="L2868">
        <v>61</v>
      </c>
      <c r="N2868">
        <v>95.309997558593807</v>
      </c>
    </row>
    <row r="2869" spans="2:15" x14ac:dyDescent="0.25">
      <c r="B2869" t="str">
        <f t="shared" si="76"/>
        <v>AP048652 43257</v>
      </c>
      <c r="C2869" t="s">
        <v>294</v>
      </c>
      <c r="D2869" t="s">
        <v>74</v>
      </c>
      <c r="E2869" s="1">
        <v>43257</v>
      </c>
      <c r="F2869" t="s">
        <v>408</v>
      </c>
      <c r="H2869">
        <v>75</v>
      </c>
      <c r="J2869">
        <v>78</v>
      </c>
      <c r="L2869">
        <v>63</v>
      </c>
      <c r="N2869">
        <v>95.309997558593807</v>
      </c>
    </row>
    <row r="2870" spans="2:15" x14ac:dyDescent="0.25">
      <c r="B2870" t="str">
        <f t="shared" si="76"/>
        <v>AP048652 43257</v>
      </c>
      <c r="C2870" t="s">
        <v>294</v>
      </c>
      <c r="D2870" t="s">
        <v>74</v>
      </c>
      <c r="E2870" s="1">
        <v>43257</v>
      </c>
      <c r="F2870" t="s">
        <v>399</v>
      </c>
      <c r="G2870" t="s">
        <v>410</v>
      </c>
      <c r="H2870">
        <v>69</v>
      </c>
      <c r="I2870">
        <v>64</v>
      </c>
      <c r="J2870">
        <v>72</v>
      </c>
      <c r="K2870">
        <v>67</v>
      </c>
      <c r="L2870">
        <v>57</v>
      </c>
      <c r="M2870">
        <v>52</v>
      </c>
      <c r="N2870">
        <v>95.480499267578097</v>
      </c>
      <c r="O2870">
        <v>95.671798706054702</v>
      </c>
    </row>
    <row r="2871" spans="2:15" x14ac:dyDescent="0.25">
      <c r="B2871" t="str">
        <f t="shared" si="76"/>
        <v>AP048652 43257</v>
      </c>
      <c r="C2871" t="s">
        <v>294</v>
      </c>
      <c r="D2871" t="s">
        <v>74</v>
      </c>
      <c r="E2871" s="1">
        <v>43257</v>
      </c>
      <c r="F2871" t="s">
        <v>408</v>
      </c>
      <c r="H2871">
        <v>75</v>
      </c>
      <c r="J2871">
        <v>78</v>
      </c>
      <c r="L2871">
        <v>63</v>
      </c>
      <c r="N2871">
        <v>95.309997558593807</v>
      </c>
    </row>
    <row r="2872" spans="2:15" x14ac:dyDescent="0.25">
      <c r="B2872" t="str">
        <f t="shared" si="76"/>
        <v>AP048652 43257</v>
      </c>
      <c r="C2872" t="s">
        <v>294</v>
      </c>
      <c r="D2872" t="s">
        <v>74</v>
      </c>
      <c r="E2872" s="1">
        <v>43257</v>
      </c>
      <c r="F2872" t="s">
        <v>408</v>
      </c>
      <c r="H2872">
        <v>75</v>
      </c>
      <c r="J2872">
        <v>78</v>
      </c>
      <c r="L2872">
        <v>63</v>
      </c>
      <c r="N2872">
        <v>95.309997558593807</v>
      </c>
    </row>
    <row r="2873" spans="2:15" x14ac:dyDescent="0.25">
      <c r="B2873" t="str">
        <f t="shared" si="76"/>
        <v>AP048652 43257</v>
      </c>
      <c r="C2873" t="s">
        <v>294</v>
      </c>
      <c r="D2873" t="s">
        <v>74</v>
      </c>
      <c r="E2873" s="1">
        <v>43257</v>
      </c>
      <c r="F2873" t="s">
        <v>397</v>
      </c>
      <c r="H2873">
        <v>74</v>
      </c>
      <c r="I2873">
        <v>69</v>
      </c>
      <c r="J2873">
        <v>77</v>
      </c>
      <c r="K2873">
        <v>72</v>
      </c>
      <c r="L2873">
        <v>62</v>
      </c>
      <c r="M2873">
        <v>57</v>
      </c>
      <c r="N2873">
        <v>95.290000915527301</v>
      </c>
      <c r="O2873">
        <v>95.487998962402301</v>
      </c>
    </row>
    <row r="2874" spans="2:15" x14ac:dyDescent="0.25">
      <c r="B2874" t="str">
        <f t="shared" si="76"/>
        <v>AP048652 43264</v>
      </c>
      <c r="C2874" t="s">
        <v>294</v>
      </c>
      <c r="D2874" t="s">
        <v>74</v>
      </c>
      <c r="E2874" s="1">
        <v>43264</v>
      </c>
      <c r="F2874" t="s">
        <v>389</v>
      </c>
      <c r="G2874" t="s">
        <v>410</v>
      </c>
      <c r="H2874">
        <v>71</v>
      </c>
      <c r="I2874">
        <v>66</v>
      </c>
      <c r="J2874">
        <v>74</v>
      </c>
      <c r="K2874">
        <v>69</v>
      </c>
      <c r="L2874">
        <v>57</v>
      </c>
      <c r="M2874">
        <v>52</v>
      </c>
      <c r="N2874">
        <v>95.430000305175795</v>
      </c>
      <c r="O2874">
        <v>95.625396728515597</v>
      </c>
    </row>
    <row r="2875" spans="2:15" x14ac:dyDescent="0.25">
      <c r="B2875" t="str">
        <f t="shared" si="76"/>
        <v>AP048652 43264</v>
      </c>
      <c r="C2875" t="s">
        <v>294</v>
      </c>
      <c r="D2875" t="s">
        <v>74</v>
      </c>
      <c r="E2875" s="1">
        <v>43264</v>
      </c>
      <c r="F2875" t="s">
        <v>408</v>
      </c>
      <c r="H2875">
        <v>74</v>
      </c>
      <c r="I2875">
        <v>69</v>
      </c>
      <c r="J2875">
        <v>77</v>
      </c>
      <c r="K2875">
        <v>72</v>
      </c>
      <c r="L2875">
        <v>60</v>
      </c>
      <c r="M2875">
        <v>55</v>
      </c>
      <c r="N2875">
        <v>95.319999694824205</v>
      </c>
      <c r="O2875">
        <v>95.510002136230497</v>
      </c>
    </row>
    <row r="2876" spans="2:15" x14ac:dyDescent="0.25">
      <c r="B2876" t="str">
        <f t="shared" si="76"/>
        <v>AP048652 43264</v>
      </c>
      <c r="C2876" t="s">
        <v>294</v>
      </c>
      <c r="D2876" t="s">
        <v>74</v>
      </c>
      <c r="E2876" s="1">
        <v>43264</v>
      </c>
      <c r="F2876" t="s">
        <v>397</v>
      </c>
      <c r="H2876">
        <v>73</v>
      </c>
      <c r="I2876">
        <v>68</v>
      </c>
      <c r="J2876">
        <v>76</v>
      </c>
      <c r="K2876">
        <v>71</v>
      </c>
      <c r="L2876">
        <v>59</v>
      </c>
      <c r="M2876">
        <v>54</v>
      </c>
      <c r="N2876">
        <v>95.359001159667997</v>
      </c>
      <c r="O2876">
        <v>95.556999206542997</v>
      </c>
    </row>
    <row r="2877" spans="2:15" x14ac:dyDescent="0.25">
      <c r="B2877" t="str">
        <f t="shared" si="76"/>
        <v>AP048652 43264</v>
      </c>
      <c r="C2877" t="s">
        <v>294</v>
      </c>
      <c r="D2877" t="s">
        <v>74</v>
      </c>
      <c r="E2877" s="1">
        <v>43264</v>
      </c>
      <c r="F2877" t="s">
        <v>403</v>
      </c>
      <c r="G2877" t="s">
        <v>410</v>
      </c>
      <c r="H2877">
        <v>72</v>
      </c>
      <c r="I2877">
        <v>67</v>
      </c>
      <c r="J2877">
        <v>75</v>
      </c>
      <c r="K2877">
        <v>70</v>
      </c>
      <c r="L2877">
        <v>58</v>
      </c>
      <c r="M2877">
        <v>53</v>
      </c>
      <c r="N2877">
        <v>95.404602050781307</v>
      </c>
      <c r="O2877">
        <v>95.594902038574205</v>
      </c>
    </row>
    <row r="2878" spans="2:15" x14ac:dyDescent="0.25">
      <c r="B2878" t="str">
        <f t="shared" si="76"/>
        <v>AP048652 43264</v>
      </c>
      <c r="C2878" t="s">
        <v>294</v>
      </c>
      <c r="D2878" t="s">
        <v>74</v>
      </c>
      <c r="E2878" s="1">
        <v>43264</v>
      </c>
      <c r="F2878" t="s">
        <v>387</v>
      </c>
      <c r="G2878" t="s">
        <v>410</v>
      </c>
      <c r="H2878">
        <v>68</v>
      </c>
      <c r="I2878">
        <v>63</v>
      </c>
      <c r="J2878">
        <v>71</v>
      </c>
      <c r="K2878">
        <v>66</v>
      </c>
      <c r="L2878">
        <v>54</v>
      </c>
      <c r="M2878">
        <v>49</v>
      </c>
      <c r="N2878">
        <v>95.549201965332003</v>
      </c>
      <c r="O2878">
        <v>95.739799499511705</v>
      </c>
    </row>
    <row r="2879" spans="2:15" x14ac:dyDescent="0.25">
      <c r="B2879" t="str">
        <f t="shared" si="76"/>
        <v>AP048652 43264</v>
      </c>
      <c r="C2879" t="s">
        <v>294</v>
      </c>
      <c r="D2879" t="s">
        <v>74</v>
      </c>
      <c r="E2879" s="1">
        <v>43264</v>
      </c>
      <c r="F2879" t="s">
        <v>400</v>
      </c>
      <c r="G2879" t="s">
        <v>410</v>
      </c>
      <c r="H2879">
        <v>73</v>
      </c>
      <c r="I2879">
        <v>68</v>
      </c>
      <c r="J2879">
        <v>76</v>
      </c>
      <c r="K2879">
        <v>71</v>
      </c>
      <c r="L2879">
        <v>59</v>
      </c>
      <c r="M2879">
        <v>54</v>
      </c>
      <c r="N2879">
        <v>95.359001159667997</v>
      </c>
      <c r="O2879">
        <v>95.549003601074205</v>
      </c>
    </row>
    <row r="2880" spans="2:15" x14ac:dyDescent="0.25">
      <c r="B2880" t="str">
        <f t="shared" si="76"/>
        <v>AP048652 43264</v>
      </c>
      <c r="C2880" t="s">
        <v>294</v>
      </c>
      <c r="D2880" t="s">
        <v>74</v>
      </c>
      <c r="E2880" s="1">
        <v>43264</v>
      </c>
      <c r="F2880" t="s">
        <v>72</v>
      </c>
      <c r="G2880" t="s">
        <v>410</v>
      </c>
      <c r="H2880">
        <v>73</v>
      </c>
      <c r="I2880">
        <v>68</v>
      </c>
      <c r="J2880">
        <v>76</v>
      </c>
      <c r="K2880">
        <v>71</v>
      </c>
      <c r="L2880">
        <v>59</v>
      </c>
      <c r="M2880">
        <v>54</v>
      </c>
      <c r="N2880">
        <v>95.349998474121094</v>
      </c>
      <c r="O2880">
        <v>95.550003051757798</v>
      </c>
    </row>
    <row r="2881" spans="2:15" x14ac:dyDescent="0.25">
      <c r="B2881" t="str">
        <f t="shared" si="76"/>
        <v>AP048652 43264</v>
      </c>
      <c r="C2881" t="s">
        <v>294</v>
      </c>
      <c r="D2881" t="s">
        <v>74</v>
      </c>
      <c r="E2881" s="1">
        <v>43264</v>
      </c>
      <c r="F2881" t="s">
        <v>72</v>
      </c>
      <c r="G2881" t="s">
        <v>410</v>
      </c>
      <c r="H2881">
        <v>73</v>
      </c>
      <c r="I2881">
        <v>68</v>
      </c>
      <c r="J2881">
        <v>76</v>
      </c>
      <c r="K2881">
        <v>71</v>
      </c>
      <c r="L2881">
        <v>59</v>
      </c>
      <c r="M2881">
        <v>54</v>
      </c>
      <c r="N2881">
        <v>95.349998474121094</v>
      </c>
      <c r="O2881">
        <v>95.550003051757798</v>
      </c>
    </row>
    <row r="2882" spans="2:15" x14ac:dyDescent="0.25">
      <c r="B2882" t="str">
        <f t="shared" si="76"/>
        <v>AP048652 43264</v>
      </c>
      <c r="C2882" t="s">
        <v>294</v>
      </c>
      <c r="D2882" t="s">
        <v>74</v>
      </c>
      <c r="E2882" s="1">
        <v>43264</v>
      </c>
      <c r="F2882" t="s">
        <v>72</v>
      </c>
      <c r="G2882" t="s">
        <v>410</v>
      </c>
      <c r="H2882">
        <v>73</v>
      </c>
      <c r="I2882">
        <v>68</v>
      </c>
      <c r="J2882">
        <v>76</v>
      </c>
      <c r="K2882">
        <v>71</v>
      </c>
      <c r="L2882">
        <v>59</v>
      </c>
      <c r="M2882">
        <v>54</v>
      </c>
      <c r="N2882">
        <v>95.349998474121094</v>
      </c>
      <c r="O2882">
        <v>95.550003051757798</v>
      </c>
    </row>
    <row r="2883" spans="2:15" x14ac:dyDescent="0.25">
      <c r="B2883" t="str">
        <f t="shared" si="76"/>
        <v>AP048652 43264</v>
      </c>
      <c r="C2883" t="s">
        <v>294</v>
      </c>
      <c r="D2883" t="s">
        <v>74</v>
      </c>
      <c r="E2883" s="1">
        <v>43264</v>
      </c>
      <c r="F2883" t="s">
        <v>399</v>
      </c>
      <c r="G2883" t="s">
        <v>410</v>
      </c>
      <c r="H2883">
        <v>70</v>
      </c>
      <c r="I2883">
        <v>65</v>
      </c>
      <c r="J2883">
        <v>73</v>
      </c>
      <c r="K2883">
        <v>68</v>
      </c>
      <c r="L2883">
        <v>56</v>
      </c>
      <c r="M2883">
        <v>51</v>
      </c>
      <c r="N2883">
        <v>95.469200134277301</v>
      </c>
      <c r="O2883">
        <v>95.659698486328097</v>
      </c>
    </row>
    <row r="2884" spans="2:15" x14ac:dyDescent="0.25">
      <c r="B2884" t="str">
        <f t="shared" si="76"/>
        <v>AP048652 43264</v>
      </c>
      <c r="C2884" t="s">
        <v>294</v>
      </c>
      <c r="D2884" t="s">
        <v>74</v>
      </c>
      <c r="E2884" s="1">
        <v>43264</v>
      </c>
      <c r="F2884" t="s">
        <v>409</v>
      </c>
      <c r="H2884">
        <v>79</v>
      </c>
      <c r="J2884">
        <v>82</v>
      </c>
      <c r="L2884">
        <v>65</v>
      </c>
      <c r="N2884">
        <v>95.139999389648395</v>
      </c>
    </row>
    <row r="2885" spans="2:15" x14ac:dyDescent="0.25">
      <c r="B2885" t="str">
        <f t="shared" si="76"/>
        <v>AP048652 43264</v>
      </c>
      <c r="C2885" t="s">
        <v>294</v>
      </c>
      <c r="D2885" t="s">
        <v>74</v>
      </c>
      <c r="E2885" s="1">
        <v>43264</v>
      </c>
      <c r="F2885" t="s">
        <v>396</v>
      </c>
      <c r="G2885" t="s">
        <v>410</v>
      </c>
      <c r="H2885">
        <v>73</v>
      </c>
      <c r="I2885">
        <v>68</v>
      </c>
      <c r="J2885">
        <v>76</v>
      </c>
      <c r="K2885">
        <v>71</v>
      </c>
      <c r="L2885">
        <v>59</v>
      </c>
      <c r="M2885">
        <v>54</v>
      </c>
      <c r="N2885">
        <v>95.336196899414105</v>
      </c>
      <c r="O2885">
        <v>95.526298522949205</v>
      </c>
    </row>
    <row r="2886" spans="2:15" x14ac:dyDescent="0.25">
      <c r="B2886" t="str">
        <f t="shared" ref="B2886:B2949" si="77">C2886&amp; " " &amp; E2886</f>
        <v>AP048652 43264</v>
      </c>
      <c r="C2886" t="s">
        <v>294</v>
      </c>
      <c r="D2886" t="s">
        <v>74</v>
      </c>
      <c r="E2886" s="1">
        <v>43264</v>
      </c>
      <c r="F2886" t="s">
        <v>399</v>
      </c>
      <c r="G2886" t="s">
        <v>410</v>
      </c>
      <c r="H2886">
        <v>70</v>
      </c>
      <c r="I2886">
        <v>65</v>
      </c>
      <c r="J2886">
        <v>73</v>
      </c>
      <c r="K2886">
        <v>68</v>
      </c>
      <c r="L2886">
        <v>56</v>
      </c>
      <c r="M2886">
        <v>51</v>
      </c>
      <c r="N2886">
        <v>95.442596435546903</v>
      </c>
      <c r="O2886">
        <v>95.633003234863295</v>
      </c>
    </row>
    <row r="2887" spans="2:15" x14ac:dyDescent="0.25">
      <c r="B2887" t="str">
        <f t="shared" si="77"/>
        <v>AP048652 43264</v>
      </c>
      <c r="C2887" t="s">
        <v>294</v>
      </c>
      <c r="D2887" t="s">
        <v>74</v>
      </c>
      <c r="E2887" s="1">
        <v>43264</v>
      </c>
      <c r="F2887" t="s">
        <v>399</v>
      </c>
      <c r="G2887" t="s">
        <v>410</v>
      </c>
      <c r="H2887">
        <v>70</v>
      </c>
      <c r="I2887">
        <v>65</v>
      </c>
      <c r="J2887">
        <v>73</v>
      </c>
      <c r="K2887">
        <v>68</v>
      </c>
      <c r="L2887">
        <v>56</v>
      </c>
      <c r="M2887">
        <v>51</v>
      </c>
      <c r="N2887">
        <v>95.461601257324205</v>
      </c>
      <c r="O2887">
        <v>95.652099609375</v>
      </c>
    </row>
    <row r="2888" spans="2:15" x14ac:dyDescent="0.25">
      <c r="B2888" t="str">
        <f t="shared" si="77"/>
        <v>AP048652 43264</v>
      </c>
      <c r="C2888" t="s">
        <v>294</v>
      </c>
      <c r="D2888" t="s">
        <v>74</v>
      </c>
      <c r="E2888" s="1">
        <v>43264</v>
      </c>
      <c r="F2888" t="s">
        <v>396</v>
      </c>
      <c r="G2888" t="s">
        <v>410</v>
      </c>
      <c r="H2888">
        <v>73</v>
      </c>
      <c r="I2888">
        <v>68</v>
      </c>
      <c r="J2888">
        <v>76</v>
      </c>
      <c r="K2888">
        <v>71</v>
      </c>
      <c r="L2888">
        <v>59</v>
      </c>
      <c r="M2888">
        <v>54</v>
      </c>
      <c r="N2888">
        <v>95.359001159667997</v>
      </c>
      <c r="O2888">
        <v>95.549201965332003</v>
      </c>
    </row>
    <row r="2889" spans="2:15" x14ac:dyDescent="0.25">
      <c r="B2889" t="str">
        <f t="shared" si="77"/>
        <v>AP048652 43264</v>
      </c>
      <c r="C2889" t="s">
        <v>294</v>
      </c>
      <c r="D2889" t="s">
        <v>74</v>
      </c>
      <c r="E2889" s="1">
        <v>43264</v>
      </c>
      <c r="F2889" t="s">
        <v>399</v>
      </c>
      <c r="G2889" t="s">
        <v>410</v>
      </c>
      <c r="H2889">
        <v>70</v>
      </c>
      <c r="I2889">
        <v>65</v>
      </c>
      <c r="J2889">
        <v>73</v>
      </c>
      <c r="K2889">
        <v>68</v>
      </c>
      <c r="L2889">
        <v>56</v>
      </c>
      <c r="M2889">
        <v>51</v>
      </c>
      <c r="N2889">
        <v>95.469200134277301</v>
      </c>
      <c r="O2889">
        <v>95.659698486328097</v>
      </c>
    </row>
    <row r="2890" spans="2:15" x14ac:dyDescent="0.25">
      <c r="B2890" t="str">
        <f t="shared" si="77"/>
        <v>AP048652 43264</v>
      </c>
      <c r="C2890" t="s">
        <v>294</v>
      </c>
      <c r="D2890" t="s">
        <v>74</v>
      </c>
      <c r="E2890" s="1">
        <v>43264</v>
      </c>
      <c r="F2890" t="s">
        <v>72</v>
      </c>
      <c r="G2890" t="s">
        <v>410</v>
      </c>
      <c r="H2890">
        <v>73</v>
      </c>
      <c r="I2890">
        <v>68</v>
      </c>
      <c r="J2890">
        <v>76</v>
      </c>
      <c r="K2890">
        <v>71</v>
      </c>
      <c r="L2890">
        <v>59</v>
      </c>
      <c r="M2890">
        <v>54</v>
      </c>
      <c r="N2890">
        <v>95.349998474121094</v>
      </c>
      <c r="O2890">
        <v>95.550003051757798</v>
      </c>
    </row>
    <row r="2891" spans="2:15" x14ac:dyDescent="0.25">
      <c r="B2891" t="str">
        <f t="shared" si="77"/>
        <v>AP048652 43264</v>
      </c>
      <c r="C2891" t="s">
        <v>294</v>
      </c>
      <c r="D2891" t="s">
        <v>74</v>
      </c>
      <c r="E2891" s="1">
        <v>43264</v>
      </c>
      <c r="F2891" t="s">
        <v>72</v>
      </c>
      <c r="G2891" t="s">
        <v>410</v>
      </c>
      <c r="H2891">
        <v>73</v>
      </c>
      <c r="I2891">
        <v>68</v>
      </c>
      <c r="J2891">
        <v>76</v>
      </c>
      <c r="K2891">
        <v>71</v>
      </c>
      <c r="L2891">
        <v>59</v>
      </c>
      <c r="M2891">
        <v>54</v>
      </c>
      <c r="N2891">
        <v>95.349998474121094</v>
      </c>
      <c r="O2891">
        <v>95.550003051757798</v>
      </c>
    </row>
    <row r="2892" spans="2:15" x14ac:dyDescent="0.25">
      <c r="B2892" t="str">
        <f t="shared" si="77"/>
        <v>AP048652 43264</v>
      </c>
      <c r="C2892" t="s">
        <v>294</v>
      </c>
      <c r="D2892" t="s">
        <v>74</v>
      </c>
      <c r="E2892" s="1">
        <v>43264</v>
      </c>
      <c r="F2892" t="s">
        <v>72</v>
      </c>
      <c r="G2892" t="s">
        <v>410</v>
      </c>
      <c r="H2892">
        <v>73</v>
      </c>
      <c r="I2892">
        <v>68</v>
      </c>
      <c r="J2892">
        <v>76</v>
      </c>
      <c r="K2892">
        <v>71</v>
      </c>
      <c r="L2892">
        <v>59</v>
      </c>
      <c r="M2892">
        <v>54</v>
      </c>
      <c r="N2892">
        <v>95.349998474121094</v>
      </c>
      <c r="O2892">
        <v>95.550003051757798</v>
      </c>
    </row>
    <row r="2893" spans="2:15" x14ac:dyDescent="0.25">
      <c r="B2893" t="str">
        <f t="shared" si="77"/>
        <v>AP048652 43264</v>
      </c>
      <c r="C2893" t="s">
        <v>294</v>
      </c>
      <c r="D2893" t="s">
        <v>74</v>
      </c>
      <c r="E2893" s="1">
        <v>43264</v>
      </c>
      <c r="F2893" t="s">
        <v>409</v>
      </c>
      <c r="H2893">
        <v>73</v>
      </c>
      <c r="J2893">
        <v>75</v>
      </c>
      <c r="L2893">
        <v>59</v>
      </c>
      <c r="N2893">
        <v>95.209999084472699</v>
      </c>
    </row>
    <row r="2894" spans="2:15" x14ac:dyDescent="0.25">
      <c r="B2894" t="str">
        <f t="shared" si="77"/>
        <v>AP048652 43264</v>
      </c>
      <c r="C2894" t="s">
        <v>294</v>
      </c>
      <c r="D2894" t="s">
        <v>74</v>
      </c>
      <c r="E2894" s="1">
        <v>43264</v>
      </c>
      <c r="F2894" t="s">
        <v>74</v>
      </c>
      <c r="G2894" t="s">
        <v>410</v>
      </c>
      <c r="H2894">
        <v>70</v>
      </c>
      <c r="I2894">
        <v>65</v>
      </c>
      <c r="J2894">
        <v>73</v>
      </c>
      <c r="K2894">
        <v>68</v>
      </c>
      <c r="L2894">
        <v>56</v>
      </c>
      <c r="M2894">
        <v>51</v>
      </c>
      <c r="N2894">
        <v>95.269996643066406</v>
      </c>
      <c r="O2894">
        <v>95.459999084472699</v>
      </c>
    </row>
    <row r="2895" spans="2:15" x14ac:dyDescent="0.25">
      <c r="B2895" t="str">
        <f t="shared" si="77"/>
        <v>AP048652 43264</v>
      </c>
      <c r="C2895" t="s">
        <v>294</v>
      </c>
      <c r="D2895" t="s">
        <v>74</v>
      </c>
      <c r="E2895" s="1">
        <v>43264</v>
      </c>
      <c r="F2895" t="s">
        <v>399</v>
      </c>
      <c r="G2895" t="s">
        <v>410</v>
      </c>
      <c r="H2895">
        <v>70</v>
      </c>
      <c r="I2895">
        <v>65</v>
      </c>
      <c r="J2895">
        <v>73</v>
      </c>
      <c r="K2895">
        <v>68</v>
      </c>
      <c r="L2895">
        <v>56</v>
      </c>
      <c r="M2895">
        <v>51</v>
      </c>
      <c r="N2895">
        <v>95.351402282714801</v>
      </c>
      <c r="O2895">
        <v>95.541496276855497</v>
      </c>
    </row>
    <row r="2896" spans="2:15" x14ac:dyDescent="0.25">
      <c r="B2896" t="str">
        <f t="shared" si="77"/>
        <v>AP048652 43264</v>
      </c>
      <c r="C2896" t="s">
        <v>294</v>
      </c>
      <c r="D2896" t="s">
        <v>74</v>
      </c>
      <c r="E2896" s="1">
        <v>43264</v>
      </c>
      <c r="F2896" t="s">
        <v>396</v>
      </c>
      <c r="G2896" t="s">
        <v>410</v>
      </c>
      <c r="H2896">
        <v>73</v>
      </c>
      <c r="I2896">
        <v>68</v>
      </c>
      <c r="J2896">
        <v>76</v>
      </c>
      <c r="K2896">
        <v>71</v>
      </c>
      <c r="L2896">
        <v>59</v>
      </c>
      <c r="M2896">
        <v>54</v>
      </c>
      <c r="N2896">
        <v>95.256401062011705</v>
      </c>
      <c r="O2896">
        <v>95.446403503417997</v>
      </c>
    </row>
    <row r="2897" spans="2:15" x14ac:dyDescent="0.25">
      <c r="B2897" t="str">
        <f t="shared" si="77"/>
        <v>AP048652 43264</v>
      </c>
      <c r="C2897" t="s">
        <v>294</v>
      </c>
      <c r="D2897" t="s">
        <v>74</v>
      </c>
      <c r="E2897" s="1">
        <v>43264</v>
      </c>
      <c r="F2897" t="s">
        <v>397</v>
      </c>
      <c r="H2897">
        <v>73</v>
      </c>
      <c r="I2897">
        <v>68</v>
      </c>
      <c r="J2897">
        <v>75</v>
      </c>
      <c r="K2897">
        <v>71</v>
      </c>
      <c r="L2897">
        <v>59</v>
      </c>
      <c r="M2897">
        <v>54</v>
      </c>
      <c r="N2897">
        <v>95.359001159667997</v>
      </c>
      <c r="O2897">
        <v>95.556999206542997</v>
      </c>
    </row>
    <row r="2898" spans="2:15" x14ac:dyDescent="0.25">
      <c r="B2898" t="str">
        <f t="shared" si="77"/>
        <v>AP048652 43270</v>
      </c>
      <c r="C2898" t="s">
        <v>294</v>
      </c>
      <c r="D2898" t="s">
        <v>74</v>
      </c>
      <c r="E2898" s="1">
        <v>43270</v>
      </c>
      <c r="F2898" t="s">
        <v>408</v>
      </c>
      <c r="H2898">
        <v>74</v>
      </c>
      <c r="I2898">
        <v>69</v>
      </c>
      <c r="J2898">
        <v>76</v>
      </c>
      <c r="K2898">
        <v>71</v>
      </c>
      <c r="L2898">
        <v>59</v>
      </c>
      <c r="M2898">
        <v>54</v>
      </c>
      <c r="N2898">
        <v>95.569999694824205</v>
      </c>
      <c r="O2898">
        <v>95.760002136230497</v>
      </c>
    </row>
    <row r="2899" spans="2:15" x14ac:dyDescent="0.25">
      <c r="B2899" t="str">
        <f t="shared" si="77"/>
        <v>AP048652 43270</v>
      </c>
      <c r="C2899" t="s">
        <v>294</v>
      </c>
      <c r="D2899" t="s">
        <v>74</v>
      </c>
      <c r="E2899" s="1">
        <v>43270</v>
      </c>
      <c r="F2899" t="s">
        <v>400</v>
      </c>
      <c r="G2899" t="s">
        <v>410</v>
      </c>
      <c r="H2899">
        <v>74</v>
      </c>
      <c r="I2899">
        <v>69</v>
      </c>
      <c r="J2899">
        <v>76</v>
      </c>
      <c r="K2899">
        <v>71</v>
      </c>
      <c r="L2899">
        <v>59</v>
      </c>
      <c r="M2899">
        <v>54</v>
      </c>
      <c r="N2899">
        <v>95.565002441406307</v>
      </c>
      <c r="O2899">
        <v>95.754997253417997</v>
      </c>
    </row>
    <row r="2900" spans="2:15" x14ac:dyDescent="0.25">
      <c r="B2900" t="str">
        <f t="shared" si="77"/>
        <v>AP048652 43270</v>
      </c>
      <c r="C2900" t="s">
        <v>294</v>
      </c>
      <c r="D2900" t="s">
        <v>74</v>
      </c>
      <c r="E2900" s="1">
        <v>43270</v>
      </c>
      <c r="F2900" t="s">
        <v>389</v>
      </c>
      <c r="G2900" t="s">
        <v>410</v>
      </c>
      <c r="H2900">
        <v>73</v>
      </c>
      <c r="I2900">
        <v>68</v>
      </c>
      <c r="J2900">
        <v>75</v>
      </c>
      <c r="K2900">
        <v>70</v>
      </c>
      <c r="L2900">
        <v>58</v>
      </c>
      <c r="M2900">
        <v>53</v>
      </c>
      <c r="N2900">
        <v>95.589996337890597</v>
      </c>
      <c r="O2900">
        <v>95.7781982421875</v>
      </c>
    </row>
    <row r="2901" spans="2:15" x14ac:dyDescent="0.25">
      <c r="B2901" t="str">
        <f t="shared" si="77"/>
        <v>AP048652 43270</v>
      </c>
      <c r="C2901" t="s">
        <v>294</v>
      </c>
      <c r="D2901" t="s">
        <v>74</v>
      </c>
      <c r="E2901" s="1">
        <v>43270</v>
      </c>
      <c r="F2901" t="s">
        <v>397</v>
      </c>
      <c r="H2901">
        <v>72</v>
      </c>
      <c r="I2901">
        <v>67</v>
      </c>
      <c r="J2901">
        <v>74</v>
      </c>
      <c r="K2901">
        <v>69</v>
      </c>
      <c r="L2901">
        <v>57</v>
      </c>
      <c r="M2901">
        <v>52</v>
      </c>
      <c r="N2901">
        <v>95.622001647949205</v>
      </c>
      <c r="O2901">
        <v>95.816001892089801</v>
      </c>
    </row>
    <row r="2902" spans="2:15" x14ac:dyDescent="0.25">
      <c r="B2902" t="str">
        <f t="shared" si="77"/>
        <v>AP048652 43270</v>
      </c>
      <c r="C2902" t="s">
        <v>294</v>
      </c>
      <c r="D2902" t="s">
        <v>74</v>
      </c>
      <c r="E2902" s="1">
        <v>43270</v>
      </c>
      <c r="F2902" t="s">
        <v>389</v>
      </c>
      <c r="G2902" t="s">
        <v>410</v>
      </c>
      <c r="H2902">
        <v>73</v>
      </c>
      <c r="I2902">
        <v>68</v>
      </c>
      <c r="J2902">
        <v>75</v>
      </c>
      <c r="K2902">
        <v>70</v>
      </c>
      <c r="L2902">
        <v>58</v>
      </c>
      <c r="M2902">
        <v>53</v>
      </c>
      <c r="N2902">
        <v>95.589996337890597</v>
      </c>
      <c r="O2902">
        <v>95.7781982421875</v>
      </c>
    </row>
    <row r="2903" spans="2:15" x14ac:dyDescent="0.25">
      <c r="B2903" t="str">
        <f t="shared" si="77"/>
        <v>AP048652 43270</v>
      </c>
      <c r="C2903" t="s">
        <v>294</v>
      </c>
      <c r="D2903" t="s">
        <v>74</v>
      </c>
      <c r="E2903" s="1">
        <v>43270</v>
      </c>
      <c r="F2903" t="s">
        <v>387</v>
      </c>
      <c r="G2903" t="s">
        <v>410</v>
      </c>
      <c r="H2903">
        <v>70</v>
      </c>
      <c r="I2903">
        <v>65</v>
      </c>
      <c r="J2903">
        <v>72</v>
      </c>
      <c r="K2903">
        <v>67</v>
      </c>
      <c r="L2903">
        <v>55</v>
      </c>
      <c r="M2903">
        <v>50</v>
      </c>
      <c r="N2903">
        <v>95.717399597167997</v>
      </c>
      <c r="O2903">
        <v>95.907699584960895</v>
      </c>
    </row>
    <row r="2904" spans="2:15" x14ac:dyDescent="0.25">
      <c r="B2904" t="str">
        <f t="shared" si="77"/>
        <v>AP048652 43270</v>
      </c>
      <c r="C2904" t="s">
        <v>294</v>
      </c>
      <c r="D2904" t="s">
        <v>74</v>
      </c>
      <c r="E2904" s="1">
        <v>43270</v>
      </c>
      <c r="F2904" t="s">
        <v>403</v>
      </c>
      <c r="G2904" t="s">
        <v>410</v>
      </c>
      <c r="H2904">
        <v>72</v>
      </c>
      <c r="I2904">
        <v>67</v>
      </c>
      <c r="J2904">
        <v>74</v>
      </c>
      <c r="K2904">
        <v>69</v>
      </c>
      <c r="L2904">
        <v>57</v>
      </c>
      <c r="M2904">
        <v>52</v>
      </c>
      <c r="N2904">
        <v>95.626197814941406</v>
      </c>
      <c r="O2904">
        <v>95.816299438476605</v>
      </c>
    </row>
    <row r="2905" spans="2:15" x14ac:dyDescent="0.25">
      <c r="B2905" t="str">
        <f t="shared" si="77"/>
        <v>AP048652 43270</v>
      </c>
      <c r="C2905" t="s">
        <v>294</v>
      </c>
      <c r="D2905" t="s">
        <v>74</v>
      </c>
      <c r="E2905" s="1">
        <v>43270</v>
      </c>
      <c r="F2905" t="s">
        <v>409</v>
      </c>
      <c r="H2905">
        <v>77</v>
      </c>
      <c r="J2905">
        <v>79</v>
      </c>
      <c r="L2905">
        <v>62</v>
      </c>
      <c r="N2905">
        <v>95.440002441406307</v>
      </c>
    </row>
    <row r="2906" spans="2:15" x14ac:dyDescent="0.25">
      <c r="B2906" t="str">
        <f t="shared" si="77"/>
        <v>AP048652 43270</v>
      </c>
      <c r="C2906" t="s">
        <v>294</v>
      </c>
      <c r="D2906" t="s">
        <v>74</v>
      </c>
      <c r="E2906" s="1">
        <v>43270</v>
      </c>
      <c r="F2906" t="s">
        <v>74</v>
      </c>
      <c r="G2906" t="s">
        <v>410</v>
      </c>
      <c r="H2906">
        <v>72</v>
      </c>
      <c r="I2906">
        <v>67</v>
      </c>
      <c r="J2906">
        <v>74</v>
      </c>
      <c r="K2906">
        <v>69</v>
      </c>
      <c r="L2906">
        <v>57</v>
      </c>
      <c r="M2906">
        <v>52</v>
      </c>
      <c r="N2906">
        <v>95.620002746582003</v>
      </c>
      <c r="O2906">
        <v>95.809997558593807</v>
      </c>
    </row>
    <row r="2907" spans="2:15" x14ac:dyDescent="0.25">
      <c r="B2907" t="str">
        <f t="shared" si="77"/>
        <v>AP048652 43270</v>
      </c>
      <c r="C2907" t="s">
        <v>294</v>
      </c>
      <c r="D2907" t="s">
        <v>74</v>
      </c>
      <c r="E2907" s="1">
        <v>43270</v>
      </c>
      <c r="F2907" t="s">
        <v>402</v>
      </c>
      <c r="G2907" t="s">
        <v>410</v>
      </c>
      <c r="H2907">
        <v>73</v>
      </c>
      <c r="I2907">
        <v>68</v>
      </c>
      <c r="J2907">
        <v>75</v>
      </c>
      <c r="K2907">
        <v>70</v>
      </c>
      <c r="L2907">
        <v>58</v>
      </c>
      <c r="M2907">
        <v>53</v>
      </c>
      <c r="N2907">
        <v>95.635002136230497</v>
      </c>
      <c r="O2907">
        <v>95.824996948242202</v>
      </c>
    </row>
    <row r="2908" spans="2:15" x14ac:dyDescent="0.25">
      <c r="B2908" t="str">
        <f t="shared" si="77"/>
        <v>AP048652 43270</v>
      </c>
      <c r="C2908" t="s">
        <v>294</v>
      </c>
      <c r="D2908" t="s">
        <v>74</v>
      </c>
      <c r="E2908" s="1">
        <v>43270</v>
      </c>
      <c r="F2908" t="s">
        <v>399</v>
      </c>
      <c r="G2908" t="s">
        <v>410</v>
      </c>
      <c r="H2908">
        <v>71</v>
      </c>
      <c r="I2908">
        <v>67</v>
      </c>
      <c r="J2908">
        <v>73</v>
      </c>
      <c r="K2908">
        <v>69</v>
      </c>
      <c r="L2908">
        <v>56</v>
      </c>
      <c r="M2908">
        <v>52</v>
      </c>
      <c r="N2908">
        <v>95.690803527832003</v>
      </c>
      <c r="O2908">
        <v>95.842903137207003</v>
      </c>
    </row>
    <row r="2909" spans="2:15" x14ac:dyDescent="0.25">
      <c r="B2909" t="str">
        <f t="shared" si="77"/>
        <v>AP048652 43270</v>
      </c>
      <c r="C2909" t="s">
        <v>294</v>
      </c>
      <c r="D2909" t="s">
        <v>74</v>
      </c>
      <c r="E2909" s="1">
        <v>43270</v>
      </c>
      <c r="F2909" t="s">
        <v>399</v>
      </c>
      <c r="G2909" t="s">
        <v>410</v>
      </c>
      <c r="H2909">
        <v>71</v>
      </c>
      <c r="I2909">
        <v>67</v>
      </c>
      <c r="J2909">
        <v>73</v>
      </c>
      <c r="K2909">
        <v>69</v>
      </c>
      <c r="L2909">
        <v>56</v>
      </c>
      <c r="M2909">
        <v>52</v>
      </c>
      <c r="N2909">
        <v>95.671798706054702</v>
      </c>
      <c r="O2909">
        <v>95.823898315429702</v>
      </c>
    </row>
    <row r="2910" spans="2:15" x14ac:dyDescent="0.25">
      <c r="B2910" t="str">
        <f t="shared" si="77"/>
        <v>AP048652 43270</v>
      </c>
      <c r="C2910" t="s">
        <v>294</v>
      </c>
      <c r="D2910" t="s">
        <v>74</v>
      </c>
      <c r="E2910" s="1">
        <v>43270</v>
      </c>
      <c r="F2910" t="s">
        <v>396</v>
      </c>
      <c r="G2910" t="s">
        <v>410</v>
      </c>
      <c r="H2910">
        <v>72</v>
      </c>
      <c r="I2910">
        <v>67</v>
      </c>
      <c r="J2910">
        <v>74</v>
      </c>
      <c r="K2910">
        <v>69</v>
      </c>
      <c r="L2910">
        <v>57</v>
      </c>
      <c r="M2910">
        <v>52</v>
      </c>
      <c r="N2910">
        <v>95.595802307128906</v>
      </c>
      <c r="O2910">
        <v>95.785797119140597</v>
      </c>
    </row>
    <row r="2911" spans="2:15" x14ac:dyDescent="0.25">
      <c r="B2911" t="str">
        <f t="shared" si="77"/>
        <v>AP048652 43270</v>
      </c>
      <c r="C2911" t="s">
        <v>294</v>
      </c>
      <c r="D2911" t="s">
        <v>74</v>
      </c>
      <c r="E2911" s="1">
        <v>43270</v>
      </c>
      <c r="F2911" t="s">
        <v>72</v>
      </c>
      <c r="G2911" t="s">
        <v>410</v>
      </c>
      <c r="H2911">
        <v>75</v>
      </c>
      <c r="I2911">
        <v>70</v>
      </c>
      <c r="J2911">
        <v>77</v>
      </c>
      <c r="K2911">
        <v>72</v>
      </c>
      <c r="L2911">
        <v>60</v>
      </c>
      <c r="M2911">
        <v>55</v>
      </c>
      <c r="N2911">
        <v>95.480003356933594</v>
      </c>
      <c r="O2911">
        <v>95.680000305175795</v>
      </c>
    </row>
    <row r="2912" spans="2:15" x14ac:dyDescent="0.25">
      <c r="B2912" t="str">
        <f t="shared" si="77"/>
        <v>AP048652 43270</v>
      </c>
      <c r="C2912" t="s">
        <v>294</v>
      </c>
      <c r="D2912" t="s">
        <v>74</v>
      </c>
      <c r="E2912" s="1">
        <v>43270</v>
      </c>
      <c r="F2912" t="s">
        <v>72</v>
      </c>
      <c r="G2912" t="s">
        <v>410</v>
      </c>
      <c r="H2912">
        <v>75</v>
      </c>
      <c r="I2912">
        <v>70</v>
      </c>
      <c r="J2912">
        <v>77</v>
      </c>
      <c r="K2912">
        <v>72</v>
      </c>
      <c r="L2912">
        <v>60</v>
      </c>
      <c r="M2912">
        <v>55</v>
      </c>
      <c r="N2912">
        <v>95.480003356933594</v>
      </c>
      <c r="O2912">
        <v>95.680000305175795</v>
      </c>
    </row>
    <row r="2913" spans="2:15" x14ac:dyDescent="0.25">
      <c r="B2913" t="str">
        <f t="shared" si="77"/>
        <v>AP048652 43270</v>
      </c>
      <c r="C2913" t="s">
        <v>294</v>
      </c>
      <c r="D2913" t="s">
        <v>74</v>
      </c>
      <c r="E2913" s="1">
        <v>43270</v>
      </c>
      <c r="F2913" t="s">
        <v>72</v>
      </c>
      <c r="G2913" t="s">
        <v>410</v>
      </c>
      <c r="H2913">
        <v>75</v>
      </c>
      <c r="I2913">
        <v>70</v>
      </c>
      <c r="J2913">
        <v>77</v>
      </c>
      <c r="K2913">
        <v>72</v>
      </c>
      <c r="L2913">
        <v>60</v>
      </c>
      <c r="M2913">
        <v>55</v>
      </c>
      <c r="N2913">
        <v>95.480003356933594</v>
      </c>
      <c r="O2913">
        <v>95.680000305175795</v>
      </c>
    </row>
    <row r="2914" spans="2:15" x14ac:dyDescent="0.25">
      <c r="B2914" t="str">
        <f t="shared" si="77"/>
        <v>AP048652 43270</v>
      </c>
      <c r="C2914" t="s">
        <v>294</v>
      </c>
      <c r="D2914" t="s">
        <v>74</v>
      </c>
      <c r="E2914" s="1">
        <v>43270</v>
      </c>
      <c r="F2914" t="s">
        <v>399</v>
      </c>
      <c r="G2914" t="s">
        <v>410</v>
      </c>
      <c r="H2914">
        <v>71</v>
      </c>
      <c r="I2914">
        <v>67</v>
      </c>
      <c r="J2914">
        <v>73</v>
      </c>
      <c r="K2914">
        <v>69</v>
      </c>
      <c r="L2914">
        <v>56</v>
      </c>
      <c r="M2914">
        <v>52</v>
      </c>
      <c r="N2914">
        <v>95.641403198242202</v>
      </c>
      <c r="O2914">
        <v>95.793403625488295</v>
      </c>
    </row>
    <row r="2915" spans="2:15" x14ac:dyDescent="0.25">
      <c r="B2915" t="str">
        <f t="shared" si="77"/>
        <v>AP048652 43270</v>
      </c>
      <c r="C2915" t="s">
        <v>294</v>
      </c>
      <c r="D2915" t="s">
        <v>74</v>
      </c>
      <c r="E2915" s="1">
        <v>43270</v>
      </c>
      <c r="F2915" t="s">
        <v>72</v>
      </c>
      <c r="G2915" t="s">
        <v>410</v>
      </c>
      <c r="H2915">
        <v>75</v>
      </c>
      <c r="I2915">
        <v>70</v>
      </c>
      <c r="J2915">
        <v>77</v>
      </c>
      <c r="K2915">
        <v>72</v>
      </c>
      <c r="L2915">
        <v>60</v>
      </c>
      <c r="M2915">
        <v>55</v>
      </c>
      <c r="N2915">
        <v>95.489997863769503</v>
      </c>
      <c r="O2915">
        <v>95.690002441406307</v>
      </c>
    </row>
    <row r="2916" spans="2:15" x14ac:dyDescent="0.25">
      <c r="B2916" t="str">
        <f t="shared" si="77"/>
        <v>AP048652 43270</v>
      </c>
      <c r="C2916" t="s">
        <v>294</v>
      </c>
      <c r="D2916" t="s">
        <v>74</v>
      </c>
      <c r="E2916" s="1">
        <v>43270</v>
      </c>
      <c r="F2916" t="s">
        <v>72</v>
      </c>
      <c r="G2916" t="s">
        <v>410</v>
      </c>
      <c r="H2916">
        <v>75</v>
      </c>
      <c r="I2916">
        <v>70</v>
      </c>
      <c r="J2916">
        <v>77</v>
      </c>
      <c r="K2916">
        <v>72</v>
      </c>
      <c r="L2916">
        <v>60</v>
      </c>
      <c r="M2916">
        <v>55</v>
      </c>
      <c r="N2916">
        <v>95.489997863769503</v>
      </c>
      <c r="O2916">
        <v>95.690002441406307</v>
      </c>
    </row>
    <row r="2917" spans="2:15" x14ac:dyDescent="0.25">
      <c r="B2917" t="str">
        <f t="shared" si="77"/>
        <v>AP048652 43270</v>
      </c>
      <c r="C2917" t="s">
        <v>294</v>
      </c>
      <c r="D2917" t="s">
        <v>74</v>
      </c>
      <c r="E2917" s="1">
        <v>43270</v>
      </c>
      <c r="F2917" t="s">
        <v>72</v>
      </c>
      <c r="G2917" t="s">
        <v>410</v>
      </c>
      <c r="H2917">
        <v>75</v>
      </c>
      <c r="I2917">
        <v>70</v>
      </c>
      <c r="J2917">
        <v>77</v>
      </c>
      <c r="K2917">
        <v>72</v>
      </c>
      <c r="L2917">
        <v>60</v>
      </c>
      <c r="M2917">
        <v>55</v>
      </c>
      <c r="N2917">
        <v>95.489997863769503</v>
      </c>
      <c r="O2917">
        <v>95.690002441406307</v>
      </c>
    </row>
    <row r="2918" spans="2:15" x14ac:dyDescent="0.25">
      <c r="B2918" t="str">
        <f t="shared" si="77"/>
        <v>AP048652 43270</v>
      </c>
      <c r="C2918" t="s">
        <v>294</v>
      </c>
      <c r="D2918" t="s">
        <v>74</v>
      </c>
      <c r="E2918" s="1">
        <v>43270</v>
      </c>
      <c r="F2918" t="s">
        <v>399</v>
      </c>
      <c r="G2918" t="s">
        <v>410</v>
      </c>
      <c r="H2918">
        <v>72</v>
      </c>
      <c r="I2918">
        <v>67</v>
      </c>
      <c r="J2918">
        <v>74</v>
      </c>
      <c r="K2918">
        <v>69</v>
      </c>
      <c r="L2918">
        <v>57</v>
      </c>
      <c r="M2918">
        <v>52</v>
      </c>
      <c r="N2918">
        <v>95.622398376464801</v>
      </c>
      <c r="O2918">
        <v>95.8125</v>
      </c>
    </row>
    <row r="2919" spans="2:15" x14ac:dyDescent="0.25">
      <c r="B2919" t="str">
        <f t="shared" si="77"/>
        <v>AP048652 43270</v>
      </c>
      <c r="C2919" t="s">
        <v>294</v>
      </c>
      <c r="D2919" t="s">
        <v>74</v>
      </c>
      <c r="E2919" s="1">
        <v>43270</v>
      </c>
      <c r="F2919" t="s">
        <v>409</v>
      </c>
      <c r="H2919">
        <v>75</v>
      </c>
      <c r="J2919">
        <v>77</v>
      </c>
      <c r="L2919">
        <v>60</v>
      </c>
      <c r="N2919">
        <v>95.470001220703097</v>
      </c>
    </row>
    <row r="2920" spans="2:15" x14ac:dyDescent="0.25">
      <c r="B2920" t="str">
        <f t="shared" si="77"/>
        <v>AP048652 43270</v>
      </c>
      <c r="C2920" t="s">
        <v>294</v>
      </c>
      <c r="D2920" t="s">
        <v>74</v>
      </c>
      <c r="E2920" s="1">
        <v>43270</v>
      </c>
      <c r="F2920" t="s">
        <v>399</v>
      </c>
      <c r="G2920" t="s">
        <v>410</v>
      </c>
      <c r="H2920">
        <v>72</v>
      </c>
      <c r="I2920">
        <v>67</v>
      </c>
      <c r="J2920">
        <v>74</v>
      </c>
      <c r="K2920">
        <v>69</v>
      </c>
      <c r="L2920">
        <v>57</v>
      </c>
      <c r="M2920">
        <v>52</v>
      </c>
      <c r="N2920">
        <v>95.569198608398395</v>
      </c>
      <c r="O2920">
        <v>95.759201049804702</v>
      </c>
    </row>
    <row r="2921" spans="2:15" x14ac:dyDescent="0.25">
      <c r="B2921" t="str">
        <f t="shared" si="77"/>
        <v>AP048652 43270</v>
      </c>
      <c r="C2921" t="s">
        <v>294</v>
      </c>
      <c r="D2921" t="s">
        <v>74</v>
      </c>
      <c r="E2921" s="1">
        <v>43270</v>
      </c>
      <c r="F2921" t="s">
        <v>397</v>
      </c>
      <c r="H2921">
        <v>73</v>
      </c>
      <c r="I2921">
        <v>68</v>
      </c>
      <c r="J2921">
        <v>75</v>
      </c>
      <c r="K2921">
        <v>70</v>
      </c>
      <c r="L2921">
        <v>59</v>
      </c>
      <c r="M2921">
        <v>54</v>
      </c>
      <c r="N2921">
        <v>95.539001464843807</v>
      </c>
      <c r="O2921">
        <v>95.736000061035199</v>
      </c>
    </row>
    <row r="2922" spans="2:15" x14ac:dyDescent="0.25">
      <c r="B2922" t="str">
        <f t="shared" si="77"/>
        <v>AP048652 43271</v>
      </c>
      <c r="C2922" t="s">
        <v>294</v>
      </c>
      <c r="D2922" t="s">
        <v>74</v>
      </c>
      <c r="E2922" s="1">
        <v>43271</v>
      </c>
      <c r="F2922" t="s">
        <v>389</v>
      </c>
      <c r="G2922" t="s">
        <v>410</v>
      </c>
      <c r="H2922">
        <v>73</v>
      </c>
      <c r="I2922">
        <v>68</v>
      </c>
      <c r="J2922">
        <v>75</v>
      </c>
      <c r="K2922">
        <v>70</v>
      </c>
      <c r="L2922">
        <v>59</v>
      </c>
      <c r="M2922">
        <v>54</v>
      </c>
      <c r="N2922">
        <v>95.514999389648395</v>
      </c>
      <c r="O2922">
        <v>95.697196960449205</v>
      </c>
    </row>
    <row r="2923" spans="2:15" x14ac:dyDescent="0.25">
      <c r="B2923" t="str">
        <f t="shared" si="77"/>
        <v>AP048652 43271</v>
      </c>
      <c r="C2923" t="s">
        <v>294</v>
      </c>
      <c r="D2923" t="s">
        <v>74</v>
      </c>
      <c r="E2923" s="1">
        <v>43271</v>
      </c>
      <c r="F2923" t="s">
        <v>397</v>
      </c>
      <c r="H2923">
        <v>73</v>
      </c>
      <c r="I2923">
        <v>68</v>
      </c>
      <c r="J2923">
        <v>75</v>
      </c>
      <c r="K2923">
        <v>70</v>
      </c>
      <c r="L2923">
        <v>59</v>
      </c>
      <c r="M2923">
        <v>54</v>
      </c>
      <c r="N2923">
        <v>95.507003784179702</v>
      </c>
      <c r="O2923">
        <v>95.700996398925795</v>
      </c>
    </row>
    <row r="2924" spans="2:15" x14ac:dyDescent="0.25">
      <c r="B2924" t="str">
        <f t="shared" si="77"/>
        <v>AP048652 43271</v>
      </c>
      <c r="C2924" t="s">
        <v>294</v>
      </c>
      <c r="D2924" t="s">
        <v>74</v>
      </c>
      <c r="E2924" s="1">
        <v>43271</v>
      </c>
      <c r="F2924" t="s">
        <v>408</v>
      </c>
      <c r="H2924">
        <v>74</v>
      </c>
      <c r="I2924">
        <v>69</v>
      </c>
      <c r="J2924">
        <v>76</v>
      </c>
      <c r="K2924">
        <v>71</v>
      </c>
      <c r="L2924">
        <v>60</v>
      </c>
      <c r="M2924">
        <v>55</v>
      </c>
      <c r="N2924">
        <v>95.459999084472699</v>
      </c>
      <c r="O2924">
        <v>95.650001525878906</v>
      </c>
    </row>
    <row r="2925" spans="2:15" x14ac:dyDescent="0.25">
      <c r="B2925" t="str">
        <f t="shared" si="77"/>
        <v>AP048652 43271</v>
      </c>
      <c r="C2925" t="s">
        <v>294</v>
      </c>
      <c r="D2925" t="s">
        <v>74</v>
      </c>
      <c r="E2925" s="1">
        <v>43271</v>
      </c>
      <c r="F2925" t="s">
        <v>403</v>
      </c>
      <c r="G2925" t="s">
        <v>410</v>
      </c>
      <c r="H2925">
        <v>72</v>
      </c>
      <c r="I2925">
        <v>67</v>
      </c>
      <c r="J2925">
        <v>74</v>
      </c>
      <c r="K2925">
        <v>69</v>
      </c>
      <c r="L2925">
        <v>58</v>
      </c>
      <c r="M2925">
        <v>53</v>
      </c>
      <c r="N2925">
        <v>95.526397705078097</v>
      </c>
      <c r="O2925">
        <v>95.716201782226605</v>
      </c>
    </row>
    <row r="2926" spans="2:15" x14ac:dyDescent="0.25">
      <c r="B2926" t="str">
        <f t="shared" si="77"/>
        <v>AP048652 43271</v>
      </c>
      <c r="C2926" t="s">
        <v>294</v>
      </c>
      <c r="D2926" t="s">
        <v>74</v>
      </c>
      <c r="E2926" s="1">
        <v>43271</v>
      </c>
      <c r="F2926" t="s">
        <v>389</v>
      </c>
      <c r="G2926" t="s">
        <v>410</v>
      </c>
      <c r="H2926">
        <v>73</v>
      </c>
      <c r="I2926">
        <v>68</v>
      </c>
      <c r="J2926">
        <v>75</v>
      </c>
      <c r="K2926">
        <v>70</v>
      </c>
      <c r="L2926">
        <v>59</v>
      </c>
      <c r="M2926">
        <v>54</v>
      </c>
      <c r="N2926">
        <v>95.514999389648395</v>
      </c>
      <c r="O2926">
        <v>95.678199768066406</v>
      </c>
    </row>
    <row r="2927" spans="2:15" x14ac:dyDescent="0.25">
      <c r="B2927" t="str">
        <f t="shared" si="77"/>
        <v>AP048652 43271</v>
      </c>
      <c r="C2927" t="s">
        <v>294</v>
      </c>
      <c r="D2927" t="s">
        <v>74</v>
      </c>
      <c r="E2927" s="1">
        <v>43271</v>
      </c>
      <c r="F2927" t="s">
        <v>452</v>
      </c>
      <c r="G2927" t="s">
        <v>410</v>
      </c>
      <c r="H2927">
        <v>73</v>
      </c>
      <c r="I2927">
        <v>68</v>
      </c>
      <c r="J2927">
        <v>75</v>
      </c>
      <c r="K2927">
        <v>70</v>
      </c>
      <c r="L2927">
        <v>59</v>
      </c>
      <c r="M2927">
        <v>54</v>
      </c>
      <c r="N2927">
        <v>95.483093261718807</v>
      </c>
      <c r="O2927">
        <v>95.669998168945298</v>
      </c>
    </row>
    <row r="2928" spans="2:15" x14ac:dyDescent="0.25">
      <c r="B2928" t="str">
        <f t="shared" si="77"/>
        <v>AP048652 43271</v>
      </c>
      <c r="C2928" t="s">
        <v>294</v>
      </c>
      <c r="D2928" t="s">
        <v>74</v>
      </c>
      <c r="E2928" s="1">
        <v>43271</v>
      </c>
      <c r="F2928" t="s">
        <v>390</v>
      </c>
      <c r="G2928" t="s">
        <v>410</v>
      </c>
      <c r="H2928">
        <v>72</v>
      </c>
      <c r="I2928">
        <v>67</v>
      </c>
      <c r="J2928">
        <v>74</v>
      </c>
      <c r="K2928">
        <v>69</v>
      </c>
      <c r="L2928">
        <v>58</v>
      </c>
      <c r="M2928">
        <v>53</v>
      </c>
      <c r="N2928">
        <v>95.521003723144503</v>
      </c>
    </row>
    <row r="2929" spans="2:15" x14ac:dyDescent="0.25">
      <c r="B2929" t="str">
        <f t="shared" si="77"/>
        <v>AP048652 43271</v>
      </c>
      <c r="C2929" t="s">
        <v>294</v>
      </c>
      <c r="D2929" t="s">
        <v>74</v>
      </c>
      <c r="E2929" s="1">
        <v>43271</v>
      </c>
      <c r="F2929" t="s">
        <v>452</v>
      </c>
      <c r="G2929" t="s">
        <v>410</v>
      </c>
      <c r="H2929">
        <v>73</v>
      </c>
      <c r="I2929">
        <v>68</v>
      </c>
      <c r="J2929">
        <v>75</v>
      </c>
      <c r="K2929">
        <v>70</v>
      </c>
      <c r="L2929">
        <v>59</v>
      </c>
      <c r="M2929">
        <v>54</v>
      </c>
      <c r="N2929">
        <v>95.483093261718807</v>
      </c>
      <c r="O2929">
        <v>95.669998168945298</v>
      </c>
    </row>
    <row r="2930" spans="2:15" x14ac:dyDescent="0.25">
      <c r="B2930" t="str">
        <f t="shared" si="77"/>
        <v>AP048652 43271</v>
      </c>
      <c r="C2930" t="s">
        <v>294</v>
      </c>
      <c r="D2930" t="s">
        <v>74</v>
      </c>
      <c r="E2930" s="1">
        <v>43271</v>
      </c>
      <c r="F2930" t="s">
        <v>390</v>
      </c>
      <c r="G2930" t="s">
        <v>410</v>
      </c>
      <c r="H2930">
        <v>72</v>
      </c>
      <c r="I2930">
        <v>67</v>
      </c>
      <c r="J2930">
        <v>74</v>
      </c>
      <c r="K2930">
        <v>69</v>
      </c>
      <c r="L2930">
        <v>58</v>
      </c>
      <c r="M2930">
        <v>53</v>
      </c>
      <c r="N2930">
        <v>95.521003723144503</v>
      </c>
    </row>
    <row r="2931" spans="2:15" x14ac:dyDescent="0.25">
      <c r="B2931" t="str">
        <f t="shared" si="77"/>
        <v>AP048652 43271</v>
      </c>
      <c r="C2931" t="s">
        <v>294</v>
      </c>
      <c r="D2931" t="s">
        <v>74</v>
      </c>
      <c r="E2931" s="1">
        <v>43271</v>
      </c>
      <c r="F2931" t="s">
        <v>400</v>
      </c>
      <c r="G2931" t="s">
        <v>410</v>
      </c>
      <c r="H2931">
        <v>74</v>
      </c>
      <c r="I2931">
        <v>69</v>
      </c>
      <c r="J2931">
        <v>76</v>
      </c>
      <c r="K2931">
        <v>71</v>
      </c>
      <c r="L2931">
        <v>60</v>
      </c>
      <c r="M2931">
        <v>55</v>
      </c>
      <c r="N2931">
        <v>95.450996398925795</v>
      </c>
      <c r="O2931">
        <v>95.639999389648395</v>
      </c>
    </row>
    <row r="2932" spans="2:15" x14ac:dyDescent="0.25">
      <c r="B2932" t="str">
        <f t="shared" si="77"/>
        <v>AP048652 43271</v>
      </c>
      <c r="C2932" t="s">
        <v>294</v>
      </c>
      <c r="D2932" t="s">
        <v>74</v>
      </c>
      <c r="E2932" s="1">
        <v>43271</v>
      </c>
      <c r="F2932" t="s">
        <v>387</v>
      </c>
      <c r="G2932" t="s">
        <v>410</v>
      </c>
      <c r="H2932">
        <v>69</v>
      </c>
      <c r="I2932">
        <v>64</v>
      </c>
      <c r="J2932">
        <v>71</v>
      </c>
      <c r="K2932">
        <v>66</v>
      </c>
      <c r="L2932">
        <v>55</v>
      </c>
      <c r="M2932">
        <v>50</v>
      </c>
      <c r="N2932">
        <v>95.640197753906307</v>
      </c>
      <c r="O2932">
        <v>95.8302001953125</v>
      </c>
    </row>
    <row r="2933" spans="2:15" x14ac:dyDescent="0.25">
      <c r="B2933" t="str">
        <f t="shared" si="77"/>
        <v>AP048652 43271</v>
      </c>
      <c r="C2933" t="s">
        <v>294</v>
      </c>
      <c r="D2933" t="s">
        <v>74</v>
      </c>
      <c r="E2933" s="1">
        <v>43271</v>
      </c>
      <c r="F2933" t="s">
        <v>74</v>
      </c>
      <c r="G2933" t="s">
        <v>410</v>
      </c>
      <c r="H2933">
        <v>72</v>
      </c>
      <c r="I2933">
        <v>67</v>
      </c>
      <c r="J2933">
        <v>74</v>
      </c>
      <c r="K2933">
        <v>69</v>
      </c>
      <c r="L2933">
        <v>58</v>
      </c>
      <c r="M2933">
        <v>53</v>
      </c>
      <c r="N2933">
        <v>95.519996643066406</v>
      </c>
      <c r="O2933">
        <v>95.709999084472699</v>
      </c>
    </row>
    <row r="2934" spans="2:15" x14ac:dyDescent="0.25">
      <c r="B2934" t="str">
        <f t="shared" si="77"/>
        <v>AP048652 43271</v>
      </c>
      <c r="C2934" t="s">
        <v>294</v>
      </c>
      <c r="D2934" t="s">
        <v>74</v>
      </c>
      <c r="E2934" s="1">
        <v>43271</v>
      </c>
      <c r="F2934" t="s">
        <v>409</v>
      </c>
      <c r="H2934">
        <v>77</v>
      </c>
      <c r="J2934">
        <v>79</v>
      </c>
      <c r="L2934">
        <v>63</v>
      </c>
      <c r="N2934">
        <v>95.349998474121094</v>
      </c>
    </row>
    <row r="2935" spans="2:15" x14ac:dyDescent="0.25">
      <c r="B2935" t="str">
        <f t="shared" si="77"/>
        <v>AP048652 43271</v>
      </c>
      <c r="C2935" t="s">
        <v>294</v>
      </c>
      <c r="D2935" t="s">
        <v>74</v>
      </c>
      <c r="E2935" s="1">
        <v>43271</v>
      </c>
      <c r="F2935" t="s">
        <v>75</v>
      </c>
      <c r="G2935" t="s">
        <v>410</v>
      </c>
      <c r="H2935">
        <v>74</v>
      </c>
      <c r="I2935">
        <v>67</v>
      </c>
      <c r="J2935">
        <v>76</v>
      </c>
      <c r="K2935">
        <v>69</v>
      </c>
      <c r="L2935">
        <v>60</v>
      </c>
      <c r="M2935">
        <v>53</v>
      </c>
      <c r="N2935">
        <v>95.458000183105497</v>
      </c>
      <c r="O2935">
        <v>95.7239990234375</v>
      </c>
    </row>
    <row r="2936" spans="2:15" x14ac:dyDescent="0.25">
      <c r="B2936" t="str">
        <f t="shared" si="77"/>
        <v>AP048652 43271</v>
      </c>
      <c r="C2936" t="s">
        <v>294</v>
      </c>
      <c r="D2936" t="s">
        <v>74</v>
      </c>
      <c r="E2936" s="1">
        <v>43271</v>
      </c>
      <c r="F2936" t="s">
        <v>396</v>
      </c>
      <c r="G2936" t="s">
        <v>410</v>
      </c>
      <c r="H2936">
        <v>74</v>
      </c>
      <c r="I2936">
        <v>69</v>
      </c>
      <c r="J2936">
        <v>76</v>
      </c>
      <c r="K2936">
        <v>71</v>
      </c>
      <c r="L2936">
        <v>60</v>
      </c>
      <c r="M2936">
        <v>55</v>
      </c>
      <c r="N2936">
        <v>95.484802246093807</v>
      </c>
      <c r="O2936">
        <v>95.674400329589801</v>
      </c>
    </row>
    <row r="2937" spans="2:15" x14ac:dyDescent="0.25">
      <c r="B2937" t="str">
        <f t="shared" si="77"/>
        <v>AP048652 43271</v>
      </c>
      <c r="C2937" t="s">
        <v>294</v>
      </c>
      <c r="D2937" t="s">
        <v>74</v>
      </c>
      <c r="E2937" s="1">
        <v>43271</v>
      </c>
      <c r="F2937" t="s">
        <v>396</v>
      </c>
      <c r="G2937" t="s">
        <v>410</v>
      </c>
      <c r="H2937">
        <v>74</v>
      </c>
      <c r="I2937">
        <v>69</v>
      </c>
      <c r="J2937">
        <v>76</v>
      </c>
      <c r="K2937">
        <v>71</v>
      </c>
      <c r="L2937">
        <v>60</v>
      </c>
      <c r="M2937">
        <v>55</v>
      </c>
      <c r="N2937">
        <v>95.488502502441406</v>
      </c>
      <c r="O2937">
        <v>95.678199768066406</v>
      </c>
    </row>
    <row r="2938" spans="2:15" x14ac:dyDescent="0.25">
      <c r="B2938" t="str">
        <f t="shared" si="77"/>
        <v>AP048652 43271</v>
      </c>
      <c r="C2938" t="s">
        <v>294</v>
      </c>
      <c r="D2938" t="s">
        <v>74</v>
      </c>
      <c r="E2938" s="1">
        <v>43271</v>
      </c>
      <c r="F2938" t="s">
        <v>396</v>
      </c>
      <c r="G2938" t="s">
        <v>410</v>
      </c>
      <c r="H2938">
        <v>73</v>
      </c>
      <c r="I2938">
        <v>68</v>
      </c>
      <c r="J2938">
        <v>75</v>
      </c>
      <c r="K2938">
        <v>70</v>
      </c>
      <c r="L2938">
        <v>59</v>
      </c>
      <c r="M2938">
        <v>54</v>
      </c>
      <c r="N2938">
        <v>95.507499694824205</v>
      </c>
      <c r="O2938">
        <v>95.697196960449205</v>
      </c>
    </row>
    <row r="2939" spans="2:15" x14ac:dyDescent="0.25">
      <c r="B2939" t="str">
        <f t="shared" si="77"/>
        <v>AP048652 43271</v>
      </c>
      <c r="C2939" t="s">
        <v>294</v>
      </c>
      <c r="D2939" t="s">
        <v>74</v>
      </c>
      <c r="E2939" s="1">
        <v>43271</v>
      </c>
      <c r="F2939" t="s">
        <v>396</v>
      </c>
      <c r="G2939" t="s">
        <v>410</v>
      </c>
      <c r="H2939">
        <v>73</v>
      </c>
      <c r="I2939">
        <v>68</v>
      </c>
      <c r="J2939">
        <v>75</v>
      </c>
      <c r="K2939">
        <v>70</v>
      </c>
      <c r="L2939">
        <v>59</v>
      </c>
      <c r="M2939">
        <v>54</v>
      </c>
      <c r="N2939">
        <v>95.507499694824205</v>
      </c>
      <c r="O2939">
        <v>95.697196960449205</v>
      </c>
    </row>
    <row r="2940" spans="2:15" x14ac:dyDescent="0.25">
      <c r="B2940" t="str">
        <f t="shared" si="77"/>
        <v>AP048652 43271</v>
      </c>
      <c r="C2940" t="s">
        <v>294</v>
      </c>
      <c r="D2940" t="s">
        <v>74</v>
      </c>
      <c r="E2940" s="1">
        <v>43271</v>
      </c>
      <c r="F2940" t="s">
        <v>72</v>
      </c>
      <c r="G2940" t="s">
        <v>410</v>
      </c>
      <c r="H2940">
        <v>75</v>
      </c>
      <c r="I2940">
        <v>70</v>
      </c>
      <c r="J2940">
        <v>77</v>
      </c>
      <c r="K2940">
        <v>72</v>
      </c>
      <c r="L2940">
        <v>61</v>
      </c>
      <c r="M2940">
        <v>56</v>
      </c>
      <c r="N2940">
        <v>95.440002441406307</v>
      </c>
      <c r="O2940">
        <v>95.639999389648395</v>
      </c>
    </row>
    <row r="2941" spans="2:15" x14ac:dyDescent="0.25">
      <c r="B2941" t="str">
        <f t="shared" si="77"/>
        <v>AP048652 43271</v>
      </c>
      <c r="C2941" t="s">
        <v>294</v>
      </c>
      <c r="D2941" t="s">
        <v>74</v>
      </c>
      <c r="E2941" s="1">
        <v>43271</v>
      </c>
      <c r="F2941" t="s">
        <v>72</v>
      </c>
      <c r="G2941" t="s">
        <v>410</v>
      </c>
      <c r="H2941">
        <v>75</v>
      </c>
      <c r="I2941">
        <v>70</v>
      </c>
      <c r="J2941">
        <v>77</v>
      </c>
      <c r="K2941">
        <v>72</v>
      </c>
      <c r="L2941">
        <v>61</v>
      </c>
      <c r="M2941">
        <v>56</v>
      </c>
      <c r="N2941">
        <v>95.440002441406307</v>
      </c>
      <c r="O2941">
        <v>95.639999389648395</v>
      </c>
    </row>
    <row r="2942" spans="2:15" x14ac:dyDescent="0.25">
      <c r="B2942" t="str">
        <f t="shared" si="77"/>
        <v>AP048652 43271</v>
      </c>
      <c r="C2942" t="s">
        <v>294</v>
      </c>
      <c r="D2942" t="s">
        <v>74</v>
      </c>
      <c r="E2942" s="1">
        <v>43271</v>
      </c>
      <c r="F2942" t="s">
        <v>72</v>
      </c>
      <c r="G2942" t="s">
        <v>410</v>
      </c>
      <c r="H2942">
        <v>75</v>
      </c>
      <c r="I2942">
        <v>70</v>
      </c>
      <c r="J2942">
        <v>77</v>
      </c>
      <c r="K2942">
        <v>72</v>
      </c>
      <c r="L2942">
        <v>61</v>
      </c>
      <c r="M2942">
        <v>56</v>
      </c>
      <c r="N2942">
        <v>95.440002441406307</v>
      </c>
      <c r="O2942">
        <v>95.639999389648395</v>
      </c>
    </row>
    <row r="2943" spans="2:15" x14ac:dyDescent="0.25">
      <c r="B2943" t="str">
        <f t="shared" si="77"/>
        <v>AP048652 43271</v>
      </c>
      <c r="C2943" t="s">
        <v>294</v>
      </c>
      <c r="D2943" t="s">
        <v>74</v>
      </c>
      <c r="E2943" s="1">
        <v>43271</v>
      </c>
      <c r="F2943" t="s">
        <v>399</v>
      </c>
      <c r="G2943" t="s">
        <v>410</v>
      </c>
      <c r="H2943">
        <v>72</v>
      </c>
      <c r="I2943">
        <v>67</v>
      </c>
      <c r="J2943">
        <v>74</v>
      </c>
      <c r="K2943">
        <v>69</v>
      </c>
      <c r="L2943">
        <v>58</v>
      </c>
      <c r="M2943">
        <v>53</v>
      </c>
      <c r="N2943">
        <v>95.533996582031307</v>
      </c>
      <c r="O2943">
        <v>95.723800659179702</v>
      </c>
    </row>
    <row r="2944" spans="2:15" x14ac:dyDescent="0.25">
      <c r="B2944" t="str">
        <f t="shared" si="77"/>
        <v>AP048652 43271</v>
      </c>
      <c r="C2944" t="s">
        <v>294</v>
      </c>
      <c r="D2944" t="s">
        <v>74</v>
      </c>
      <c r="E2944" s="1">
        <v>43271</v>
      </c>
      <c r="F2944" t="s">
        <v>452</v>
      </c>
      <c r="G2944" t="s">
        <v>410</v>
      </c>
      <c r="H2944">
        <v>73</v>
      </c>
      <c r="I2944">
        <v>68</v>
      </c>
      <c r="J2944">
        <v>75</v>
      </c>
      <c r="K2944">
        <v>71</v>
      </c>
      <c r="L2944">
        <v>59</v>
      </c>
      <c r="M2944">
        <v>54</v>
      </c>
      <c r="N2944">
        <v>95.483093261718807</v>
      </c>
      <c r="O2944">
        <v>95.669998168945298</v>
      </c>
    </row>
    <row r="2945" spans="2:15" x14ac:dyDescent="0.25">
      <c r="B2945" t="str">
        <f t="shared" si="77"/>
        <v>AP048652 43271</v>
      </c>
      <c r="C2945" t="s">
        <v>294</v>
      </c>
      <c r="D2945" t="s">
        <v>74</v>
      </c>
      <c r="E2945" s="1">
        <v>43271</v>
      </c>
      <c r="F2945" t="s">
        <v>399</v>
      </c>
      <c r="G2945" t="s">
        <v>410</v>
      </c>
      <c r="H2945">
        <v>72</v>
      </c>
      <c r="J2945">
        <v>74</v>
      </c>
      <c r="L2945">
        <v>58</v>
      </c>
      <c r="N2945">
        <v>95.488502502441406</v>
      </c>
    </row>
    <row r="2946" spans="2:15" x14ac:dyDescent="0.25">
      <c r="B2946" t="str">
        <f t="shared" si="77"/>
        <v>AP048652 43271</v>
      </c>
      <c r="C2946" t="s">
        <v>294</v>
      </c>
      <c r="D2946" t="s">
        <v>74</v>
      </c>
      <c r="E2946" s="1">
        <v>43271</v>
      </c>
      <c r="F2946" t="s">
        <v>399</v>
      </c>
      <c r="G2946" t="s">
        <v>410</v>
      </c>
      <c r="H2946">
        <v>72</v>
      </c>
      <c r="I2946">
        <v>67</v>
      </c>
      <c r="J2946">
        <v>74</v>
      </c>
      <c r="K2946">
        <v>69</v>
      </c>
      <c r="L2946">
        <v>58</v>
      </c>
      <c r="M2946">
        <v>53</v>
      </c>
      <c r="N2946">
        <v>95.488502502441406</v>
      </c>
      <c r="O2946">
        <v>95.678199768066406</v>
      </c>
    </row>
    <row r="2947" spans="2:15" x14ac:dyDescent="0.25">
      <c r="B2947" t="str">
        <f t="shared" si="77"/>
        <v>AP048652 43271</v>
      </c>
      <c r="C2947" t="s">
        <v>294</v>
      </c>
      <c r="D2947" t="s">
        <v>74</v>
      </c>
      <c r="E2947" s="1">
        <v>43271</v>
      </c>
      <c r="F2947" t="s">
        <v>409</v>
      </c>
      <c r="H2947">
        <v>74</v>
      </c>
      <c r="J2947">
        <v>76</v>
      </c>
      <c r="L2947">
        <v>60</v>
      </c>
      <c r="N2947">
        <v>95.379997253417997</v>
      </c>
    </row>
    <row r="2948" spans="2:15" x14ac:dyDescent="0.25">
      <c r="B2948" t="str">
        <f t="shared" si="77"/>
        <v>AP048652 43271</v>
      </c>
      <c r="C2948" t="s">
        <v>294</v>
      </c>
      <c r="D2948" t="s">
        <v>74</v>
      </c>
      <c r="E2948" s="1">
        <v>43271</v>
      </c>
      <c r="F2948" t="s">
        <v>399</v>
      </c>
      <c r="G2948" t="s">
        <v>410</v>
      </c>
      <c r="H2948">
        <v>72</v>
      </c>
      <c r="I2948">
        <v>67</v>
      </c>
      <c r="J2948">
        <v>74</v>
      </c>
      <c r="K2948">
        <v>69</v>
      </c>
      <c r="L2948">
        <v>58</v>
      </c>
      <c r="M2948">
        <v>53</v>
      </c>
      <c r="N2948">
        <v>95.469596862792997</v>
      </c>
      <c r="O2948">
        <v>95.659202575683594</v>
      </c>
    </row>
    <row r="2949" spans="2:15" x14ac:dyDescent="0.25">
      <c r="B2949" t="str">
        <f t="shared" si="77"/>
        <v>AP048652 43271</v>
      </c>
      <c r="C2949" t="s">
        <v>294</v>
      </c>
      <c r="D2949" t="s">
        <v>74</v>
      </c>
      <c r="E2949" s="1">
        <v>43271</v>
      </c>
      <c r="F2949" t="s">
        <v>397</v>
      </c>
      <c r="H2949">
        <v>74</v>
      </c>
      <c r="I2949">
        <v>69</v>
      </c>
      <c r="J2949">
        <v>76</v>
      </c>
      <c r="K2949">
        <v>71</v>
      </c>
      <c r="L2949">
        <v>60</v>
      </c>
      <c r="M2949">
        <v>55</v>
      </c>
      <c r="N2949">
        <v>95.336997985839801</v>
      </c>
      <c r="O2949">
        <v>95.533996582031307</v>
      </c>
    </row>
    <row r="2950" spans="2:15" x14ac:dyDescent="0.25">
      <c r="B2950" t="str">
        <f t="shared" ref="B2950:B3013" si="78">C2950&amp; " " &amp; E2950</f>
        <v>AP070718 43243</v>
      </c>
      <c r="C2950" t="s">
        <v>295</v>
      </c>
      <c r="D2950" t="s">
        <v>73</v>
      </c>
      <c r="E2950" s="1">
        <v>43243</v>
      </c>
      <c r="F2950" t="s">
        <v>73</v>
      </c>
      <c r="G2950" t="s">
        <v>395</v>
      </c>
      <c r="H2950">
        <v>53</v>
      </c>
      <c r="I2950">
        <v>48</v>
      </c>
      <c r="J2950">
        <v>46</v>
      </c>
      <c r="K2950">
        <v>41</v>
      </c>
      <c r="L2950">
        <v>25</v>
      </c>
      <c r="M2950">
        <v>20</v>
      </c>
      <c r="N2950">
        <v>97.290000915527301</v>
      </c>
      <c r="O2950">
        <v>97.398002624511705</v>
      </c>
    </row>
    <row r="2951" spans="2:15" x14ac:dyDescent="0.25">
      <c r="B2951" t="str">
        <f t="shared" si="78"/>
        <v>AP070718 43243</v>
      </c>
      <c r="C2951" t="s">
        <v>295</v>
      </c>
      <c r="D2951" t="s">
        <v>73</v>
      </c>
      <c r="E2951" s="1">
        <v>43243</v>
      </c>
      <c r="F2951" t="s">
        <v>75</v>
      </c>
      <c r="G2951" t="s">
        <v>395</v>
      </c>
      <c r="H2951">
        <v>50</v>
      </c>
      <c r="I2951">
        <v>45</v>
      </c>
      <c r="J2951">
        <v>43</v>
      </c>
      <c r="K2951">
        <v>38</v>
      </c>
      <c r="L2951">
        <v>22</v>
      </c>
      <c r="M2951">
        <v>17</v>
      </c>
      <c r="N2951">
        <v>97.303001403808594</v>
      </c>
      <c r="O2951">
        <v>97.412002563476605</v>
      </c>
    </row>
    <row r="2952" spans="2:15" x14ac:dyDescent="0.25">
      <c r="B2952" t="str">
        <f t="shared" si="78"/>
        <v>AP070718 43243</v>
      </c>
      <c r="C2952" t="s">
        <v>295</v>
      </c>
      <c r="D2952" t="s">
        <v>73</v>
      </c>
      <c r="E2952" s="1">
        <v>43243</v>
      </c>
      <c r="F2952" t="s">
        <v>408</v>
      </c>
      <c r="H2952">
        <v>60</v>
      </c>
      <c r="I2952">
        <v>55</v>
      </c>
      <c r="J2952">
        <v>53</v>
      </c>
      <c r="K2952">
        <v>49</v>
      </c>
      <c r="L2952">
        <v>32</v>
      </c>
      <c r="M2952">
        <v>27</v>
      </c>
      <c r="N2952">
        <v>97.169998168945298</v>
      </c>
      <c r="O2952">
        <v>97.269996643066406</v>
      </c>
    </row>
    <row r="2953" spans="2:15" x14ac:dyDescent="0.25">
      <c r="B2953" t="str">
        <f t="shared" si="78"/>
        <v>AP070718 43243</v>
      </c>
      <c r="C2953" t="s">
        <v>295</v>
      </c>
      <c r="D2953" t="s">
        <v>73</v>
      </c>
      <c r="E2953" s="1">
        <v>43243</v>
      </c>
      <c r="F2953" t="s">
        <v>389</v>
      </c>
      <c r="G2953" t="s">
        <v>395</v>
      </c>
      <c r="H2953">
        <v>55</v>
      </c>
      <c r="I2953">
        <v>50</v>
      </c>
      <c r="J2953">
        <v>48</v>
      </c>
      <c r="K2953">
        <v>44</v>
      </c>
      <c r="L2953">
        <v>27</v>
      </c>
      <c r="M2953">
        <v>22</v>
      </c>
      <c r="N2953">
        <v>97.278999328613295</v>
      </c>
      <c r="O2953">
        <v>97.3865966796875</v>
      </c>
    </row>
    <row r="2954" spans="2:15" x14ac:dyDescent="0.25">
      <c r="B2954" t="str">
        <f t="shared" si="78"/>
        <v>AP070718 43243</v>
      </c>
      <c r="C2954" t="s">
        <v>295</v>
      </c>
      <c r="D2954" t="s">
        <v>73</v>
      </c>
      <c r="E2954" s="1">
        <v>43243</v>
      </c>
      <c r="F2954" t="s">
        <v>389</v>
      </c>
      <c r="G2954" t="s">
        <v>395</v>
      </c>
      <c r="H2954">
        <v>55</v>
      </c>
      <c r="I2954">
        <v>50</v>
      </c>
      <c r="J2954">
        <v>48</v>
      </c>
      <c r="K2954">
        <v>44</v>
      </c>
      <c r="L2954">
        <v>27</v>
      </c>
      <c r="M2954">
        <v>22</v>
      </c>
      <c r="N2954">
        <v>97.278999328613295</v>
      </c>
      <c r="O2954">
        <v>97.3865966796875</v>
      </c>
    </row>
    <row r="2955" spans="2:15" x14ac:dyDescent="0.25">
      <c r="B2955" t="str">
        <f t="shared" si="78"/>
        <v>AP070718 43243</v>
      </c>
      <c r="C2955" t="s">
        <v>295</v>
      </c>
      <c r="D2955" t="s">
        <v>73</v>
      </c>
      <c r="E2955" s="1">
        <v>43243</v>
      </c>
      <c r="F2955" t="s">
        <v>397</v>
      </c>
      <c r="H2955">
        <v>54</v>
      </c>
      <c r="I2955">
        <v>49</v>
      </c>
      <c r="J2955">
        <v>47</v>
      </c>
      <c r="K2955">
        <v>43</v>
      </c>
      <c r="L2955">
        <v>27</v>
      </c>
      <c r="M2955">
        <v>22</v>
      </c>
      <c r="N2955">
        <v>97.269996643066406</v>
      </c>
      <c r="O2955">
        <v>97.392997741699205</v>
      </c>
    </row>
    <row r="2956" spans="2:15" x14ac:dyDescent="0.25">
      <c r="B2956" t="str">
        <f t="shared" si="78"/>
        <v>AP070718 43243</v>
      </c>
      <c r="C2956" t="s">
        <v>295</v>
      </c>
      <c r="D2956" t="s">
        <v>73</v>
      </c>
      <c r="E2956" s="1">
        <v>43243</v>
      </c>
      <c r="F2956" t="s">
        <v>72</v>
      </c>
      <c r="G2956" t="s">
        <v>395</v>
      </c>
      <c r="H2956">
        <v>55</v>
      </c>
      <c r="I2956">
        <v>45</v>
      </c>
      <c r="J2956">
        <v>48</v>
      </c>
      <c r="K2956">
        <v>39</v>
      </c>
      <c r="L2956">
        <v>27</v>
      </c>
      <c r="M2956">
        <v>17</v>
      </c>
      <c r="N2956">
        <v>97.260002136230497</v>
      </c>
      <c r="O2956">
        <v>97.480003356933594</v>
      </c>
    </row>
    <row r="2957" spans="2:15" x14ac:dyDescent="0.25">
      <c r="B2957" t="str">
        <f t="shared" si="78"/>
        <v>AP070718 43243</v>
      </c>
      <c r="C2957" t="s">
        <v>295</v>
      </c>
      <c r="D2957" t="s">
        <v>73</v>
      </c>
      <c r="E2957" s="1">
        <v>43243</v>
      </c>
      <c r="F2957" t="s">
        <v>72</v>
      </c>
      <c r="G2957" t="s">
        <v>395</v>
      </c>
      <c r="H2957">
        <v>55</v>
      </c>
      <c r="I2957">
        <v>45</v>
      </c>
      <c r="J2957">
        <v>48</v>
      </c>
      <c r="K2957">
        <v>39</v>
      </c>
      <c r="L2957">
        <v>27</v>
      </c>
      <c r="M2957">
        <v>17</v>
      </c>
      <c r="N2957">
        <v>97.260002136230497</v>
      </c>
      <c r="O2957">
        <v>97.480003356933594</v>
      </c>
    </row>
    <row r="2958" spans="2:15" x14ac:dyDescent="0.25">
      <c r="B2958" t="str">
        <f t="shared" si="78"/>
        <v>AP070718 43243</v>
      </c>
      <c r="C2958" t="s">
        <v>295</v>
      </c>
      <c r="D2958" t="s">
        <v>73</v>
      </c>
      <c r="E2958" s="1">
        <v>43243</v>
      </c>
      <c r="F2958" t="s">
        <v>72</v>
      </c>
      <c r="G2958" t="s">
        <v>395</v>
      </c>
      <c r="H2958">
        <v>55</v>
      </c>
      <c r="I2958">
        <v>45</v>
      </c>
      <c r="J2958">
        <v>48</v>
      </c>
      <c r="K2958">
        <v>39</v>
      </c>
      <c r="L2958">
        <v>27</v>
      </c>
      <c r="M2958">
        <v>17</v>
      </c>
      <c r="N2958">
        <v>97.260002136230497</v>
      </c>
      <c r="O2958">
        <v>97.480003356933594</v>
      </c>
    </row>
    <row r="2959" spans="2:15" x14ac:dyDescent="0.25">
      <c r="B2959" t="str">
        <f t="shared" si="78"/>
        <v>AP070718 43243</v>
      </c>
      <c r="C2959" t="s">
        <v>295</v>
      </c>
      <c r="D2959" t="s">
        <v>73</v>
      </c>
      <c r="E2959" s="1">
        <v>43243</v>
      </c>
      <c r="F2959" t="s">
        <v>398</v>
      </c>
      <c r="G2959" t="s">
        <v>394</v>
      </c>
      <c r="H2959">
        <v>55</v>
      </c>
      <c r="I2959">
        <v>45</v>
      </c>
      <c r="J2959">
        <v>50</v>
      </c>
      <c r="K2959">
        <v>40</v>
      </c>
      <c r="L2959">
        <v>29</v>
      </c>
      <c r="M2959">
        <v>19</v>
      </c>
      <c r="N2959">
        <v>97.230003356933594</v>
      </c>
      <c r="O2959">
        <v>97.440002441406307</v>
      </c>
    </row>
    <row r="2960" spans="2:15" x14ac:dyDescent="0.25">
      <c r="B2960" t="str">
        <f t="shared" si="78"/>
        <v>AP070718 43243</v>
      </c>
      <c r="C2960" t="s">
        <v>295</v>
      </c>
      <c r="D2960" t="s">
        <v>73</v>
      </c>
      <c r="E2960" s="1">
        <v>43243</v>
      </c>
      <c r="F2960" t="s">
        <v>398</v>
      </c>
      <c r="G2960" t="s">
        <v>394</v>
      </c>
      <c r="H2960">
        <v>55</v>
      </c>
      <c r="I2960">
        <v>45</v>
      </c>
      <c r="J2960">
        <v>50</v>
      </c>
      <c r="K2960">
        <v>40</v>
      </c>
      <c r="L2960">
        <v>29</v>
      </c>
      <c r="M2960">
        <v>19</v>
      </c>
      <c r="N2960">
        <v>97.230003356933594</v>
      </c>
      <c r="O2960">
        <v>97.440002441406307</v>
      </c>
    </row>
    <row r="2961" spans="2:15" x14ac:dyDescent="0.25">
      <c r="B2961" t="str">
        <f t="shared" si="78"/>
        <v>AP070718 43243</v>
      </c>
      <c r="C2961" t="s">
        <v>295</v>
      </c>
      <c r="D2961" t="s">
        <v>73</v>
      </c>
      <c r="E2961" s="1">
        <v>43243</v>
      </c>
      <c r="F2961" t="s">
        <v>72</v>
      </c>
      <c r="G2961" t="s">
        <v>395</v>
      </c>
      <c r="H2961">
        <v>55</v>
      </c>
      <c r="I2961">
        <v>45</v>
      </c>
      <c r="J2961">
        <v>48</v>
      </c>
      <c r="K2961">
        <v>39</v>
      </c>
      <c r="L2961">
        <v>28</v>
      </c>
      <c r="M2961">
        <v>18</v>
      </c>
      <c r="N2961">
        <v>97.25</v>
      </c>
      <c r="O2961">
        <v>97.470001220703097</v>
      </c>
    </row>
    <row r="2962" spans="2:15" x14ac:dyDescent="0.25">
      <c r="B2962" t="str">
        <f t="shared" si="78"/>
        <v>AP070718 43243</v>
      </c>
      <c r="C2962" t="s">
        <v>295</v>
      </c>
      <c r="D2962" t="s">
        <v>73</v>
      </c>
      <c r="E2962" s="1">
        <v>43243</v>
      </c>
      <c r="F2962" t="s">
        <v>72</v>
      </c>
      <c r="G2962" t="s">
        <v>395</v>
      </c>
      <c r="H2962">
        <v>55</v>
      </c>
      <c r="I2962">
        <v>45</v>
      </c>
      <c r="J2962">
        <v>48</v>
      </c>
      <c r="K2962">
        <v>39</v>
      </c>
      <c r="L2962">
        <v>28</v>
      </c>
      <c r="M2962">
        <v>18</v>
      </c>
      <c r="N2962">
        <v>97.25</v>
      </c>
      <c r="O2962">
        <v>97.470001220703097</v>
      </c>
    </row>
    <row r="2963" spans="2:15" x14ac:dyDescent="0.25">
      <c r="B2963" t="str">
        <f t="shared" si="78"/>
        <v>AP070718 43243</v>
      </c>
      <c r="C2963" t="s">
        <v>295</v>
      </c>
      <c r="D2963" t="s">
        <v>73</v>
      </c>
      <c r="E2963" s="1">
        <v>43243</v>
      </c>
      <c r="F2963" t="s">
        <v>72</v>
      </c>
      <c r="G2963" t="s">
        <v>395</v>
      </c>
      <c r="H2963">
        <v>55</v>
      </c>
      <c r="I2963">
        <v>45</v>
      </c>
      <c r="J2963">
        <v>48</v>
      </c>
      <c r="K2963">
        <v>39</v>
      </c>
      <c r="L2963">
        <v>28</v>
      </c>
      <c r="M2963">
        <v>18</v>
      </c>
      <c r="N2963">
        <v>97.25</v>
      </c>
      <c r="O2963">
        <v>97.470001220703097</v>
      </c>
    </row>
    <row r="2964" spans="2:15" x14ac:dyDescent="0.25">
      <c r="B2964" t="str">
        <f t="shared" si="78"/>
        <v>AP070718 43243</v>
      </c>
      <c r="C2964" t="s">
        <v>295</v>
      </c>
      <c r="D2964" t="s">
        <v>73</v>
      </c>
      <c r="E2964" s="1">
        <v>43243</v>
      </c>
      <c r="F2964" t="s">
        <v>399</v>
      </c>
      <c r="G2964" t="s">
        <v>395</v>
      </c>
      <c r="H2964">
        <v>62</v>
      </c>
      <c r="I2964">
        <v>57</v>
      </c>
      <c r="J2964">
        <v>55</v>
      </c>
      <c r="K2964">
        <v>51</v>
      </c>
      <c r="L2964">
        <v>35</v>
      </c>
      <c r="M2964">
        <v>30</v>
      </c>
      <c r="N2964">
        <v>97.105697631835895</v>
      </c>
      <c r="O2964">
        <v>97.213600158691406</v>
      </c>
    </row>
    <row r="2965" spans="2:15" x14ac:dyDescent="0.25">
      <c r="B2965" t="str">
        <f t="shared" si="78"/>
        <v>AP070718 43243</v>
      </c>
      <c r="C2965" t="s">
        <v>295</v>
      </c>
      <c r="D2965" t="s">
        <v>73</v>
      </c>
      <c r="E2965" s="1">
        <v>43243</v>
      </c>
      <c r="F2965" t="s">
        <v>74</v>
      </c>
      <c r="G2965" t="s">
        <v>395</v>
      </c>
      <c r="H2965">
        <v>54</v>
      </c>
      <c r="I2965">
        <v>49</v>
      </c>
      <c r="J2965">
        <v>47</v>
      </c>
      <c r="K2965">
        <v>43</v>
      </c>
      <c r="L2965">
        <v>27</v>
      </c>
      <c r="M2965">
        <v>22</v>
      </c>
      <c r="N2965">
        <v>97.279998779296903</v>
      </c>
      <c r="O2965">
        <v>97.389999389648395</v>
      </c>
    </row>
    <row r="2966" spans="2:15" x14ac:dyDescent="0.25">
      <c r="B2966" t="str">
        <f t="shared" si="78"/>
        <v>AP070718 43243</v>
      </c>
      <c r="C2966" t="s">
        <v>295</v>
      </c>
      <c r="D2966" t="s">
        <v>73</v>
      </c>
      <c r="E2966" s="1">
        <v>43243</v>
      </c>
      <c r="F2966" t="s">
        <v>74</v>
      </c>
      <c r="G2966" t="s">
        <v>395</v>
      </c>
      <c r="H2966">
        <v>54</v>
      </c>
      <c r="I2966">
        <v>49</v>
      </c>
      <c r="J2966">
        <v>47</v>
      </c>
      <c r="K2966">
        <v>43</v>
      </c>
      <c r="L2966">
        <v>26</v>
      </c>
      <c r="M2966">
        <v>21</v>
      </c>
      <c r="N2966">
        <v>97.279998779296903</v>
      </c>
      <c r="O2966">
        <v>97.389999389648395</v>
      </c>
    </row>
    <row r="2967" spans="2:15" x14ac:dyDescent="0.25">
      <c r="B2967" t="str">
        <f t="shared" si="78"/>
        <v>AP070718 43243</v>
      </c>
      <c r="C2967" t="s">
        <v>295</v>
      </c>
      <c r="D2967" t="s">
        <v>73</v>
      </c>
      <c r="E2967" s="1">
        <v>43243</v>
      </c>
      <c r="F2967" t="s">
        <v>399</v>
      </c>
      <c r="G2967" t="s">
        <v>395</v>
      </c>
      <c r="H2967">
        <v>65</v>
      </c>
      <c r="I2967">
        <v>60</v>
      </c>
      <c r="J2967">
        <v>58</v>
      </c>
      <c r="K2967">
        <v>53</v>
      </c>
      <c r="L2967">
        <v>37</v>
      </c>
      <c r="M2967">
        <v>32</v>
      </c>
      <c r="N2967">
        <v>97.036598205566406</v>
      </c>
      <c r="O2967">
        <v>97.144500732421903</v>
      </c>
    </row>
    <row r="2968" spans="2:15" x14ac:dyDescent="0.25">
      <c r="B2968" t="str">
        <f t="shared" si="78"/>
        <v>AP070718 43243</v>
      </c>
      <c r="C2968" t="s">
        <v>295</v>
      </c>
      <c r="D2968" t="s">
        <v>73</v>
      </c>
      <c r="E2968" s="1">
        <v>43243</v>
      </c>
      <c r="F2968" t="s">
        <v>399</v>
      </c>
      <c r="G2968" t="s">
        <v>395</v>
      </c>
      <c r="H2968">
        <v>65</v>
      </c>
      <c r="I2968">
        <v>60</v>
      </c>
      <c r="J2968">
        <v>58</v>
      </c>
      <c r="K2968">
        <v>53</v>
      </c>
      <c r="L2968">
        <v>35</v>
      </c>
      <c r="M2968">
        <v>30</v>
      </c>
      <c r="N2968">
        <v>97.120796203613295</v>
      </c>
      <c r="O2968">
        <v>97.228698730468807</v>
      </c>
    </row>
    <row r="2969" spans="2:15" x14ac:dyDescent="0.25">
      <c r="B2969" t="str">
        <f t="shared" si="78"/>
        <v>AP070718 43257</v>
      </c>
      <c r="C2969" t="s">
        <v>295</v>
      </c>
      <c r="D2969" t="s">
        <v>73</v>
      </c>
      <c r="E2969" s="1">
        <v>43257</v>
      </c>
      <c r="F2969" t="s">
        <v>73</v>
      </c>
      <c r="G2969" t="s">
        <v>394</v>
      </c>
      <c r="H2969">
        <v>56</v>
      </c>
      <c r="I2969">
        <v>51</v>
      </c>
      <c r="J2969">
        <v>52</v>
      </c>
      <c r="K2969">
        <v>47</v>
      </c>
      <c r="L2969">
        <v>26</v>
      </c>
      <c r="M2969">
        <v>21</v>
      </c>
      <c r="N2969">
        <v>97.369003295898395</v>
      </c>
      <c r="O2969">
        <v>97.475997924804702</v>
      </c>
    </row>
    <row r="2970" spans="2:15" x14ac:dyDescent="0.25">
      <c r="B2970" t="str">
        <f t="shared" si="78"/>
        <v>AP070718 43257</v>
      </c>
      <c r="C2970" t="s">
        <v>295</v>
      </c>
      <c r="D2970" t="s">
        <v>73</v>
      </c>
      <c r="E2970" s="1">
        <v>43257</v>
      </c>
      <c r="F2970" t="s">
        <v>408</v>
      </c>
      <c r="H2970">
        <v>58</v>
      </c>
      <c r="I2970">
        <v>53</v>
      </c>
      <c r="J2970">
        <v>54</v>
      </c>
      <c r="K2970">
        <v>49</v>
      </c>
      <c r="L2970">
        <v>28</v>
      </c>
      <c r="M2970">
        <v>23</v>
      </c>
      <c r="N2970">
        <v>97.319999694824205</v>
      </c>
      <c r="O2970">
        <v>97.419998168945298</v>
      </c>
    </row>
    <row r="2971" spans="2:15" x14ac:dyDescent="0.25">
      <c r="B2971" t="str">
        <f t="shared" si="78"/>
        <v>AP070718 43257</v>
      </c>
      <c r="C2971" t="s">
        <v>295</v>
      </c>
      <c r="D2971" t="s">
        <v>73</v>
      </c>
      <c r="E2971" s="1">
        <v>43257</v>
      </c>
      <c r="F2971" t="s">
        <v>389</v>
      </c>
      <c r="G2971" t="s">
        <v>394</v>
      </c>
      <c r="H2971">
        <v>56</v>
      </c>
      <c r="I2971">
        <v>51</v>
      </c>
      <c r="J2971">
        <v>52</v>
      </c>
      <c r="K2971">
        <v>47</v>
      </c>
      <c r="L2971">
        <v>26</v>
      </c>
      <c r="M2971">
        <v>21</v>
      </c>
      <c r="N2971">
        <v>97.351997375488295</v>
      </c>
      <c r="O2971">
        <v>97.458297729492202</v>
      </c>
    </row>
    <row r="2972" spans="2:15" x14ac:dyDescent="0.25">
      <c r="B2972" t="str">
        <f t="shared" si="78"/>
        <v>AP070718 43257</v>
      </c>
      <c r="C2972" t="s">
        <v>295</v>
      </c>
      <c r="D2972" t="s">
        <v>73</v>
      </c>
      <c r="E2972" s="1">
        <v>43257</v>
      </c>
      <c r="F2972" t="s">
        <v>389</v>
      </c>
      <c r="G2972" t="s">
        <v>394</v>
      </c>
      <c r="H2972">
        <v>56</v>
      </c>
      <c r="I2972">
        <v>51</v>
      </c>
      <c r="J2972">
        <v>52</v>
      </c>
      <c r="K2972">
        <v>47</v>
      </c>
      <c r="L2972">
        <v>26</v>
      </c>
      <c r="M2972">
        <v>21</v>
      </c>
      <c r="N2972">
        <v>97.351997375488295</v>
      </c>
      <c r="O2972">
        <v>97.458297729492202</v>
      </c>
    </row>
    <row r="2973" spans="2:15" x14ac:dyDescent="0.25">
      <c r="B2973" t="str">
        <f t="shared" si="78"/>
        <v>AP070718 43257</v>
      </c>
      <c r="C2973" t="s">
        <v>295</v>
      </c>
      <c r="D2973" t="s">
        <v>73</v>
      </c>
      <c r="E2973" s="1">
        <v>43257</v>
      </c>
      <c r="F2973" t="s">
        <v>403</v>
      </c>
      <c r="G2973" t="s">
        <v>394</v>
      </c>
      <c r="H2973">
        <v>54</v>
      </c>
      <c r="I2973">
        <v>49</v>
      </c>
      <c r="J2973">
        <v>50</v>
      </c>
      <c r="K2973">
        <v>45</v>
      </c>
      <c r="L2973">
        <v>24</v>
      </c>
      <c r="M2973">
        <v>19</v>
      </c>
      <c r="N2973">
        <v>97.385803222656307</v>
      </c>
      <c r="O2973">
        <v>97.492401123046903</v>
      </c>
    </row>
    <row r="2974" spans="2:15" x14ac:dyDescent="0.25">
      <c r="B2974" t="str">
        <f t="shared" si="78"/>
        <v>AP070718 43257</v>
      </c>
      <c r="C2974" t="s">
        <v>295</v>
      </c>
      <c r="D2974" t="s">
        <v>73</v>
      </c>
      <c r="E2974" s="1">
        <v>43257</v>
      </c>
      <c r="F2974" t="s">
        <v>403</v>
      </c>
      <c r="G2974" t="s">
        <v>394</v>
      </c>
      <c r="H2974">
        <v>58</v>
      </c>
      <c r="I2974">
        <v>53</v>
      </c>
      <c r="J2974">
        <v>54</v>
      </c>
      <c r="K2974">
        <v>49</v>
      </c>
      <c r="L2974">
        <v>28</v>
      </c>
      <c r="M2974">
        <v>23</v>
      </c>
      <c r="N2974">
        <v>97.309097290039105</v>
      </c>
      <c r="O2974">
        <v>97.415603637695298</v>
      </c>
    </row>
    <row r="2975" spans="2:15" x14ac:dyDescent="0.25">
      <c r="B2975" t="str">
        <f t="shared" si="78"/>
        <v>AP070718 43257</v>
      </c>
      <c r="C2975" t="s">
        <v>295</v>
      </c>
      <c r="D2975" t="s">
        <v>73</v>
      </c>
      <c r="E2975" s="1">
        <v>43257</v>
      </c>
      <c r="F2975" t="s">
        <v>400</v>
      </c>
      <c r="G2975" t="s">
        <v>394</v>
      </c>
      <c r="H2975">
        <v>56</v>
      </c>
      <c r="I2975">
        <v>51</v>
      </c>
      <c r="J2975">
        <v>52</v>
      </c>
      <c r="K2975">
        <v>47</v>
      </c>
      <c r="L2975">
        <v>26</v>
      </c>
      <c r="M2975">
        <v>21</v>
      </c>
      <c r="N2975">
        <v>97.351997375488295</v>
      </c>
      <c r="O2975">
        <v>97.458000183105497</v>
      </c>
    </row>
    <row r="2976" spans="2:15" x14ac:dyDescent="0.25">
      <c r="B2976" t="str">
        <f t="shared" si="78"/>
        <v>AP070718 43257</v>
      </c>
      <c r="C2976" t="s">
        <v>295</v>
      </c>
      <c r="D2976" t="s">
        <v>73</v>
      </c>
      <c r="E2976" s="1">
        <v>43257</v>
      </c>
      <c r="F2976" t="s">
        <v>75</v>
      </c>
      <c r="G2976" t="s">
        <v>394</v>
      </c>
      <c r="H2976">
        <v>56</v>
      </c>
      <c r="I2976">
        <v>51</v>
      </c>
      <c r="J2976">
        <v>52</v>
      </c>
      <c r="K2976">
        <v>47</v>
      </c>
      <c r="L2976">
        <v>26</v>
      </c>
      <c r="M2976">
        <v>21</v>
      </c>
      <c r="N2976">
        <v>97.343002319335895</v>
      </c>
      <c r="O2976">
        <v>97.449996948242202</v>
      </c>
    </row>
    <row r="2977" spans="2:15" x14ac:dyDescent="0.25">
      <c r="B2977" t="str">
        <f t="shared" si="78"/>
        <v>AP070718 43257</v>
      </c>
      <c r="C2977" t="s">
        <v>295</v>
      </c>
      <c r="D2977" t="s">
        <v>73</v>
      </c>
      <c r="E2977" s="1">
        <v>43257</v>
      </c>
      <c r="F2977" t="s">
        <v>399</v>
      </c>
      <c r="G2977" t="s">
        <v>394</v>
      </c>
      <c r="H2977">
        <v>65</v>
      </c>
      <c r="I2977">
        <v>60</v>
      </c>
      <c r="J2977">
        <v>61</v>
      </c>
      <c r="K2977">
        <v>56</v>
      </c>
      <c r="L2977">
        <v>35</v>
      </c>
      <c r="M2977">
        <v>30</v>
      </c>
      <c r="N2977">
        <v>97.164398193359403</v>
      </c>
      <c r="O2977">
        <v>97.270797729492202</v>
      </c>
    </row>
    <row r="2978" spans="2:15" x14ac:dyDescent="0.25">
      <c r="B2978" t="str">
        <f t="shared" si="78"/>
        <v>AP070718 43257</v>
      </c>
      <c r="C2978" t="s">
        <v>295</v>
      </c>
      <c r="D2978" t="s">
        <v>73</v>
      </c>
      <c r="E2978" s="1">
        <v>43257</v>
      </c>
      <c r="F2978" t="s">
        <v>399</v>
      </c>
      <c r="G2978" t="s">
        <v>394</v>
      </c>
      <c r="H2978">
        <v>65</v>
      </c>
      <c r="I2978">
        <v>60</v>
      </c>
      <c r="J2978">
        <v>61</v>
      </c>
      <c r="K2978">
        <v>56</v>
      </c>
      <c r="L2978">
        <v>35</v>
      </c>
      <c r="M2978">
        <v>30</v>
      </c>
      <c r="N2978">
        <v>97.147399902343807</v>
      </c>
      <c r="O2978">
        <v>97.253700256347699</v>
      </c>
    </row>
    <row r="2979" spans="2:15" x14ac:dyDescent="0.25">
      <c r="B2979" t="str">
        <f t="shared" si="78"/>
        <v>AP070718 43257</v>
      </c>
      <c r="C2979" t="s">
        <v>295</v>
      </c>
      <c r="D2979" t="s">
        <v>73</v>
      </c>
      <c r="E2979" s="1">
        <v>43257</v>
      </c>
      <c r="F2979" t="s">
        <v>399</v>
      </c>
      <c r="G2979" t="s">
        <v>394</v>
      </c>
      <c r="H2979">
        <v>65</v>
      </c>
      <c r="I2979">
        <v>60</v>
      </c>
      <c r="J2979">
        <v>61</v>
      </c>
      <c r="K2979">
        <v>56</v>
      </c>
      <c r="L2979">
        <v>35</v>
      </c>
      <c r="M2979">
        <v>30</v>
      </c>
      <c r="N2979">
        <v>97.143203735351605</v>
      </c>
      <c r="O2979">
        <v>97.249496459960895</v>
      </c>
    </row>
    <row r="2980" spans="2:15" x14ac:dyDescent="0.25">
      <c r="B2980" t="str">
        <f t="shared" si="78"/>
        <v>AP070718 43257</v>
      </c>
      <c r="C2980" t="s">
        <v>295</v>
      </c>
      <c r="D2980" t="s">
        <v>73</v>
      </c>
      <c r="E2980" s="1">
        <v>43257</v>
      </c>
      <c r="F2980" t="s">
        <v>72</v>
      </c>
      <c r="G2980" t="s">
        <v>394</v>
      </c>
      <c r="H2980">
        <v>60</v>
      </c>
      <c r="I2980">
        <v>50</v>
      </c>
      <c r="J2980">
        <v>56</v>
      </c>
      <c r="K2980">
        <v>46</v>
      </c>
      <c r="L2980">
        <v>29</v>
      </c>
      <c r="M2980">
        <v>19</v>
      </c>
      <c r="N2980">
        <v>97.25</v>
      </c>
      <c r="O2980">
        <v>97.470001220703097</v>
      </c>
    </row>
    <row r="2981" spans="2:15" x14ac:dyDescent="0.25">
      <c r="B2981" t="str">
        <f t="shared" si="78"/>
        <v>AP070718 43257</v>
      </c>
      <c r="C2981" t="s">
        <v>295</v>
      </c>
      <c r="D2981" t="s">
        <v>73</v>
      </c>
      <c r="E2981" s="1">
        <v>43257</v>
      </c>
      <c r="F2981" t="s">
        <v>72</v>
      </c>
      <c r="G2981" t="s">
        <v>394</v>
      </c>
      <c r="H2981">
        <v>60</v>
      </c>
      <c r="I2981">
        <v>50</v>
      </c>
      <c r="J2981">
        <v>56</v>
      </c>
      <c r="K2981">
        <v>46</v>
      </c>
      <c r="L2981">
        <v>29</v>
      </c>
      <c r="M2981">
        <v>19</v>
      </c>
      <c r="N2981">
        <v>97.25</v>
      </c>
      <c r="O2981">
        <v>97.470001220703097</v>
      </c>
    </row>
    <row r="2982" spans="2:15" x14ac:dyDescent="0.25">
      <c r="B2982" t="str">
        <f t="shared" si="78"/>
        <v>AP070718 43257</v>
      </c>
      <c r="C2982" t="s">
        <v>295</v>
      </c>
      <c r="D2982" t="s">
        <v>73</v>
      </c>
      <c r="E2982" s="1">
        <v>43257</v>
      </c>
      <c r="F2982" t="s">
        <v>72</v>
      </c>
      <c r="G2982" t="s">
        <v>394</v>
      </c>
      <c r="H2982">
        <v>60</v>
      </c>
      <c r="I2982">
        <v>50</v>
      </c>
      <c r="J2982">
        <v>56</v>
      </c>
      <c r="K2982">
        <v>46</v>
      </c>
      <c r="L2982">
        <v>29</v>
      </c>
      <c r="M2982">
        <v>19</v>
      </c>
      <c r="N2982">
        <v>97.25</v>
      </c>
      <c r="O2982">
        <v>97.470001220703097</v>
      </c>
    </row>
    <row r="2983" spans="2:15" x14ac:dyDescent="0.25">
      <c r="B2983" t="str">
        <f t="shared" si="78"/>
        <v>AP070718 43257</v>
      </c>
      <c r="C2983" t="s">
        <v>295</v>
      </c>
      <c r="D2983" t="s">
        <v>73</v>
      </c>
      <c r="E2983" s="1">
        <v>43257</v>
      </c>
      <c r="F2983" t="s">
        <v>401</v>
      </c>
      <c r="G2983" t="s">
        <v>394</v>
      </c>
      <c r="H2983">
        <v>56</v>
      </c>
      <c r="I2983">
        <v>51</v>
      </c>
      <c r="J2983">
        <v>52</v>
      </c>
      <c r="K2983">
        <v>47</v>
      </c>
      <c r="L2983">
        <v>26</v>
      </c>
      <c r="M2983">
        <v>21</v>
      </c>
      <c r="N2983">
        <v>97.330001831054702</v>
      </c>
      <c r="O2983">
        <v>97.440002441406307</v>
      </c>
    </row>
    <row r="2984" spans="2:15" x14ac:dyDescent="0.25">
      <c r="B2984" t="str">
        <f t="shared" si="78"/>
        <v>AP070718 43257</v>
      </c>
      <c r="C2984" t="s">
        <v>295</v>
      </c>
      <c r="D2984" t="s">
        <v>73</v>
      </c>
      <c r="E2984" s="1">
        <v>43257</v>
      </c>
      <c r="F2984" t="s">
        <v>401</v>
      </c>
      <c r="G2984" t="s">
        <v>394</v>
      </c>
      <c r="H2984">
        <v>57</v>
      </c>
      <c r="I2984">
        <v>52</v>
      </c>
      <c r="J2984">
        <v>53</v>
      </c>
      <c r="K2984">
        <v>48</v>
      </c>
      <c r="L2984">
        <v>27</v>
      </c>
      <c r="M2984">
        <v>22</v>
      </c>
      <c r="N2984">
        <v>97.309997558593807</v>
      </c>
      <c r="O2984">
        <v>97.419998168945298</v>
      </c>
    </row>
    <row r="2985" spans="2:15" x14ac:dyDescent="0.25">
      <c r="B2985" t="str">
        <f t="shared" si="78"/>
        <v>AP070718 43257</v>
      </c>
      <c r="C2985" t="s">
        <v>295</v>
      </c>
      <c r="D2985" t="s">
        <v>73</v>
      </c>
      <c r="E2985" s="1">
        <v>43257</v>
      </c>
      <c r="F2985" t="s">
        <v>399</v>
      </c>
      <c r="G2985" t="s">
        <v>394</v>
      </c>
      <c r="H2985">
        <v>65</v>
      </c>
      <c r="I2985">
        <v>60</v>
      </c>
      <c r="J2985">
        <v>61</v>
      </c>
      <c r="K2985">
        <v>56</v>
      </c>
      <c r="L2985">
        <v>35</v>
      </c>
      <c r="M2985">
        <v>30</v>
      </c>
      <c r="N2985">
        <v>97.147399902343807</v>
      </c>
      <c r="O2985">
        <v>97.253700256347699</v>
      </c>
    </row>
    <row r="2986" spans="2:15" x14ac:dyDescent="0.25">
      <c r="B2986" t="str">
        <f t="shared" si="78"/>
        <v>AP070718 43257</v>
      </c>
      <c r="C2986" t="s">
        <v>295</v>
      </c>
      <c r="D2986" t="s">
        <v>73</v>
      </c>
      <c r="E2986" s="1">
        <v>43257</v>
      </c>
      <c r="F2986" t="s">
        <v>397</v>
      </c>
      <c r="H2986">
        <v>55</v>
      </c>
      <c r="I2986">
        <v>50</v>
      </c>
      <c r="J2986">
        <v>51</v>
      </c>
      <c r="K2986">
        <v>46</v>
      </c>
      <c r="L2986">
        <v>25</v>
      </c>
      <c r="M2986">
        <v>20</v>
      </c>
      <c r="N2986">
        <v>97.356002807617202</v>
      </c>
      <c r="O2986">
        <v>97.471000671386705</v>
      </c>
    </row>
    <row r="2987" spans="2:15" x14ac:dyDescent="0.25">
      <c r="B2987" t="str">
        <f t="shared" si="78"/>
        <v>AP070718 43264</v>
      </c>
      <c r="C2987" t="s">
        <v>295</v>
      </c>
      <c r="D2987" t="s">
        <v>73</v>
      </c>
      <c r="E2987" s="1">
        <v>43264</v>
      </c>
      <c r="F2987" t="s">
        <v>73</v>
      </c>
      <c r="G2987" t="s">
        <v>394</v>
      </c>
      <c r="H2987">
        <v>56</v>
      </c>
      <c r="I2987">
        <v>51</v>
      </c>
      <c r="J2987">
        <v>52</v>
      </c>
      <c r="K2987">
        <v>47</v>
      </c>
      <c r="L2987">
        <v>26</v>
      </c>
      <c r="M2987">
        <v>21</v>
      </c>
      <c r="N2987">
        <v>97.304000854492202</v>
      </c>
      <c r="O2987">
        <v>97.410003662109403</v>
      </c>
    </row>
    <row r="2988" spans="2:15" x14ac:dyDescent="0.25">
      <c r="B2988" t="str">
        <f t="shared" si="78"/>
        <v>AP070718 43264</v>
      </c>
      <c r="C2988" t="s">
        <v>295</v>
      </c>
      <c r="D2988" t="s">
        <v>73</v>
      </c>
      <c r="E2988" s="1">
        <v>43264</v>
      </c>
      <c r="F2988" t="s">
        <v>389</v>
      </c>
      <c r="G2988" t="s">
        <v>394</v>
      </c>
      <c r="H2988">
        <v>56</v>
      </c>
      <c r="I2988">
        <v>51</v>
      </c>
      <c r="J2988">
        <v>52</v>
      </c>
      <c r="K2988">
        <v>47</v>
      </c>
      <c r="L2988">
        <v>25</v>
      </c>
      <c r="M2988">
        <v>20</v>
      </c>
      <c r="N2988">
        <v>97.317001342773395</v>
      </c>
      <c r="O2988">
        <v>97.426597595214801</v>
      </c>
    </row>
    <row r="2989" spans="2:15" x14ac:dyDescent="0.25">
      <c r="B2989" t="str">
        <f t="shared" si="78"/>
        <v>AP070718 43264</v>
      </c>
      <c r="C2989" t="s">
        <v>295</v>
      </c>
      <c r="D2989" t="s">
        <v>73</v>
      </c>
      <c r="E2989" s="1">
        <v>43264</v>
      </c>
      <c r="F2989" t="s">
        <v>398</v>
      </c>
      <c r="G2989" t="s">
        <v>394</v>
      </c>
      <c r="H2989">
        <v>54</v>
      </c>
      <c r="I2989">
        <v>44</v>
      </c>
      <c r="J2989">
        <v>50</v>
      </c>
      <c r="K2989">
        <v>40</v>
      </c>
      <c r="L2989">
        <v>23</v>
      </c>
      <c r="M2989">
        <v>13</v>
      </c>
      <c r="N2989">
        <v>97.349998474121094</v>
      </c>
      <c r="O2989">
        <v>97.559997558593807</v>
      </c>
    </row>
    <row r="2990" spans="2:15" x14ac:dyDescent="0.25">
      <c r="B2990" t="str">
        <f t="shared" si="78"/>
        <v>AP070718 43264</v>
      </c>
      <c r="C2990" t="s">
        <v>295</v>
      </c>
      <c r="D2990" t="s">
        <v>73</v>
      </c>
      <c r="E2990" s="1">
        <v>43264</v>
      </c>
      <c r="F2990" t="s">
        <v>398</v>
      </c>
      <c r="G2990" t="s">
        <v>394</v>
      </c>
      <c r="H2990">
        <v>54</v>
      </c>
      <c r="I2990">
        <v>44</v>
      </c>
      <c r="J2990">
        <v>50</v>
      </c>
      <c r="K2990">
        <v>40</v>
      </c>
      <c r="L2990">
        <v>23</v>
      </c>
      <c r="M2990">
        <v>13</v>
      </c>
      <c r="N2990">
        <v>97.349998474121094</v>
      </c>
      <c r="O2990">
        <v>97.559997558593807</v>
      </c>
    </row>
    <row r="2991" spans="2:15" x14ac:dyDescent="0.25">
      <c r="B2991" t="str">
        <f t="shared" si="78"/>
        <v>AP070718 43264</v>
      </c>
      <c r="C2991" t="s">
        <v>295</v>
      </c>
      <c r="D2991" t="s">
        <v>73</v>
      </c>
      <c r="E2991" s="1">
        <v>43264</v>
      </c>
      <c r="F2991" t="s">
        <v>408</v>
      </c>
      <c r="H2991">
        <v>57</v>
      </c>
      <c r="I2991">
        <v>52</v>
      </c>
      <c r="J2991">
        <v>53</v>
      </c>
      <c r="K2991">
        <v>48</v>
      </c>
      <c r="L2991">
        <v>26</v>
      </c>
      <c r="M2991">
        <v>21</v>
      </c>
      <c r="N2991">
        <v>97.300003051757798</v>
      </c>
      <c r="O2991">
        <v>97.410003662109403</v>
      </c>
    </row>
    <row r="2992" spans="2:15" x14ac:dyDescent="0.25">
      <c r="B2992" t="str">
        <f t="shared" si="78"/>
        <v>AP070718 43264</v>
      </c>
      <c r="C2992" t="s">
        <v>295</v>
      </c>
      <c r="D2992" t="s">
        <v>73</v>
      </c>
      <c r="E2992" s="1">
        <v>43264</v>
      </c>
      <c r="F2992" t="s">
        <v>73</v>
      </c>
      <c r="G2992" t="s">
        <v>394</v>
      </c>
      <c r="H2992">
        <v>56</v>
      </c>
      <c r="I2992">
        <v>51</v>
      </c>
      <c r="J2992">
        <v>52</v>
      </c>
      <c r="K2992">
        <v>47</v>
      </c>
      <c r="L2992">
        <v>26</v>
      </c>
      <c r="M2992">
        <v>21</v>
      </c>
      <c r="N2992">
        <v>97.313003540039105</v>
      </c>
      <c r="O2992">
        <v>97.418998718261705</v>
      </c>
    </row>
    <row r="2993" spans="2:15" x14ac:dyDescent="0.25">
      <c r="B2993" t="str">
        <f t="shared" si="78"/>
        <v>AP070718 43264</v>
      </c>
      <c r="C2993" t="s">
        <v>295</v>
      </c>
      <c r="D2993" t="s">
        <v>73</v>
      </c>
      <c r="E2993" s="1">
        <v>43264</v>
      </c>
      <c r="F2993" t="s">
        <v>397</v>
      </c>
      <c r="H2993">
        <v>56</v>
      </c>
      <c r="I2993">
        <v>51</v>
      </c>
      <c r="J2993">
        <v>52</v>
      </c>
      <c r="K2993">
        <v>47</v>
      </c>
      <c r="L2993">
        <v>25</v>
      </c>
      <c r="M2993">
        <v>20</v>
      </c>
      <c r="N2993">
        <v>97.311996459960895</v>
      </c>
      <c r="O2993">
        <v>97.427001953125</v>
      </c>
    </row>
    <row r="2994" spans="2:15" x14ac:dyDescent="0.25">
      <c r="B2994" t="str">
        <f t="shared" si="78"/>
        <v>AP070718 43264</v>
      </c>
      <c r="C2994" t="s">
        <v>295</v>
      </c>
      <c r="D2994" t="s">
        <v>73</v>
      </c>
      <c r="E2994" s="1">
        <v>43264</v>
      </c>
      <c r="F2994" t="s">
        <v>403</v>
      </c>
      <c r="G2994" t="s">
        <v>394</v>
      </c>
      <c r="H2994">
        <v>60</v>
      </c>
      <c r="I2994">
        <v>55</v>
      </c>
      <c r="J2994">
        <v>56</v>
      </c>
      <c r="K2994">
        <v>51</v>
      </c>
      <c r="L2994">
        <v>30</v>
      </c>
      <c r="M2994">
        <v>25</v>
      </c>
      <c r="N2994">
        <v>97.236503601074205</v>
      </c>
      <c r="O2994">
        <v>97.342002868652301</v>
      </c>
    </row>
    <row r="2995" spans="2:15" x14ac:dyDescent="0.25">
      <c r="B2995" t="str">
        <f t="shared" si="78"/>
        <v>AP070718 43264</v>
      </c>
      <c r="C2995" t="s">
        <v>295</v>
      </c>
      <c r="D2995" t="s">
        <v>73</v>
      </c>
      <c r="E2995" s="1">
        <v>43264</v>
      </c>
      <c r="F2995" t="s">
        <v>400</v>
      </c>
      <c r="G2995" t="s">
        <v>394</v>
      </c>
      <c r="H2995">
        <v>56</v>
      </c>
      <c r="I2995">
        <v>51</v>
      </c>
      <c r="J2995">
        <v>52</v>
      </c>
      <c r="K2995">
        <v>47</v>
      </c>
      <c r="L2995">
        <v>26</v>
      </c>
      <c r="M2995">
        <v>21</v>
      </c>
      <c r="N2995">
        <v>97.311996459960895</v>
      </c>
      <c r="O2995">
        <v>97.417999267578097</v>
      </c>
    </row>
    <row r="2996" spans="2:15" x14ac:dyDescent="0.25">
      <c r="B2996" t="str">
        <f t="shared" si="78"/>
        <v>AP070718 43264</v>
      </c>
      <c r="C2996" t="s">
        <v>295</v>
      </c>
      <c r="D2996" t="s">
        <v>73</v>
      </c>
      <c r="E2996" s="1">
        <v>43264</v>
      </c>
      <c r="F2996" t="s">
        <v>72</v>
      </c>
      <c r="G2996" t="s">
        <v>394</v>
      </c>
      <c r="H2996">
        <v>60</v>
      </c>
      <c r="I2996">
        <v>50</v>
      </c>
      <c r="J2996">
        <v>56</v>
      </c>
      <c r="K2996">
        <v>46</v>
      </c>
      <c r="L2996">
        <v>30</v>
      </c>
      <c r="M2996">
        <v>20</v>
      </c>
      <c r="N2996">
        <v>97.220001220703097</v>
      </c>
      <c r="O2996">
        <v>97.440002441406307</v>
      </c>
    </row>
    <row r="2997" spans="2:15" x14ac:dyDescent="0.25">
      <c r="B2997" t="str">
        <f t="shared" si="78"/>
        <v>AP070718 43264</v>
      </c>
      <c r="C2997" t="s">
        <v>295</v>
      </c>
      <c r="D2997" t="s">
        <v>73</v>
      </c>
      <c r="E2997" s="1">
        <v>43264</v>
      </c>
      <c r="F2997" t="s">
        <v>72</v>
      </c>
      <c r="G2997" t="s">
        <v>394</v>
      </c>
      <c r="H2997">
        <v>60</v>
      </c>
      <c r="I2997">
        <v>50</v>
      </c>
      <c r="J2997">
        <v>56</v>
      </c>
      <c r="K2997">
        <v>46</v>
      </c>
      <c r="L2997">
        <v>30</v>
      </c>
      <c r="M2997">
        <v>20</v>
      </c>
      <c r="N2997">
        <v>97.220001220703097</v>
      </c>
      <c r="O2997">
        <v>97.440002441406307</v>
      </c>
    </row>
    <row r="2998" spans="2:15" x14ac:dyDescent="0.25">
      <c r="B2998" t="str">
        <f t="shared" si="78"/>
        <v>AP070718 43264</v>
      </c>
      <c r="C2998" t="s">
        <v>295</v>
      </c>
      <c r="D2998" t="s">
        <v>73</v>
      </c>
      <c r="E2998" s="1">
        <v>43264</v>
      </c>
      <c r="F2998" t="s">
        <v>72</v>
      </c>
      <c r="G2998" t="s">
        <v>394</v>
      </c>
      <c r="H2998">
        <v>60</v>
      </c>
      <c r="I2998">
        <v>50</v>
      </c>
      <c r="J2998">
        <v>56</v>
      </c>
      <c r="K2998">
        <v>46</v>
      </c>
      <c r="L2998">
        <v>30</v>
      </c>
      <c r="M2998">
        <v>20</v>
      </c>
      <c r="N2998">
        <v>97.220001220703097</v>
      </c>
      <c r="O2998">
        <v>97.440002441406307</v>
      </c>
    </row>
    <row r="2999" spans="2:15" x14ac:dyDescent="0.25">
      <c r="B2999" t="str">
        <f t="shared" si="78"/>
        <v>AP070718 43264</v>
      </c>
      <c r="C2999" t="s">
        <v>295</v>
      </c>
      <c r="D2999" t="s">
        <v>73</v>
      </c>
      <c r="E2999" s="1">
        <v>43264</v>
      </c>
      <c r="F2999" t="s">
        <v>399</v>
      </c>
      <c r="G2999" t="s">
        <v>394</v>
      </c>
      <c r="H2999">
        <v>60</v>
      </c>
      <c r="I2999">
        <v>55</v>
      </c>
      <c r="J2999">
        <v>56</v>
      </c>
      <c r="K2999">
        <v>51</v>
      </c>
      <c r="L2999">
        <v>30</v>
      </c>
      <c r="M2999">
        <v>25</v>
      </c>
      <c r="N2999">
        <v>97.227996826171903</v>
      </c>
      <c r="O2999">
        <v>97.333602905273395</v>
      </c>
    </row>
    <row r="3000" spans="2:15" x14ac:dyDescent="0.25">
      <c r="B3000" t="str">
        <f t="shared" si="78"/>
        <v>AP070718 43264</v>
      </c>
      <c r="C3000" t="s">
        <v>295</v>
      </c>
      <c r="D3000" t="s">
        <v>73</v>
      </c>
      <c r="E3000" s="1">
        <v>43264</v>
      </c>
      <c r="F3000" t="s">
        <v>399</v>
      </c>
      <c r="G3000" t="s">
        <v>394</v>
      </c>
      <c r="H3000">
        <v>60</v>
      </c>
      <c r="I3000">
        <v>55</v>
      </c>
      <c r="J3000">
        <v>56</v>
      </c>
      <c r="K3000">
        <v>52</v>
      </c>
      <c r="L3000">
        <v>30</v>
      </c>
      <c r="M3000">
        <v>25</v>
      </c>
      <c r="N3000">
        <v>97.202697753906307</v>
      </c>
      <c r="O3000">
        <v>97.308197021484403</v>
      </c>
    </row>
    <row r="3001" spans="2:15" x14ac:dyDescent="0.25">
      <c r="B3001" t="str">
        <f t="shared" si="78"/>
        <v>AP070718 43264</v>
      </c>
      <c r="C3001" t="s">
        <v>295</v>
      </c>
      <c r="D3001" t="s">
        <v>73</v>
      </c>
      <c r="E3001" s="1">
        <v>43264</v>
      </c>
      <c r="F3001" t="s">
        <v>401</v>
      </c>
      <c r="G3001" t="s">
        <v>394</v>
      </c>
      <c r="H3001">
        <v>56</v>
      </c>
      <c r="I3001">
        <v>51</v>
      </c>
      <c r="J3001">
        <v>52</v>
      </c>
      <c r="K3001">
        <v>47</v>
      </c>
      <c r="L3001">
        <v>26</v>
      </c>
      <c r="M3001">
        <v>21</v>
      </c>
      <c r="N3001">
        <v>97.300003051757798</v>
      </c>
      <c r="O3001">
        <v>97.410003662109403</v>
      </c>
    </row>
    <row r="3002" spans="2:15" x14ac:dyDescent="0.25">
      <c r="B3002" t="str">
        <f t="shared" si="78"/>
        <v>AP070718 43264</v>
      </c>
      <c r="C3002" t="s">
        <v>295</v>
      </c>
      <c r="D3002" t="s">
        <v>73</v>
      </c>
      <c r="E3002" s="1">
        <v>43264</v>
      </c>
      <c r="F3002" t="s">
        <v>399</v>
      </c>
      <c r="G3002" t="s">
        <v>394</v>
      </c>
      <c r="H3002">
        <v>60</v>
      </c>
      <c r="I3002">
        <v>55</v>
      </c>
      <c r="J3002">
        <v>56</v>
      </c>
      <c r="K3002">
        <v>51</v>
      </c>
      <c r="L3002">
        <v>29</v>
      </c>
      <c r="M3002">
        <v>24</v>
      </c>
      <c r="N3002">
        <v>97.227996826171903</v>
      </c>
      <c r="O3002">
        <v>97.333602905273395</v>
      </c>
    </row>
    <row r="3003" spans="2:15" x14ac:dyDescent="0.25">
      <c r="B3003" t="str">
        <f t="shared" si="78"/>
        <v>AP070718 43264</v>
      </c>
      <c r="C3003" t="s">
        <v>295</v>
      </c>
      <c r="D3003" t="s">
        <v>73</v>
      </c>
      <c r="E3003" s="1">
        <v>43264</v>
      </c>
      <c r="F3003" t="s">
        <v>399</v>
      </c>
      <c r="G3003" t="s">
        <v>394</v>
      </c>
      <c r="H3003">
        <v>60</v>
      </c>
      <c r="I3003">
        <v>55</v>
      </c>
      <c r="J3003">
        <v>56</v>
      </c>
      <c r="K3003">
        <v>51</v>
      </c>
      <c r="L3003">
        <v>29</v>
      </c>
      <c r="M3003">
        <v>24</v>
      </c>
      <c r="N3003">
        <v>97.227996826171903</v>
      </c>
      <c r="O3003">
        <v>97.333602905273395</v>
      </c>
    </row>
    <row r="3004" spans="2:15" x14ac:dyDescent="0.25">
      <c r="B3004" t="str">
        <f t="shared" si="78"/>
        <v>AP070718 43264</v>
      </c>
      <c r="C3004" t="s">
        <v>295</v>
      </c>
      <c r="D3004" t="s">
        <v>73</v>
      </c>
      <c r="E3004" s="1">
        <v>43264</v>
      </c>
      <c r="F3004" t="s">
        <v>399</v>
      </c>
      <c r="G3004" t="s">
        <v>394</v>
      </c>
      <c r="H3004">
        <v>60</v>
      </c>
      <c r="I3004">
        <v>55</v>
      </c>
      <c r="J3004">
        <v>56</v>
      </c>
      <c r="K3004">
        <v>52</v>
      </c>
      <c r="L3004">
        <v>30</v>
      </c>
      <c r="M3004">
        <v>25</v>
      </c>
      <c r="N3004">
        <v>97.150001525878906</v>
      </c>
      <c r="O3004">
        <v>97.255500793457003</v>
      </c>
    </row>
    <row r="3005" spans="2:15" x14ac:dyDescent="0.25">
      <c r="B3005" t="str">
        <f t="shared" si="78"/>
        <v>AP070718 43264</v>
      </c>
      <c r="C3005" t="s">
        <v>295</v>
      </c>
      <c r="D3005" t="s">
        <v>73</v>
      </c>
      <c r="E3005" s="1">
        <v>43264</v>
      </c>
      <c r="F3005" t="s">
        <v>397</v>
      </c>
      <c r="H3005">
        <v>56</v>
      </c>
      <c r="I3005">
        <v>51</v>
      </c>
      <c r="J3005">
        <v>52</v>
      </c>
      <c r="K3005">
        <v>47</v>
      </c>
      <c r="L3005">
        <v>26</v>
      </c>
      <c r="M3005">
        <v>21</v>
      </c>
      <c r="N3005">
        <v>97.311996459960895</v>
      </c>
      <c r="O3005">
        <v>97.427001953125</v>
      </c>
    </row>
    <row r="3006" spans="2:15" x14ac:dyDescent="0.25">
      <c r="B3006" t="str">
        <f t="shared" si="78"/>
        <v>AP070718 43270</v>
      </c>
      <c r="C3006" t="s">
        <v>295</v>
      </c>
      <c r="D3006" t="s">
        <v>73</v>
      </c>
      <c r="E3006" s="1">
        <v>43270</v>
      </c>
      <c r="F3006" t="s">
        <v>73</v>
      </c>
      <c r="G3006" t="s">
        <v>394</v>
      </c>
      <c r="H3006">
        <v>56</v>
      </c>
      <c r="I3006">
        <v>51</v>
      </c>
      <c r="J3006">
        <v>53</v>
      </c>
      <c r="K3006">
        <v>48</v>
      </c>
      <c r="L3006">
        <v>26</v>
      </c>
      <c r="M3006">
        <v>21</v>
      </c>
      <c r="N3006">
        <v>97.4010009765625</v>
      </c>
      <c r="O3006">
        <v>97.505996704101605</v>
      </c>
    </row>
    <row r="3007" spans="2:15" x14ac:dyDescent="0.25">
      <c r="B3007" t="str">
        <f t="shared" si="78"/>
        <v>AP070718 43270</v>
      </c>
      <c r="C3007" t="s">
        <v>295</v>
      </c>
      <c r="D3007" t="s">
        <v>73</v>
      </c>
      <c r="E3007" s="1">
        <v>43270</v>
      </c>
      <c r="F3007" t="s">
        <v>73</v>
      </c>
      <c r="G3007" t="s">
        <v>394</v>
      </c>
      <c r="H3007">
        <v>56</v>
      </c>
      <c r="I3007">
        <v>51</v>
      </c>
      <c r="J3007">
        <v>53</v>
      </c>
      <c r="K3007">
        <v>48</v>
      </c>
      <c r="L3007">
        <v>27</v>
      </c>
      <c r="M3007">
        <v>22</v>
      </c>
      <c r="N3007">
        <v>97.4010009765625</v>
      </c>
      <c r="O3007">
        <v>97.505996704101605</v>
      </c>
    </row>
    <row r="3008" spans="2:15" x14ac:dyDescent="0.25">
      <c r="B3008" t="str">
        <f t="shared" si="78"/>
        <v>AP070718 43270</v>
      </c>
      <c r="C3008" t="s">
        <v>295</v>
      </c>
      <c r="D3008" t="s">
        <v>73</v>
      </c>
      <c r="E3008" s="1">
        <v>43270</v>
      </c>
      <c r="F3008" t="s">
        <v>408</v>
      </c>
      <c r="H3008">
        <v>58</v>
      </c>
      <c r="I3008">
        <v>53</v>
      </c>
      <c r="J3008">
        <v>55</v>
      </c>
      <c r="K3008">
        <v>50</v>
      </c>
      <c r="L3008">
        <v>28</v>
      </c>
      <c r="M3008">
        <v>23</v>
      </c>
      <c r="N3008">
        <v>97.339996337890597</v>
      </c>
      <c r="O3008">
        <v>97.440002441406307</v>
      </c>
    </row>
    <row r="3009" spans="2:15" x14ac:dyDescent="0.25">
      <c r="B3009" t="str">
        <f t="shared" si="78"/>
        <v>AP070718 43270</v>
      </c>
      <c r="C3009" t="s">
        <v>295</v>
      </c>
      <c r="D3009" t="s">
        <v>73</v>
      </c>
      <c r="E3009" s="1">
        <v>43270</v>
      </c>
      <c r="F3009" t="s">
        <v>400</v>
      </c>
      <c r="G3009" t="s">
        <v>394</v>
      </c>
      <c r="H3009">
        <v>57</v>
      </c>
      <c r="I3009">
        <v>52</v>
      </c>
      <c r="J3009">
        <v>54</v>
      </c>
      <c r="K3009">
        <v>49</v>
      </c>
      <c r="L3009">
        <v>27</v>
      </c>
      <c r="M3009">
        <v>22</v>
      </c>
      <c r="N3009">
        <v>97.359001159667997</v>
      </c>
      <c r="O3009">
        <v>97.463996887207003</v>
      </c>
    </row>
    <row r="3010" spans="2:15" x14ac:dyDescent="0.25">
      <c r="B3010" t="str">
        <f t="shared" si="78"/>
        <v>AP070718 43270</v>
      </c>
      <c r="C3010" t="s">
        <v>295</v>
      </c>
      <c r="D3010" t="s">
        <v>73</v>
      </c>
      <c r="E3010" s="1">
        <v>43270</v>
      </c>
      <c r="F3010" t="s">
        <v>389</v>
      </c>
      <c r="G3010" t="s">
        <v>394</v>
      </c>
      <c r="H3010">
        <v>57</v>
      </c>
      <c r="I3010">
        <v>51</v>
      </c>
      <c r="J3010">
        <v>54</v>
      </c>
      <c r="K3010">
        <v>48</v>
      </c>
      <c r="L3010">
        <v>27</v>
      </c>
      <c r="M3010">
        <v>21</v>
      </c>
      <c r="N3010">
        <v>97.353996276855497</v>
      </c>
      <c r="O3010">
        <v>97.480796813964801</v>
      </c>
    </row>
    <row r="3011" spans="2:15" x14ac:dyDescent="0.25">
      <c r="B3011" t="str">
        <f t="shared" si="78"/>
        <v>AP070718 43270</v>
      </c>
      <c r="C3011" t="s">
        <v>295</v>
      </c>
      <c r="D3011" t="s">
        <v>73</v>
      </c>
      <c r="E3011" s="1">
        <v>43270</v>
      </c>
      <c r="F3011" t="s">
        <v>397</v>
      </c>
      <c r="H3011">
        <v>57</v>
      </c>
      <c r="I3011">
        <v>52</v>
      </c>
      <c r="J3011">
        <v>54</v>
      </c>
      <c r="K3011">
        <v>49</v>
      </c>
      <c r="L3011">
        <v>27</v>
      </c>
      <c r="M3011">
        <v>22</v>
      </c>
      <c r="N3011">
        <v>97.350997924804702</v>
      </c>
      <c r="O3011">
        <v>97.463996887207003</v>
      </c>
    </row>
    <row r="3012" spans="2:15" x14ac:dyDescent="0.25">
      <c r="B3012" t="str">
        <f t="shared" si="78"/>
        <v>AP070718 43270</v>
      </c>
      <c r="C3012" t="s">
        <v>295</v>
      </c>
      <c r="D3012" t="s">
        <v>73</v>
      </c>
      <c r="E3012" s="1">
        <v>43270</v>
      </c>
      <c r="F3012" t="s">
        <v>389</v>
      </c>
      <c r="G3012" t="s">
        <v>394</v>
      </c>
      <c r="H3012">
        <v>57</v>
      </c>
      <c r="I3012">
        <v>51</v>
      </c>
      <c r="J3012">
        <v>54</v>
      </c>
      <c r="K3012">
        <v>48</v>
      </c>
      <c r="L3012">
        <v>27</v>
      </c>
      <c r="M3012">
        <v>21</v>
      </c>
      <c r="N3012">
        <v>97.353996276855497</v>
      </c>
      <c r="O3012">
        <v>97.480796813964801</v>
      </c>
    </row>
    <row r="3013" spans="2:15" x14ac:dyDescent="0.25">
      <c r="B3013" t="str">
        <f t="shared" si="78"/>
        <v>AP070718 43270</v>
      </c>
      <c r="C3013" t="s">
        <v>295</v>
      </c>
      <c r="D3013" t="s">
        <v>73</v>
      </c>
      <c r="E3013" s="1">
        <v>43270</v>
      </c>
      <c r="F3013" t="s">
        <v>403</v>
      </c>
      <c r="G3013" t="s">
        <v>394</v>
      </c>
      <c r="H3013">
        <v>60</v>
      </c>
      <c r="I3013">
        <v>55</v>
      </c>
      <c r="J3013">
        <v>57</v>
      </c>
      <c r="K3013">
        <v>52</v>
      </c>
      <c r="L3013">
        <v>30</v>
      </c>
      <c r="M3013">
        <v>25</v>
      </c>
      <c r="N3013">
        <v>97.291999816894503</v>
      </c>
      <c r="O3013">
        <v>97.396797180175795</v>
      </c>
    </row>
    <row r="3014" spans="2:15" x14ac:dyDescent="0.25">
      <c r="B3014" t="str">
        <f t="shared" ref="B3014:B3077" si="79">C3014&amp; " " &amp; E3014</f>
        <v>AP070718 43270</v>
      </c>
      <c r="C3014" t="s">
        <v>295</v>
      </c>
      <c r="D3014" t="s">
        <v>73</v>
      </c>
      <c r="E3014" s="1">
        <v>43270</v>
      </c>
      <c r="F3014" t="s">
        <v>73</v>
      </c>
      <c r="G3014" t="s">
        <v>394</v>
      </c>
      <c r="H3014">
        <v>56</v>
      </c>
      <c r="I3014">
        <v>51</v>
      </c>
      <c r="J3014">
        <v>52</v>
      </c>
      <c r="K3014">
        <v>48</v>
      </c>
      <c r="L3014">
        <v>26</v>
      </c>
      <c r="M3014">
        <v>21</v>
      </c>
      <c r="N3014">
        <v>97.366996765136705</v>
      </c>
      <c r="O3014">
        <v>97.471000671386705</v>
      </c>
    </row>
    <row r="3015" spans="2:15" x14ac:dyDescent="0.25">
      <c r="B3015" t="str">
        <f t="shared" si="79"/>
        <v>AP070718 43270</v>
      </c>
      <c r="C3015" t="s">
        <v>295</v>
      </c>
      <c r="D3015" t="s">
        <v>73</v>
      </c>
      <c r="E3015" s="1">
        <v>43270</v>
      </c>
      <c r="F3015" t="s">
        <v>73</v>
      </c>
      <c r="G3015" t="s">
        <v>394</v>
      </c>
      <c r="H3015">
        <v>56</v>
      </c>
      <c r="I3015">
        <v>51</v>
      </c>
      <c r="J3015">
        <v>52</v>
      </c>
      <c r="K3015">
        <v>48</v>
      </c>
      <c r="L3015">
        <v>26</v>
      </c>
      <c r="M3015">
        <v>21</v>
      </c>
      <c r="N3015">
        <v>97.366996765136705</v>
      </c>
      <c r="O3015">
        <v>97.471000671386705</v>
      </c>
    </row>
    <row r="3016" spans="2:15" x14ac:dyDescent="0.25">
      <c r="B3016" t="str">
        <f t="shared" si="79"/>
        <v>AP070718 43270</v>
      </c>
      <c r="C3016" t="s">
        <v>295</v>
      </c>
      <c r="D3016" t="s">
        <v>73</v>
      </c>
      <c r="E3016" s="1">
        <v>43270</v>
      </c>
      <c r="F3016" t="s">
        <v>74</v>
      </c>
      <c r="G3016" t="s">
        <v>394</v>
      </c>
      <c r="H3016">
        <v>58</v>
      </c>
      <c r="I3016">
        <v>53</v>
      </c>
      <c r="J3016">
        <v>55</v>
      </c>
      <c r="K3016">
        <v>50</v>
      </c>
      <c r="L3016">
        <v>28</v>
      </c>
      <c r="M3016">
        <v>23</v>
      </c>
      <c r="N3016">
        <v>97.349998474121094</v>
      </c>
      <c r="O3016">
        <v>97.459999084472699</v>
      </c>
    </row>
    <row r="3017" spans="2:15" x14ac:dyDescent="0.25">
      <c r="B3017" t="str">
        <f t="shared" si="79"/>
        <v>AP070718 43270</v>
      </c>
      <c r="C3017" t="s">
        <v>295</v>
      </c>
      <c r="D3017" t="s">
        <v>73</v>
      </c>
      <c r="E3017" s="1">
        <v>43270</v>
      </c>
      <c r="F3017" t="s">
        <v>399</v>
      </c>
      <c r="G3017" t="s">
        <v>394</v>
      </c>
      <c r="H3017">
        <v>60</v>
      </c>
      <c r="I3017">
        <v>55</v>
      </c>
      <c r="J3017">
        <v>57</v>
      </c>
      <c r="K3017">
        <v>52</v>
      </c>
      <c r="L3017">
        <v>30</v>
      </c>
      <c r="M3017">
        <v>25</v>
      </c>
      <c r="N3017">
        <v>97.308700561523395</v>
      </c>
      <c r="O3017">
        <v>97.413597106933594</v>
      </c>
    </row>
    <row r="3018" spans="2:15" x14ac:dyDescent="0.25">
      <c r="B3018" t="str">
        <f t="shared" si="79"/>
        <v>AP070718 43270</v>
      </c>
      <c r="C3018" t="s">
        <v>295</v>
      </c>
      <c r="D3018" t="s">
        <v>73</v>
      </c>
      <c r="E3018" s="1">
        <v>43270</v>
      </c>
      <c r="F3018" t="s">
        <v>399</v>
      </c>
      <c r="G3018" t="s">
        <v>394</v>
      </c>
      <c r="H3018">
        <v>60</v>
      </c>
      <c r="I3018">
        <v>55</v>
      </c>
      <c r="J3018">
        <v>57</v>
      </c>
      <c r="K3018">
        <v>52</v>
      </c>
      <c r="L3018">
        <v>30</v>
      </c>
      <c r="M3018">
        <v>25</v>
      </c>
      <c r="N3018">
        <v>97.291999816894503</v>
      </c>
      <c r="O3018">
        <v>97.396797180175795</v>
      </c>
    </row>
    <row r="3019" spans="2:15" x14ac:dyDescent="0.25">
      <c r="B3019" t="str">
        <f t="shared" si="79"/>
        <v>AP070718 43270</v>
      </c>
      <c r="C3019" t="s">
        <v>295</v>
      </c>
      <c r="D3019" t="s">
        <v>73</v>
      </c>
      <c r="E3019" s="1">
        <v>43270</v>
      </c>
      <c r="F3019" t="s">
        <v>399</v>
      </c>
      <c r="G3019" t="s">
        <v>394</v>
      </c>
      <c r="H3019">
        <v>60</v>
      </c>
      <c r="I3019">
        <v>55</v>
      </c>
      <c r="J3019">
        <v>57</v>
      </c>
      <c r="K3019">
        <v>52</v>
      </c>
      <c r="L3019">
        <v>31</v>
      </c>
      <c r="M3019">
        <v>26</v>
      </c>
      <c r="N3019">
        <v>97.264701843261705</v>
      </c>
      <c r="O3019">
        <v>97.369499206542997</v>
      </c>
    </row>
    <row r="3020" spans="2:15" x14ac:dyDescent="0.25">
      <c r="B3020" t="str">
        <f t="shared" si="79"/>
        <v>AP070718 43270</v>
      </c>
      <c r="C3020" t="s">
        <v>295</v>
      </c>
      <c r="D3020" t="s">
        <v>73</v>
      </c>
      <c r="E3020" s="1">
        <v>43270</v>
      </c>
      <c r="F3020" t="s">
        <v>399</v>
      </c>
      <c r="G3020" t="s">
        <v>394</v>
      </c>
      <c r="H3020">
        <v>60</v>
      </c>
      <c r="I3020">
        <v>55</v>
      </c>
      <c r="J3020">
        <v>57</v>
      </c>
      <c r="K3020">
        <v>52</v>
      </c>
      <c r="L3020">
        <v>31</v>
      </c>
      <c r="M3020">
        <v>26</v>
      </c>
      <c r="N3020">
        <v>97.273101806640597</v>
      </c>
      <c r="O3020">
        <v>97.377899169921903</v>
      </c>
    </row>
    <row r="3021" spans="2:15" x14ac:dyDescent="0.25">
      <c r="B3021" t="str">
        <f t="shared" si="79"/>
        <v>AP070718 43270</v>
      </c>
      <c r="C3021" t="s">
        <v>295</v>
      </c>
      <c r="D3021" t="s">
        <v>73</v>
      </c>
      <c r="E3021" s="1">
        <v>43270</v>
      </c>
      <c r="F3021" t="s">
        <v>72</v>
      </c>
      <c r="G3021" t="s">
        <v>394</v>
      </c>
      <c r="H3021">
        <v>60</v>
      </c>
      <c r="I3021">
        <v>50</v>
      </c>
      <c r="J3021">
        <v>57</v>
      </c>
      <c r="K3021">
        <v>47</v>
      </c>
      <c r="L3021">
        <v>31</v>
      </c>
      <c r="M3021">
        <v>21</v>
      </c>
      <c r="N3021">
        <v>97.25</v>
      </c>
      <c r="O3021">
        <v>97.459999084472699</v>
      </c>
    </row>
    <row r="3022" spans="2:15" x14ac:dyDescent="0.25">
      <c r="B3022" t="str">
        <f t="shared" si="79"/>
        <v>AP070718 43270</v>
      </c>
      <c r="C3022" t="s">
        <v>295</v>
      </c>
      <c r="D3022" t="s">
        <v>73</v>
      </c>
      <c r="E3022" s="1">
        <v>43270</v>
      </c>
      <c r="F3022" t="s">
        <v>72</v>
      </c>
      <c r="G3022" t="s">
        <v>394</v>
      </c>
      <c r="H3022">
        <v>60</v>
      </c>
      <c r="I3022">
        <v>50</v>
      </c>
      <c r="J3022">
        <v>57</v>
      </c>
      <c r="K3022">
        <v>47</v>
      </c>
      <c r="L3022">
        <v>31</v>
      </c>
      <c r="M3022">
        <v>21</v>
      </c>
      <c r="N3022">
        <v>97.25</v>
      </c>
      <c r="O3022">
        <v>97.459999084472699</v>
      </c>
    </row>
    <row r="3023" spans="2:15" x14ac:dyDescent="0.25">
      <c r="B3023" t="str">
        <f t="shared" si="79"/>
        <v>AP070718 43270</v>
      </c>
      <c r="C3023" t="s">
        <v>295</v>
      </c>
      <c r="D3023" t="s">
        <v>73</v>
      </c>
      <c r="E3023" s="1">
        <v>43270</v>
      </c>
      <c r="F3023" t="s">
        <v>72</v>
      </c>
      <c r="G3023" t="s">
        <v>394</v>
      </c>
      <c r="H3023">
        <v>60</v>
      </c>
      <c r="I3023">
        <v>50</v>
      </c>
      <c r="J3023">
        <v>57</v>
      </c>
      <c r="K3023">
        <v>47</v>
      </c>
      <c r="L3023">
        <v>31</v>
      </c>
      <c r="M3023">
        <v>21</v>
      </c>
      <c r="N3023">
        <v>97.25</v>
      </c>
      <c r="O3023">
        <v>97.459999084472699</v>
      </c>
    </row>
    <row r="3024" spans="2:15" x14ac:dyDescent="0.25">
      <c r="B3024" t="str">
        <f t="shared" si="79"/>
        <v>AP070718 43270</v>
      </c>
      <c r="C3024" t="s">
        <v>295</v>
      </c>
      <c r="D3024" t="s">
        <v>73</v>
      </c>
      <c r="E3024" s="1">
        <v>43270</v>
      </c>
      <c r="F3024" t="s">
        <v>399</v>
      </c>
      <c r="G3024" t="s">
        <v>394</v>
      </c>
      <c r="H3024">
        <v>60</v>
      </c>
      <c r="I3024">
        <v>55</v>
      </c>
      <c r="J3024">
        <v>57</v>
      </c>
      <c r="K3024">
        <v>52</v>
      </c>
      <c r="L3024">
        <v>32</v>
      </c>
      <c r="M3024">
        <v>27</v>
      </c>
      <c r="N3024">
        <v>97.239601135253906</v>
      </c>
      <c r="O3024">
        <v>97.344398498535199</v>
      </c>
    </row>
    <row r="3025" spans="2:15" x14ac:dyDescent="0.25">
      <c r="B3025" t="str">
        <f t="shared" si="79"/>
        <v>AP070718 43270</v>
      </c>
      <c r="C3025" t="s">
        <v>295</v>
      </c>
      <c r="D3025" t="s">
        <v>73</v>
      </c>
      <c r="E3025" s="1">
        <v>43270</v>
      </c>
      <c r="F3025" t="s">
        <v>401</v>
      </c>
      <c r="G3025" t="s">
        <v>394</v>
      </c>
      <c r="H3025">
        <v>57</v>
      </c>
      <c r="I3025">
        <v>52</v>
      </c>
      <c r="J3025">
        <v>54</v>
      </c>
      <c r="K3025">
        <v>49</v>
      </c>
      <c r="L3025">
        <v>29</v>
      </c>
      <c r="M3025">
        <v>24</v>
      </c>
      <c r="N3025">
        <v>97.300003051757798</v>
      </c>
      <c r="O3025">
        <v>97.410003662109403</v>
      </c>
    </row>
    <row r="3026" spans="2:15" x14ac:dyDescent="0.25">
      <c r="B3026" t="str">
        <f t="shared" si="79"/>
        <v>AP070718 43270</v>
      </c>
      <c r="C3026" t="s">
        <v>295</v>
      </c>
      <c r="D3026" t="s">
        <v>73</v>
      </c>
      <c r="E3026" s="1">
        <v>43270</v>
      </c>
      <c r="F3026" t="s">
        <v>397</v>
      </c>
      <c r="H3026">
        <v>61</v>
      </c>
      <c r="I3026">
        <v>56</v>
      </c>
      <c r="J3026">
        <v>58</v>
      </c>
      <c r="K3026">
        <v>53</v>
      </c>
      <c r="L3026">
        <v>33</v>
      </c>
      <c r="M3026">
        <v>28</v>
      </c>
      <c r="N3026">
        <v>97.219001770019503</v>
      </c>
      <c r="O3026">
        <v>97.332000732421903</v>
      </c>
    </row>
    <row r="3027" spans="2:15" x14ac:dyDescent="0.25">
      <c r="B3027" t="str">
        <f t="shared" si="79"/>
        <v>AP070718 43271</v>
      </c>
      <c r="C3027" t="s">
        <v>295</v>
      </c>
      <c r="D3027" t="s">
        <v>73</v>
      </c>
      <c r="E3027" s="1">
        <v>43271</v>
      </c>
      <c r="F3027" t="s">
        <v>73</v>
      </c>
      <c r="G3027" t="s">
        <v>394</v>
      </c>
      <c r="H3027">
        <v>56</v>
      </c>
      <c r="I3027">
        <v>51</v>
      </c>
      <c r="J3027">
        <v>53</v>
      </c>
      <c r="K3027">
        <v>48</v>
      </c>
      <c r="L3027">
        <v>28</v>
      </c>
      <c r="M3027">
        <v>23</v>
      </c>
      <c r="N3027">
        <v>97.300003051757798</v>
      </c>
      <c r="O3027">
        <v>97.404998779296903</v>
      </c>
    </row>
    <row r="3028" spans="2:15" x14ac:dyDescent="0.25">
      <c r="B3028" t="str">
        <f t="shared" si="79"/>
        <v>AP070718 43271</v>
      </c>
      <c r="C3028" t="s">
        <v>295</v>
      </c>
      <c r="D3028" t="s">
        <v>73</v>
      </c>
      <c r="E3028" s="1">
        <v>43271</v>
      </c>
      <c r="F3028" t="s">
        <v>389</v>
      </c>
      <c r="G3028" t="s">
        <v>394</v>
      </c>
      <c r="H3028">
        <v>60</v>
      </c>
      <c r="I3028">
        <v>55</v>
      </c>
      <c r="J3028">
        <v>57</v>
      </c>
      <c r="K3028">
        <v>52</v>
      </c>
      <c r="L3028">
        <v>32</v>
      </c>
      <c r="M3028">
        <v>27</v>
      </c>
      <c r="N3028">
        <v>97.234001159667997</v>
      </c>
      <c r="O3028">
        <v>97.339202880859403</v>
      </c>
    </row>
    <row r="3029" spans="2:15" x14ac:dyDescent="0.25">
      <c r="B3029" t="str">
        <f t="shared" si="79"/>
        <v>AP070718 43271</v>
      </c>
      <c r="C3029" t="s">
        <v>295</v>
      </c>
      <c r="D3029" t="s">
        <v>73</v>
      </c>
      <c r="E3029" s="1">
        <v>43271</v>
      </c>
      <c r="F3029" t="s">
        <v>397</v>
      </c>
      <c r="H3029">
        <v>61</v>
      </c>
      <c r="I3029">
        <v>56</v>
      </c>
      <c r="J3029">
        <v>58</v>
      </c>
      <c r="K3029">
        <v>53</v>
      </c>
      <c r="L3029">
        <v>33</v>
      </c>
      <c r="M3029">
        <v>28</v>
      </c>
      <c r="N3029">
        <v>97.219001770019503</v>
      </c>
      <c r="O3029">
        <v>97.332000732421903</v>
      </c>
    </row>
    <row r="3030" spans="2:15" x14ac:dyDescent="0.25">
      <c r="B3030" t="str">
        <f t="shared" si="79"/>
        <v>AP070718 43271</v>
      </c>
      <c r="C3030" t="s">
        <v>295</v>
      </c>
      <c r="D3030" t="s">
        <v>73</v>
      </c>
      <c r="E3030" s="1">
        <v>43271</v>
      </c>
      <c r="F3030" t="s">
        <v>408</v>
      </c>
      <c r="H3030">
        <v>58</v>
      </c>
      <c r="I3030">
        <v>53</v>
      </c>
      <c r="J3030">
        <v>55</v>
      </c>
      <c r="K3030">
        <v>50</v>
      </c>
      <c r="L3030">
        <v>30</v>
      </c>
      <c r="M3030">
        <v>25</v>
      </c>
      <c r="N3030">
        <v>97.279998779296903</v>
      </c>
      <c r="O3030">
        <v>97.379997253417997</v>
      </c>
    </row>
    <row r="3031" spans="2:15" x14ac:dyDescent="0.25">
      <c r="B3031" t="str">
        <f t="shared" si="79"/>
        <v>AP070718 43271</v>
      </c>
      <c r="C3031" t="s">
        <v>295</v>
      </c>
      <c r="D3031" t="s">
        <v>73</v>
      </c>
      <c r="E3031" s="1">
        <v>43271</v>
      </c>
      <c r="F3031" t="s">
        <v>403</v>
      </c>
      <c r="G3031" t="s">
        <v>394</v>
      </c>
      <c r="H3031">
        <v>60</v>
      </c>
      <c r="I3031">
        <v>55</v>
      </c>
      <c r="J3031">
        <v>57</v>
      </c>
      <c r="K3031">
        <v>52</v>
      </c>
      <c r="L3031">
        <v>32</v>
      </c>
      <c r="M3031">
        <v>27</v>
      </c>
      <c r="N3031">
        <v>97.2261962890625</v>
      </c>
      <c r="O3031">
        <v>97.330802917480497</v>
      </c>
    </row>
    <row r="3032" spans="2:15" x14ac:dyDescent="0.25">
      <c r="B3032" t="str">
        <f t="shared" si="79"/>
        <v>AP070718 43271</v>
      </c>
      <c r="C3032" t="s">
        <v>295</v>
      </c>
      <c r="D3032" t="s">
        <v>73</v>
      </c>
      <c r="E3032" s="1">
        <v>43271</v>
      </c>
      <c r="F3032" t="s">
        <v>73</v>
      </c>
      <c r="G3032" t="s">
        <v>394</v>
      </c>
      <c r="H3032">
        <v>56</v>
      </c>
      <c r="I3032">
        <v>51</v>
      </c>
      <c r="J3032">
        <v>53</v>
      </c>
      <c r="K3032">
        <v>48</v>
      </c>
      <c r="L3032">
        <v>28</v>
      </c>
      <c r="M3032">
        <v>23</v>
      </c>
      <c r="N3032">
        <v>97.300003051757798</v>
      </c>
      <c r="O3032">
        <v>97.404998779296903</v>
      </c>
    </row>
    <row r="3033" spans="2:15" x14ac:dyDescent="0.25">
      <c r="B3033" t="str">
        <f t="shared" si="79"/>
        <v>AP070718 43271</v>
      </c>
      <c r="C3033" t="s">
        <v>295</v>
      </c>
      <c r="D3033" t="s">
        <v>73</v>
      </c>
      <c r="E3033" s="1">
        <v>43271</v>
      </c>
      <c r="F3033" t="s">
        <v>389</v>
      </c>
      <c r="G3033" t="s">
        <v>394</v>
      </c>
      <c r="H3033">
        <v>60</v>
      </c>
      <c r="I3033">
        <v>55</v>
      </c>
      <c r="J3033">
        <v>57</v>
      </c>
      <c r="K3033">
        <v>52</v>
      </c>
      <c r="L3033">
        <v>32</v>
      </c>
      <c r="M3033">
        <v>27</v>
      </c>
      <c r="N3033">
        <v>97.234001159667997</v>
      </c>
      <c r="O3033">
        <v>97.330802917480497</v>
      </c>
    </row>
    <row r="3034" spans="2:15" x14ac:dyDescent="0.25">
      <c r="B3034" t="str">
        <f t="shared" si="79"/>
        <v>AP070718 43271</v>
      </c>
      <c r="C3034" t="s">
        <v>295</v>
      </c>
      <c r="D3034" t="s">
        <v>73</v>
      </c>
      <c r="E3034" s="1">
        <v>43271</v>
      </c>
      <c r="F3034" t="s">
        <v>73</v>
      </c>
      <c r="G3034" t="s">
        <v>394</v>
      </c>
      <c r="H3034">
        <v>56</v>
      </c>
      <c r="I3034">
        <v>51</v>
      </c>
      <c r="J3034">
        <v>53</v>
      </c>
      <c r="K3034">
        <v>48</v>
      </c>
      <c r="L3034">
        <v>28</v>
      </c>
      <c r="M3034">
        <v>23</v>
      </c>
      <c r="N3034">
        <v>97.300003051757798</v>
      </c>
      <c r="O3034">
        <v>97.404998779296903</v>
      </c>
    </row>
    <row r="3035" spans="2:15" x14ac:dyDescent="0.25">
      <c r="B3035" t="str">
        <f t="shared" si="79"/>
        <v>AP070718 43271</v>
      </c>
      <c r="C3035" t="s">
        <v>295</v>
      </c>
      <c r="D3035" t="s">
        <v>73</v>
      </c>
      <c r="E3035" s="1">
        <v>43271</v>
      </c>
      <c r="F3035" t="s">
        <v>452</v>
      </c>
      <c r="G3035" t="s">
        <v>394</v>
      </c>
      <c r="H3035">
        <v>63</v>
      </c>
      <c r="I3035">
        <v>60</v>
      </c>
      <c r="J3035">
        <v>60</v>
      </c>
      <c r="K3035">
        <v>57</v>
      </c>
      <c r="L3035">
        <v>35</v>
      </c>
      <c r="M3035">
        <v>32</v>
      </c>
      <c r="N3035">
        <v>97.162445068359403</v>
      </c>
      <c r="O3035">
        <v>97.230003356933594</v>
      </c>
    </row>
    <row r="3036" spans="2:15" x14ac:dyDescent="0.25">
      <c r="B3036" t="str">
        <f t="shared" si="79"/>
        <v>AP070718 43271</v>
      </c>
      <c r="C3036" t="s">
        <v>295</v>
      </c>
      <c r="D3036" t="s">
        <v>73</v>
      </c>
      <c r="E3036" s="1">
        <v>43271</v>
      </c>
      <c r="F3036" t="s">
        <v>452</v>
      </c>
      <c r="G3036" t="s">
        <v>394</v>
      </c>
      <c r="H3036">
        <v>63</v>
      </c>
      <c r="I3036">
        <v>60</v>
      </c>
      <c r="J3036">
        <v>60</v>
      </c>
      <c r="K3036">
        <v>57</v>
      </c>
      <c r="L3036">
        <v>35</v>
      </c>
      <c r="M3036">
        <v>32</v>
      </c>
      <c r="N3036">
        <v>97.162445068359403</v>
      </c>
      <c r="O3036">
        <v>97.230003356933594</v>
      </c>
    </row>
    <row r="3037" spans="2:15" x14ac:dyDescent="0.25">
      <c r="B3037" t="str">
        <f t="shared" si="79"/>
        <v>AP070718 43271</v>
      </c>
      <c r="C3037" t="s">
        <v>295</v>
      </c>
      <c r="D3037" t="s">
        <v>73</v>
      </c>
      <c r="E3037" s="1">
        <v>43271</v>
      </c>
      <c r="F3037" t="s">
        <v>400</v>
      </c>
      <c r="G3037" t="s">
        <v>394</v>
      </c>
      <c r="H3037">
        <v>57</v>
      </c>
      <c r="I3037">
        <v>52</v>
      </c>
      <c r="J3037">
        <v>54</v>
      </c>
      <c r="K3037">
        <v>49</v>
      </c>
      <c r="L3037">
        <v>29</v>
      </c>
      <c r="M3037">
        <v>24</v>
      </c>
      <c r="N3037">
        <v>97.289001464843807</v>
      </c>
      <c r="O3037">
        <v>97.393997192382798</v>
      </c>
    </row>
    <row r="3038" spans="2:15" x14ac:dyDescent="0.25">
      <c r="B3038" t="str">
        <f t="shared" si="79"/>
        <v>AP070718 43271</v>
      </c>
      <c r="C3038" t="s">
        <v>295</v>
      </c>
      <c r="D3038" t="s">
        <v>73</v>
      </c>
      <c r="E3038" s="1">
        <v>43271</v>
      </c>
      <c r="F3038" t="s">
        <v>75</v>
      </c>
      <c r="G3038" t="s">
        <v>394</v>
      </c>
      <c r="H3038">
        <v>56</v>
      </c>
      <c r="I3038">
        <v>51</v>
      </c>
      <c r="J3038">
        <v>53</v>
      </c>
      <c r="K3038">
        <v>48</v>
      </c>
      <c r="L3038">
        <v>28</v>
      </c>
      <c r="M3038">
        <v>23</v>
      </c>
      <c r="N3038">
        <v>97.309997558593807</v>
      </c>
      <c r="O3038">
        <v>97.415000915527301</v>
      </c>
    </row>
    <row r="3039" spans="2:15" x14ac:dyDescent="0.25">
      <c r="B3039" t="str">
        <f t="shared" si="79"/>
        <v>AP070718 43271</v>
      </c>
      <c r="C3039" t="s">
        <v>295</v>
      </c>
      <c r="D3039" t="s">
        <v>73</v>
      </c>
      <c r="E3039" s="1">
        <v>43271</v>
      </c>
      <c r="F3039" t="s">
        <v>72</v>
      </c>
      <c r="G3039" t="s">
        <v>394</v>
      </c>
      <c r="H3039">
        <v>60</v>
      </c>
      <c r="I3039">
        <v>50</v>
      </c>
      <c r="J3039">
        <v>57</v>
      </c>
      <c r="K3039">
        <v>47</v>
      </c>
      <c r="L3039">
        <v>31</v>
      </c>
      <c r="M3039">
        <v>21</v>
      </c>
      <c r="N3039">
        <v>97.25</v>
      </c>
      <c r="O3039">
        <v>97.459999084472699</v>
      </c>
    </row>
    <row r="3040" spans="2:15" x14ac:dyDescent="0.25">
      <c r="B3040" t="str">
        <f t="shared" si="79"/>
        <v>AP070718 43271</v>
      </c>
      <c r="C3040" t="s">
        <v>295</v>
      </c>
      <c r="D3040" t="s">
        <v>73</v>
      </c>
      <c r="E3040" s="1">
        <v>43271</v>
      </c>
      <c r="F3040" t="s">
        <v>72</v>
      </c>
      <c r="G3040" t="s">
        <v>394</v>
      </c>
      <c r="H3040">
        <v>60</v>
      </c>
      <c r="I3040">
        <v>50</v>
      </c>
      <c r="J3040">
        <v>57</v>
      </c>
      <c r="K3040">
        <v>47</v>
      </c>
      <c r="L3040">
        <v>31</v>
      </c>
      <c r="M3040">
        <v>21</v>
      </c>
      <c r="N3040">
        <v>97.25</v>
      </c>
      <c r="O3040">
        <v>97.459999084472699</v>
      </c>
    </row>
    <row r="3041" spans="2:15" x14ac:dyDescent="0.25">
      <c r="B3041" t="str">
        <f t="shared" si="79"/>
        <v>AP070718 43271</v>
      </c>
      <c r="C3041" t="s">
        <v>295</v>
      </c>
      <c r="D3041" t="s">
        <v>73</v>
      </c>
      <c r="E3041" s="1">
        <v>43271</v>
      </c>
      <c r="F3041" t="s">
        <v>72</v>
      </c>
      <c r="G3041" t="s">
        <v>394</v>
      </c>
      <c r="H3041">
        <v>60</v>
      </c>
      <c r="I3041">
        <v>50</v>
      </c>
      <c r="J3041">
        <v>57</v>
      </c>
      <c r="K3041">
        <v>47</v>
      </c>
      <c r="L3041">
        <v>31</v>
      </c>
      <c r="M3041">
        <v>21</v>
      </c>
      <c r="N3041">
        <v>97.25</v>
      </c>
      <c r="O3041">
        <v>97.459999084472699</v>
      </c>
    </row>
    <row r="3042" spans="2:15" x14ac:dyDescent="0.25">
      <c r="B3042" t="str">
        <f t="shared" si="79"/>
        <v>AP070718 43271</v>
      </c>
      <c r="C3042" t="s">
        <v>295</v>
      </c>
      <c r="D3042" t="s">
        <v>73</v>
      </c>
      <c r="E3042" s="1">
        <v>43271</v>
      </c>
      <c r="F3042" t="s">
        <v>74</v>
      </c>
      <c r="G3042" t="s">
        <v>394</v>
      </c>
      <c r="H3042">
        <v>59</v>
      </c>
      <c r="I3042">
        <v>54</v>
      </c>
      <c r="J3042">
        <v>56</v>
      </c>
      <c r="K3042">
        <v>51</v>
      </c>
      <c r="L3042">
        <v>30</v>
      </c>
      <c r="M3042">
        <v>25</v>
      </c>
      <c r="N3042">
        <v>97.260002136230497</v>
      </c>
      <c r="O3042">
        <v>97.360000610351605</v>
      </c>
    </row>
    <row r="3043" spans="2:15" x14ac:dyDescent="0.25">
      <c r="B3043" t="str">
        <f t="shared" si="79"/>
        <v>AP070718 43271</v>
      </c>
      <c r="C3043" t="s">
        <v>295</v>
      </c>
      <c r="D3043" t="s">
        <v>73</v>
      </c>
      <c r="E3043" s="1">
        <v>43271</v>
      </c>
      <c r="F3043" t="s">
        <v>74</v>
      </c>
      <c r="G3043" t="s">
        <v>394</v>
      </c>
      <c r="H3043">
        <v>59</v>
      </c>
      <c r="J3043">
        <v>56</v>
      </c>
      <c r="L3043">
        <v>31</v>
      </c>
      <c r="N3043">
        <v>97.255500793457003</v>
      </c>
    </row>
    <row r="3044" spans="2:15" x14ac:dyDescent="0.25">
      <c r="B3044" t="str">
        <f t="shared" si="79"/>
        <v>AP070718 43271</v>
      </c>
      <c r="C3044" t="s">
        <v>295</v>
      </c>
      <c r="D3044" t="s">
        <v>73</v>
      </c>
      <c r="E3044" s="1">
        <v>43271</v>
      </c>
      <c r="F3044" t="s">
        <v>74</v>
      </c>
      <c r="G3044" t="s">
        <v>394</v>
      </c>
      <c r="H3044">
        <v>59</v>
      </c>
      <c r="J3044">
        <v>55</v>
      </c>
      <c r="L3044">
        <v>30</v>
      </c>
      <c r="N3044">
        <v>97.272201538085895</v>
      </c>
    </row>
    <row r="3045" spans="2:15" x14ac:dyDescent="0.25">
      <c r="B3045" t="str">
        <f t="shared" si="79"/>
        <v>AP070718 43271</v>
      </c>
      <c r="C3045" t="s">
        <v>295</v>
      </c>
      <c r="D3045" t="s">
        <v>73</v>
      </c>
      <c r="E3045" s="1">
        <v>43271</v>
      </c>
      <c r="F3045" t="s">
        <v>399</v>
      </c>
      <c r="G3045" t="s">
        <v>394</v>
      </c>
      <c r="H3045">
        <v>60</v>
      </c>
      <c r="I3045">
        <v>55</v>
      </c>
      <c r="J3045">
        <v>57</v>
      </c>
      <c r="K3045">
        <v>52</v>
      </c>
      <c r="L3045">
        <v>31</v>
      </c>
      <c r="M3045">
        <v>26</v>
      </c>
      <c r="N3045">
        <v>97.238700866699205</v>
      </c>
      <c r="O3045">
        <v>97.343399047851605</v>
      </c>
    </row>
    <row r="3046" spans="2:15" x14ac:dyDescent="0.25">
      <c r="B3046" t="str">
        <f t="shared" si="79"/>
        <v>AP070718 43271</v>
      </c>
      <c r="C3046" t="s">
        <v>295</v>
      </c>
      <c r="D3046" t="s">
        <v>73</v>
      </c>
      <c r="E3046" s="1">
        <v>43271</v>
      </c>
      <c r="F3046" t="s">
        <v>452</v>
      </c>
      <c r="G3046" t="s">
        <v>394</v>
      </c>
      <c r="H3046">
        <v>62</v>
      </c>
      <c r="I3046">
        <v>59</v>
      </c>
      <c r="J3046">
        <v>59</v>
      </c>
      <c r="K3046">
        <v>56</v>
      </c>
      <c r="L3046">
        <v>33</v>
      </c>
      <c r="M3046">
        <v>30</v>
      </c>
      <c r="N3046">
        <v>97.1920166015625</v>
      </c>
      <c r="O3046">
        <v>97.25</v>
      </c>
    </row>
    <row r="3047" spans="2:15" x14ac:dyDescent="0.25">
      <c r="B3047" t="str">
        <f t="shared" si="79"/>
        <v>AP070718 43271</v>
      </c>
      <c r="C3047" t="s">
        <v>295</v>
      </c>
      <c r="D3047" t="s">
        <v>73</v>
      </c>
      <c r="E3047" s="1">
        <v>43271</v>
      </c>
      <c r="F3047" t="s">
        <v>399</v>
      </c>
      <c r="G3047" t="s">
        <v>394</v>
      </c>
      <c r="H3047">
        <v>60</v>
      </c>
      <c r="I3047">
        <v>55</v>
      </c>
      <c r="J3047">
        <v>57</v>
      </c>
      <c r="K3047">
        <v>52</v>
      </c>
      <c r="L3047">
        <v>31</v>
      </c>
      <c r="M3047">
        <v>26</v>
      </c>
      <c r="N3047">
        <v>97.2261962890625</v>
      </c>
      <c r="O3047">
        <v>97.330802917480497</v>
      </c>
    </row>
    <row r="3048" spans="2:15" x14ac:dyDescent="0.25">
      <c r="B3048" t="str">
        <f t="shared" si="79"/>
        <v>AP070718 43271</v>
      </c>
      <c r="C3048" t="s">
        <v>295</v>
      </c>
      <c r="D3048" t="s">
        <v>73</v>
      </c>
      <c r="E3048" s="1">
        <v>43271</v>
      </c>
      <c r="F3048" t="s">
        <v>399</v>
      </c>
      <c r="G3048" t="s">
        <v>394</v>
      </c>
      <c r="H3048">
        <v>60</v>
      </c>
      <c r="I3048">
        <v>55</v>
      </c>
      <c r="J3048">
        <v>57</v>
      </c>
      <c r="K3048">
        <v>52</v>
      </c>
      <c r="L3048">
        <v>31</v>
      </c>
      <c r="M3048">
        <v>26</v>
      </c>
      <c r="N3048">
        <v>97.2156982421875</v>
      </c>
      <c r="O3048">
        <v>97.320396423339801</v>
      </c>
    </row>
    <row r="3049" spans="2:15" x14ac:dyDescent="0.25">
      <c r="B3049" t="str">
        <f t="shared" si="79"/>
        <v>AP070718 43271</v>
      </c>
      <c r="C3049" t="s">
        <v>295</v>
      </c>
      <c r="D3049" t="s">
        <v>73</v>
      </c>
      <c r="E3049" s="1">
        <v>43271</v>
      </c>
      <c r="F3049" t="s">
        <v>397</v>
      </c>
      <c r="H3049">
        <v>62</v>
      </c>
      <c r="I3049">
        <v>57</v>
      </c>
      <c r="J3049">
        <v>59</v>
      </c>
      <c r="K3049">
        <v>54</v>
      </c>
      <c r="L3049">
        <v>33</v>
      </c>
      <c r="M3049">
        <v>28</v>
      </c>
      <c r="N3049">
        <v>97.149002075195298</v>
      </c>
      <c r="O3049">
        <v>97.269996643066406</v>
      </c>
    </row>
    <row r="3050" spans="2:15" x14ac:dyDescent="0.25">
      <c r="B3050" t="str">
        <f t="shared" si="79"/>
        <v>AP071553 43243</v>
      </c>
      <c r="C3050" t="s">
        <v>150</v>
      </c>
      <c r="D3050" t="s">
        <v>74</v>
      </c>
      <c r="E3050" s="1">
        <v>43243</v>
      </c>
      <c r="F3050" t="s">
        <v>389</v>
      </c>
      <c r="G3050" t="s">
        <v>420</v>
      </c>
      <c r="H3050">
        <v>84</v>
      </c>
      <c r="I3050">
        <v>82</v>
      </c>
      <c r="J3050">
        <v>82</v>
      </c>
      <c r="K3050">
        <v>81</v>
      </c>
      <c r="L3050">
        <v>47</v>
      </c>
      <c r="M3050">
        <v>45</v>
      </c>
      <c r="N3050">
        <v>97.222297668457003</v>
      </c>
      <c r="O3050">
        <v>97.333900451660199</v>
      </c>
    </row>
    <row r="3051" spans="2:15" x14ac:dyDescent="0.25">
      <c r="B3051" t="str">
        <f t="shared" si="79"/>
        <v>AP071553 43243</v>
      </c>
      <c r="C3051" t="s">
        <v>150</v>
      </c>
      <c r="D3051" t="s">
        <v>74</v>
      </c>
      <c r="E3051" s="1">
        <v>43243</v>
      </c>
      <c r="F3051" t="s">
        <v>73</v>
      </c>
      <c r="G3051" t="s">
        <v>420</v>
      </c>
      <c r="H3051">
        <v>83</v>
      </c>
      <c r="I3051">
        <v>81</v>
      </c>
      <c r="J3051">
        <v>81</v>
      </c>
      <c r="K3051">
        <v>80</v>
      </c>
      <c r="L3051">
        <v>46</v>
      </c>
      <c r="M3051">
        <v>44</v>
      </c>
      <c r="N3051">
        <v>97.278099060058594</v>
      </c>
      <c r="O3051">
        <v>97.389701843261705</v>
      </c>
    </row>
    <row r="3052" spans="2:15" x14ac:dyDescent="0.25">
      <c r="B3052" t="str">
        <f t="shared" si="79"/>
        <v>AP071553 43243</v>
      </c>
      <c r="C3052" t="s">
        <v>150</v>
      </c>
      <c r="D3052" t="s">
        <v>74</v>
      </c>
      <c r="E3052" s="1">
        <v>43243</v>
      </c>
      <c r="F3052" t="s">
        <v>73</v>
      </c>
      <c r="G3052" t="s">
        <v>420</v>
      </c>
      <c r="H3052">
        <v>84</v>
      </c>
      <c r="I3052">
        <v>82</v>
      </c>
      <c r="J3052">
        <v>82</v>
      </c>
      <c r="K3052">
        <v>81</v>
      </c>
      <c r="L3052">
        <v>47</v>
      </c>
      <c r="M3052">
        <v>45</v>
      </c>
      <c r="N3052">
        <v>97.2333984375</v>
      </c>
      <c r="O3052">
        <v>97.345001220703097</v>
      </c>
    </row>
    <row r="3053" spans="2:15" x14ac:dyDescent="0.25">
      <c r="B3053" t="str">
        <f t="shared" si="79"/>
        <v>AP071553 43243</v>
      </c>
      <c r="C3053" t="s">
        <v>150</v>
      </c>
      <c r="D3053" t="s">
        <v>74</v>
      </c>
      <c r="E3053" s="1">
        <v>43243</v>
      </c>
      <c r="F3053" t="s">
        <v>387</v>
      </c>
      <c r="G3053" t="s">
        <v>420</v>
      </c>
      <c r="H3053">
        <v>82</v>
      </c>
      <c r="I3053">
        <v>79</v>
      </c>
      <c r="J3053">
        <v>80</v>
      </c>
      <c r="K3053">
        <v>78</v>
      </c>
      <c r="L3053">
        <v>45</v>
      </c>
      <c r="M3053">
        <v>42</v>
      </c>
      <c r="N3053">
        <v>97.400901794433594</v>
      </c>
      <c r="O3053">
        <v>97.568603515625</v>
      </c>
    </row>
    <row r="3054" spans="2:15" x14ac:dyDescent="0.25">
      <c r="B3054" t="str">
        <f t="shared" si="79"/>
        <v>AP071553 43243</v>
      </c>
      <c r="C3054" t="s">
        <v>150</v>
      </c>
      <c r="D3054" t="s">
        <v>74</v>
      </c>
      <c r="E3054" s="1">
        <v>43243</v>
      </c>
      <c r="F3054" t="s">
        <v>73</v>
      </c>
      <c r="G3054" t="s">
        <v>420</v>
      </c>
      <c r="H3054">
        <v>84</v>
      </c>
      <c r="I3054">
        <v>82</v>
      </c>
      <c r="J3054">
        <v>82</v>
      </c>
      <c r="K3054">
        <v>81</v>
      </c>
      <c r="L3054">
        <v>47</v>
      </c>
      <c r="M3054">
        <v>45</v>
      </c>
      <c r="N3054">
        <v>97.2947998046875</v>
      </c>
      <c r="O3054">
        <v>97.406402587890597</v>
      </c>
    </row>
    <row r="3055" spans="2:15" x14ac:dyDescent="0.25">
      <c r="B3055" t="str">
        <f t="shared" si="79"/>
        <v>AP071553 43243</v>
      </c>
      <c r="C3055" t="s">
        <v>150</v>
      </c>
      <c r="D3055" t="s">
        <v>74</v>
      </c>
      <c r="E3055" s="1">
        <v>43243</v>
      </c>
      <c r="F3055" t="s">
        <v>74</v>
      </c>
      <c r="G3055" t="s">
        <v>420</v>
      </c>
      <c r="H3055">
        <v>81</v>
      </c>
      <c r="I3055">
        <v>79</v>
      </c>
      <c r="J3055">
        <v>79</v>
      </c>
      <c r="K3055">
        <v>78</v>
      </c>
      <c r="L3055">
        <v>44</v>
      </c>
      <c r="M3055">
        <v>42</v>
      </c>
      <c r="N3055">
        <v>97.462303161621094</v>
      </c>
      <c r="O3055">
        <v>97.574203491210895</v>
      </c>
    </row>
    <row r="3056" spans="2:15" x14ac:dyDescent="0.25">
      <c r="B3056" t="str">
        <f t="shared" si="79"/>
        <v>AP071553 43243</v>
      </c>
      <c r="C3056" t="s">
        <v>150</v>
      </c>
      <c r="D3056" t="s">
        <v>74</v>
      </c>
      <c r="E3056" s="1">
        <v>43243</v>
      </c>
      <c r="F3056" t="s">
        <v>75</v>
      </c>
      <c r="G3056" t="s">
        <v>420</v>
      </c>
      <c r="H3056">
        <v>82</v>
      </c>
      <c r="I3056">
        <v>79</v>
      </c>
      <c r="J3056">
        <v>80</v>
      </c>
      <c r="K3056">
        <v>78</v>
      </c>
      <c r="L3056">
        <v>45</v>
      </c>
      <c r="M3056">
        <v>42</v>
      </c>
      <c r="N3056">
        <v>97.400901794433594</v>
      </c>
      <c r="O3056">
        <v>97.568603515625</v>
      </c>
    </row>
    <row r="3057" spans="2:15" x14ac:dyDescent="0.25">
      <c r="B3057" t="str">
        <f t="shared" si="79"/>
        <v>AP071553 43243</v>
      </c>
      <c r="C3057" t="s">
        <v>150</v>
      </c>
      <c r="D3057" t="s">
        <v>74</v>
      </c>
      <c r="E3057" s="1">
        <v>43243</v>
      </c>
      <c r="F3057" t="s">
        <v>75</v>
      </c>
      <c r="G3057" t="s">
        <v>420</v>
      </c>
      <c r="H3057">
        <v>82</v>
      </c>
      <c r="I3057">
        <v>79</v>
      </c>
      <c r="J3057">
        <v>80</v>
      </c>
      <c r="K3057">
        <v>78</v>
      </c>
      <c r="L3057">
        <v>45</v>
      </c>
      <c r="M3057">
        <v>42</v>
      </c>
      <c r="N3057">
        <v>97.389701843261705</v>
      </c>
      <c r="O3057">
        <v>97.557403564453097</v>
      </c>
    </row>
    <row r="3058" spans="2:15" x14ac:dyDescent="0.25">
      <c r="B3058" t="str">
        <f t="shared" si="79"/>
        <v>AP071553 43243</v>
      </c>
      <c r="C3058" t="s">
        <v>150</v>
      </c>
      <c r="D3058" t="s">
        <v>74</v>
      </c>
      <c r="E3058" s="1">
        <v>43243</v>
      </c>
      <c r="F3058" t="s">
        <v>390</v>
      </c>
      <c r="G3058" t="s">
        <v>420</v>
      </c>
      <c r="H3058">
        <v>83</v>
      </c>
      <c r="I3058">
        <v>79</v>
      </c>
      <c r="J3058">
        <v>81</v>
      </c>
      <c r="K3058">
        <v>78</v>
      </c>
      <c r="L3058">
        <v>46</v>
      </c>
      <c r="M3058">
        <v>42</v>
      </c>
      <c r="N3058">
        <v>97.339401245117202</v>
      </c>
      <c r="O3058">
        <v>97.563003540039105</v>
      </c>
    </row>
    <row r="3059" spans="2:15" x14ac:dyDescent="0.25">
      <c r="B3059" t="str">
        <f t="shared" si="79"/>
        <v>AP071553 43243</v>
      </c>
      <c r="C3059" t="s">
        <v>150</v>
      </c>
      <c r="D3059" t="s">
        <v>74</v>
      </c>
      <c r="E3059" s="1">
        <v>43243</v>
      </c>
      <c r="F3059" t="s">
        <v>390</v>
      </c>
      <c r="G3059" t="s">
        <v>420</v>
      </c>
      <c r="H3059">
        <v>83</v>
      </c>
      <c r="I3059">
        <v>79</v>
      </c>
      <c r="J3059">
        <v>81</v>
      </c>
      <c r="K3059">
        <v>78</v>
      </c>
      <c r="L3059">
        <v>46</v>
      </c>
      <c r="M3059">
        <v>42</v>
      </c>
      <c r="N3059">
        <v>97.311500549316406</v>
      </c>
      <c r="O3059">
        <v>97.535003662109403</v>
      </c>
    </row>
    <row r="3060" spans="2:15" x14ac:dyDescent="0.25">
      <c r="B3060" t="str">
        <f t="shared" si="79"/>
        <v>AP071553 43243</v>
      </c>
      <c r="C3060" t="s">
        <v>150</v>
      </c>
      <c r="D3060" t="s">
        <v>74</v>
      </c>
      <c r="E3060" s="1">
        <v>43243</v>
      </c>
      <c r="F3060" t="s">
        <v>387</v>
      </c>
      <c r="G3060" t="s">
        <v>420</v>
      </c>
      <c r="H3060">
        <v>82</v>
      </c>
      <c r="I3060">
        <v>79</v>
      </c>
      <c r="J3060">
        <v>80</v>
      </c>
      <c r="K3060">
        <v>78</v>
      </c>
      <c r="L3060">
        <v>45</v>
      </c>
      <c r="M3060">
        <v>42</v>
      </c>
      <c r="N3060">
        <v>97.389701843261705</v>
      </c>
      <c r="O3060">
        <v>97.557403564453097</v>
      </c>
    </row>
    <row r="3061" spans="2:15" x14ac:dyDescent="0.25">
      <c r="B3061" t="str">
        <f t="shared" si="79"/>
        <v>AP071553 43243</v>
      </c>
      <c r="C3061" t="s">
        <v>150</v>
      </c>
      <c r="D3061" t="s">
        <v>74</v>
      </c>
      <c r="E3061" s="1">
        <v>43243</v>
      </c>
      <c r="F3061" t="s">
        <v>387</v>
      </c>
      <c r="G3061" t="s">
        <v>420</v>
      </c>
      <c r="H3061">
        <v>84</v>
      </c>
      <c r="I3061">
        <v>81</v>
      </c>
      <c r="J3061">
        <v>82</v>
      </c>
      <c r="K3061">
        <v>80</v>
      </c>
      <c r="L3061">
        <v>47</v>
      </c>
      <c r="M3061">
        <v>44</v>
      </c>
      <c r="N3061">
        <v>97.305999755859403</v>
      </c>
      <c r="O3061">
        <v>97.473503112792997</v>
      </c>
    </row>
    <row r="3062" spans="2:15" x14ac:dyDescent="0.25">
      <c r="B3062" t="str">
        <f t="shared" si="79"/>
        <v>AP071553 43243</v>
      </c>
      <c r="C3062" t="s">
        <v>150</v>
      </c>
      <c r="D3062" t="s">
        <v>74</v>
      </c>
      <c r="E3062" s="1">
        <v>43243</v>
      </c>
      <c r="F3062" t="s">
        <v>73</v>
      </c>
      <c r="G3062" t="s">
        <v>420</v>
      </c>
      <c r="H3062">
        <v>85</v>
      </c>
      <c r="I3062">
        <v>83</v>
      </c>
      <c r="J3062">
        <v>83</v>
      </c>
      <c r="K3062">
        <v>82</v>
      </c>
      <c r="L3062">
        <v>48</v>
      </c>
      <c r="M3062">
        <v>46</v>
      </c>
      <c r="N3062">
        <v>97.244598388671903</v>
      </c>
      <c r="O3062">
        <v>97.356201171875</v>
      </c>
    </row>
    <row r="3063" spans="2:15" x14ac:dyDescent="0.25">
      <c r="B3063" t="str">
        <f t="shared" si="79"/>
        <v>AP071553 43243</v>
      </c>
      <c r="C3063" t="s">
        <v>150</v>
      </c>
      <c r="D3063" t="s">
        <v>74</v>
      </c>
      <c r="E3063" s="1">
        <v>43243</v>
      </c>
      <c r="F3063" t="s">
        <v>73</v>
      </c>
      <c r="G3063" t="s">
        <v>420</v>
      </c>
      <c r="H3063">
        <v>85</v>
      </c>
      <c r="I3063">
        <v>83</v>
      </c>
      <c r="J3063">
        <v>83</v>
      </c>
      <c r="K3063">
        <v>82</v>
      </c>
      <c r="L3063">
        <v>48</v>
      </c>
      <c r="M3063">
        <v>46</v>
      </c>
      <c r="N3063">
        <v>97.244598388671903</v>
      </c>
      <c r="O3063">
        <v>97.356201171875</v>
      </c>
    </row>
    <row r="3064" spans="2:15" x14ac:dyDescent="0.25">
      <c r="B3064" t="str">
        <f t="shared" si="79"/>
        <v>AP071553 43243</v>
      </c>
      <c r="C3064" t="s">
        <v>150</v>
      </c>
      <c r="D3064" t="s">
        <v>74</v>
      </c>
      <c r="E3064" s="1">
        <v>43243</v>
      </c>
      <c r="F3064" t="s">
        <v>73</v>
      </c>
      <c r="G3064" t="s">
        <v>420</v>
      </c>
      <c r="H3064">
        <v>85</v>
      </c>
      <c r="I3064">
        <v>83</v>
      </c>
      <c r="J3064">
        <v>83</v>
      </c>
      <c r="K3064">
        <v>82</v>
      </c>
      <c r="L3064">
        <v>48</v>
      </c>
      <c r="M3064">
        <v>46</v>
      </c>
      <c r="N3064">
        <v>97.244598388671903</v>
      </c>
      <c r="O3064">
        <v>97.356201171875</v>
      </c>
    </row>
    <row r="3065" spans="2:15" x14ac:dyDescent="0.25">
      <c r="B3065" t="str">
        <f t="shared" si="79"/>
        <v>AP071553 43243</v>
      </c>
      <c r="C3065" t="s">
        <v>150</v>
      </c>
      <c r="D3065" t="s">
        <v>74</v>
      </c>
      <c r="E3065" s="1">
        <v>43243</v>
      </c>
      <c r="F3065" t="s">
        <v>73</v>
      </c>
      <c r="G3065" t="s">
        <v>420</v>
      </c>
      <c r="H3065">
        <v>85</v>
      </c>
      <c r="I3065">
        <v>83</v>
      </c>
      <c r="J3065">
        <v>83</v>
      </c>
      <c r="K3065">
        <v>82</v>
      </c>
      <c r="L3065">
        <v>48</v>
      </c>
      <c r="M3065">
        <v>46</v>
      </c>
      <c r="N3065">
        <v>97.244598388671903</v>
      </c>
      <c r="O3065">
        <v>97.356201171875</v>
      </c>
    </row>
    <row r="3066" spans="2:15" x14ac:dyDescent="0.25">
      <c r="B3066" t="str">
        <f t="shared" si="79"/>
        <v>AP071553 43243</v>
      </c>
      <c r="C3066" t="s">
        <v>150</v>
      </c>
      <c r="D3066" t="s">
        <v>74</v>
      </c>
      <c r="E3066" s="1">
        <v>43243</v>
      </c>
      <c r="F3066" t="s">
        <v>73</v>
      </c>
      <c r="G3066" t="s">
        <v>420</v>
      </c>
      <c r="H3066">
        <v>85</v>
      </c>
      <c r="I3066">
        <v>82</v>
      </c>
      <c r="J3066">
        <v>83</v>
      </c>
      <c r="K3066">
        <v>81</v>
      </c>
      <c r="L3066">
        <v>48</v>
      </c>
      <c r="M3066">
        <v>45</v>
      </c>
      <c r="N3066">
        <v>97.261299133300795</v>
      </c>
      <c r="O3066">
        <v>97.428802490234403</v>
      </c>
    </row>
    <row r="3067" spans="2:15" x14ac:dyDescent="0.25">
      <c r="B3067" t="str">
        <f t="shared" si="79"/>
        <v>AP071553 43243</v>
      </c>
      <c r="C3067" t="s">
        <v>150</v>
      </c>
      <c r="D3067" t="s">
        <v>74</v>
      </c>
      <c r="E3067" s="1">
        <v>43243</v>
      </c>
      <c r="F3067" t="s">
        <v>73</v>
      </c>
      <c r="G3067" t="s">
        <v>420</v>
      </c>
      <c r="H3067">
        <v>85</v>
      </c>
      <c r="I3067">
        <v>83</v>
      </c>
      <c r="J3067">
        <v>83</v>
      </c>
      <c r="K3067">
        <v>82</v>
      </c>
      <c r="L3067">
        <v>48</v>
      </c>
      <c r="M3067">
        <v>46</v>
      </c>
      <c r="N3067">
        <v>97.199996948242202</v>
      </c>
      <c r="O3067">
        <v>97.311500549316406</v>
      </c>
    </row>
    <row r="3068" spans="2:15" x14ac:dyDescent="0.25">
      <c r="B3068" t="str">
        <f t="shared" si="79"/>
        <v>AP071553 43243</v>
      </c>
      <c r="C3068" t="s">
        <v>150</v>
      </c>
      <c r="D3068" t="s">
        <v>74</v>
      </c>
      <c r="E3068" s="1">
        <v>43243</v>
      </c>
      <c r="F3068" t="s">
        <v>73</v>
      </c>
      <c r="G3068" t="s">
        <v>420</v>
      </c>
      <c r="H3068">
        <v>85</v>
      </c>
      <c r="I3068">
        <v>83</v>
      </c>
      <c r="J3068">
        <v>83</v>
      </c>
      <c r="K3068">
        <v>82</v>
      </c>
      <c r="L3068">
        <v>48</v>
      </c>
      <c r="M3068">
        <v>46</v>
      </c>
      <c r="N3068">
        <v>97.211196899414105</v>
      </c>
      <c r="O3068">
        <v>97.322700500488295</v>
      </c>
    </row>
    <row r="3069" spans="2:15" x14ac:dyDescent="0.25">
      <c r="B3069" t="str">
        <f t="shared" si="79"/>
        <v>AP071553 43243</v>
      </c>
      <c r="C3069" t="s">
        <v>150</v>
      </c>
      <c r="D3069" t="s">
        <v>74</v>
      </c>
      <c r="E3069" s="1">
        <v>43243</v>
      </c>
      <c r="F3069" t="s">
        <v>73</v>
      </c>
      <c r="G3069" t="s">
        <v>420</v>
      </c>
      <c r="H3069">
        <v>85</v>
      </c>
      <c r="I3069">
        <v>83</v>
      </c>
      <c r="J3069">
        <v>83</v>
      </c>
      <c r="K3069">
        <v>82</v>
      </c>
      <c r="L3069">
        <v>48</v>
      </c>
      <c r="M3069">
        <v>46</v>
      </c>
      <c r="N3069">
        <v>97.211196899414105</v>
      </c>
      <c r="O3069">
        <v>97.322700500488295</v>
      </c>
    </row>
    <row r="3070" spans="2:15" x14ac:dyDescent="0.25">
      <c r="B3070" t="str">
        <f t="shared" si="79"/>
        <v>AP071553 43243</v>
      </c>
      <c r="C3070" t="s">
        <v>150</v>
      </c>
      <c r="D3070" t="s">
        <v>74</v>
      </c>
      <c r="E3070" s="1">
        <v>43243</v>
      </c>
      <c r="F3070" t="s">
        <v>73</v>
      </c>
      <c r="G3070" t="s">
        <v>420</v>
      </c>
      <c r="H3070">
        <v>85</v>
      </c>
      <c r="I3070">
        <v>83</v>
      </c>
      <c r="J3070">
        <v>83</v>
      </c>
      <c r="K3070">
        <v>82</v>
      </c>
      <c r="L3070">
        <v>49</v>
      </c>
      <c r="M3070">
        <v>47</v>
      </c>
      <c r="N3070">
        <v>97.227897644042997</v>
      </c>
      <c r="O3070">
        <v>97.339401245117202</v>
      </c>
    </row>
    <row r="3071" spans="2:15" x14ac:dyDescent="0.25">
      <c r="B3071" t="str">
        <f t="shared" si="79"/>
        <v>AP071553 43243</v>
      </c>
      <c r="C3071" t="s">
        <v>150</v>
      </c>
      <c r="D3071" t="s">
        <v>74</v>
      </c>
      <c r="E3071" s="1">
        <v>43243</v>
      </c>
      <c r="F3071" t="s">
        <v>73</v>
      </c>
      <c r="G3071" t="s">
        <v>420</v>
      </c>
      <c r="H3071">
        <v>85</v>
      </c>
      <c r="I3071">
        <v>83</v>
      </c>
      <c r="J3071">
        <v>83</v>
      </c>
      <c r="K3071">
        <v>82</v>
      </c>
      <c r="L3071">
        <v>49</v>
      </c>
      <c r="M3071">
        <v>47</v>
      </c>
      <c r="N3071">
        <v>97.227897644042997</v>
      </c>
      <c r="O3071">
        <v>97.339401245117202</v>
      </c>
    </row>
    <row r="3072" spans="2:15" x14ac:dyDescent="0.25">
      <c r="B3072" t="str">
        <f t="shared" si="79"/>
        <v>AP071553 43243</v>
      </c>
      <c r="C3072" t="s">
        <v>150</v>
      </c>
      <c r="D3072" t="s">
        <v>74</v>
      </c>
      <c r="E3072" s="1">
        <v>43243</v>
      </c>
      <c r="F3072" t="s">
        <v>390</v>
      </c>
      <c r="G3072" t="s">
        <v>420</v>
      </c>
      <c r="H3072">
        <v>85</v>
      </c>
      <c r="I3072">
        <v>80</v>
      </c>
      <c r="J3072">
        <v>83</v>
      </c>
      <c r="K3072">
        <v>79</v>
      </c>
      <c r="L3072">
        <v>48</v>
      </c>
      <c r="M3072">
        <v>43</v>
      </c>
      <c r="N3072">
        <v>97.194396972656307</v>
      </c>
      <c r="O3072">
        <v>97.473503112792997</v>
      </c>
    </row>
    <row r="3073" spans="2:15" x14ac:dyDescent="0.25">
      <c r="B3073" t="str">
        <f t="shared" si="79"/>
        <v>AP071553 43243</v>
      </c>
      <c r="C3073" t="s">
        <v>150</v>
      </c>
      <c r="D3073" t="s">
        <v>74</v>
      </c>
      <c r="E3073" s="1">
        <v>43243</v>
      </c>
      <c r="F3073" t="s">
        <v>73</v>
      </c>
      <c r="G3073" t="s">
        <v>420</v>
      </c>
      <c r="H3073">
        <v>85</v>
      </c>
      <c r="I3073">
        <v>82</v>
      </c>
      <c r="J3073">
        <v>83</v>
      </c>
      <c r="K3073">
        <v>81</v>
      </c>
      <c r="L3073">
        <v>48</v>
      </c>
      <c r="M3073">
        <v>45</v>
      </c>
      <c r="N3073">
        <v>97.255798339843807</v>
      </c>
      <c r="O3073">
        <v>97.423202514648395</v>
      </c>
    </row>
    <row r="3074" spans="2:15" x14ac:dyDescent="0.25">
      <c r="B3074" t="str">
        <f t="shared" si="79"/>
        <v>AP071553 43243</v>
      </c>
      <c r="C3074" t="s">
        <v>150</v>
      </c>
      <c r="D3074" t="s">
        <v>74</v>
      </c>
      <c r="E3074" s="1">
        <v>43243</v>
      </c>
      <c r="F3074" t="s">
        <v>389</v>
      </c>
      <c r="G3074" t="s">
        <v>420</v>
      </c>
      <c r="H3074">
        <v>86</v>
      </c>
      <c r="I3074">
        <v>83</v>
      </c>
      <c r="J3074">
        <v>84</v>
      </c>
      <c r="K3074">
        <v>82</v>
      </c>
      <c r="L3074">
        <v>50</v>
      </c>
      <c r="M3074">
        <v>47</v>
      </c>
      <c r="N3074">
        <v>97.188903808593807</v>
      </c>
      <c r="O3074">
        <v>97.356201171875</v>
      </c>
    </row>
    <row r="3075" spans="2:15" x14ac:dyDescent="0.25">
      <c r="B3075" t="str">
        <f t="shared" si="79"/>
        <v>AP071553 43243</v>
      </c>
      <c r="C3075" t="s">
        <v>150</v>
      </c>
      <c r="D3075" t="s">
        <v>74</v>
      </c>
      <c r="E3075" s="1">
        <v>43243</v>
      </c>
      <c r="F3075" t="s">
        <v>73</v>
      </c>
      <c r="G3075" t="s">
        <v>420</v>
      </c>
      <c r="H3075">
        <v>85</v>
      </c>
      <c r="I3075">
        <v>82</v>
      </c>
      <c r="J3075">
        <v>83</v>
      </c>
      <c r="K3075">
        <v>81</v>
      </c>
      <c r="L3075">
        <v>48</v>
      </c>
      <c r="M3075">
        <v>45</v>
      </c>
      <c r="N3075">
        <v>97.2333984375</v>
      </c>
      <c r="O3075">
        <v>97.400901794433594</v>
      </c>
    </row>
    <row r="3076" spans="2:15" x14ac:dyDescent="0.25">
      <c r="B3076" t="str">
        <f t="shared" si="79"/>
        <v>AP071553 43243</v>
      </c>
      <c r="C3076" t="s">
        <v>150</v>
      </c>
      <c r="D3076" t="s">
        <v>74</v>
      </c>
      <c r="E3076" s="1">
        <v>43243</v>
      </c>
      <c r="F3076" t="s">
        <v>73</v>
      </c>
      <c r="G3076" t="s">
        <v>420</v>
      </c>
      <c r="H3076">
        <v>85</v>
      </c>
      <c r="I3076">
        <v>82</v>
      </c>
      <c r="J3076">
        <v>83</v>
      </c>
      <c r="K3076">
        <v>81</v>
      </c>
      <c r="L3076">
        <v>48</v>
      </c>
      <c r="M3076">
        <v>45</v>
      </c>
      <c r="N3076">
        <v>97.2333984375</v>
      </c>
      <c r="O3076">
        <v>97.400901794433594</v>
      </c>
    </row>
    <row r="3077" spans="2:15" x14ac:dyDescent="0.25">
      <c r="B3077" t="str">
        <f t="shared" si="79"/>
        <v>AP071553 43257</v>
      </c>
      <c r="C3077" t="s">
        <v>150</v>
      </c>
      <c r="D3077" t="s">
        <v>74</v>
      </c>
      <c r="E3077" s="1">
        <v>43257</v>
      </c>
      <c r="F3077" t="s">
        <v>73</v>
      </c>
      <c r="G3077" t="s">
        <v>420</v>
      </c>
      <c r="H3077">
        <v>87</v>
      </c>
      <c r="I3077">
        <v>84</v>
      </c>
      <c r="J3077">
        <v>85</v>
      </c>
      <c r="K3077">
        <v>83</v>
      </c>
      <c r="L3077">
        <v>47</v>
      </c>
      <c r="M3077">
        <v>44</v>
      </c>
      <c r="N3077">
        <v>97.916496276855497</v>
      </c>
      <c r="O3077">
        <v>98.084297180175795</v>
      </c>
    </row>
    <row r="3078" spans="2:15" x14ac:dyDescent="0.25">
      <c r="B3078" t="str">
        <f t="shared" ref="B3078:B3141" si="80">C3078&amp; " " &amp; E3078</f>
        <v>AP071553 43257</v>
      </c>
      <c r="C3078" t="s">
        <v>150</v>
      </c>
      <c r="D3078" t="s">
        <v>74</v>
      </c>
      <c r="E3078" s="1">
        <v>43257</v>
      </c>
      <c r="F3078" t="s">
        <v>73</v>
      </c>
      <c r="G3078" t="s">
        <v>420</v>
      </c>
      <c r="H3078">
        <v>87</v>
      </c>
      <c r="I3078">
        <v>84</v>
      </c>
      <c r="J3078">
        <v>85</v>
      </c>
      <c r="K3078">
        <v>83</v>
      </c>
      <c r="L3078">
        <v>48</v>
      </c>
      <c r="M3078">
        <v>45</v>
      </c>
      <c r="N3078">
        <v>97.899696350097699</v>
      </c>
      <c r="O3078">
        <v>98.067497253417997</v>
      </c>
    </row>
    <row r="3079" spans="2:15" x14ac:dyDescent="0.25">
      <c r="B3079" t="str">
        <f t="shared" si="80"/>
        <v>AP071553 43257</v>
      </c>
      <c r="C3079" t="s">
        <v>150</v>
      </c>
      <c r="D3079" t="s">
        <v>74</v>
      </c>
      <c r="E3079" s="1">
        <v>43257</v>
      </c>
      <c r="F3079" t="s">
        <v>75</v>
      </c>
      <c r="G3079" t="s">
        <v>420</v>
      </c>
      <c r="H3079">
        <v>89</v>
      </c>
      <c r="I3079">
        <v>86</v>
      </c>
      <c r="J3079">
        <v>87</v>
      </c>
      <c r="K3079">
        <v>85</v>
      </c>
      <c r="L3079">
        <v>49</v>
      </c>
      <c r="M3079">
        <v>46</v>
      </c>
      <c r="N3079">
        <v>97.782501220703097</v>
      </c>
      <c r="O3079">
        <v>97.949996948242202</v>
      </c>
    </row>
    <row r="3080" spans="2:15" x14ac:dyDescent="0.25">
      <c r="B3080" t="str">
        <f t="shared" si="80"/>
        <v>AP071553 43257</v>
      </c>
      <c r="C3080" t="s">
        <v>150</v>
      </c>
      <c r="D3080" t="s">
        <v>74</v>
      </c>
      <c r="E3080" s="1">
        <v>43257</v>
      </c>
      <c r="F3080" t="s">
        <v>389</v>
      </c>
      <c r="G3080" t="s">
        <v>420</v>
      </c>
      <c r="H3080">
        <v>86</v>
      </c>
      <c r="I3080">
        <v>82</v>
      </c>
      <c r="J3080">
        <v>84</v>
      </c>
      <c r="K3080">
        <v>81</v>
      </c>
      <c r="L3080">
        <v>47</v>
      </c>
      <c r="M3080">
        <v>43</v>
      </c>
      <c r="N3080">
        <v>97.949996948242202</v>
      </c>
      <c r="O3080">
        <v>98.173896789550795</v>
      </c>
    </row>
    <row r="3081" spans="2:15" x14ac:dyDescent="0.25">
      <c r="B3081" t="str">
        <f t="shared" si="80"/>
        <v>AP071553 43257</v>
      </c>
      <c r="C3081" t="s">
        <v>150</v>
      </c>
      <c r="D3081" t="s">
        <v>74</v>
      </c>
      <c r="E3081" s="1">
        <v>43257</v>
      </c>
      <c r="F3081" t="s">
        <v>390</v>
      </c>
      <c r="G3081" t="s">
        <v>420</v>
      </c>
      <c r="H3081">
        <v>87</v>
      </c>
      <c r="I3081">
        <v>82</v>
      </c>
      <c r="J3081">
        <v>85</v>
      </c>
      <c r="K3081">
        <v>81</v>
      </c>
      <c r="L3081">
        <v>47</v>
      </c>
      <c r="M3081">
        <v>42</v>
      </c>
      <c r="N3081">
        <v>97.894096374511705</v>
      </c>
      <c r="O3081">
        <v>98.173896789550795</v>
      </c>
    </row>
    <row r="3082" spans="2:15" x14ac:dyDescent="0.25">
      <c r="B3082" t="str">
        <f t="shared" si="80"/>
        <v>AP071553 43257</v>
      </c>
      <c r="C3082" t="s">
        <v>150</v>
      </c>
      <c r="D3082" t="s">
        <v>74</v>
      </c>
      <c r="E3082" s="1">
        <v>43257</v>
      </c>
      <c r="F3082" t="s">
        <v>387</v>
      </c>
      <c r="G3082" t="s">
        <v>420</v>
      </c>
      <c r="H3082">
        <v>90</v>
      </c>
      <c r="I3082">
        <v>87</v>
      </c>
      <c r="J3082">
        <v>88</v>
      </c>
      <c r="K3082">
        <v>86</v>
      </c>
      <c r="L3082">
        <v>50</v>
      </c>
      <c r="M3082">
        <v>47</v>
      </c>
      <c r="N3082">
        <v>97.732200622558594</v>
      </c>
      <c r="O3082">
        <v>97.899696350097699</v>
      </c>
    </row>
    <row r="3083" spans="2:15" x14ac:dyDescent="0.25">
      <c r="B3083" t="str">
        <f t="shared" si="80"/>
        <v>AP071553 43257</v>
      </c>
      <c r="C3083" t="s">
        <v>150</v>
      </c>
      <c r="D3083" t="s">
        <v>74</v>
      </c>
      <c r="E3083" s="1">
        <v>43257</v>
      </c>
      <c r="F3083" t="s">
        <v>74</v>
      </c>
      <c r="G3083" t="s">
        <v>420</v>
      </c>
      <c r="H3083">
        <v>88</v>
      </c>
      <c r="I3083">
        <v>85</v>
      </c>
      <c r="J3083">
        <v>86</v>
      </c>
      <c r="K3083">
        <v>84</v>
      </c>
      <c r="L3083">
        <v>48</v>
      </c>
      <c r="M3083">
        <v>45</v>
      </c>
      <c r="N3083">
        <v>97.827102661132798</v>
      </c>
      <c r="O3083">
        <v>97.994697570800795</v>
      </c>
    </row>
    <row r="3084" spans="2:15" x14ac:dyDescent="0.25">
      <c r="B3084" t="str">
        <f t="shared" si="80"/>
        <v>AP071553 43257</v>
      </c>
      <c r="C3084" t="s">
        <v>150</v>
      </c>
      <c r="D3084" t="s">
        <v>74</v>
      </c>
      <c r="E3084" s="1">
        <v>43257</v>
      </c>
      <c r="F3084" t="s">
        <v>75</v>
      </c>
      <c r="G3084" t="s">
        <v>420</v>
      </c>
      <c r="H3084">
        <v>88</v>
      </c>
      <c r="I3084">
        <v>85</v>
      </c>
      <c r="J3084">
        <v>86</v>
      </c>
      <c r="K3084">
        <v>84</v>
      </c>
      <c r="L3084">
        <v>48</v>
      </c>
      <c r="M3084">
        <v>45</v>
      </c>
      <c r="N3084">
        <v>97.793601989746094</v>
      </c>
      <c r="O3084">
        <v>97.961196899414105</v>
      </c>
    </row>
    <row r="3085" spans="2:15" x14ac:dyDescent="0.25">
      <c r="B3085" t="str">
        <f t="shared" si="80"/>
        <v>AP071553 43257</v>
      </c>
      <c r="C3085" t="s">
        <v>150</v>
      </c>
      <c r="D3085" t="s">
        <v>74</v>
      </c>
      <c r="E3085" s="1">
        <v>43257</v>
      </c>
      <c r="F3085" t="s">
        <v>387</v>
      </c>
      <c r="G3085" t="s">
        <v>420</v>
      </c>
      <c r="H3085">
        <v>90</v>
      </c>
      <c r="I3085">
        <v>87</v>
      </c>
      <c r="J3085">
        <v>88</v>
      </c>
      <c r="K3085">
        <v>86</v>
      </c>
      <c r="L3085">
        <v>50</v>
      </c>
      <c r="M3085">
        <v>47</v>
      </c>
      <c r="N3085">
        <v>97.721099853515597</v>
      </c>
      <c r="O3085">
        <v>97.888496398925795</v>
      </c>
    </row>
    <row r="3086" spans="2:15" x14ac:dyDescent="0.25">
      <c r="B3086" t="str">
        <f t="shared" si="80"/>
        <v>AP071553 43257</v>
      </c>
      <c r="C3086" t="s">
        <v>150</v>
      </c>
      <c r="D3086" t="s">
        <v>74</v>
      </c>
      <c r="E3086" s="1">
        <v>43257</v>
      </c>
      <c r="F3086" t="s">
        <v>73</v>
      </c>
      <c r="G3086" t="s">
        <v>420</v>
      </c>
      <c r="H3086">
        <v>87</v>
      </c>
      <c r="I3086">
        <v>84</v>
      </c>
      <c r="J3086">
        <v>85</v>
      </c>
      <c r="K3086">
        <v>83</v>
      </c>
      <c r="L3086">
        <v>47</v>
      </c>
      <c r="M3086">
        <v>44</v>
      </c>
      <c r="N3086">
        <v>97.810401916503906</v>
      </c>
      <c r="O3086">
        <v>97.977996826171903</v>
      </c>
    </row>
    <row r="3087" spans="2:15" x14ac:dyDescent="0.25">
      <c r="B3087" t="str">
        <f t="shared" si="80"/>
        <v>AP071553 43257</v>
      </c>
      <c r="C3087" t="s">
        <v>150</v>
      </c>
      <c r="D3087" t="s">
        <v>74</v>
      </c>
      <c r="E3087" s="1">
        <v>43257</v>
      </c>
      <c r="F3087" t="s">
        <v>73</v>
      </c>
      <c r="G3087" t="s">
        <v>420</v>
      </c>
      <c r="H3087">
        <v>87</v>
      </c>
      <c r="I3087">
        <v>84</v>
      </c>
      <c r="J3087">
        <v>85</v>
      </c>
      <c r="K3087">
        <v>83</v>
      </c>
      <c r="L3087">
        <v>47</v>
      </c>
      <c r="M3087">
        <v>44</v>
      </c>
      <c r="N3087">
        <v>97.815902709960895</v>
      </c>
      <c r="O3087">
        <v>97.983596801757798</v>
      </c>
    </row>
    <row r="3088" spans="2:15" x14ac:dyDescent="0.25">
      <c r="B3088" t="str">
        <f t="shared" si="80"/>
        <v>AP071553 43257</v>
      </c>
      <c r="C3088" t="s">
        <v>150</v>
      </c>
      <c r="D3088" t="s">
        <v>74</v>
      </c>
      <c r="E3088" s="1">
        <v>43257</v>
      </c>
      <c r="F3088" t="s">
        <v>390</v>
      </c>
      <c r="G3088" t="s">
        <v>420</v>
      </c>
      <c r="H3088">
        <v>87</v>
      </c>
      <c r="I3088">
        <v>82</v>
      </c>
      <c r="J3088">
        <v>85</v>
      </c>
      <c r="K3088">
        <v>81</v>
      </c>
      <c r="L3088">
        <v>47</v>
      </c>
      <c r="M3088">
        <v>42</v>
      </c>
      <c r="N3088">
        <v>97.804801940917997</v>
      </c>
      <c r="O3088">
        <v>98.084297180175795</v>
      </c>
    </row>
    <row r="3089" spans="2:15" x14ac:dyDescent="0.25">
      <c r="B3089" t="str">
        <f t="shared" si="80"/>
        <v>AP071553 43257</v>
      </c>
      <c r="C3089" t="s">
        <v>150</v>
      </c>
      <c r="D3089" t="s">
        <v>74</v>
      </c>
      <c r="E3089" s="1">
        <v>43257</v>
      </c>
      <c r="F3089" t="s">
        <v>73</v>
      </c>
      <c r="G3089" t="s">
        <v>420</v>
      </c>
      <c r="H3089">
        <v>87</v>
      </c>
      <c r="I3089">
        <v>84</v>
      </c>
      <c r="J3089">
        <v>85</v>
      </c>
      <c r="K3089">
        <v>83</v>
      </c>
      <c r="L3089">
        <v>47</v>
      </c>
      <c r="M3089">
        <v>44</v>
      </c>
      <c r="N3089">
        <v>97.815902709960895</v>
      </c>
      <c r="O3089">
        <v>97.983596801757798</v>
      </c>
    </row>
    <row r="3090" spans="2:15" x14ac:dyDescent="0.25">
      <c r="B3090" t="str">
        <f t="shared" si="80"/>
        <v>AP071553 43257</v>
      </c>
      <c r="C3090" t="s">
        <v>150</v>
      </c>
      <c r="D3090" t="s">
        <v>74</v>
      </c>
      <c r="E3090" s="1">
        <v>43257</v>
      </c>
      <c r="F3090" t="s">
        <v>389</v>
      </c>
      <c r="G3090" t="s">
        <v>420</v>
      </c>
      <c r="H3090">
        <v>86</v>
      </c>
      <c r="I3090">
        <v>82</v>
      </c>
      <c r="J3090">
        <v>84</v>
      </c>
      <c r="K3090">
        <v>81</v>
      </c>
      <c r="L3090">
        <v>46</v>
      </c>
      <c r="M3090">
        <v>42</v>
      </c>
      <c r="N3090">
        <v>97.849403381347699</v>
      </c>
      <c r="O3090">
        <v>98.073097229003906</v>
      </c>
    </row>
    <row r="3091" spans="2:15" x14ac:dyDescent="0.25">
      <c r="B3091" t="str">
        <f t="shared" si="80"/>
        <v>AP071553 43257</v>
      </c>
      <c r="C3091" t="s">
        <v>150</v>
      </c>
      <c r="D3091" t="s">
        <v>74</v>
      </c>
      <c r="E3091" s="1">
        <v>43257</v>
      </c>
      <c r="F3091" t="s">
        <v>73</v>
      </c>
      <c r="G3091" t="s">
        <v>420</v>
      </c>
      <c r="H3091">
        <v>87</v>
      </c>
      <c r="I3091">
        <v>84</v>
      </c>
      <c r="J3091">
        <v>85</v>
      </c>
      <c r="K3091">
        <v>83</v>
      </c>
      <c r="L3091">
        <v>47</v>
      </c>
      <c r="M3091">
        <v>44</v>
      </c>
      <c r="N3091">
        <v>97.821502685546903</v>
      </c>
      <c r="O3091">
        <v>97.989097595214801</v>
      </c>
    </row>
    <row r="3092" spans="2:15" x14ac:dyDescent="0.25">
      <c r="B3092" t="str">
        <f t="shared" si="80"/>
        <v>AP071553 43257</v>
      </c>
      <c r="C3092" t="s">
        <v>150</v>
      </c>
      <c r="D3092" t="s">
        <v>74</v>
      </c>
      <c r="E3092" s="1">
        <v>43257</v>
      </c>
      <c r="F3092" t="s">
        <v>387</v>
      </c>
      <c r="G3092" t="s">
        <v>420</v>
      </c>
      <c r="H3092">
        <v>87</v>
      </c>
      <c r="I3092">
        <v>84</v>
      </c>
      <c r="J3092">
        <v>85</v>
      </c>
      <c r="K3092">
        <v>83</v>
      </c>
      <c r="L3092">
        <v>47</v>
      </c>
      <c r="M3092">
        <v>44</v>
      </c>
      <c r="N3092">
        <v>97.827102661132798</v>
      </c>
      <c r="O3092">
        <v>97.994697570800795</v>
      </c>
    </row>
    <row r="3093" spans="2:15" x14ac:dyDescent="0.25">
      <c r="B3093" t="str">
        <f t="shared" si="80"/>
        <v>AP071553 43257</v>
      </c>
      <c r="C3093" t="s">
        <v>150</v>
      </c>
      <c r="D3093" t="s">
        <v>74</v>
      </c>
      <c r="E3093" s="1">
        <v>43257</v>
      </c>
      <c r="F3093" t="s">
        <v>390</v>
      </c>
      <c r="G3093" t="s">
        <v>420</v>
      </c>
      <c r="H3093">
        <v>87</v>
      </c>
      <c r="I3093">
        <v>82</v>
      </c>
      <c r="J3093">
        <v>85</v>
      </c>
      <c r="K3093">
        <v>81</v>
      </c>
      <c r="L3093">
        <v>47</v>
      </c>
      <c r="M3093">
        <v>42</v>
      </c>
      <c r="N3093">
        <v>97.855003356933594</v>
      </c>
      <c r="O3093">
        <v>98.134696960449205</v>
      </c>
    </row>
    <row r="3094" spans="2:15" x14ac:dyDescent="0.25">
      <c r="B3094" t="str">
        <f t="shared" si="80"/>
        <v>AP071553 43264</v>
      </c>
      <c r="C3094" t="s">
        <v>150</v>
      </c>
      <c r="D3094" t="s">
        <v>74</v>
      </c>
      <c r="E3094" s="1">
        <v>43264</v>
      </c>
      <c r="F3094" t="s">
        <v>73</v>
      </c>
      <c r="G3094" t="s">
        <v>420</v>
      </c>
      <c r="H3094">
        <v>85</v>
      </c>
      <c r="I3094">
        <v>83</v>
      </c>
      <c r="J3094">
        <v>83</v>
      </c>
      <c r="K3094">
        <v>82</v>
      </c>
      <c r="L3094">
        <v>46</v>
      </c>
      <c r="M3094">
        <v>44</v>
      </c>
      <c r="N3094">
        <v>98.100700378417997</v>
      </c>
      <c r="O3094">
        <v>98.212501525878906</v>
      </c>
    </row>
    <row r="3095" spans="2:15" x14ac:dyDescent="0.25">
      <c r="B3095" t="str">
        <f t="shared" si="80"/>
        <v>AP071553 43264</v>
      </c>
      <c r="C3095" t="s">
        <v>150</v>
      </c>
      <c r="D3095" t="s">
        <v>74</v>
      </c>
      <c r="E3095" s="1">
        <v>43264</v>
      </c>
      <c r="F3095" t="s">
        <v>75</v>
      </c>
      <c r="G3095" t="s">
        <v>420</v>
      </c>
      <c r="H3095">
        <v>85</v>
      </c>
      <c r="I3095">
        <v>82</v>
      </c>
      <c r="J3095">
        <v>83</v>
      </c>
      <c r="K3095">
        <v>81</v>
      </c>
      <c r="L3095">
        <v>46</v>
      </c>
      <c r="M3095">
        <v>43</v>
      </c>
      <c r="N3095">
        <v>98.106300354003906</v>
      </c>
      <c r="O3095">
        <v>98.274002075195298</v>
      </c>
    </row>
    <row r="3096" spans="2:15" x14ac:dyDescent="0.25">
      <c r="B3096" t="str">
        <f t="shared" si="80"/>
        <v>AP071553 43264</v>
      </c>
      <c r="C3096" t="s">
        <v>150</v>
      </c>
      <c r="D3096" t="s">
        <v>74</v>
      </c>
      <c r="E3096" s="1">
        <v>43264</v>
      </c>
      <c r="F3096" t="s">
        <v>387</v>
      </c>
      <c r="G3096" t="s">
        <v>420</v>
      </c>
      <c r="H3096">
        <v>85</v>
      </c>
      <c r="I3096">
        <v>82</v>
      </c>
      <c r="J3096">
        <v>83</v>
      </c>
      <c r="K3096">
        <v>81</v>
      </c>
      <c r="L3096">
        <v>46</v>
      </c>
      <c r="M3096">
        <v>43</v>
      </c>
      <c r="N3096">
        <v>98.089599609375</v>
      </c>
      <c r="O3096">
        <v>98.257301330566406</v>
      </c>
    </row>
    <row r="3097" spans="2:15" x14ac:dyDescent="0.25">
      <c r="B3097" t="str">
        <f t="shared" si="80"/>
        <v>AP071553 43264</v>
      </c>
      <c r="C3097" t="s">
        <v>150</v>
      </c>
      <c r="D3097" t="s">
        <v>74</v>
      </c>
      <c r="E3097" s="1">
        <v>43264</v>
      </c>
      <c r="F3097" t="s">
        <v>389</v>
      </c>
      <c r="G3097" t="s">
        <v>420</v>
      </c>
      <c r="H3097">
        <v>85</v>
      </c>
      <c r="I3097">
        <v>82</v>
      </c>
      <c r="J3097">
        <v>83</v>
      </c>
      <c r="K3097">
        <v>81</v>
      </c>
      <c r="L3097">
        <v>46</v>
      </c>
      <c r="M3097">
        <v>43</v>
      </c>
      <c r="N3097">
        <v>98.089599609375</v>
      </c>
      <c r="O3097">
        <v>98.257301330566406</v>
      </c>
    </row>
    <row r="3098" spans="2:15" x14ac:dyDescent="0.25">
      <c r="B3098" t="str">
        <f t="shared" si="80"/>
        <v>AP071553 43264</v>
      </c>
      <c r="C3098" t="s">
        <v>150</v>
      </c>
      <c r="D3098" t="s">
        <v>74</v>
      </c>
      <c r="E3098" s="1">
        <v>43264</v>
      </c>
      <c r="F3098" t="s">
        <v>74</v>
      </c>
      <c r="G3098" t="s">
        <v>420</v>
      </c>
      <c r="H3098">
        <v>85</v>
      </c>
      <c r="I3098">
        <v>82</v>
      </c>
      <c r="J3098">
        <v>83</v>
      </c>
      <c r="K3098">
        <v>81</v>
      </c>
      <c r="L3098">
        <v>46</v>
      </c>
      <c r="M3098">
        <v>43</v>
      </c>
      <c r="N3098">
        <v>98.095199584960895</v>
      </c>
      <c r="O3098">
        <v>98.262802124023395</v>
      </c>
    </row>
    <row r="3099" spans="2:15" x14ac:dyDescent="0.25">
      <c r="B3099" t="str">
        <f t="shared" si="80"/>
        <v>AP071553 43264</v>
      </c>
      <c r="C3099" t="s">
        <v>150</v>
      </c>
      <c r="D3099" t="s">
        <v>74</v>
      </c>
      <c r="E3099" s="1">
        <v>43264</v>
      </c>
      <c r="F3099" t="s">
        <v>390</v>
      </c>
      <c r="G3099" t="s">
        <v>420</v>
      </c>
      <c r="H3099">
        <v>86</v>
      </c>
      <c r="I3099">
        <v>83</v>
      </c>
      <c r="J3099">
        <v>84</v>
      </c>
      <c r="K3099">
        <v>82</v>
      </c>
      <c r="L3099">
        <v>47</v>
      </c>
      <c r="M3099">
        <v>44</v>
      </c>
      <c r="N3099">
        <v>98.016998291015597</v>
      </c>
      <c r="O3099">
        <v>98.184501647949205</v>
      </c>
    </row>
    <row r="3100" spans="2:15" x14ac:dyDescent="0.25">
      <c r="B3100" t="str">
        <f t="shared" si="80"/>
        <v>AP071553 43264</v>
      </c>
      <c r="C3100" t="s">
        <v>150</v>
      </c>
      <c r="D3100" t="s">
        <v>74</v>
      </c>
      <c r="E3100" s="1">
        <v>43264</v>
      </c>
      <c r="F3100" t="s">
        <v>390</v>
      </c>
      <c r="G3100" t="s">
        <v>420</v>
      </c>
      <c r="H3100">
        <v>86</v>
      </c>
      <c r="I3100">
        <v>83</v>
      </c>
      <c r="J3100">
        <v>84</v>
      </c>
      <c r="K3100">
        <v>82</v>
      </c>
      <c r="L3100">
        <v>47</v>
      </c>
      <c r="M3100">
        <v>44</v>
      </c>
      <c r="N3100">
        <v>98.039299011230497</v>
      </c>
      <c r="O3100">
        <v>98.206901550292997</v>
      </c>
    </row>
    <row r="3101" spans="2:15" x14ac:dyDescent="0.25">
      <c r="B3101" t="str">
        <f t="shared" si="80"/>
        <v>AP071553 43264</v>
      </c>
      <c r="C3101" t="s">
        <v>150</v>
      </c>
      <c r="D3101" t="s">
        <v>74</v>
      </c>
      <c r="E3101" s="1">
        <v>43264</v>
      </c>
      <c r="F3101" t="s">
        <v>73</v>
      </c>
      <c r="G3101" t="s">
        <v>420</v>
      </c>
      <c r="H3101">
        <v>85</v>
      </c>
      <c r="I3101">
        <v>83</v>
      </c>
      <c r="J3101">
        <v>83</v>
      </c>
      <c r="K3101">
        <v>82</v>
      </c>
      <c r="L3101">
        <v>46</v>
      </c>
      <c r="M3101">
        <v>44</v>
      </c>
      <c r="N3101">
        <v>98.083999633789105</v>
      </c>
      <c r="O3101">
        <v>98.195701599121094</v>
      </c>
    </row>
    <row r="3102" spans="2:15" x14ac:dyDescent="0.25">
      <c r="B3102" t="str">
        <f t="shared" si="80"/>
        <v>AP071553 43264</v>
      </c>
      <c r="C3102" t="s">
        <v>150</v>
      </c>
      <c r="D3102" t="s">
        <v>74</v>
      </c>
      <c r="E3102" s="1">
        <v>43264</v>
      </c>
      <c r="F3102" t="s">
        <v>73</v>
      </c>
      <c r="G3102" t="s">
        <v>420</v>
      </c>
      <c r="H3102">
        <v>85</v>
      </c>
      <c r="I3102">
        <v>83</v>
      </c>
      <c r="J3102">
        <v>83</v>
      </c>
      <c r="K3102">
        <v>82</v>
      </c>
      <c r="L3102">
        <v>46</v>
      </c>
      <c r="M3102">
        <v>44</v>
      </c>
      <c r="N3102">
        <v>98.078399658203097</v>
      </c>
      <c r="O3102">
        <v>98.190101623535199</v>
      </c>
    </row>
    <row r="3103" spans="2:15" x14ac:dyDescent="0.25">
      <c r="B3103" t="str">
        <f t="shared" si="80"/>
        <v>AP071553 43264</v>
      </c>
      <c r="C3103" t="s">
        <v>150</v>
      </c>
      <c r="D3103" t="s">
        <v>74</v>
      </c>
      <c r="E3103" s="1">
        <v>43264</v>
      </c>
      <c r="F3103" t="s">
        <v>387</v>
      </c>
      <c r="G3103" t="s">
        <v>420</v>
      </c>
      <c r="H3103">
        <v>85</v>
      </c>
      <c r="I3103">
        <v>83</v>
      </c>
      <c r="J3103">
        <v>83</v>
      </c>
      <c r="K3103">
        <v>82</v>
      </c>
      <c r="L3103">
        <v>46</v>
      </c>
      <c r="M3103">
        <v>44</v>
      </c>
      <c r="N3103">
        <v>98.072799682617202</v>
      </c>
      <c r="O3103">
        <v>98.184501647949205</v>
      </c>
    </row>
    <row r="3104" spans="2:15" x14ac:dyDescent="0.25">
      <c r="B3104" t="str">
        <f t="shared" si="80"/>
        <v>AP071553 43264</v>
      </c>
      <c r="C3104" t="s">
        <v>150</v>
      </c>
      <c r="D3104" t="s">
        <v>74</v>
      </c>
      <c r="E3104" s="1">
        <v>43264</v>
      </c>
      <c r="F3104" t="s">
        <v>74</v>
      </c>
      <c r="G3104" t="s">
        <v>420</v>
      </c>
      <c r="H3104">
        <v>84</v>
      </c>
      <c r="I3104">
        <v>81</v>
      </c>
      <c r="J3104">
        <v>82</v>
      </c>
      <c r="K3104">
        <v>80</v>
      </c>
      <c r="L3104">
        <v>45</v>
      </c>
      <c r="M3104">
        <v>42</v>
      </c>
      <c r="N3104">
        <v>98.134300231933594</v>
      </c>
      <c r="O3104">
        <v>98.302001953125</v>
      </c>
    </row>
    <row r="3105" spans="2:15" x14ac:dyDescent="0.25">
      <c r="B3105" t="str">
        <f t="shared" si="80"/>
        <v>AP071553 43264</v>
      </c>
      <c r="C3105" t="s">
        <v>150</v>
      </c>
      <c r="D3105" t="s">
        <v>74</v>
      </c>
      <c r="E3105" s="1">
        <v>43264</v>
      </c>
      <c r="F3105" t="s">
        <v>73</v>
      </c>
      <c r="G3105" t="s">
        <v>420</v>
      </c>
      <c r="H3105">
        <v>85</v>
      </c>
      <c r="I3105">
        <v>83</v>
      </c>
      <c r="J3105">
        <v>83</v>
      </c>
      <c r="K3105">
        <v>82</v>
      </c>
      <c r="L3105">
        <v>45</v>
      </c>
      <c r="M3105">
        <v>43</v>
      </c>
      <c r="N3105">
        <v>98.050498962402301</v>
      </c>
      <c r="O3105">
        <v>98.162200927734403</v>
      </c>
    </row>
    <row r="3106" spans="2:15" x14ac:dyDescent="0.25">
      <c r="B3106" t="str">
        <f t="shared" si="80"/>
        <v>AP071553 43264</v>
      </c>
      <c r="C3106" t="s">
        <v>150</v>
      </c>
      <c r="D3106" t="s">
        <v>74</v>
      </c>
      <c r="E3106" s="1">
        <v>43264</v>
      </c>
      <c r="F3106" t="s">
        <v>73</v>
      </c>
      <c r="G3106" t="s">
        <v>420</v>
      </c>
      <c r="H3106">
        <v>85</v>
      </c>
      <c r="I3106">
        <v>83</v>
      </c>
      <c r="J3106">
        <v>83</v>
      </c>
      <c r="K3106">
        <v>82</v>
      </c>
      <c r="L3106">
        <v>45</v>
      </c>
      <c r="M3106">
        <v>43</v>
      </c>
      <c r="N3106">
        <v>98.039299011230497</v>
      </c>
      <c r="O3106">
        <v>98.1510009765625</v>
      </c>
    </row>
    <row r="3107" spans="2:15" x14ac:dyDescent="0.25">
      <c r="B3107" t="str">
        <f t="shared" si="80"/>
        <v>AP071553 43264</v>
      </c>
      <c r="C3107" t="s">
        <v>150</v>
      </c>
      <c r="D3107" t="s">
        <v>74</v>
      </c>
      <c r="E3107" s="1">
        <v>43264</v>
      </c>
      <c r="F3107" t="s">
        <v>390</v>
      </c>
      <c r="G3107" t="s">
        <v>420</v>
      </c>
      <c r="H3107">
        <v>85</v>
      </c>
      <c r="I3107">
        <v>82</v>
      </c>
      <c r="J3107">
        <v>83</v>
      </c>
      <c r="K3107">
        <v>81</v>
      </c>
      <c r="L3107">
        <v>46</v>
      </c>
      <c r="M3107">
        <v>43</v>
      </c>
      <c r="N3107">
        <v>98.011398315429702</v>
      </c>
      <c r="O3107">
        <v>98.179000854492202</v>
      </c>
    </row>
    <row r="3108" spans="2:15" x14ac:dyDescent="0.25">
      <c r="B3108" t="str">
        <f t="shared" si="80"/>
        <v>AP071553 43264</v>
      </c>
      <c r="C3108" t="s">
        <v>150</v>
      </c>
      <c r="D3108" t="s">
        <v>74</v>
      </c>
      <c r="E3108" s="1">
        <v>43264</v>
      </c>
      <c r="F3108" t="s">
        <v>387</v>
      </c>
      <c r="G3108" t="s">
        <v>420</v>
      </c>
      <c r="H3108">
        <v>84</v>
      </c>
      <c r="I3108">
        <v>81</v>
      </c>
      <c r="J3108">
        <v>82</v>
      </c>
      <c r="K3108">
        <v>80</v>
      </c>
      <c r="L3108">
        <v>45</v>
      </c>
      <c r="M3108">
        <v>42</v>
      </c>
      <c r="N3108">
        <v>98.067199707031307</v>
      </c>
      <c r="O3108">
        <v>98.234901428222699</v>
      </c>
    </row>
    <row r="3109" spans="2:15" x14ac:dyDescent="0.25">
      <c r="B3109" t="str">
        <f t="shared" si="80"/>
        <v>AP071553 43264</v>
      </c>
      <c r="C3109" t="s">
        <v>150</v>
      </c>
      <c r="D3109" t="s">
        <v>74</v>
      </c>
      <c r="E3109" s="1">
        <v>43264</v>
      </c>
      <c r="F3109" t="s">
        <v>73</v>
      </c>
      <c r="G3109" t="s">
        <v>420</v>
      </c>
      <c r="H3109">
        <v>85</v>
      </c>
      <c r="I3109">
        <v>83</v>
      </c>
      <c r="J3109">
        <v>83</v>
      </c>
      <c r="K3109">
        <v>82</v>
      </c>
      <c r="L3109">
        <v>46</v>
      </c>
      <c r="M3109">
        <v>44</v>
      </c>
      <c r="N3109">
        <v>98.011398315429702</v>
      </c>
      <c r="O3109">
        <v>98.123100280761705</v>
      </c>
    </row>
    <row r="3110" spans="2:15" x14ac:dyDescent="0.25">
      <c r="B3110" t="str">
        <f t="shared" si="80"/>
        <v>AP071553 43264</v>
      </c>
      <c r="C3110" t="s">
        <v>150</v>
      </c>
      <c r="D3110" t="s">
        <v>74</v>
      </c>
      <c r="E3110" s="1">
        <v>43264</v>
      </c>
      <c r="F3110" t="s">
        <v>73</v>
      </c>
      <c r="G3110" t="s">
        <v>420</v>
      </c>
      <c r="H3110">
        <v>85</v>
      </c>
      <c r="I3110">
        <v>83</v>
      </c>
      <c r="J3110">
        <v>83</v>
      </c>
      <c r="K3110">
        <v>82</v>
      </c>
      <c r="L3110">
        <v>46</v>
      </c>
      <c r="M3110">
        <v>44</v>
      </c>
      <c r="N3110">
        <v>97.799697875976605</v>
      </c>
      <c r="O3110">
        <v>97.911102294921903</v>
      </c>
    </row>
    <row r="3111" spans="2:15" x14ac:dyDescent="0.25">
      <c r="B3111" t="str">
        <f t="shared" si="80"/>
        <v>AP071553 43264</v>
      </c>
      <c r="C3111" t="s">
        <v>150</v>
      </c>
      <c r="D3111" t="s">
        <v>74</v>
      </c>
      <c r="E3111" s="1">
        <v>43264</v>
      </c>
      <c r="F3111" t="s">
        <v>390</v>
      </c>
      <c r="G3111" t="s">
        <v>420</v>
      </c>
      <c r="H3111">
        <v>85</v>
      </c>
      <c r="I3111">
        <v>82</v>
      </c>
      <c r="J3111">
        <v>83</v>
      </c>
      <c r="K3111">
        <v>81</v>
      </c>
      <c r="L3111">
        <v>46</v>
      </c>
      <c r="M3111">
        <v>43</v>
      </c>
      <c r="N3111">
        <v>97.833099365234403</v>
      </c>
      <c r="O3111">
        <v>98.000297546386705</v>
      </c>
    </row>
    <row r="3112" spans="2:15" x14ac:dyDescent="0.25">
      <c r="B3112" t="str">
        <f t="shared" si="80"/>
        <v>AP071553 43264</v>
      </c>
      <c r="C3112" t="s">
        <v>150</v>
      </c>
      <c r="D3112" t="s">
        <v>74</v>
      </c>
      <c r="E3112" s="1">
        <v>43264</v>
      </c>
      <c r="F3112" t="s">
        <v>73</v>
      </c>
      <c r="G3112" t="s">
        <v>420</v>
      </c>
      <c r="H3112">
        <v>85</v>
      </c>
      <c r="I3112">
        <v>83</v>
      </c>
      <c r="J3112">
        <v>83</v>
      </c>
      <c r="K3112">
        <v>82</v>
      </c>
      <c r="L3112">
        <v>46</v>
      </c>
      <c r="M3112">
        <v>44</v>
      </c>
      <c r="N3112">
        <v>97.888801574707003</v>
      </c>
      <c r="O3112">
        <v>98.000297546386705</v>
      </c>
    </row>
    <row r="3113" spans="2:15" x14ac:dyDescent="0.25">
      <c r="B3113" t="str">
        <f t="shared" si="80"/>
        <v>AP071553 43270</v>
      </c>
      <c r="C3113" t="s">
        <v>150</v>
      </c>
      <c r="D3113" t="s">
        <v>74</v>
      </c>
      <c r="E3113" s="1">
        <v>43270</v>
      </c>
      <c r="F3113" t="s">
        <v>75</v>
      </c>
      <c r="G3113" t="s">
        <v>420</v>
      </c>
      <c r="H3113">
        <v>84</v>
      </c>
      <c r="I3113">
        <v>81</v>
      </c>
      <c r="J3113">
        <v>82</v>
      </c>
      <c r="K3113">
        <v>80</v>
      </c>
      <c r="L3113">
        <v>44</v>
      </c>
      <c r="M3113">
        <v>41</v>
      </c>
      <c r="N3113">
        <v>98.585800170898395</v>
      </c>
      <c r="O3113">
        <v>98.753997802734403</v>
      </c>
    </row>
    <row r="3114" spans="2:15" x14ac:dyDescent="0.25">
      <c r="B3114" t="str">
        <f t="shared" si="80"/>
        <v>AP071553 43270</v>
      </c>
      <c r="C3114" t="s">
        <v>150</v>
      </c>
      <c r="D3114" t="s">
        <v>74</v>
      </c>
      <c r="E3114" s="1">
        <v>43270</v>
      </c>
      <c r="F3114" t="s">
        <v>387</v>
      </c>
      <c r="G3114" t="s">
        <v>420</v>
      </c>
      <c r="H3114">
        <v>86</v>
      </c>
      <c r="I3114">
        <v>83</v>
      </c>
      <c r="J3114">
        <v>80</v>
      </c>
      <c r="K3114">
        <v>78</v>
      </c>
      <c r="L3114">
        <v>46</v>
      </c>
      <c r="M3114">
        <v>43</v>
      </c>
      <c r="N3114">
        <v>98.725898742675795</v>
      </c>
      <c r="O3114">
        <v>98.894401550292997</v>
      </c>
    </row>
    <row r="3115" spans="2:15" x14ac:dyDescent="0.25">
      <c r="B3115" t="str">
        <f t="shared" si="80"/>
        <v>AP071553 43270</v>
      </c>
      <c r="C3115" t="s">
        <v>150</v>
      </c>
      <c r="D3115" t="s">
        <v>74</v>
      </c>
      <c r="E3115" s="1">
        <v>43270</v>
      </c>
      <c r="F3115" t="s">
        <v>389</v>
      </c>
      <c r="G3115" t="s">
        <v>420</v>
      </c>
      <c r="H3115">
        <v>88</v>
      </c>
      <c r="I3115">
        <v>84</v>
      </c>
      <c r="J3115">
        <v>87</v>
      </c>
      <c r="K3115">
        <v>83</v>
      </c>
      <c r="L3115">
        <v>48</v>
      </c>
      <c r="M3115">
        <v>44</v>
      </c>
      <c r="N3115">
        <v>98.613800048828097</v>
      </c>
      <c r="O3115">
        <v>98.838203430175795</v>
      </c>
    </row>
    <row r="3116" spans="2:15" x14ac:dyDescent="0.25">
      <c r="B3116" t="str">
        <f t="shared" si="80"/>
        <v>AP071553 43270</v>
      </c>
      <c r="C3116" t="s">
        <v>150</v>
      </c>
      <c r="D3116" t="s">
        <v>74</v>
      </c>
      <c r="E3116" s="1">
        <v>43270</v>
      </c>
      <c r="F3116" t="s">
        <v>387</v>
      </c>
      <c r="G3116" t="s">
        <v>420</v>
      </c>
      <c r="H3116">
        <v>88</v>
      </c>
      <c r="I3116">
        <v>85</v>
      </c>
      <c r="J3116">
        <v>87</v>
      </c>
      <c r="K3116">
        <v>84</v>
      </c>
      <c r="L3116">
        <v>48</v>
      </c>
      <c r="M3116">
        <v>45</v>
      </c>
      <c r="N3116">
        <v>98.625</v>
      </c>
      <c r="O3116">
        <v>98.793296813964801</v>
      </c>
    </row>
    <row r="3117" spans="2:15" x14ac:dyDescent="0.25">
      <c r="B3117" t="str">
        <f t="shared" si="80"/>
        <v>AP071553 43270</v>
      </c>
      <c r="C3117" t="s">
        <v>150</v>
      </c>
      <c r="D3117" t="s">
        <v>74</v>
      </c>
      <c r="E3117" s="1">
        <v>43270</v>
      </c>
      <c r="F3117" t="s">
        <v>73</v>
      </c>
      <c r="G3117" t="s">
        <v>420</v>
      </c>
      <c r="H3117">
        <v>87</v>
      </c>
      <c r="I3117">
        <v>85</v>
      </c>
      <c r="J3117">
        <v>86</v>
      </c>
      <c r="K3117">
        <v>84</v>
      </c>
      <c r="L3117">
        <v>47</v>
      </c>
      <c r="M3117">
        <v>45</v>
      </c>
      <c r="N3117">
        <v>98.686698913574205</v>
      </c>
      <c r="O3117">
        <v>98.793296813964801</v>
      </c>
    </row>
    <row r="3118" spans="2:15" x14ac:dyDescent="0.25">
      <c r="B3118" t="str">
        <f t="shared" si="80"/>
        <v>AP071553 43270</v>
      </c>
      <c r="C3118" t="s">
        <v>150</v>
      </c>
      <c r="D3118" t="s">
        <v>74</v>
      </c>
      <c r="E3118" s="1">
        <v>43270</v>
      </c>
      <c r="F3118" t="s">
        <v>73</v>
      </c>
      <c r="G3118" t="s">
        <v>420</v>
      </c>
      <c r="H3118">
        <v>87</v>
      </c>
      <c r="I3118">
        <v>85</v>
      </c>
      <c r="J3118">
        <v>86</v>
      </c>
      <c r="K3118">
        <v>84</v>
      </c>
      <c r="L3118">
        <v>47</v>
      </c>
      <c r="M3118">
        <v>45</v>
      </c>
      <c r="N3118">
        <v>98.675399780273395</v>
      </c>
      <c r="O3118">
        <v>98.787696838378906</v>
      </c>
    </row>
    <row r="3119" spans="2:15" x14ac:dyDescent="0.25">
      <c r="B3119" t="str">
        <f t="shared" si="80"/>
        <v>AP071553 43270</v>
      </c>
      <c r="C3119" t="s">
        <v>150</v>
      </c>
      <c r="D3119" t="s">
        <v>74</v>
      </c>
      <c r="E3119" s="1">
        <v>43270</v>
      </c>
      <c r="F3119" t="s">
        <v>389</v>
      </c>
      <c r="G3119" t="s">
        <v>420</v>
      </c>
      <c r="H3119">
        <v>88</v>
      </c>
      <c r="I3119">
        <v>84</v>
      </c>
      <c r="J3119">
        <v>87</v>
      </c>
      <c r="K3119">
        <v>83</v>
      </c>
      <c r="L3119">
        <v>48</v>
      </c>
      <c r="M3119">
        <v>44</v>
      </c>
      <c r="N3119">
        <v>98.619400024414105</v>
      </c>
      <c r="O3119">
        <v>98.843902587890597</v>
      </c>
    </row>
    <row r="3120" spans="2:15" x14ac:dyDescent="0.25">
      <c r="B3120" t="str">
        <f t="shared" si="80"/>
        <v>AP071553 43270</v>
      </c>
      <c r="C3120" t="s">
        <v>150</v>
      </c>
      <c r="D3120" t="s">
        <v>74</v>
      </c>
      <c r="E3120" s="1">
        <v>43270</v>
      </c>
      <c r="F3120" t="s">
        <v>390</v>
      </c>
      <c r="G3120" t="s">
        <v>420</v>
      </c>
      <c r="H3120">
        <v>88</v>
      </c>
      <c r="I3120">
        <v>85</v>
      </c>
      <c r="J3120">
        <v>87</v>
      </c>
      <c r="K3120">
        <v>84</v>
      </c>
      <c r="L3120">
        <v>48</v>
      </c>
      <c r="M3120">
        <v>45</v>
      </c>
      <c r="N3120">
        <v>98.608200073242202</v>
      </c>
      <c r="O3120">
        <v>98.787696838378906</v>
      </c>
    </row>
    <row r="3121" spans="2:15" x14ac:dyDescent="0.25">
      <c r="B3121" t="str">
        <f t="shared" si="80"/>
        <v>AP071553 43270</v>
      </c>
      <c r="C3121" t="s">
        <v>150</v>
      </c>
      <c r="D3121" t="s">
        <v>74</v>
      </c>
      <c r="E3121" s="1">
        <v>43270</v>
      </c>
      <c r="F3121" t="s">
        <v>73</v>
      </c>
      <c r="G3121" t="s">
        <v>420</v>
      </c>
      <c r="H3121">
        <v>88</v>
      </c>
      <c r="I3121">
        <v>85</v>
      </c>
      <c r="J3121">
        <v>87</v>
      </c>
      <c r="K3121">
        <v>84</v>
      </c>
      <c r="L3121">
        <v>48</v>
      </c>
      <c r="M3121">
        <v>45</v>
      </c>
      <c r="N3121">
        <v>98.552101135253906</v>
      </c>
      <c r="O3121">
        <v>98.720298767089801</v>
      </c>
    </row>
    <row r="3122" spans="2:15" x14ac:dyDescent="0.25">
      <c r="B3122" t="str">
        <f t="shared" si="80"/>
        <v>AP071553 43270</v>
      </c>
      <c r="C3122" t="s">
        <v>150</v>
      </c>
      <c r="D3122" t="s">
        <v>74</v>
      </c>
      <c r="E3122" s="1">
        <v>43270</v>
      </c>
      <c r="F3122" t="s">
        <v>74</v>
      </c>
      <c r="G3122" t="s">
        <v>420</v>
      </c>
      <c r="H3122">
        <v>88</v>
      </c>
      <c r="I3122">
        <v>85</v>
      </c>
      <c r="J3122">
        <v>87</v>
      </c>
      <c r="K3122">
        <v>84</v>
      </c>
      <c r="L3122">
        <v>48</v>
      </c>
      <c r="M3122">
        <v>45</v>
      </c>
      <c r="N3122">
        <v>98.602600097656307</v>
      </c>
      <c r="O3122">
        <v>98.770797729492202</v>
      </c>
    </row>
    <row r="3123" spans="2:15" x14ac:dyDescent="0.25">
      <c r="B3123" t="str">
        <f t="shared" si="80"/>
        <v>AP071553 43270</v>
      </c>
      <c r="C3123" t="s">
        <v>150</v>
      </c>
      <c r="D3123" t="s">
        <v>74</v>
      </c>
      <c r="E3123" s="1">
        <v>43270</v>
      </c>
      <c r="F3123" t="s">
        <v>73</v>
      </c>
      <c r="G3123" t="s">
        <v>420</v>
      </c>
      <c r="H3123">
        <v>88</v>
      </c>
      <c r="I3123">
        <v>85</v>
      </c>
      <c r="J3123">
        <v>87</v>
      </c>
      <c r="K3123">
        <v>84</v>
      </c>
      <c r="L3123">
        <v>48</v>
      </c>
      <c r="M3123">
        <v>45</v>
      </c>
      <c r="N3123">
        <v>98.574600219726605</v>
      </c>
      <c r="O3123">
        <v>98.7427978515625</v>
      </c>
    </row>
    <row r="3124" spans="2:15" x14ac:dyDescent="0.25">
      <c r="B3124" t="str">
        <f t="shared" si="80"/>
        <v>AP071553 43270</v>
      </c>
      <c r="C3124" t="s">
        <v>150</v>
      </c>
      <c r="D3124" t="s">
        <v>74</v>
      </c>
      <c r="E3124" s="1">
        <v>43270</v>
      </c>
      <c r="F3124" t="s">
        <v>387</v>
      </c>
      <c r="G3124" t="s">
        <v>420</v>
      </c>
      <c r="H3124">
        <v>88</v>
      </c>
      <c r="I3124">
        <v>85</v>
      </c>
      <c r="J3124">
        <v>87</v>
      </c>
      <c r="K3124">
        <v>84</v>
      </c>
      <c r="L3124">
        <v>48</v>
      </c>
      <c r="M3124">
        <v>45</v>
      </c>
      <c r="N3124">
        <v>98.563301086425795</v>
      </c>
      <c r="O3124">
        <v>98.731498718261705</v>
      </c>
    </row>
    <row r="3125" spans="2:15" x14ac:dyDescent="0.25">
      <c r="B3125" t="str">
        <f t="shared" si="80"/>
        <v>AP071553 43270</v>
      </c>
      <c r="C3125" t="s">
        <v>150</v>
      </c>
      <c r="D3125" t="s">
        <v>74</v>
      </c>
      <c r="E3125" s="1">
        <v>43270</v>
      </c>
      <c r="F3125" t="s">
        <v>389</v>
      </c>
      <c r="G3125" t="s">
        <v>420</v>
      </c>
      <c r="H3125">
        <v>88</v>
      </c>
      <c r="I3125">
        <v>84</v>
      </c>
      <c r="J3125">
        <v>87</v>
      </c>
      <c r="K3125">
        <v>83</v>
      </c>
      <c r="L3125">
        <v>48</v>
      </c>
      <c r="M3125">
        <v>44</v>
      </c>
      <c r="N3125">
        <v>98.552101135253906</v>
      </c>
      <c r="O3125">
        <v>98.776496887207003</v>
      </c>
    </row>
    <row r="3126" spans="2:15" x14ac:dyDescent="0.25">
      <c r="B3126" t="str">
        <f t="shared" si="80"/>
        <v>AP071553 43270</v>
      </c>
      <c r="C3126" t="s">
        <v>150</v>
      </c>
      <c r="D3126" t="s">
        <v>74</v>
      </c>
      <c r="E3126" s="1">
        <v>43270</v>
      </c>
      <c r="F3126" t="s">
        <v>75</v>
      </c>
      <c r="G3126" t="s">
        <v>420</v>
      </c>
      <c r="H3126">
        <v>86</v>
      </c>
      <c r="I3126">
        <v>83</v>
      </c>
      <c r="J3126">
        <v>85</v>
      </c>
      <c r="K3126">
        <v>82</v>
      </c>
      <c r="L3126">
        <v>46</v>
      </c>
      <c r="M3126">
        <v>43</v>
      </c>
      <c r="N3126">
        <v>98.630599975585895</v>
      </c>
      <c r="O3126">
        <v>98.798896789550795</v>
      </c>
    </row>
    <row r="3127" spans="2:15" x14ac:dyDescent="0.25">
      <c r="B3127" t="str">
        <f t="shared" si="80"/>
        <v>AP071553 43270</v>
      </c>
      <c r="C3127" t="s">
        <v>150</v>
      </c>
      <c r="D3127" t="s">
        <v>74</v>
      </c>
      <c r="E3127" s="1">
        <v>43270</v>
      </c>
      <c r="F3127" t="s">
        <v>389</v>
      </c>
      <c r="G3127" t="s">
        <v>420</v>
      </c>
      <c r="H3127">
        <v>88</v>
      </c>
      <c r="I3127">
        <v>84</v>
      </c>
      <c r="J3127">
        <v>87</v>
      </c>
      <c r="K3127">
        <v>83</v>
      </c>
      <c r="L3127">
        <v>48</v>
      </c>
      <c r="M3127">
        <v>44</v>
      </c>
      <c r="N3127">
        <v>98.513000488281307</v>
      </c>
      <c r="O3127">
        <v>98.737197875976605</v>
      </c>
    </row>
    <row r="3128" spans="2:15" x14ac:dyDescent="0.25">
      <c r="B3128" t="str">
        <f t="shared" si="80"/>
        <v>AP071553 43270</v>
      </c>
      <c r="C3128" t="s">
        <v>150</v>
      </c>
      <c r="D3128" t="s">
        <v>74</v>
      </c>
      <c r="E3128" s="1">
        <v>43270</v>
      </c>
      <c r="F3128" t="s">
        <v>390</v>
      </c>
      <c r="G3128" t="s">
        <v>420</v>
      </c>
      <c r="H3128">
        <v>88</v>
      </c>
      <c r="I3128">
        <v>85</v>
      </c>
      <c r="J3128">
        <v>87</v>
      </c>
      <c r="K3128">
        <v>84</v>
      </c>
      <c r="L3128">
        <v>48</v>
      </c>
      <c r="M3128">
        <v>45</v>
      </c>
      <c r="N3128">
        <v>98.501800537109403</v>
      </c>
      <c r="O3128">
        <v>98.6697998046875</v>
      </c>
    </row>
    <row r="3129" spans="2:15" x14ac:dyDescent="0.25">
      <c r="B3129" t="str">
        <f t="shared" si="80"/>
        <v>AP071553 43270</v>
      </c>
      <c r="C3129" t="s">
        <v>150</v>
      </c>
      <c r="D3129" t="s">
        <v>74</v>
      </c>
      <c r="E3129" s="1">
        <v>43270</v>
      </c>
      <c r="F3129" t="s">
        <v>73</v>
      </c>
      <c r="G3129" t="s">
        <v>420</v>
      </c>
      <c r="H3129">
        <v>87</v>
      </c>
      <c r="I3129">
        <v>85</v>
      </c>
      <c r="J3129">
        <v>85</v>
      </c>
      <c r="K3129">
        <v>84</v>
      </c>
      <c r="L3129">
        <v>47</v>
      </c>
      <c r="M3129">
        <v>45</v>
      </c>
      <c r="N3129">
        <v>98.636199951171903</v>
      </c>
      <c r="O3129">
        <v>98.748397827148395</v>
      </c>
    </row>
    <row r="3130" spans="2:15" x14ac:dyDescent="0.25">
      <c r="B3130" t="str">
        <f t="shared" si="80"/>
        <v>AP071553 43270</v>
      </c>
      <c r="C3130" t="s">
        <v>150</v>
      </c>
      <c r="D3130" t="s">
        <v>74</v>
      </c>
      <c r="E3130" s="1">
        <v>43270</v>
      </c>
      <c r="F3130" t="s">
        <v>390</v>
      </c>
      <c r="G3130" t="s">
        <v>420</v>
      </c>
      <c r="H3130">
        <v>87</v>
      </c>
      <c r="I3130">
        <v>84</v>
      </c>
      <c r="J3130">
        <v>85</v>
      </c>
      <c r="K3130">
        <v>83</v>
      </c>
      <c r="L3130">
        <v>47</v>
      </c>
      <c r="M3130">
        <v>44</v>
      </c>
      <c r="N3130">
        <v>98.641799926757798</v>
      </c>
      <c r="O3130">
        <v>98.810096740722699</v>
      </c>
    </row>
    <row r="3131" spans="2:15" x14ac:dyDescent="0.25">
      <c r="B3131" t="str">
        <f t="shared" si="80"/>
        <v>AP071553 43271</v>
      </c>
      <c r="C3131" t="s">
        <v>150</v>
      </c>
      <c r="D3131" t="s">
        <v>74</v>
      </c>
      <c r="E3131" s="1">
        <v>43271</v>
      </c>
      <c r="F3131" t="s">
        <v>389</v>
      </c>
      <c r="G3131" t="s">
        <v>420</v>
      </c>
      <c r="H3131">
        <v>88</v>
      </c>
      <c r="I3131">
        <v>85</v>
      </c>
      <c r="J3131">
        <v>86</v>
      </c>
      <c r="K3131">
        <v>84</v>
      </c>
      <c r="L3131">
        <v>48</v>
      </c>
      <c r="M3131">
        <v>45</v>
      </c>
      <c r="N3131">
        <v>98.5863037109375</v>
      </c>
      <c r="O3131">
        <v>98.754501342773395</v>
      </c>
    </row>
    <row r="3132" spans="2:15" x14ac:dyDescent="0.25">
      <c r="B3132" t="str">
        <f t="shared" si="80"/>
        <v>AP071553 43271</v>
      </c>
      <c r="C3132" t="s">
        <v>150</v>
      </c>
      <c r="D3132" t="s">
        <v>74</v>
      </c>
      <c r="E3132" s="1">
        <v>43271</v>
      </c>
      <c r="F3132" t="s">
        <v>73</v>
      </c>
      <c r="G3132" t="s">
        <v>420</v>
      </c>
      <c r="H3132">
        <v>87</v>
      </c>
      <c r="I3132">
        <v>85</v>
      </c>
      <c r="J3132">
        <v>85</v>
      </c>
      <c r="K3132">
        <v>84</v>
      </c>
      <c r="L3132">
        <v>47</v>
      </c>
      <c r="M3132">
        <v>45</v>
      </c>
      <c r="N3132">
        <v>98.636703491210895</v>
      </c>
      <c r="O3132">
        <v>98.7489013671875</v>
      </c>
    </row>
    <row r="3133" spans="2:15" x14ac:dyDescent="0.25">
      <c r="B3133" t="str">
        <f t="shared" si="80"/>
        <v>AP071553 43271</v>
      </c>
      <c r="C3133" t="s">
        <v>150</v>
      </c>
      <c r="D3133" t="s">
        <v>74</v>
      </c>
      <c r="E3133" s="1">
        <v>43271</v>
      </c>
      <c r="F3133" t="s">
        <v>75</v>
      </c>
      <c r="G3133" t="s">
        <v>420</v>
      </c>
      <c r="H3133">
        <v>86</v>
      </c>
      <c r="I3133">
        <v>83</v>
      </c>
      <c r="J3133">
        <v>85</v>
      </c>
      <c r="K3133">
        <v>82</v>
      </c>
      <c r="L3133">
        <v>47</v>
      </c>
      <c r="M3133">
        <v>44</v>
      </c>
      <c r="N3133">
        <v>98.676002502441406</v>
      </c>
      <c r="O3133">
        <v>98.844299316406307</v>
      </c>
    </row>
    <row r="3134" spans="2:15" x14ac:dyDescent="0.25">
      <c r="B3134" t="str">
        <f t="shared" si="80"/>
        <v>AP071553 43271</v>
      </c>
      <c r="C3134" t="s">
        <v>150</v>
      </c>
      <c r="D3134" t="s">
        <v>74</v>
      </c>
      <c r="E3134" s="1">
        <v>43271</v>
      </c>
      <c r="F3134" t="s">
        <v>387</v>
      </c>
      <c r="G3134" t="s">
        <v>420</v>
      </c>
      <c r="H3134">
        <v>87</v>
      </c>
      <c r="I3134">
        <v>84</v>
      </c>
      <c r="J3134">
        <v>86</v>
      </c>
      <c r="K3134">
        <v>83</v>
      </c>
      <c r="L3134">
        <v>48</v>
      </c>
      <c r="M3134">
        <v>45</v>
      </c>
      <c r="N3134">
        <v>98.614303588867202</v>
      </c>
      <c r="O3134">
        <v>98.782600402832003</v>
      </c>
    </row>
    <row r="3135" spans="2:15" x14ac:dyDescent="0.25">
      <c r="B3135" t="str">
        <f t="shared" si="80"/>
        <v>AP071553 43271</v>
      </c>
      <c r="C3135" t="s">
        <v>150</v>
      </c>
      <c r="D3135" t="s">
        <v>74</v>
      </c>
      <c r="E3135" s="1">
        <v>43271</v>
      </c>
      <c r="F3135" t="s">
        <v>390</v>
      </c>
      <c r="G3135" t="s">
        <v>420</v>
      </c>
      <c r="H3135">
        <v>87</v>
      </c>
      <c r="I3135">
        <v>84</v>
      </c>
      <c r="J3135">
        <v>85</v>
      </c>
      <c r="K3135">
        <v>83</v>
      </c>
      <c r="L3135">
        <v>47</v>
      </c>
      <c r="M3135">
        <v>44</v>
      </c>
      <c r="N3135">
        <v>98.608703613281307</v>
      </c>
      <c r="O3135">
        <v>98.776901245117202</v>
      </c>
    </row>
    <row r="3136" spans="2:15" x14ac:dyDescent="0.25">
      <c r="B3136" t="str">
        <f t="shared" si="80"/>
        <v>AP071553 43271</v>
      </c>
      <c r="C3136" t="s">
        <v>150</v>
      </c>
      <c r="D3136" t="s">
        <v>74</v>
      </c>
      <c r="E3136" s="1">
        <v>43271</v>
      </c>
      <c r="F3136" t="s">
        <v>74</v>
      </c>
      <c r="G3136" t="s">
        <v>420</v>
      </c>
      <c r="H3136">
        <v>88</v>
      </c>
      <c r="I3136">
        <v>85</v>
      </c>
      <c r="J3136">
        <v>86</v>
      </c>
      <c r="K3136">
        <v>84</v>
      </c>
      <c r="L3136">
        <v>48</v>
      </c>
      <c r="M3136">
        <v>45</v>
      </c>
      <c r="N3136">
        <v>98.563903808593807</v>
      </c>
      <c r="O3136">
        <v>98.732101440429702</v>
      </c>
    </row>
    <row r="3137" spans="2:15" x14ac:dyDescent="0.25">
      <c r="B3137" t="str">
        <f t="shared" si="80"/>
        <v>AP071553 43271</v>
      </c>
      <c r="C3137" t="s">
        <v>150</v>
      </c>
      <c r="D3137" t="s">
        <v>74</v>
      </c>
      <c r="E3137" s="1">
        <v>43271</v>
      </c>
      <c r="F3137" t="s">
        <v>75</v>
      </c>
      <c r="G3137" t="s">
        <v>420</v>
      </c>
      <c r="H3137">
        <v>86</v>
      </c>
      <c r="I3137">
        <v>83</v>
      </c>
      <c r="J3137">
        <v>84</v>
      </c>
      <c r="K3137">
        <v>82</v>
      </c>
      <c r="L3137">
        <v>47</v>
      </c>
      <c r="M3137">
        <v>44</v>
      </c>
      <c r="N3137">
        <v>98.676002502441406</v>
      </c>
      <c r="O3137">
        <v>98.844299316406307</v>
      </c>
    </row>
    <row r="3138" spans="2:15" x14ac:dyDescent="0.25">
      <c r="B3138" t="str">
        <f t="shared" si="80"/>
        <v>AP071553 43271</v>
      </c>
      <c r="C3138" t="s">
        <v>150</v>
      </c>
      <c r="D3138" t="s">
        <v>74</v>
      </c>
      <c r="E3138" s="1">
        <v>43271</v>
      </c>
      <c r="F3138" t="s">
        <v>73</v>
      </c>
      <c r="G3138" t="s">
        <v>420</v>
      </c>
      <c r="H3138">
        <v>87</v>
      </c>
      <c r="I3138">
        <v>85</v>
      </c>
      <c r="J3138">
        <v>86</v>
      </c>
      <c r="K3138">
        <v>84</v>
      </c>
      <c r="L3138">
        <v>48</v>
      </c>
      <c r="M3138">
        <v>46</v>
      </c>
      <c r="N3138">
        <v>98.642303466796903</v>
      </c>
      <c r="O3138">
        <v>98.754501342773395</v>
      </c>
    </row>
    <row r="3139" spans="2:15" x14ac:dyDescent="0.25">
      <c r="B3139" t="str">
        <f t="shared" si="80"/>
        <v>AP071553 43271</v>
      </c>
      <c r="C3139" t="s">
        <v>150</v>
      </c>
      <c r="D3139" t="s">
        <v>74</v>
      </c>
      <c r="E3139" s="1">
        <v>43271</v>
      </c>
      <c r="F3139" t="s">
        <v>387</v>
      </c>
      <c r="G3139" t="s">
        <v>420</v>
      </c>
      <c r="H3139">
        <v>87</v>
      </c>
      <c r="I3139">
        <v>84</v>
      </c>
      <c r="J3139">
        <v>85</v>
      </c>
      <c r="K3139">
        <v>83</v>
      </c>
      <c r="L3139">
        <v>48</v>
      </c>
      <c r="M3139">
        <v>45</v>
      </c>
      <c r="N3139">
        <v>98.647903442382798</v>
      </c>
      <c r="O3139">
        <v>98.816200256347699</v>
      </c>
    </row>
    <row r="3140" spans="2:15" x14ac:dyDescent="0.25">
      <c r="B3140" t="str">
        <f t="shared" si="80"/>
        <v>AP071553 43271</v>
      </c>
      <c r="C3140" t="s">
        <v>150</v>
      </c>
      <c r="D3140" t="s">
        <v>74</v>
      </c>
      <c r="E3140" s="1">
        <v>43271</v>
      </c>
      <c r="F3140" t="s">
        <v>390</v>
      </c>
      <c r="G3140" t="s">
        <v>420</v>
      </c>
      <c r="H3140">
        <v>87</v>
      </c>
      <c r="I3140">
        <v>84</v>
      </c>
      <c r="J3140">
        <v>86</v>
      </c>
      <c r="K3140">
        <v>83</v>
      </c>
      <c r="L3140">
        <v>47</v>
      </c>
      <c r="M3140">
        <v>44</v>
      </c>
      <c r="N3140">
        <v>98.591903686523395</v>
      </c>
      <c r="O3140">
        <v>98.760101318359403</v>
      </c>
    </row>
    <row r="3141" spans="2:15" x14ac:dyDescent="0.25">
      <c r="B3141" t="str">
        <f t="shared" si="80"/>
        <v>AP071553 43271</v>
      </c>
      <c r="C3141" t="s">
        <v>150</v>
      </c>
      <c r="D3141" t="s">
        <v>74</v>
      </c>
      <c r="E3141" s="1">
        <v>43271</v>
      </c>
      <c r="F3141" t="s">
        <v>73</v>
      </c>
      <c r="G3141" t="s">
        <v>420</v>
      </c>
      <c r="H3141">
        <v>87</v>
      </c>
      <c r="I3141">
        <v>85</v>
      </c>
      <c r="J3141">
        <v>85</v>
      </c>
      <c r="K3141">
        <v>84</v>
      </c>
      <c r="L3141">
        <v>48</v>
      </c>
      <c r="M3141">
        <v>46</v>
      </c>
      <c r="N3141">
        <v>98.569503784179702</v>
      </c>
      <c r="O3141">
        <v>98.681602478027301</v>
      </c>
    </row>
    <row r="3142" spans="2:15" x14ac:dyDescent="0.25">
      <c r="B3142" t="str">
        <f t="shared" ref="B3142:B3205" si="81">C3142&amp; " " &amp; E3142</f>
        <v>AP071553 43271</v>
      </c>
      <c r="C3142" t="s">
        <v>150</v>
      </c>
      <c r="D3142" t="s">
        <v>74</v>
      </c>
      <c r="E3142" s="1">
        <v>43271</v>
      </c>
      <c r="F3142" t="s">
        <v>73</v>
      </c>
      <c r="G3142" t="s">
        <v>420</v>
      </c>
      <c r="H3142">
        <v>87</v>
      </c>
      <c r="I3142">
        <v>85</v>
      </c>
      <c r="J3142">
        <v>85</v>
      </c>
      <c r="K3142">
        <v>84</v>
      </c>
      <c r="L3142">
        <v>47</v>
      </c>
      <c r="M3142">
        <v>45</v>
      </c>
      <c r="N3142">
        <v>98.575103759765597</v>
      </c>
      <c r="O3142">
        <v>98.687202453613295</v>
      </c>
    </row>
    <row r="3143" spans="2:15" x14ac:dyDescent="0.25">
      <c r="B3143" t="str">
        <f t="shared" si="81"/>
        <v>AP071553 43271</v>
      </c>
      <c r="C3143" t="s">
        <v>150</v>
      </c>
      <c r="D3143" t="s">
        <v>74</v>
      </c>
      <c r="E3143" s="1">
        <v>43271</v>
      </c>
      <c r="F3143" t="s">
        <v>387</v>
      </c>
      <c r="G3143" t="s">
        <v>420</v>
      </c>
      <c r="H3143">
        <v>86</v>
      </c>
      <c r="I3143">
        <v>83</v>
      </c>
      <c r="J3143">
        <v>84</v>
      </c>
      <c r="K3143">
        <v>82</v>
      </c>
      <c r="L3143">
        <v>46</v>
      </c>
      <c r="M3143">
        <v>43</v>
      </c>
      <c r="N3143">
        <v>98.619903564453097</v>
      </c>
      <c r="O3143">
        <v>98.788200378417997</v>
      </c>
    </row>
    <row r="3144" spans="2:15" x14ac:dyDescent="0.25">
      <c r="B3144" t="str">
        <f t="shared" si="81"/>
        <v>AP071553 43271</v>
      </c>
      <c r="C3144" t="s">
        <v>150</v>
      </c>
      <c r="D3144" t="s">
        <v>74</v>
      </c>
      <c r="E3144" s="1">
        <v>43271</v>
      </c>
      <c r="F3144" t="s">
        <v>390</v>
      </c>
      <c r="G3144" t="s">
        <v>420</v>
      </c>
      <c r="H3144">
        <v>86</v>
      </c>
      <c r="I3144">
        <v>83</v>
      </c>
      <c r="J3144">
        <v>84</v>
      </c>
      <c r="K3144">
        <v>82</v>
      </c>
      <c r="L3144">
        <v>46</v>
      </c>
      <c r="M3144">
        <v>43</v>
      </c>
      <c r="N3144">
        <v>98.608703613281307</v>
      </c>
      <c r="O3144">
        <v>98.776901245117202</v>
      </c>
    </row>
    <row r="3145" spans="2:15" x14ac:dyDescent="0.25">
      <c r="B3145" t="str">
        <f t="shared" si="81"/>
        <v>AP163394 43243</v>
      </c>
      <c r="C3145" t="s">
        <v>296</v>
      </c>
      <c r="D3145" t="s">
        <v>75</v>
      </c>
      <c r="E3145" s="1">
        <v>43243</v>
      </c>
      <c r="F3145" t="s">
        <v>75</v>
      </c>
      <c r="G3145" t="s">
        <v>407</v>
      </c>
      <c r="H3145">
        <v>65</v>
      </c>
      <c r="I3145">
        <v>55</v>
      </c>
      <c r="J3145">
        <v>68</v>
      </c>
      <c r="K3145">
        <v>58</v>
      </c>
      <c r="L3145">
        <v>56</v>
      </c>
      <c r="M3145">
        <v>46</v>
      </c>
      <c r="N3145">
        <v>95.593002319335895</v>
      </c>
      <c r="O3145">
        <v>95.981002807617202</v>
      </c>
    </row>
    <row r="3146" spans="2:15" x14ac:dyDescent="0.25">
      <c r="B3146" t="str">
        <f t="shared" si="81"/>
        <v>AP163394 43243</v>
      </c>
      <c r="C3146" t="s">
        <v>296</v>
      </c>
      <c r="D3146" t="s">
        <v>75</v>
      </c>
      <c r="E3146" s="1">
        <v>43243</v>
      </c>
      <c r="F3146" t="s">
        <v>408</v>
      </c>
      <c r="H3146">
        <v>70</v>
      </c>
      <c r="I3146">
        <v>65</v>
      </c>
      <c r="J3146">
        <v>73</v>
      </c>
      <c r="K3146">
        <v>68</v>
      </c>
      <c r="L3146">
        <v>61</v>
      </c>
      <c r="M3146">
        <v>56</v>
      </c>
      <c r="N3146">
        <v>95.639999389648395</v>
      </c>
      <c r="O3146">
        <v>95.839996337890597</v>
      </c>
    </row>
    <row r="3147" spans="2:15" x14ac:dyDescent="0.25">
      <c r="B3147" t="str">
        <f t="shared" si="81"/>
        <v>AP163394 43243</v>
      </c>
      <c r="C3147" t="s">
        <v>296</v>
      </c>
      <c r="D3147" t="s">
        <v>75</v>
      </c>
      <c r="E3147" s="1">
        <v>43243</v>
      </c>
      <c r="F3147" t="s">
        <v>389</v>
      </c>
      <c r="G3147" t="s">
        <v>407</v>
      </c>
      <c r="H3147">
        <v>67</v>
      </c>
      <c r="I3147">
        <v>62</v>
      </c>
      <c r="J3147">
        <v>70</v>
      </c>
      <c r="K3147">
        <v>65</v>
      </c>
      <c r="L3147">
        <v>58</v>
      </c>
      <c r="M3147">
        <v>53</v>
      </c>
      <c r="N3147">
        <v>95.758003234863295</v>
      </c>
      <c r="O3147">
        <v>95.960403442382798</v>
      </c>
    </row>
    <row r="3148" spans="2:15" x14ac:dyDescent="0.25">
      <c r="B3148" t="str">
        <f t="shared" si="81"/>
        <v>AP163394 43243</v>
      </c>
      <c r="C3148" t="s">
        <v>296</v>
      </c>
      <c r="D3148" t="s">
        <v>75</v>
      </c>
      <c r="E3148" s="1">
        <v>43243</v>
      </c>
      <c r="F3148" t="s">
        <v>389</v>
      </c>
      <c r="G3148" t="s">
        <v>407</v>
      </c>
      <c r="H3148">
        <v>67</v>
      </c>
      <c r="I3148">
        <v>62</v>
      </c>
      <c r="J3148">
        <v>70</v>
      </c>
      <c r="K3148">
        <v>65</v>
      </c>
      <c r="L3148">
        <v>58</v>
      </c>
      <c r="M3148">
        <v>53</v>
      </c>
      <c r="N3148">
        <v>95.758003234863295</v>
      </c>
      <c r="O3148">
        <v>95.960403442382798</v>
      </c>
    </row>
    <row r="3149" spans="2:15" x14ac:dyDescent="0.25">
      <c r="B3149" t="str">
        <f t="shared" si="81"/>
        <v>AP163394 43243</v>
      </c>
      <c r="C3149" t="s">
        <v>296</v>
      </c>
      <c r="D3149" t="s">
        <v>75</v>
      </c>
      <c r="E3149" s="1">
        <v>43243</v>
      </c>
      <c r="F3149" t="s">
        <v>396</v>
      </c>
      <c r="G3149" t="s">
        <v>407</v>
      </c>
      <c r="H3149">
        <v>64</v>
      </c>
      <c r="I3149">
        <v>59</v>
      </c>
      <c r="J3149">
        <v>67</v>
      </c>
      <c r="K3149">
        <v>62</v>
      </c>
      <c r="L3149">
        <v>55</v>
      </c>
      <c r="M3149">
        <v>50</v>
      </c>
      <c r="N3149">
        <v>95.882698059082003</v>
      </c>
      <c r="O3149">
        <v>96.077003479003906</v>
      </c>
    </row>
    <row r="3150" spans="2:15" x14ac:dyDescent="0.25">
      <c r="B3150" t="str">
        <f t="shared" si="81"/>
        <v>AP163394 43243</v>
      </c>
      <c r="C3150" t="s">
        <v>296</v>
      </c>
      <c r="D3150" t="s">
        <v>75</v>
      </c>
      <c r="E3150" s="1">
        <v>43243</v>
      </c>
      <c r="F3150" t="s">
        <v>387</v>
      </c>
      <c r="G3150" t="s">
        <v>407</v>
      </c>
      <c r="H3150">
        <v>68</v>
      </c>
      <c r="I3150">
        <v>63</v>
      </c>
      <c r="J3150">
        <v>71</v>
      </c>
      <c r="K3150">
        <v>66</v>
      </c>
      <c r="L3150">
        <v>59</v>
      </c>
      <c r="M3150">
        <v>54</v>
      </c>
      <c r="N3150">
        <v>95.747001647949205</v>
      </c>
      <c r="O3150">
        <v>95.941001892089801</v>
      </c>
    </row>
    <row r="3151" spans="2:15" x14ac:dyDescent="0.25">
      <c r="B3151" t="str">
        <f t="shared" si="81"/>
        <v>AP163394 43243</v>
      </c>
      <c r="C3151" t="s">
        <v>296</v>
      </c>
      <c r="D3151" t="s">
        <v>75</v>
      </c>
      <c r="E3151" s="1">
        <v>43243</v>
      </c>
      <c r="F3151" t="s">
        <v>409</v>
      </c>
      <c r="H3151">
        <v>67</v>
      </c>
      <c r="J3151">
        <v>70</v>
      </c>
      <c r="L3151">
        <v>58</v>
      </c>
      <c r="N3151">
        <v>95.760002136230497</v>
      </c>
    </row>
    <row r="3152" spans="2:15" x14ac:dyDescent="0.25">
      <c r="B3152" t="str">
        <f t="shared" si="81"/>
        <v>AP163394 43243</v>
      </c>
      <c r="C3152" t="s">
        <v>296</v>
      </c>
      <c r="D3152" t="s">
        <v>75</v>
      </c>
      <c r="E3152" s="1">
        <v>43243</v>
      </c>
      <c r="F3152" t="s">
        <v>402</v>
      </c>
      <c r="G3152" t="s">
        <v>407</v>
      </c>
      <c r="H3152">
        <v>65</v>
      </c>
      <c r="I3152">
        <v>60</v>
      </c>
      <c r="J3152">
        <v>68</v>
      </c>
      <c r="K3152">
        <v>63</v>
      </c>
      <c r="L3152">
        <v>56</v>
      </c>
      <c r="M3152">
        <v>51</v>
      </c>
      <c r="N3152">
        <v>95.8489990234375</v>
      </c>
      <c r="O3152">
        <v>96.042999267578097</v>
      </c>
    </row>
    <row r="3153" spans="2:15" x14ac:dyDescent="0.25">
      <c r="B3153" t="str">
        <f t="shared" si="81"/>
        <v>AP163394 43243</v>
      </c>
      <c r="C3153" t="s">
        <v>296</v>
      </c>
      <c r="D3153" t="s">
        <v>75</v>
      </c>
      <c r="E3153" s="1">
        <v>43243</v>
      </c>
      <c r="F3153" t="s">
        <v>396</v>
      </c>
      <c r="G3153" t="s">
        <v>407</v>
      </c>
      <c r="H3153">
        <v>64</v>
      </c>
      <c r="I3153">
        <v>59</v>
      </c>
      <c r="J3153">
        <v>67</v>
      </c>
      <c r="K3153">
        <v>62</v>
      </c>
      <c r="L3153">
        <v>55</v>
      </c>
      <c r="M3153">
        <v>50</v>
      </c>
      <c r="N3153">
        <v>95.8594970703125</v>
      </c>
      <c r="O3153">
        <v>96.053703308105497</v>
      </c>
    </row>
    <row r="3154" spans="2:15" x14ac:dyDescent="0.25">
      <c r="B3154" t="str">
        <f t="shared" si="81"/>
        <v>AP163394 43243</v>
      </c>
      <c r="C3154" t="s">
        <v>296</v>
      </c>
      <c r="D3154" t="s">
        <v>75</v>
      </c>
      <c r="E3154" s="1">
        <v>43243</v>
      </c>
      <c r="F3154" t="s">
        <v>396</v>
      </c>
      <c r="G3154" t="s">
        <v>407</v>
      </c>
      <c r="H3154">
        <v>65</v>
      </c>
      <c r="I3154">
        <v>60</v>
      </c>
      <c r="J3154">
        <v>68</v>
      </c>
      <c r="K3154">
        <v>63</v>
      </c>
      <c r="L3154">
        <v>56</v>
      </c>
      <c r="M3154">
        <v>51</v>
      </c>
      <c r="N3154">
        <v>95.774101257324205</v>
      </c>
      <c r="O3154">
        <v>95.968200683593807</v>
      </c>
    </row>
    <row r="3155" spans="2:15" x14ac:dyDescent="0.25">
      <c r="B3155" t="str">
        <f t="shared" si="81"/>
        <v>AP163394 43243</v>
      </c>
      <c r="C3155" t="s">
        <v>296</v>
      </c>
      <c r="D3155" t="s">
        <v>75</v>
      </c>
      <c r="E3155" s="1">
        <v>43243</v>
      </c>
      <c r="F3155" t="s">
        <v>396</v>
      </c>
      <c r="G3155" t="s">
        <v>407</v>
      </c>
      <c r="H3155">
        <v>65</v>
      </c>
      <c r="I3155">
        <v>60</v>
      </c>
      <c r="J3155">
        <v>68</v>
      </c>
      <c r="K3155">
        <v>63</v>
      </c>
      <c r="L3155">
        <v>56</v>
      </c>
      <c r="M3155">
        <v>51</v>
      </c>
      <c r="N3155">
        <v>95.774101257324205</v>
      </c>
      <c r="O3155">
        <v>95.968200683593807</v>
      </c>
    </row>
    <row r="3156" spans="2:15" x14ac:dyDescent="0.25">
      <c r="B3156" t="str">
        <f t="shared" si="81"/>
        <v>AP163394 43243</v>
      </c>
      <c r="C3156" t="s">
        <v>296</v>
      </c>
      <c r="D3156" t="s">
        <v>75</v>
      </c>
      <c r="E3156" s="1">
        <v>43243</v>
      </c>
      <c r="F3156" t="s">
        <v>397</v>
      </c>
      <c r="H3156">
        <v>66</v>
      </c>
      <c r="I3156">
        <v>61</v>
      </c>
      <c r="J3156">
        <v>69</v>
      </c>
      <c r="K3156">
        <v>64</v>
      </c>
      <c r="L3156">
        <v>57</v>
      </c>
      <c r="M3156">
        <v>52</v>
      </c>
      <c r="N3156">
        <v>95.759002685546903</v>
      </c>
      <c r="O3156">
        <v>95.959999084472699</v>
      </c>
    </row>
    <row r="3157" spans="2:15" x14ac:dyDescent="0.25">
      <c r="B3157" t="str">
        <f t="shared" si="81"/>
        <v>AP163394 43243</v>
      </c>
      <c r="C3157" t="s">
        <v>296</v>
      </c>
      <c r="D3157" t="s">
        <v>75</v>
      </c>
      <c r="E3157" s="1">
        <v>43243</v>
      </c>
      <c r="F3157" t="s">
        <v>74</v>
      </c>
      <c r="G3157" t="s">
        <v>407</v>
      </c>
      <c r="H3157">
        <v>65</v>
      </c>
      <c r="I3157">
        <v>61</v>
      </c>
      <c r="J3157">
        <v>68</v>
      </c>
      <c r="K3157">
        <v>64</v>
      </c>
      <c r="L3157">
        <v>56</v>
      </c>
      <c r="M3157">
        <v>52</v>
      </c>
      <c r="N3157">
        <v>95.800003051757798</v>
      </c>
      <c r="O3157">
        <v>95.949996948242202</v>
      </c>
    </row>
    <row r="3158" spans="2:15" x14ac:dyDescent="0.25">
      <c r="B3158" t="str">
        <f t="shared" si="81"/>
        <v>AP163394 43243</v>
      </c>
      <c r="C3158" t="s">
        <v>296</v>
      </c>
      <c r="D3158" t="s">
        <v>75</v>
      </c>
      <c r="E3158" s="1">
        <v>43243</v>
      </c>
      <c r="F3158" t="s">
        <v>74</v>
      </c>
      <c r="G3158" t="s">
        <v>407</v>
      </c>
      <c r="H3158">
        <v>65</v>
      </c>
      <c r="I3158">
        <v>61</v>
      </c>
      <c r="J3158">
        <v>68</v>
      </c>
      <c r="K3158">
        <v>64</v>
      </c>
      <c r="L3158">
        <v>56</v>
      </c>
      <c r="M3158">
        <v>52</v>
      </c>
      <c r="N3158">
        <v>95.800003051757798</v>
      </c>
      <c r="O3158">
        <v>95.949996948242202</v>
      </c>
    </row>
    <row r="3159" spans="2:15" x14ac:dyDescent="0.25">
      <c r="B3159" t="str">
        <f t="shared" si="81"/>
        <v>AP163394 43243</v>
      </c>
      <c r="C3159" t="s">
        <v>296</v>
      </c>
      <c r="D3159" t="s">
        <v>75</v>
      </c>
      <c r="E3159" s="1">
        <v>43243</v>
      </c>
      <c r="F3159" t="s">
        <v>72</v>
      </c>
      <c r="G3159" t="s">
        <v>407</v>
      </c>
      <c r="H3159">
        <v>65</v>
      </c>
      <c r="I3159">
        <v>60</v>
      </c>
      <c r="J3159">
        <v>68</v>
      </c>
      <c r="K3159">
        <v>63</v>
      </c>
      <c r="L3159">
        <v>56</v>
      </c>
      <c r="M3159">
        <v>51</v>
      </c>
      <c r="N3159">
        <v>95.800003051757798</v>
      </c>
      <c r="O3159">
        <v>96</v>
      </c>
    </row>
    <row r="3160" spans="2:15" x14ac:dyDescent="0.25">
      <c r="B3160" t="str">
        <f t="shared" si="81"/>
        <v>AP163394 43243</v>
      </c>
      <c r="C3160" t="s">
        <v>296</v>
      </c>
      <c r="D3160" t="s">
        <v>75</v>
      </c>
      <c r="E3160" s="1">
        <v>43243</v>
      </c>
      <c r="F3160" t="s">
        <v>72</v>
      </c>
      <c r="G3160" t="s">
        <v>407</v>
      </c>
      <c r="H3160">
        <v>65</v>
      </c>
      <c r="I3160">
        <v>60</v>
      </c>
      <c r="J3160">
        <v>68</v>
      </c>
      <c r="K3160">
        <v>63</v>
      </c>
      <c r="L3160">
        <v>56</v>
      </c>
      <c r="M3160">
        <v>51</v>
      </c>
      <c r="N3160">
        <v>95.800003051757798</v>
      </c>
      <c r="O3160">
        <v>96</v>
      </c>
    </row>
    <row r="3161" spans="2:15" x14ac:dyDescent="0.25">
      <c r="B3161" t="str">
        <f t="shared" si="81"/>
        <v>AP163394 43243</v>
      </c>
      <c r="C3161" t="s">
        <v>296</v>
      </c>
      <c r="D3161" t="s">
        <v>75</v>
      </c>
      <c r="E3161" s="1">
        <v>43243</v>
      </c>
      <c r="F3161" t="s">
        <v>72</v>
      </c>
      <c r="G3161" t="s">
        <v>407</v>
      </c>
      <c r="H3161">
        <v>65</v>
      </c>
      <c r="I3161">
        <v>60</v>
      </c>
      <c r="J3161">
        <v>68</v>
      </c>
      <c r="K3161">
        <v>63</v>
      </c>
      <c r="L3161">
        <v>56</v>
      </c>
      <c r="M3161">
        <v>51</v>
      </c>
      <c r="N3161">
        <v>95.800003051757798</v>
      </c>
      <c r="O3161">
        <v>96</v>
      </c>
    </row>
    <row r="3162" spans="2:15" x14ac:dyDescent="0.25">
      <c r="B3162" t="str">
        <f t="shared" si="81"/>
        <v>AP163394 43243</v>
      </c>
      <c r="C3162" t="s">
        <v>296</v>
      </c>
      <c r="D3162" t="s">
        <v>75</v>
      </c>
      <c r="E3162" s="1">
        <v>43243</v>
      </c>
      <c r="F3162" t="s">
        <v>399</v>
      </c>
      <c r="G3162" t="s">
        <v>407</v>
      </c>
      <c r="H3162">
        <v>63</v>
      </c>
      <c r="I3162">
        <v>58</v>
      </c>
      <c r="J3162">
        <v>66</v>
      </c>
      <c r="K3162">
        <v>62</v>
      </c>
      <c r="L3162">
        <v>54</v>
      </c>
      <c r="M3162">
        <v>49</v>
      </c>
      <c r="N3162">
        <v>95.8594970703125</v>
      </c>
      <c r="O3162">
        <v>96.053703308105497</v>
      </c>
    </row>
    <row r="3163" spans="2:15" x14ac:dyDescent="0.25">
      <c r="B3163" t="str">
        <f t="shared" si="81"/>
        <v>AP163394 43243</v>
      </c>
      <c r="C3163" t="s">
        <v>296</v>
      </c>
      <c r="D3163" t="s">
        <v>75</v>
      </c>
      <c r="E3163" s="1">
        <v>43243</v>
      </c>
      <c r="F3163" t="s">
        <v>399</v>
      </c>
      <c r="G3163" t="s">
        <v>407</v>
      </c>
      <c r="H3163">
        <v>65</v>
      </c>
      <c r="I3163">
        <v>60</v>
      </c>
      <c r="J3163">
        <v>68</v>
      </c>
      <c r="K3163">
        <v>63</v>
      </c>
      <c r="L3163">
        <v>56</v>
      </c>
      <c r="M3163">
        <v>51</v>
      </c>
      <c r="N3163">
        <v>95.762496948242202</v>
      </c>
      <c r="O3163">
        <v>95.956497192382798</v>
      </c>
    </row>
    <row r="3164" spans="2:15" x14ac:dyDescent="0.25">
      <c r="B3164" t="str">
        <f t="shared" si="81"/>
        <v>AP163394 43243</v>
      </c>
      <c r="C3164" t="s">
        <v>296</v>
      </c>
      <c r="D3164" t="s">
        <v>75</v>
      </c>
      <c r="E3164" s="1">
        <v>43243</v>
      </c>
      <c r="F3164" t="s">
        <v>409</v>
      </c>
      <c r="H3164">
        <v>66</v>
      </c>
      <c r="J3164">
        <v>69</v>
      </c>
      <c r="L3164">
        <v>57</v>
      </c>
      <c r="N3164">
        <v>95.730003356933594</v>
      </c>
    </row>
    <row r="3165" spans="2:15" x14ac:dyDescent="0.25">
      <c r="B3165" t="str">
        <f t="shared" si="81"/>
        <v>AP163394 43243</v>
      </c>
      <c r="C3165" t="s">
        <v>296</v>
      </c>
      <c r="D3165" t="s">
        <v>75</v>
      </c>
      <c r="E3165" s="1">
        <v>43243</v>
      </c>
      <c r="F3165" t="s">
        <v>399</v>
      </c>
      <c r="G3165" t="s">
        <v>407</v>
      </c>
      <c r="H3165">
        <v>65</v>
      </c>
      <c r="I3165">
        <v>60</v>
      </c>
      <c r="J3165">
        <v>68</v>
      </c>
      <c r="K3165">
        <v>63</v>
      </c>
      <c r="L3165">
        <v>55</v>
      </c>
      <c r="M3165">
        <v>50</v>
      </c>
      <c r="N3165">
        <v>95.902099609375</v>
      </c>
      <c r="O3165">
        <v>96.096496582031307</v>
      </c>
    </row>
    <row r="3166" spans="2:15" x14ac:dyDescent="0.25">
      <c r="B3166" t="str">
        <f t="shared" si="81"/>
        <v>AP163394 43243</v>
      </c>
      <c r="C3166" t="s">
        <v>296</v>
      </c>
      <c r="D3166" t="s">
        <v>75</v>
      </c>
      <c r="E3166" s="1">
        <v>43243</v>
      </c>
      <c r="F3166" t="s">
        <v>402</v>
      </c>
      <c r="G3166" t="s">
        <v>407</v>
      </c>
      <c r="H3166">
        <v>65</v>
      </c>
      <c r="I3166">
        <v>60</v>
      </c>
      <c r="J3166">
        <v>68</v>
      </c>
      <c r="K3166">
        <v>64</v>
      </c>
      <c r="L3166">
        <v>55</v>
      </c>
      <c r="M3166">
        <v>50</v>
      </c>
      <c r="N3166">
        <v>95.915000915527301</v>
      </c>
      <c r="O3166">
        <v>96.110000610351605</v>
      </c>
    </row>
    <row r="3167" spans="2:15" x14ac:dyDescent="0.25">
      <c r="B3167" t="str">
        <f t="shared" si="81"/>
        <v>AP163394 43257</v>
      </c>
      <c r="C3167" t="s">
        <v>296</v>
      </c>
      <c r="D3167" t="s">
        <v>75</v>
      </c>
      <c r="E3167" s="1">
        <v>43257</v>
      </c>
      <c r="F3167" t="s">
        <v>408</v>
      </c>
      <c r="H3167">
        <v>80</v>
      </c>
      <c r="I3167">
        <v>75</v>
      </c>
      <c r="J3167">
        <v>83</v>
      </c>
      <c r="K3167">
        <v>78</v>
      </c>
      <c r="L3167">
        <v>67</v>
      </c>
      <c r="M3167">
        <v>62</v>
      </c>
      <c r="N3167">
        <v>95.5</v>
      </c>
      <c r="O3167">
        <v>95.699996948242202</v>
      </c>
    </row>
    <row r="3168" spans="2:15" x14ac:dyDescent="0.25">
      <c r="B3168" t="str">
        <f t="shared" si="81"/>
        <v>AP163394 43257</v>
      </c>
      <c r="C3168" t="s">
        <v>296</v>
      </c>
      <c r="D3168" t="s">
        <v>75</v>
      </c>
      <c r="E3168" s="1">
        <v>43257</v>
      </c>
      <c r="F3168" t="s">
        <v>389</v>
      </c>
      <c r="G3168" t="s">
        <v>410</v>
      </c>
      <c r="H3168">
        <v>69</v>
      </c>
      <c r="I3168">
        <v>64</v>
      </c>
      <c r="J3168">
        <v>72</v>
      </c>
      <c r="K3168">
        <v>67</v>
      </c>
      <c r="L3168">
        <v>56</v>
      </c>
      <c r="M3168">
        <v>51</v>
      </c>
      <c r="N3168">
        <v>95.905998229980497</v>
      </c>
      <c r="O3168">
        <v>96.099601745605497</v>
      </c>
    </row>
    <row r="3169" spans="2:15" x14ac:dyDescent="0.25">
      <c r="B3169" t="str">
        <f t="shared" si="81"/>
        <v>AP163394 43257</v>
      </c>
      <c r="C3169" t="s">
        <v>296</v>
      </c>
      <c r="D3169" t="s">
        <v>75</v>
      </c>
      <c r="E3169" s="1">
        <v>43257</v>
      </c>
      <c r="F3169" t="s">
        <v>389</v>
      </c>
      <c r="G3169" t="s">
        <v>410</v>
      </c>
      <c r="H3169">
        <v>69</v>
      </c>
      <c r="I3169">
        <v>64</v>
      </c>
      <c r="J3169">
        <v>72</v>
      </c>
      <c r="K3169">
        <v>67</v>
      </c>
      <c r="L3169">
        <v>56</v>
      </c>
      <c r="M3169">
        <v>51</v>
      </c>
      <c r="N3169">
        <v>95.905998229980497</v>
      </c>
      <c r="O3169">
        <v>96.097297668457003</v>
      </c>
    </row>
    <row r="3170" spans="2:15" x14ac:dyDescent="0.25">
      <c r="B3170" t="str">
        <f t="shared" si="81"/>
        <v>AP163394 43257</v>
      </c>
      <c r="C3170" t="s">
        <v>296</v>
      </c>
      <c r="D3170" t="s">
        <v>75</v>
      </c>
      <c r="E3170" s="1">
        <v>43257</v>
      </c>
      <c r="F3170" t="s">
        <v>403</v>
      </c>
      <c r="G3170" t="s">
        <v>410</v>
      </c>
      <c r="H3170">
        <v>71</v>
      </c>
      <c r="I3170">
        <v>66</v>
      </c>
      <c r="J3170">
        <v>74</v>
      </c>
      <c r="K3170">
        <v>69</v>
      </c>
      <c r="L3170">
        <v>58</v>
      </c>
      <c r="M3170">
        <v>53</v>
      </c>
      <c r="N3170">
        <v>95.822097778320298</v>
      </c>
      <c r="O3170">
        <v>96.014701843261705</v>
      </c>
    </row>
    <row r="3171" spans="2:15" x14ac:dyDescent="0.25">
      <c r="B3171" t="str">
        <f t="shared" si="81"/>
        <v>AP163394 43257</v>
      </c>
      <c r="C3171" t="s">
        <v>296</v>
      </c>
      <c r="D3171" t="s">
        <v>75</v>
      </c>
      <c r="E3171" s="1">
        <v>43257</v>
      </c>
      <c r="F3171" t="s">
        <v>403</v>
      </c>
      <c r="G3171" t="s">
        <v>410</v>
      </c>
      <c r="H3171">
        <v>71</v>
      </c>
      <c r="I3171">
        <v>66</v>
      </c>
      <c r="J3171">
        <v>74</v>
      </c>
      <c r="K3171">
        <v>69</v>
      </c>
      <c r="L3171">
        <v>58</v>
      </c>
      <c r="M3171">
        <v>53</v>
      </c>
      <c r="N3171">
        <v>95.822097778320298</v>
      </c>
      <c r="O3171">
        <v>96.014701843261705</v>
      </c>
    </row>
    <row r="3172" spans="2:15" x14ac:dyDescent="0.25">
      <c r="B3172" t="str">
        <f t="shared" si="81"/>
        <v>AP163394 43257</v>
      </c>
      <c r="C3172" t="s">
        <v>296</v>
      </c>
      <c r="D3172" t="s">
        <v>75</v>
      </c>
      <c r="E3172" s="1">
        <v>43257</v>
      </c>
      <c r="F3172" t="s">
        <v>396</v>
      </c>
      <c r="G3172" t="s">
        <v>410</v>
      </c>
      <c r="H3172">
        <v>68</v>
      </c>
      <c r="I3172">
        <v>63</v>
      </c>
      <c r="J3172">
        <v>71</v>
      </c>
      <c r="K3172">
        <v>66</v>
      </c>
      <c r="L3172">
        <v>55</v>
      </c>
      <c r="M3172">
        <v>50</v>
      </c>
      <c r="N3172">
        <v>95.949203491210895</v>
      </c>
      <c r="O3172">
        <v>96.142097473144503</v>
      </c>
    </row>
    <row r="3173" spans="2:15" x14ac:dyDescent="0.25">
      <c r="B3173" t="str">
        <f t="shared" si="81"/>
        <v>AP163394 43257</v>
      </c>
      <c r="C3173" t="s">
        <v>296</v>
      </c>
      <c r="D3173" t="s">
        <v>75</v>
      </c>
      <c r="E3173" s="1">
        <v>43257</v>
      </c>
      <c r="F3173" t="s">
        <v>400</v>
      </c>
      <c r="G3173" t="s">
        <v>410</v>
      </c>
      <c r="H3173">
        <v>72</v>
      </c>
      <c r="I3173">
        <v>67</v>
      </c>
      <c r="J3173">
        <v>75</v>
      </c>
      <c r="K3173">
        <v>70</v>
      </c>
      <c r="L3173">
        <v>59</v>
      </c>
      <c r="M3173">
        <v>54</v>
      </c>
      <c r="N3173">
        <v>95.794998168945298</v>
      </c>
      <c r="O3173">
        <v>95.987998962402301</v>
      </c>
    </row>
    <row r="3174" spans="2:15" x14ac:dyDescent="0.25">
      <c r="B3174" t="str">
        <f t="shared" si="81"/>
        <v>AP163394 43257</v>
      </c>
      <c r="C3174" t="s">
        <v>296</v>
      </c>
      <c r="D3174" t="s">
        <v>75</v>
      </c>
      <c r="E3174" s="1">
        <v>43257</v>
      </c>
      <c r="F3174" t="s">
        <v>409</v>
      </c>
      <c r="H3174">
        <v>71</v>
      </c>
      <c r="J3174">
        <v>74</v>
      </c>
      <c r="L3174">
        <v>58</v>
      </c>
      <c r="N3174">
        <v>95.839996337890597</v>
      </c>
    </row>
    <row r="3175" spans="2:15" x14ac:dyDescent="0.25">
      <c r="B3175" t="str">
        <f t="shared" si="81"/>
        <v>AP163394 43257</v>
      </c>
      <c r="C3175" t="s">
        <v>296</v>
      </c>
      <c r="D3175" t="s">
        <v>75</v>
      </c>
      <c r="E3175" s="1">
        <v>43257</v>
      </c>
      <c r="F3175" t="s">
        <v>75</v>
      </c>
      <c r="G3175" t="s">
        <v>410</v>
      </c>
      <c r="H3175">
        <v>65</v>
      </c>
      <c r="I3175">
        <v>55</v>
      </c>
      <c r="J3175">
        <v>68</v>
      </c>
      <c r="K3175">
        <v>58</v>
      </c>
      <c r="L3175">
        <v>52</v>
      </c>
      <c r="M3175">
        <v>42</v>
      </c>
      <c r="N3175">
        <v>96.053001403808594</v>
      </c>
      <c r="O3175">
        <v>96.440002441406307</v>
      </c>
    </row>
    <row r="3176" spans="2:15" x14ac:dyDescent="0.25">
      <c r="B3176" t="str">
        <f t="shared" si="81"/>
        <v>AP163394 43257</v>
      </c>
      <c r="C3176" t="s">
        <v>296</v>
      </c>
      <c r="D3176" t="s">
        <v>75</v>
      </c>
      <c r="E3176" s="1">
        <v>43257</v>
      </c>
      <c r="F3176" t="s">
        <v>399</v>
      </c>
      <c r="G3176" t="s">
        <v>410</v>
      </c>
      <c r="H3176">
        <v>69</v>
      </c>
      <c r="I3176">
        <v>64</v>
      </c>
      <c r="J3176">
        <v>72</v>
      </c>
      <c r="K3176">
        <v>67</v>
      </c>
      <c r="L3176">
        <v>56</v>
      </c>
      <c r="M3176">
        <v>51</v>
      </c>
      <c r="N3176">
        <v>95.926101684570298</v>
      </c>
      <c r="O3176">
        <v>96.118896484375</v>
      </c>
    </row>
    <row r="3177" spans="2:15" x14ac:dyDescent="0.25">
      <c r="B3177" t="str">
        <f t="shared" si="81"/>
        <v>AP163394 43257</v>
      </c>
      <c r="C3177" t="s">
        <v>296</v>
      </c>
      <c r="D3177" t="s">
        <v>75</v>
      </c>
      <c r="E3177" s="1">
        <v>43257</v>
      </c>
      <c r="F3177" t="s">
        <v>387</v>
      </c>
      <c r="G3177" t="s">
        <v>410</v>
      </c>
      <c r="H3177">
        <v>76</v>
      </c>
      <c r="I3177">
        <v>71</v>
      </c>
      <c r="J3177">
        <v>79</v>
      </c>
      <c r="K3177">
        <v>74</v>
      </c>
      <c r="L3177">
        <v>63</v>
      </c>
      <c r="M3177">
        <v>58</v>
      </c>
      <c r="N3177">
        <v>95.656898498535199</v>
      </c>
      <c r="O3177">
        <v>95.849098205566406</v>
      </c>
    </row>
    <row r="3178" spans="2:15" x14ac:dyDescent="0.25">
      <c r="B3178" t="str">
        <f t="shared" si="81"/>
        <v>AP163394 43257</v>
      </c>
      <c r="C3178" t="s">
        <v>296</v>
      </c>
      <c r="D3178" t="s">
        <v>75</v>
      </c>
      <c r="E3178" s="1">
        <v>43257</v>
      </c>
      <c r="F3178" t="s">
        <v>396</v>
      </c>
      <c r="G3178" t="s">
        <v>410</v>
      </c>
      <c r="H3178">
        <v>68</v>
      </c>
      <c r="I3178">
        <v>63</v>
      </c>
      <c r="J3178">
        <v>71</v>
      </c>
      <c r="K3178">
        <v>66</v>
      </c>
      <c r="L3178">
        <v>55</v>
      </c>
      <c r="M3178">
        <v>50</v>
      </c>
      <c r="N3178">
        <v>95.949203491210895</v>
      </c>
      <c r="O3178">
        <v>96.142097473144503</v>
      </c>
    </row>
    <row r="3179" spans="2:15" x14ac:dyDescent="0.25">
      <c r="B3179" t="str">
        <f t="shared" si="81"/>
        <v>AP163394 43257</v>
      </c>
      <c r="C3179" t="s">
        <v>296</v>
      </c>
      <c r="D3179" t="s">
        <v>75</v>
      </c>
      <c r="E3179" s="1">
        <v>43257</v>
      </c>
      <c r="F3179" t="s">
        <v>399</v>
      </c>
      <c r="G3179" t="s">
        <v>410</v>
      </c>
      <c r="H3179">
        <v>69</v>
      </c>
      <c r="I3179">
        <v>64</v>
      </c>
      <c r="J3179">
        <v>72</v>
      </c>
      <c r="K3179">
        <v>67</v>
      </c>
      <c r="L3179">
        <v>56</v>
      </c>
      <c r="M3179">
        <v>51</v>
      </c>
      <c r="N3179">
        <v>95.872200012207003</v>
      </c>
      <c r="O3179">
        <v>96.064903259277301</v>
      </c>
    </row>
    <row r="3180" spans="2:15" x14ac:dyDescent="0.25">
      <c r="B3180" t="str">
        <f t="shared" si="81"/>
        <v>AP163394 43257</v>
      </c>
      <c r="C3180" t="s">
        <v>296</v>
      </c>
      <c r="D3180" t="s">
        <v>75</v>
      </c>
      <c r="E3180" s="1">
        <v>43257</v>
      </c>
      <c r="F3180" t="s">
        <v>399</v>
      </c>
      <c r="G3180" t="s">
        <v>410</v>
      </c>
      <c r="H3180">
        <v>69</v>
      </c>
      <c r="I3180">
        <v>64</v>
      </c>
      <c r="J3180">
        <v>72</v>
      </c>
      <c r="K3180">
        <v>67</v>
      </c>
      <c r="L3180">
        <v>56</v>
      </c>
      <c r="M3180">
        <v>51</v>
      </c>
      <c r="N3180">
        <v>95.845199584960895</v>
      </c>
      <c r="O3180">
        <v>96.037902832031307</v>
      </c>
    </row>
    <row r="3181" spans="2:15" x14ac:dyDescent="0.25">
      <c r="B3181" t="str">
        <f t="shared" si="81"/>
        <v>AP163394 43257</v>
      </c>
      <c r="C3181" t="s">
        <v>296</v>
      </c>
      <c r="D3181" t="s">
        <v>75</v>
      </c>
      <c r="E3181" s="1">
        <v>43257</v>
      </c>
      <c r="F3181" t="s">
        <v>396</v>
      </c>
      <c r="G3181" t="s">
        <v>410</v>
      </c>
      <c r="H3181">
        <v>68</v>
      </c>
      <c r="I3181">
        <v>62</v>
      </c>
      <c r="J3181">
        <v>71</v>
      </c>
      <c r="K3181">
        <v>65</v>
      </c>
      <c r="L3181">
        <v>55</v>
      </c>
      <c r="M3181">
        <v>49</v>
      </c>
      <c r="N3181">
        <v>95.879898071289105</v>
      </c>
      <c r="O3181">
        <v>96.111198425292997</v>
      </c>
    </row>
    <row r="3182" spans="2:15" x14ac:dyDescent="0.25">
      <c r="B3182" t="str">
        <f t="shared" si="81"/>
        <v>AP163394 43257</v>
      </c>
      <c r="C3182" t="s">
        <v>296</v>
      </c>
      <c r="D3182" t="s">
        <v>75</v>
      </c>
      <c r="E3182" s="1">
        <v>43257</v>
      </c>
      <c r="F3182" t="s">
        <v>396</v>
      </c>
      <c r="G3182" t="s">
        <v>410</v>
      </c>
      <c r="H3182">
        <v>68</v>
      </c>
      <c r="I3182">
        <v>62</v>
      </c>
      <c r="J3182">
        <v>71</v>
      </c>
      <c r="K3182">
        <v>65</v>
      </c>
      <c r="L3182">
        <v>55</v>
      </c>
      <c r="M3182">
        <v>49</v>
      </c>
      <c r="N3182">
        <v>95.879898071289105</v>
      </c>
      <c r="O3182">
        <v>96.111198425292997</v>
      </c>
    </row>
    <row r="3183" spans="2:15" x14ac:dyDescent="0.25">
      <c r="B3183" t="str">
        <f t="shared" si="81"/>
        <v>AP163394 43257</v>
      </c>
      <c r="C3183" t="s">
        <v>296</v>
      </c>
      <c r="D3183" t="s">
        <v>75</v>
      </c>
      <c r="E3183" s="1">
        <v>43257</v>
      </c>
      <c r="F3183" t="s">
        <v>74</v>
      </c>
      <c r="G3183" t="s">
        <v>410</v>
      </c>
      <c r="H3183">
        <v>69</v>
      </c>
      <c r="I3183">
        <v>64</v>
      </c>
      <c r="J3183">
        <v>72</v>
      </c>
      <c r="K3183">
        <v>67</v>
      </c>
      <c r="L3183">
        <v>56</v>
      </c>
      <c r="M3183">
        <v>51</v>
      </c>
      <c r="N3183">
        <v>95.849998474121094</v>
      </c>
      <c r="O3183">
        <v>96.040000915527301</v>
      </c>
    </row>
    <row r="3184" spans="2:15" x14ac:dyDescent="0.25">
      <c r="B3184" t="str">
        <f t="shared" si="81"/>
        <v>AP163394 43257</v>
      </c>
      <c r="C3184" t="s">
        <v>296</v>
      </c>
      <c r="D3184" t="s">
        <v>75</v>
      </c>
      <c r="E3184" s="1">
        <v>43257</v>
      </c>
      <c r="F3184" t="s">
        <v>72</v>
      </c>
      <c r="G3184" t="s">
        <v>410</v>
      </c>
      <c r="H3184">
        <v>70</v>
      </c>
      <c r="I3184">
        <v>60</v>
      </c>
      <c r="J3184">
        <v>73</v>
      </c>
      <c r="K3184">
        <v>63</v>
      </c>
      <c r="L3184">
        <v>58</v>
      </c>
      <c r="M3184">
        <v>48</v>
      </c>
      <c r="N3184">
        <v>95.800003051757798</v>
      </c>
      <c r="O3184">
        <v>96.190002441406307</v>
      </c>
    </row>
    <row r="3185" spans="2:15" x14ac:dyDescent="0.25">
      <c r="B3185" t="str">
        <f t="shared" si="81"/>
        <v>AP163394 43257</v>
      </c>
      <c r="C3185" t="s">
        <v>296</v>
      </c>
      <c r="D3185" t="s">
        <v>75</v>
      </c>
      <c r="E3185" s="1">
        <v>43257</v>
      </c>
      <c r="F3185" t="s">
        <v>72</v>
      </c>
      <c r="G3185" t="s">
        <v>410</v>
      </c>
      <c r="H3185">
        <v>70</v>
      </c>
      <c r="I3185">
        <v>60</v>
      </c>
      <c r="J3185">
        <v>73</v>
      </c>
      <c r="K3185">
        <v>63</v>
      </c>
      <c r="L3185">
        <v>58</v>
      </c>
      <c r="M3185">
        <v>48</v>
      </c>
      <c r="N3185">
        <v>95.800003051757798</v>
      </c>
      <c r="O3185">
        <v>96.190002441406307</v>
      </c>
    </row>
    <row r="3186" spans="2:15" x14ac:dyDescent="0.25">
      <c r="B3186" t="str">
        <f t="shared" si="81"/>
        <v>AP163394 43257</v>
      </c>
      <c r="C3186" t="s">
        <v>296</v>
      </c>
      <c r="D3186" t="s">
        <v>75</v>
      </c>
      <c r="E3186" s="1">
        <v>43257</v>
      </c>
      <c r="F3186" t="s">
        <v>72</v>
      </c>
      <c r="G3186" t="s">
        <v>410</v>
      </c>
      <c r="H3186">
        <v>70</v>
      </c>
      <c r="I3186">
        <v>60</v>
      </c>
      <c r="J3186">
        <v>73</v>
      </c>
      <c r="K3186">
        <v>63</v>
      </c>
      <c r="L3186">
        <v>58</v>
      </c>
      <c r="M3186">
        <v>48</v>
      </c>
      <c r="N3186">
        <v>95.800003051757798</v>
      </c>
      <c r="O3186">
        <v>96.190002441406307</v>
      </c>
    </row>
    <row r="3187" spans="2:15" x14ac:dyDescent="0.25">
      <c r="B3187" t="str">
        <f t="shared" si="81"/>
        <v>AP163394 43257</v>
      </c>
      <c r="C3187" t="s">
        <v>296</v>
      </c>
      <c r="D3187" t="s">
        <v>75</v>
      </c>
      <c r="E3187" s="1">
        <v>43257</v>
      </c>
      <c r="F3187" t="s">
        <v>402</v>
      </c>
      <c r="G3187" t="s">
        <v>410</v>
      </c>
      <c r="H3187">
        <v>69</v>
      </c>
      <c r="I3187">
        <v>64</v>
      </c>
      <c r="J3187">
        <v>72</v>
      </c>
      <c r="K3187">
        <v>67</v>
      </c>
      <c r="L3187">
        <v>57</v>
      </c>
      <c r="M3187">
        <v>52</v>
      </c>
      <c r="N3187">
        <v>95.847000122070298</v>
      </c>
      <c r="O3187">
        <v>96.040000915527301</v>
      </c>
    </row>
    <row r="3188" spans="2:15" x14ac:dyDescent="0.25">
      <c r="B3188" t="str">
        <f t="shared" si="81"/>
        <v>AP163394 43257</v>
      </c>
      <c r="C3188" t="s">
        <v>296</v>
      </c>
      <c r="D3188" t="s">
        <v>75</v>
      </c>
      <c r="E3188" s="1">
        <v>43257</v>
      </c>
      <c r="F3188" t="s">
        <v>409</v>
      </c>
      <c r="H3188">
        <v>68</v>
      </c>
      <c r="J3188">
        <v>71</v>
      </c>
      <c r="L3188">
        <v>56</v>
      </c>
      <c r="N3188">
        <v>95.870002746582003</v>
      </c>
    </row>
    <row r="3189" spans="2:15" x14ac:dyDescent="0.25">
      <c r="B3189" t="str">
        <f t="shared" si="81"/>
        <v>AP163394 43257</v>
      </c>
      <c r="C3189" t="s">
        <v>296</v>
      </c>
      <c r="D3189" t="s">
        <v>75</v>
      </c>
      <c r="E3189" s="1">
        <v>43257</v>
      </c>
      <c r="F3189" t="s">
        <v>399</v>
      </c>
      <c r="G3189" t="s">
        <v>410</v>
      </c>
      <c r="H3189">
        <v>69</v>
      </c>
      <c r="I3189">
        <v>64</v>
      </c>
      <c r="J3189">
        <v>72</v>
      </c>
      <c r="K3189">
        <v>67</v>
      </c>
      <c r="L3189">
        <v>57</v>
      </c>
      <c r="M3189">
        <v>52</v>
      </c>
      <c r="N3189">
        <v>95.845199584960895</v>
      </c>
      <c r="O3189">
        <v>96.037902832031307</v>
      </c>
    </row>
    <row r="3190" spans="2:15" x14ac:dyDescent="0.25">
      <c r="B3190" t="str">
        <f t="shared" si="81"/>
        <v>AP163394 43257</v>
      </c>
      <c r="C3190" t="s">
        <v>296</v>
      </c>
      <c r="D3190" t="s">
        <v>75</v>
      </c>
      <c r="E3190" s="1">
        <v>43257</v>
      </c>
      <c r="F3190" t="s">
        <v>397</v>
      </c>
      <c r="H3190">
        <v>69</v>
      </c>
      <c r="I3190">
        <v>64</v>
      </c>
      <c r="J3190">
        <v>72</v>
      </c>
      <c r="K3190">
        <v>67</v>
      </c>
      <c r="L3190">
        <v>57</v>
      </c>
      <c r="M3190">
        <v>52</v>
      </c>
      <c r="N3190">
        <v>95.899002075195298</v>
      </c>
      <c r="O3190">
        <v>96.099998474121094</v>
      </c>
    </row>
    <row r="3191" spans="2:15" x14ac:dyDescent="0.25">
      <c r="B3191" t="str">
        <f t="shared" si="81"/>
        <v>AP163394 43264</v>
      </c>
      <c r="C3191" t="s">
        <v>296</v>
      </c>
      <c r="D3191" t="s">
        <v>75</v>
      </c>
      <c r="E3191" s="1">
        <v>43264</v>
      </c>
      <c r="F3191" t="s">
        <v>389</v>
      </c>
      <c r="G3191" t="s">
        <v>410</v>
      </c>
      <c r="H3191">
        <v>71</v>
      </c>
      <c r="I3191">
        <v>66</v>
      </c>
      <c r="J3191">
        <v>74</v>
      </c>
      <c r="K3191">
        <v>69</v>
      </c>
      <c r="L3191">
        <v>57</v>
      </c>
      <c r="M3191">
        <v>52</v>
      </c>
      <c r="N3191">
        <v>95.800003051757798</v>
      </c>
      <c r="O3191">
        <v>95.996902465820298</v>
      </c>
    </row>
    <row r="3192" spans="2:15" x14ac:dyDescent="0.25">
      <c r="B3192" t="str">
        <f t="shared" si="81"/>
        <v>AP163394 43264</v>
      </c>
      <c r="C3192" t="s">
        <v>296</v>
      </c>
      <c r="D3192" t="s">
        <v>75</v>
      </c>
      <c r="E3192" s="1">
        <v>43264</v>
      </c>
      <c r="F3192" t="s">
        <v>408</v>
      </c>
      <c r="H3192">
        <v>80</v>
      </c>
      <c r="I3192">
        <v>75</v>
      </c>
      <c r="J3192">
        <v>83</v>
      </c>
      <c r="K3192">
        <v>78</v>
      </c>
      <c r="L3192">
        <v>66</v>
      </c>
      <c r="M3192">
        <v>61</v>
      </c>
      <c r="N3192">
        <v>95.459999084472699</v>
      </c>
      <c r="O3192">
        <v>95.650001525878906</v>
      </c>
    </row>
    <row r="3193" spans="2:15" x14ac:dyDescent="0.25">
      <c r="B3193" t="str">
        <f t="shared" si="81"/>
        <v>AP163394 43264</v>
      </c>
      <c r="C3193" t="s">
        <v>296</v>
      </c>
      <c r="D3193" t="s">
        <v>75</v>
      </c>
      <c r="E3193" s="1">
        <v>43264</v>
      </c>
      <c r="F3193" t="s">
        <v>397</v>
      </c>
      <c r="H3193">
        <v>68</v>
      </c>
      <c r="I3193">
        <v>63</v>
      </c>
      <c r="J3193">
        <v>71</v>
      </c>
      <c r="K3193">
        <v>66</v>
      </c>
      <c r="L3193">
        <v>54</v>
      </c>
      <c r="M3193">
        <v>49</v>
      </c>
      <c r="N3193">
        <v>95.919998168945298</v>
      </c>
      <c r="O3193">
        <v>96.120002746582003</v>
      </c>
    </row>
    <row r="3194" spans="2:15" x14ac:dyDescent="0.25">
      <c r="B3194" t="str">
        <f t="shared" si="81"/>
        <v>AP163394 43264</v>
      </c>
      <c r="C3194" t="s">
        <v>296</v>
      </c>
      <c r="D3194" t="s">
        <v>75</v>
      </c>
      <c r="E3194" s="1">
        <v>43264</v>
      </c>
      <c r="F3194" t="s">
        <v>403</v>
      </c>
      <c r="G3194" t="s">
        <v>410</v>
      </c>
      <c r="H3194">
        <v>73</v>
      </c>
      <c r="I3194">
        <v>68</v>
      </c>
      <c r="J3194">
        <v>76</v>
      </c>
      <c r="K3194">
        <v>71</v>
      </c>
      <c r="L3194">
        <v>59</v>
      </c>
      <c r="M3194">
        <v>54</v>
      </c>
      <c r="N3194">
        <v>95.736297607421903</v>
      </c>
      <c r="O3194">
        <v>95.927902221679702</v>
      </c>
    </row>
    <row r="3195" spans="2:15" x14ac:dyDescent="0.25">
      <c r="B3195" t="str">
        <f t="shared" si="81"/>
        <v>AP163394 43264</v>
      </c>
      <c r="C3195" t="s">
        <v>296</v>
      </c>
      <c r="D3195" t="s">
        <v>75</v>
      </c>
      <c r="E3195" s="1">
        <v>43264</v>
      </c>
      <c r="F3195" t="s">
        <v>387</v>
      </c>
      <c r="G3195" t="s">
        <v>410</v>
      </c>
      <c r="H3195">
        <v>74</v>
      </c>
      <c r="I3195">
        <v>69</v>
      </c>
      <c r="J3195">
        <v>76</v>
      </c>
      <c r="K3195">
        <v>72</v>
      </c>
      <c r="L3195">
        <v>60</v>
      </c>
      <c r="M3195">
        <v>55</v>
      </c>
      <c r="N3195">
        <v>95.690399169921903</v>
      </c>
      <c r="O3195">
        <v>95.881896972656307</v>
      </c>
    </row>
    <row r="3196" spans="2:15" x14ac:dyDescent="0.25">
      <c r="B3196" t="str">
        <f t="shared" si="81"/>
        <v>AP163394 43264</v>
      </c>
      <c r="C3196" t="s">
        <v>296</v>
      </c>
      <c r="D3196" t="s">
        <v>75</v>
      </c>
      <c r="E3196" s="1">
        <v>43264</v>
      </c>
      <c r="F3196" t="s">
        <v>400</v>
      </c>
      <c r="G3196" t="s">
        <v>410</v>
      </c>
      <c r="H3196">
        <v>70</v>
      </c>
      <c r="I3196">
        <v>65</v>
      </c>
      <c r="J3196">
        <v>73</v>
      </c>
      <c r="K3196">
        <v>68</v>
      </c>
      <c r="L3196">
        <v>56</v>
      </c>
      <c r="M3196">
        <v>51</v>
      </c>
      <c r="N3196">
        <v>95.844001770019503</v>
      </c>
      <c r="O3196">
        <v>96.035003662109403</v>
      </c>
    </row>
    <row r="3197" spans="2:15" x14ac:dyDescent="0.25">
      <c r="B3197" t="str">
        <f t="shared" si="81"/>
        <v>AP163394 43264</v>
      </c>
      <c r="C3197" t="s">
        <v>296</v>
      </c>
      <c r="D3197" t="s">
        <v>75</v>
      </c>
      <c r="E3197" s="1">
        <v>43264</v>
      </c>
      <c r="F3197" t="s">
        <v>72</v>
      </c>
      <c r="G3197" t="s">
        <v>410</v>
      </c>
      <c r="H3197">
        <v>70</v>
      </c>
      <c r="I3197">
        <v>60</v>
      </c>
      <c r="J3197">
        <v>73</v>
      </c>
      <c r="K3197">
        <v>63</v>
      </c>
      <c r="L3197">
        <v>56</v>
      </c>
      <c r="M3197">
        <v>46</v>
      </c>
      <c r="N3197">
        <v>95.839996337890597</v>
      </c>
      <c r="O3197">
        <v>96.239997863769503</v>
      </c>
    </row>
    <row r="3198" spans="2:15" x14ac:dyDescent="0.25">
      <c r="B3198" t="str">
        <f t="shared" si="81"/>
        <v>AP163394 43264</v>
      </c>
      <c r="C3198" t="s">
        <v>296</v>
      </c>
      <c r="D3198" t="s">
        <v>75</v>
      </c>
      <c r="E3198" s="1">
        <v>43264</v>
      </c>
      <c r="F3198" t="s">
        <v>72</v>
      </c>
      <c r="G3198" t="s">
        <v>410</v>
      </c>
      <c r="H3198">
        <v>70</v>
      </c>
      <c r="I3198">
        <v>60</v>
      </c>
      <c r="J3198">
        <v>73</v>
      </c>
      <c r="K3198">
        <v>63</v>
      </c>
      <c r="L3198">
        <v>56</v>
      </c>
      <c r="M3198">
        <v>46</v>
      </c>
      <c r="N3198">
        <v>95.839996337890597</v>
      </c>
      <c r="O3198">
        <v>96.239997863769503</v>
      </c>
    </row>
    <row r="3199" spans="2:15" x14ac:dyDescent="0.25">
      <c r="B3199" t="str">
        <f t="shared" si="81"/>
        <v>AP163394 43264</v>
      </c>
      <c r="C3199" t="s">
        <v>296</v>
      </c>
      <c r="D3199" t="s">
        <v>75</v>
      </c>
      <c r="E3199" s="1">
        <v>43264</v>
      </c>
      <c r="F3199" t="s">
        <v>72</v>
      </c>
      <c r="G3199" t="s">
        <v>410</v>
      </c>
      <c r="H3199">
        <v>70</v>
      </c>
      <c r="I3199">
        <v>60</v>
      </c>
      <c r="J3199">
        <v>73</v>
      </c>
      <c r="K3199">
        <v>63</v>
      </c>
      <c r="L3199">
        <v>56</v>
      </c>
      <c r="M3199">
        <v>46</v>
      </c>
      <c r="N3199">
        <v>95.839996337890597</v>
      </c>
      <c r="O3199">
        <v>96.239997863769503</v>
      </c>
    </row>
    <row r="3200" spans="2:15" x14ac:dyDescent="0.25">
      <c r="B3200" t="str">
        <f t="shared" si="81"/>
        <v>AP163394 43264</v>
      </c>
      <c r="C3200" t="s">
        <v>296</v>
      </c>
      <c r="D3200" t="s">
        <v>75</v>
      </c>
      <c r="E3200" s="1">
        <v>43264</v>
      </c>
      <c r="F3200" t="s">
        <v>399</v>
      </c>
      <c r="G3200" t="s">
        <v>410</v>
      </c>
      <c r="H3200">
        <v>71</v>
      </c>
      <c r="I3200">
        <v>66</v>
      </c>
      <c r="J3200">
        <v>74</v>
      </c>
      <c r="K3200">
        <v>69</v>
      </c>
      <c r="L3200">
        <v>57</v>
      </c>
      <c r="M3200">
        <v>52</v>
      </c>
      <c r="N3200">
        <v>95.801399230957003</v>
      </c>
      <c r="O3200">
        <v>95.993103027343807</v>
      </c>
    </row>
    <row r="3201" spans="2:15" x14ac:dyDescent="0.25">
      <c r="B3201" t="str">
        <f t="shared" si="81"/>
        <v>AP163394 43264</v>
      </c>
      <c r="C3201" t="s">
        <v>296</v>
      </c>
      <c r="D3201" t="s">
        <v>75</v>
      </c>
      <c r="E3201" s="1">
        <v>43264</v>
      </c>
      <c r="F3201" t="s">
        <v>409</v>
      </c>
      <c r="H3201">
        <v>71</v>
      </c>
      <c r="J3201">
        <v>74</v>
      </c>
      <c r="L3201">
        <v>57</v>
      </c>
      <c r="N3201">
        <v>95.819999694824205</v>
      </c>
    </row>
    <row r="3202" spans="2:15" x14ac:dyDescent="0.25">
      <c r="B3202" t="str">
        <f t="shared" si="81"/>
        <v>AP163394 43264</v>
      </c>
      <c r="C3202" t="s">
        <v>296</v>
      </c>
      <c r="D3202" t="s">
        <v>75</v>
      </c>
      <c r="E3202" s="1">
        <v>43264</v>
      </c>
      <c r="F3202" t="s">
        <v>396</v>
      </c>
      <c r="G3202" t="s">
        <v>410</v>
      </c>
      <c r="H3202">
        <v>68</v>
      </c>
      <c r="I3202">
        <v>63</v>
      </c>
      <c r="J3202">
        <v>71</v>
      </c>
      <c r="K3202">
        <v>66</v>
      </c>
      <c r="L3202">
        <v>54</v>
      </c>
      <c r="M3202">
        <v>49</v>
      </c>
      <c r="N3202">
        <v>95.897201538085895</v>
      </c>
      <c r="O3202">
        <v>96.089103698730497</v>
      </c>
    </row>
    <row r="3203" spans="2:15" x14ac:dyDescent="0.25">
      <c r="B3203" t="str">
        <f t="shared" si="81"/>
        <v>AP163394 43264</v>
      </c>
      <c r="C3203" t="s">
        <v>296</v>
      </c>
      <c r="D3203" t="s">
        <v>75</v>
      </c>
      <c r="E3203" s="1">
        <v>43264</v>
      </c>
      <c r="F3203" t="s">
        <v>399</v>
      </c>
      <c r="G3203" t="s">
        <v>410</v>
      </c>
      <c r="H3203">
        <v>71</v>
      </c>
      <c r="I3203">
        <v>66</v>
      </c>
      <c r="J3203">
        <v>74</v>
      </c>
      <c r="K3203">
        <v>69</v>
      </c>
      <c r="L3203">
        <v>57</v>
      </c>
      <c r="M3203">
        <v>52</v>
      </c>
      <c r="N3203">
        <v>95.774597167968807</v>
      </c>
      <c r="O3203">
        <v>95.966201782226605</v>
      </c>
    </row>
    <row r="3204" spans="2:15" x14ac:dyDescent="0.25">
      <c r="B3204" t="str">
        <f t="shared" si="81"/>
        <v>AP163394 43264</v>
      </c>
      <c r="C3204" t="s">
        <v>296</v>
      </c>
      <c r="D3204" t="s">
        <v>75</v>
      </c>
      <c r="E3204" s="1">
        <v>43264</v>
      </c>
      <c r="F3204" t="s">
        <v>399</v>
      </c>
      <c r="G3204" t="s">
        <v>410</v>
      </c>
      <c r="H3204">
        <v>71</v>
      </c>
      <c r="I3204">
        <v>66</v>
      </c>
      <c r="J3204">
        <v>74</v>
      </c>
      <c r="K3204">
        <v>69</v>
      </c>
      <c r="L3204">
        <v>57</v>
      </c>
      <c r="M3204">
        <v>52</v>
      </c>
      <c r="N3204">
        <v>95.793701171875</v>
      </c>
      <c r="O3204">
        <v>95.985397338867202</v>
      </c>
    </row>
    <row r="3205" spans="2:15" x14ac:dyDescent="0.25">
      <c r="B3205" t="str">
        <f t="shared" si="81"/>
        <v>AP163394 43264</v>
      </c>
      <c r="C3205" t="s">
        <v>296</v>
      </c>
      <c r="D3205" t="s">
        <v>75</v>
      </c>
      <c r="E3205" s="1">
        <v>43264</v>
      </c>
      <c r="F3205" t="s">
        <v>396</v>
      </c>
      <c r="G3205" t="s">
        <v>410</v>
      </c>
      <c r="H3205">
        <v>68</v>
      </c>
      <c r="I3205">
        <v>63</v>
      </c>
      <c r="J3205">
        <v>71</v>
      </c>
      <c r="K3205">
        <v>66</v>
      </c>
      <c r="L3205">
        <v>54</v>
      </c>
      <c r="M3205">
        <v>49</v>
      </c>
      <c r="N3205">
        <v>95.920196533203097</v>
      </c>
      <c r="O3205">
        <v>96.112197875976605</v>
      </c>
    </row>
    <row r="3206" spans="2:15" x14ac:dyDescent="0.25">
      <c r="B3206" t="str">
        <f t="shared" ref="B3206:B3269" si="82">C3206&amp; " " &amp; E3206</f>
        <v>AP163394 43264</v>
      </c>
      <c r="C3206" t="s">
        <v>296</v>
      </c>
      <c r="D3206" t="s">
        <v>75</v>
      </c>
      <c r="E3206" s="1">
        <v>43264</v>
      </c>
      <c r="F3206" t="s">
        <v>399</v>
      </c>
      <c r="G3206" t="s">
        <v>410</v>
      </c>
      <c r="H3206">
        <v>71</v>
      </c>
      <c r="I3206">
        <v>66</v>
      </c>
      <c r="J3206">
        <v>74</v>
      </c>
      <c r="K3206">
        <v>69</v>
      </c>
      <c r="L3206">
        <v>57</v>
      </c>
      <c r="M3206">
        <v>52</v>
      </c>
      <c r="N3206">
        <v>95.801399230957003</v>
      </c>
      <c r="O3206">
        <v>95.993103027343807</v>
      </c>
    </row>
    <row r="3207" spans="2:15" x14ac:dyDescent="0.25">
      <c r="B3207" t="str">
        <f t="shared" si="82"/>
        <v>AP163394 43264</v>
      </c>
      <c r="C3207" t="s">
        <v>296</v>
      </c>
      <c r="D3207" t="s">
        <v>75</v>
      </c>
      <c r="E3207" s="1">
        <v>43264</v>
      </c>
      <c r="F3207" t="s">
        <v>72</v>
      </c>
      <c r="G3207" t="s">
        <v>410</v>
      </c>
      <c r="H3207">
        <v>70</v>
      </c>
      <c r="I3207">
        <v>60</v>
      </c>
      <c r="J3207">
        <v>73</v>
      </c>
      <c r="K3207">
        <v>63</v>
      </c>
      <c r="L3207">
        <v>56</v>
      </c>
      <c r="M3207">
        <v>46</v>
      </c>
      <c r="N3207">
        <v>95.830001831054702</v>
      </c>
      <c r="O3207">
        <v>96.220001220703097</v>
      </c>
    </row>
    <row r="3208" spans="2:15" x14ac:dyDescent="0.25">
      <c r="B3208" t="str">
        <f t="shared" si="82"/>
        <v>AP163394 43264</v>
      </c>
      <c r="C3208" t="s">
        <v>296</v>
      </c>
      <c r="D3208" t="s">
        <v>75</v>
      </c>
      <c r="E3208" s="1">
        <v>43264</v>
      </c>
      <c r="F3208" t="s">
        <v>72</v>
      </c>
      <c r="G3208" t="s">
        <v>410</v>
      </c>
      <c r="H3208">
        <v>70</v>
      </c>
      <c r="I3208">
        <v>60</v>
      </c>
      <c r="J3208">
        <v>73</v>
      </c>
      <c r="K3208">
        <v>63</v>
      </c>
      <c r="L3208">
        <v>56</v>
      </c>
      <c r="M3208">
        <v>46</v>
      </c>
      <c r="N3208">
        <v>95.830001831054702</v>
      </c>
      <c r="O3208">
        <v>96.220001220703097</v>
      </c>
    </row>
    <row r="3209" spans="2:15" x14ac:dyDescent="0.25">
      <c r="B3209" t="str">
        <f t="shared" si="82"/>
        <v>AP163394 43264</v>
      </c>
      <c r="C3209" t="s">
        <v>296</v>
      </c>
      <c r="D3209" t="s">
        <v>75</v>
      </c>
      <c r="E3209" s="1">
        <v>43264</v>
      </c>
      <c r="F3209" t="s">
        <v>72</v>
      </c>
      <c r="G3209" t="s">
        <v>410</v>
      </c>
      <c r="H3209">
        <v>70</v>
      </c>
      <c r="I3209">
        <v>60</v>
      </c>
      <c r="J3209">
        <v>73</v>
      </c>
      <c r="K3209">
        <v>63</v>
      </c>
      <c r="L3209">
        <v>56</v>
      </c>
      <c r="M3209">
        <v>46</v>
      </c>
      <c r="N3209">
        <v>95.830001831054702</v>
      </c>
      <c r="O3209">
        <v>96.220001220703097</v>
      </c>
    </row>
    <row r="3210" spans="2:15" x14ac:dyDescent="0.25">
      <c r="B3210" t="str">
        <f t="shared" si="82"/>
        <v>AP163394 43264</v>
      </c>
      <c r="C3210" t="s">
        <v>296</v>
      </c>
      <c r="D3210" t="s">
        <v>75</v>
      </c>
      <c r="E3210" s="1">
        <v>43264</v>
      </c>
      <c r="F3210" t="s">
        <v>409</v>
      </c>
      <c r="H3210">
        <v>71</v>
      </c>
      <c r="J3210">
        <v>73</v>
      </c>
      <c r="L3210">
        <v>57</v>
      </c>
      <c r="N3210">
        <v>95.680000305175795</v>
      </c>
    </row>
    <row r="3211" spans="2:15" x14ac:dyDescent="0.25">
      <c r="B3211" t="str">
        <f t="shared" si="82"/>
        <v>AP163394 43264</v>
      </c>
      <c r="C3211" t="s">
        <v>296</v>
      </c>
      <c r="D3211" t="s">
        <v>75</v>
      </c>
      <c r="E3211" s="1">
        <v>43264</v>
      </c>
      <c r="F3211" t="s">
        <v>399</v>
      </c>
      <c r="G3211" t="s">
        <v>410</v>
      </c>
      <c r="H3211">
        <v>71</v>
      </c>
      <c r="I3211">
        <v>66</v>
      </c>
      <c r="J3211">
        <v>74</v>
      </c>
      <c r="K3211">
        <v>69</v>
      </c>
      <c r="L3211">
        <v>57</v>
      </c>
      <c r="M3211">
        <v>52</v>
      </c>
      <c r="N3211">
        <v>95.690399169921903</v>
      </c>
      <c r="O3211">
        <v>95.881896972656307</v>
      </c>
    </row>
    <row r="3212" spans="2:15" x14ac:dyDescent="0.25">
      <c r="B3212" t="str">
        <f t="shared" si="82"/>
        <v>AP163394 43264</v>
      </c>
      <c r="C3212" t="s">
        <v>296</v>
      </c>
      <c r="D3212" t="s">
        <v>75</v>
      </c>
      <c r="E3212" s="1">
        <v>43264</v>
      </c>
      <c r="F3212" t="s">
        <v>396</v>
      </c>
      <c r="G3212" t="s">
        <v>410</v>
      </c>
      <c r="H3212">
        <v>68</v>
      </c>
      <c r="I3212">
        <v>63</v>
      </c>
      <c r="J3212">
        <v>70</v>
      </c>
      <c r="K3212">
        <v>66</v>
      </c>
      <c r="L3212">
        <v>54</v>
      </c>
      <c r="M3212">
        <v>49</v>
      </c>
      <c r="N3212">
        <v>95.816703796386705</v>
      </c>
      <c r="O3212">
        <v>96.008499145507798</v>
      </c>
    </row>
    <row r="3213" spans="2:15" x14ac:dyDescent="0.25">
      <c r="B3213" t="str">
        <f t="shared" si="82"/>
        <v>AP163394 43264</v>
      </c>
      <c r="C3213" t="s">
        <v>296</v>
      </c>
      <c r="D3213" t="s">
        <v>75</v>
      </c>
      <c r="E3213" s="1">
        <v>43264</v>
      </c>
      <c r="F3213" t="s">
        <v>397</v>
      </c>
      <c r="H3213">
        <v>68</v>
      </c>
      <c r="I3213">
        <v>63</v>
      </c>
      <c r="J3213">
        <v>70</v>
      </c>
      <c r="K3213">
        <v>66</v>
      </c>
      <c r="L3213">
        <v>54</v>
      </c>
      <c r="M3213">
        <v>49</v>
      </c>
      <c r="N3213">
        <v>95.919998168945298</v>
      </c>
      <c r="O3213">
        <v>96.120002746582003</v>
      </c>
    </row>
    <row r="3214" spans="2:15" x14ac:dyDescent="0.25">
      <c r="B3214" t="str">
        <f t="shared" si="82"/>
        <v>AP163394 43270</v>
      </c>
      <c r="C3214" t="s">
        <v>296</v>
      </c>
      <c r="D3214" t="s">
        <v>75</v>
      </c>
      <c r="E3214" s="1">
        <v>43270</v>
      </c>
      <c r="F3214" t="s">
        <v>408</v>
      </c>
      <c r="H3214">
        <v>75</v>
      </c>
      <c r="I3214">
        <v>70</v>
      </c>
      <c r="J3214">
        <v>77</v>
      </c>
      <c r="K3214">
        <v>72</v>
      </c>
      <c r="L3214">
        <v>60</v>
      </c>
      <c r="M3214">
        <v>55</v>
      </c>
      <c r="N3214">
        <v>95.900001525878906</v>
      </c>
      <c r="O3214">
        <v>96.089996337890597</v>
      </c>
    </row>
    <row r="3215" spans="2:15" x14ac:dyDescent="0.25">
      <c r="B3215" t="str">
        <f t="shared" si="82"/>
        <v>AP163394 43270</v>
      </c>
      <c r="C3215" t="s">
        <v>296</v>
      </c>
      <c r="D3215" t="s">
        <v>75</v>
      </c>
      <c r="E3215" s="1">
        <v>43270</v>
      </c>
      <c r="F3215" t="s">
        <v>400</v>
      </c>
      <c r="G3215" t="s">
        <v>410</v>
      </c>
      <c r="H3215">
        <v>72</v>
      </c>
      <c r="I3215">
        <v>67</v>
      </c>
      <c r="J3215">
        <v>74</v>
      </c>
      <c r="K3215">
        <v>69</v>
      </c>
      <c r="L3215">
        <v>57</v>
      </c>
      <c r="M3215">
        <v>52</v>
      </c>
      <c r="N3215">
        <v>96.011001586914105</v>
      </c>
      <c r="O3215">
        <v>96.2030029296875</v>
      </c>
    </row>
    <row r="3216" spans="2:15" x14ac:dyDescent="0.25">
      <c r="B3216" t="str">
        <f t="shared" si="82"/>
        <v>AP163394 43270</v>
      </c>
      <c r="C3216" t="s">
        <v>296</v>
      </c>
      <c r="D3216" t="s">
        <v>75</v>
      </c>
      <c r="E3216" s="1">
        <v>43270</v>
      </c>
      <c r="F3216" t="s">
        <v>389</v>
      </c>
      <c r="G3216" t="s">
        <v>410</v>
      </c>
      <c r="H3216">
        <v>73</v>
      </c>
      <c r="I3216">
        <v>68</v>
      </c>
      <c r="J3216">
        <v>75</v>
      </c>
      <c r="K3216">
        <v>70</v>
      </c>
      <c r="L3216">
        <v>58</v>
      </c>
      <c r="M3216">
        <v>53</v>
      </c>
      <c r="N3216">
        <v>95.959999084472699</v>
      </c>
      <c r="O3216">
        <v>96.149299621582003</v>
      </c>
    </row>
    <row r="3217" spans="2:15" x14ac:dyDescent="0.25">
      <c r="B3217" t="str">
        <f t="shared" si="82"/>
        <v>AP163394 43270</v>
      </c>
      <c r="C3217" t="s">
        <v>296</v>
      </c>
      <c r="D3217" t="s">
        <v>75</v>
      </c>
      <c r="E3217" s="1">
        <v>43270</v>
      </c>
      <c r="F3217" t="s">
        <v>397</v>
      </c>
      <c r="H3217">
        <v>69</v>
      </c>
      <c r="I3217">
        <v>64</v>
      </c>
      <c r="J3217">
        <v>71</v>
      </c>
      <c r="K3217">
        <v>66</v>
      </c>
      <c r="L3217">
        <v>54</v>
      </c>
      <c r="M3217">
        <v>49</v>
      </c>
      <c r="N3217">
        <v>96.111000061035199</v>
      </c>
      <c r="O3217">
        <v>96.309997558593807</v>
      </c>
    </row>
    <row r="3218" spans="2:15" x14ac:dyDescent="0.25">
      <c r="B3218" t="str">
        <f t="shared" si="82"/>
        <v>AP163394 43270</v>
      </c>
      <c r="C3218" t="s">
        <v>296</v>
      </c>
      <c r="D3218" t="s">
        <v>75</v>
      </c>
      <c r="E3218" s="1">
        <v>43270</v>
      </c>
      <c r="F3218" t="s">
        <v>389</v>
      </c>
      <c r="G3218" t="s">
        <v>410</v>
      </c>
      <c r="H3218">
        <v>73</v>
      </c>
      <c r="I3218">
        <v>68</v>
      </c>
      <c r="J3218">
        <v>75</v>
      </c>
      <c r="K3218">
        <v>70</v>
      </c>
      <c r="L3218">
        <v>58</v>
      </c>
      <c r="M3218">
        <v>53</v>
      </c>
      <c r="N3218">
        <v>95.959999084472699</v>
      </c>
      <c r="O3218">
        <v>96.149299621582003</v>
      </c>
    </row>
    <row r="3219" spans="2:15" x14ac:dyDescent="0.25">
      <c r="B3219" t="str">
        <f t="shared" si="82"/>
        <v>AP163394 43270</v>
      </c>
      <c r="C3219" t="s">
        <v>296</v>
      </c>
      <c r="D3219" t="s">
        <v>75</v>
      </c>
      <c r="E3219" s="1">
        <v>43270</v>
      </c>
      <c r="F3219" t="s">
        <v>387</v>
      </c>
      <c r="G3219" t="s">
        <v>410</v>
      </c>
      <c r="H3219">
        <v>76</v>
      </c>
      <c r="I3219">
        <v>71</v>
      </c>
      <c r="J3219">
        <v>78</v>
      </c>
      <c r="K3219">
        <v>73</v>
      </c>
      <c r="L3219">
        <v>61</v>
      </c>
      <c r="M3219">
        <v>56</v>
      </c>
      <c r="N3219">
        <v>95.858596801757798</v>
      </c>
      <c r="O3219">
        <v>96.049697875976605</v>
      </c>
    </row>
    <row r="3220" spans="2:15" x14ac:dyDescent="0.25">
      <c r="B3220" t="str">
        <f t="shared" si="82"/>
        <v>AP163394 43270</v>
      </c>
      <c r="C3220" t="s">
        <v>296</v>
      </c>
      <c r="D3220" t="s">
        <v>75</v>
      </c>
      <c r="E3220" s="1">
        <v>43270</v>
      </c>
      <c r="F3220" t="s">
        <v>403</v>
      </c>
      <c r="G3220" t="s">
        <v>410</v>
      </c>
      <c r="H3220">
        <v>73</v>
      </c>
      <c r="I3220">
        <v>68</v>
      </c>
      <c r="J3220">
        <v>75</v>
      </c>
      <c r="K3220">
        <v>70</v>
      </c>
      <c r="L3220">
        <v>58</v>
      </c>
      <c r="M3220">
        <v>53</v>
      </c>
      <c r="N3220">
        <v>95.957901000976605</v>
      </c>
      <c r="O3220">
        <v>96.149299621582003</v>
      </c>
    </row>
    <row r="3221" spans="2:15" x14ac:dyDescent="0.25">
      <c r="B3221" t="str">
        <f t="shared" si="82"/>
        <v>AP163394 43270</v>
      </c>
      <c r="C3221" t="s">
        <v>296</v>
      </c>
      <c r="D3221" t="s">
        <v>75</v>
      </c>
      <c r="E3221" s="1">
        <v>43270</v>
      </c>
      <c r="F3221" t="s">
        <v>417</v>
      </c>
      <c r="H3221">
        <v>72</v>
      </c>
      <c r="J3221">
        <v>74</v>
      </c>
      <c r="L3221">
        <v>57</v>
      </c>
      <c r="N3221">
        <v>96.011085510253906</v>
      </c>
    </row>
    <row r="3222" spans="2:15" x14ac:dyDescent="0.25">
      <c r="B3222" t="str">
        <f t="shared" si="82"/>
        <v>AP163394 43270</v>
      </c>
      <c r="C3222" t="s">
        <v>296</v>
      </c>
      <c r="D3222" t="s">
        <v>75</v>
      </c>
      <c r="E3222" s="1">
        <v>43270</v>
      </c>
      <c r="F3222" t="s">
        <v>409</v>
      </c>
      <c r="H3222">
        <v>78</v>
      </c>
      <c r="J3222">
        <v>80</v>
      </c>
      <c r="L3222">
        <v>63</v>
      </c>
      <c r="N3222">
        <v>95.75</v>
      </c>
    </row>
    <row r="3223" spans="2:15" x14ac:dyDescent="0.25">
      <c r="B3223" t="str">
        <f t="shared" si="82"/>
        <v>AP163394 43270</v>
      </c>
      <c r="C3223" t="s">
        <v>296</v>
      </c>
      <c r="D3223" t="s">
        <v>75</v>
      </c>
      <c r="E3223" s="1">
        <v>43270</v>
      </c>
      <c r="F3223" t="s">
        <v>74</v>
      </c>
      <c r="G3223" t="s">
        <v>410</v>
      </c>
      <c r="H3223">
        <v>70</v>
      </c>
      <c r="I3223">
        <v>65</v>
      </c>
      <c r="J3223">
        <v>72</v>
      </c>
      <c r="K3223">
        <v>67</v>
      </c>
      <c r="L3223">
        <v>55</v>
      </c>
      <c r="M3223">
        <v>50</v>
      </c>
      <c r="N3223">
        <v>96.059997558593807</v>
      </c>
      <c r="O3223">
        <v>96.25</v>
      </c>
    </row>
    <row r="3224" spans="2:15" x14ac:dyDescent="0.25">
      <c r="B3224" t="str">
        <f t="shared" si="82"/>
        <v>AP163394 43270</v>
      </c>
      <c r="C3224" t="s">
        <v>296</v>
      </c>
      <c r="D3224" t="s">
        <v>75</v>
      </c>
      <c r="E3224" s="1">
        <v>43270</v>
      </c>
      <c r="F3224" t="s">
        <v>402</v>
      </c>
      <c r="G3224" t="s">
        <v>410</v>
      </c>
      <c r="H3224">
        <v>69</v>
      </c>
      <c r="I3224">
        <v>64</v>
      </c>
      <c r="J3224">
        <v>71</v>
      </c>
      <c r="K3224">
        <v>66</v>
      </c>
      <c r="L3224">
        <v>54</v>
      </c>
      <c r="M3224">
        <v>49</v>
      </c>
      <c r="N3224">
        <v>96.157997131347699</v>
      </c>
      <c r="O3224">
        <v>96.349998474121094</v>
      </c>
    </row>
    <row r="3225" spans="2:15" x14ac:dyDescent="0.25">
      <c r="B3225" t="str">
        <f t="shared" si="82"/>
        <v>AP163394 43270</v>
      </c>
      <c r="C3225" t="s">
        <v>296</v>
      </c>
      <c r="D3225" t="s">
        <v>75</v>
      </c>
      <c r="E3225" s="1">
        <v>43270</v>
      </c>
      <c r="F3225" t="s">
        <v>399</v>
      </c>
      <c r="G3225" t="s">
        <v>410</v>
      </c>
      <c r="H3225">
        <v>73</v>
      </c>
      <c r="I3225">
        <v>68</v>
      </c>
      <c r="J3225">
        <v>75</v>
      </c>
      <c r="K3225">
        <v>70</v>
      </c>
      <c r="L3225">
        <v>58</v>
      </c>
      <c r="M3225">
        <v>53</v>
      </c>
      <c r="N3225">
        <v>95.992301940917997</v>
      </c>
      <c r="O3225">
        <v>96.183799743652301</v>
      </c>
    </row>
    <row r="3226" spans="2:15" x14ac:dyDescent="0.25">
      <c r="B3226" t="str">
        <f t="shared" si="82"/>
        <v>AP163394 43270</v>
      </c>
      <c r="C3226" t="s">
        <v>296</v>
      </c>
      <c r="D3226" t="s">
        <v>75</v>
      </c>
      <c r="E3226" s="1">
        <v>43270</v>
      </c>
      <c r="F3226" t="s">
        <v>399</v>
      </c>
      <c r="G3226" t="s">
        <v>410</v>
      </c>
      <c r="H3226">
        <v>73</v>
      </c>
      <c r="I3226">
        <v>68</v>
      </c>
      <c r="J3226">
        <v>75</v>
      </c>
      <c r="K3226">
        <v>70</v>
      </c>
      <c r="L3226">
        <v>58</v>
      </c>
      <c r="M3226">
        <v>53</v>
      </c>
      <c r="N3226">
        <v>95.965599060058594</v>
      </c>
      <c r="O3226">
        <v>96.156997680664105</v>
      </c>
    </row>
    <row r="3227" spans="2:15" x14ac:dyDescent="0.25">
      <c r="B3227" t="str">
        <f t="shared" si="82"/>
        <v>AP163394 43270</v>
      </c>
      <c r="C3227" t="s">
        <v>296</v>
      </c>
      <c r="D3227" t="s">
        <v>75</v>
      </c>
      <c r="E3227" s="1">
        <v>43270</v>
      </c>
      <c r="F3227" t="s">
        <v>396</v>
      </c>
      <c r="G3227" t="s">
        <v>410</v>
      </c>
      <c r="H3227">
        <v>68</v>
      </c>
      <c r="I3227">
        <v>63</v>
      </c>
      <c r="J3227">
        <v>70</v>
      </c>
      <c r="K3227">
        <v>65</v>
      </c>
      <c r="L3227">
        <v>53</v>
      </c>
      <c r="M3227">
        <v>48</v>
      </c>
      <c r="N3227">
        <v>96.118598937988295</v>
      </c>
      <c r="O3227">
        <v>96.310401916503906</v>
      </c>
    </row>
    <row r="3228" spans="2:15" x14ac:dyDescent="0.25">
      <c r="B3228" t="str">
        <f t="shared" si="82"/>
        <v>AP163394 43270</v>
      </c>
      <c r="C3228" t="s">
        <v>296</v>
      </c>
      <c r="D3228" t="s">
        <v>75</v>
      </c>
      <c r="E3228" s="1">
        <v>43270</v>
      </c>
      <c r="F3228" t="s">
        <v>72</v>
      </c>
      <c r="G3228" t="s">
        <v>410</v>
      </c>
      <c r="H3228">
        <v>72</v>
      </c>
      <c r="I3228">
        <v>62</v>
      </c>
      <c r="J3228">
        <v>74</v>
      </c>
      <c r="K3228">
        <v>64</v>
      </c>
      <c r="L3228">
        <v>57</v>
      </c>
      <c r="M3228">
        <v>47</v>
      </c>
      <c r="N3228">
        <v>95.970001220703097</v>
      </c>
      <c r="O3228">
        <v>96.360000610351605</v>
      </c>
    </row>
    <row r="3229" spans="2:15" x14ac:dyDescent="0.25">
      <c r="B3229" t="str">
        <f t="shared" si="82"/>
        <v>AP163394 43270</v>
      </c>
      <c r="C3229" t="s">
        <v>296</v>
      </c>
      <c r="D3229" t="s">
        <v>75</v>
      </c>
      <c r="E3229" s="1">
        <v>43270</v>
      </c>
      <c r="F3229" t="s">
        <v>72</v>
      </c>
      <c r="G3229" t="s">
        <v>410</v>
      </c>
      <c r="H3229">
        <v>72</v>
      </c>
      <c r="I3229">
        <v>62</v>
      </c>
      <c r="J3229">
        <v>74</v>
      </c>
      <c r="K3229">
        <v>64</v>
      </c>
      <c r="L3229">
        <v>57</v>
      </c>
      <c r="M3229">
        <v>47</v>
      </c>
      <c r="N3229">
        <v>95.970001220703097</v>
      </c>
      <c r="O3229">
        <v>96.360000610351605</v>
      </c>
    </row>
    <row r="3230" spans="2:15" x14ac:dyDescent="0.25">
      <c r="B3230" t="str">
        <f t="shared" si="82"/>
        <v>AP163394 43270</v>
      </c>
      <c r="C3230" t="s">
        <v>296</v>
      </c>
      <c r="D3230" t="s">
        <v>75</v>
      </c>
      <c r="E3230" s="1">
        <v>43270</v>
      </c>
      <c r="F3230" t="s">
        <v>72</v>
      </c>
      <c r="G3230" t="s">
        <v>410</v>
      </c>
      <c r="H3230">
        <v>72</v>
      </c>
      <c r="I3230">
        <v>62</v>
      </c>
      <c r="J3230">
        <v>74</v>
      </c>
      <c r="K3230">
        <v>64</v>
      </c>
      <c r="L3230">
        <v>57</v>
      </c>
      <c r="M3230">
        <v>47</v>
      </c>
      <c r="N3230">
        <v>95.970001220703097</v>
      </c>
      <c r="O3230">
        <v>96.360000610351605</v>
      </c>
    </row>
    <row r="3231" spans="2:15" x14ac:dyDescent="0.25">
      <c r="B3231" t="str">
        <f t="shared" si="82"/>
        <v>AP163394 43270</v>
      </c>
      <c r="C3231" t="s">
        <v>296</v>
      </c>
      <c r="D3231" t="s">
        <v>75</v>
      </c>
      <c r="E3231" s="1">
        <v>43270</v>
      </c>
      <c r="F3231" t="s">
        <v>399</v>
      </c>
      <c r="G3231" t="s">
        <v>410</v>
      </c>
      <c r="H3231">
        <v>73</v>
      </c>
      <c r="I3231">
        <v>68</v>
      </c>
      <c r="J3231">
        <v>75</v>
      </c>
      <c r="K3231">
        <v>70</v>
      </c>
      <c r="L3231">
        <v>58</v>
      </c>
      <c r="M3231">
        <v>53</v>
      </c>
      <c r="N3231">
        <v>95.934997558593807</v>
      </c>
      <c r="O3231">
        <v>96.126296997070298</v>
      </c>
    </row>
    <row r="3232" spans="2:15" x14ac:dyDescent="0.25">
      <c r="B3232" t="str">
        <f t="shared" si="82"/>
        <v>AP163394 43270</v>
      </c>
      <c r="C3232" t="s">
        <v>296</v>
      </c>
      <c r="D3232" t="s">
        <v>75</v>
      </c>
      <c r="E3232" s="1">
        <v>43270</v>
      </c>
      <c r="F3232" t="s">
        <v>399</v>
      </c>
      <c r="G3232" t="s">
        <v>410</v>
      </c>
      <c r="H3232">
        <v>74</v>
      </c>
      <c r="I3232">
        <v>69</v>
      </c>
      <c r="J3232">
        <v>76</v>
      </c>
      <c r="K3232">
        <v>71</v>
      </c>
      <c r="L3232">
        <v>59</v>
      </c>
      <c r="M3232">
        <v>54</v>
      </c>
      <c r="N3232">
        <v>95.915901184082003</v>
      </c>
      <c r="O3232">
        <v>96.107200622558594</v>
      </c>
    </row>
    <row r="3233" spans="2:15" x14ac:dyDescent="0.25">
      <c r="B3233" t="str">
        <f t="shared" si="82"/>
        <v>AP163394 43270</v>
      </c>
      <c r="C3233" t="s">
        <v>296</v>
      </c>
      <c r="D3233" t="s">
        <v>75</v>
      </c>
      <c r="E3233" s="1">
        <v>43270</v>
      </c>
      <c r="F3233" t="s">
        <v>72</v>
      </c>
      <c r="G3233" t="s">
        <v>410</v>
      </c>
      <c r="H3233">
        <v>72</v>
      </c>
      <c r="I3233">
        <v>62</v>
      </c>
      <c r="J3233">
        <v>74</v>
      </c>
      <c r="K3233">
        <v>64</v>
      </c>
      <c r="L3233">
        <v>57</v>
      </c>
      <c r="M3233">
        <v>47</v>
      </c>
      <c r="N3233">
        <v>95.980003356933594</v>
      </c>
      <c r="O3233">
        <v>96.379997253417997</v>
      </c>
    </row>
    <row r="3234" spans="2:15" x14ac:dyDescent="0.25">
      <c r="B3234" t="str">
        <f t="shared" si="82"/>
        <v>AP163394 43270</v>
      </c>
      <c r="C3234" t="s">
        <v>296</v>
      </c>
      <c r="D3234" t="s">
        <v>75</v>
      </c>
      <c r="E3234" s="1">
        <v>43270</v>
      </c>
      <c r="F3234" t="s">
        <v>72</v>
      </c>
      <c r="G3234" t="s">
        <v>410</v>
      </c>
      <c r="H3234">
        <v>72</v>
      </c>
      <c r="I3234">
        <v>62</v>
      </c>
      <c r="J3234">
        <v>74</v>
      </c>
      <c r="K3234">
        <v>64</v>
      </c>
      <c r="L3234">
        <v>57</v>
      </c>
      <c r="M3234">
        <v>47</v>
      </c>
      <c r="N3234">
        <v>95.980003356933594</v>
      </c>
      <c r="O3234">
        <v>96.379997253417997</v>
      </c>
    </row>
    <row r="3235" spans="2:15" x14ac:dyDescent="0.25">
      <c r="B3235" t="str">
        <f t="shared" si="82"/>
        <v>AP163394 43270</v>
      </c>
      <c r="C3235" t="s">
        <v>296</v>
      </c>
      <c r="D3235" t="s">
        <v>75</v>
      </c>
      <c r="E3235" s="1">
        <v>43270</v>
      </c>
      <c r="F3235" t="s">
        <v>72</v>
      </c>
      <c r="G3235" t="s">
        <v>410</v>
      </c>
      <c r="H3235">
        <v>72</v>
      </c>
      <c r="I3235">
        <v>62</v>
      </c>
      <c r="J3235">
        <v>74</v>
      </c>
      <c r="K3235">
        <v>64</v>
      </c>
      <c r="L3235">
        <v>57</v>
      </c>
      <c r="M3235">
        <v>47</v>
      </c>
      <c r="N3235">
        <v>95.980003356933594</v>
      </c>
      <c r="O3235">
        <v>96.379997253417997</v>
      </c>
    </row>
    <row r="3236" spans="2:15" x14ac:dyDescent="0.25">
      <c r="B3236" t="str">
        <f t="shared" si="82"/>
        <v>AP163394 43270</v>
      </c>
      <c r="C3236" t="s">
        <v>296</v>
      </c>
      <c r="D3236" t="s">
        <v>75</v>
      </c>
      <c r="E3236" s="1">
        <v>43270</v>
      </c>
      <c r="F3236" t="s">
        <v>409</v>
      </c>
      <c r="H3236">
        <v>74</v>
      </c>
      <c r="J3236">
        <v>76</v>
      </c>
      <c r="L3236">
        <v>59</v>
      </c>
      <c r="N3236">
        <v>95.889999389648395</v>
      </c>
    </row>
    <row r="3237" spans="2:15" x14ac:dyDescent="0.25">
      <c r="B3237" t="str">
        <f t="shared" si="82"/>
        <v>AP163394 43270</v>
      </c>
      <c r="C3237" t="s">
        <v>296</v>
      </c>
      <c r="D3237" t="s">
        <v>75</v>
      </c>
      <c r="E3237" s="1">
        <v>43270</v>
      </c>
      <c r="F3237" t="s">
        <v>399</v>
      </c>
      <c r="G3237" t="s">
        <v>410</v>
      </c>
      <c r="H3237">
        <v>74</v>
      </c>
      <c r="I3237">
        <v>69</v>
      </c>
      <c r="J3237">
        <v>76</v>
      </c>
      <c r="K3237">
        <v>71</v>
      </c>
      <c r="L3237">
        <v>60</v>
      </c>
      <c r="M3237">
        <v>55</v>
      </c>
      <c r="N3237">
        <v>95.862396240234403</v>
      </c>
      <c r="O3237">
        <v>96.053596496582003</v>
      </c>
    </row>
    <row r="3238" spans="2:15" x14ac:dyDescent="0.25">
      <c r="B3238" t="str">
        <f t="shared" si="82"/>
        <v>AP163394 43270</v>
      </c>
      <c r="C3238" t="s">
        <v>296</v>
      </c>
      <c r="D3238" t="s">
        <v>75</v>
      </c>
      <c r="E3238" s="1">
        <v>43270</v>
      </c>
      <c r="F3238" t="s">
        <v>397</v>
      </c>
      <c r="H3238">
        <v>70</v>
      </c>
      <c r="I3238">
        <v>65</v>
      </c>
      <c r="J3238">
        <v>72</v>
      </c>
      <c r="K3238">
        <v>67</v>
      </c>
      <c r="L3238">
        <v>56</v>
      </c>
      <c r="M3238">
        <v>51</v>
      </c>
      <c r="N3238">
        <v>96.023002624511705</v>
      </c>
      <c r="O3238">
        <v>96.222000122070298</v>
      </c>
    </row>
    <row r="3239" spans="2:15" x14ac:dyDescent="0.25">
      <c r="B3239" t="str">
        <f t="shared" si="82"/>
        <v>AP163394 43271</v>
      </c>
      <c r="C3239" t="s">
        <v>296</v>
      </c>
      <c r="D3239" t="s">
        <v>75</v>
      </c>
      <c r="E3239" s="1">
        <v>43271</v>
      </c>
      <c r="F3239" t="s">
        <v>389</v>
      </c>
      <c r="G3239" t="s">
        <v>410</v>
      </c>
      <c r="H3239">
        <v>73</v>
      </c>
      <c r="I3239">
        <v>68</v>
      </c>
      <c r="J3239">
        <v>75</v>
      </c>
      <c r="K3239">
        <v>70</v>
      </c>
      <c r="L3239">
        <v>59</v>
      </c>
      <c r="M3239">
        <v>54</v>
      </c>
      <c r="N3239">
        <v>95.884002685546903</v>
      </c>
      <c r="O3239">
        <v>96.067398071289105</v>
      </c>
    </row>
    <row r="3240" spans="2:15" x14ac:dyDescent="0.25">
      <c r="B3240" t="str">
        <f t="shared" si="82"/>
        <v>AP163394 43271</v>
      </c>
      <c r="C3240" t="s">
        <v>296</v>
      </c>
      <c r="D3240" t="s">
        <v>75</v>
      </c>
      <c r="E3240" s="1">
        <v>43271</v>
      </c>
      <c r="F3240" t="s">
        <v>397</v>
      </c>
      <c r="H3240">
        <v>70</v>
      </c>
      <c r="I3240">
        <v>65</v>
      </c>
      <c r="J3240">
        <v>72</v>
      </c>
      <c r="K3240">
        <v>67</v>
      </c>
      <c r="L3240">
        <v>56</v>
      </c>
      <c r="M3240">
        <v>51</v>
      </c>
      <c r="N3240">
        <v>95.990997314453097</v>
      </c>
      <c r="O3240">
        <v>96.185997009277301</v>
      </c>
    </row>
    <row r="3241" spans="2:15" x14ac:dyDescent="0.25">
      <c r="B3241" t="str">
        <f t="shared" si="82"/>
        <v>AP163394 43271</v>
      </c>
      <c r="C3241" t="s">
        <v>296</v>
      </c>
      <c r="D3241" t="s">
        <v>75</v>
      </c>
      <c r="E3241" s="1">
        <v>43271</v>
      </c>
      <c r="F3241" t="s">
        <v>408</v>
      </c>
      <c r="H3241">
        <v>75</v>
      </c>
      <c r="I3241">
        <v>70</v>
      </c>
      <c r="J3241">
        <v>77</v>
      </c>
      <c r="K3241">
        <v>72</v>
      </c>
      <c r="L3241">
        <v>61</v>
      </c>
      <c r="M3241">
        <v>56</v>
      </c>
      <c r="N3241">
        <v>95.790000915527301</v>
      </c>
      <c r="O3241">
        <v>95.980003356933594</v>
      </c>
    </row>
    <row r="3242" spans="2:15" x14ac:dyDescent="0.25">
      <c r="B3242" t="str">
        <f t="shared" si="82"/>
        <v>AP163394 43271</v>
      </c>
      <c r="C3242" t="s">
        <v>296</v>
      </c>
      <c r="D3242" t="s">
        <v>75</v>
      </c>
      <c r="E3242" s="1">
        <v>43271</v>
      </c>
      <c r="F3242" t="s">
        <v>403</v>
      </c>
      <c r="G3242" t="s">
        <v>410</v>
      </c>
      <c r="H3242">
        <v>73</v>
      </c>
      <c r="I3242">
        <v>68</v>
      </c>
      <c r="J3242">
        <v>75</v>
      </c>
      <c r="K3242">
        <v>70</v>
      </c>
      <c r="L3242">
        <v>59</v>
      </c>
      <c r="M3242">
        <v>54</v>
      </c>
      <c r="N3242">
        <v>95.8572998046875</v>
      </c>
      <c r="O3242">
        <v>96.048301696777301</v>
      </c>
    </row>
    <row r="3243" spans="2:15" x14ac:dyDescent="0.25">
      <c r="B3243" t="str">
        <f t="shared" si="82"/>
        <v>AP163394 43271</v>
      </c>
      <c r="C3243" t="s">
        <v>296</v>
      </c>
      <c r="D3243" t="s">
        <v>75</v>
      </c>
      <c r="E3243" s="1">
        <v>43271</v>
      </c>
      <c r="F3243" t="s">
        <v>389</v>
      </c>
      <c r="G3243" t="s">
        <v>410</v>
      </c>
      <c r="H3243">
        <v>73</v>
      </c>
      <c r="I3243">
        <v>68</v>
      </c>
      <c r="J3243">
        <v>75</v>
      </c>
      <c r="K3243">
        <v>70</v>
      </c>
      <c r="L3243">
        <v>59</v>
      </c>
      <c r="M3243">
        <v>54</v>
      </c>
      <c r="N3243">
        <v>95.884002685546903</v>
      </c>
      <c r="O3243">
        <v>96.048301696777301</v>
      </c>
    </row>
    <row r="3244" spans="2:15" x14ac:dyDescent="0.25">
      <c r="B3244" t="str">
        <f t="shared" si="82"/>
        <v>AP163394 43271</v>
      </c>
      <c r="C3244" t="s">
        <v>296</v>
      </c>
      <c r="D3244" t="s">
        <v>75</v>
      </c>
      <c r="E3244" s="1">
        <v>43271</v>
      </c>
      <c r="F3244" t="s">
        <v>452</v>
      </c>
      <c r="G3244" t="s">
        <v>410</v>
      </c>
      <c r="H3244">
        <v>69</v>
      </c>
      <c r="I3244">
        <v>64</v>
      </c>
      <c r="J3244">
        <v>71</v>
      </c>
      <c r="K3244">
        <v>66</v>
      </c>
      <c r="L3244">
        <v>55</v>
      </c>
      <c r="M3244">
        <v>50</v>
      </c>
      <c r="N3244">
        <v>96.004570007324205</v>
      </c>
      <c r="O3244">
        <v>96.199996948242202</v>
      </c>
    </row>
    <row r="3245" spans="2:15" x14ac:dyDescent="0.25">
      <c r="B3245" t="str">
        <f t="shared" si="82"/>
        <v>AP163394 43271</v>
      </c>
      <c r="C3245" t="s">
        <v>296</v>
      </c>
      <c r="D3245" t="s">
        <v>75</v>
      </c>
      <c r="E3245" s="1">
        <v>43271</v>
      </c>
      <c r="F3245" t="s">
        <v>452</v>
      </c>
      <c r="G3245" t="s">
        <v>410</v>
      </c>
      <c r="H3245">
        <v>69</v>
      </c>
      <c r="I3245">
        <v>64</v>
      </c>
      <c r="J3245">
        <v>71</v>
      </c>
      <c r="K3245">
        <v>66</v>
      </c>
      <c r="L3245">
        <v>55</v>
      </c>
      <c r="M3245">
        <v>50</v>
      </c>
      <c r="N3245">
        <v>96.004570007324205</v>
      </c>
      <c r="O3245">
        <v>96.199996948242202</v>
      </c>
    </row>
    <row r="3246" spans="2:15" x14ac:dyDescent="0.25">
      <c r="B3246" t="str">
        <f t="shared" si="82"/>
        <v>AP163394 43271</v>
      </c>
      <c r="C3246" t="s">
        <v>296</v>
      </c>
      <c r="D3246" t="s">
        <v>75</v>
      </c>
      <c r="E3246" s="1">
        <v>43271</v>
      </c>
      <c r="F3246" t="s">
        <v>400</v>
      </c>
      <c r="G3246" t="s">
        <v>410</v>
      </c>
      <c r="H3246">
        <v>72</v>
      </c>
      <c r="I3246">
        <v>67</v>
      </c>
      <c r="J3246">
        <v>74</v>
      </c>
      <c r="K3246">
        <v>69</v>
      </c>
      <c r="L3246">
        <v>58</v>
      </c>
      <c r="M3246">
        <v>53</v>
      </c>
      <c r="N3246">
        <v>95.894996643066406</v>
      </c>
      <c r="O3246">
        <v>96.086997985839801</v>
      </c>
    </row>
    <row r="3247" spans="2:15" x14ac:dyDescent="0.25">
      <c r="B3247" t="str">
        <f t="shared" si="82"/>
        <v>AP163394 43271</v>
      </c>
      <c r="C3247" t="s">
        <v>296</v>
      </c>
      <c r="D3247" t="s">
        <v>75</v>
      </c>
      <c r="E3247" s="1">
        <v>43271</v>
      </c>
      <c r="F3247" t="s">
        <v>387</v>
      </c>
      <c r="G3247" t="s">
        <v>410</v>
      </c>
      <c r="H3247">
        <v>75</v>
      </c>
      <c r="I3247">
        <v>70</v>
      </c>
      <c r="J3247">
        <v>77</v>
      </c>
      <c r="K3247">
        <v>72</v>
      </c>
      <c r="L3247">
        <v>61</v>
      </c>
      <c r="M3247">
        <v>56</v>
      </c>
      <c r="N3247">
        <v>95.780998229980497</v>
      </c>
      <c r="O3247">
        <v>95.971900939941406</v>
      </c>
    </row>
    <row r="3248" spans="2:15" x14ac:dyDescent="0.25">
      <c r="B3248" t="str">
        <f t="shared" si="82"/>
        <v>AP163394 43271</v>
      </c>
      <c r="C3248" t="s">
        <v>296</v>
      </c>
      <c r="D3248" t="s">
        <v>75</v>
      </c>
      <c r="E3248" s="1">
        <v>43271</v>
      </c>
      <c r="F3248" t="s">
        <v>409</v>
      </c>
      <c r="H3248">
        <v>72</v>
      </c>
      <c r="J3248">
        <v>74</v>
      </c>
      <c r="L3248">
        <v>58</v>
      </c>
      <c r="N3248">
        <v>95.900001525878906</v>
      </c>
    </row>
    <row r="3249" spans="2:15" x14ac:dyDescent="0.25">
      <c r="B3249" t="str">
        <f t="shared" si="82"/>
        <v>AP163394 43271</v>
      </c>
      <c r="C3249" t="s">
        <v>296</v>
      </c>
      <c r="D3249" t="s">
        <v>75</v>
      </c>
      <c r="E3249" s="1">
        <v>43271</v>
      </c>
      <c r="F3249" t="s">
        <v>75</v>
      </c>
      <c r="G3249" t="s">
        <v>410</v>
      </c>
      <c r="H3249">
        <v>68</v>
      </c>
      <c r="I3249">
        <v>61</v>
      </c>
      <c r="J3249">
        <v>70</v>
      </c>
      <c r="K3249">
        <v>63</v>
      </c>
      <c r="L3249">
        <v>54</v>
      </c>
      <c r="M3249">
        <v>47</v>
      </c>
      <c r="N3249">
        <v>96.055999755859403</v>
      </c>
      <c r="O3249">
        <v>96.323997497558594</v>
      </c>
    </row>
    <row r="3250" spans="2:15" x14ac:dyDescent="0.25">
      <c r="B3250" t="str">
        <f t="shared" si="82"/>
        <v>AP163394 43271</v>
      </c>
      <c r="C3250" t="s">
        <v>296</v>
      </c>
      <c r="D3250" t="s">
        <v>75</v>
      </c>
      <c r="E3250" s="1">
        <v>43271</v>
      </c>
      <c r="F3250" t="s">
        <v>396</v>
      </c>
      <c r="G3250" t="s">
        <v>410</v>
      </c>
      <c r="H3250">
        <v>69</v>
      </c>
      <c r="I3250">
        <v>64</v>
      </c>
      <c r="J3250">
        <v>71</v>
      </c>
      <c r="K3250">
        <v>66</v>
      </c>
      <c r="L3250">
        <v>55</v>
      </c>
      <c r="M3250">
        <v>50</v>
      </c>
      <c r="N3250">
        <v>96.044502258300795</v>
      </c>
      <c r="O3250">
        <v>96.235900878906307</v>
      </c>
    </row>
    <row r="3251" spans="2:15" x14ac:dyDescent="0.25">
      <c r="B3251" t="str">
        <f t="shared" si="82"/>
        <v>AP163394 43271</v>
      </c>
      <c r="C3251" t="s">
        <v>296</v>
      </c>
      <c r="D3251" t="s">
        <v>75</v>
      </c>
      <c r="E3251" s="1">
        <v>43271</v>
      </c>
      <c r="F3251" t="s">
        <v>396</v>
      </c>
      <c r="G3251" t="s">
        <v>410</v>
      </c>
      <c r="H3251">
        <v>69</v>
      </c>
      <c r="I3251">
        <v>64</v>
      </c>
      <c r="J3251">
        <v>71</v>
      </c>
      <c r="K3251">
        <v>66</v>
      </c>
      <c r="L3251">
        <v>55</v>
      </c>
      <c r="M3251">
        <v>50</v>
      </c>
      <c r="N3251">
        <v>96.048301696777301</v>
      </c>
      <c r="O3251">
        <v>96.239799499511705</v>
      </c>
    </row>
    <row r="3252" spans="2:15" x14ac:dyDescent="0.25">
      <c r="B3252" t="str">
        <f t="shared" si="82"/>
        <v>AP163394 43271</v>
      </c>
      <c r="C3252" t="s">
        <v>296</v>
      </c>
      <c r="D3252" t="s">
        <v>75</v>
      </c>
      <c r="E3252" s="1">
        <v>43271</v>
      </c>
      <c r="F3252" t="s">
        <v>74</v>
      </c>
      <c r="G3252" t="s">
        <v>410</v>
      </c>
      <c r="H3252">
        <v>70</v>
      </c>
      <c r="I3252">
        <v>65</v>
      </c>
      <c r="J3252">
        <v>72</v>
      </c>
      <c r="K3252">
        <v>67</v>
      </c>
      <c r="L3252">
        <v>56</v>
      </c>
      <c r="M3252">
        <v>51</v>
      </c>
      <c r="N3252">
        <v>95.970001220703097</v>
      </c>
      <c r="O3252">
        <v>96.160003662109403</v>
      </c>
    </row>
    <row r="3253" spans="2:15" x14ac:dyDescent="0.25">
      <c r="B3253" t="str">
        <f t="shared" si="82"/>
        <v>AP163394 43271</v>
      </c>
      <c r="C3253" t="s">
        <v>296</v>
      </c>
      <c r="D3253" t="s">
        <v>75</v>
      </c>
      <c r="E3253" s="1">
        <v>43271</v>
      </c>
      <c r="F3253" t="s">
        <v>396</v>
      </c>
      <c r="G3253" t="s">
        <v>410</v>
      </c>
      <c r="H3253">
        <v>69</v>
      </c>
      <c r="I3253">
        <v>64</v>
      </c>
      <c r="J3253">
        <v>71</v>
      </c>
      <c r="K3253">
        <v>66</v>
      </c>
      <c r="L3253">
        <v>55</v>
      </c>
      <c r="M3253">
        <v>50</v>
      </c>
      <c r="N3253">
        <v>96.029197692871094</v>
      </c>
      <c r="O3253">
        <v>96.220596313476605</v>
      </c>
    </row>
    <row r="3254" spans="2:15" x14ac:dyDescent="0.25">
      <c r="B3254" t="str">
        <f t="shared" si="82"/>
        <v>AP163394 43271</v>
      </c>
      <c r="C3254" t="s">
        <v>296</v>
      </c>
      <c r="D3254" t="s">
        <v>75</v>
      </c>
      <c r="E3254" s="1">
        <v>43271</v>
      </c>
      <c r="F3254" t="s">
        <v>396</v>
      </c>
      <c r="G3254" t="s">
        <v>410</v>
      </c>
      <c r="H3254">
        <v>69</v>
      </c>
      <c r="I3254">
        <v>64</v>
      </c>
      <c r="J3254">
        <v>71</v>
      </c>
      <c r="K3254">
        <v>66</v>
      </c>
      <c r="L3254">
        <v>55</v>
      </c>
      <c r="M3254">
        <v>50</v>
      </c>
      <c r="N3254">
        <v>96.029197692871094</v>
      </c>
      <c r="O3254">
        <v>96.220596313476605</v>
      </c>
    </row>
    <row r="3255" spans="2:15" x14ac:dyDescent="0.25">
      <c r="B3255" t="str">
        <f t="shared" si="82"/>
        <v>AP163394 43271</v>
      </c>
      <c r="C3255" t="s">
        <v>296</v>
      </c>
      <c r="D3255" t="s">
        <v>75</v>
      </c>
      <c r="E3255" s="1">
        <v>43271</v>
      </c>
      <c r="F3255" t="s">
        <v>72</v>
      </c>
      <c r="G3255" t="s">
        <v>410</v>
      </c>
      <c r="H3255">
        <v>72</v>
      </c>
      <c r="I3255">
        <v>62</v>
      </c>
      <c r="J3255">
        <v>74</v>
      </c>
      <c r="K3255">
        <v>64</v>
      </c>
      <c r="L3255">
        <v>58</v>
      </c>
      <c r="M3255">
        <v>48</v>
      </c>
      <c r="N3255">
        <v>95.930000305175795</v>
      </c>
      <c r="O3255">
        <v>96.319999694824205</v>
      </c>
    </row>
    <row r="3256" spans="2:15" x14ac:dyDescent="0.25">
      <c r="B3256" t="str">
        <f t="shared" si="82"/>
        <v>AP163394 43271</v>
      </c>
      <c r="C3256" t="s">
        <v>296</v>
      </c>
      <c r="D3256" t="s">
        <v>75</v>
      </c>
      <c r="E3256" s="1">
        <v>43271</v>
      </c>
      <c r="F3256" t="s">
        <v>72</v>
      </c>
      <c r="G3256" t="s">
        <v>410</v>
      </c>
      <c r="H3256">
        <v>72</v>
      </c>
      <c r="I3256">
        <v>62</v>
      </c>
      <c r="J3256">
        <v>74</v>
      </c>
      <c r="K3256">
        <v>64</v>
      </c>
      <c r="L3256">
        <v>58</v>
      </c>
      <c r="M3256">
        <v>48</v>
      </c>
      <c r="N3256">
        <v>95.930000305175795</v>
      </c>
      <c r="O3256">
        <v>96.319999694824205</v>
      </c>
    </row>
    <row r="3257" spans="2:15" x14ac:dyDescent="0.25">
      <c r="B3257" t="str">
        <f t="shared" si="82"/>
        <v>AP163394 43271</v>
      </c>
      <c r="C3257" t="s">
        <v>296</v>
      </c>
      <c r="D3257" t="s">
        <v>75</v>
      </c>
      <c r="E3257" s="1">
        <v>43271</v>
      </c>
      <c r="F3257" t="s">
        <v>72</v>
      </c>
      <c r="G3257" t="s">
        <v>410</v>
      </c>
      <c r="H3257">
        <v>72</v>
      </c>
      <c r="I3257">
        <v>62</v>
      </c>
      <c r="J3257">
        <v>74</v>
      </c>
      <c r="K3257">
        <v>64</v>
      </c>
      <c r="L3257">
        <v>58</v>
      </c>
      <c r="M3257">
        <v>48</v>
      </c>
      <c r="N3257">
        <v>95.930000305175795</v>
      </c>
      <c r="O3257">
        <v>96.319999694824205</v>
      </c>
    </row>
    <row r="3258" spans="2:15" x14ac:dyDescent="0.25">
      <c r="B3258" t="str">
        <f t="shared" si="82"/>
        <v>AP163394 43271</v>
      </c>
      <c r="C3258" t="s">
        <v>296</v>
      </c>
      <c r="D3258" t="s">
        <v>75</v>
      </c>
      <c r="E3258" s="1">
        <v>43271</v>
      </c>
      <c r="F3258" t="s">
        <v>399</v>
      </c>
      <c r="G3258" t="s">
        <v>410</v>
      </c>
      <c r="H3258">
        <v>74</v>
      </c>
      <c r="I3258">
        <v>69</v>
      </c>
      <c r="J3258">
        <v>76</v>
      </c>
      <c r="K3258">
        <v>71</v>
      </c>
      <c r="L3258">
        <v>60</v>
      </c>
      <c r="M3258">
        <v>55</v>
      </c>
      <c r="N3258">
        <v>95.826797485351605</v>
      </c>
      <c r="O3258">
        <v>96.0177001953125</v>
      </c>
    </row>
    <row r="3259" spans="2:15" x14ac:dyDescent="0.25">
      <c r="B3259" t="str">
        <f t="shared" si="82"/>
        <v>AP163394 43271</v>
      </c>
      <c r="C3259" t="s">
        <v>296</v>
      </c>
      <c r="D3259" t="s">
        <v>75</v>
      </c>
      <c r="E3259" s="1">
        <v>43271</v>
      </c>
      <c r="F3259" t="s">
        <v>452</v>
      </c>
      <c r="G3259" t="s">
        <v>410</v>
      </c>
      <c r="H3259">
        <v>69</v>
      </c>
      <c r="I3259">
        <v>64</v>
      </c>
      <c r="J3259">
        <v>71</v>
      </c>
      <c r="K3259">
        <v>66</v>
      </c>
      <c r="L3259">
        <v>55</v>
      </c>
      <c r="M3259">
        <v>50</v>
      </c>
      <c r="N3259">
        <v>96.004570007324205</v>
      </c>
      <c r="O3259">
        <v>96.199996948242202</v>
      </c>
    </row>
    <row r="3260" spans="2:15" x14ac:dyDescent="0.25">
      <c r="B3260" t="str">
        <f t="shared" si="82"/>
        <v>AP163394 43271</v>
      </c>
      <c r="C3260" t="s">
        <v>296</v>
      </c>
      <c r="D3260" t="s">
        <v>75</v>
      </c>
      <c r="E3260" s="1">
        <v>43271</v>
      </c>
      <c r="F3260" t="s">
        <v>399</v>
      </c>
      <c r="G3260" t="s">
        <v>410</v>
      </c>
      <c r="H3260">
        <v>74</v>
      </c>
      <c r="I3260">
        <v>69</v>
      </c>
      <c r="J3260">
        <v>76</v>
      </c>
      <c r="K3260">
        <v>71</v>
      </c>
      <c r="L3260">
        <v>60</v>
      </c>
      <c r="M3260">
        <v>55</v>
      </c>
      <c r="N3260">
        <v>95.780998229980497</v>
      </c>
      <c r="O3260">
        <v>95.971900939941406</v>
      </c>
    </row>
    <row r="3261" spans="2:15" x14ac:dyDescent="0.25">
      <c r="B3261" t="str">
        <f t="shared" si="82"/>
        <v>AP163394 43271</v>
      </c>
      <c r="C3261" t="s">
        <v>296</v>
      </c>
      <c r="D3261" t="s">
        <v>75</v>
      </c>
      <c r="E3261" s="1">
        <v>43271</v>
      </c>
      <c r="F3261" t="s">
        <v>409</v>
      </c>
      <c r="H3261">
        <v>73</v>
      </c>
      <c r="J3261">
        <v>75</v>
      </c>
      <c r="L3261">
        <v>59</v>
      </c>
      <c r="N3261">
        <v>95.790000915527301</v>
      </c>
    </row>
    <row r="3262" spans="2:15" x14ac:dyDescent="0.25">
      <c r="B3262" t="str">
        <f t="shared" si="82"/>
        <v>AP163394 43271</v>
      </c>
      <c r="C3262" t="s">
        <v>296</v>
      </c>
      <c r="D3262" t="s">
        <v>75</v>
      </c>
      <c r="E3262" s="1">
        <v>43271</v>
      </c>
      <c r="F3262" t="s">
        <v>399</v>
      </c>
      <c r="G3262" t="s">
        <v>410</v>
      </c>
      <c r="H3262">
        <v>74</v>
      </c>
      <c r="I3262">
        <v>69</v>
      </c>
      <c r="J3262">
        <v>76</v>
      </c>
      <c r="K3262">
        <v>71</v>
      </c>
      <c r="L3262">
        <v>60</v>
      </c>
      <c r="M3262">
        <v>55</v>
      </c>
      <c r="N3262">
        <v>95.762001037597699</v>
      </c>
      <c r="O3262">
        <v>95.952796936035199</v>
      </c>
    </row>
    <row r="3263" spans="2:15" x14ac:dyDescent="0.25">
      <c r="B3263" t="str">
        <f t="shared" si="82"/>
        <v>AP163394 43271</v>
      </c>
      <c r="C3263" t="s">
        <v>296</v>
      </c>
      <c r="D3263" t="s">
        <v>75</v>
      </c>
      <c r="E3263" s="1">
        <v>43271</v>
      </c>
      <c r="F3263" t="s">
        <v>397</v>
      </c>
      <c r="H3263">
        <v>71</v>
      </c>
      <c r="I3263">
        <v>66</v>
      </c>
      <c r="J3263">
        <v>73</v>
      </c>
      <c r="K3263">
        <v>68</v>
      </c>
      <c r="L3263">
        <v>57</v>
      </c>
      <c r="M3263">
        <v>52</v>
      </c>
      <c r="N3263">
        <v>95.819000244140597</v>
      </c>
      <c r="O3263">
        <v>96.013999938964801</v>
      </c>
    </row>
    <row r="3264" spans="2:15" x14ac:dyDescent="0.25">
      <c r="B3264" t="str">
        <f t="shared" si="82"/>
        <v>AP163399 43243</v>
      </c>
      <c r="C3264" t="s">
        <v>297</v>
      </c>
      <c r="D3264" t="s">
        <v>75</v>
      </c>
      <c r="E3264" s="1">
        <v>43243</v>
      </c>
      <c r="F3264" t="s">
        <v>73</v>
      </c>
      <c r="H3264">
        <v>57</v>
      </c>
      <c r="N3264">
        <v>100.22200012207</v>
      </c>
      <c r="O3264">
        <v>100.42800140380901</v>
      </c>
    </row>
    <row r="3265" spans="2:15" x14ac:dyDescent="0.25">
      <c r="B3265" t="str">
        <f t="shared" si="82"/>
        <v>AP163399 43243</v>
      </c>
      <c r="C3265" t="s">
        <v>297</v>
      </c>
      <c r="D3265" t="s">
        <v>75</v>
      </c>
      <c r="E3265" s="1">
        <v>43243</v>
      </c>
      <c r="F3265" t="s">
        <v>406</v>
      </c>
      <c r="H3265">
        <v>55</v>
      </c>
      <c r="I3265">
        <v>48</v>
      </c>
      <c r="N3265">
        <v>100.304000854492</v>
      </c>
      <c r="O3265">
        <v>100.592002868652</v>
      </c>
    </row>
    <row r="3266" spans="2:15" x14ac:dyDescent="0.25">
      <c r="B3266" t="str">
        <f t="shared" si="82"/>
        <v>AP163399 43243</v>
      </c>
      <c r="C3266" t="s">
        <v>297</v>
      </c>
      <c r="D3266" t="s">
        <v>75</v>
      </c>
      <c r="E3266" s="1">
        <v>43243</v>
      </c>
      <c r="F3266" t="s">
        <v>402</v>
      </c>
      <c r="H3266">
        <v>56</v>
      </c>
      <c r="N3266">
        <v>100.26300048828099</v>
      </c>
    </row>
    <row r="3267" spans="2:15" x14ac:dyDescent="0.25">
      <c r="B3267" t="str">
        <f t="shared" si="82"/>
        <v>AP163399 43243</v>
      </c>
      <c r="C3267" t="s">
        <v>297</v>
      </c>
      <c r="D3267" t="s">
        <v>75</v>
      </c>
      <c r="E3267" s="1">
        <v>43243</v>
      </c>
      <c r="F3267" t="s">
        <v>402</v>
      </c>
      <c r="H3267">
        <v>56</v>
      </c>
      <c r="I3267">
        <v>51</v>
      </c>
      <c r="N3267">
        <v>100.26300048828099</v>
      </c>
      <c r="O3267">
        <v>100.46900177002</v>
      </c>
    </row>
    <row r="3268" spans="2:15" x14ac:dyDescent="0.25">
      <c r="B3268" t="str">
        <f t="shared" si="82"/>
        <v>AP163399 43243</v>
      </c>
      <c r="C3268" t="s">
        <v>297</v>
      </c>
      <c r="D3268" t="s">
        <v>75</v>
      </c>
      <c r="E3268" s="1">
        <v>43243</v>
      </c>
      <c r="F3268" t="s">
        <v>402</v>
      </c>
      <c r="H3268">
        <v>56</v>
      </c>
      <c r="I3268">
        <v>51</v>
      </c>
      <c r="N3268">
        <v>100.26300048828099</v>
      </c>
      <c r="O3268">
        <v>100.46900177002</v>
      </c>
    </row>
    <row r="3269" spans="2:15" x14ac:dyDescent="0.25">
      <c r="B3269" t="str">
        <f t="shared" si="82"/>
        <v>AP163399 43243</v>
      </c>
      <c r="C3269" t="s">
        <v>297</v>
      </c>
      <c r="D3269" t="s">
        <v>75</v>
      </c>
      <c r="E3269" s="1">
        <v>43243</v>
      </c>
      <c r="F3269" t="s">
        <v>402</v>
      </c>
      <c r="H3269">
        <v>56</v>
      </c>
      <c r="I3269">
        <v>51</v>
      </c>
      <c r="N3269">
        <v>100.26300048828099</v>
      </c>
      <c r="O3269">
        <v>100.46900177002</v>
      </c>
    </row>
    <row r="3270" spans="2:15" x14ac:dyDescent="0.25">
      <c r="B3270" t="str">
        <f t="shared" ref="B3270:B3333" si="83">C3270&amp; " " &amp; E3270</f>
        <v>AP163399 43243</v>
      </c>
      <c r="C3270" t="s">
        <v>297</v>
      </c>
      <c r="D3270" t="s">
        <v>75</v>
      </c>
      <c r="E3270" s="1">
        <v>43243</v>
      </c>
      <c r="F3270" t="s">
        <v>402</v>
      </c>
      <c r="H3270">
        <v>56</v>
      </c>
      <c r="I3270">
        <v>51</v>
      </c>
      <c r="N3270">
        <v>100.26300048828099</v>
      </c>
      <c r="O3270">
        <v>100.46900177002</v>
      </c>
    </row>
    <row r="3271" spans="2:15" x14ac:dyDescent="0.25">
      <c r="B3271" t="str">
        <f t="shared" si="83"/>
        <v>AP163399 43243</v>
      </c>
      <c r="C3271" t="s">
        <v>297</v>
      </c>
      <c r="D3271" t="s">
        <v>75</v>
      </c>
      <c r="E3271" s="1">
        <v>43243</v>
      </c>
      <c r="F3271" t="s">
        <v>396</v>
      </c>
      <c r="H3271">
        <v>53</v>
      </c>
      <c r="I3271">
        <v>47</v>
      </c>
      <c r="N3271">
        <v>100.387001037598</v>
      </c>
      <c r="O3271">
        <v>100.634002685547</v>
      </c>
    </row>
    <row r="3272" spans="2:15" x14ac:dyDescent="0.25">
      <c r="B3272" t="str">
        <f t="shared" si="83"/>
        <v>AP163399 43243</v>
      </c>
      <c r="C3272" t="s">
        <v>297</v>
      </c>
      <c r="D3272" t="s">
        <v>75</v>
      </c>
      <c r="E3272" s="1">
        <v>43243</v>
      </c>
      <c r="F3272" t="s">
        <v>401</v>
      </c>
      <c r="H3272">
        <v>56</v>
      </c>
      <c r="N3272">
        <v>100.26000213623</v>
      </c>
      <c r="O3272">
        <v>100.470001220703</v>
      </c>
    </row>
    <row r="3273" spans="2:15" x14ac:dyDescent="0.25">
      <c r="B3273" t="str">
        <f t="shared" si="83"/>
        <v>AP163399 43243</v>
      </c>
      <c r="C3273" t="s">
        <v>297</v>
      </c>
      <c r="D3273" t="s">
        <v>75</v>
      </c>
      <c r="E3273" s="1">
        <v>43243</v>
      </c>
      <c r="F3273" t="s">
        <v>396</v>
      </c>
      <c r="H3273">
        <v>53</v>
      </c>
      <c r="I3273">
        <v>47</v>
      </c>
      <c r="N3273">
        <v>100.387001037598</v>
      </c>
      <c r="O3273">
        <v>100.634002685547</v>
      </c>
    </row>
    <row r="3274" spans="2:15" x14ac:dyDescent="0.25">
      <c r="B3274" t="str">
        <f t="shared" si="83"/>
        <v>AP163399 43243</v>
      </c>
      <c r="C3274" t="s">
        <v>297</v>
      </c>
      <c r="D3274" t="s">
        <v>75</v>
      </c>
      <c r="E3274" s="1">
        <v>43243</v>
      </c>
      <c r="F3274" t="s">
        <v>400</v>
      </c>
      <c r="H3274">
        <v>57</v>
      </c>
      <c r="I3274">
        <v>52</v>
      </c>
      <c r="N3274">
        <v>100.22200012207</v>
      </c>
      <c r="O3274">
        <v>100.42800140380901</v>
      </c>
    </row>
    <row r="3275" spans="2:15" x14ac:dyDescent="0.25">
      <c r="B3275" t="str">
        <f t="shared" si="83"/>
        <v>AP163399 43243</v>
      </c>
      <c r="C3275" t="s">
        <v>297</v>
      </c>
      <c r="D3275" t="s">
        <v>75</v>
      </c>
      <c r="E3275" s="1">
        <v>43243</v>
      </c>
      <c r="F3275" t="s">
        <v>74</v>
      </c>
      <c r="H3275">
        <v>55</v>
      </c>
      <c r="I3275">
        <v>50</v>
      </c>
      <c r="N3275">
        <v>100.300003051758</v>
      </c>
      <c r="O3275">
        <v>100.51000213623</v>
      </c>
    </row>
    <row r="3276" spans="2:15" x14ac:dyDescent="0.25">
      <c r="B3276" t="str">
        <f t="shared" si="83"/>
        <v>AP163399 43243</v>
      </c>
      <c r="C3276" t="s">
        <v>297</v>
      </c>
      <c r="D3276" t="s">
        <v>75</v>
      </c>
      <c r="E3276" s="1">
        <v>43243</v>
      </c>
      <c r="F3276" t="s">
        <v>74</v>
      </c>
      <c r="H3276">
        <v>55</v>
      </c>
      <c r="I3276">
        <v>50</v>
      </c>
      <c r="N3276">
        <v>100.300003051758</v>
      </c>
      <c r="O3276">
        <v>100.51000213623</v>
      </c>
    </row>
    <row r="3277" spans="2:15" x14ac:dyDescent="0.25">
      <c r="B3277" t="str">
        <f t="shared" si="83"/>
        <v>AP163399 43243</v>
      </c>
      <c r="C3277" t="s">
        <v>297</v>
      </c>
      <c r="D3277" t="s">
        <v>75</v>
      </c>
      <c r="E3277" s="1">
        <v>43243</v>
      </c>
      <c r="F3277" t="s">
        <v>400</v>
      </c>
      <c r="H3277">
        <v>57</v>
      </c>
      <c r="I3277">
        <v>52</v>
      </c>
      <c r="N3277">
        <v>100.22200012207</v>
      </c>
      <c r="O3277">
        <v>100.42800140380901</v>
      </c>
    </row>
    <row r="3278" spans="2:15" x14ac:dyDescent="0.25">
      <c r="B3278" t="str">
        <f t="shared" si="83"/>
        <v>AP163399 43257</v>
      </c>
      <c r="C3278" t="s">
        <v>297</v>
      </c>
      <c r="D3278" t="s">
        <v>75</v>
      </c>
      <c r="E3278" s="1">
        <v>43257</v>
      </c>
      <c r="F3278" t="s">
        <v>402</v>
      </c>
      <c r="H3278">
        <v>56</v>
      </c>
      <c r="I3278">
        <v>51</v>
      </c>
      <c r="N3278">
        <v>100.254997253418</v>
      </c>
      <c r="O3278">
        <v>100.45899963378901</v>
      </c>
    </row>
    <row r="3279" spans="2:15" x14ac:dyDescent="0.25">
      <c r="B3279" t="str">
        <f t="shared" si="83"/>
        <v>AP163399 43257</v>
      </c>
      <c r="C3279" t="s">
        <v>297</v>
      </c>
      <c r="D3279" t="s">
        <v>75</v>
      </c>
      <c r="E3279" s="1">
        <v>43257</v>
      </c>
      <c r="F3279" t="s">
        <v>402</v>
      </c>
      <c r="H3279">
        <v>56</v>
      </c>
      <c r="I3279">
        <v>51</v>
      </c>
      <c r="N3279">
        <v>100.254997253418</v>
      </c>
      <c r="O3279">
        <v>100.45899963378901</v>
      </c>
    </row>
    <row r="3280" spans="2:15" x14ac:dyDescent="0.25">
      <c r="B3280" t="str">
        <f t="shared" si="83"/>
        <v>AP163399 43257</v>
      </c>
      <c r="C3280" t="s">
        <v>297</v>
      </c>
      <c r="D3280" t="s">
        <v>75</v>
      </c>
      <c r="E3280" s="1">
        <v>43257</v>
      </c>
      <c r="F3280" t="s">
        <v>402</v>
      </c>
      <c r="H3280">
        <v>56</v>
      </c>
      <c r="I3280">
        <v>51</v>
      </c>
      <c r="N3280">
        <v>100.254997253418</v>
      </c>
      <c r="O3280">
        <v>100.45899963378901</v>
      </c>
    </row>
    <row r="3281" spans="2:15" x14ac:dyDescent="0.25">
      <c r="B3281" t="str">
        <f t="shared" si="83"/>
        <v>AP163399 43257</v>
      </c>
      <c r="C3281" t="s">
        <v>297</v>
      </c>
      <c r="D3281" t="s">
        <v>75</v>
      </c>
      <c r="E3281" s="1">
        <v>43257</v>
      </c>
      <c r="F3281" t="s">
        <v>402</v>
      </c>
      <c r="H3281">
        <v>56</v>
      </c>
      <c r="I3281">
        <v>51</v>
      </c>
      <c r="N3281">
        <v>100.254997253418</v>
      </c>
      <c r="O3281">
        <v>100.45899963378901</v>
      </c>
    </row>
    <row r="3282" spans="2:15" x14ac:dyDescent="0.25">
      <c r="B3282" t="str">
        <f t="shared" si="83"/>
        <v>AP163399 43257</v>
      </c>
      <c r="C3282" t="s">
        <v>297</v>
      </c>
      <c r="D3282" t="s">
        <v>75</v>
      </c>
      <c r="E3282" s="1">
        <v>43257</v>
      </c>
      <c r="F3282" t="s">
        <v>406</v>
      </c>
      <c r="H3282">
        <v>57</v>
      </c>
      <c r="I3282">
        <v>50</v>
      </c>
      <c r="N3282">
        <v>100.213996887207</v>
      </c>
      <c r="O3282">
        <v>100.5</v>
      </c>
    </row>
    <row r="3283" spans="2:15" x14ac:dyDescent="0.25">
      <c r="B3283" t="str">
        <f t="shared" si="83"/>
        <v>AP163399 43257</v>
      </c>
      <c r="C3283" t="s">
        <v>297</v>
      </c>
      <c r="D3283" t="s">
        <v>75</v>
      </c>
      <c r="E3283" s="1">
        <v>43257</v>
      </c>
      <c r="F3283" t="s">
        <v>402</v>
      </c>
      <c r="H3283">
        <v>56</v>
      </c>
      <c r="I3283">
        <v>51</v>
      </c>
      <c r="N3283">
        <v>100.254997253418</v>
      </c>
      <c r="O3283">
        <v>100.45899963378901</v>
      </c>
    </row>
    <row r="3284" spans="2:15" x14ac:dyDescent="0.25">
      <c r="B3284" t="str">
        <f t="shared" si="83"/>
        <v>AP163399 43257</v>
      </c>
      <c r="C3284" t="s">
        <v>297</v>
      </c>
      <c r="D3284" t="s">
        <v>75</v>
      </c>
      <c r="E3284" s="1">
        <v>43257</v>
      </c>
      <c r="F3284" t="s">
        <v>402</v>
      </c>
      <c r="H3284">
        <v>56</v>
      </c>
      <c r="I3284">
        <v>51</v>
      </c>
      <c r="N3284">
        <v>100.254997253418</v>
      </c>
      <c r="O3284">
        <v>100.45899963378901</v>
      </c>
    </row>
    <row r="3285" spans="2:15" x14ac:dyDescent="0.25">
      <c r="B3285" t="str">
        <f t="shared" si="83"/>
        <v>AP163399 43257</v>
      </c>
      <c r="C3285" t="s">
        <v>297</v>
      </c>
      <c r="D3285" t="s">
        <v>75</v>
      </c>
      <c r="E3285" s="1">
        <v>43257</v>
      </c>
      <c r="F3285" t="s">
        <v>403</v>
      </c>
      <c r="H3285">
        <v>59</v>
      </c>
      <c r="I3285">
        <v>55</v>
      </c>
      <c r="N3285">
        <v>100.129997253418</v>
      </c>
      <c r="O3285">
        <v>100.300003051758</v>
      </c>
    </row>
    <row r="3286" spans="2:15" x14ac:dyDescent="0.25">
      <c r="B3286" t="str">
        <f t="shared" si="83"/>
        <v>AP163399 43257</v>
      </c>
      <c r="C3286" t="s">
        <v>297</v>
      </c>
      <c r="D3286" t="s">
        <v>75</v>
      </c>
      <c r="E3286" s="1">
        <v>43257</v>
      </c>
      <c r="F3286" t="s">
        <v>403</v>
      </c>
      <c r="H3286">
        <v>59</v>
      </c>
      <c r="I3286">
        <v>55</v>
      </c>
      <c r="N3286">
        <v>100.129997253418</v>
      </c>
      <c r="O3286">
        <v>100.300003051758</v>
      </c>
    </row>
    <row r="3287" spans="2:15" x14ac:dyDescent="0.25">
      <c r="B3287" t="str">
        <f t="shared" si="83"/>
        <v>AP163399 43257</v>
      </c>
      <c r="C3287" t="s">
        <v>297</v>
      </c>
      <c r="D3287" t="s">
        <v>75</v>
      </c>
      <c r="E3287" s="1">
        <v>43257</v>
      </c>
      <c r="F3287" t="s">
        <v>400</v>
      </c>
      <c r="H3287">
        <v>58</v>
      </c>
      <c r="I3287">
        <v>53</v>
      </c>
      <c r="N3287">
        <v>100.17299652099599</v>
      </c>
      <c r="O3287">
        <v>100.376998901367</v>
      </c>
    </row>
    <row r="3288" spans="2:15" x14ac:dyDescent="0.25">
      <c r="B3288" t="str">
        <f t="shared" si="83"/>
        <v>AP163399 43257</v>
      </c>
      <c r="C3288" t="s">
        <v>297</v>
      </c>
      <c r="D3288" t="s">
        <v>75</v>
      </c>
      <c r="E3288" s="1">
        <v>43257</v>
      </c>
      <c r="F3288" t="s">
        <v>402</v>
      </c>
      <c r="H3288">
        <v>56</v>
      </c>
      <c r="I3288">
        <v>51</v>
      </c>
      <c r="N3288">
        <v>100.254997253418</v>
      </c>
      <c r="O3288">
        <v>100.45899963378901</v>
      </c>
    </row>
    <row r="3289" spans="2:15" x14ac:dyDescent="0.25">
      <c r="B3289" t="str">
        <f t="shared" si="83"/>
        <v>AP163399 43257</v>
      </c>
      <c r="C3289" t="s">
        <v>297</v>
      </c>
      <c r="D3289" t="s">
        <v>75</v>
      </c>
      <c r="E3289" s="1">
        <v>43257</v>
      </c>
      <c r="F3289" t="s">
        <v>396</v>
      </c>
      <c r="H3289">
        <v>55</v>
      </c>
      <c r="I3289">
        <v>49</v>
      </c>
      <c r="N3289">
        <v>100.294998168945</v>
      </c>
      <c r="O3289">
        <v>100.540000915527</v>
      </c>
    </row>
    <row r="3290" spans="2:15" x14ac:dyDescent="0.25">
      <c r="B3290" t="str">
        <f t="shared" si="83"/>
        <v>AP163399 43257</v>
      </c>
      <c r="C3290" t="s">
        <v>297</v>
      </c>
      <c r="D3290" t="s">
        <v>75</v>
      </c>
      <c r="E3290" s="1">
        <v>43257</v>
      </c>
      <c r="F3290" t="s">
        <v>396</v>
      </c>
      <c r="H3290">
        <v>55</v>
      </c>
      <c r="I3290">
        <v>49</v>
      </c>
      <c r="N3290">
        <v>100.294998168945</v>
      </c>
      <c r="O3290">
        <v>100.540000915527</v>
      </c>
    </row>
    <row r="3291" spans="2:15" x14ac:dyDescent="0.25">
      <c r="B3291" t="str">
        <f t="shared" si="83"/>
        <v>AP163399 43264</v>
      </c>
      <c r="C3291" t="s">
        <v>297</v>
      </c>
      <c r="D3291" t="s">
        <v>75</v>
      </c>
      <c r="E3291" s="1">
        <v>43264</v>
      </c>
      <c r="F3291" t="s">
        <v>406</v>
      </c>
      <c r="H3291">
        <v>57</v>
      </c>
      <c r="I3291">
        <v>50</v>
      </c>
      <c r="N3291">
        <v>100.16600036621099</v>
      </c>
      <c r="O3291">
        <v>100.449996948242</v>
      </c>
    </row>
    <row r="3292" spans="2:15" x14ac:dyDescent="0.25">
      <c r="B3292" t="str">
        <f t="shared" si="83"/>
        <v>AP163399 43264</v>
      </c>
      <c r="C3292" t="s">
        <v>297</v>
      </c>
      <c r="D3292" t="s">
        <v>75</v>
      </c>
      <c r="E3292" s="1">
        <v>43264</v>
      </c>
      <c r="F3292" t="s">
        <v>402</v>
      </c>
      <c r="H3292">
        <v>56</v>
      </c>
      <c r="I3292">
        <v>51</v>
      </c>
      <c r="N3292">
        <v>100.24700164794901</v>
      </c>
      <c r="O3292">
        <v>100.449996948242</v>
      </c>
    </row>
    <row r="3293" spans="2:15" x14ac:dyDescent="0.25">
      <c r="B3293" t="str">
        <f t="shared" si="83"/>
        <v>AP163399 43264</v>
      </c>
      <c r="C3293" t="s">
        <v>297</v>
      </c>
      <c r="D3293" t="s">
        <v>75</v>
      </c>
      <c r="E3293" s="1">
        <v>43264</v>
      </c>
      <c r="F3293" t="s">
        <v>402</v>
      </c>
      <c r="H3293">
        <v>56</v>
      </c>
      <c r="I3293">
        <v>51</v>
      </c>
      <c r="N3293">
        <v>100.24700164794901</v>
      </c>
      <c r="O3293">
        <v>100.449996948242</v>
      </c>
    </row>
    <row r="3294" spans="2:15" x14ac:dyDescent="0.25">
      <c r="B3294" t="str">
        <f t="shared" si="83"/>
        <v>AP163399 43264</v>
      </c>
      <c r="C3294" t="s">
        <v>297</v>
      </c>
      <c r="D3294" t="s">
        <v>75</v>
      </c>
      <c r="E3294" s="1">
        <v>43264</v>
      </c>
      <c r="F3294" t="s">
        <v>402</v>
      </c>
      <c r="H3294">
        <v>56</v>
      </c>
      <c r="I3294">
        <v>51</v>
      </c>
      <c r="N3294">
        <v>100.24700164794901</v>
      </c>
      <c r="O3294">
        <v>100.449996948242</v>
      </c>
    </row>
    <row r="3295" spans="2:15" x14ac:dyDescent="0.25">
      <c r="B3295" t="str">
        <f t="shared" si="83"/>
        <v>AP163399 43264</v>
      </c>
      <c r="C3295" t="s">
        <v>297</v>
      </c>
      <c r="D3295" t="s">
        <v>75</v>
      </c>
      <c r="E3295" s="1">
        <v>43264</v>
      </c>
      <c r="F3295" t="s">
        <v>402</v>
      </c>
      <c r="H3295">
        <v>56</v>
      </c>
      <c r="I3295">
        <v>51</v>
      </c>
      <c r="N3295">
        <v>100.24700164794901</v>
      </c>
      <c r="O3295">
        <v>100.449996948242</v>
      </c>
    </row>
    <row r="3296" spans="2:15" x14ac:dyDescent="0.25">
      <c r="B3296" t="str">
        <f t="shared" si="83"/>
        <v>AP163399 43264</v>
      </c>
      <c r="C3296" t="s">
        <v>297</v>
      </c>
      <c r="D3296" t="s">
        <v>75</v>
      </c>
      <c r="E3296" s="1">
        <v>43264</v>
      </c>
      <c r="F3296" t="s">
        <v>402</v>
      </c>
      <c r="H3296">
        <v>56</v>
      </c>
      <c r="I3296">
        <v>51</v>
      </c>
      <c r="N3296">
        <v>100.24700164794901</v>
      </c>
      <c r="O3296">
        <v>100.449996948242</v>
      </c>
    </row>
    <row r="3297" spans="2:15" x14ac:dyDescent="0.25">
      <c r="B3297" t="str">
        <f t="shared" si="83"/>
        <v>AP163399 43264</v>
      </c>
      <c r="C3297" t="s">
        <v>297</v>
      </c>
      <c r="D3297" t="s">
        <v>75</v>
      </c>
      <c r="E3297" s="1">
        <v>43264</v>
      </c>
      <c r="F3297" t="s">
        <v>400</v>
      </c>
      <c r="H3297">
        <v>58</v>
      </c>
      <c r="I3297">
        <v>53</v>
      </c>
      <c r="N3297">
        <v>100.16600036621099</v>
      </c>
      <c r="O3297">
        <v>100.36799621582</v>
      </c>
    </row>
    <row r="3298" spans="2:15" x14ac:dyDescent="0.25">
      <c r="B3298" t="str">
        <f t="shared" si="83"/>
        <v>AP163399 43264</v>
      </c>
      <c r="C3298" t="s">
        <v>297</v>
      </c>
      <c r="D3298" t="s">
        <v>75</v>
      </c>
      <c r="E3298" s="1">
        <v>43264</v>
      </c>
      <c r="F3298" t="s">
        <v>416</v>
      </c>
      <c r="H3298">
        <v>56</v>
      </c>
      <c r="N3298">
        <v>100.23000335693401</v>
      </c>
    </row>
    <row r="3299" spans="2:15" x14ac:dyDescent="0.25">
      <c r="B3299" t="str">
        <f t="shared" si="83"/>
        <v>AP163399 43264</v>
      </c>
      <c r="C3299" t="s">
        <v>297</v>
      </c>
      <c r="D3299" t="s">
        <v>75</v>
      </c>
      <c r="E3299" s="1">
        <v>43264</v>
      </c>
      <c r="F3299" t="s">
        <v>396</v>
      </c>
      <c r="H3299">
        <v>58</v>
      </c>
      <c r="I3299">
        <v>54</v>
      </c>
      <c r="N3299">
        <v>100.165000915527</v>
      </c>
      <c r="O3299">
        <v>100.328002929688</v>
      </c>
    </row>
    <row r="3300" spans="2:15" x14ac:dyDescent="0.25">
      <c r="B3300" t="str">
        <f t="shared" si="83"/>
        <v>AP163399 43264</v>
      </c>
      <c r="C3300" t="s">
        <v>297</v>
      </c>
      <c r="D3300" t="s">
        <v>75</v>
      </c>
      <c r="E3300" s="1">
        <v>43264</v>
      </c>
      <c r="F3300" t="s">
        <v>401</v>
      </c>
      <c r="H3300">
        <v>56</v>
      </c>
      <c r="N3300">
        <v>100.209999084473</v>
      </c>
      <c r="O3300">
        <v>100.41000366210901</v>
      </c>
    </row>
    <row r="3301" spans="2:15" x14ac:dyDescent="0.25">
      <c r="B3301" t="str">
        <f t="shared" si="83"/>
        <v>AP163399 43264</v>
      </c>
      <c r="C3301" t="s">
        <v>297</v>
      </c>
      <c r="D3301" t="s">
        <v>75</v>
      </c>
      <c r="E3301" s="1">
        <v>43264</v>
      </c>
      <c r="F3301" t="s">
        <v>396</v>
      </c>
      <c r="H3301">
        <v>58</v>
      </c>
      <c r="I3301">
        <v>54</v>
      </c>
      <c r="N3301">
        <v>100.165000915527</v>
      </c>
      <c r="O3301">
        <v>100.328002929688</v>
      </c>
    </row>
    <row r="3302" spans="2:15" x14ac:dyDescent="0.25">
      <c r="B3302" t="str">
        <f t="shared" si="83"/>
        <v>AP163399 43270</v>
      </c>
      <c r="C3302" t="s">
        <v>297</v>
      </c>
      <c r="D3302" t="s">
        <v>75</v>
      </c>
      <c r="E3302" s="1">
        <v>43270</v>
      </c>
      <c r="F3302" t="s">
        <v>406</v>
      </c>
      <c r="H3302">
        <v>57</v>
      </c>
      <c r="I3302">
        <v>50</v>
      </c>
      <c r="N3302">
        <v>100.162002563477</v>
      </c>
      <c r="O3302">
        <v>100.44499969482401</v>
      </c>
    </row>
    <row r="3303" spans="2:15" x14ac:dyDescent="0.25">
      <c r="B3303" t="str">
        <f t="shared" si="83"/>
        <v>AP163399 43270</v>
      </c>
      <c r="C3303" t="s">
        <v>297</v>
      </c>
      <c r="D3303" t="s">
        <v>75</v>
      </c>
      <c r="E3303" s="1">
        <v>43270</v>
      </c>
      <c r="F3303" t="s">
        <v>402</v>
      </c>
      <c r="H3303">
        <v>56</v>
      </c>
      <c r="I3303">
        <v>51</v>
      </c>
      <c r="N3303">
        <v>100.241996765137</v>
      </c>
      <c r="O3303">
        <v>100.44499969482401</v>
      </c>
    </row>
    <row r="3304" spans="2:15" x14ac:dyDescent="0.25">
      <c r="B3304" t="str">
        <f t="shared" si="83"/>
        <v>AP163399 43270</v>
      </c>
      <c r="C3304" t="s">
        <v>297</v>
      </c>
      <c r="D3304" t="s">
        <v>75</v>
      </c>
      <c r="E3304" s="1">
        <v>43270</v>
      </c>
      <c r="F3304" t="s">
        <v>402</v>
      </c>
      <c r="H3304">
        <v>56</v>
      </c>
      <c r="I3304">
        <v>51</v>
      </c>
      <c r="N3304">
        <v>100.241996765137</v>
      </c>
      <c r="O3304">
        <v>100.44499969482401</v>
      </c>
    </row>
    <row r="3305" spans="2:15" x14ac:dyDescent="0.25">
      <c r="B3305" t="str">
        <f t="shared" si="83"/>
        <v>AP163399 43270</v>
      </c>
      <c r="C3305" t="s">
        <v>297</v>
      </c>
      <c r="D3305" t="s">
        <v>75</v>
      </c>
      <c r="E3305" s="1">
        <v>43270</v>
      </c>
      <c r="F3305" t="s">
        <v>402</v>
      </c>
      <c r="H3305">
        <v>56</v>
      </c>
      <c r="I3305">
        <v>51</v>
      </c>
      <c r="N3305">
        <v>100.241996765137</v>
      </c>
      <c r="O3305">
        <v>100.44499969482401</v>
      </c>
    </row>
    <row r="3306" spans="2:15" x14ac:dyDescent="0.25">
      <c r="B3306" t="str">
        <f t="shared" si="83"/>
        <v>AP163399 43270</v>
      </c>
      <c r="C3306" t="s">
        <v>297</v>
      </c>
      <c r="D3306" t="s">
        <v>75</v>
      </c>
      <c r="E3306" s="1">
        <v>43270</v>
      </c>
      <c r="F3306" t="s">
        <v>403</v>
      </c>
      <c r="H3306">
        <v>59</v>
      </c>
      <c r="I3306">
        <v>55</v>
      </c>
      <c r="N3306">
        <v>100.120002746582</v>
      </c>
      <c r="O3306">
        <v>100.279998779297</v>
      </c>
    </row>
    <row r="3307" spans="2:15" x14ac:dyDescent="0.25">
      <c r="B3307" t="str">
        <f t="shared" si="83"/>
        <v>AP163399 43270</v>
      </c>
      <c r="C3307" t="s">
        <v>297</v>
      </c>
      <c r="D3307" t="s">
        <v>75</v>
      </c>
      <c r="E3307" s="1">
        <v>43270</v>
      </c>
      <c r="F3307" t="s">
        <v>400</v>
      </c>
      <c r="H3307">
        <v>60</v>
      </c>
      <c r="I3307">
        <v>55</v>
      </c>
      <c r="N3307">
        <v>100.07900238037099</v>
      </c>
      <c r="O3307">
        <v>100.28099822998</v>
      </c>
    </row>
    <row r="3308" spans="2:15" x14ac:dyDescent="0.25">
      <c r="B3308" t="str">
        <f t="shared" si="83"/>
        <v>AP163399 43270</v>
      </c>
      <c r="C3308" t="s">
        <v>297</v>
      </c>
      <c r="D3308" t="s">
        <v>75</v>
      </c>
      <c r="E3308" s="1">
        <v>43270</v>
      </c>
      <c r="F3308" t="s">
        <v>74</v>
      </c>
      <c r="H3308">
        <v>57</v>
      </c>
      <c r="I3308">
        <v>52</v>
      </c>
      <c r="N3308">
        <v>100.199996948242</v>
      </c>
      <c r="O3308">
        <v>100.40000152587901</v>
      </c>
    </row>
    <row r="3309" spans="2:15" x14ac:dyDescent="0.25">
      <c r="B3309" t="str">
        <f t="shared" si="83"/>
        <v>AP163399 43270</v>
      </c>
      <c r="C3309" t="s">
        <v>297</v>
      </c>
      <c r="D3309" t="s">
        <v>75</v>
      </c>
      <c r="E3309" s="1">
        <v>43270</v>
      </c>
      <c r="F3309" t="s">
        <v>402</v>
      </c>
      <c r="H3309">
        <v>56</v>
      </c>
      <c r="I3309">
        <v>51</v>
      </c>
      <c r="N3309">
        <v>100.240997314453</v>
      </c>
      <c r="O3309">
        <v>100.443000793457</v>
      </c>
    </row>
    <row r="3310" spans="2:15" x14ac:dyDescent="0.25">
      <c r="B3310" t="str">
        <f t="shared" si="83"/>
        <v>AP163399 43270</v>
      </c>
      <c r="C3310" t="s">
        <v>297</v>
      </c>
      <c r="D3310" t="s">
        <v>75</v>
      </c>
      <c r="E3310" s="1">
        <v>43270</v>
      </c>
      <c r="F3310" t="s">
        <v>401</v>
      </c>
      <c r="H3310">
        <v>57</v>
      </c>
      <c r="N3310">
        <v>100.199996948242</v>
      </c>
      <c r="O3310">
        <v>100.40000152587901</v>
      </c>
    </row>
    <row r="3311" spans="2:15" x14ac:dyDescent="0.25">
      <c r="B3311" t="str">
        <f t="shared" si="83"/>
        <v>AP163399 43270</v>
      </c>
      <c r="C3311" t="s">
        <v>297</v>
      </c>
      <c r="D3311" t="s">
        <v>75</v>
      </c>
      <c r="E3311" s="1">
        <v>43270</v>
      </c>
      <c r="F3311" t="s">
        <v>396</v>
      </c>
      <c r="H3311">
        <v>58</v>
      </c>
      <c r="I3311">
        <v>54</v>
      </c>
      <c r="N3311">
        <v>100.16000366210901</v>
      </c>
      <c r="O3311">
        <v>100.32199859619099</v>
      </c>
    </row>
    <row r="3312" spans="2:15" x14ac:dyDescent="0.25">
      <c r="B3312" t="str">
        <f t="shared" si="83"/>
        <v>AP163399 43270</v>
      </c>
      <c r="C3312" t="s">
        <v>297</v>
      </c>
      <c r="D3312" t="s">
        <v>75</v>
      </c>
      <c r="E3312" s="1">
        <v>43270</v>
      </c>
      <c r="F3312" t="s">
        <v>400</v>
      </c>
      <c r="H3312">
        <v>60</v>
      </c>
      <c r="I3312">
        <v>55</v>
      </c>
      <c r="N3312">
        <v>100.07900238037099</v>
      </c>
      <c r="O3312">
        <v>100.28099822998</v>
      </c>
    </row>
    <row r="3313" spans="2:15" x14ac:dyDescent="0.25">
      <c r="B3313" t="str">
        <f t="shared" si="83"/>
        <v>AP163399 43270</v>
      </c>
      <c r="C3313" t="s">
        <v>297</v>
      </c>
      <c r="D3313" t="s">
        <v>75</v>
      </c>
      <c r="E3313" s="1">
        <v>43270</v>
      </c>
      <c r="F3313" t="s">
        <v>400</v>
      </c>
      <c r="H3313">
        <v>59</v>
      </c>
      <c r="I3313">
        <v>54</v>
      </c>
      <c r="N3313">
        <v>100.120002746582</v>
      </c>
      <c r="O3313">
        <v>100.32199859619099</v>
      </c>
    </row>
    <row r="3314" spans="2:15" x14ac:dyDescent="0.25">
      <c r="B3314" t="str">
        <f t="shared" si="83"/>
        <v>AP163399 43271</v>
      </c>
      <c r="C3314" t="s">
        <v>297</v>
      </c>
      <c r="D3314" t="s">
        <v>75</v>
      </c>
      <c r="E3314" s="1">
        <v>43271</v>
      </c>
      <c r="F3314" t="s">
        <v>406</v>
      </c>
      <c r="H3314">
        <v>58</v>
      </c>
      <c r="I3314">
        <v>51</v>
      </c>
      <c r="N3314">
        <v>100.162002563477</v>
      </c>
      <c r="O3314">
        <v>100.44499969482401</v>
      </c>
    </row>
    <row r="3315" spans="2:15" x14ac:dyDescent="0.25">
      <c r="B3315" t="str">
        <f t="shared" si="83"/>
        <v>AP163399 43271</v>
      </c>
      <c r="C3315" t="s">
        <v>297</v>
      </c>
      <c r="D3315" t="s">
        <v>75</v>
      </c>
      <c r="E3315" s="1">
        <v>43271</v>
      </c>
      <c r="F3315" t="s">
        <v>402</v>
      </c>
      <c r="H3315">
        <v>56</v>
      </c>
      <c r="I3315">
        <v>51</v>
      </c>
      <c r="N3315">
        <v>100.241996765137</v>
      </c>
      <c r="O3315">
        <v>100.44499969482401</v>
      </c>
    </row>
    <row r="3316" spans="2:15" x14ac:dyDescent="0.25">
      <c r="B3316" t="str">
        <f t="shared" si="83"/>
        <v>AP163399 43271</v>
      </c>
      <c r="C3316" t="s">
        <v>297</v>
      </c>
      <c r="D3316" t="s">
        <v>75</v>
      </c>
      <c r="E3316" s="1">
        <v>43271</v>
      </c>
      <c r="F3316" t="s">
        <v>400</v>
      </c>
      <c r="H3316">
        <v>58</v>
      </c>
      <c r="I3316">
        <v>53</v>
      </c>
      <c r="N3316">
        <v>100.161003112793</v>
      </c>
      <c r="O3316">
        <v>100.362998962402</v>
      </c>
    </row>
    <row r="3317" spans="2:15" x14ac:dyDescent="0.25">
      <c r="B3317" t="str">
        <f t="shared" si="83"/>
        <v>AP163399 43271</v>
      </c>
      <c r="C3317" t="s">
        <v>297</v>
      </c>
      <c r="D3317" t="s">
        <v>75</v>
      </c>
      <c r="E3317" s="1">
        <v>43271</v>
      </c>
      <c r="F3317" t="s">
        <v>396</v>
      </c>
      <c r="H3317">
        <v>58</v>
      </c>
      <c r="I3317">
        <v>54</v>
      </c>
      <c r="N3317">
        <v>100.161003112793</v>
      </c>
      <c r="O3317">
        <v>100.322998046875</v>
      </c>
    </row>
    <row r="3318" spans="2:15" x14ac:dyDescent="0.25">
      <c r="B3318" t="str">
        <f t="shared" si="83"/>
        <v>AP163399 43271</v>
      </c>
      <c r="C3318" t="s">
        <v>297</v>
      </c>
      <c r="D3318" t="s">
        <v>75</v>
      </c>
      <c r="E3318" s="1">
        <v>43271</v>
      </c>
      <c r="F3318" t="s">
        <v>396</v>
      </c>
      <c r="H3318">
        <v>58</v>
      </c>
      <c r="I3318">
        <v>54</v>
      </c>
      <c r="N3318">
        <v>100.161003112793</v>
      </c>
      <c r="O3318">
        <v>100.322998046875</v>
      </c>
    </row>
    <row r="3319" spans="2:15" x14ac:dyDescent="0.25">
      <c r="B3319" t="str">
        <f t="shared" si="83"/>
        <v>AP535575 43243</v>
      </c>
      <c r="C3319" t="s">
        <v>298</v>
      </c>
      <c r="D3319" t="s">
        <v>75</v>
      </c>
      <c r="E3319" s="1">
        <v>43243</v>
      </c>
      <c r="F3319" t="s">
        <v>73</v>
      </c>
      <c r="H3319">
        <v>5</v>
      </c>
      <c r="I3319">
        <v>3</v>
      </c>
      <c r="N3319">
        <v>100.040000915527</v>
      </c>
      <c r="O3319">
        <v>100.050003051758</v>
      </c>
    </row>
    <row r="3320" spans="2:15" x14ac:dyDescent="0.25">
      <c r="B3320" t="str">
        <f t="shared" si="83"/>
        <v>AP535575 43243</v>
      </c>
      <c r="C3320" t="s">
        <v>298</v>
      </c>
      <c r="D3320" t="s">
        <v>75</v>
      </c>
      <c r="E3320" s="1">
        <v>43243</v>
      </c>
      <c r="F3320" t="s">
        <v>389</v>
      </c>
      <c r="H3320">
        <v>9</v>
      </c>
      <c r="I3320">
        <v>7</v>
      </c>
      <c r="N3320">
        <v>100.050003051758</v>
      </c>
      <c r="O3320">
        <v>100.050003051758</v>
      </c>
    </row>
    <row r="3321" spans="2:15" x14ac:dyDescent="0.25">
      <c r="B3321" t="str">
        <f t="shared" si="83"/>
        <v>AP535575 43243</v>
      </c>
      <c r="C3321" t="s">
        <v>298</v>
      </c>
      <c r="D3321" t="s">
        <v>75</v>
      </c>
      <c r="E3321" s="1">
        <v>43243</v>
      </c>
      <c r="F3321" t="s">
        <v>387</v>
      </c>
      <c r="H3321">
        <v>7</v>
      </c>
      <c r="I3321">
        <v>4</v>
      </c>
      <c r="N3321">
        <v>100.050003051758</v>
      </c>
      <c r="O3321">
        <v>100.050003051758</v>
      </c>
    </row>
    <row r="3322" spans="2:15" x14ac:dyDescent="0.25">
      <c r="B3322" t="str">
        <f t="shared" si="83"/>
        <v>AP535575 43243</v>
      </c>
      <c r="C3322" t="s">
        <v>298</v>
      </c>
      <c r="D3322" t="s">
        <v>75</v>
      </c>
      <c r="E3322" s="1">
        <v>43243</v>
      </c>
      <c r="F3322" t="s">
        <v>74</v>
      </c>
      <c r="H3322">
        <v>10</v>
      </c>
      <c r="I3322">
        <v>5</v>
      </c>
      <c r="N3322">
        <v>100.050003051758</v>
      </c>
      <c r="O3322">
        <v>100.050003051758</v>
      </c>
    </row>
    <row r="3323" spans="2:15" x14ac:dyDescent="0.25">
      <c r="B3323" t="str">
        <f t="shared" si="83"/>
        <v>AP535575 43257</v>
      </c>
      <c r="C3323" t="s">
        <v>298</v>
      </c>
      <c r="D3323" t="s">
        <v>75</v>
      </c>
      <c r="E3323" s="1">
        <v>43257</v>
      </c>
      <c r="F3323" t="s">
        <v>73</v>
      </c>
      <c r="H3323">
        <v>6</v>
      </c>
      <c r="I3323">
        <v>2</v>
      </c>
      <c r="N3323">
        <v>100.029998779297</v>
      </c>
      <c r="O3323">
        <v>100.040000915527</v>
      </c>
    </row>
    <row r="3324" spans="2:15" x14ac:dyDescent="0.25">
      <c r="B3324" t="str">
        <f t="shared" si="83"/>
        <v>AP535575 43257</v>
      </c>
      <c r="C3324" t="s">
        <v>298</v>
      </c>
      <c r="D3324" t="s">
        <v>75</v>
      </c>
      <c r="E3324" s="1">
        <v>43257</v>
      </c>
      <c r="F3324" t="s">
        <v>387</v>
      </c>
      <c r="H3324">
        <v>8</v>
      </c>
      <c r="I3324">
        <v>5</v>
      </c>
      <c r="N3324">
        <v>100.04100036621099</v>
      </c>
      <c r="O3324">
        <v>100.04100036621099</v>
      </c>
    </row>
    <row r="3325" spans="2:15" x14ac:dyDescent="0.25">
      <c r="B3325" t="str">
        <f t="shared" si="83"/>
        <v>AP535575 43257</v>
      </c>
      <c r="C3325" t="s">
        <v>298</v>
      </c>
      <c r="D3325" t="s">
        <v>75</v>
      </c>
      <c r="E3325" s="1">
        <v>43257</v>
      </c>
      <c r="F3325" t="s">
        <v>389</v>
      </c>
      <c r="H3325">
        <v>9</v>
      </c>
      <c r="I3325">
        <v>7</v>
      </c>
      <c r="N3325">
        <v>100.04100036621099</v>
      </c>
      <c r="O3325">
        <v>100.04100036621099</v>
      </c>
    </row>
    <row r="3326" spans="2:15" x14ac:dyDescent="0.25">
      <c r="B3326" t="str">
        <f t="shared" si="83"/>
        <v>AP535575 43257</v>
      </c>
      <c r="C3326" t="s">
        <v>298</v>
      </c>
      <c r="D3326" t="s">
        <v>75</v>
      </c>
      <c r="E3326" s="1">
        <v>43257</v>
      </c>
      <c r="F3326" t="s">
        <v>390</v>
      </c>
      <c r="H3326">
        <v>2</v>
      </c>
      <c r="I3326">
        <v>-2</v>
      </c>
      <c r="N3326">
        <v>100.040000915527</v>
      </c>
      <c r="O3326">
        <v>100.05999755859401</v>
      </c>
    </row>
    <row r="3327" spans="2:15" x14ac:dyDescent="0.25">
      <c r="B3327" t="str">
        <f t="shared" si="83"/>
        <v>AP535575 43264</v>
      </c>
      <c r="C3327" t="s">
        <v>298</v>
      </c>
      <c r="D3327" t="s">
        <v>75</v>
      </c>
      <c r="E3327" s="1">
        <v>43264</v>
      </c>
      <c r="F3327" t="s">
        <v>73</v>
      </c>
      <c r="H3327">
        <v>8</v>
      </c>
      <c r="I3327">
        <v>4</v>
      </c>
      <c r="N3327">
        <v>100.01999664306599</v>
      </c>
      <c r="O3327">
        <v>100.029998779297</v>
      </c>
    </row>
    <row r="3328" spans="2:15" x14ac:dyDescent="0.25">
      <c r="B3328" t="str">
        <f t="shared" si="83"/>
        <v>AP535575 43264</v>
      </c>
      <c r="C3328" t="s">
        <v>298</v>
      </c>
      <c r="D3328" t="s">
        <v>75</v>
      </c>
      <c r="E3328" s="1">
        <v>43264</v>
      </c>
      <c r="F3328" t="s">
        <v>389</v>
      </c>
      <c r="H3328">
        <v>9</v>
      </c>
      <c r="I3328">
        <v>7</v>
      </c>
      <c r="N3328">
        <v>100.037002563477</v>
      </c>
      <c r="O3328">
        <v>100.037002563477</v>
      </c>
    </row>
    <row r="3329" spans="2:15" x14ac:dyDescent="0.25">
      <c r="B3329" t="str">
        <f t="shared" si="83"/>
        <v>AP535575 43264</v>
      </c>
      <c r="C3329" t="s">
        <v>298</v>
      </c>
      <c r="D3329" t="s">
        <v>75</v>
      </c>
      <c r="E3329" s="1">
        <v>43264</v>
      </c>
      <c r="F3329" t="s">
        <v>387</v>
      </c>
      <c r="H3329">
        <v>7</v>
      </c>
      <c r="I3329">
        <v>4</v>
      </c>
      <c r="N3329">
        <v>100.037002563477</v>
      </c>
      <c r="O3329">
        <v>100.037002563477</v>
      </c>
    </row>
    <row r="3330" spans="2:15" x14ac:dyDescent="0.25">
      <c r="B3330" t="str">
        <f t="shared" si="83"/>
        <v>AP535575 43270</v>
      </c>
      <c r="C3330" t="s">
        <v>298</v>
      </c>
      <c r="D3330" t="s">
        <v>75</v>
      </c>
      <c r="E3330" s="1">
        <v>43270</v>
      </c>
      <c r="F3330" t="s">
        <v>73</v>
      </c>
      <c r="H3330">
        <v>8</v>
      </c>
      <c r="I3330">
        <v>5</v>
      </c>
      <c r="N3330">
        <v>100.01999664306599</v>
      </c>
      <c r="O3330">
        <v>100.029998779297</v>
      </c>
    </row>
    <row r="3331" spans="2:15" x14ac:dyDescent="0.25">
      <c r="B3331" t="str">
        <f t="shared" si="83"/>
        <v>AP535575 43270</v>
      </c>
      <c r="C3331" t="s">
        <v>298</v>
      </c>
      <c r="D3331" t="s">
        <v>75</v>
      </c>
      <c r="E3331" s="1">
        <v>43270</v>
      </c>
      <c r="F3331" t="s">
        <v>387</v>
      </c>
      <c r="H3331">
        <v>7</v>
      </c>
      <c r="I3331">
        <v>4</v>
      </c>
      <c r="N3331">
        <v>100.03900146484401</v>
      </c>
      <c r="O3331">
        <v>100.03900146484401</v>
      </c>
    </row>
    <row r="3332" spans="2:15" x14ac:dyDescent="0.25">
      <c r="B3332" t="str">
        <f t="shared" si="83"/>
        <v>AP535575 43270</v>
      </c>
      <c r="C3332" t="s">
        <v>298</v>
      </c>
      <c r="D3332" t="s">
        <v>75</v>
      </c>
      <c r="E3332" s="1">
        <v>43270</v>
      </c>
      <c r="F3332" t="s">
        <v>390</v>
      </c>
      <c r="H3332">
        <v>3</v>
      </c>
      <c r="I3332">
        <v>0</v>
      </c>
      <c r="N3332">
        <v>100.040000915527</v>
      </c>
      <c r="O3332">
        <v>100.050003051758</v>
      </c>
    </row>
    <row r="3333" spans="2:15" x14ac:dyDescent="0.25">
      <c r="B3333" t="str">
        <f t="shared" si="83"/>
        <v>AP535575 43271</v>
      </c>
      <c r="C3333" t="s">
        <v>298</v>
      </c>
      <c r="D3333" t="s">
        <v>75</v>
      </c>
      <c r="E3333" s="1">
        <v>43271</v>
      </c>
      <c r="F3333" t="s">
        <v>73</v>
      </c>
      <c r="H3333">
        <v>7</v>
      </c>
      <c r="I3333">
        <v>4</v>
      </c>
      <c r="N3333">
        <v>100.01999664306599</v>
      </c>
      <c r="O3333">
        <v>100.029998779297</v>
      </c>
    </row>
    <row r="3334" spans="2:15" x14ac:dyDescent="0.25">
      <c r="B3334" t="str">
        <f t="shared" ref="B3334:B3397" si="84">C3334&amp; " " &amp; E3334</f>
        <v>AP535575 43271</v>
      </c>
      <c r="C3334" t="s">
        <v>298</v>
      </c>
      <c r="D3334" t="s">
        <v>75</v>
      </c>
      <c r="E3334" s="1">
        <v>43271</v>
      </c>
      <c r="F3334" t="s">
        <v>390</v>
      </c>
      <c r="H3334">
        <v>3</v>
      </c>
      <c r="I3334">
        <v>0</v>
      </c>
      <c r="N3334">
        <v>100.040000915527</v>
      </c>
      <c r="O3334">
        <v>100.050003051758</v>
      </c>
    </row>
    <row r="3335" spans="2:15" x14ac:dyDescent="0.25">
      <c r="B3335" t="str">
        <f t="shared" si="84"/>
        <v>AP535575 43271</v>
      </c>
      <c r="C3335" t="s">
        <v>298</v>
      </c>
      <c r="D3335" t="s">
        <v>75</v>
      </c>
      <c r="E3335" s="1">
        <v>43271</v>
      </c>
      <c r="F3335" t="s">
        <v>387</v>
      </c>
      <c r="H3335">
        <v>7</v>
      </c>
      <c r="I3335">
        <v>4</v>
      </c>
      <c r="N3335">
        <v>100.03900146484401</v>
      </c>
      <c r="O3335">
        <v>100.03900146484401</v>
      </c>
    </row>
    <row r="3336" spans="2:15" x14ac:dyDescent="0.25">
      <c r="B3336" t="str">
        <f t="shared" si="84"/>
        <v>AP535575 43271</v>
      </c>
      <c r="C3336" t="s">
        <v>298</v>
      </c>
      <c r="D3336" t="s">
        <v>75</v>
      </c>
      <c r="E3336" s="1">
        <v>43271</v>
      </c>
      <c r="F3336" t="s">
        <v>389</v>
      </c>
      <c r="H3336">
        <v>9</v>
      </c>
      <c r="I3336">
        <v>7</v>
      </c>
      <c r="N3336">
        <v>100.03900146484401</v>
      </c>
      <c r="O3336">
        <v>100.03900146484401</v>
      </c>
    </row>
    <row r="3337" spans="2:15" x14ac:dyDescent="0.25">
      <c r="B3337" t="str">
        <f t="shared" si="84"/>
        <v>AP642590 43243</v>
      </c>
      <c r="C3337" t="s">
        <v>299</v>
      </c>
      <c r="D3337" t="s">
        <v>76</v>
      </c>
      <c r="E3337" s="1">
        <v>43243</v>
      </c>
      <c r="F3337" t="s">
        <v>75</v>
      </c>
      <c r="G3337" t="s">
        <v>395</v>
      </c>
      <c r="H3337">
        <v>60</v>
      </c>
      <c r="I3337">
        <v>55</v>
      </c>
      <c r="J3337">
        <v>52</v>
      </c>
      <c r="K3337">
        <v>47</v>
      </c>
      <c r="L3337">
        <v>31</v>
      </c>
      <c r="M3337">
        <v>26</v>
      </c>
      <c r="N3337">
        <v>97.629997253417997</v>
      </c>
      <c r="O3337">
        <v>97.744003295898395</v>
      </c>
    </row>
    <row r="3338" spans="2:15" x14ac:dyDescent="0.25">
      <c r="B3338" t="str">
        <f t="shared" si="84"/>
        <v>AP642590 43243</v>
      </c>
      <c r="C3338" t="s">
        <v>299</v>
      </c>
      <c r="D3338" t="s">
        <v>76</v>
      </c>
      <c r="E3338" s="1">
        <v>43243</v>
      </c>
      <c r="F3338" t="s">
        <v>408</v>
      </c>
      <c r="H3338">
        <v>68</v>
      </c>
      <c r="I3338">
        <v>63</v>
      </c>
      <c r="J3338">
        <v>60</v>
      </c>
      <c r="K3338">
        <v>55</v>
      </c>
      <c r="L3338">
        <v>39</v>
      </c>
      <c r="M3338">
        <v>34</v>
      </c>
      <c r="N3338">
        <v>97.529998779296903</v>
      </c>
      <c r="O3338">
        <v>97.639999389648395</v>
      </c>
    </row>
    <row r="3339" spans="2:15" x14ac:dyDescent="0.25">
      <c r="B3339" t="str">
        <f t="shared" si="84"/>
        <v>AP642590 43243</v>
      </c>
      <c r="C3339" t="s">
        <v>299</v>
      </c>
      <c r="D3339" t="s">
        <v>76</v>
      </c>
      <c r="E3339" s="1">
        <v>43243</v>
      </c>
      <c r="F3339" t="s">
        <v>389</v>
      </c>
      <c r="G3339" t="s">
        <v>395</v>
      </c>
      <c r="H3339">
        <v>65</v>
      </c>
      <c r="I3339">
        <v>60</v>
      </c>
      <c r="J3339">
        <v>57</v>
      </c>
      <c r="K3339">
        <v>52</v>
      </c>
      <c r="L3339">
        <v>36</v>
      </c>
      <c r="M3339">
        <v>31</v>
      </c>
      <c r="N3339">
        <v>97.607002258300795</v>
      </c>
      <c r="O3339">
        <v>97.716400146484403</v>
      </c>
    </row>
    <row r="3340" spans="2:15" x14ac:dyDescent="0.25">
      <c r="B3340" t="str">
        <f t="shared" si="84"/>
        <v>AP642590 43243</v>
      </c>
      <c r="C3340" t="s">
        <v>299</v>
      </c>
      <c r="D3340" t="s">
        <v>76</v>
      </c>
      <c r="E3340" s="1">
        <v>43243</v>
      </c>
      <c r="F3340" t="s">
        <v>389</v>
      </c>
      <c r="G3340" t="s">
        <v>395</v>
      </c>
      <c r="H3340">
        <v>65</v>
      </c>
      <c r="I3340">
        <v>60</v>
      </c>
      <c r="J3340">
        <v>57</v>
      </c>
      <c r="K3340">
        <v>52</v>
      </c>
      <c r="L3340">
        <v>36</v>
      </c>
      <c r="M3340">
        <v>31</v>
      </c>
      <c r="N3340">
        <v>97.607002258300795</v>
      </c>
      <c r="O3340">
        <v>97.716400146484403</v>
      </c>
    </row>
    <row r="3341" spans="2:15" x14ac:dyDescent="0.25">
      <c r="B3341" t="str">
        <f t="shared" si="84"/>
        <v>AP642590 43243</v>
      </c>
      <c r="C3341" t="s">
        <v>299</v>
      </c>
      <c r="D3341" t="s">
        <v>76</v>
      </c>
      <c r="E3341" s="1">
        <v>43243</v>
      </c>
      <c r="F3341" t="s">
        <v>396</v>
      </c>
      <c r="G3341" t="s">
        <v>395</v>
      </c>
      <c r="H3341">
        <v>60</v>
      </c>
      <c r="I3341">
        <v>54</v>
      </c>
      <c r="J3341">
        <v>52</v>
      </c>
      <c r="K3341">
        <v>46</v>
      </c>
      <c r="L3341">
        <v>31</v>
      </c>
      <c r="M3341">
        <v>25</v>
      </c>
      <c r="N3341">
        <v>97.711898803710895</v>
      </c>
      <c r="O3341">
        <v>97.848800659179702</v>
      </c>
    </row>
    <row r="3342" spans="2:15" x14ac:dyDescent="0.25">
      <c r="B3342" t="str">
        <f t="shared" si="84"/>
        <v>AP642590 43243</v>
      </c>
      <c r="C3342" t="s">
        <v>299</v>
      </c>
      <c r="D3342" t="s">
        <v>76</v>
      </c>
      <c r="E3342" s="1">
        <v>43243</v>
      </c>
      <c r="F3342" t="s">
        <v>387</v>
      </c>
      <c r="G3342" t="s">
        <v>394</v>
      </c>
      <c r="H3342">
        <v>65</v>
      </c>
      <c r="I3342">
        <v>60</v>
      </c>
      <c r="J3342">
        <v>59</v>
      </c>
      <c r="K3342">
        <v>54</v>
      </c>
      <c r="L3342">
        <v>38</v>
      </c>
      <c r="M3342">
        <v>33</v>
      </c>
      <c r="N3342">
        <v>97.568298339843807</v>
      </c>
      <c r="O3342">
        <v>97.682197570800795</v>
      </c>
    </row>
    <row r="3343" spans="2:15" x14ac:dyDescent="0.25">
      <c r="B3343" t="str">
        <f t="shared" si="84"/>
        <v>AP642590 43243</v>
      </c>
      <c r="C3343" t="s">
        <v>299</v>
      </c>
      <c r="D3343" t="s">
        <v>76</v>
      </c>
      <c r="E3343" s="1">
        <v>43243</v>
      </c>
      <c r="F3343" t="s">
        <v>396</v>
      </c>
      <c r="G3343" t="s">
        <v>395</v>
      </c>
      <c r="H3343">
        <v>63</v>
      </c>
      <c r="I3343">
        <v>58</v>
      </c>
      <c r="J3343">
        <v>55</v>
      </c>
      <c r="K3343">
        <v>50</v>
      </c>
      <c r="L3343">
        <v>35</v>
      </c>
      <c r="M3343">
        <v>30</v>
      </c>
      <c r="N3343">
        <v>97.613899230957003</v>
      </c>
      <c r="O3343">
        <v>97.727798461914105</v>
      </c>
    </row>
    <row r="3344" spans="2:15" x14ac:dyDescent="0.25">
      <c r="B3344" t="str">
        <f t="shared" si="84"/>
        <v>AP642590 43243</v>
      </c>
      <c r="C3344" t="s">
        <v>299</v>
      </c>
      <c r="D3344" t="s">
        <v>76</v>
      </c>
      <c r="E3344" s="1">
        <v>43243</v>
      </c>
      <c r="F3344" t="s">
        <v>397</v>
      </c>
      <c r="H3344">
        <v>65</v>
      </c>
      <c r="I3344">
        <v>60</v>
      </c>
      <c r="J3344">
        <v>57</v>
      </c>
      <c r="K3344">
        <v>52</v>
      </c>
      <c r="L3344">
        <v>37</v>
      </c>
      <c r="M3344">
        <v>32</v>
      </c>
      <c r="N3344">
        <v>97.570999145507798</v>
      </c>
      <c r="O3344">
        <v>97.699996948242202</v>
      </c>
    </row>
    <row r="3345" spans="2:15" x14ac:dyDescent="0.25">
      <c r="B3345" t="str">
        <f t="shared" si="84"/>
        <v>AP642590 43243</v>
      </c>
      <c r="C3345" t="s">
        <v>299</v>
      </c>
      <c r="D3345" t="s">
        <v>76</v>
      </c>
      <c r="E3345" s="1">
        <v>43243</v>
      </c>
      <c r="F3345" t="s">
        <v>72</v>
      </c>
      <c r="G3345" t="s">
        <v>395</v>
      </c>
      <c r="H3345">
        <v>65</v>
      </c>
      <c r="I3345">
        <v>60</v>
      </c>
      <c r="J3345">
        <v>57</v>
      </c>
      <c r="K3345">
        <v>52</v>
      </c>
      <c r="L3345">
        <v>37</v>
      </c>
      <c r="M3345">
        <v>32</v>
      </c>
      <c r="N3345">
        <v>97.569999694824205</v>
      </c>
      <c r="O3345">
        <v>97.699996948242202</v>
      </c>
    </row>
    <row r="3346" spans="2:15" x14ac:dyDescent="0.25">
      <c r="B3346" t="str">
        <f t="shared" si="84"/>
        <v>AP642590 43243</v>
      </c>
      <c r="C3346" t="s">
        <v>299</v>
      </c>
      <c r="D3346" t="s">
        <v>76</v>
      </c>
      <c r="E3346" s="1">
        <v>43243</v>
      </c>
      <c r="F3346" t="s">
        <v>72</v>
      </c>
      <c r="G3346" t="s">
        <v>395</v>
      </c>
      <c r="H3346">
        <v>65</v>
      </c>
      <c r="I3346">
        <v>60</v>
      </c>
      <c r="J3346">
        <v>57</v>
      </c>
      <c r="K3346">
        <v>52</v>
      </c>
      <c r="L3346">
        <v>37</v>
      </c>
      <c r="M3346">
        <v>32</v>
      </c>
      <c r="N3346">
        <v>97.569999694824205</v>
      </c>
      <c r="O3346">
        <v>97.699996948242202</v>
      </c>
    </row>
    <row r="3347" spans="2:15" x14ac:dyDescent="0.25">
      <c r="B3347" t="str">
        <f t="shared" si="84"/>
        <v>AP642590 43243</v>
      </c>
      <c r="C3347" t="s">
        <v>299</v>
      </c>
      <c r="D3347" t="s">
        <v>76</v>
      </c>
      <c r="E3347" s="1">
        <v>43243</v>
      </c>
      <c r="F3347" t="s">
        <v>72</v>
      </c>
      <c r="G3347" t="s">
        <v>395</v>
      </c>
      <c r="H3347">
        <v>65</v>
      </c>
      <c r="I3347">
        <v>60</v>
      </c>
      <c r="J3347">
        <v>57</v>
      </c>
      <c r="K3347">
        <v>52</v>
      </c>
      <c r="L3347">
        <v>37</v>
      </c>
      <c r="M3347">
        <v>32</v>
      </c>
      <c r="N3347">
        <v>97.569999694824205</v>
      </c>
      <c r="O3347">
        <v>97.699996948242202</v>
      </c>
    </row>
    <row r="3348" spans="2:15" x14ac:dyDescent="0.25">
      <c r="B3348" t="str">
        <f t="shared" si="84"/>
        <v>AP642590 43243</v>
      </c>
      <c r="C3348" t="s">
        <v>299</v>
      </c>
      <c r="D3348" t="s">
        <v>76</v>
      </c>
      <c r="E3348" s="1">
        <v>43243</v>
      </c>
      <c r="F3348" t="s">
        <v>398</v>
      </c>
      <c r="G3348" t="s">
        <v>394</v>
      </c>
      <c r="H3348">
        <v>65</v>
      </c>
      <c r="I3348">
        <v>55</v>
      </c>
      <c r="J3348">
        <v>59</v>
      </c>
      <c r="K3348">
        <v>49</v>
      </c>
      <c r="L3348">
        <v>38</v>
      </c>
      <c r="M3348">
        <v>28</v>
      </c>
      <c r="N3348">
        <v>97.550003051757798</v>
      </c>
      <c r="O3348">
        <v>97.769996643066406</v>
      </c>
    </row>
    <row r="3349" spans="2:15" x14ac:dyDescent="0.25">
      <c r="B3349" t="str">
        <f t="shared" si="84"/>
        <v>AP642590 43243</v>
      </c>
      <c r="C3349" t="s">
        <v>299</v>
      </c>
      <c r="D3349" t="s">
        <v>76</v>
      </c>
      <c r="E3349" s="1">
        <v>43243</v>
      </c>
      <c r="F3349" t="s">
        <v>398</v>
      </c>
      <c r="G3349" t="s">
        <v>394</v>
      </c>
      <c r="H3349">
        <v>65</v>
      </c>
      <c r="I3349">
        <v>55</v>
      </c>
      <c r="J3349">
        <v>59</v>
      </c>
      <c r="K3349">
        <v>49</v>
      </c>
      <c r="L3349">
        <v>38</v>
      </c>
      <c r="M3349">
        <v>28</v>
      </c>
      <c r="N3349">
        <v>97.550003051757798</v>
      </c>
      <c r="O3349">
        <v>97.769996643066406</v>
      </c>
    </row>
    <row r="3350" spans="2:15" x14ac:dyDescent="0.25">
      <c r="B3350" t="str">
        <f t="shared" si="84"/>
        <v>AP642590 43243</v>
      </c>
      <c r="C3350" t="s">
        <v>299</v>
      </c>
      <c r="D3350" t="s">
        <v>76</v>
      </c>
      <c r="E3350" s="1">
        <v>43243</v>
      </c>
      <c r="F3350" t="s">
        <v>72</v>
      </c>
      <c r="G3350" t="s">
        <v>395</v>
      </c>
      <c r="H3350">
        <v>65</v>
      </c>
      <c r="I3350">
        <v>60</v>
      </c>
      <c r="J3350">
        <v>57</v>
      </c>
      <c r="K3350">
        <v>52</v>
      </c>
      <c r="L3350">
        <v>37</v>
      </c>
      <c r="M3350">
        <v>32</v>
      </c>
      <c r="N3350">
        <v>97.569999694824205</v>
      </c>
      <c r="O3350">
        <v>97.699996948242202</v>
      </c>
    </row>
    <row r="3351" spans="2:15" x14ac:dyDescent="0.25">
      <c r="B3351" t="str">
        <f t="shared" si="84"/>
        <v>AP642590 43243</v>
      </c>
      <c r="C3351" t="s">
        <v>299</v>
      </c>
      <c r="D3351" t="s">
        <v>76</v>
      </c>
      <c r="E3351" s="1">
        <v>43243</v>
      </c>
      <c r="F3351" t="s">
        <v>72</v>
      </c>
      <c r="G3351" t="s">
        <v>395</v>
      </c>
      <c r="H3351">
        <v>65</v>
      </c>
      <c r="I3351">
        <v>60</v>
      </c>
      <c r="J3351">
        <v>57</v>
      </c>
      <c r="K3351">
        <v>52</v>
      </c>
      <c r="L3351">
        <v>37</v>
      </c>
      <c r="M3351">
        <v>32</v>
      </c>
      <c r="N3351">
        <v>97.569999694824205</v>
      </c>
      <c r="O3351">
        <v>97.699996948242202</v>
      </c>
    </row>
    <row r="3352" spans="2:15" x14ac:dyDescent="0.25">
      <c r="B3352" t="str">
        <f t="shared" si="84"/>
        <v>AP642590 43243</v>
      </c>
      <c r="C3352" t="s">
        <v>299</v>
      </c>
      <c r="D3352" t="s">
        <v>76</v>
      </c>
      <c r="E3352" s="1">
        <v>43243</v>
      </c>
      <c r="F3352" t="s">
        <v>72</v>
      </c>
      <c r="G3352" t="s">
        <v>395</v>
      </c>
      <c r="H3352">
        <v>65</v>
      </c>
      <c r="I3352">
        <v>60</v>
      </c>
      <c r="J3352">
        <v>57</v>
      </c>
      <c r="K3352">
        <v>52</v>
      </c>
      <c r="L3352">
        <v>37</v>
      </c>
      <c r="M3352">
        <v>32</v>
      </c>
      <c r="N3352">
        <v>97.569999694824205</v>
      </c>
      <c r="O3352">
        <v>97.699996948242202</v>
      </c>
    </row>
    <row r="3353" spans="2:15" x14ac:dyDescent="0.25">
      <c r="B3353" t="str">
        <f t="shared" si="84"/>
        <v>AP642590 43243</v>
      </c>
      <c r="C3353" t="s">
        <v>299</v>
      </c>
      <c r="D3353" t="s">
        <v>76</v>
      </c>
      <c r="E3353" s="1">
        <v>43243</v>
      </c>
      <c r="F3353" t="s">
        <v>399</v>
      </c>
      <c r="G3353" t="s">
        <v>395</v>
      </c>
      <c r="H3353">
        <v>67</v>
      </c>
      <c r="I3353">
        <v>62</v>
      </c>
      <c r="J3353">
        <v>59</v>
      </c>
      <c r="K3353">
        <v>54</v>
      </c>
      <c r="L3353">
        <v>39</v>
      </c>
      <c r="M3353">
        <v>34</v>
      </c>
      <c r="N3353">
        <v>97.534202575683594</v>
      </c>
      <c r="O3353">
        <v>97.648101806640597</v>
      </c>
    </row>
    <row r="3354" spans="2:15" x14ac:dyDescent="0.25">
      <c r="B3354" t="str">
        <f t="shared" si="84"/>
        <v>AP642590 43243</v>
      </c>
      <c r="C3354" t="s">
        <v>299</v>
      </c>
      <c r="D3354" t="s">
        <v>76</v>
      </c>
      <c r="E3354" s="1">
        <v>43243</v>
      </c>
      <c r="F3354" t="s">
        <v>74</v>
      </c>
      <c r="G3354" t="s">
        <v>394</v>
      </c>
      <c r="H3354">
        <v>64</v>
      </c>
      <c r="I3354">
        <v>59</v>
      </c>
      <c r="J3354">
        <v>57</v>
      </c>
      <c r="K3354">
        <v>53</v>
      </c>
      <c r="L3354">
        <v>37</v>
      </c>
      <c r="M3354">
        <v>32</v>
      </c>
      <c r="N3354">
        <v>97.559997558593807</v>
      </c>
      <c r="O3354">
        <v>97.680000305175795</v>
      </c>
    </row>
    <row r="3355" spans="2:15" x14ac:dyDescent="0.25">
      <c r="B3355" t="str">
        <f t="shared" si="84"/>
        <v>AP642590 43243</v>
      </c>
      <c r="C3355" t="s">
        <v>299</v>
      </c>
      <c r="D3355" t="s">
        <v>76</v>
      </c>
      <c r="E3355" s="1">
        <v>43243</v>
      </c>
      <c r="F3355" t="s">
        <v>74</v>
      </c>
      <c r="G3355" t="s">
        <v>394</v>
      </c>
      <c r="H3355">
        <v>64</v>
      </c>
      <c r="I3355">
        <v>59</v>
      </c>
      <c r="J3355">
        <v>57</v>
      </c>
      <c r="K3355">
        <v>53</v>
      </c>
      <c r="L3355">
        <v>37</v>
      </c>
      <c r="M3355">
        <v>32</v>
      </c>
      <c r="N3355">
        <v>97.559997558593807</v>
      </c>
      <c r="O3355">
        <v>97.680000305175795</v>
      </c>
    </row>
    <row r="3356" spans="2:15" x14ac:dyDescent="0.25">
      <c r="B3356" t="str">
        <f t="shared" si="84"/>
        <v>AP642590 43243</v>
      </c>
      <c r="C3356" t="s">
        <v>299</v>
      </c>
      <c r="D3356" t="s">
        <v>76</v>
      </c>
      <c r="E3356" s="1">
        <v>43243</v>
      </c>
      <c r="F3356" t="s">
        <v>399</v>
      </c>
      <c r="G3356" t="s">
        <v>395</v>
      </c>
      <c r="H3356">
        <v>67</v>
      </c>
      <c r="I3356">
        <v>62</v>
      </c>
      <c r="J3356">
        <v>58</v>
      </c>
      <c r="K3356">
        <v>54</v>
      </c>
      <c r="L3356">
        <v>38</v>
      </c>
      <c r="M3356">
        <v>33</v>
      </c>
      <c r="N3356">
        <v>97.522796630859403</v>
      </c>
      <c r="O3356">
        <v>97.636703491210895</v>
      </c>
    </row>
    <row r="3357" spans="2:15" x14ac:dyDescent="0.25">
      <c r="B3357" t="str">
        <f t="shared" si="84"/>
        <v>AP642590 43243</v>
      </c>
      <c r="C3357" t="s">
        <v>299</v>
      </c>
      <c r="D3357" t="s">
        <v>76</v>
      </c>
      <c r="E3357" s="1">
        <v>43243</v>
      </c>
      <c r="F3357" t="s">
        <v>399</v>
      </c>
      <c r="G3357" t="s">
        <v>395</v>
      </c>
      <c r="H3357">
        <v>67</v>
      </c>
      <c r="I3357">
        <v>62</v>
      </c>
      <c r="J3357">
        <v>58</v>
      </c>
      <c r="K3357">
        <v>54</v>
      </c>
      <c r="L3357">
        <v>36</v>
      </c>
      <c r="M3357">
        <v>31</v>
      </c>
      <c r="N3357">
        <v>97.618400573730497</v>
      </c>
      <c r="O3357">
        <v>97.732398986816406</v>
      </c>
    </row>
    <row r="3358" spans="2:15" x14ac:dyDescent="0.25">
      <c r="B3358" t="str">
        <f t="shared" si="84"/>
        <v>AP642590 43257</v>
      </c>
      <c r="C3358" t="s">
        <v>299</v>
      </c>
      <c r="D3358" t="s">
        <v>76</v>
      </c>
      <c r="E3358" s="1">
        <v>43257</v>
      </c>
      <c r="F3358" t="s">
        <v>389</v>
      </c>
      <c r="G3358" t="s">
        <v>394</v>
      </c>
      <c r="H3358">
        <v>68</v>
      </c>
      <c r="I3358">
        <v>63</v>
      </c>
      <c r="J3358">
        <v>62</v>
      </c>
      <c r="K3358">
        <v>57</v>
      </c>
      <c r="L3358">
        <v>37</v>
      </c>
      <c r="M3358">
        <v>32</v>
      </c>
    </row>
    <row r="3359" spans="2:15" x14ac:dyDescent="0.25">
      <c r="B3359" t="str">
        <f t="shared" si="84"/>
        <v>AP642590 43257</v>
      </c>
      <c r="C3359" t="s">
        <v>299</v>
      </c>
      <c r="D3359" t="s">
        <v>76</v>
      </c>
      <c r="E3359" s="1">
        <v>43257</v>
      </c>
      <c r="F3359" t="s">
        <v>408</v>
      </c>
      <c r="H3359">
        <v>68</v>
      </c>
      <c r="I3359">
        <v>63</v>
      </c>
      <c r="J3359">
        <v>62</v>
      </c>
      <c r="K3359">
        <v>57</v>
      </c>
      <c r="L3359">
        <v>37</v>
      </c>
      <c r="M3359">
        <v>32</v>
      </c>
      <c r="N3359">
        <v>97.629997253417997</v>
      </c>
      <c r="O3359">
        <v>97.75</v>
      </c>
    </row>
    <row r="3360" spans="2:15" x14ac:dyDescent="0.25">
      <c r="B3360" t="str">
        <f t="shared" si="84"/>
        <v>AP642590 43257</v>
      </c>
      <c r="C3360" t="s">
        <v>299</v>
      </c>
      <c r="D3360" t="s">
        <v>76</v>
      </c>
      <c r="E3360" s="1">
        <v>43257</v>
      </c>
      <c r="F3360" t="s">
        <v>389</v>
      </c>
      <c r="G3360" t="s">
        <v>394</v>
      </c>
      <c r="H3360">
        <v>67</v>
      </c>
      <c r="I3360">
        <v>62</v>
      </c>
      <c r="J3360">
        <v>61</v>
      </c>
      <c r="K3360">
        <v>56</v>
      </c>
      <c r="L3360">
        <v>36</v>
      </c>
      <c r="M3360">
        <v>31</v>
      </c>
      <c r="N3360">
        <v>97.648002624511705</v>
      </c>
      <c r="O3360">
        <v>97.760101318359403</v>
      </c>
    </row>
    <row r="3361" spans="2:15" x14ac:dyDescent="0.25">
      <c r="B3361" t="str">
        <f t="shared" si="84"/>
        <v>AP642590 43257</v>
      </c>
      <c r="C3361" t="s">
        <v>299</v>
      </c>
      <c r="D3361" t="s">
        <v>76</v>
      </c>
      <c r="E3361" s="1">
        <v>43257</v>
      </c>
      <c r="F3361" t="s">
        <v>389</v>
      </c>
      <c r="G3361" t="s">
        <v>394</v>
      </c>
      <c r="H3361">
        <v>67</v>
      </c>
      <c r="I3361">
        <v>62</v>
      </c>
      <c r="J3361">
        <v>61</v>
      </c>
      <c r="K3361">
        <v>56</v>
      </c>
      <c r="L3361">
        <v>36</v>
      </c>
      <c r="M3361">
        <v>31</v>
      </c>
      <c r="N3361">
        <v>97.648002624511705</v>
      </c>
      <c r="O3361">
        <v>97.760101318359403</v>
      </c>
    </row>
    <row r="3362" spans="2:15" x14ac:dyDescent="0.25">
      <c r="B3362" t="str">
        <f t="shared" si="84"/>
        <v>AP642590 43257</v>
      </c>
      <c r="C3362" t="s">
        <v>299</v>
      </c>
      <c r="D3362" t="s">
        <v>76</v>
      </c>
      <c r="E3362" s="1">
        <v>43257</v>
      </c>
      <c r="F3362" t="s">
        <v>403</v>
      </c>
      <c r="G3362" t="s">
        <v>394</v>
      </c>
      <c r="H3362">
        <v>63</v>
      </c>
      <c r="I3362">
        <v>58</v>
      </c>
      <c r="J3362">
        <v>57</v>
      </c>
      <c r="K3362">
        <v>52</v>
      </c>
      <c r="L3362">
        <v>32</v>
      </c>
      <c r="M3362">
        <v>27</v>
      </c>
      <c r="N3362">
        <v>97.728698730468807</v>
      </c>
      <c r="O3362">
        <v>97.841102600097699</v>
      </c>
    </row>
    <row r="3363" spans="2:15" x14ac:dyDescent="0.25">
      <c r="B3363" t="str">
        <f t="shared" si="84"/>
        <v>AP642590 43257</v>
      </c>
      <c r="C3363" t="s">
        <v>299</v>
      </c>
      <c r="D3363" t="s">
        <v>76</v>
      </c>
      <c r="E3363" s="1">
        <v>43257</v>
      </c>
      <c r="F3363" t="s">
        <v>403</v>
      </c>
      <c r="G3363" t="s">
        <v>394</v>
      </c>
      <c r="H3363">
        <v>63</v>
      </c>
      <c r="I3363">
        <v>58</v>
      </c>
      <c r="J3363">
        <v>57</v>
      </c>
      <c r="K3363">
        <v>52</v>
      </c>
      <c r="L3363">
        <v>32</v>
      </c>
      <c r="M3363">
        <v>27</v>
      </c>
      <c r="N3363">
        <v>97.728698730468807</v>
      </c>
      <c r="O3363">
        <v>97.841102600097699</v>
      </c>
    </row>
    <row r="3364" spans="2:15" x14ac:dyDescent="0.25">
      <c r="B3364" t="str">
        <f t="shared" si="84"/>
        <v>AP642590 43257</v>
      </c>
      <c r="C3364" t="s">
        <v>299</v>
      </c>
      <c r="D3364" t="s">
        <v>76</v>
      </c>
      <c r="E3364" s="1">
        <v>43257</v>
      </c>
      <c r="F3364" t="s">
        <v>396</v>
      </c>
      <c r="G3364" t="s">
        <v>394</v>
      </c>
      <c r="H3364">
        <v>67</v>
      </c>
      <c r="I3364">
        <v>62</v>
      </c>
      <c r="J3364">
        <v>61</v>
      </c>
      <c r="K3364">
        <v>56</v>
      </c>
      <c r="L3364">
        <v>36</v>
      </c>
      <c r="M3364">
        <v>31</v>
      </c>
      <c r="N3364">
        <v>97.647796630859403</v>
      </c>
      <c r="O3364">
        <v>97.760101318359403</v>
      </c>
    </row>
    <row r="3365" spans="2:15" x14ac:dyDescent="0.25">
      <c r="B3365" t="str">
        <f t="shared" si="84"/>
        <v>AP642590 43257</v>
      </c>
      <c r="C3365" t="s">
        <v>299</v>
      </c>
      <c r="D3365" t="s">
        <v>76</v>
      </c>
      <c r="E3365" s="1">
        <v>43257</v>
      </c>
      <c r="F3365" t="s">
        <v>400</v>
      </c>
      <c r="G3365" t="s">
        <v>394</v>
      </c>
      <c r="H3365">
        <v>66</v>
      </c>
      <c r="I3365">
        <v>61</v>
      </c>
      <c r="J3365">
        <v>60</v>
      </c>
      <c r="K3365">
        <v>55</v>
      </c>
      <c r="L3365">
        <v>35</v>
      </c>
      <c r="M3365">
        <v>30</v>
      </c>
      <c r="N3365">
        <v>97.669998168945298</v>
      </c>
      <c r="O3365">
        <v>97.782997131347699</v>
      </c>
    </row>
    <row r="3366" spans="2:15" x14ac:dyDescent="0.25">
      <c r="B3366" t="str">
        <f t="shared" si="84"/>
        <v>AP642590 43257</v>
      </c>
      <c r="C3366" t="s">
        <v>299</v>
      </c>
      <c r="D3366" t="s">
        <v>76</v>
      </c>
      <c r="E3366" s="1">
        <v>43257</v>
      </c>
      <c r="F3366" t="s">
        <v>75</v>
      </c>
      <c r="G3366" t="s">
        <v>394</v>
      </c>
      <c r="H3366">
        <v>63</v>
      </c>
      <c r="I3366">
        <v>60</v>
      </c>
      <c r="J3366">
        <v>57</v>
      </c>
      <c r="K3366">
        <v>55</v>
      </c>
      <c r="L3366">
        <v>32</v>
      </c>
      <c r="M3366">
        <v>29</v>
      </c>
      <c r="N3366">
        <v>97.733001708984403</v>
      </c>
      <c r="O3366">
        <v>97.801002502441406</v>
      </c>
    </row>
    <row r="3367" spans="2:15" x14ac:dyDescent="0.25">
      <c r="B3367" t="str">
        <f t="shared" si="84"/>
        <v>AP642590 43257</v>
      </c>
      <c r="C3367" t="s">
        <v>299</v>
      </c>
      <c r="D3367" t="s">
        <v>76</v>
      </c>
      <c r="E3367" s="1">
        <v>43257</v>
      </c>
      <c r="F3367" t="s">
        <v>387</v>
      </c>
      <c r="G3367" t="s">
        <v>394</v>
      </c>
      <c r="H3367">
        <v>65</v>
      </c>
      <c r="I3367">
        <v>60</v>
      </c>
      <c r="J3367">
        <v>59</v>
      </c>
      <c r="K3367">
        <v>55</v>
      </c>
      <c r="L3367">
        <v>34</v>
      </c>
      <c r="M3367">
        <v>29</v>
      </c>
      <c r="N3367">
        <v>97.692703247070298</v>
      </c>
      <c r="O3367">
        <v>97.805099487304702</v>
      </c>
    </row>
    <row r="3368" spans="2:15" x14ac:dyDescent="0.25">
      <c r="B3368" t="str">
        <f t="shared" si="84"/>
        <v>AP642590 43257</v>
      </c>
      <c r="C3368" t="s">
        <v>299</v>
      </c>
      <c r="D3368" t="s">
        <v>76</v>
      </c>
      <c r="E3368" s="1">
        <v>43257</v>
      </c>
      <c r="F3368" t="s">
        <v>399</v>
      </c>
      <c r="G3368" t="s">
        <v>394</v>
      </c>
      <c r="H3368">
        <v>60</v>
      </c>
      <c r="I3368">
        <v>55</v>
      </c>
      <c r="J3368">
        <v>54</v>
      </c>
      <c r="K3368">
        <v>49</v>
      </c>
      <c r="L3368">
        <v>29</v>
      </c>
      <c r="M3368">
        <v>24</v>
      </c>
      <c r="N3368">
        <v>97.805099487304702</v>
      </c>
      <c r="O3368">
        <v>97.917701721191406</v>
      </c>
    </row>
    <row r="3369" spans="2:15" x14ac:dyDescent="0.25">
      <c r="B3369" t="str">
        <f t="shared" si="84"/>
        <v>AP642590 43257</v>
      </c>
      <c r="C3369" t="s">
        <v>299</v>
      </c>
      <c r="D3369" t="s">
        <v>76</v>
      </c>
      <c r="E3369" s="1">
        <v>43257</v>
      </c>
      <c r="F3369" t="s">
        <v>399</v>
      </c>
      <c r="G3369" t="s">
        <v>394</v>
      </c>
      <c r="H3369">
        <v>60</v>
      </c>
      <c r="I3369">
        <v>55</v>
      </c>
      <c r="J3369">
        <v>54</v>
      </c>
      <c r="K3369">
        <v>49</v>
      </c>
      <c r="L3369">
        <v>29</v>
      </c>
      <c r="M3369">
        <v>24</v>
      </c>
      <c r="N3369">
        <v>97.796096801757798</v>
      </c>
      <c r="O3369">
        <v>97.908699035644503</v>
      </c>
    </row>
    <row r="3370" spans="2:15" x14ac:dyDescent="0.25">
      <c r="B3370" t="str">
        <f t="shared" si="84"/>
        <v>AP642590 43257</v>
      </c>
      <c r="C3370" t="s">
        <v>299</v>
      </c>
      <c r="D3370" t="s">
        <v>76</v>
      </c>
      <c r="E3370" s="1">
        <v>43257</v>
      </c>
      <c r="F3370" t="s">
        <v>399</v>
      </c>
      <c r="G3370" t="s">
        <v>394</v>
      </c>
      <c r="H3370">
        <v>60</v>
      </c>
      <c r="I3370">
        <v>55</v>
      </c>
      <c r="J3370">
        <v>54</v>
      </c>
      <c r="K3370">
        <v>49</v>
      </c>
      <c r="L3370">
        <v>29</v>
      </c>
      <c r="M3370">
        <v>24</v>
      </c>
      <c r="N3370">
        <v>97.787101745605497</v>
      </c>
      <c r="O3370">
        <v>97.899696350097699</v>
      </c>
    </row>
    <row r="3371" spans="2:15" x14ac:dyDescent="0.25">
      <c r="B3371" t="str">
        <f t="shared" si="84"/>
        <v>AP642590 43257</v>
      </c>
      <c r="C3371" t="s">
        <v>299</v>
      </c>
      <c r="D3371" t="s">
        <v>76</v>
      </c>
      <c r="E3371" s="1">
        <v>43257</v>
      </c>
      <c r="F3371" t="s">
        <v>396</v>
      </c>
      <c r="G3371" t="s">
        <v>394</v>
      </c>
      <c r="H3371">
        <v>66</v>
      </c>
      <c r="I3371">
        <v>60</v>
      </c>
      <c r="J3371">
        <v>60</v>
      </c>
      <c r="K3371">
        <v>54</v>
      </c>
      <c r="L3371">
        <v>35</v>
      </c>
      <c r="M3371">
        <v>29</v>
      </c>
      <c r="N3371">
        <v>97.652297973632798</v>
      </c>
      <c r="O3371">
        <v>97.787101745605497</v>
      </c>
    </row>
    <row r="3372" spans="2:15" x14ac:dyDescent="0.25">
      <c r="B3372" t="str">
        <f t="shared" si="84"/>
        <v>AP642590 43257</v>
      </c>
      <c r="C3372" t="s">
        <v>299</v>
      </c>
      <c r="D3372" t="s">
        <v>76</v>
      </c>
      <c r="E3372" s="1">
        <v>43257</v>
      </c>
      <c r="F3372" t="s">
        <v>72</v>
      </c>
      <c r="G3372" t="s">
        <v>394</v>
      </c>
      <c r="H3372">
        <v>68</v>
      </c>
      <c r="I3372">
        <v>58</v>
      </c>
      <c r="J3372">
        <v>62</v>
      </c>
      <c r="K3372">
        <v>52</v>
      </c>
      <c r="L3372">
        <v>37</v>
      </c>
      <c r="M3372">
        <v>27</v>
      </c>
      <c r="N3372">
        <v>97.610000610351605</v>
      </c>
      <c r="O3372">
        <v>97.839996337890597</v>
      </c>
    </row>
    <row r="3373" spans="2:15" x14ac:dyDescent="0.25">
      <c r="B3373" t="str">
        <f t="shared" si="84"/>
        <v>AP642590 43257</v>
      </c>
      <c r="C3373" t="s">
        <v>299</v>
      </c>
      <c r="D3373" t="s">
        <v>76</v>
      </c>
      <c r="E3373" s="1">
        <v>43257</v>
      </c>
      <c r="F3373" t="s">
        <v>72</v>
      </c>
      <c r="G3373" t="s">
        <v>394</v>
      </c>
      <c r="H3373">
        <v>68</v>
      </c>
      <c r="I3373">
        <v>58</v>
      </c>
      <c r="J3373">
        <v>62</v>
      </c>
      <c r="K3373">
        <v>52</v>
      </c>
      <c r="L3373">
        <v>37</v>
      </c>
      <c r="M3373">
        <v>27</v>
      </c>
      <c r="N3373">
        <v>97.610000610351605</v>
      </c>
      <c r="O3373">
        <v>97.839996337890597</v>
      </c>
    </row>
    <row r="3374" spans="2:15" x14ac:dyDescent="0.25">
      <c r="B3374" t="str">
        <f t="shared" si="84"/>
        <v>AP642590 43257</v>
      </c>
      <c r="C3374" t="s">
        <v>299</v>
      </c>
      <c r="D3374" t="s">
        <v>76</v>
      </c>
      <c r="E3374" s="1">
        <v>43257</v>
      </c>
      <c r="F3374" t="s">
        <v>72</v>
      </c>
      <c r="G3374" t="s">
        <v>394</v>
      </c>
      <c r="H3374">
        <v>68</v>
      </c>
      <c r="I3374">
        <v>58</v>
      </c>
      <c r="J3374">
        <v>62</v>
      </c>
      <c r="K3374">
        <v>52</v>
      </c>
      <c r="L3374">
        <v>37</v>
      </c>
      <c r="M3374">
        <v>27</v>
      </c>
      <c r="N3374">
        <v>97.610000610351605</v>
      </c>
      <c r="O3374">
        <v>97.839996337890597</v>
      </c>
    </row>
    <row r="3375" spans="2:15" x14ac:dyDescent="0.25">
      <c r="B3375" t="str">
        <f t="shared" si="84"/>
        <v>AP642590 43257</v>
      </c>
      <c r="C3375" t="s">
        <v>299</v>
      </c>
      <c r="D3375" t="s">
        <v>76</v>
      </c>
      <c r="E3375" s="1">
        <v>43257</v>
      </c>
      <c r="F3375" t="s">
        <v>401</v>
      </c>
      <c r="G3375" t="s">
        <v>394</v>
      </c>
      <c r="H3375">
        <v>70</v>
      </c>
      <c r="I3375">
        <v>65</v>
      </c>
      <c r="J3375">
        <v>64</v>
      </c>
      <c r="K3375">
        <v>59</v>
      </c>
      <c r="L3375">
        <v>39</v>
      </c>
      <c r="M3375">
        <v>34</v>
      </c>
      <c r="N3375">
        <v>97.559997558593807</v>
      </c>
      <c r="O3375">
        <v>97.669998168945298</v>
      </c>
    </row>
    <row r="3376" spans="2:15" x14ac:dyDescent="0.25">
      <c r="B3376" t="str">
        <f t="shared" si="84"/>
        <v>AP642590 43257</v>
      </c>
      <c r="C3376" t="s">
        <v>299</v>
      </c>
      <c r="D3376" t="s">
        <v>76</v>
      </c>
      <c r="E3376" s="1">
        <v>43257</v>
      </c>
      <c r="F3376" t="s">
        <v>401</v>
      </c>
      <c r="G3376" t="s">
        <v>394</v>
      </c>
      <c r="H3376">
        <v>71</v>
      </c>
      <c r="I3376">
        <v>66</v>
      </c>
      <c r="J3376">
        <v>65</v>
      </c>
      <c r="K3376">
        <v>60</v>
      </c>
      <c r="L3376">
        <v>40</v>
      </c>
      <c r="M3376">
        <v>35</v>
      </c>
      <c r="N3376">
        <v>97.540000915527301</v>
      </c>
      <c r="O3376">
        <v>97.650001525878906</v>
      </c>
    </row>
    <row r="3377" spans="2:15" x14ac:dyDescent="0.25">
      <c r="B3377" t="str">
        <f t="shared" si="84"/>
        <v>AP642590 43257</v>
      </c>
      <c r="C3377" t="s">
        <v>299</v>
      </c>
      <c r="D3377" t="s">
        <v>76</v>
      </c>
      <c r="E3377" s="1">
        <v>43257</v>
      </c>
      <c r="F3377" t="s">
        <v>399</v>
      </c>
      <c r="G3377" t="s">
        <v>394</v>
      </c>
      <c r="H3377">
        <v>60</v>
      </c>
      <c r="I3377">
        <v>55</v>
      </c>
      <c r="J3377">
        <v>54</v>
      </c>
      <c r="K3377">
        <v>49</v>
      </c>
      <c r="L3377">
        <v>29</v>
      </c>
      <c r="M3377">
        <v>24</v>
      </c>
      <c r="N3377">
        <v>97.791603088378906</v>
      </c>
      <c r="O3377">
        <v>97.904197692871094</v>
      </c>
    </row>
    <row r="3378" spans="2:15" x14ac:dyDescent="0.25">
      <c r="B3378" t="str">
        <f t="shared" si="84"/>
        <v>AP642590 43257</v>
      </c>
      <c r="C3378" t="s">
        <v>299</v>
      </c>
      <c r="D3378" t="s">
        <v>76</v>
      </c>
      <c r="E3378" s="1">
        <v>43257</v>
      </c>
      <c r="F3378" t="s">
        <v>397</v>
      </c>
      <c r="H3378">
        <v>67</v>
      </c>
      <c r="I3378">
        <v>62</v>
      </c>
      <c r="J3378">
        <v>61</v>
      </c>
      <c r="K3378">
        <v>56</v>
      </c>
      <c r="L3378">
        <v>36</v>
      </c>
      <c r="M3378">
        <v>31</v>
      </c>
      <c r="N3378">
        <v>97.642997741699205</v>
      </c>
      <c r="O3378">
        <v>97.764999389648395</v>
      </c>
    </row>
    <row r="3379" spans="2:15" x14ac:dyDescent="0.25">
      <c r="B3379" t="str">
        <f t="shared" si="84"/>
        <v>AP642590 43264</v>
      </c>
      <c r="C3379" t="s">
        <v>299</v>
      </c>
      <c r="D3379" t="s">
        <v>76</v>
      </c>
      <c r="E3379" s="1">
        <v>43264</v>
      </c>
      <c r="F3379" t="s">
        <v>389</v>
      </c>
      <c r="G3379" t="s">
        <v>394</v>
      </c>
      <c r="H3379">
        <v>66</v>
      </c>
      <c r="I3379">
        <v>61</v>
      </c>
      <c r="J3379">
        <v>61</v>
      </c>
      <c r="K3379">
        <v>56</v>
      </c>
      <c r="L3379">
        <v>35</v>
      </c>
      <c r="M3379">
        <v>30</v>
      </c>
      <c r="N3379">
        <v>97.633003234863295</v>
      </c>
      <c r="O3379">
        <v>97.744102478027301</v>
      </c>
    </row>
    <row r="3380" spans="2:15" x14ac:dyDescent="0.25">
      <c r="B3380" t="str">
        <f t="shared" si="84"/>
        <v>AP642590 43264</v>
      </c>
      <c r="C3380" t="s">
        <v>299</v>
      </c>
      <c r="D3380" t="s">
        <v>76</v>
      </c>
      <c r="E3380" s="1">
        <v>43264</v>
      </c>
      <c r="F3380" t="s">
        <v>398</v>
      </c>
      <c r="G3380" t="s">
        <v>394</v>
      </c>
      <c r="H3380">
        <v>65</v>
      </c>
      <c r="I3380">
        <v>55</v>
      </c>
      <c r="J3380">
        <v>60</v>
      </c>
      <c r="K3380">
        <v>50</v>
      </c>
      <c r="L3380">
        <v>34</v>
      </c>
      <c r="M3380">
        <v>24</v>
      </c>
      <c r="N3380">
        <v>97.650001525878906</v>
      </c>
      <c r="O3380">
        <v>97.870002746582003</v>
      </c>
    </row>
    <row r="3381" spans="2:15" x14ac:dyDescent="0.25">
      <c r="B3381" t="str">
        <f t="shared" si="84"/>
        <v>AP642590 43264</v>
      </c>
      <c r="C3381" t="s">
        <v>299</v>
      </c>
      <c r="D3381" t="s">
        <v>76</v>
      </c>
      <c r="E3381" s="1">
        <v>43264</v>
      </c>
      <c r="F3381" t="s">
        <v>398</v>
      </c>
      <c r="G3381" t="s">
        <v>394</v>
      </c>
      <c r="H3381">
        <v>65</v>
      </c>
      <c r="I3381">
        <v>55</v>
      </c>
      <c r="J3381">
        <v>60</v>
      </c>
      <c r="K3381">
        <v>50</v>
      </c>
      <c r="L3381">
        <v>34</v>
      </c>
      <c r="M3381">
        <v>24</v>
      </c>
      <c r="N3381">
        <v>97.650001525878906</v>
      </c>
      <c r="O3381">
        <v>97.870002746582003</v>
      </c>
    </row>
    <row r="3382" spans="2:15" x14ac:dyDescent="0.25">
      <c r="B3382" t="str">
        <f t="shared" si="84"/>
        <v>AP642590 43264</v>
      </c>
      <c r="C3382" t="s">
        <v>299</v>
      </c>
      <c r="D3382" t="s">
        <v>76</v>
      </c>
      <c r="E3382" s="1">
        <v>43264</v>
      </c>
      <c r="F3382" t="s">
        <v>408</v>
      </c>
      <c r="H3382">
        <v>69</v>
      </c>
      <c r="I3382">
        <v>64</v>
      </c>
      <c r="J3382">
        <v>64</v>
      </c>
      <c r="K3382">
        <v>59</v>
      </c>
      <c r="L3382">
        <v>38</v>
      </c>
      <c r="M3382">
        <v>33</v>
      </c>
      <c r="N3382">
        <v>97.569999694824205</v>
      </c>
      <c r="O3382">
        <v>97.680000305175795</v>
      </c>
    </row>
    <row r="3383" spans="2:15" x14ac:dyDescent="0.25">
      <c r="B3383" t="str">
        <f t="shared" si="84"/>
        <v>AP642590 43264</v>
      </c>
      <c r="C3383" t="s">
        <v>299</v>
      </c>
      <c r="D3383" t="s">
        <v>76</v>
      </c>
      <c r="E3383" s="1">
        <v>43264</v>
      </c>
      <c r="F3383" t="s">
        <v>397</v>
      </c>
      <c r="H3383">
        <v>66</v>
      </c>
      <c r="I3383">
        <v>61</v>
      </c>
      <c r="J3383">
        <v>61</v>
      </c>
      <c r="K3383">
        <v>56</v>
      </c>
      <c r="L3383">
        <v>35</v>
      </c>
      <c r="M3383">
        <v>30</v>
      </c>
      <c r="N3383">
        <v>97.624000549316406</v>
      </c>
      <c r="O3383">
        <v>97.744003295898395</v>
      </c>
    </row>
    <row r="3384" spans="2:15" x14ac:dyDescent="0.25">
      <c r="B3384" t="str">
        <f t="shared" si="84"/>
        <v>AP642590 43264</v>
      </c>
      <c r="C3384" t="s">
        <v>299</v>
      </c>
      <c r="D3384" t="s">
        <v>76</v>
      </c>
      <c r="E3384" s="1">
        <v>43264</v>
      </c>
      <c r="F3384" t="s">
        <v>403</v>
      </c>
      <c r="G3384" t="s">
        <v>394</v>
      </c>
      <c r="H3384">
        <v>66</v>
      </c>
      <c r="I3384">
        <v>61</v>
      </c>
      <c r="J3384">
        <v>61</v>
      </c>
      <c r="K3384">
        <v>56</v>
      </c>
      <c r="L3384">
        <v>35</v>
      </c>
      <c r="M3384">
        <v>30</v>
      </c>
      <c r="N3384">
        <v>97.632698059082003</v>
      </c>
      <c r="O3384">
        <v>97.744102478027301</v>
      </c>
    </row>
    <row r="3385" spans="2:15" x14ac:dyDescent="0.25">
      <c r="B3385" t="str">
        <f t="shared" si="84"/>
        <v>AP642590 43264</v>
      </c>
      <c r="C3385" t="s">
        <v>299</v>
      </c>
      <c r="D3385" t="s">
        <v>76</v>
      </c>
      <c r="E3385" s="1">
        <v>43264</v>
      </c>
      <c r="F3385" t="s">
        <v>387</v>
      </c>
      <c r="G3385" t="s">
        <v>394</v>
      </c>
      <c r="H3385">
        <v>63</v>
      </c>
      <c r="I3385">
        <v>58</v>
      </c>
      <c r="J3385">
        <v>58</v>
      </c>
      <c r="K3385">
        <v>53</v>
      </c>
      <c r="L3385">
        <v>32</v>
      </c>
      <c r="M3385">
        <v>27</v>
      </c>
      <c r="N3385">
        <v>97.690597534179702</v>
      </c>
      <c r="O3385">
        <v>97.802101135253906</v>
      </c>
    </row>
    <row r="3386" spans="2:15" x14ac:dyDescent="0.25">
      <c r="B3386" t="str">
        <f t="shared" si="84"/>
        <v>AP642590 43264</v>
      </c>
      <c r="C3386" t="s">
        <v>299</v>
      </c>
      <c r="D3386" t="s">
        <v>76</v>
      </c>
      <c r="E3386" s="1">
        <v>43264</v>
      </c>
      <c r="F3386" t="s">
        <v>400</v>
      </c>
      <c r="G3386" t="s">
        <v>394</v>
      </c>
      <c r="H3386">
        <v>68</v>
      </c>
      <c r="I3386">
        <v>63</v>
      </c>
      <c r="J3386">
        <v>63</v>
      </c>
      <c r="K3386">
        <v>58</v>
      </c>
      <c r="L3386">
        <v>37</v>
      </c>
      <c r="M3386">
        <v>32</v>
      </c>
      <c r="N3386">
        <v>97.579002380371094</v>
      </c>
      <c r="O3386">
        <v>97.691001892089801</v>
      </c>
    </row>
    <row r="3387" spans="2:15" x14ac:dyDescent="0.25">
      <c r="B3387" t="str">
        <f t="shared" si="84"/>
        <v>AP642590 43264</v>
      </c>
      <c r="C3387" t="s">
        <v>299</v>
      </c>
      <c r="D3387" t="s">
        <v>76</v>
      </c>
      <c r="E3387" s="1">
        <v>43264</v>
      </c>
      <c r="F3387" t="s">
        <v>72</v>
      </c>
      <c r="G3387" t="s">
        <v>394</v>
      </c>
      <c r="H3387">
        <v>67</v>
      </c>
      <c r="I3387">
        <v>57</v>
      </c>
      <c r="J3387">
        <v>62</v>
      </c>
      <c r="K3387">
        <v>52</v>
      </c>
      <c r="L3387">
        <v>36</v>
      </c>
      <c r="M3387">
        <v>26</v>
      </c>
      <c r="N3387">
        <v>97.589996337890597</v>
      </c>
      <c r="O3387">
        <v>97.830001831054702</v>
      </c>
    </row>
    <row r="3388" spans="2:15" x14ac:dyDescent="0.25">
      <c r="B3388" t="str">
        <f t="shared" si="84"/>
        <v>AP642590 43264</v>
      </c>
      <c r="C3388" t="s">
        <v>299</v>
      </c>
      <c r="D3388" t="s">
        <v>76</v>
      </c>
      <c r="E3388" s="1">
        <v>43264</v>
      </c>
      <c r="F3388" t="s">
        <v>72</v>
      </c>
      <c r="G3388" t="s">
        <v>394</v>
      </c>
      <c r="H3388">
        <v>67</v>
      </c>
      <c r="I3388">
        <v>57</v>
      </c>
      <c r="J3388">
        <v>62</v>
      </c>
      <c r="K3388">
        <v>52</v>
      </c>
      <c r="L3388">
        <v>36</v>
      </c>
      <c r="M3388">
        <v>26</v>
      </c>
      <c r="N3388">
        <v>97.589996337890597</v>
      </c>
      <c r="O3388">
        <v>97.830001831054702</v>
      </c>
    </row>
    <row r="3389" spans="2:15" x14ac:dyDescent="0.25">
      <c r="B3389" t="str">
        <f t="shared" si="84"/>
        <v>AP642590 43264</v>
      </c>
      <c r="C3389" t="s">
        <v>299</v>
      </c>
      <c r="D3389" t="s">
        <v>76</v>
      </c>
      <c r="E3389" s="1">
        <v>43264</v>
      </c>
      <c r="F3389" t="s">
        <v>72</v>
      </c>
      <c r="G3389" t="s">
        <v>394</v>
      </c>
      <c r="H3389">
        <v>67</v>
      </c>
      <c r="I3389">
        <v>57</v>
      </c>
      <c r="J3389">
        <v>62</v>
      </c>
      <c r="K3389">
        <v>52</v>
      </c>
      <c r="L3389">
        <v>36</v>
      </c>
      <c r="M3389">
        <v>26</v>
      </c>
      <c r="N3389">
        <v>97.589996337890597</v>
      </c>
      <c r="O3389">
        <v>97.830001831054702</v>
      </c>
    </row>
    <row r="3390" spans="2:15" x14ac:dyDescent="0.25">
      <c r="B3390" t="str">
        <f t="shared" si="84"/>
        <v>AP642590 43264</v>
      </c>
      <c r="C3390" t="s">
        <v>299</v>
      </c>
      <c r="D3390" t="s">
        <v>76</v>
      </c>
      <c r="E3390" s="1">
        <v>43264</v>
      </c>
      <c r="F3390" t="s">
        <v>399</v>
      </c>
      <c r="G3390" t="s">
        <v>394</v>
      </c>
      <c r="H3390">
        <v>60</v>
      </c>
      <c r="I3390">
        <v>55</v>
      </c>
      <c r="J3390">
        <v>54</v>
      </c>
      <c r="K3390">
        <v>50</v>
      </c>
      <c r="L3390">
        <v>29</v>
      </c>
      <c r="M3390">
        <v>24</v>
      </c>
      <c r="N3390">
        <v>97.757499694824205</v>
      </c>
      <c r="O3390">
        <v>97.869102478027301</v>
      </c>
    </row>
    <row r="3391" spans="2:15" x14ac:dyDescent="0.25">
      <c r="B3391" t="str">
        <f t="shared" si="84"/>
        <v>AP642590 43264</v>
      </c>
      <c r="C3391" t="s">
        <v>299</v>
      </c>
      <c r="D3391" t="s">
        <v>76</v>
      </c>
      <c r="E3391" s="1">
        <v>43264</v>
      </c>
      <c r="F3391" t="s">
        <v>399</v>
      </c>
      <c r="G3391" t="s">
        <v>394</v>
      </c>
      <c r="H3391">
        <v>60</v>
      </c>
      <c r="I3391">
        <v>55</v>
      </c>
      <c r="J3391">
        <v>55</v>
      </c>
      <c r="K3391">
        <v>50</v>
      </c>
      <c r="L3391">
        <v>29</v>
      </c>
      <c r="M3391">
        <v>24</v>
      </c>
      <c r="N3391">
        <v>97.739700317382798</v>
      </c>
      <c r="O3391">
        <v>97.8511962890625</v>
      </c>
    </row>
    <row r="3392" spans="2:15" x14ac:dyDescent="0.25">
      <c r="B3392" t="str">
        <f t="shared" si="84"/>
        <v>AP642590 43264</v>
      </c>
      <c r="C3392" t="s">
        <v>299</v>
      </c>
      <c r="D3392" t="s">
        <v>76</v>
      </c>
      <c r="E3392" s="1">
        <v>43264</v>
      </c>
      <c r="F3392" t="s">
        <v>401</v>
      </c>
      <c r="G3392" t="s">
        <v>394</v>
      </c>
      <c r="H3392">
        <v>67</v>
      </c>
      <c r="I3392">
        <v>62</v>
      </c>
      <c r="J3392">
        <v>62</v>
      </c>
      <c r="K3392">
        <v>57</v>
      </c>
      <c r="L3392">
        <v>36</v>
      </c>
      <c r="M3392">
        <v>31</v>
      </c>
      <c r="N3392">
        <v>97.589996337890597</v>
      </c>
      <c r="O3392">
        <v>97.699996948242202</v>
      </c>
    </row>
    <row r="3393" spans="2:15" x14ac:dyDescent="0.25">
      <c r="B3393" t="str">
        <f t="shared" si="84"/>
        <v>AP642590 43264</v>
      </c>
      <c r="C3393" t="s">
        <v>299</v>
      </c>
      <c r="D3393" t="s">
        <v>76</v>
      </c>
      <c r="E3393" s="1">
        <v>43264</v>
      </c>
      <c r="F3393" t="s">
        <v>399</v>
      </c>
      <c r="G3393" t="s">
        <v>394</v>
      </c>
      <c r="H3393">
        <v>60</v>
      </c>
      <c r="I3393">
        <v>55</v>
      </c>
      <c r="J3393">
        <v>55</v>
      </c>
      <c r="K3393">
        <v>50</v>
      </c>
      <c r="L3393">
        <v>29</v>
      </c>
      <c r="M3393">
        <v>24</v>
      </c>
      <c r="N3393">
        <v>97.757499694824205</v>
      </c>
      <c r="O3393">
        <v>97.869102478027301</v>
      </c>
    </row>
    <row r="3394" spans="2:15" x14ac:dyDescent="0.25">
      <c r="B3394" t="str">
        <f t="shared" si="84"/>
        <v>AP642590 43264</v>
      </c>
      <c r="C3394" t="s">
        <v>299</v>
      </c>
      <c r="D3394" t="s">
        <v>76</v>
      </c>
      <c r="E3394" s="1">
        <v>43264</v>
      </c>
      <c r="F3394" t="s">
        <v>399</v>
      </c>
      <c r="G3394" t="s">
        <v>394</v>
      </c>
      <c r="H3394">
        <v>60</v>
      </c>
      <c r="I3394">
        <v>55</v>
      </c>
      <c r="J3394">
        <v>55</v>
      </c>
      <c r="K3394">
        <v>50</v>
      </c>
      <c r="L3394">
        <v>28</v>
      </c>
      <c r="M3394">
        <v>23</v>
      </c>
      <c r="N3394">
        <v>97.757499694824205</v>
      </c>
      <c r="O3394">
        <v>97.869102478027301</v>
      </c>
    </row>
    <row r="3395" spans="2:15" x14ac:dyDescent="0.25">
      <c r="B3395" t="str">
        <f t="shared" si="84"/>
        <v>AP642590 43264</v>
      </c>
      <c r="C3395" t="s">
        <v>299</v>
      </c>
      <c r="D3395" t="s">
        <v>76</v>
      </c>
      <c r="E3395" s="1">
        <v>43264</v>
      </c>
      <c r="F3395" t="s">
        <v>399</v>
      </c>
      <c r="G3395" t="s">
        <v>394</v>
      </c>
      <c r="H3395">
        <v>60</v>
      </c>
      <c r="I3395">
        <v>55</v>
      </c>
      <c r="J3395">
        <v>54</v>
      </c>
      <c r="K3395">
        <v>50</v>
      </c>
      <c r="L3395">
        <v>29</v>
      </c>
      <c r="M3395">
        <v>24</v>
      </c>
      <c r="N3395">
        <v>97.683898925781307</v>
      </c>
      <c r="O3395">
        <v>97.795402526855497</v>
      </c>
    </row>
    <row r="3396" spans="2:15" x14ac:dyDescent="0.25">
      <c r="B3396" t="str">
        <f t="shared" si="84"/>
        <v>AP642590 43264</v>
      </c>
      <c r="C3396" t="s">
        <v>299</v>
      </c>
      <c r="D3396" t="s">
        <v>76</v>
      </c>
      <c r="E3396" s="1">
        <v>43264</v>
      </c>
      <c r="F3396" t="s">
        <v>396</v>
      </c>
      <c r="G3396" t="s">
        <v>394</v>
      </c>
      <c r="H3396">
        <v>66</v>
      </c>
      <c r="I3396">
        <v>61</v>
      </c>
      <c r="J3396">
        <v>60</v>
      </c>
      <c r="K3396">
        <v>56</v>
      </c>
      <c r="L3396">
        <v>35</v>
      </c>
      <c r="M3396">
        <v>30</v>
      </c>
      <c r="N3396">
        <v>97.559196472167997</v>
      </c>
      <c r="O3396">
        <v>97.670600891113295</v>
      </c>
    </row>
    <row r="3397" spans="2:15" x14ac:dyDescent="0.25">
      <c r="B3397" t="str">
        <f t="shared" si="84"/>
        <v>AP642590 43264</v>
      </c>
      <c r="C3397" t="s">
        <v>299</v>
      </c>
      <c r="D3397" t="s">
        <v>76</v>
      </c>
      <c r="E3397" s="1">
        <v>43264</v>
      </c>
      <c r="F3397" t="s">
        <v>397</v>
      </c>
      <c r="H3397">
        <v>66</v>
      </c>
      <c r="I3397">
        <v>61</v>
      </c>
      <c r="J3397">
        <v>60</v>
      </c>
      <c r="K3397">
        <v>56</v>
      </c>
      <c r="L3397">
        <v>35</v>
      </c>
      <c r="M3397">
        <v>30</v>
      </c>
      <c r="N3397">
        <v>97.624000549316406</v>
      </c>
      <c r="O3397">
        <v>97.744003295898395</v>
      </c>
    </row>
    <row r="3398" spans="2:15" x14ac:dyDescent="0.25">
      <c r="B3398" t="str">
        <f t="shared" ref="B3398:B3461" si="85">C3398&amp; " " &amp; E3398</f>
        <v>AP642590 43270</v>
      </c>
      <c r="C3398" t="s">
        <v>299</v>
      </c>
      <c r="D3398" t="s">
        <v>76</v>
      </c>
      <c r="E3398" s="1">
        <v>43270</v>
      </c>
      <c r="F3398" t="s">
        <v>408</v>
      </c>
      <c r="H3398">
        <v>69</v>
      </c>
      <c r="I3398">
        <v>64</v>
      </c>
      <c r="J3398">
        <v>64</v>
      </c>
      <c r="K3398">
        <v>60</v>
      </c>
      <c r="L3398">
        <v>39</v>
      </c>
      <c r="M3398">
        <v>34</v>
      </c>
      <c r="N3398">
        <v>97.620002746582003</v>
      </c>
      <c r="O3398">
        <v>97.730003356933594</v>
      </c>
    </row>
    <row r="3399" spans="2:15" x14ac:dyDescent="0.25">
      <c r="B3399" t="str">
        <f t="shared" si="85"/>
        <v>AP642590 43270</v>
      </c>
      <c r="C3399" t="s">
        <v>299</v>
      </c>
      <c r="D3399" t="s">
        <v>76</v>
      </c>
      <c r="E3399" s="1">
        <v>43270</v>
      </c>
      <c r="F3399" t="s">
        <v>400</v>
      </c>
      <c r="G3399" t="s">
        <v>394</v>
      </c>
      <c r="H3399">
        <v>69</v>
      </c>
      <c r="I3399">
        <v>64</v>
      </c>
      <c r="J3399">
        <v>64</v>
      </c>
      <c r="K3399">
        <v>60</v>
      </c>
      <c r="L3399">
        <v>39</v>
      </c>
      <c r="M3399">
        <v>34</v>
      </c>
      <c r="N3399">
        <v>97.624000549316406</v>
      </c>
      <c r="O3399">
        <v>97.735000610351605</v>
      </c>
    </row>
    <row r="3400" spans="2:15" x14ac:dyDescent="0.25">
      <c r="B3400" t="str">
        <f t="shared" si="85"/>
        <v>AP642590 43270</v>
      </c>
      <c r="C3400" t="s">
        <v>299</v>
      </c>
      <c r="D3400" t="s">
        <v>76</v>
      </c>
      <c r="E3400" s="1">
        <v>43270</v>
      </c>
      <c r="F3400" t="s">
        <v>389</v>
      </c>
      <c r="G3400" t="s">
        <v>394</v>
      </c>
      <c r="H3400">
        <v>67</v>
      </c>
      <c r="I3400">
        <v>62</v>
      </c>
      <c r="J3400">
        <v>62</v>
      </c>
      <c r="K3400">
        <v>58</v>
      </c>
      <c r="L3400">
        <v>36</v>
      </c>
      <c r="M3400">
        <v>31</v>
      </c>
      <c r="N3400">
        <v>97.663002014160199</v>
      </c>
      <c r="O3400">
        <v>97.774803161621094</v>
      </c>
    </row>
    <row r="3401" spans="2:15" x14ac:dyDescent="0.25">
      <c r="B3401" t="str">
        <f t="shared" si="85"/>
        <v>AP642590 43270</v>
      </c>
      <c r="C3401" t="s">
        <v>299</v>
      </c>
      <c r="D3401" t="s">
        <v>76</v>
      </c>
      <c r="E3401" s="1">
        <v>43270</v>
      </c>
      <c r="F3401" t="s">
        <v>397</v>
      </c>
      <c r="H3401">
        <v>67</v>
      </c>
      <c r="I3401">
        <v>62</v>
      </c>
      <c r="J3401">
        <v>62</v>
      </c>
      <c r="K3401">
        <v>58</v>
      </c>
      <c r="L3401">
        <v>36</v>
      </c>
      <c r="M3401">
        <v>31</v>
      </c>
      <c r="N3401">
        <v>97.660003662109403</v>
      </c>
      <c r="O3401">
        <v>97.778999328613295</v>
      </c>
    </row>
    <row r="3402" spans="2:15" x14ac:dyDescent="0.25">
      <c r="B3402" t="str">
        <f t="shared" si="85"/>
        <v>AP642590 43270</v>
      </c>
      <c r="C3402" t="s">
        <v>299</v>
      </c>
      <c r="D3402" t="s">
        <v>76</v>
      </c>
      <c r="E3402" s="1">
        <v>43270</v>
      </c>
      <c r="F3402" t="s">
        <v>389</v>
      </c>
      <c r="G3402" t="s">
        <v>394</v>
      </c>
      <c r="H3402">
        <v>67</v>
      </c>
      <c r="I3402">
        <v>62</v>
      </c>
      <c r="J3402">
        <v>62</v>
      </c>
      <c r="K3402">
        <v>58</v>
      </c>
      <c r="L3402">
        <v>36</v>
      </c>
      <c r="M3402">
        <v>31</v>
      </c>
      <c r="N3402">
        <v>97.663002014160199</v>
      </c>
      <c r="O3402">
        <v>97.774803161621094</v>
      </c>
    </row>
    <row r="3403" spans="2:15" x14ac:dyDescent="0.25">
      <c r="B3403" t="str">
        <f t="shared" si="85"/>
        <v>AP642590 43270</v>
      </c>
      <c r="C3403" t="s">
        <v>299</v>
      </c>
      <c r="D3403" t="s">
        <v>76</v>
      </c>
      <c r="E3403" s="1">
        <v>43270</v>
      </c>
      <c r="F3403" t="s">
        <v>387</v>
      </c>
      <c r="G3403" t="s">
        <v>394</v>
      </c>
      <c r="H3403">
        <v>65</v>
      </c>
      <c r="I3403">
        <v>60</v>
      </c>
      <c r="J3403">
        <v>60</v>
      </c>
      <c r="K3403">
        <v>56</v>
      </c>
      <c r="L3403">
        <v>34</v>
      </c>
      <c r="M3403">
        <v>29</v>
      </c>
      <c r="N3403">
        <v>97.717201232910199</v>
      </c>
      <c r="O3403">
        <v>97.8280029296875</v>
      </c>
    </row>
    <row r="3404" spans="2:15" x14ac:dyDescent="0.25">
      <c r="B3404" t="str">
        <f t="shared" si="85"/>
        <v>AP642590 43270</v>
      </c>
      <c r="C3404" t="s">
        <v>299</v>
      </c>
      <c r="D3404" t="s">
        <v>76</v>
      </c>
      <c r="E3404" s="1">
        <v>43270</v>
      </c>
      <c r="F3404" t="s">
        <v>403</v>
      </c>
      <c r="G3404" t="s">
        <v>394</v>
      </c>
      <c r="H3404">
        <v>66</v>
      </c>
      <c r="I3404">
        <v>61</v>
      </c>
      <c r="J3404">
        <v>61</v>
      </c>
      <c r="K3404">
        <v>57</v>
      </c>
      <c r="L3404">
        <v>35</v>
      </c>
      <c r="M3404">
        <v>30</v>
      </c>
      <c r="N3404">
        <v>97.686203002929702</v>
      </c>
      <c r="O3404">
        <v>97.7969970703125</v>
      </c>
    </row>
    <row r="3405" spans="2:15" x14ac:dyDescent="0.25">
      <c r="B3405" t="str">
        <f t="shared" si="85"/>
        <v>AP642590 43270</v>
      </c>
      <c r="C3405" t="s">
        <v>299</v>
      </c>
      <c r="D3405" t="s">
        <v>76</v>
      </c>
      <c r="E3405" s="1">
        <v>43270</v>
      </c>
      <c r="F3405" t="s">
        <v>74</v>
      </c>
      <c r="G3405" t="s">
        <v>394</v>
      </c>
      <c r="H3405">
        <v>66</v>
      </c>
      <c r="I3405">
        <v>61</v>
      </c>
      <c r="J3405">
        <v>61</v>
      </c>
      <c r="K3405">
        <v>57</v>
      </c>
      <c r="L3405">
        <v>36</v>
      </c>
      <c r="M3405">
        <v>31</v>
      </c>
      <c r="N3405">
        <v>97.699996948242202</v>
      </c>
      <c r="O3405">
        <v>97.809997558593807</v>
      </c>
    </row>
    <row r="3406" spans="2:15" x14ac:dyDescent="0.25">
      <c r="B3406" t="str">
        <f t="shared" si="85"/>
        <v>AP642590 43270</v>
      </c>
      <c r="C3406" t="s">
        <v>299</v>
      </c>
      <c r="D3406" t="s">
        <v>76</v>
      </c>
      <c r="E3406" s="1">
        <v>43270</v>
      </c>
      <c r="F3406" t="s">
        <v>399</v>
      </c>
      <c r="G3406" t="s">
        <v>394</v>
      </c>
      <c r="H3406">
        <v>62</v>
      </c>
      <c r="I3406">
        <v>57</v>
      </c>
      <c r="J3406">
        <v>57</v>
      </c>
      <c r="K3406">
        <v>53</v>
      </c>
      <c r="L3406">
        <v>31</v>
      </c>
      <c r="M3406">
        <v>26</v>
      </c>
      <c r="N3406">
        <v>97.792503356933594</v>
      </c>
      <c r="O3406">
        <v>97.903396606445298</v>
      </c>
    </row>
    <row r="3407" spans="2:15" x14ac:dyDescent="0.25">
      <c r="B3407" t="str">
        <f t="shared" si="85"/>
        <v>AP642590 43270</v>
      </c>
      <c r="C3407" t="s">
        <v>299</v>
      </c>
      <c r="D3407" t="s">
        <v>76</v>
      </c>
      <c r="E3407" s="1">
        <v>43270</v>
      </c>
      <c r="F3407" t="s">
        <v>399</v>
      </c>
      <c r="G3407" t="s">
        <v>394</v>
      </c>
      <c r="H3407">
        <v>62</v>
      </c>
      <c r="I3407">
        <v>57</v>
      </c>
      <c r="J3407">
        <v>57</v>
      </c>
      <c r="K3407">
        <v>53</v>
      </c>
      <c r="L3407">
        <v>32</v>
      </c>
      <c r="M3407">
        <v>27</v>
      </c>
      <c r="N3407">
        <v>97.774803161621094</v>
      </c>
      <c r="O3407">
        <v>97.885696411132798</v>
      </c>
    </row>
    <row r="3408" spans="2:15" x14ac:dyDescent="0.25">
      <c r="B3408" t="str">
        <f t="shared" si="85"/>
        <v>AP642590 43270</v>
      </c>
      <c r="C3408" t="s">
        <v>299</v>
      </c>
      <c r="D3408" t="s">
        <v>76</v>
      </c>
      <c r="E3408" s="1">
        <v>43270</v>
      </c>
      <c r="F3408" t="s">
        <v>399</v>
      </c>
      <c r="G3408" t="s">
        <v>394</v>
      </c>
      <c r="H3408">
        <v>62</v>
      </c>
      <c r="I3408">
        <v>57</v>
      </c>
      <c r="J3408">
        <v>58</v>
      </c>
      <c r="K3408">
        <v>53</v>
      </c>
      <c r="L3408">
        <v>32</v>
      </c>
      <c r="M3408">
        <v>27</v>
      </c>
      <c r="N3408">
        <v>97.746002197265597</v>
      </c>
      <c r="O3408">
        <v>97.856796264648395</v>
      </c>
    </row>
    <row r="3409" spans="2:15" x14ac:dyDescent="0.25">
      <c r="B3409" t="str">
        <f t="shared" si="85"/>
        <v>AP642590 43270</v>
      </c>
      <c r="C3409" t="s">
        <v>299</v>
      </c>
      <c r="D3409" t="s">
        <v>76</v>
      </c>
      <c r="E3409" s="1">
        <v>43270</v>
      </c>
      <c r="F3409" t="s">
        <v>399</v>
      </c>
      <c r="G3409" t="s">
        <v>394</v>
      </c>
      <c r="H3409">
        <v>62</v>
      </c>
      <c r="I3409">
        <v>57</v>
      </c>
      <c r="J3409">
        <v>57</v>
      </c>
      <c r="K3409">
        <v>53</v>
      </c>
      <c r="L3409">
        <v>32</v>
      </c>
      <c r="M3409">
        <v>27</v>
      </c>
      <c r="N3409">
        <v>97.754898071289105</v>
      </c>
      <c r="O3409">
        <v>97.865699768066406</v>
      </c>
    </row>
    <row r="3410" spans="2:15" x14ac:dyDescent="0.25">
      <c r="B3410" t="str">
        <f t="shared" si="85"/>
        <v>AP642590 43270</v>
      </c>
      <c r="C3410" t="s">
        <v>299</v>
      </c>
      <c r="D3410" t="s">
        <v>76</v>
      </c>
      <c r="E3410" s="1">
        <v>43270</v>
      </c>
      <c r="F3410" t="s">
        <v>415</v>
      </c>
      <c r="G3410" t="s">
        <v>394</v>
      </c>
      <c r="H3410">
        <v>61.5</v>
      </c>
      <c r="J3410">
        <v>57</v>
      </c>
      <c r="L3410">
        <v>32</v>
      </c>
      <c r="N3410">
        <v>97.748199462890597</v>
      </c>
    </row>
    <row r="3411" spans="2:15" x14ac:dyDescent="0.25">
      <c r="B3411" t="str">
        <f t="shared" si="85"/>
        <v>AP642590 43270</v>
      </c>
      <c r="C3411" t="s">
        <v>299</v>
      </c>
      <c r="D3411" t="s">
        <v>76</v>
      </c>
      <c r="E3411" s="1">
        <v>43270</v>
      </c>
      <c r="F3411" t="s">
        <v>399</v>
      </c>
      <c r="G3411" t="s">
        <v>394</v>
      </c>
      <c r="H3411">
        <v>65</v>
      </c>
      <c r="I3411">
        <v>60</v>
      </c>
      <c r="J3411">
        <v>61</v>
      </c>
      <c r="K3411">
        <v>56</v>
      </c>
      <c r="L3411">
        <v>36</v>
      </c>
      <c r="M3411">
        <v>31</v>
      </c>
      <c r="N3411">
        <v>97.653099060058594</v>
      </c>
      <c r="O3411">
        <v>97.763702392578097</v>
      </c>
    </row>
    <row r="3412" spans="2:15" x14ac:dyDescent="0.25">
      <c r="B3412" t="str">
        <f t="shared" si="85"/>
        <v>AP642590 43270</v>
      </c>
      <c r="C3412" t="s">
        <v>299</v>
      </c>
      <c r="D3412" t="s">
        <v>76</v>
      </c>
      <c r="E3412" s="1">
        <v>43270</v>
      </c>
      <c r="F3412" t="s">
        <v>401</v>
      </c>
      <c r="G3412" t="s">
        <v>394</v>
      </c>
      <c r="H3412">
        <v>67</v>
      </c>
      <c r="I3412">
        <v>62</v>
      </c>
      <c r="J3412">
        <v>63</v>
      </c>
      <c r="K3412">
        <v>58</v>
      </c>
      <c r="L3412">
        <v>38</v>
      </c>
      <c r="M3412">
        <v>33</v>
      </c>
      <c r="N3412">
        <v>97.610000610351605</v>
      </c>
      <c r="O3412">
        <v>97.720001220703097</v>
      </c>
    </row>
    <row r="3413" spans="2:15" x14ac:dyDescent="0.25">
      <c r="B3413" t="str">
        <f t="shared" si="85"/>
        <v>AP642590 43270</v>
      </c>
      <c r="C3413" t="s">
        <v>299</v>
      </c>
      <c r="D3413" t="s">
        <v>76</v>
      </c>
      <c r="E3413" s="1">
        <v>43270</v>
      </c>
      <c r="F3413" t="s">
        <v>72</v>
      </c>
      <c r="G3413" t="s">
        <v>394</v>
      </c>
      <c r="H3413">
        <v>67</v>
      </c>
      <c r="I3413">
        <v>57</v>
      </c>
      <c r="J3413">
        <v>63</v>
      </c>
      <c r="K3413">
        <v>53</v>
      </c>
      <c r="L3413">
        <v>38</v>
      </c>
      <c r="M3413">
        <v>28</v>
      </c>
      <c r="N3413">
        <v>97.610000610351605</v>
      </c>
      <c r="O3413">
        <v>97.839996337890597</v>
      </c>
    </row>
    <row r="3414" spans="2:15" x14ac:dyDescent="0.25">
      <c r="B3414" t="str">
        <f t="shared" si="85"/>
        <v>AP642590 43270</v>
      </c>
      <c r="C3414" t="s">
        <v>299</v>
      </c>
      <c r="D3414" t="s">
        <v>76</v>
      </c>
      <c r="E3414" s="1">
        <v>43270</v>
      </c>
      <c r="F3414" t="s">
        <v>72</v>
      </c>
      <c r="G3414" t="s">
        <v>394</v>
      </c>
      <c r="H3414">
        <v>67</v>
      </c>
      <c r="I3414">
        <v>57</v>
      </c>
      <c r="J3414">
        <v>63</v>
      </c>
      <c r="K3414">
        <v>53</v>
      </c>
      <c r="L3414">
        <v>38</v>
      </c>
      <c r="M3414">
        <v>28</v>
      </c>
      <c r="N3414">
        <v>97.610000610351605</v>
      </c>
      <c r="O3414">
        <v>97.839996337890597</v>
      </c>
    </row>
    <row r="3415" spans="2:15" x14ac:dyDescent="0.25">
      <c r="B3415" t="str">
        <f t="shared" si="85"/>
        <v>AP642590 43270</v>
      </c>
      <c r="C3415" t="s">
        <v>299</v>
      </c>
      <c r="D3415" t="s">
        <v>76</v>
      </c>
      <c r="E3415" s="1">
        <v>43270</v>
      </c>
      <c r="F3415" t="s">
        <v>72</v>
      </c>
      <c r="G3415" t="s">
        <v>394</v>
      </c>
      <c r="H3415">
        <v>67</v>
      </c>
      <c r="I3415">
        <v>57</v>
      </c>
      <c r="J3415">
        <v>63</v>
      </c>
      <c r="K3415">
        <v>53</v>
      </c>
      <c r="L3415">
        <v>38</v>
      </c>
      <c r="M3415">
        <v>28</v>
      </c>
      <c r="N3415">
        <v>97.610000610351605</v>
      </c>
      <c r="O3415">
        <v>97.839996337890597</v>
      </c>
    </row>
    <row r="3416" spans="2:15" x14ac:dyDescent="0.25">
      <c r="B3416" t="str">
        <f t="shared" si="85"/>
        <v>AP642590 43270</v>
      </c>
      <c r="C3416" t="s">
        <v>299</v>
      </c>
      <c r="D3416" t="s">
        <v>76</v>
      </c>
      <c r="E3416" s="1">
        <v>43270</v>
      </c>
      <c r="F3416" t="s">
        <v>397</v>
      </c>
      <c r="H3416">
        <v>67</v>
      </c>
      <c r="I3416">
        <v>62</v>
      </c>
      <c r="J3416">
        <v>63</v>
      </c>
      <c r="K3416">
        <v>58</v>
      </c>
      <c r="L3416">
        <v>38</v>
      </c>
      <c r="M3416">
        <v>33</v>
      </c>
      <c r="N3416">
        <v>97.660003662109403</v>
      </c>
      <c r="O3416">
        <v>97.778999328613295</v>
      </c>
    </row>
    <row r="3417" spans="2:15" x14ac:dyDescent="0.25">
      <c r="B3417" t="str">
        <f t="shared" si="85"/>
        <v>AP642590 43271</v>
      </c>
      <c r="C3417" t="s">
        <v>299</v>
      </c>
      <c r="D3417" t="s">
        <v>76</v>
      </c>
      <c r="E3417" s="1">
        <v>43271</v>
      </c>
      <c r="F3417" t="s">
        <v>389</v>
      </c>
      <c r="G3417" t="s">
        <v>394</v>
      </c>
      <c r="H3417">
        <v>67</v>
      </c>
      <c r="I3417">
        <v>62</v>
      </c>
      <c r="J3417">
        <v>63</v>
      </c>
      <c r="K3417">
        <v>58</v>
      </c>
      <c r="L3417">
        <v>38</v>
      </c>
      <c r="M3417">
        <v>33</v>
      </c>
      <c r="N3417">
        <v>97.601997375488295</v>
      </c>
      <c r="O3417">
        <v>97.713203430175795</v>
      </c>
    </row>
    <row r="3418" spans="2:15" x14ac:dyDescent="0.25">
      <c r="B3418" t="str">
        <f t="shared" si="85"/>
        <v>AP642590 43271</v>
      </c>
      <c r="C3418" t="s">
        <v>299</v>
      </c>
      <c r="D3418" t="s">
        <v>76</v>
      </c>
      <c r="E3418" s="1">
        <v>43271</v>
      </c>
      <c r="F3418" t="s">
        <v>397</v>
      </c>
      <c r="H3418">
        <v>67</v>
      </c>
      <c r="I3418">
        <v>62</v>
      </c>
      <c r="J3418">
        <v>63</v>
      </c>
      <c r="K3418">
        <v>58</v>
      </c>
      <c r="L3418">
        <v>38</v>
      </c>
      <c r="M3418">
        <v>33</v>
      </c>
      <c r="N3418">
        <v>97.594001770019503</v>
      </c>
      <c r="O3418">
        <v>97.712997436523395</v>
      </c>
    </row>
    <row r="3419" spans="2:15" x14ac:dyDescent="0.25">
      <c r="B3419" t="str">
        <f t="shared" si="85"/>
        <v>AP642590 43271</v>
      </c>
      <c r="C3419" t="s">
        <v>299</v>
      </c>
      <c r="D3419" t="s">
        <v>76</v>
      </c>
      <c r="E3419" s="1">
        <v>43271</v>
      </c>
      <c r="F3419" t="s">
        <v>408</v>
      </c>
      <c r="H3419">
        <v>69</v>
      </c>
      <c r="I3419">
        <v>64</v>
      </c>
      <c r="J3419">
        <v>65</v>
      </c>
      <c r="K3419">
        <v>60</v>
      </c>
      <c r="L3419">
        <v>40</v>
      </c>
      <c r="M3419">
        <v>35</v>
      </c>
      <c r="N3419">
        <v>97.559997558593807</v>
      </c>
      <c r="O3419">
        <v>97.669998168945298</v>
      </c>
    </row>
    <row r="3420" spans="2:15" x14ac:dyDescent="0.25">
      <c r="B3420" t="str">
        <f t="shared" si="85"/>
        <v>AP642590 43271</v>
      </c>
      <c r="C3420" t="s">
        <v>299</v>
      </c>
      <c r="D3420" t="s">
        <v>76</v>
      </c>
      <c r="E3420" s="1">
        <v>43271</v>
      </c>
      <c r="F3420" t="s">
        <v>403</v>
      </c>
      <c r="G3420" t="s">
        <v>394</v>
      </c>
      <c r="H3420">
        <v>67</v>
      </c>
      <c r="I3420">
        <v>62</v>
      </c>
      <c r="J3420">
        <v>63</v>
      </c>
      <c r="K3420">
        <v>58</v>
      </c>
      <c r="L3420">
        <v>38</v>
      </c>
      <c r="M3420">
        <v>33</v>
      </c>
      <c r="N3420">
        <v>97.593902587890597</v>
      </c>
      <c r="O3420">
        <v>97.704299926757798</v>
      </c>
    </row>
    <row r="3421" spans="2:15" x14ac:dyDescent="0.25">
      <c r="B3421" t="str">
        <f t="shared" si="85"/>
        <v>AP642590 43271</v>
      </c>
      <c r="C3421" t="s">
        <v>299</v>
      </c>
      <c r="D3421" t="s">
        <v>76</v>
      </c>
      <c r="E3421" s="1">
        <v>43271</v>
      </c>
      <c r="F3421" t="s">
        <v>389</v>
      </c>
      <c r="G3421" t="s">
        <v>394</v>
      </c>
      <c r="H3421">
        <v>67</v>
      </c>
      <c r="I3421">
        <v>62</v>
      </c>
      <c r="J3421">
        <v>63</v>
      </c>
      <c r="K3421">
        <v>58</v>
      </c>
      <c r="L3421">
        <v>38</v>
      </c>
      <c r="M3421">
        <v>33</v>
      </c>
      <c r="N3421">
        <v>97.601997375488295</v>
      </c>
      <c r="O3421">
        <v>97.704299926757798</v>
      </c>
    </row>
    <row r="3422" spans="2:15" x14ac:dyDescent="0.25">
      <c r="B3422" t="str">
        <f t="shared" si="85"/>
        <v>AP642590 43271</v>
      </c>
      <c r="C3422" t="s">
        <v>299</v>
      </c>
      <c r="D3422" t="s">
        <v>76</v>
      </c>
      <c r="E3422" s="1">
        <v>43271</v>
      </c>
      <c r="F3422" t="s">
        <v>452</v>
      </c>
      <c r="G3422" t="s">
        <v>394</v>
      </c>
      <c r="H3422">
        <v>66</v>
      </c>
      <c r="I3422">
        <v>61</v>
      </c>
      <c r="J3422">
        <v>62</v>
      </c>
      <c r="K3422">
        <v>57</v>
      </c>
      <c r="L3422">
        <v>37</v>
      </c>
      <c r="M3422">
        <v>32</v>
      </c>
      <c r="N3422">
        <v>97.614852905273395</v>
      </c>
      <c r="O3422">
        <v>97.730003356933594</v>
      </c>
    </row>
    <row r="3423" spans="2:15" x14ac:dyDescent="0.25">
      <c r="B3423" t="str">
        <f t="shared" si="85"/>
        <v>AP642590 43271</v>
      </c>
      <c r="C3423" t="s">
        <v>299</v>
      </c>
      <c r="D3423" t="s">
        <v>76</v>
      </c>
      <c r="E3423" s="1">
        <v>43271</v>
      </c>
      <c r="F3423" t="s">
        <v>452</v>
      </c>
      <c r="G3423" t="s">
        <v>394</v>
      </c>
      <c r="H3423">
        <v>66</v>
      </c>
      <c r="I3423">
        <v>61</v>
      </c>
      <c r="J3423">
        <v>62</v>
      </c>
      <c r="K3423">
        <v>57</v>
      </c>
      <c r="L3423">
        <v>37</v>
      </c>
      <c r="M3423">
        <v>32</v>
      </c>
      <c r="N3423">
        <v>97.614852905273395</v>
      </c>
      <c r="O3423">
        <v>97.730003356933594</v>
      </c>
    </row>
    <row r="3424" spans="2:15" x14ac:dyDescent="0.25">
      <c r="B3424" t="str">
        <f t="shared" si="85"/>
        <v>AP642590 43271</v>
      </c>
      <c r="C3424" t="s">
        <v>299</v>
      </c>
      <c r="D3424" t="s">
        <v>76</v>
      </c>
      <c r="E3424" s="1">
        <v>43271</v>
      </c>
      <c r="F3424" t="s">
        <v>400</v>
      </c>
      <c r="G3424" t="s">
        <v>394</v>
      </c>
      <c r="H3424">
        <v>69</v>
      </c>
      <c r="I3424">
        <v>64</v>
      </c>
      <c r="J3424">
        <v>65</v>
      </c>
      <c r="K3424">
        <v>60</v>
      </c>
      <c r="L3424">
        <v>40</v>
      </c>
      <c r="M3424">
        <v>35</v>
      </c>
      <c r="N3424">
        <v>97.550003051757798</v>
      </c>
      <c r="O3424">
        <v>97.660003662109403</v>
      </c>
    </row>
    <row r="3425" spans="2:15" x14ac:dyDescent="0.25">
      <c r="B3425" t="str">
        <f t="shared" si="85"/>
        <v>AP642590 43271</v>
      </c>
      <c r="C3425" t="s">
        <v>299</v>
      </c>
      <c r="D3425" t="s">
        <v>76</v>
      </c>
      <c r="E3425" s="1">
        <v>43271</v>
      </c>
      <c r="F3425" t="s">
        <v>387</v>
      </c>
      <c r="G3425" t="s">
        <v>394</v>
      </c>
      <c r="H3425">
        <v>64</v>
      </c>
      <c r="I3425">
        <v>59</v>
      </c>
      <c r="J3425">
        <v>60</v>
      </c>
      <c r="K3425">
        <v>55</v>
      </c>
      <c r="L3425">
        <v>35</v>
      </c>
      <c r="M3425">
        <v>30</v>
      </c>
      <c r="N3425">
        <v>97.660102844238295</v>
      </c>
      <c r="O3425">
        <v>97.770698547363295</v>
      </c>
    </row>
    <row r="3426" spans="2:15" x14ac:dyDescent="0.25">
      <c r="B3426" t="str">
        <f t="shared" si="85"/>
        <v>AP642590 43271</v>
      </c>
      <c r="C3426" t="s">
        <v>299</v>
      </c>
      <c r="D3426" t="s">
        <v>76</v>
      </c>
      <c r="E3426" s="1">
        <v>43271</v>
      </c>
      <c r="F3426" t="s">
        <v>75</v>
      </c>
      <c r="G3426" t="s">
        <v>394</v>
      </c>
      <c r="H3426">
        <v>67</v>
      </c>
      <c r="I3426">
        <v>62</v>
      </c>
      <c r="J3426">
        <v>63</v>
      </c>
      <c r="K3426">
        <v>58</v>
      </c>
      <c r="L3426">
        <v>38</v>
      </c>
      <c r="M3426">
        <v>33</v>
      </c>
      <c r="N3426">
        <v>97.594001770019503</v>
      </c>
      <c r="O3426">
        <v>97.704002380371094</v>
      </c>
    </row>
    <row r="3427" spans="2:15" x14ac:dyDescent="0.25">
      <c r="B3427" t="str">
        <f t="shared" si="85"/>
        <v>AP642590 43271</v>
      </c>
      <c r="C3427" t="s">
        <v>299</v>
      </c>
      <c r="D3427" t="s">
        <v>76</v>
      </c>
      <c r="E3427" s="1">
        <v>43271</v>
      </c>
      <c r="F3427" t="s">
        <v>396</v>
      </c>
      <c r="G3427" t="s">
        <v>394</v>
      </c>
      <c r="H3427">
        <v>67</v>
      </c>
      <c r="I3427">
        <v>62</v>
      </c>
      <c r="J3427">
        <v>63</v>
      </c>
      <c r="K3427">
        <v>58</v>
      </c>
      <c r="L3427">
        <v>39</v>
      </c>
      <c r="M3427">
        <v>34</v>
      </c>
      <c r="N3427">
        <v>97.602699279785199</v>
      </c>
      <c r="O3427">
        <v>97.713203430175795</v>
      </c>
    </row>
    <row r="3428" spans="2:15" x14ac:dyDescent="0.25">
      <c r="B3428" t="str">
        <f t="shared" si="85"/>
        <v>AP642590 43271</v>
      </c>
      <c r="C3428" t="s">
        <v>299</v>
      </c>
      <c r="D3428" t="s">
        <v>76</v>
      </c>
      <c r="E3428" s="1">
        <v>43271</v>
      </c>
      <c r="F3428" t="s">
        <v>396</v>
      </c>
      <c r="G3428" t="s">
        <v>394</v>
      </c>
      <c r="H3428">
        <v>67</v>
      </c>
      <c r="I3428">
        <v>62</v>
      </c>
      <c r="J3428">
        <v>63</v>
      </c>
      <c r="K3428">
        <v>58</v>
      </c>
      <c r="L3428">
        <v>38</v>
      </c>
      <c r="M3428">
        <v>33</v>
      </c>
      <c r="N3428">
        <v>97.602699279785199</v>
      </c>
      <c r="O3428">
        <v>97.713203430175795</v>
      </c>
    </row>
    <row r="3429" spans="2:15" x14ac:dyDescent="0.25">
      <c r="B3429" t="str">
        <f t="shared" si="85"/>
        <v>AP642590 43271</v>
      </c>
      <c r="C3429" t="s">
        <v>299</v>
      </c>
      <c r="D3429" t="s">
        <v>76</v>
      </c>
      <c r="E3429" s="1">
        <v>43271</v>
      </c>
      <c r="F3429" t="s">
        <v>72</v>
      </c>
      <c r="G3429" t="s">
        <v>394</v>
      </c>
      <c r="H3429">
        <v>67</v>
      </c>
      <c r="I3429">
        <v>57</v>
      </c>
      <c r="J3429">
        <v>62</v>
      </c>
      <c r="K3429">
        <v>53</v>
      </c>
      <c r="L3429">
        <v>38</v>
      </c>
      <c r="M3429">
        <v>28</v>
      </c>
      <c r="N3429">
        <v>97.610000610351605</v>
      </c>
      <c r="O3429">
        <v>97.839996337890597</v>
      </c>
    </row>
    <row r="3430" spans="2:15" x14ac:dyDescent="0.25">
      <c r="B3430" t="str">
        <f t="shared" si="85"/>
        <v>AP642590 43271</v>
      </c>
      <c r="C3430" t="s">
        <v>299</v>
      </c>
      <c r="D3430" t="s">
        <v>76</v>
      </c>
      <c r="E3430" s="1">
        <v>43271</v>
      </c>
      <c r="F3430" t="s">
        <v>72</v>
      </c>
      <c r="G3430" t="s">
        <v>394</v>
      </c>
      <c r="H3430">
        <v>67</v>
      </c>
      <c r="I3430">
        <v>57</v>
      </c>
      <c r="J3430">
        <v>62</v>
      </c>
      <c r="K3430">
        <v>53</v>
      </c>
      <c r="L3430">
        <v>38</v>
      </c>
      <c r="M3430">
        <v>28</v>
      </c>
      <c r="N3430">
        <v>97.610000610351605</v>
      </c>
      <c r="O3430">
        <v>97.839996337890597</v>
      </c>
    </row>
    <row r="3431" spans="2:15" x14ac:dyDescent="0.25">
      <c r="B3431" t="str">
        <f t="shared" si="85"/>
        <v>AP642590 43271</v>
      </c>
      <c r="C3431" t="s">
        <v>299</v>
      </c>
      <c r="D3431" t="s">
        <v>76</v>
      </c>
      <c r="E3431" s="1">
        <v>43271</v>
      </c>
      <c r="F3431" t="s">
        <v>72</v>
      </c>
      <c r="G3431" t="s">
        <v>394</v>
      </c>
      <c r="H3431">
        <v>67</v>
      </c>
      <c r="I3431">
        <v>57</v>
      </c>
      <c r="J3431">
        <v>62</v>
      </c>
      <c r="K3431">
        <v>53</v>
      </c>
      <c r="L3431">
        <v>38</v>
      </c>
      <c r="M3431">
        <v>28</v>
      </c>
      <c r="N3431">
        <v>97.610000610351605</v>
      </c>
      <c r="O3431">
        <v>97.839996337890597</v>
      </c>
    </row>
    <row r="3432" spans="2:15" x14ac:dyDescent="0.25">
      <c r="B3432" t="str">
        <f t="shared" si="85"/>
        <v>AP642590 43271</v>
      </c>
      <c r="C3432" t="s">
        <v>299</v>
      </c>
      <c r="D3432" t="s">
        <v>76</v>
      </c>
      <c r="E3432" s="1">
        <v>43271</v>
      </c>
      <c r="F3432" t="s">
        <v>74</v>
      </c>
      <c r="G3432" t="s">
        <v>394</v>
      </c>
      <c r="H3432">
        <v>66</v>
      </c>
      <c r="I3432">
        <v>61</v>
      </c>
      <c r="J3432">
        <v>61</v>
      </c>
      <c r="K3432">
        <v>57</v>
      </c>
      <c r="L3432">
        <v>37</v>
      </c>
      <c r="M3432">
        <v>32</v>
      </c>
      <c r="N3432">
        <v>97.629997253417997</v>
      </c>
      <c r="O3432">
        <v>97.739997863769503</v>
      </c>
    </row>
    <row r="3433" spans="2:15" x14ac:dyDescent="0.25">
      <c r="B3433" t="str">
        <f t="shared" si="85"/>
        <v>AP642590 43271</v>
      </c>
      <c r="C3433" t="s">
        <v>299</v>
      </c>
      <c r="D3433" t="s">
        <v>76</v>
      </c>
      <c r="E3433" s="1">
        <v>43271</v>
      </c>
      <c r="F3433" t="s">
        <v>399</v>
      </c>
      <c r="G3433" t="s">
        <v>394</v>
      </c>
      <c r="H3433">
        <v>65</v>
      </c>
      <c r="I3433">
        <v>60</v>
      </c>
      <c r="J3433">
        <v>60</v>
      </c>
      <c r="K3433">
        <v>56</v>
      </c>
      <c r="L3433">
        <v>36</v>
      </c>
      <c r="M3433">
        <v>31</v>
      </c>
      <c r="N3433">
        <v>97.655700683593807</v>
      </c>
      <c r="O3433">
        <v>97.766296386718807</v>
      </c>
    </row>
    <row r="3434" spans="2:15" x14ac:dyDescent="0.25">
      <c r="B3434" t="str">
        <f t="shared" si="85"/>
        <v>AP642590 43271</v>
      </c>
      <c r="C3434" t="s">
        <v>299</v>
      </c>
      <c r="D3434" t="s">
        <v>76</v>
      </c>
      <c r="E3434" s="1">
        <v>43271</v>
      </c>
      <c r="F3434" t="s">
        <v>452</v>
      </c>
      <c r="G3434" t="s">
        <v>394</v>
      </c>
      <c r="H3434">
        <v>66</v>
      </c>
      <c r="I3434">
        <v>61</v>
      </c>
      <c r="J3434">
        <v>61</v>
      </c>
      <c r="K3434">
        <v>57</v>
      </c>
      <c r="L3434">
        <v>36</v>
      </c>
      <c r="M3434">
        <v>31</v>
      </c>
      <c r="N3434">
        <v>97.624015808105497</v>
      </c>
      <c r="O3434">
        <v>97.730003356933594</v>
      </c>
    </row>
    <row r="3435" spans="2:15" x14ac:dyDescent="0.25">
      <c r="B3435" t="str">
        <f t="shared" si="85"/>
        <v>AP642590 43271</v>
      </c>
      <c r="C3435" t="s">
        <v>299</v>
      </c>
      <c r="D3435" t="s">
        <v>76</v>
      </c>
      <c r="E3435" s="1">
        <v>43271</v>
      </c>
      <c r="F3435" t="s">
        <v>399</v>
      </c>
      <c r="G3435" t="s">
        <v>394</v>
      </c>
      <c r="H3435">
        <v>65</v>
      </c>
      <c r="I3435">
        <v>60</v>
      </c>
      <c r="J3435">
        <v>60</v>
      </c>
      <c r="K3435">
        <v>56</v>
      </c>
      <c r="L3435">
        <v>36</v>
      </c>
      <c r="M3435">
        <v>31</v>
      </c>
      <c r="N3435">
        <v>97.638000488281307</v>
      </c>
      <c r="O3435">
        <v>97.748596191406307</v>
      </c>
    </row>
    <row r="3436" spans="2:15" x14ac:dyDescent="0.25">
      <c r="B3436" t="str">
        <f t="shared" si="85"/>
        <v>AP642590 43271</v>
      </c>
      <c r="C3436" t="s">
        <v>299</v>
      </c>
      <c r="D3436" t="s">
        <v>76</v>
      </c>
      <c r="E3436" s="1">
        <v>43271</v>
      </c>
      <c r="F3436" t="s">
        <v>399</v>
      </c>
      <c r="G3436" t="s">
        <v>394</v>
      </c>
      <c r="H3436">
        <v>65</v>
      </c>
      <c r="I3436">
        <v>60</v>
      </c>
      <c r="J3436">
        <v>60</v>
      </c>
      <c r="K3436">
        <v>56</v>
      </c>
      <c r="L3436">
        <v>36</v>
      </c>
      <c r="M3436">
        <v>31</v>
      </c>
      <c r="N3436">
        <v>97.626998901367202</v>
      </c>
      <c r="O3436">
        <v>97.737503051757798</v>
      </c>
    </row>
    <row r="3437" spans="2:15" x14ac:dyDescent="0.25">
      <c r="B3437" t="str">
        <f t="shared" si="85"/>
        <v>AP642590 43271</v>
      </c>
      <c r="C3437" t="s">
        <v>299</v>
      </c>
      <c r="D3437" t="s">
        <v>76</v>
      </c>
      <c r="E3437" s="1">
        <v>43271</v>
      </c>
      <c r="F3437" t="s">
        <v>397</v>
      </c>
      <c r="H3437">
        <v>69</v>
      </c>
      <c r="I3437">
        <v>64</v>
      </c>
      <c r="J3437">
        <v>64</v>
      </c>
      <c r="K3437">
        <v>60</v>
      </c>
      <c r="L3437">
        <v>40</v>
      </c>
      <c r="M3437">
        <v>35</v>
      </c>
      <c r="N3437">
        <v>97.512001037597699</v>
      </c>
      <c r="O3437">
        <v>97.639999389648395</v>
      </c>
    </row>
    <row r="3438" spans="2:15" x14ac:dyDescent="0.25">
      <c r="B3438" t="str">
        <f t="shared" si="85"/>
        <v>AP662868 43243</v>
      </c>
      <c r="C3438" t="s">
        <v>300</v>
      </c>
      <c r="D3438" t="s">
        <v>73</v>
      </c>
      <c r="E3438" s="1">
        <v>43243</v>
      </c>
      <c r="F3438" t="s">
        <v>73</v>
      </c>
      <c r="G3438" t="s">
        <v>395</v>
      </c>
      <c r="H3438">
        <v>26</v>
      </c>
      <c r="I3438">
        <v>21</v>
      </c>
      <c r="J3438">
        <v>35</v>
      </c>
      <c r="K3438">
        <v>31</v>
      </c>
      <c r="L3438">
        <v>13</v>
      </c>
      <c r="M3438">
        <v>8</v>
      </c>
      <c r="N3438">
        <v>98.747001647949205</v>
      </c>
      <c r="O3438">
        <v>98.815002441406307</v>
      </c>
    </row>
    <row r="3439" spans="2:15" x14ac:dyDescent="0.25">
      <c r="B3439" t="str">
        <f t="shared" si="85"/>
        <v>AP662868 43243</v>
      </c>
      <c r="C3439" t="s">
        <v>300</v>
      </c>
      <c r="D3439" t="s">
        <v>73</v>
      </c>
      <c r="E3439" s="1">
        <v>43243</v>
      </c>
      <c r="F3439" t="s">
        <v>421</v>
      </c>
      <c r="H3439">
        <v>23</v>
      </c>
      <c r="J3439">
        <v>32</v>
      </c>
      <c r="L3439">
        <v>9</v>
      </c>
      <c r="N3439">
        <v>98.797996520996094</v>
      </c>
    </row>
    <row r="3440" spans="2:15" x14ac:dyDescent="0.25">
      <c r="B3440" t="str">
        <f t="shared" si="85"/>
        <v>AP662868 43243</v>
      </c>
      <c r="C3440" t="s">
        <v>300</v>
      </c>
      <c r="D3440" t="s">
        <v>73</v>
      </c>
      <c r="E3440" s="1">
        <v>43243</v>
      </c>
      <c r="F3440" t="s">
        <v>390</v>
      </c>
      <c r="G3440" t="s">
        <v>394</v>
      </c>
      <c r="H3440">
        <v>23</v>
      </c>
      <c r="I3440">
        <v>18</v>
      </c>
      <c r="J3440">
        <v>34</v>
      </c>
      <c r="K3440">
        <v>30</v>
      </c>
      <c r="L3440">
        <v>11</v>
      </c>
      <c r="M3440">
        <v>6</v>
      </c>
      <c r="N3440">
        <v>98.777999877929702</v>
      </c>
    </row>
    <row r="3441" spans="2:15" x14ac:dyDescent="0.25">
      <c r="B3441" t="str">
        <f t="shared" si="85"/>
        <v>AP662868 43243</v>
      </c>
      <c r="C3441" t="s">
        <v>300</v>
      </c>
      <c r="D3441" t="s">
        <v>73</v>
      </c>
      <c r="E3441" s="1">
        <v>43243</v>
      </c>
      <c r="F3441" t="s">
        <v>75</v>
      </c>
      <c r="G3441" t="s">
        <v>395</v>
      </c>
      <c r="H3441">
        <v>31</v>
      </c>
      <c r="I3441">
        <v>26</v>
      </c>
      <c r="J3441">
        <v>40</v>
      </c>
      <c r="K3441">
        <v>36</v>
      </c>
      <c r="L3441">
        <v>17</v>
      </c>
      <c r="M3441">
        <v>12</v>
      </c>
      <c r="N3441">
        <v>98.642997741699205</v>
      </c>
      <c r="O3441">
        <v>98.710998535156307</v>
      </c>
    </row>
    <row r="3442" spans="2:15" x14ac:dyDescent="0.25">
      <c r="B3442" t="str">
        <f t="shared" si="85"/>
        <v>AP662868 43243</v>
      </c>
      <c r="C3442" t="s">
        <v>300</v>
      </c>
      <c r="D3442" t="s">
        <v>73</v>
      </c>
      <c r="E3442" s="1">
        <v>43243</v>
      </c>
      <c r="F3442" t="s">
        <v>408</v>
      </c>
      <c r="H3442">
        <v>44</v>
      </c>
      <c r="I3442">
        <v>39</v>
      </c>
      <c r="J3442">
        <v>54</v>
      </c>
      <c r="K3442">
        <v>49</v>
      </c>
      <c r="L3442">
        <v>30</v>
      </c>
      <c r="M3442">
        <v>25</v>
      </c>
      <c r="N3442">
        <v>98.519996643066406</v>
      </c>
      <c r="O3442">
        <v>98.580001831054702</v>
      </c>
    </row>
    <row r="3443" spans="2:15" x14ac:dyDescent="0.25">
      <c r="B3443" t="str">
        <f t="shared" si="85"/>
        <v>AP662868 43243</v>
      </c>
      <c r="C3443" t="s">
        <v>300</v>
      </c>
      <c r="D3443" t="s">
        <v>73</v>
      </c>
      <c r="E3443" s="1">
        <v>43243</v>
      </c>
      <c r="F3443" t="s">
        <v>396</v>
      </c>
      <c r="G3443" t="s">
        <v>395</v>
      </c>
      <c r="H3443">
        <v>25</v>
      </c>
      <c r="I3443">
        <v>20</v>
      </c>
      <c r="J3443">
        <v>35</v>
      </c>
      <c r="K3443">
        <v>30</v>
      </c>
      <c r="L3443">
        <v>11</v>
      </c>
      <c r="M3443">
        <v>6</v>
      </c>
      <c r="N3443">
        <v>98.77490234375</v>
      </c>
      <c r="O3443">
        <v>98.843200683593807</v>
      </c>
    </row>
    <row r="3444" spans="2:15" x14ac:dyDescent="0.25">
      <c r="B3444" t="str">
        <f t="shared" si="85"/>
        <v>AP662868 43243</v>
      </c>
      <c r="C3444" t="s">
        <v>300</v>
      </c>
      <c r="D3444" t="s">
        <v>73</v>
      </c>
      <c r="E3444" s="1">
        <v>43243</v>
      </c>
      <c r="F3444" t="s">
        <v>387</v>
      </c>
      <c r="G3444" t="s">
        <v>394</v>
      </c>
      <c r="H3444">
        <v>36</v>
      </c>
      <c r="I3444">
        <v>31</v>
      </c>
      <c r="J3444">
        <v>47</v>
      </c>
      <c r="K3444">
        <v>43</v>
      </c>
      <c r="L3444">
        <v>24</v>
      </c>
      <c r="M3444">
        <v>19</v>
      </c>
    </row>
    <row r="3445" spans="2:15" x14ac:dyDescent="0.25">
      <c r="B3445" t="str">
        <f t="shared" si="85"/>
        <v>AP662868 43243</v>
      </c>
      <c r="C3445" t="s">
        <v>300</v>
      </c>
      <c r="D3445" t="s">
        <v>73</v>
      </c>
      <c r="E3445" s="1">
        <v>43243</v>
      </c>
      <c r="F3445" t="s">
        <v>421</v>
      </c>
      <c r="H3445">
        <v>23</v>
      </c>
      <c r="J3445">
        <v>32</v>
      </c>
      <c r="L3445">
        <v>9</v>
      </c>
      <c r="N3445">
        <v>98.801002502441406</v>
      </c>
    </row>
    <row r="3446" spans="2:15" x14ac:dyDescent="0.25">
      <c r="B3446" t="str">
        <f t="shared" si="85"/>
        <v>AP662868 43243</v>
      </c>
      <c r="C3446" t="s">
        <v>300</v>
      </c>
      <c r="D3446" t="s">
        <v>73</v>
      </c>
      <c r="E3446" s="1">
        <v>43243</v>
      </c>
      <c r="F3446" t="s">
        <v>421</v>
      </c>
      <c r="H3446">
        <v>23</v>
      </c>
      <c r="J3446">
        <v>33</v>
      </c>
      <c r="L3446">
        <v>9</v>
      </c>
      <c r="N3446">
        <v>98.783996582031307</v>
      </c>
    </row>
    <row r="3447" spans="2:15" x14ac:dyDescent="0.25">
      <c r="B3447" t="str">
        <f t="shared" si="85"/>
        <v>AP662868 43243</v>
      </c>
      <c r="C3447" t="s">
        <v>300</v>
      </c>
      <c r="D3447" t="s">
        <v>73</v>
      </c>
      <c r="E3447" s="1">
        <v>43243</v>
      </c>
      <c r="F3447" t="s">
        <v>396</v>
      </c>
      <c r="G3447" t="s">
        <v>395</v>
      </c>
      <c r="H3447">
        <v>24</v>
      </c>
      <c r="I3447">
        <v>18</v>
      </c>
      <c r="J3447">
        <v>34</v>
      </c>
      <c r="K3447">
        <v>29</v>
      </c>
      <c r="L3447">
        <v>11</v>
      </c>
      <c r="M3447">
        <v>5</v>
      </c>
      <c r="N3447">
        <v>98.770797729492202</v>
      </c>
      <c r="O3447">
        <v>98.852798461914105</v>
      </c>
    </row>
    <row r="3448" spans="2:15" x14ac:dyDescent="0.25">
      <c r="B3448" t="str">
        <f t="shared" si="85"/>
        <v>AP662868 43243</v>
      </c>
      <c r="C3448" t="s">
        <v>300</v>
      </c>
      <c r="D3448" t="s">
        <v>73</v>
      </c>
      <c r="E3448" s="1">
        <v>43243</v>
      </c>
      <c r="F3448" t="s">
        <v>397</v>
      </c>
      <c r="H3448">
        <v>29</v>
      </c>
      <c r="I3448">
        <v>24</v>
      </c>
      <c r="J3448">
        <v>39</v>
      </c>
      <c r="K3448">
        <v>34</v>
      </c>
      <c r="L3448">
        <v>16</v>
      </c>
      <c r="M3448">
        <v>11</v>
      </c>
      <c r="N3448">
        <v>98.704002380371094</v>
      </c>
      <c r="O3448">
        <v>98.781997680664105</v>
      </c>
    </row>
    <row r="3449" spans="2:15" x14ac:dyDescent="0.25">
      <c r="B3449" t="str">
        <f t="shared" si="85"/>
        <v>AP662868 43243</v>
      </c>
      <c r="C3449" t="s">
        <v>300</v>
      </c>
      <c r="D3449" t="s">
        <v>73</v>
      </c>
      <c r="E3449" s="1">
        <v>43243</v>
      </c>
      <c r="F3449" t="s">
        <v>72</v>
      </c>
      <c r="G3449" t="s">
        <v>395</v>
      </c>
      <c r="H3449">
        <v>28</v>
      </c>
      <c r="I3449">
        <v>17</v>
      </c>
      <c r="J3449">
        <v>38</v>
      </c>
      <c r="K3449">
        <v>27</v>
      </c>
      <c r="L3449">
        <v>15</v>
      </c>
      <c r="M3449">
        <v>4</v>
      </c>
      <c r="N3449">
        <v>98.730003356933594</v>
      </c>
      <c r="O3449">
        <v>98.879997253417997</v>
      </c>
    </row>
    <row r="3450" spans="2:15" x14ac:dyDescent="0.25">
      <c r="B3450" t="str">
        <f t="shared" si="85"/>
        <v>AP662868 43243</v>
      </c>
      <c r="C3450" t="s">
        <v>300</v>
      </c>
      <c r="D3450" t="s">
        <v>73</v>
      </c>
      <c r="E3450" s="1">
        <v>43243</v>
      </c>
      <c r="F3450" t="s">
        <v>72</v>
      </c>
      <c r="G3450" t="s">
        <v>395</v>
      </c>
      <c r="H3450">
        <v>28</v>
      </c>
      <c r="I3450">
        <v>17</v>
      </c>
      <c r="J3450">
        <v>38</v>
      </c>
      <c r="K3450">
        <v>27</v>
      </c>
      <c r="L3450">
        <v>15</v>
      </c>
      <c r="M3450">
        <v>4</v>
      </c>
      <c r="N3450">
        <v>98.730003356933594</v>
      </c>
      <c r="O3450">
        <v>98.879997253417997</v>
      </c>
    </row>
    <row r="3451" spans="2:15" x14ac:dyDescent="0.25">
      <c r="B3451" t="str">
        <f t="shared" si="85"/>
        <v>AP662868 43243</v>
      </c>
      <c r="C3451" t="s">
        <v>300</v>
      </c>
      <c r="D3451" t="s">
        <v>73</v>
      </c>
      <c r="E3451" s="1">
        <v>43243</v>
      </c>
      <c r="F3451" t="s">
        <v>72</v>
      </c>
      <c r="G3451" t="s">
        <v>395</v>
      </c>
      <c r="H3451">
        <v>28</v>
      </c>
      <c r="I3451">
        <v>17</v>
      </c>
      <c r="J3451">
        <v>38</v>
      </c>
      <c r="K3451">
        <v>27</v>
      </c>
      <c r="L3451">
        <v>15</v>
      </c>
      <c r="M3451">
        <v>4</v>
      </c>
      <c r="N3451">
        <v>98.730003356933594</v>
      </c>
      <c r="O3451">
        <v>98.879997253417997</v>
      </c>
    </row>
    <row r="3452" spans="2:15" x14ac:dyDescent="0.25">
      <c r="B3452" t="str">
        <f t="shared" si="85"/>
        <v>AP662868 43243</v>
      </c>
      <c r="C3452" t="s">
        <v>300</v>
      </c>
      <c r="D3452" t="s">
        <v>73</v>
      </c>
      <c r="E3452" s="1">
        <v>43243</v>
      </c>
      <c r="F3452" t="s">
        <v>398</v>
      </c>
      <c r="G3452" t="s">
        <v>394</v>
      </c>
      <c r="H3452">
        <v>34</v>
      </c>
      <c r="I3452">
        <v>27</v>
      </c>
      <c r="J3452">
        <v>46</v>
      </c>
      <c r="K3452">
        <v>39</v>
      </c>
      <c r="L3452">
        <v>22</v>
      </c>
      <c r="M3452">
        <v>15</v>
      </c>
      <c r="N3452">
        <v>98.620002746582003</v>
      </c>
      <c r="O3452">
        <v>98.720001220703097</v>
      </c>
    </row>
    <row r="3453" spans="2:15" x14ac:dyDescent="0.25">
      <c r="B3453" t="str">
        <f t="shared" si="85"/>
        <v>AP662868 43243</v>
      </c>
      <c r="C3453" t="s">
        <v>300</v>
      </c>
      <c r="D3453" t="s">
        <v>73</v>
      </c>
      <c r="E3453" s="1">
        <v>43243</v>
      </c>
      <c r="F3453" t="s">
        <v>398</v>
      </c>
      <c r="G3453" t="s">
        <v>394</v>
      </c>
      <c r="H3453">
        <v>34</v>
      </c>
      <c r="I3453">
        <v>27</v>
      </c>
      <c r="J3453">
        <v>46</v>
      </c>
      <c r="K3453">
        <v>39</v>
      </c>
      <c r="L3453">
        <v>22</v>
      </c>
      <c r="M3453">
        <v>15</v>
      </c>
      <c r="N3453">
        <v>98.620002746582003</v>
      </c>
      <c r="O3453">
        <v>98.720001220703097</v>
      </c>
    </row>
    <row r="3454" spans="2:15" x14ac:dyDescent="0.25">
      <c r="B3454" t="str">
        <f t="shared" si="85"/>
        <v>AP662868 43243</v>
      </c>
      <c r="C3454" t="s">
        <v>300</v>
      </c>
      <c r="D3454" t="s">
        <v>73</v>
      </c>
      <c r="E3454" s="1">
        <v>43243</v>
      </c>
      <c r="F3454" t="s">
        <v>72</v>
      </c>
      <c r="G3454" t="s">
        <v>395</v>
      </c>
      <c r="H3454">
        <v>27</v>
      </c>
      <c r="I3454">
        <v>17</v>
      </c>
      <c r="J3454">
        <v>37</v>
      </c>
      <c r="K3454">
        <v>28</v>
      </c>
      <c r="L3454">
        <v>14</v>
      </c>
      <c r="M3454">
        <v>4</v>
      </c>
      <c r="N3454">
        <v>98.730003356933594</v>
      </c>
      <c r="O3454">
        <v>98.879997253417997</v>
      </c>
    </row>
    <row r="3455" spans="2:15" x14ac:dyDescent="0.25">
      <c r="B3455" t="str">
        <f t="shared" si="85"/>
        <v>AP662868 43243</v>
      </c>
      <c r="C3455" t="s">
        <v>300</v>
      </c>
      <c r="D3455" t="s">
        <v>73</v>
      </c>
      <c r="E3455" s="1">
        <v>43243</v>
      </c>
      <c r="F3455" t="s">
        <v>72</v>
      </c>
      <c r="G3455" t="s">
        <v>395</v>
      </c>
      <c r="H3455">
        <v>27</v>
      </c>
      <c r="I3455">
        <v>17</v>
      </c>
      <c r="J3455">
        <v>37</v>
      </c>
      <c r="K3455">
        <v>28</v>
      </c>
      <c r="L3455">
        <v>14</v>
      </c>
      <c r="M3455">
        <v>4</v>
      </c>
      <c r="N3455">
        <v>98.730003356933594</v>
      </c>
      <c r="O3455">
        <v>98.879997253417997</v>
      </c>
    </row>
    <row r="3456" spans="2:15" x14ac:dyDescent="0.25">
      <c r="B3456" t="str">
        <f t="shared" si="85"/>
        <v>AP662868 43243</v>
      </c>
      <c r="C3456" t="s">
        <v>300</v>
      </c>
      <c r="D3456" t="s">
        <v>73</v>
      </c>
      <c r="E3456" s="1">
        <v>43243</v>
      </c>
      <c r="F3456" t="s">
        <v>72</v>
      </c>
      <c r="G3456" t="s">
        <v>395</v>
      </c>
      <c r="H3456">
        <v>27</v>
      </c>
      <c r="I3456">
        <v>17</v>
      </c>
      <c r="J3456">
        <v>37</v>
      </c>
      <c r="K3456">
        <v>28</v>
      </c>
      <c r="L3456">
        <v>14</v>
      </c>
      <c r="M3456">
        <v>4</v>
      </c>
      <c r="N3456">
        <v>98.730003356933594</v>
      </c>
      <c r="O3456">
        <v>98.879997253417997</v>
      </c>
    </row>
    <row r="3457" spans="2:15" x14ac:dyDescent="0.25">
      <c r="B3457" t="str">
        <f t="shared" si="85"/>
        <v>AP662868 43243</v>
      </c>
      <c r="C3457" t="s">
        <v>300</v>
      </c>
      <c r="D3457" t="s">
        <v>73</v>
      </c>
      <c r="E3457" s="1">
        <v>43243</v>
      </c>
      <c r="F3457" t="s">
        <v>399</v>
      </c>
      <c r="G3457" t="s">
        <v>395</v>
      </c>
      <c r="H3457">
        <v>35</v>
      </c>
      <c r="I3457">
        <v>30</v>
      </c>
      <c r="J3457">
        <v>45</v>
      </c>
      <c r="K3457">
        <v>41</v>
      </c>
      <c r="L3457">
        <v>22</v>
      </c>
      <c r="M3457">
        <v>17</v>
      </c>
    </row>
    <row r="3458" spans="2:15" x14ac:dyDescent="0.25">
      <c r="B3458" t="str">
        <f t="shared" si="85"/>
        <v>AP662868 43243</v>
      </c>
      <c r="C3458" t="s">
        <v>300</v>
      </c>
      <c r="D3458" t="s">
        <v>73</v>
      </c>
      <c r="E3458" s="1">
        <v>43243</v>
      </c>
      <c r="F3458" t="s">
        <v>74</v>
      </c>
      <c r="G3458" t="s">
        <v>394</v>
      </c>
      <c r="H3458">
        <v>31</v>
      </c>
      <c r="I3458">
        <v>26</v>
      </c>
      <c r="J3458">
        <v>43</v>
      </c>
      <c r="K3458">
        <v>38</v>
      </c>
      <c r="L3458">
        <v>19</v>
      </c>
      <c r="M3458">
        <v>14</v>
      </c>
      <c r="N3458">
        <v>98.660003662109403</v>
      </c>
      <c r="O3458">
        <v>98.730003356933594</v>
      </c>
    </row>
    <row r="3459" spans="2:15" x14ac:dyDescent="0.25">
      <c r="B3459" t="str">
        <f t="shared" si="85"/>
        <v>AP662868 43243</v>
      </c>
      <c r="C3459" t="s">
        <v>300</v>
      </c>
      <c r="D3459" t="s">
        <v>73</v>
      </c>
      <c r="E3459" s="1">
        <v>43243</v>
      </c>
      <c r="F3459" t="s">
        <v>74</v>
      </c>
      <c r="G3459" t="s">
        <v>394</v>
      </c>
      <c r="H3459">
        <v>31</v>
      </c>
      <c r="I3459">
        <v>26</v>
      </c>
      <c r="J3459">
        <v>43</v>
      </c>
      <c r="K3459">
        <v>38</v>
      </c>
      <c r="L3459">
        <v>19</v>
      </c>
      <c r="M3459">
        <v>14</v>
      </c>
      <c r="N3459">
        <v>98.660003662109403</v>
      </c>
      <c r="O3459">
        <v>98.730003356933594</v>
      </c>
    </row>
    <row r="3460" spans="2:15" x14ac:dyDescent="0.25">
      <c r="B3460" t="str">
        <f t="shared" si="85"/>
        <v>AP662868 43243</v>
      </c>
      <c r="C3460" t="s">
        <v>300</v>
      </c>
      <c r="D3460" t="s">
        <v>73</v>
      </c>
      <c r="E3460" s="1">
        <v>43243</v>
      </c>
      <c r="F3460" t="s">
        <v>421</v>
      </c>
      <c r="H3460">
        <v>23</v>
      </c>
      <c r="J3460">
        <v>33</v>
      </c>
      <c r="L3460">
        <v>10</v>
      </c>
      <c r="N3460">
        <v>98.780998229980497</v>
      </c>
    </row>
    <row r="3461" spans="2:15" x14ac:dyDescent="0.25">
      <c r="B3461" t="str">
        <f t="shared" si="85"/>
        <v>AP662868 43243</v>
      </c>
      <c r="C3461" t="s">
        <v>300</v>
      </c>
      <c r="D3461" t="s">
        <v>73</v>
      </c>
      <c r="E3461" s="1">
        <v>43243</v>
      </c>
      <c r="F3461" t="s">
        <v>415</v>
      </c>
      <c r="G3461" t="s">
        <v>395</v>
      </c>
      <c r="H3461">
        <v>22</v>
      </c>
      <c r="J3461">
        <v>32</v>
      </c>
      <c r="L3461">
        <v>9</v>
      </c>
      <c r="N3461">
        <v>98.798103332519503</v>
      </c>
    </row>
    <row r="3462" spans="2:15" x14ac:dyDescent="0.25">
      <c r="B3462" t="str">
        <f t="shared" ref="B3462:B3525" si="86">C3462&amp; " " &amp; E3462</f>
        <v>AP662868 43243</v>
      </c>
      <c r="C3462" t="s">
        <v>300</v>
      </c>
      <c r="D3462" t="s">
        <v>73</v>
      </c>
      <c r="E3462" s="1">
        <v>43243</v>
      </c>
      <c r="F3462" t="s">
        <v>399</v>
      </c>
      <c r="G3462" t="s">
        <v>395</v>
      </c>
      <c r="H3462">
        <v>35</v>
      </c>
      <c r="I3462">
        <v>30</v>
      </c>
      <c r="J3462">
        <v>45</v>
      </c>
      <c r="K3462">
        <v>41</v>
      </c>
      <c r="L3462">
        <v>22</v>
      </c>
      <c r="M3462">
        <v>17</v>
      </c>
    </row>
    <row r="3463" spans="2:15" x14ac:dyDescent="0.25">
      <c r="B3463" t="str">
        <f t="shared" si="86"/>
        <v>AP662868 43243</v>
      </c>
      <c r="C3463" t="s">
        <v>300</v>
      </c>
      <c r="D3463" t="s">
        <v>73</v>
      </c>
      <c r="E3463" s="1">
        <v>43243</v>
      </c>
      <c r="F3463" t="s">
        <v>415</v>
      </c>
      <c r="G3463" t="s">
        <v>395</v>
      </c>
      <c r="H3463">
        <v>22</v>
      </c>
      <c r="J3463">
        <v>32</v>
      </c>
      <c r="L3463">
        <v>7</v>
      </c>
      <c r="N3463">
        <v>98.85009765625</v>
      </c>
    </row>
    <row r="3464" spans="2:15" x14ac:dyDescent="0.25">
      <c r="B3464" t="str">
        <f t="shared" si="86"/>
        <v>AP662868 43243</v>
      </c>
      <c r="C3464" t="s">
        <v>300</v>
      </c>
      <c r="D3464" t="s">
        <v>73</v>
      </c>
      <c r="E3464" s="1">
        <v>43243</v>
      </c>
      <c r="F3464" t="s">
        <v>399</v>
      </c>
      <c r="G3464" t="s">
        <v>395</v>
      </c>
      <c r="H3464">
        <v>35</v>
      </c>
      <c r="I3464">
        <v>30</v>
      </c>
      <c r="J3464">
        <v>45</v>
      </c>
      <c r="K3464">
        <v>40</v>
      </c>
      <c r="L3464">
        <v>20</v>
      </c>
      <c r="M3464">
        <v>15</v>
      </c>
    </row>
    <row r="3465" spans="2:15" x14ac:dyDescent="0.25">
      <c r="B3465" t="str">
        <f t="shared" si="86"/>
        <v>AP662868 43243</v>
      </c>
      <c r="C3465" t="s">
        <v>300</v>
      </c>
      <c r="D3465" t="s">
        <v>73</v>
      </c>
      <c r="E3465" s="1">
        <v>43243</v>
      </c>
      <c r="F3465" t="s">
        <v>421</v>
      </c>
      <c r="H3465">
        <v>23</v>
      </c>
      <c r="J3465">
        <v>35</v>
      </c>
      <c r="L3465">
        <v>9</v>
      </c>
      <c r="N3465">
        <v>98.780998229980497</v>
      </c>
    </row>
    <row r="3466" spans="2:15" x14ac:dyDescent="0.25">
      <c r="B3466" t="str">
        <f t="shared" si="86"/>
        <v>AP662868 43257</v>
      </c>
      <c r="C3466" t="s">
        <v>300</v>
      </c>
      <c r="D3466" t="s">
        <v>73</v>
      </c>
      <c r="E3466" s="1">
        <v>43257</v>
      </c>
      <c r="F3466" t="s">
        <v>73</v>
      </c>
      <c r="G3466" t="s">
        <v>394</v>
      </c>
      <c r="H3466">
        <v>27</v>
      </c>
      <c r="I3466">
        <v>22</v>
      </c>
      <c r="J3466">
        <v>40</v>
      </c>
      <c r="K3466">
        <v>36</v>
      </c>
      <c r="L3466">
        <v>10</v>
      </c>
      <c r="M3466">
        <v>5</v>
      </c>
      <c r="N3466">
        <v>98.824996948242202</v>
      </c>
      <c r="O3466">
        <v>98.891998291015597</v>
      </c>
    </row>
    <row r="3467" spans="2:15" x14ac:dyDescent="0.25">
      <c r="B3467" t="str">
        <f t="shared" si="86"/>
        <v>AP662868 43257</v>
      </c>
      <c r="C3467" t="s">
        <v>300</v>
      </c>
      <c r="D3467" t="s">
        <v>73</v>
      </c>
      <c r="E3467" s="1">
        <v>43257</v>
      </c>
      <c r="F3467" t="s">
        <v>396</v>
      </c>
      <c r="G3467" t="s">
        <v>394</v>
      </c>
      <c r="H3467">
        <v>26</v>
      </c>
      <c r="I3467">
        <v>18</v>
      </c>
      <c r="J3467">
        <v>38</v>
      </c>
      <c r="K3467">
        <v>31</v>
      </c>
      <c r="L3467">
        <v>9</v>
      </c>
      <c r="M3467">
        <v>1</v>
      </c>
      <c r="N3467">
        <v>98.8280029296875</v>
      </c>
      <c r="O3467">
        <v>98.934600830078097</v>
      </c>
    </row>
    <row r="3468" spans="2:15" x14ac:dyDescent="0.25">
      <c r="B3468" t="str">
        <f t="shared" si="86"/>
        <v>AP662868 43257</v>
      </c>
      <c r="C3468" t="s">
        <v>300</v>
      </c>
      <c r="D3468" t="s">
        <v>73</v>
      </c>
      <c r="E3468" s="1">
        <v>43257</v>
      </c>
      <c r="F3468" t="s">
        <v>400</v>
      </c>
      <c r="G3468" t="s">
        <v>394</v>
      </c>
      <c r="H3468">
        <v>26</v>
      </c>
      <c r="I3468">
        <v>21</v>
      </c>
      <c r="J3468">
        <v>39</v>
      </c>
      <c r="K3468">
        <v>34</v>
      </c>
      <c r="L3468">
        <v>9</v>
      </c>
      <c r="M3468">
        <v>4</v>
      </c>
      <c r="N3468">
        <v>98.8280029296875</v>
      </c>
      <c r="O3468">
        <v>98.894996643066406</v>
      </c>
    </row>
    <row r="3469" spans="2:15" x14ac:dyDescent="0.25">
      <c r="B3469" t="str">
        <f t="shared" si="86"/>
        <v>AP662868 43257</v>
      </c>
      <c r="C3469" t="s">
        <v>300</v>
      </c>
      <c r="D3469" t="s">
        <v>73</v>
      </c>
      <c r="E3469" s="1">
        <v>43257</v>
      </c>
      <c r="F3469" t="s">
        <v>75</v>
      </c>
      <c r="G3469" t="s">
        <v>394</v>
      </c>
      <c r="H3469">
        <v>27</v>
      </c>
      <c r="I3469">
        <v>22</v>
      </c>
      <c r="J3469">
        <v>39</v>
      </c>
      <c r="K3469">
        <v>35</v>
      </c>
      <c r="L3469">
        <v>10</v>
      </c>
      <c r="M3469">
        <v>5</v>
      </c>
      <c r="N3469">
        <v>98.808998107910199</v>
      </c>
      <c r="O3469">
        <v>98.875999450683594</v>
      </c>
    </row>
    <row r="3470" spans="2:15" x14ac:dyDescent="0.25">
      <c r="B3470" t="str">
        <f t="shared" si="86"/>
        <v>AP662868 43257</v>
      </c>
      <c r="C3470" t="s">
        <v>300</v>
      </c>
      <c r="D3470" t="s">
        <v>73</v>
      </c>
      <c r="E3470" s="1">
        <v>43257</v>
      </c>
      <c r="F3470" t="s">
        <v>387</v>
      </c>
      <c r="G3470" t="s">
        <v>394</v>
      </c>
      <c r="H3470">
        <v>32</v>
      </c>
      <c r="I3470">
        <v>27</v>
      </c>
      <c r="J3470">
        <v>44</v>
      </c>
      <c r="K3470">
        <v>40</v>
      </c>
      <c r="L3470">
        <v>15</v>
      </c>
      <c r="M3470">
        <v>10</v>
      </c>
    </row>
    <row r="3471" spans="2:15" x14ac:dyDescent="0.25">
      <c r="B3471" t="str">
        <f t="shared" si="86"/>
        <v>AP662868 43257</v>
      </c>
      <c r="C3471" t="s">
        <v>300</v>
      </c>
      <c r="D3471" t="s">
        <v>73</v>
      </c>
      <c r="E3471" s="1">
        <v>43257</v>
      </c>
      <c r="F3471" t="s">
        <v>399</v>
      </c>
      <c r="G3471" t="s">
        <v>394</v>
      </c>
      <c r="H3471">
        <v>37</v>
      </c>
      <c r="I3471">
        <v>32</v>
      </c>
      <c r="J3471">
        <v>49</v>
      </c>
      <c r="K3471">
        <v>45</v>
      </c>
      <c r="L3471">
        <v>20</v>
      </c>
      <c r="M3471">
        <v>15</v>
      </c>
    </row>
    <row r="3472" spans="2:15" x14ac:dyDescent="0.25">
      <c r="B3472" t="str">
        <f t="shared" si="86"/>
        <v>AP662868 43257</v>
      </c>
      <c r="C3472" t="s">
        <v>300</v>
      </c>
      <c r="D3472" t="s">
        <v>73</v>
      </c>
      <c r="E3472" s="1">
        <v>43257</v>
      </c>
      <c r="F3472" t="s">
        <v>399</v>
      </c>
      <c r="G3472" t="s">
        <v>394</v>
      </c>
      <c r="H3472">
        <v>37</v>
      </c>
      <c r="I3472">
        <v>32</v>
      </c>
      <c r="J3472">
        <v>50</v>
      </c>
      <c r="K3472">
        <v>45</v>
      </c>
      <c r="L3472">
        <v>21</v>
      </c>
      <c r="M3472">
        <v>16</v>
      </c>
    </row>
    <row r="3473" spans="2:15" x14ac:dyDescent="0.25">
      <c r="B3473" t="str">
        <f t="shared" si="86"/>
        <v>AP662868 43257</v>
      </c>
      <c r="C3473" t="s">
        <v>300</v>
      </c>
      <c r="D3473" t="s">
        <v>73</v>
      </c>
      <c r="E3473" s="1">
        <v>43257</v>
      </c>
      <c r="F3473" t="s">
        <v>399</v>
      </c>
      <c r="G3473" t="s">
        <v>394</v>
      </c>
      <c r="H3473">
        <v>37</v>
      </c>
      <c r="I3473">
        <v>32</v>
      </c>
      <c r="J3473">
        <v>50</v>
      </c>
      <c r="K3473">
        <v>45</v>
      </c>
      <c r="L3473">
        <v>20</v>
      </c>
      <c r="M3473">
        <v>15</v>
      </c>
    </row>
    <row r="3474" spans="2:15" x14ac:dyDescent="0.25">
      <c r="B3474" t="str">
        <f t="shared" si="86"/>
        <v>AP662868 43257</v>
      </c>
      <c r="C3474" t="s">
        <v>300</v>
      </c>
      <c r="D3474" t="s">
        <v>73</v>
      </c>
      <c r="E3474" s="1">
        <v>43257</v>
      </c>
      <c r="F3474" t="s">
        <v>396</v>
      </c>
      <c r="G3474" t="s">
        <v>394</v>
      </c>
      <c r="H3474">
        <v>26</v>
      </c>
      <c r="I3474">
        <v>18</v>
      </c>
      <c r="J3474">
        <v>38</v>
      </c>
      <c r="K3474">
        <v>31</v>
      </c>
      <c r="L3474">
        <v>9</v>
      </c>
      <c r="M3474">
        <v>1</v>
      </c>
      <c r="N3474">
        <v>98.817298889160199</v>
      </c>
      <c r="O3474">
        <v>98.924003601074205</v>
      </c>
    </row>
    <row r="3475" spans="2:15" x14ac:dyDescent="0.25">
      <c r="B3475" t="str">
        <f t="shared" si="86"/>
        <v>AP662868 43257</v>
      </c>
      <c r="C3475" t="s">
        <v>300</v>
      </c>
      <c r="D3475" t="s">
        <v>73</v>
      </c>
      <c r="E3475" s="1">
        <v>43257</v>
      </c>
      <c r="F3475" t="s">
        <v>72</v>
      </c>
      <c r="G3475" t="s">
        <v>394</v>
      </c>
      <c r="H3475">
        <v>35</v>
      </c>
      <c r="I3475">
        <v>25</v>
      </c>
      <c r="J3475">
        <v>47</v>
      </c>
      <c r="K3475">
        <v>38</v>
      </c>
      <c r="L3475">
        <v>17</v>
      </c>
      <c r="M3475">
        <v>7</v>
      </c>
      <c r="N3475">
        <v>98.699996948242202</v>
      </c>
      <c r="O3475">
        <v>98.839996337890597</v>
      </c>
    </row>
    <row r="3476" spans="2:15" x14ac:dyDescent="0.25">
      <c r="B3476" t="str">
        <f t="shared" si="86"/>
        <v>AP662868 43257</v>
      </c>
      <c r="C3476" t="s">
        <v>300</v>
      </c>
      <c r="D3476" t="s">
        <v>73</v>
      </c>
      <c r="E3476" s="1">
        <v>43257</v>
      </c>
      <c r="F3476" t="s">
        <v>72</v>
      </c>
      <c r="G3476" t="s">
        <v>394</v>
      </c>
      <c r="H3476">
        <v>35</v>
      </c>
      <c r="I3476">
        <v>25</v>
      </c>
      <c r="J3476">
        <v>47</v>
      </c>
      <c r="K3476">
        <v>38</v>
      </c>
      <c r="L3476">
        <v>17</v>
      </c>
      <c r="M3476">
        <v>7</v>
      </c>
      <c r="N3476">
        <v>98.699996948242202</v>
      </c>
      <c r="O3476">
        <v>98.839996337890597</v>
      </c>
    </row>
    <row r="3477" spans="2:15" x14ac:dyDescent="0.25">
      <c r="B3477" t="str">
        <f t="shared" si="86"/>
        <v>AP662868 43257</v>
      </c>
      <c r="C3477" t="s">
        <v>300</v>
      </c>
      <c r="D3477" t="s">
        <v>73</v>
      </c>
      <c r="E3477" s="1">
        <v>43257</v>
      </c>
      <c r="F3477" t="s">
        <v>72</v>
      </c>
      <c r="G3477" t="s">
        <v>394</v>
      </c>
      <c r="H3477">
        <v>35</v>
      </c>
      <c r="I3477">
        <v>25</v>
      </c>
      <c r="J3477">
        <v>47</v>
      </c>
      <c r="K3477">
        <v>38</v>
      </c>
      <c r="L3477">
        <v>17</v>
      </c>
      <c r="M3477">
        <v>7</v>
      </c>
      <c r="N3477">
        <v>98.699996948242202</v>
      </c>
      <c r="O3477">
        <v>98.839996337890597</v>
      </c>
    </row>
    <row r="3478" spans="2:15" x14ac:dyDescent="0.25">
      <c r="B3478" t="str">
        <f t="shared" si="86"/>
        <v>AP662868 43257</v>
      </c>
      <c r="C3478" t="s">
        <v>300</v>
      </c>
      <c r="D3478" t="s">
        <v>73</v>
      </c>
      <c r="E3478" s="1">
        <v>43257</v>
      </c>
      <c r="F3478" t="s">
        <v>401</v>
      </c>
      <c r="G3478" t="s">
        <v>394</v>
      </c>
      <c r="H3478">
        <v>30</v>
      </c>
      <c r="I3478">
        <v>20</v>
      </c>
      <c r="J3478">
        <v>43</v>
      </c>
      <c r="K3478">
        <v>33</v>
      </c>
      <c r="L3478">
        <v>13</v>
      </c>
      <c r="M3478">
        <v>3</v>
      </c>
      <c r="N3478">
        <v>98.760002136230497</v>
      </c>
      <c r="O3478">
        <v>98.889999389648395</v>
      </c>
    </row>
    <row r="3479" spans="2:15" x14ac:dyDescent="0.25">
      <c r="B3479" t="str">
        <f t="shared" si="86"/>
        <v>AP662868 43257</v>
      </c>
      <c r="C3479" t="s">
        <v>300</v>
      </c>
      <c r="D3479" t="s">
        <v>73</v>
      </c>
      <c r="E3479" s="1">
        <v>43257</v>
      </c>
      <c r="F3479" t="s">
        <v>401</v>
      </c>
      <c r="G3479" t="s">
        <v>394</v>
      </c>
      <c r="H3479">
        <v>30</v>
      </c>
      <c r="I3479">
        <v>20</v>
      </c>
      <c r="J3479">
        <v>43</v>
      </c>
      <c r="K3479">
        <v>33</v>
      </c>
      <c r="L3479">
        <v>13</v>
      </c>
      <c r="M3479">
        <v>3</v>
      </c>
      <c r="N3479">
        <v>98.760002136230497</v>
      </c>
      <c r="O3479">
        <v>98.889999389648395</v>
      </c>
    </row>
    <row r="3480" spans="2:15" x14ac:dyDescent="0.25">
      <c r="B3480" t="str">
        <f t="shared" si="86"/>
        <v>AP662868 43257</v>
      </c>
      <c r="C3480" t="s">
        <v>300</v>
      </c>
      <c r="D3480" t="s">
        <v>73</v>
      </c>
      <c r="E3480" s="1">
        <v>43257</v>
      </c>
      <c r="F3480" t="s">
        <v>399</v>
      </c>
      <c r="G3480" t="s">
        <v>394</v>
      </c>
      <c r="H3480">
        <v>37</v>
      </c>
      <c r="I3480">
        <v>32</v>
      </c>
      <c r="J3480">
        <v>50</v>
      </c>
      <c r="K3480">
        <v>45</v>
      </c>
      <c r="L3480">
        <v>20</v>
      </c>
      <c r="M3480">
        <v>15</v>
      </c>
    </row>
    <row r="3481" spans="2:15" x14ac:dyDescent="0.25">
      <c r="B3481" t="str">
        <f t="shared" si="86"/>
        <v>AP662868 43257</v>
      </c>
      <c r="C3481" t="s">
        <v>300</v>
      </c>
      <c r="D3481" t="s">
        <v>73</v>
      </c>
      <c r="E3481" s="1">
        <v>43257</v>
      </c>
      <c r="F3481" t="s">
        <v>397</v>
      </c>
      <c r="H3481">
        <v>30</v>
      </c>
      <c r="I3481">
        <v>20</v>
      </c>
      <c r="J3481">
        <v>43</v>
      </c>
      <c r="K3481">
        <v>33</v>
      </c>
      <c r="L3481">
        <v>13</v>
      </c>
      <c r="M3481">
        <v>3</v>
      </c>
      <c r="N3481">
        <v>98.759002685546903</v>
      </c>
      <c r="O3481">
        <v>98.897003173828097</v>
      </c>
    </row>
    <row r="3482" spans="2:15" x14ac:dyDescent="0.25">
      <c r="B3482" t="str">
        <f t="shared" si="86"/>
        <v>AP662868 43264</v>
      </c>
      <c r="C3482" t="s">
        <v>300</v>
      </c>
      <c r="D3482" t="s">
        <v>73</v>
      </c>
      <c r="E3482" s="1">
        <v>43264</v>
      </c>
      <c r="F3482" t="s">
        <v>73</v>
      </c>
      <c r="G3482" t="s">
        <v>394</v>
      </c>
      <c r="H3482">
        <v>27</v>
      </c>
      <c r="I3482">
        <v>22</v>
      </c>
      <c r="J3482">
        <v>40</v>
      </c>
      <c r="K3482">
        <v>36</v>
      </c>
      <c r="L3482">
        <v>10</v>
      </c>
      <c r="M3482">
        <v>5</v>
      </c>
      <c r="N3482">
        <v>98.788002014160199</v>
      </c>
      <c r="O3482">
        <v>98.852996826171903</v>
      </c>
    </row>
    <row r="3483" spans="2:15" x14ac:dyDescent="0.25">
      <c r="B3483" t="str">
        <f t="shared" si="86"/>
        <v>AP662868 43264</v>
      </c>
      <c r="C3483" t="s">
        <v>300</v>
      </c>
      <c r="D3483" t="s">
        <v>73</v>
      </c>
      <c r="E3483" s="1">
        <v>43264</v>
      </c>
      <c r="F3483" t="s">
        <v>398</v>
      </c>
      <c r="G3483" t="s">
        <v>394</v>
      </c>
      <c r="H3483">
        <v>32</v>
      </c>
      <c r="I3483">
        <v>22</v>
      </c>
      <c r="J3483">
        <v>45</v>
      </c>
      <c r="K3483">
        <v>36</v>
      </c>
      <c r="L3483">
        <v>14</v>
      </c>
      <c r="M3483">
        <v>4</v>
      </c>
      <c r="N3483">
        <v>98.730003356933594</v>
      </c>
      <c r="O3483">
        <v>98.860000610351605</v>
      </c>
    </row>
    <row r="3484" spans="2:15" x14ac:dyDescent="0.25">
      <c r="B3484" t="str">
        <f t="shared" si="86"/>
        <v>AP662868 43264</v>
      </c>
      <c r="C3484" t="s">
        <v>300</v>
      </c>
      <c r="D3484" t="s">
        <v>73</v>
      </c>
      <c r="E3484" s="1">
        <v>43264</v>
      </c>
      <c r="F3484" t="s">
        <v>398</v>
      </c>
      <c r="G3484" t="s">
        <v>394</v>
      </c>
      <c r="H3484">
        <v>32</v>
      </c>
      <c r="I3484">
        <v>22</v>
      </c>
      <c r="J3484">
        <v>45</v>
      </c>
      <c r="K3484">
        <v>36</v>
      </c>
      <c r="L3484">
        <v>14</v>
      </c>
      <c r="M3484">
        <v>4</v>
      </c>
      <c r="N3484">
        <v>98.730003356933594</v>
      </c>
      <c r="O3484">
        <v>98.860000610351605</v>
      </c>
    </row>
    <row r="3485" spans="2:15" x14ac:dyDescent="0.25">
      <c r="B3485" t="str">
        <f t="shared" si="86"/>
        <v>AP662868 43264</v>
      </c>
      <c r="C3485" t="s">
        <v>300</v>
      </c>
      <c r="D3485" t="s">
        <v>73</v>
      </c>
      <c r="E3485" s="1">
        <v>43264</v>
      </c>
      <c r="F3485" t="s">
        <v>73</v>
      </c>
      <c r="G3485" t="s">
        <v>394</v>
      </c>
      <c r="H3485">
        <v>27</v>
      </c>
      <c r="I3485">
        <v>22</v>
      </c>
      <c r="J3485">
        <v>40</v>
      </c>
      <c r="K3485">
        <v>35</v>
      </c>
      <c r="L3485">
        <v>10</v>
      </c>
      <c r="M3485">
        <v>5</v>
      </c>
      <c r="N3485">
        <v>98.792999267578097</v>
      </c>
      <c r="O3485">
        <v>98.859001159667997</v>
      </c>
    </row>
    <row r="3486" spans="2:15" x14ac:dyDescent="0.25">
      <c r="B3486" t="str">
        <f t="shared" si="86"/>
        <v>AP662868 43264</v>
      </c>
      <c r="C3486" t="s">
        <v>300</v>
      </c>
      <c r="D3486" t="s">
        <v>73</v>
      </c>
      <c r="E3486" s="1">
        <v>43264</v>
      </c>
      <c r="F3486" t="s">
        <v>397</v>
      </c>
      <c r="H3486">
        <v>30</v>
      </c>
      <c r="I3486">
        <v>20</v>
      </c>
      <c r="J3486">
        <v>43</v>
      </c>
      <c r="K3486">
        <v>33</v>
      </c>
      <c r="L3486">
        <v>13</v>
      </c>
      <c r="M3486">
        <v>3</v>
      </c>
      <c r="N3486">
        <v>98.752998352050795</v>
      </c>
      <c r="O3486">
        <v>98.889999389648395</v>
      </c>
    </row>
    <row r="3487" spans="2:15" x14ac:dyDescent="0.25">
      <c r="B3487" t="str">
        <f t="shared" si="86"/>
        <v>AP662868 43264</v>
      </c>
      <c r="C3487" t="s">
        <v>300</v>
      </c>
      <c r="D3487" t="s">
        <v>73</v>
      </c>
      <c r="E3487" s="1">
        <v>43264</v>
      </c>
      <c r="F3487" t="s">
        <v>387</v>
      </c>
      <c r="G3487" t="s">
        <v>394</v>
      </c>
      <c r="H3487">
        <v>30</v>
      </c>
      <c r="I3487">
        <v>25</v>
      </c>
      <c r="J3487">
        <v>43</v>
      </c>
      <c r="K3487">
        <v>39</v>
      </c>
      <c r="L3487">
        <v>13</v>
      </c>
      <c r="M3487">
        <v>8</v>
      </c>
      <c r="N3487">
        <v>98.753501892089801</v>
      </c>
      <c r="O3487">
        <v>98.819099426269503</v>
      </c>
    </row>
    <row r="3488" spans="2:15" x14ac:dyDescent="0.25">
      <c r="B3488" t="str">
        <f t="shared" si="86"/>
        <v>AP662868 43264</v>
      </c>
      <c r="C3488" t="s">
        <v>300</v>
      </c>
      <c r="D3488" t="s">
        <v>73</v>
      </c>
      <c r="E3488" s="1">
        <v>43264</v>
      </c>
      <c r="F3488" t="s">
        <v>400</v>
      </c>
      <c r="G3488" t="s">
        <v>394</v>
      </c>
      <c r="H3488">
        <v>26</v>
      </c>
      <c r="I3488">
        <v>21</v>
      </c>
      <c r="J3488">
        <v>39</v>
      </c>
      <c r="K3488">
        <v>35</v>
      </c>
      <c r="L3488">
        <v>9</v>
      </c>
      <c r="M3488">
        <v>4</v>
      </c>
      <c r="N3488">
        <v>98.805999755859403</v>
      </c>
      <c r="O3488">
        <v>98.872001647949205</v>
      </c>
    </row>
    <row r="3489" spans="2:15" x14ac:dyDescent="0.25">
      <c r="B3489" t="str">
        <f t="shared" si="86"/>
        <v>AP662868 43264</v>
      </c>
      <c r="C3489" t="s">
        <v>300</v>
      </c>
      <c r="D3489" t="s">
        <v>73</v>
      </c>
      <c r="E3489" s="1">
        <v>43264</v>
      </c>
      <c r="F3489" t="s">
        <v>72</v>
      </c>
      <c r="G3489" t="s">
        <v>394</v>
      </c>
      <c r="H3489">
        <v>28</v>
      </c>
      <c r="I3489">
        <v>18</v>
      </c>
      <c r="J3489">
        <v>41</v>
      </c>
      <c r="K3489">
        <v>32</v>
      </c>
      <c r="L3489">
        <v>11</v>
      </c>
      <c r="M3489">
        <v>1</v>
      </c>
      <c r="N3489">
        <v>98.779998779296903</v>
      </c>
      <c r="O3489">
        <v>98.910003662109403</v>
      </c>
    </row>
    <row r="3490" spans="2:15" x14ac:dyDescent="0.25">
      <c r="B3490" t="str">
        <f t="shared" si="86"/>
        <v>AP662868 43264</v>
      </c>
      <c r="C3490" t="s">
        <v>300</v>
      </c>
      <c r="D3490" t="s">
        <v>73</v>
      </c>
      <c r="E3490" s="1">
        <v>43264</v>
      </c>
      <c r="F3490" t="s">
        <v>72</v>
      </c>
      <c r="G3490" t="s">
        <v>394</v>
      </c>
      <c r="H3490">
        <v>28</v>
      </c>
      <c r="I3490">
        <v>18</v>
      </c>
      <c r="J3490">
        <v>41</v>
      </c>
      <c r="K3490">
        <v>32</v>
      </c>
      <c r="L3490">
        <v>11</v>
      </c>
      <c r="M3490">
        <v>1</v>
      </c>
      <c r="N3490">
        <v>98.779998779296903</v>
      </c>
      <c r="O3490">
        <v>98.910003662109403</v>
      </c>
    </row>
    <row r="3491" spans="2:15" x14ac:dyDescent="0.25">
      <c r="B3491" t="str">
        <f t="shared" si="86"/>
        <v>AP662868 43264</v>
      </c>
      <c r="C3491" t="s">
        <v>300</v>
      </c>
      <c r="D3491" t="s">
        <v>73</v>
      </c>
      <c r="E3491" s="1">
        <v>43264</v>
      </c>
      <c r="F3491" t="s">
        <v>72</v>
      </c>
      <c r="G3491" t="s">
        <v>394</v>
      </c>
      <c r="H3491">
        <v>28</v>
      </c>
      <c r="I3491">
        <v>18</v>
      </c>
      <c r="J3491">
        <v>41</v>
      </c>
      <c r="K3491">
        <v>32</v>
      </c>
      <c r="L3491">
        <v>11</v>
      </c>
      <c r="M3491">
        <v>1</v>
      </c>
      <c r="N3491">
        <v>98.779998779296903</v>
      </c>
      <c r="O3491">
        <v>98.910003662109403</v>
      </c>
    </row>
    <row r="3492" spans="2:15" x14ac:dyDescent="0.25">
      <c r="B3492" t="str">
        <f t="shared" si="86"/>
        <v>AP662868 43264</v>
      </c>
      <c r="C3492" t="s">
        <v>300</v>
      </c>
      <c r="D3492" t="s">
        <v>73</v>
      </c>
      <c r="E3492" s="1">
        <v>43264</v>
      </c>
      <c r="F3492" t="s">
        <v>399</v>
      </c>
      <c r="G3492" t="s">
        <v>394</v>
      </c>
      <c r="H3492">
        <v>33</v>
      </c>
      <c r="I3492">
        <v>28</v>
      </c>
      <c r="J3492">
        <v>46</v>
      </c>
      <c r="K3492">
        <v>42</v>
      </c>
      <c r="L3492">
        <v>16</v>
      </c>
      <c r="M3492">
        <v>11</v>
      </c>
      <c r="N3492">
        <v>98.714103698730497</v>
      </c>
      <c r="O3492">
        <v>98.779701232910199</v>
      </c>
    </row>
    <row r="3493" spans="2:15" x14ac:dyDescent="0.25">
      <c r="B3493" t="str">
        <f t="shared" si="86"/>
        <v>AP662868 43264</v>
      </c>
      <c r="C3493" t="s">
        <v>300</v>
      </c>
      <c r="D3493" t="s">
        <v>73</v>
      </c>
      <c r="E3493" s="1">
        <v>43264</v>
      </c>
      <c r="F3493" t="s">
        <v>399</v>
      </c>
      <c r="G3493" t="s">
        <v>394</v>
      </c>
      <c r="H3493">
        <v>33</v>
      </c>
      <c r="I3493">
        <v>28</v>
      </c>
      <c r="J3493">
        <v>47</v>
      </c>
      <c r="K3493">
        <v>43</v>
      </c>
      <c r="L3493">
        <v>17</v>
      </c>
      <c r="M3493">
        <v>12</v>
      </c>
      <c r="N3493">
        <v>98.698402404785199</v>
      </c>
      <c r="O3493">
        <v>98.763999938964801</v>
      </c>
    </row>
    <row r="3494" spans="2:15" x14ac:dyDescent="0.25">
      <c r="B3494" t="str">
        <f t="shared" si="86"/>
        <v>AP662868 43264</v>
      </c>
      <c r="C3494" t="s">
        <v>300</v>
      </c>
      <c r="D3494" t="s">
        <v>73</v>
      </c>
      <c r="E3494" s="1">
        <v>43264</v>
      </c>
      <c r="F3494" t="s">
        <v>401</v>
      </c>
      <c r="G3494" t="s">
        <v>394</v>
      </c>
      <c r="H3494">
        <v>30</v>
      </c>
      <c r="I3494">
        <v>20</v>
      </c>
      <c r="J3494">
        <v>44</v>
      </c>
      <c r="K3494">
        <v>34</v>
      </c>
      <c r="L3494">
        <v>13</v>
      </c>
      <c r="M3494">
        <v>3</v>
      </c>
      <c r="N3494">
        <v>98.75</v>
      </c>
      <c r="O3494">
        <v>98.879997253417997</v>
      </c>
    </row>
    <row r="3495" spans="2:15" x14ac:dyDescent="0.25">
      <c r="B3495" t="str">
        <f t="shared" si="86"/>
        <v>AP662868 43264</v>
      </c>
      <c r="C3495" t="s">
        <v>300</v>
      </c>
      <c r="D3495" t="s">
        <v>73</v>
      </c>
      <c r="E3495" s="1">
        <v>43264</v>
      </c>
      <c r="F3495" t="s">
        <v>399</v>
      </c>
      <c r="G3495" t="s">
        <v>394</v>
      </c>
      <c r="H3495">
        <v>33</v>
      </c>
      <c r="I3495">
        <v>28</v>
      </c>
      <c r="J3495">
        <v>47</v>
      </c>
      <c r="K3495">
        <v>42</v>
      </c>
      <c r="L3495">
        <v>16</v>
      </c>
      <c r="M3495">
        <v>11</v>
      </c>
      <c r="N3495">
        <v>98.714103698730497</v>
      </c>
      <c r="O3495">
        <v>98.779701232910199</v>
      </c>
    </row>
    <row r="3496" spans="2:15" x14ac:dyDescent="0.25">
      <c r="B3496" t="str">
        <f t="shared" si="86"/>
        <v>AP662868 43264</v>
      </c>
      <c r="C3496" t="s">
        <v>300</v>
      </c>
      <c r="D3496" t="s">
        <v>73</v>
      </c>
      <c r="E3496" s="1">
        <v>43264</v>
      </c>
      <c r="F3496" t="s">
        <v>399</v>
      </c>
      <c r="G3496" t="s">
        <v>394</v>
      </c>
      <c r="H3496">
        <v>33</v>
      </c>
      <c r="I3496">
        <v>28</v>
      </c>
      <c r="J3496">
        <v>47</v>
      </c>
      <c r="K3496">
        <v>42</v>
      </c>
      <c r="L3496">
        <v>16</v>
      </c>
      <c r="M3496">
        <v>11</v>
      </c>
      <c r="N3496">
        <v>98.714103698730497</v>
      </c>
      <c r="O3496">
        <v>98.779701232910199</v>
      </c>
    </row>
    <row r="3497" spans="2:15" x14ac:dyDescent="0.25">
      <c r="B3497" t="str">
        <f t="shared" si="86"/>
        <v>AP662868 43264</v>
      </c>
      <c r="C3497" t="s">
        <v>300</v>
      </c>
      <c r="D3497" t="s">
        <v>73</v>
      </c>
      <c r="E3497" s="1">
        <v>43264</v>
      </c>
      <c r="F3497" t="s">
        <v>399</v>
      </c>
      <c r="G3497" t="s">
        <v>394</v>
      </c>
      <c r="H3497">
        <v>33</v>
      </c>
      <c r="I3497">
        <v>28</v>
      </c>
      <c r="J3497">
        <v>48</v>
      </c>
      <c r="K3497">
        <v>43</v>
      </c>
      <c r="L3497">
        <v>17</v>
      </c>
      <c r="M3497">
        <v>12</v>
      </c>
      <c r="N3497">
        <v>98.665603637695298</v>
      </c>
      <c r="O3497">
        <v>98.731101989746094</v>
      </c>
    </row>
    <row r="3498" spans="2:15" x14ac:dyDescent="0.25">
      <c r="B3498" t="str">
        <f t="shared" si="86"/>
        <v>AP662868 43264</v>
      </c>
      <c r="C3498" t="s">
        <v>300</v>
      </c>
      <c r="D3498" t="s">
        <v>73</v>
      </c>
      <c r="E3498" s="1">
        <v>43264</v>
      </c>
      <c r="F3498" t="s">
        <v>396</v>
      </c>
      <c r="G3498" t="s">
        <v>394</v>
      </c>
      <c r="H3498">
        <v>28</v>
      </c>
      <c r="I3498">
        <v>23</v>
      </c>
      <c r="J3498">
        <v>42</v>
      </c>
      <c r="K3498">
        <v>37</v>
      </c>
      <c r="L3498">
        <v>12</v>
      </c>
      <c r="M3498">
        <v>7</v>
      </c>
      <c r="N3498">
        <v>98.741600036621094</v>
      </c>
      <c r="O3498">
        <v>98.807296752929702</v>
      </c>
    </row>
    <row r="3499" spans="2:15" x14ac:dyDescent="0.25">
      <c r="B3499" t="str">
        <f t="shared" si="86"/>
        <v>AP662868 43264</v>
      </c>
      <c r="C3499" t="s">
        <v>300</v>
      </c>
      <c r="D3499" t="s">
        <v>73</v>
      </c>
      <c r="E3499" s="1">
        <v>43264</v>
      </c>
      <c r="F3499" t="s">
        <v>397</v>
      </c>
      <c r="H3499">
        <v>30</v>
      </c>
      <c r="I3499">
        <v>20</v>
      </c>
      <c r="J3499">
        <v>44</v>
      </c>
      <c r="K3499">
        <v>35</v>
      </c>
      <c r="L3499">
        <v>14</v>
      </c>
      <c r="M3499">
        <v>4</v>
      </c>
      <c r="N3499">
        <v>98.752998352050795</v>
      </c>
      <c r="O3499">
        <v>98.889999389648395</v>
      </c>
    </row>
    <row r="3500" spans="2:15" x14ac:dyDescent="0.25">
      <c r="B3500" t="str">
        <f t="shared" si="86"/>
        <v>AP662868 43270</v>
      </c>
      <c r="C3500" t="s">
        <v>300</v>
      </c>
      <c r="D3500" t="s">
        <v>73</v>
      </c>
      <c r="E3500" s="1">
        <v>43270</v>
      </c>
      <c r="F3500" t="s">
        <v>73</v>
      </c>
      <c r="G3500" t="s">
        <v>394</v>
      </c>
      <c r="H3500">
        <v>27</v>
      </c>
      <c r="I3500">
        <v>22</v>
      </c>
      <c r="J3500">
        <v>38</v>
      </c>
      <c r="K3500">
        <v>33</v>
      </c>
      <c r="L3500">
        <v>11</v>
      </c>
      <c r="M3500">
        <v>6</v>
      </c>
      <c r="N3500">
        <v>98.849998474121094</v>
      </c>
      <c r="O3500">
        <v>98.915000915527301</v>
      </c>
    </row>
    <row r="3501" spans="2:15" x14ac:dyDescent="0.25">
      <c r="B3501" t="str">
        <f t="shared" si="86"/>
        <v>AP662868 43270</v>
      </c>
      <c r="C3501" t="s">
        <v>300</v>
      </c>
      <c r="D3501" t="s">
        <v>73</v>
      </c>
      <c r="E3501" s="1">
        <v>43270</v>
      </c>
      <c r="F3501" t="s">
        <v>73</v>
      </c>
      <c r="G3501" t="s">
        <v>394</v>
      </c>
      <c r="H3501">
        <v>27</v>
      </c>
      <c r="I3501">
        <v>22</v>
      </c>
      <c r="J3501">
        <v>38</v>
      </c>
      <c r="K3501">
        <v>33</v>
      </c>
      <c r="L3501">
        <v>10</v>
      </c>
      <c r="M3501">
        <v>5</v>
      </c>
      <c r="N3501">
        <v>98.849998474121094</v>
      </c>
      <c r="O3501">
        <v>98.915000915527301</v>
      </c>
    </row>
    <row r="3502" spans="2:15" x14ac:dyDescent="0.25">
      <c r="B3502" t="str">
        <f t="shared" si="86"/>
        <v>AP662868 43270</v>
      </c>
      <c r="C3502" t="s">
        <v>300</v>
      </c>
      <c r="D3502" t="s">
        <v>73</v>
      </c>
      <c r="E3502" s="1">
        <v>43270</v>
      </c>
      <c r="F3502" t="s">
        <v>400</v>
      </c>
      <c r="G3502" t="s">
        <v>394</v>
      </c>
      <c r="H3502">
        <v>26</v>
      </c>
      <c r="I3502">
        <v>21</v>
      </c>
      <c r="J3502">
        <v>38</v>
      </c>
      <c r="K3502">
        <v>34</v>
      </c>
      <c r="L3502">
        <v>10</v>
      </c>
      <c r="M3502">
        <v>5</v>
      </c>
      <c r="N3502">
        <v>98.849998474121094</v>
      </c>
      <c r="O3502">
        <v>98.915000915527301</v>
      </c>
    </row>
    <row r="3503" spans="2:15" x14ac:dyDescent="0.25">
      <c r="B3503" t="str">
        <f t="shared" si="86"/>
        <v>AP662868 43270</v>
      </c>
      <c r="C3503" t="s">
        <v>300</v>
      </c>
      <c r="D3503" t="s">
        <v>73</v>
      </c>
      <c r="E3503" s="1">
        <v>43270</v>
      </c>
      <c r="F3503" t="s">
        <v>397</v>
      </c>
      <c r="H3503">
        <v>31</v>
      </c>
      <c r="I3503">
        <v>21</v>
      </c>
      <c r="J3503">
        <v>43</v>
      </c>
      <c r="K3503">
        <v>34</v>
      </c>
      <c r="L3503">
        <v>15</v>
      </c>
      <c r="M3503">
        <v>5</v>
      </c>
      <c r="N3503">
        <v>98.779998779296903</v>
      </c>
      <c r="O3503">
        <v>98.915000915527301</v>
      </c>
    </row>
    <row r="3504" spans="2:15" x14ac:dyDescent="0.25">
      <c r="B3504" t="str">
        <f t="shared" si="86"/>
        <v>AP662868 43270</v>
      </c>
      <c r="C3504" t="s">
        <v>300</v>
      </c>
      <c r="D3504" t="s">
        <v>73</v>
      </c>
      <c r="E3504" s="1">
        <v>43270</v>
      </c>
      <c r="F3504" t="s">
        <v>387</v>
      </c>
      <c r="G3504" t="s">
        <v>394</v>
      </c>
      <c r="H3504">
        <v>30</v>
      </c>
      <c r="I3504">
        <v>25</v>
      </c>
      <c r="J3504">
        <v>42</v>
      </c>
      <c r="K3504">
        <v>38</v>
      </c>
      <c r="L3504">
        <v>13</v>
      </c>
      <c r="M3504">
        <v>8</v>
      </c>
      <c r="N3504">
        <v>98.800796508789105</v>
      </c>
      <c r="O3504">
        <v>98.865699768066406</v>
      </c>
    </row>
    <row r="3505" spans="2:15" x14ac:dyDescent="0.25">
      <c r="B3505" t="str">
        <f t="shared" si="86"/>
        <v>AP662868 43270</v>
      </c>
      <c r="C3505" t="s">
        <v>300</v>
      </c>
      <c r="D3505" t="s">
        <v>73</v>
      </c>
      <c r="E3505" s="1">
        <v>43270</v>
      </c>
      <c r="F3505" t="s">
        <v>73</v>
      </c>
      <c r="G3505" t="s">
        <v>394</v>
      </c>
      <c r="H3505">
        <v>27</v>
      </c>
      <c r="I3505">
        <v>22</v>
      </c>
      <c r="J3505">
        <v>39</v>
      </c>
      <c r="K3505">
        <v>35</v>
      </c>
      <c r="L3505">
        <v>10</v>
      </c>
      <c r="M3505">
        <v>5</v>
      </c>
      <c r="N3505">
        <v>98.829002380371094</v>
      </c>
      <c r="O3505">
        <v>98.893997192382798</v>
      </c>
    </row>
    <row r="3506" spans="2:15" x14ac:dyDescent="0.25">
      <c r="B3506" t="str">
        <f t="shared" si="86"/>
        <v>AP662868 43270</v>
      </c>
      <c r="C3506" t="s">
        <v>300</v>
      </c>
      <c r="D3506" t="s">
        <v>73</v>
      </c>
      <c r="E3506" s="1">
        <v>43270</v>
      </c>
      <c r="F3506" t="s">
        <v>73</v>
      </c>
      <c r="G3506" t="s">
        <v>394</v>
      </c>
      <c r="H3506">
        <v>27</v>
      </c>
      <c r="I3506">
        <v>22</v>
      </c>
      <c r="J3506">
        <v>39</v>
      </c>
      <c r="K3506">
        <v>35</v>
      </c>
      <c r="L3506">
        <v>10</v>
      </c>
      <c r="M3506">
        <v>5</v>
      </c>
      <c r="N3506">
        <v>98.829002380371094</v>
      </c>
      <c r="O3506">
        <v>98.893997192382798</v>
      </c>
    </row>
    <row r="3507" spans="2:15" x14ac:dyDescent="0.25">
      <c r="B3507" t="str">
        <f t="shared" si="86"/>
        <v>AP662868 43270</v>
      </c>
      <c r="C3507" t="s">
        <v>300</v>
      </c>
      <c r="D3507" t="s">
        <v>73</v>
      </c>
      <c r="E3507" s="1">
        <v>43270</v>
      </c>
      <c r="F3507" t="s">
        <v>74</v>
      </c>
      <c r="G3507" t="s">
        <v>394</v>
      </c>
      <c r="H3507">
        <v>27</v>
      </c>
      <c r="I3507">
        <v>22</v>
      </c>
      <c r="J3507">
        <v>39</v>
      </c>
      <c r="K3507">
        <v>34</v>
      </c>
      <c r="L3507">
        <v>10</v>
      </c>
      <c r="M3507">
        <v>5</v>
      </c>
      <c r="N3507">
        <v>98.839996337890597</v>
      </c>
      <c r="O3507">
        <v>98.910003662109403</v>
      </c>
    </row>
    <row r="3508" spans="2:15" x14ac:dyDescent="0.25">
      <c r="B3508" t="str">
        <f t="shared" si="86"/>
        <v>AP662868 43270</v>
      </c>
      <c r="C3508" t="s">
        <v>300</v>
      </c>
      <c r="D3508" t="s">
        <v>73</v>
      </c>
      <c r="E3508" s="1">
        <v>43270</v>
      </c>
      <c r="F3508" t="s">
        <v>399</v>
      </c>
      <c r="G3508" t="s">
        <v>394</v>
      </c>
      <c r="H3508">
        <v>33</v>
      </c>
      <c r="I3508">
        <v>28</v>
      </c>
      <c r="J3508">
        <v>45</v>
      </c>
      <c r="K3508">
        <v>40</v>
      </c>
      <c r="L3508">
        <v>16</v>
      </c>
      <c r="M3508">
        <v>11</v>
      </c>
      <c r="N3508">
        <v>98.767097473144503</v>
      </c>
      <c r="O3508">
        <v>98.831901550292997</v>
      </c>
    </row>
    <row r="3509" spans="2:15" x14ac:dyDescent="0.25">
      <c r="B3509" t="str">
        <f t="shared" si="86"/>
        <v>AP662868 43270</v>
      </c>
      <c r="C3509" t="s">
        <v>300</v>
      </c>
      <c r="D3509" t="s">
        <v>73</v>
      </c>
      <c r="E3509" s="1">
        <v>43270</v>
      </c>
      <c r="F3509" t="s">
        <v>399</v>
      </c>
      <c r="G3509" t="s">
        <v>394</v>
      </c>
      <c r="H3509">
        <v>33</v>
      </c>
      <c r="I3509">
        <v>28</v>
      </c>
      <c r="J3509">
        <v>45</v>
      </c>
      <c r="K3509">
        <v>41</v>
      </c>
      <c r="L3509">
        <v>17</v>
      </c>
      <c r="M3509">
        <v>12</v>
      </c>
      <c r="N3509">
        <v>98.756698608398395</v>
      </c>
      <c r="O3509">
        <v>98.821502685546903</v>
      </c>
    </row>
    <row r="3510" spans="2:15" x14ac:dyDescent="0.25">
      <c r="B3510" t="str">
        <f t="shared" si="86"/>
        <v>AP662868 43270</v>
      </c>
      <c r="C3510" t="s">
        <v>300</v>
      </c>
      <c r="D3510" t="s">
        <v>73</v>
      </c>
      <c r="E3510" s="1">
        <v>43270</v>
      </c>
      <c r="F3510" t="s">
        <v>399</v>
      </c>
      <c r="G3510" t="s">
        <v>394</v>
      </c>
      <c r="H3510">
        <v>33</v>
      </c>
      <c r="I3510">
        <v>28</v>
      </c>
      <c r="J3510">
        <v>46</v>
      </c>
      <c r="K3510">
        <v>41</v>
      </c>
      <c r="L3510">
        <v>17</v>
      </c>
      <c r="M3510">
        <v>12</v>
      </c>
      <c r="N3510">
        <v>98.739799499511705</v>
      </c>
      <c r="O3510">
        <v>98.804702758789105</v>
      </c>
    </row>
    <row r="3511" spans="2:15" x14ac:dyDescent="0.25">
      <c r="B3511" t="str">
        <f t="shared" si="86"/>
        <v>AP662868 43270</v>
      </c>
      <c r="C3511" t="s">
        <v>300</v>
      </c>
      <c r="D3511" t="s">
        <v>73</v>
      </c>
      <c r="E3511" s="1">
        <v>43270</v>
      </c>
      <c r="F3511" t="s">
        <v>399</v>
      </c>
      <c r="G3511" t="s">
        <v>394</v>
      </c>
      <c r="H3511">
        <v>33</v>
      </c>
      <c r="I3511">
        <v>28</v>
      </c>
      <c r="J3511">
        <v>45</v>
      </c>
      <c r="K3511">
        <v>41</v>
      </c>
      <c r="L3511">
        <v>17</v>
      </c>
      <c r="M3511">
        <v>12</v>
      </c>
      <c r="N3511">
        <v>98.745002746582003</v>
      </c>
      <c r="O3511">
        <v>98.809898376464801</v>
      </c>
    </row>
    <row r="3512" spans="2:15" x14ac:dyDescent="0.25">
      <c r="B3512" t="str">
        <f t="shared" si="86"/>
        <v>AP662868 43270</v>
      </c>
      <c r="C3512" t="s">
        <v>300</v>
      </c>
      <c r="D3512" t="s">
        <v>73</v>
      </c>
      <c r="E3512" s="1">
        <v>43270</v>
      </c>
      <c r="F3512" t="s">
        <v>72</v>
      </c>
      <c r="G3512" t="s">
        <v>394</v>
      </c>
      <c r="H3512">
        <v>32</v>
      </c>
      <c r="I3512">
        <v>22</v>
      </c>
      <c r="J3512">
        <v>45</v>
      </c>
      <c r="K3512">
        <v>35</v>
      </c>
      <c r="L3512">
        <v>17</v>
      </c>
      <c r="M3512">
        <v>7</v>
      </c>
      <c r="N3512">
        <v>98.739997863769503</v>
      </c>
      <c r="O3512">
        <v>98.879997253417997</v>
      </c>
    </row>
    <row r="3513" spans="2:15" x14ac:dyDescent="0.25">
      <c r="B3513" t="str">
        <f t="shared" si="86"/>
        <v>AP662868 43270</v>
      </c>
      <c r="C3513" t="s">
        <v>300</v>
      </c>
      <c r="D3513" t="s">
        <v>73</v>
      </c>
      <c r="E3513" s="1">
        <v>43270</v>
      </c>
      <c r="F3513" t="s">
        <v>72</v>
      </c>
      <c r="G3513" t="s">
        <v>394</v>
      </c>
      <c r="H3513">
        <v>32</v>
      </c>
      <c r="I3513">
        <v>22</v>
      </c>
      <c r="J3513">
        <v>45</v>
      </c>
      <c r="K3513">
        <v>35</v>
      </c>
      <c r="L3513">
        <v>17</v>
      </c>
      <c r="M3513">
        <v>7</v>
      </c>
      <c r="N3513">
        <v>98.739997863769503</v>
      </c>
      <c r="O3513">
        <v>98.879997253417997</v>
      </c>
    </row>
    <row r="3514" spans="2:15" x14ac:dyDescent="0.25">
      <c r="B3514" t="str">
        <f t="shared" si="86"/>
        <v>AP662868 43270</v>
      </c>
      <c r="C3514" t="s">
        <v>300</v>
      </c>
      <c r="D3514" t="s">
        <v>73</v>
      </c>
      <c r="E3514" s="1">
        <v>43270</v>
      </c>
      <c r="F3514" t="s">
        <v>72</v>
      </c>
      <c r="G3514" t="s">
        <v>394</v>
      </c>
      <c r="H3514">
        <v>32</v>
      </c>
      <c r="I3514">
        <v>22</v>
      </c>
      <c r="J3514">
        <v>45</v>
      </c>
      <c r="K3514">
        <v>35</v>
      </c>
      <c r="L3514">
        <v>17</v>
      </c>
      <c r="M3514">
        <v>7</v>
      </c>
      <c r="N3514">
        <v>98.739997863769503</v>
      </c>
      <c r="O3514">
        <v>98.879997253417997</v>
      </c>
    </row>
    <row r="3515" spans="2:15" x14ac:dyDescent="0.25">
      <c r="B3515" t="str">
        <f t="shared" si="86"/>
        <v>AP662868 43270</v>
      </c>
      <c r="C3515" t="s">
        <v>300</v>
      </c>
      <c r="D3515" t="s">
        <v>73</v>
      </c>
      <c r="E3515" s="1">
        <v>43270</v>
      </c>
      <c r="F3515" t="s">
        <v>399</v>
      </c>
      <c r="G3515" t="s">
        <v>394</v>
      </c>
      <c r="H3515">
        <v>33</v>
      </c>
      <c r="I3515">
        <v>28</v>
      </c>
      <c r="J3515">
        <v>46</v>
      </c>
      <c r="K3515">
        <v>42</v>
      </c>
      <c r="L3515">
        <v>18</v>
      </c>
      <c r="M3515">
        <v>13</v>
      </c>
      <c r="N3515">
        <v>98.724296569824205</v>
      </c>
      <c r="O3515">
        <v>98.789100646972699</v>
      </c>
    </row>
    <row r="3516" spans="2:15" x14ac:dyDescent="0.25">
      <c r="B3516" t="str">
        <f t="shared" si="86"/>
        <v>AP662868 43270</v>
      </c>
      <c r="C3516" t="s">
        <v>300</v>
      </c>
      <c r="D3516" t="s">
        <v>73</v>
      </c>
      <c r="E3516" s="1">
        <v>43270</v>
      </c>
      <c r="F3516" t="s">
        <v>401</v>
      </c>
      <c r="G3516" t="s">
        <v>394</v>
      </c>
      <c r="H3516">
        <v>30</v>
      </c>
      <c r="I3516">
        <v>20</v>
      </c>
      <c r="J3516">
        <v>43</v>
      </c>
      <c r="K3516">
        <v>34</v>
      </c>
      <c r="L3516">
        <v>15</v>
      </c>
      <c r="M3516">
        <v>5</v>
      </c>
      <c r="N3516">
        <v>98.760002136230497</v>
      </c>
      <c r="O3516">
        <v>98.889999389648395</v>
      </c>
    </row>
    <row r="3517" spans="2:15" x14ac:dyDescent="0.25">
      <c r="B3517" t="str">
        <f t="shared" si="86"/>
        <v>AP662868 43270</v>
      </c>
      <c r="C3517" t="s">
        <v>300</v>
      </c>
      <c r="D3517" t="s">
        <v>73</v>
      </c>
      <c r="E3517" s="1">
        <v>43270</v>
      </c>
      <c r="F3517" t="s">
        <v>397</v>
      </c>
      <c r="H3517">
        <v>33</v>
      </c>
      <c r="I3517">
        <v>23</v>
      </c>
      <c r="J3517">
        <v>46</v>
      </c>
      <c r="K3517">
        <v>37</v>
      </c>
      <c r="L3517">
        <v>18</v>
      </c>
      <c r="M3517">
        <v>8</v>
      </c>
      <c r="N3517">
        <v>98.7239990234375</v>
      </c>
      <c r="O3517">
        <v>98.859001159667997</v>
      </c>
    </row>
    <row r="3518" spans="2:15" x14ac:dyDescent="0.25">
      <c r="B3518" t="str">
        <f t="shared" si="86"/>
        <v>AP662868 43271</v>
      </c>
      <c r="C3518" t="s">
        <v>300</v>
      </c>
      <c r="D3518" t="s">
        <v>73</v>
      </c>
      <c r="E3518" s="1">
        <v>43271</v>
      </c>
      <c r="F3518" t="s">
        <v>73</v>
      </c>
      <c r="G3518" t="s">
        <v>394</v>
      </c>
      <c r="H3518">
        <v>27</v>
      </c>
      <c r="I3518">
        <v>22</v>
      </c>
      <c r="J3518">
        <v>39</v>
      </c>
      <c r="K3518">
        <v>35</v>
      </c>
      <c r="L3518">
        <v>12</v>
      </c>
      <c r="M3518">
        <v>7</v>
      </c>
      <c r="N3518">
        <v>98.788002014160199</v>
      </c>
      <c r="O3518">
        <v>98.852996826171903</v>
      </c>
    </row>
    <row r="3519" spans="2:15" x14ac:dyDescent="0.25">
      <c r="B3519" t="str">
        <f t="shared" si="86"/>
        <v>AP662868 43271</v>
      </c>
      <c r="C3519" t="s">
        <v>300</v>
      </c>
      <c r="D3519" t="s">
        <v>73</v>
      </c>
      <c r="E3519" s="1">
        <v>43271</v>
      </c>
      <c r="F3519" t="s">
        <v>397</v>
      </c>
      <c r="H3519">
        <v>33</v>
      </c>
      <c r="I3519">
        <v>23</v>
      </c>
      <c r="J3519">
        <v>45</v>
      </c>
      <c r="K3519">
        <v>35</v>
      </c>
      <c r="L3519">
        <v>18</v>
      </c>
      <c r="M3519">
        <v>8</v>
      </c>
      <c r="N3519">
        <v>98.7239990234375</v>
      </c>
      <c r="O3519">
        <v>98.859001159667997</v>
      </c>
    </row>
    <row r="3520" spans="2:15" x14ac:dyDescent="0.25">
      <c r="B3520" t="str">
        <f t="shared" si="86"/>
        <v>AP662868 43271</v>
      </c>
      <c r="C3520" t="s">
        <v>300</v>
      </c>
      <c r="D3520" t="s">
        <v>73</v>
      </c>
      <c r="E3520" s="1">
        <v>43271</v>
      </c>
      <c r="F3520" t="s">
        <v>73</v>
      </c>
      <c r="G3520" t="s">
        <v>394</v>
      </c>
      <c r="H3520">
        <v>27</v>
      </c>
      <c r="I3520">
        <v>22</v>
      </c>
      <c r="J3520">
        <v>39</v>
      </c>
      <c r="K3520">
        <v>34</v>
      </c>
      <c r="L3520">
        <v>13</v>
      </c>
      <c r="M3520">
        <v>8</v>
      </c>
      <c r="N3520">
        <v>98.788002014160199</v>
      </c>
      <c r="O3520">
        <v>98.852996826171903</v>
      </c>
    </row>
    <row r="3521" spans="2:15" x14ac:dyDescent="0.25">
      <c r="B3521" t="str">
        <f t="shared" si="86"/>
        <v>AP662868 43271</v>
      </c>
      <c r="C3521" t="s">
        <v>300</v>
      </c>
      <c r="D3521" t="s">
        <v>73</v>
      </c>
      <c r="E3521" s="1">
        <v>43271</v>
      </c>
      <c r="F3521" t="s">
        <v>73</v>
      </c>
      <c r="G3521" t="s">
        <v>394</v>
      </c>
      <c r="H3521">
        <v>27</v>
      </c>
      <c r="I3521">
        <v>22</v>
      </c>
      <c r="J3521">
        <v>39</v>
      </c>
      <c r="K3521">
        <v>34</v>
      </c>
      <c r="L3521">
        <v>13</v>
      </c>
      <c r="M3521">
        <v>8</v>
      </c>
      <c r="N3521">
        <v>98.788002014160199</v>
      </c>
      <c r="O3521">
        <v>98.852996826171903</v>
      </c>
    </row>
    <row r="3522" spans="2:15" x14ac:dyDescent="0.25">
      <c r="B3522" t="str">
        <f t="shared" si="86"/>
        <v>AP662868 43271</v>
      </c>
      <c r="C3522" t="s">
        <v>300</v>
      </c>
      <c r="D3522" t="s">
        <v>73</v>
      </c>
      <c r="E3522" s="1">
        <v>43271</v>
      </c>
      <c r="F3522" t="s">
        <v>452</v>
      </c>
      <c r="G3522" t="s">
        <v>394</v>
      </c>
      <c r="H3522">
        <v>40</v>
      </c>
      <c r="I3522">
        <v>37</v>
      </c>
      <c r="J3522">
        <v>52</v>
      </c>
      <c r="K3522">
        <v>49</v>
      </c>
      <c r="L3522">
        <v>26</v>
      </c>
      <c r="M3522">
        <v>23</v>
      </c>
      <c r="N3522">
        <v>98.625404357910199</v>
      </c>
      <c r="O3522">
        <v>98.660003662109403</v>
      </c>
    </row>
    <row r="3523" spans="2:15" x14ac:dyDescent="0.25">
      <c r="B3523" t="str">
        <f t="shared" si="86"/>
        <v>AP662868 43271</v>
      </c>
      <c r="C3523" t="s">
        <v>300</v>
      </c>
      <c r="D3523" t="s">
        <v>73</v>
      </c>
      <c r="E3523" s="1">
        <v>43271</v>
      </c>
      <c r="F3523" t="s">
        <v>390</v>
      </c>
      <c r="G3523" t="s">
        <v>394</v>
      </c>
      <c r="H3523">
        <v>27</v>
      </c>
      <c r="I3523">
        <v>22</v>
      </c>
      <c r="J3523">
        <v>39</v>
      </c>
      <c r="K3523">
        <v>34</v>
      </c>
      <c r="L3523">
        <v>13</v>
      </c>
      <c r="M3523">
        <v>8</v>
      </c>
      <c r="N3523">
        <v>98.788002014160199</v>
      </c>
    </row>
    <row r="3524" spans="2:15" x14ac:dyDescent="0.25">
      <c r="B3524" t="str">
        <f t="shared" si="86"/>
        <v>AP662868 43271</v>
      </c>
      <c r="C3524" t="s">
        <v>300</v>
      </c>
      <c r="D3524" t="s">
        <v>73</v>
      </c>
      <c r="E3524" s="1">
        <v>43271</v>
      </c>
      <c r="F3524" t="s">
        <v>452</v>
      </c>
      <c r="G3524" t="s">
        <v>394</v>
      </c>
      <c r="H3524">
        <v>40</v>
      </c>
      <c r="I3524">
        <v>37</v>
      </c>
      <c r="J3524">
        <v>52</v>
      </c>
      <c r="K3524">
        <v>49</v>
      </c>
      <c r="L3524">
        <v>26</v>
      </c>
      <c r="M3524">
        <v>23</v>
      </c>
      <c r="N3524">
        <v>98.625404357910199</v>
      </c>
      <c r="O3524">
        <v>98.660003662109403</v>
      </c>
    </row>
    <row r="3525" spans="2:15" x14ac:dyDescent="0.25">
      <c r="B3525" t="str">
        <f t="shared" si="86"/>
        <v>AP662868 43271</v>
      </c>
      <c r="C3525" t="s">
        <v>300</v>
      </c>
      <c r="D3525" t="s">
        <v>73</v>
      </c>
      <c r="E3525" s="1">
        <v>43271</v>
      </c>
      <c r="F3525" t="s">
        <v>390</v>
      </c>
      <c r="G3525" t="s">
        <v>394</v>
      </c>
      <c r="H3525">
        <v>27</v>
      </c>
      <c r="I3525">
        <v>22</v>
      </c>
      <c r="J3525">
        <v>39</v>
      </c>
      <c r="K3525">
        <v>34</v>
      </c>
      <c r="L3525">
        <v>13</v>
      </c>
      <c r="M3525">
        <v>8</v>
      </c>
      <c r="N3525">
        <v>98.788002014160199</v>
      </c>
    </row>
    <row r="3526" spans="2:15" x14ac:dyDescent="0.25">
      <c r="B3526" t="str">
        <f t="shared" ref="B3526:B3589" si="87">C3526&amp; " " &amp; E3526</f>
        <v>AP662868 43271</v>
      </c>
      <c r="C3526" t="s">
        <v>300</v>
      </c>
      <c r="D3526" t="s">
        <v>73</v>
      </c>
      <c r="E3526" s="1">
        <v>43271</v>
      </c>
      <c r="F3526" t="s">
        <v>400</v>
      </c>
      <c r="G3526" t="s">
        <v>394</v>
      </c>
      <c r="H3526">
        <v>26</v>
      </c>
      <c r="I3526">
        <v>21</v>
      </c>
      <c r="J3526">
        <v>38</v>
      </c>
      <c r="K3526">
        <v>33</v>
      </c>
      <c r="L3526">
        <v>12</v>
      </c>
      <c r="M3526">
        <v>7</v>
      </c>
      <c r="N3526">
        <v>98.806999206542997</v>
      </c>
      <c r="O3526">
        <v>98.872001647949205</v>
      </c>
    </row>
    <row r="3527" spans="2:15" x14ac:dyDescent="0.25">
      <c r="B3527" t="str">
        <f t="shared" si="87"/>
        <v>AP662868 43271</v>
      </c>
      <c r="C3527" t="s">
        <v>300</v>
      </c>
      <c r="D3527" t="s">
        <v>73</v>
      </c>
      <c r="E3527" s="1">
        <v>43271</v>
      </c>
      <c r="F3527" t="s">
        <v>387</v>
      </c>
      <c r="G3527" t="s">
        <v>394</v>
      </c>
      <c r="H3527">
        <v>30</v>
      </c>
      <c r="I3527">
        <v>25</v>
      </c>
      <c r="J3527">
        <v>42</v>
      </c>
      <c r="K3527">
        <v>37</v>
      </c>
      <c r="L3527">
        <v>16</v>
      </c>
      <c r="M3527">
        <v>11</v>
      </c>
      <c r="N3527">
        <v>98.755302429199205</v>
      </c>
      <c r="O3527">
        <v>98.819999694824205</v>
      </c>
    </row>
    <row r="3528" spans="2:15" x14ac:dyDescent="0.25">
      <c r="B3528" t="str">
        <f t="shared" si="87"/>
        <v>AP662868 43271</v>
      </c>
      <c r="C3528" t="s">
        <v>300</v>
      </c>
      <c r="D3528" t="s">
        <v>73</v>
      </c>
      <c r="E3528" s="1">
        <v>43271</v>
      </c>
      <c r="F3528" t="s">
        <v>75</v>
      </c>
      <c r="G3528" t="s">
        <v>394</v>
      </c>
      <c r="H3528">
        <v>27</v>
      </c>
      <c r="I3528">
        <v>22</v>
      </c>
      <c r="J3528">
        <v>39</v>
      </c>
      <c r="K3528">
        <v>34</v>
      </c>
      <c r="L3528">
        <v>12</v>
      </c>
      <c r="M3528">
        <v>7</v>
      </c>
      <c r="N3528">
        <v>98.793998718261705</v>
      </c>
      <c r="O3528">
        <v>98.859001159667997</v>
      </c>
    </row>
    <row r="3529" spans="2:15" x14ac:dyDescent="0.25">
      <c r="B3529" t="str">
        <f t="shared" si="87"/>
        <v>AP662868 43271</v>
      </c>
      <c r="C3529" t="s">
        <v>300</v>
      </c>
      <c r="D3529" t="s">
        <v>73</v>
      </c>
      <c r="E3529" s="1">
        <v>43271</v>
      </c>
      <c r="F3529" t="s">
        <v>396</v>
      </c>
      <c r="G3529" t="s">
        <v>394</v>
      </c>
      <c r="H3529">
        <v>28</v>
      </c>
      <c r="I3529">
        <v>23</v>
      </c>
      <c r="J3529">
        <v>40</v>
      </c>
      <c r="K3529">
        <v>35</v>
      </c>
      <c r="L3529">
        <v>13</v>
      </c>
      <c r="M3529">
        <v>8</v>
      </c>
      <c r="N3529">
        <v>98.786399841308594</v>
      </c>
      <c r="O3529">
        <v>98.851097106933594</v>
      </c>
    </row>
    <row r="3530" spans="2:15" x14ac:dyDescent="0.25">
      <c r="B3530" t="str">
        <f t="shared" si="87"/>
        <v>AP662868 43271</v>
      </c>
      <c r="C3530" t="s">
        <v>300</v>
      </c>
      <c r="D3530" t="s">
        <v>73</v>
      </c>
      <c r="E3530" s="1">
        <v>43271</v>
      </c>
      <c r="F3530" t="s">
        <v>396</v>
      </c>
      <c r="G3530" t="s">
        <v>394</v>
      </c>
      <c r="H3530">
        <v>28</v>
      </c>
      <c r="I3530">
        <v>23</v>
      </c>
      <c r="J3530">
        <v>40</v>
      </c>
      <c r="K3530">
        <v>35</v>
      </c>
      <c r="L3530">
        <v>13</v>
      </c>
      <c r="M3530">
        <v>8</v>
      </c>
      <c r="N3530">
        <v>98.786399841308594</v>
      </c>
      <c r="O3530">
        <v>98.851097106933594</v>
      </c>
    </row>
    <row r="3531" spans="2:15" x14ac:dyDescent="0.25">
      <c r="B3531" t="str">
        <f t="shared" si="87"/>
        <v>AP662868 43271</v>
      </c>
      <c r="C3531" t="s">
        <v>300</v>
      </c>
      <c r="D3531" t="s">
        <v>73</v>
      </c>
      <c r="E3531" s="1">
        <v>43271</v>
      </c>
      <c r="F3531" t="s">
        <v>72</v>
      </c>
      <c r="G3531" t="s">
        <v>394</v>
      </c>
      <c r="H3531">
        <v>32</v>
      </c>
      <c r="I3531">
        <v>22</v>
      </c>
      <c r="J3531">
        <v>43</v>
      </c>
      <c r="K3531">
        <v>34</v>
      </c>
      <c r="L3531">
        <v>17</v>
      </c>
      <c r="M3531">
        <v>7</v>
      </c>
      <c r="N3531">
        <v>98.739997863769503</v>
      </c>
      <c r="O3531">
        <v>98.870002746582003</v>
      </c>
    </row>
    <row r="3532" spans="2:15" x14ac:dyDescent="0.25">
      <c r="B3532" t="str">
        <f t="shared" si="87"/>
        <v>AP662868 43271</v>
      </c>
      <c r="C3532" t="s">
        <v>300</v>
      </c>
      <c r="D3532" t="s">
        <v>73</v>
      </c>
      <c r="E3532" s="1">
        <v>43271</v>
      </c>
      <c r="F3532" t="s">
        <v>72</v>
      </c>
      <c r="G3532" t="s">
        <v>394</v>
      </c>
      <c r="H3532">
        <v>32</v>
      </c>
      <c r="I3532">
        <v>22</v>
      </c>
      <c r="J3532">
        <v>43</v>
      </c>
      <c r="K3532">
        <v>34</v>
      </c>
      <c r="L3532">
        <v>17</v>
      </c>
      <c r="M3532">
        <v>7</v>
      </c>
      <c r="N3532">
        <v>98.739997863769503</v>
      </c>
      <c r="O3532">
        <v>98.870002746582003</v>
      </c>
    </row>
    <row r="3533" spans="2:15" x14ac:dyDescent="0.25">
      <c r="B3533" t="str">
        <f t="shared" si="87"/>
        <v>AP662868 43271</v>
      </c>
      <c r="C3533" t="s">
        <v>300</v>
      </c>
      <c r="D3533" t="s">
        <v>73</v>
      </c>
      <c r="E3533" s="1">
        <v>43271</v>
      </c>
      <c r="F3533" t="s">
        <v>72</v>
      </c>
      <c r="G3533" t="s">
        <v>394</v>
      </c>
      <c r="H3533">
        <v>32</v>
      </c>
      <c r="I3533">
        <v>22</v>
      </c>
      <c r="J3533">
        <v>43</v>
      </c>
      <c r="K3533">
        <v>34</v>
      </c>
      <c r="L3533">
        <v>17</v>
      </c>
      <c r="M3533">
        <v>7</v>
      </c>
      <c r="N3533">
        <v>98.739997863769503</v>
      </c>
      <c r="O3533">
        <v>98.870002746582003</v>
      </c>
    </row>
    <row r="3534" spans="2:15" x14ac:dyDescent="0.25">
      <c r="B3534" t="str">
        <f t="shared" si="87"/>
        <v>AP662868 43271</v>
      </c>
      <c r="C3534" t="s">
        <v>300</v>
      </c>
      <c r="D3534" t="s">
        <v>73</v>
      </c>
      <c r="E3534" s="1">
        <v>43271</v>
      </c>
      <c r="F3534" t="s">
        <v>74</v>
      </c>
      <c r="G3534" t="s">
        <v>394</v>
      </c>
      <c r="H3534">
        <v>29</v>
      </c>
      <c r="I3534">
        <v>24</v>
      </c>
      <c r="J3534">
        <v>40</v>
      </c>
      <c r="K3534">
        <v>36</v>
      </c>
      <c r="L3534">
        <v>14</v>
      </c>
      <c r="M3534">
        <v>9</v>
      </c>
      <c r="N3534">
        <v>98.769996643066406</v>
      </c>
      <c r="O3534">
        <v>98.839996337890597</v>
      </c>
    </row>
    <row r="3535" spans="2:15" x14ac:dyDescent="0.25">
      <c r="B3535" t="str">
        <f t="shared" si="87"/>
        <v>AP662868 43271</v>
      </c>
      <c r="C3535" t="s">
        <v>300</v>
      </c>
      <c r="D3535" t="s">
        <v>73</v>
      </c>
      <c r="E3535" s="1">
        <v>43271</v>
      </c>
      <c r="F3535" t="s">
        <v>399</v>
      </c>
      <c r="G3535" t="s">
        <v>394</v>
      </c>
      <c r="H3535">
        <v>33</v>
      </c>
      <c r="I3535">
        <v>28</v>
      </c>
      <c r="J3535">
        <v>45</v>
      </c>
      <c r="K3535">
        <v>40</v>
      </c>
      <c r="L3535">
        <v>18</v>
      </c>
      <c r="M3535">
        <v>13</v>
      </c>
      <c r="N3535">
        <v>98.724296569824205</v>
      </c>
      <c r="O3535">
        <v>98.789001464843807</v>
      </c>
    </row>
    <row r="3536" spans="2:15" x14ac:dyDescent="0.25">
      <c r="B3536" t="str">
        <f t="shared" si="87"/>
        <v>AP662868 43271</v>
      </c>
      <c r="C3536" t="s">
        <v>300</v>
      </c>
      <c r="D3536" t="s">
        <v>73</v>
      </c>
      <c r="E3536" s="1">
        <v>43271</v>
      </c>
      <c r="F3536" t="s">
        <v>452</v>
      </c>
      <c r="G3536" t="s">
        <v>394</v>
      </c>
      <c r="H3536">
        <v>39</v>
      </c>
      <c r="I3536">
        <v>36</v>
      </c>
      <c r="J3536">
        <v>51</v>
      </c>
      <c r="K3536">
        <v>48</v>
      </c>
      <c r="L3536">
        <v>24</v>
      </c>
      <c r="M3536">
        <v>21</v>
      </c>
      <c r="N3536">
        <v>98.643684387207003</v>
      </c>
      <c r="O3536">
        <v>98.680000305175795</v>
      </c>
    </row>
    <row r="3537" spans="2:15" x14ac:dyDescent="0.25">
      <c r="B3537" t="str">
        <f t="shared" si="87"/>
        <v>AP662868 43271</v>
      </c>
      <c r="C3537" t="s">
        <v>300</v>
      </c>
      <c r="D3537" t="s">
        <v>73</v>
      </c>
      <c r="E3537" s="1">
        <v>43271</v>
      </c>
      <c r="F3537" t="s">
        <v>399</v>
      </c>
      <c r="G3537" t="s">
        <v>394</v>
      </c>
      <c r="H3537">
        <v>33</v>
      </c>
      <c r="I3537">
        <v>28</v>
      </c>
      <c r="J3537">
        <v>45</v>
      </c>
      <c r="K3537">
        <v>40</v>
      </c>
      <c r="L3537">
        <v>18</v>
      </c>
      <c r="M3537">
        <v>13</v>
      </c>
      <c r="N3537">
        <v>98.716499328613295</v>
      </c>
      <c r="O3537">
        <v>98.781196594238295</v>
      </c>
    </row>
    <row r="3538" spans="2:15" x14ac:dyDescent="0.25">
      <c r="B3538" t="str">
        <f t="shared" si="87"/>
        <v>AP662868 43271</v>
      </c>
      <c r="C3538" t="s">
        <v>300</v>
      </c>
      <c r="D3538" t="s">
        <v>73</v>
      </c>
      <c r="E3538" s="1">
        <v>43271</v>
      </c>
      <c r="F3538" t="s">
        <v>399</v>
      </c>
      <c r="G3538" t="s">
        <v>394</v>
      </c>
      <c r="H3538">
        <v>33</v>
      </c>
      <c r="I3538">
        <v>28</v>
      </c>
      <c r="J3538">
        <v>45</v>
      </c>
      <c r="K3538">
        <v>40</v>
      </c>
      <c r="L3538">
        <v>18</v>
      </c>
      <c r="M3538">
        <v>13</v>
      </c>
      <c r="N3538">
        <v>98.709999084472699</v>
      </c>
      <c r="O3538">
        <v>98.774696350097699</v>
      </c>
    </row>
    <row r="3539" spans="2:15" x14ac:dyDescent="0.25">
      <c r="B3539" t="str">
        <f t="shared" si="87"/>
        <v>AP662868 43271</v>
      </c>
      <c r="C3539" t="s">
        <v>300</v>
      </c>
      <c r="D3539" t="s">
        <v>73</v>
      </c>
      <c r="E3539" s="1">
        <v>43271</v>
      </c>
      <c r="F3539" t="s">
        <v>397</v>
      </c>
      <c r="H3539">
        <v>34</v>
      </c>
      <c r="I3539">
        <v>24</v>
      </c>
      <c r="J3539">
        <v>46</v>
      </c>
      <c r="K3539">
        <v>37</v>
      </c>
      <c r="L3539">
        <v>19</v>
      </c>
      <c r="M3539">
        <v>9</v>
      </c>
      <c r="N3539">
        <v>98.681999206542997</v>
      </c>
      <c r="O3539">
        <v>98.820999145507798</v>
      </c>
    </row>
    <row r="3540" spans="2:15" x14ac:dyDescent="0.25">
      <c r="B3540" t="str">
        <f t="shared" si="87"/>
        <v>AP791526 43243</v>
      </c>
      <c r="C3540" t="s">
        <v>301</v>
      </c>
      <c r="D3540" t="s">
        <v>276</v>
      </c>
      <c r="E3540" s="1">
        <v>43243</v>
      </c>
      <c r="F3540" t="s">
        <v>390</v>
      </c>
      <c r="G3540" t="s">
        <v>394</v>
      </c>
      <c r="H3540">
        <v>75</v>
      </c>
      <c r="I3540">
        <v>70</v>
      </c>
      <c r="J3540">
        <v>68</v>
      </c>
      <c r="K3540">
        <v>63</v>
      </c>
      <c r="L3540">
        <v>47</v>
      </c>
      <c r="M3540">
        <v>42</v>
      </c>
      <c r="N3540">
        <v>97.430000305175795</v>
      </c>
    </row>
    <row r="3541" spans="2:15" x14ac:dyDescent="0.25">
      <c r="B3541" t="str">
        <f t="shared" si="87"/>
        <v>AP791526 43243</v>
      </c>
      <c r="C3541" t="s">
        <v>301</v>
      </c>
      <c r="D3541" t="s">
        <v>276</v>
      </c>
      <c r="E3541" s="1">
        <v>43243</v>
      </c>
      <c r="F3541" t="s">
        <v>75</v>
      </c>
      <c r="G3541" t="s">
        <v>395</v>
      </c>
      <c r="H3541">
        <v>76</v>
      </c>
      <c r="I3541">
        <v>70</v>
      </c>
      <c r="J3541">
        <v>67</v>
      </c>
      <c r="K3541">
        <v>61</v>
      </c>
      <c r="L3541">
        <v>46</v>
      </c>
      <c r="M3541">
        <v>40</v>
      </c>
      <c r="N3541">
        <v>97.363998413085895</v>
      </c>
      <c r="O3541">
        <v>97.500999450683594</v>
      </c>
    </row>
    <row r="3542" spans="2:15" x14ac:dyDescent="0.25">
      <c r="B3542" t="str">
        <f t="shared" si="87"/>
        <v>AP791526 43243</v>
      </c>
      <c r="C3542" t="s">
        <v>301</v>
      </c>
      <c r="D3542" t="s">
        <v>276</v>
      </c>
      <c r="E3542" s="1">
        <v>43243</v>
      </c>
      <c r="F3542" t="s">
        <v>408</v>
      </c>
      <c r="H3542">
        <v>80</v>
      </c>
      <c r="I3542">
        <v>70</v>
      </c>
      <c r="J3542">
        <v>72</v>
      </c>
      <c r="K3542">
        <v>62</v>
      </c>
      <c r="L3542">
        <v>51</v>
      </c>
      <c r="M3542">
        <v>41</v>
      </c>
      <c r="N3542">
        <v>97.360000610351605</v>
      </c>
      <c r="O3542">
        <v>97.580001831054702</v>
      </c>
    </row>
    <row r="3543" spans="2:15" x14ac:dyDescent="0.25">
      <c r="B3543" t="str">
        <f t="shared" si="87"/>
        <v>AP791526 43243</v>
      </c>
      <c r="C3543" t="s">
        <v>301</v>
      </c>
      <c r="D3543" t="s">
        <v>276</v>
      </c>
      <c r="E3543" s="1">
        <v>43243</v>
      </c>
      <c r="F3543" t="s">
        <v>389</v>
      </c>
      <c r="G3543" t="s">
        <v>395</v>
      </c>
      <c r="H3543">
        <v>77</v>
      </c>
      <c r="I3543">
        <v>72</v>
      </c>
      <c r="J3543">
        <v>68</v>
      </c>
      <c r="K3543">
        <v>64</v>
      </c>
      <c r="L3543">
        <v>48</v>
      </c>
      <c r="M3543">
        <v>43</v>
      </c>
      <c r="N3543">
        <v>97.429000854492202</v>
      </c>
      <c r="O3543">
        <v>97.542701721191406</v>
      </c>
    </row>
    <row r="3544" spans="2:15" x14ac:dyDescent="0.25">
      <c r="B3544" t="str">
        <f t="shared" si="87"/>
        <v>AP791526 43243</v>
      </c>
      <c r="C3544" t="s">
        <v>301</v>
      </c>
      <c r="D3544" t="s">
        <v>276</v>
      </c>
      <c r="E3544" s="1">
        <v>43243</v>
      </c>
      <c r="F3544" t="s">
        <v>389</v>
      </c>
      <c r="G3544" t="s">
        <v>395</v>
      </c>
      <c r="H3544">
        <v>77</v>
      </c>
      <c r="I3544">
        <v>72</v>
      </c>
      <c r="J3544">
        <v>68</v>
      </c>
      <c r="K3544">
        <v>64</v>
      </c>
      <c r="L3544">
        <v>48</v>
      </c>
      <c r="M3544">
        <v>43</v>
      </c>
      <c r="N3544">
        <v>97.429000854492202</v>
      </c>
      <c r="O3544">
        <v>97.542701721191406</v>
      </c>
    </row>
    <row r="3545" spans="2:15" x14ac:dyDescent="0.25">
      <c r="B3545" t="str">
        <f t="shared" si="87"/>
        <v>AP791526 43243</v>
      </c>
      <c r="C3545" t="s">
        <v>301</v>
      </c>
      <c r="D3545" t="s">
        <v>276</v>
      </c>
      <c r="E3545" s="1">
        <v>43243</v>
      </c>
      <c r="F3545" t="s">
        <v>72</v>
      </c>
      <c r="G3545" t="s">
        <v>395</v>
      </c>
      <c r="H3545">
        <v>75</v>
      </c>
      <c r="I3545">
        <v>70</v>
      </c>
      <c r="J3545">
        <v>66</v>
      </c>
      <c r="K3545">
        <v>62</v>
      </c>
      <c r="L3545">
        <v>46</v>
      </c>
      <c r="M3545">
        <v>41</v>
      </c>
      <c r="N3545">
        <v>97.449996948242202</v>
      </c>
      <c r="O3545">
        <v>97.559997558593807</v>
      </c>
    </row>
    <row r="3546" spans="2:15" x14ac:dyDescent="0.25">
      <c r="B3546" t="str">
        <f t="shared" si="87"/>
        <v>AP791526 43243</v>
      </c>
      <c r="C3546" t="s">
        <v>301</v>
      </c>
      <c r="D3546" t="s">
        <v>276</v>
      </c>
      <c r="E3546" s="1">
        <v>43243</v>
      </c>
      <c r="F3546" t="s">
        <v>72</v>
      </c>
      <c r="G3546" t="s">
        <v>395</v>
      </c>
      <c r="H3546">
        <v>75</v>
      </c>
      <c r="I3546">
        <v>70</v>
      </c>
      <c r="J3546">
        <v>66</v>
      </c>
      <c r="K3546">
        <v>62</v>
      </c>
      <c r="L3546">
        <v>46</v>
      </c>
      <c r="M3546">
        <v>41</v>
      </c>
      <c r="N3546">
        <v>97.449996948242202</v>
      </c>
      <c r="O3546">
        <v>97.559997558593807</v>
      </c>
    </row>
    <row r="3547" spans="2:15" x14ac:dyDescent="0.25">
      <c r="B3547" t="str">
        <f t="shared" si="87"/>
        <v>AP791526 43243</v>
      </c>
      <c r="C3547" t="s">
        <v>301</v>
      </c>
      <c r="D3547" t="s">
        <v>276</v>
      </c>
      <c r="E3547" s="1">
        <v>43243</v>
      </c>
      <c r="F3547" t="s">
        <v>72</v>
      </c>
      <c r="G3547" t="s">
        <v>395</v>
      </c>
      <c r="H3547">
        <v>75</v>
      </c>
      <c r="I3547">
        <v>70</v>
      </c>
      <c r="J3547">
        <v>66</v>
      </c>
      <c r="K3547">
        <v>62</v>
      </c>
      <c r="L3547">
        <v>46</v>
      </c>
      <c r="M3547">
        <v>41</v>
      </c>
      <c r="N3547">
        <v>97.449996948242202</v>
      </c>
      <c r="O3547">
        <v>97.559997558593807</v>
      </c>
    </row>
    <row r="3548" spans="2:15" x14ac:dyDescent="0.25">
      <c r="B3548" t="str">
        <f t="shared" si="87"/>
        <v>AP791526 43257</v>
      </c>
      <c r="C3548" t="s">
        <v>301</v>
      </c>
      <c r="D3548" t="s">
        <v>276</v>
      </c>
      <c r="E3548" s="1">
        <v>43257</v>
      </c>
      <c r="F3548" t="s">
        <v>408</v>
      </c>
      <c r="H3548">
        <v>82</v>
      </c>
      <c r="I3548">
        <v>72</v>
      </c>
      <c r="J3548">
        <v>76</v>
      </c>
      <c r="K3548">
        <v>66</v>
      </c>
      <c r="L3548">
        <v>51</v>
      </c>
      <c r="M3548">
        <v>41</v>
      </c>
      <c r="N3548">
        <v>97.419998168945298</v>
      </c>
      <c r="O3548">
        <v>97.639999389648395</v>
      </c>
    </row>
    <row r="3549" spans="2:15" x14ac:dyDescent="0.25">
      <c r="B3549" t="str">
        <f t="shared" si="87"/>
        <v>AP791526 43257</v>
      </c>
      <c r="C3549" t="s">
        <v>301</v>
      </c>
      <c r="D3549" t="s">
        <v>276</v>
      </c>
      <c r="E3549" s="1">
        <v>43257</v>
      </c>
      <c r="F3549" t="s">
        <v>389</v>
      </c>
      <c r="G3549" t="s">
        <v>394</v>
      </c>
      <c r="H3549">
        <v>79</v>
      </c>
      <c r="I3549">
        <v>74</v>
      </c>
      <c r="J3549">
        <v>73</v>
      </c>
      <c r="K3549">
        <v>68</v>
      </c>
      <c r="L3549">
        <v>48</v>
      </c>
      <c r="M3549">
        <v>43</v>
      </c>
      <c r="N3549">
        <v>97.475997924804702</v>
      </c>
      <c r="O3549">
        <v>97.588600158691406</v>
      </c>
    </row>
    <row r="3550" spans="2:15" x14ac:dyDescent="0.25">
      <c r="B3550" t="str">
        <f t="shared" si="87"/>
        <v>AP791526 43257</v>
      </c>
      <c r="C3550" t="s">
        <v>301</v>
      </c>
      <c r="D3550" t="s">
        <v>276</v>
      </c>
      <c r="E3550" s="1">
        <v>43257</v>
      </c>
      <c r="F3550" t="s">
        <v>389</v>
      </c>
      <c r="G3550" t="s">
        <v>394</v>
      </c>
      <c r="H3550">
        <v>79</v>
      </c>
      <c r="I3550">
        <v>74</v>
      </c>
      <c r="J3550">
        <v>73</v>
      </c>
      <c r="K3550">
        <v>68</v>
      </c>
      <c r="L3550">
        <v>48</v>
      </c>
      <c r="M3550">
        <v>43</v>
      </c>
      <c r="N3550">
        <v>97.475997924804702</v>
      </c>
      <c r="O3550">
        <v>97.588600158691406</v>
      </c>
    </row>
    <row r="3551" spans="2:15" x14ac:dyDescent="0.25">
      <c r="B3551" t="str">
        <f t="shared" si="87"/>
        <v>AP791526 43257</v>
      </c>
      <c r="C3551" t="s">
        <v>301</v>
      </c>
      <c r="D3551" t="s">
        <v>276</v>
      </c>
      <c r="E3551" s="1">
        <v>43257</v>
      </c>
      <c r="F3551" t="s">
        <v>400</v>
      </c>
      <c r="G3551" t="s">
        <v>394</v>
      </c>
      <c r="H3551">
        <v>77</v>
      </c>
      <c r="I3551">
        <v>72</v>
      </c>
      <c r="J3551">
        <v>71</v>
      </c>
      <c r="K3551">
        <v>66</v>
      </c>
      <c r="L3551">
        <v>46</v>
      </c>
      <c r="M3551">
        <v>41</v>
      </c>
      <c r="N3551">
        <v>97.521003723144503</v>
      </c>
      <c r="O3551">
        <v>97.634002685546903</v>
      </c>
    </row>
    <row r="3552" spans="2:15" x14ac:dyDescent="0.25">
      <c r="B3552" t="str">
        <f t="shared" si="87"/>
        <v>AP791526 43257</v>
      </c>
      <c r="C3552" t="s">
        <v>301</v>
      </c>
      <c r="D3552" t="s">
        <v>276</v>
      </c>
      <c r="E3552" s="1">
        <v>43257</v>
      </c>
      <c r="F3552" t="s">
        <v>75</v>
      </c>
      <c r="G3552" t="s">
        <v>394</v>
      </c>
      <c r="H3552">
        <v>77</v>
      </c>
      <c r="I3552">
        <v>72</v>
      </c>
      <c r="J3552">
        <v>71</v>
      </c>
      <c r="K3552">
        <v>66</v>
      </c>
      <c r="L3552">
        <v>46</v>
      </c>
      <c r="M3552">
        <v>41</v>
      </c>
      <c r="N3552">
        <v>97.515998840332003</v>
      </c>
      <c r="O3552">
        <v>97.628997802734403</v>
      </c>
    </row>
    <row r="3553" spans="2:15" x14ac:dyDescent="0.25">
      <c r="B3553" t="str">
        <f t="shared" si="87"/>
        <v>AP791526 43257</v>
      </c>
      <c r="C3553" t="s">
        <v>301</v>
      </c>
      <c r="D3553" t="s">
        <v>276</v>
      </c>
      <c r="E3553" s="1">
        <v>43257</v>
      </c>
      <c r="F3553" t="s">
        <v>72</v>
      </c>
      <c r="G3553" t="s">
        <v>394</v>
      </c>
      <c r="H3553">
        <v>75</v>
      </c>
      <c r="I3553">
        <v>65</v>
      </c>
      <c r="J3553">
        <v>69</v>
      </c>
      <c r="K3553">
        <v>59</v>
      </c>
      <c r="L3553">
        <v>43</v>
      </c>
      <c r="M3553">
        <v>33</v>
      </c>
      <c r="N3553">
        <v>97.540000915527301</v>
      </c>
      <c r="O3553">
        <v>97.769996643066406</v>
      </c>
    </row>
    <row r="3554" spans="2:15" x14ac:dyDescent="0.25">
      <c r="B3554" t="str">
        <f t="shared" si="87"/>
        <v>AP791526 43257</v>
      </c>
      <c r="C3554" t="s">
        <v>301</v>
      </c>
      <c r="D3554" t="s">
        <v>276</v>
      </c>
      <c r="E3554" s="1">
        <v>43257</v>
      </c>
      <c r="F3554" t="s">
        <v>72</v>
      </c>
      <c r="G3554" t="s">
        <v>394</v>
      </c>
      <c r="H3554">
        <v>75</v>
      </c>
      <c r="I3554">
        <v>65</v>
      </c>
      <c r="J3554">
        <v>69</v>
      </c>
      <c r="K3554">
        <v>59</v>
      </c>
      <c r="L3554">
        <v>43</v>
      </c>
      <c r="M3554">
        <v>33</v>
      </c>
      <c r="N3554">
        <v>97.540000915527301</v>
      </c>
      <c r="O3554">
        <v>97.769996643066406</v>
      </c>
    </row>
    <row r="3555" spans="2:15" x14ac:dyDescent="0.25">
      <c r="B3555" t="str">
        <f t="shared" si="87"/>
        <v>AP791526 43257</v>
      </c>
      <c r="C3555" t="s">
        <v>301</v>
      </c>
      <c r="D3555" t="s">
        <v>276</v>
      </c>
      <c r="E3555" s="1">
        <v>43257</v>
      </c>
      <c r="F3555" t="s">
        <v>72</v>
      </c>
      <c r="G3555" t="s">
        <v>394</v>
      </c>
      <c r="H3555">
        <v>75</v>
      </c>
      <c r="I3555">
        <v>65</v>
      </c>
      <c r="J3555">
        <v>69</v>
      </c>
      <c r="K3555">
        <v>59</v>
      </c>
      <c r="L3555">
        <v>43</v>
      </c>
      <c r="M3555">
        <v>33</v>
      </c>
      <c r="N3555">
        <v>97.540000915527301</v>
      </c>
      <c r="O3555">
        <v>97.769996643066406</v>
      </c>
    </row>
    <row r="3556" spans="2:15" x14ac:dyDescent="0.25">
      <c r="B3556" t="str">
        <f t="shared" si="87"/>
        <v>AP791526 43257</v>
      </c>
      <c r="C3556" t="s">
        <v>301</v>
      </c>
      <c r="D3556" t="s">
        <v>276</v>
      </c>
      <c r="E3556" s="1">
        <v>43257</v>
      </c>
      <c r="F3556" t="s">
        <v>401</v>
      </c>
      <c r="G3556" t="s">
        <v>394</v>
      </c>
      <c r="H3556">
        <v>75</v>
      </c>
      <c r="I3556">
        <v>70</v>
      </c>
      <c r="J3556">
        <v>69</v>
      </c>
      <c r="K3556">
        <v>64</v>
      </c>
      <c r="L3556">
        <v>43</v>
      </c>
      <c r="M3556">
        <v>38</v>
      </c>
      <c r="N3556">
        <v>97.540000915527301</v>
      </c>
      <c r="O3556">
        <v>97.660003662109403</v>
      </c>
    </row>
    <row r="3557" spans="2:15" x14ac:dyDescent="0.25">
      <c r="B3557" t="str">
        <f t="shared" si="87"/>
        <v>AP791526 43257</v>
      </c>
      <c r="C3557" t="s">
        <v>301</v>
      </c>
      <c r="D3557" t="s">
        <v>276</v>
      </c>
      <c r="E3557" s="1">
        <v>43257</v>
      </c>
      <c r="F3557" t="s">
        <v>401</v>
      </c>
      <c r="G3557" t="s">
        <v>394</v>
      </c>
      <c r="H3557">
        <v>76</v>
      </c>
      <c r="I3557">
        <v>71</v>
      </c>
      <c r="J3557">
        <v>70</v>
      </c>
      <c r="K3557">
        <v>65</v>
      </c>
      <c r="L3557">
        <v>44</v>
      </c>
      <c r="M3557">
        <v>39</v>
      </c>
      <c r="N3557">
        <v>97.519996643066406</v>
      </c>
      <c r="O3557">
        <v>97.629997253417997</v>
      </c>
    </row>
    <row r="3558" spans="2:15" x14ac:dyDescent="0.25">
      <c r="B3558" t="str">
        <f t="shared" si="87"/>
        <v>AP791526 43264</v>
      </c>
      <c r="C3558" t="s">
        <v>301</v>
      </c>
      <c r="D3558" t="s">
        <v>276</v>
      </c>
      <c r="E3558" s="1">
        <v>43264</v>
      </c>
      <c r="F3558" t="s">
        <v>389</v>
      </c>
      <c r="G3558" t="s">
        <v>394</v>
      </c>
      <c r="H3558">
        <v>79</v>
      </c>
      <c r="I3558">
        <v>74</v>
      </c>
      <c r="J3558">
        <v>73</v>
      </c>
      <c r="K3558">
        <v>69</v>
      </c>
      <c r="L3558">
        <v>47</v>
      </c>
      <c r="M3558">
        <v>42</v>
      </c>
      <c r="N3558">
        <v>97.434997558593807</v>
      </c>
      <c r="O3558">
        <v>97.551200866699205</v>
      </c>
    </row>
    <row r="3559" spans="2:15" x14ac:dyDescent="0.25">
      <c r="B3559" t="str">
        <f t="shared" si="87"/>
        <v>AP791526 43264</v>
      </c>
      <c r="C3559" t="s">
        <v>301</v>
      </c>
      <c r="D3559" t="s">
        <v>276</v>
      </c>
      <c r="E3559" s="1">
        <v>43264</v>
      </c>
      <c r="F3559" t="s">
        <v>408</v>
      </c>
      <c r="H3559">
        <v>82</v>
      </c>
      <c r="I3559">
        <v>72</v>
      </c>
      <c r="J3559">
        <v>76</v>
      </c>
      <c r="K3559">
        <v>67</v>
      </c>
      <c r="L3559">
        <v>50</v>
      </c>
      <c r="M3559">
        <v>40</v>
      </c>
      <c r="N3559">
        <v>97.370002746582003</v>
      </c>
      <c r="O3559">
        <v>97.599998474121094</v>
      </c>
    </row>
    <row r="3560" spans="2:15" x14ac:dyDescent="0.25">
      <c r="B3560" t="str">
        <f t="shared" si="87"/>
        <v>AP791526 43264</v>
      </c>
      <c r="C3560" t="s">
        <v>301</v>
      </c>
      <c r="D3560" t="s">
        <v>276</v>
      </c>
      <c r="E3560" s="1">
        <v>43264</v>
      </c>
      <c r="F3560" t="s">
        <v>400</v>
      </c>
      <c r="G3560" t="s">
        <v>394</v>
      </c>
      <c r="H3560">
        <v>77</v>
      </c>
      <c r="I3560">
        <v>72</v>
      </c>
      <c r="J3560">
        <v>71</v>
      </c>
      <c r="K3560">
        <v>67</v>
      </c>
      <c r="L3560">
        <v>45</v>
      </c>
      <c r="M3560">
        <v>40</v>
      </c>
      <c r="N3560">
        <v>97.474998474121094</v>
      </c>
      <c r="O3560">
        <v>97.586997985839801</v>
      </c>
    </row>
    <row r="3561" spans="2:15" x14ac:dyDescent="0.25">
      <c r="B3561" t="str">
        <f t="shared" si="87"/>
        <v>AP791526 43264</v>
      </c>
      <c r="C3561" t="s">
        <v>301</v>
      </c>
      <c r="D3561" t="s">
        <v>276</v>
      </c>
      <c r="E3561" s="1">
        <v>43264</v>
      </c>
      <c r="F3561" t="s">
        <v>72</v>
      </c>
      <c r="G3561" t="s">
        <v>394</v>
      </c>
      <c r="H3561">
        <v>78</v>
      </c>
      <c r="I3561">
        <v>68</v>
      </c>
      <c r="J3561">
        <v>72</v>
      </c>
      <c r="K3561">
        <v>63</v>
      </c>
      <c r="L3561">
        <v>47</v>
      </c>
      <c r="M3561">
        <v>37</v>
      </c>
      <c r="N3561">
        <v>97.459999084472699</v>
      </c>
      <c r="O3561">
        <v>97.680000305175795</v>
      </c>
    </row>
    <row r="3562" spans="2:15" x14ac:dyDescent="0.25">
      <c r="B3562" t="str">
        <f t="shared" si="87"/>
        <v>AP791526 43264</v>
      </c>
      <c r="C3562" t="s">
        <v>301</v>
      </c>
      <c r="D3562" t="s">
        <v>276</v>
      </c>
      <c r="E3562" s="1">
        <v>43264</v>
      </c>
      <c r="F3562" t="s">
        <v>72</v>
      </c>
      <c r="G3562" t="s">
        <v>394</v>
      </c>
      <c r="H3562">
        <v>78</v>
      </c>
      <c r="I3562">
        <v>68</v>
      </c>
      <c r="J3562">
        <v>72</v>
      </c>
      <c r="K3562">
        <v>63</v>
      </c>
      <c r="L3562">
        <v>47</v>
      </c>
      <c r="M3562">
        <v>37</v>
      </c>
      <c r="N3562">
        <v>97.459999084472699</v>
      </c>
      <c r="O3562">
        <v>97.680000305175795</v>
      </c>
    </row>
    <row r="3563" spans="2:15" x14ac:dyDescent="0.25">
      <c r="B3563" t="str">
        <f t="shared" si="87"/>
        <v>AP791526 43264</v>
      </c>
      <c r="C3563" t="s">
        <v>301</v>
      </c>
      <c r="D3563" t="s">
        <v>276</v>
      </c>
      <c r="E3563" s="1">
        <v>43264</v>
      </c>
      <c r="F3563" t="s">
        <v>72</v>
      </c>
      <c r="G3563" t="s">
        <v>394</v>
      </c>
      <c r="H3563">
        <v>78</v>
      </c>
      <c r="I3563">
        <v>68</v>
      </c>
      <c r="J3563">
        <v>72</v>
      </c>
      <c r="K3563">
        <v>63</v>
      </c>
      <c r="L3563">
        <v>47</v>
      </c>
      <c r="M3563">
        <v>37</v>
      </c>
      <c r="N3563">
        <v>97.459999084472699</v>
      </c>
      <c r="O3563">
        <v>97.680000305175795</v>
      </c>
    </row>
    <row r="3564" spans="2:15" x14ac:dyDescent="0.25">
      <c r="B3564" t="str">
        <f t="shared" si="87"/>
        <v>AP791526 43264</v>
      </c>
      <c r="C3564" t="s">
        <v>301</v>
      </c>
      <c r="D3564" t="s">
        <v>276</v>
      </c>
      <c r="E3564" s="1">
        <v>43264</v>
      </c>
      <c r="F3564" t="s">
        <v>401</v>
      </c>
      <c r="G3564" t="s">
        <v>394</v>
      </c>
      <c r="H3564">
        <v>77</v>
      </c>
      <c r="I3564">
        <v>72</v>
      </c>
      <c r="J3564">
        <v>71</v>
      </c>
      <c r="K3564">
        <v>67</v>
      </c>
      <c r="L3564">
        <v>45</v>
      </c>
      <c r="M3564">
        <v>40</v>
      </c>
      <c r="N3564">
        <v>97.459999084472699</v>
      </c>
      <c r="O3564">
        <v>97.569999694824205</v>
      </c>
    </row>
    <row r="3565" spans="2:15" x14ac:dyDescent="0.25">
      <c r="B3565" t="str">
        <f t="shared" si="87"/>
        <v>AP791526 43264</v>
      </c>
      <c r="C3565" t="s">
        <v>301</v>
      </c>
      <c r="D3565" t="s">
        <v>276</v>
      </c>
      <c r="E3565" s="1">
        <v>43264</v>
      </c>
      <c r="F3565" t="s">
        <v>72</v>
      </c>
      <c r="G3565" t="s">
        <v>394</v>
      </c>
      <c r="H3565">
        <v>78</v>
      </c>
      <c r="I3565">
        <v>68</v>
      </c>
      <c r="J3565">
        <v>72</v>
      </c>
      <c r="K3565">
        <v>63</v>
      </c>
      <c r="L3565">
        <v>46</v>
      </c>
      <c r="M3565">
        <v>36</v>
      </c>
      <c r="N3565">
        <v>97.449996948242202</v>
      </c>
      <c r="O3565">
        <v>97.669998168945298</v>
      </c>
    </row>
    <row r="3566" spans="2:15" x14ac:dyDescent="0.25">
      <c r="B3566" t="str">
        <f t="shared" si="87"/>
        <v>AP791526 43264</v>
      </c>
      <c r="C3566" t="s">
        <v>301</v>
      </c>
      <c r="D3566" t="s">
        <v>276</v>
      </c>
      <c r="E3566" s="1">
        <v>43264</v>
      </c>
      <c r="F3566" t="s">
        <v>72</v>
      </c>
      <c r="G3566" t="s">
        <v>394</v>
      </c>
      <c r="H3566">
        <v>78</v>
      </c>
      <c r="I3566">
        <v>68</v>
      </c>
      <c r="J3566">
        <v>72</v>
      </c>
      <c r="K3566">
        <v>63</v>
      </c>
      <c r="L3566">
        <v>46</v>
      </c>
      <c r="M3566">
        <v>36</v>
      </c>
      <c r="N3566">
        <v>97.449996948242202</v>
      </c>
      <c r="O3566">
        <v>97.669998168945298</v>
      </c>
    </row>
    <row r="3567" spans="2:15" x14ac:dyDescent="0.25">
      <c r="B3567" t="str">
        <f t="shared" si="87"/>
        <v>AP791526 43264</v>
      </c>
      <c r="C3567" t="s">
        <v>301</v>
      </c>
      <c r="D3567" t="s">
        <v>276</v>
      </c>
      <c r="E3567" s="1">
        <v>43264</v>
      </c>
      <c r="F3567" t="s">
        <v>72</v>
      </c>
      <c r="G3567" t="s">
        <v>394</v>
      </c>
      <c r="H3567">
        <v>78</v>
      </c>
      <c r="I3567">
        <v>68</v>
      </c>
      <c r="J3567">
        <v>72</v>
      </c>
      <c r="K3567">
        <v>63</v>
      </c>
      <c r="L3567">
        <v>46</v>
      </c>
      <c r="M3567">
        <v>36</v>
      </c>
      <c r="N3567">
        <v>97.449996948242202</v>
      </c>
      <c r="O3567">
        <v>97.669998168945298</v>
      </c>
    </row>
    <row r="3568" spans="2:15" x14ac:dyDescent="0.25">
      <c r="B3568" t="str">
        <f t="shared" si="87"/>
        <v>AP791526 43270</v>
      </c>
      <c r="C3568" t="s">
        <v>301</v>
      </c>
      <c r="D3568" t="s">
        <v>276</v>
      </c>
      <c r="E3568" s="1">
        <v>43270</v>
      </c>
      <c r="F3568" t="s">
        <v>408</v>
      </c>
      <c r="H3568">
        <v>82</v>
      </c>
      <c r="I3568">
        <v>72</v>
      </c>
      <c r="J3568">
        <v>77</v>
      </c>
      <c r="K3568">
        <v>68</v>
      </c>
      <c r="L3568">
        <v>51</v>
      </c>
      <c r="M3568">
        <v>41</v>
      </c>
      <c r="N3568">
        <v>97.430000305175795</v>
      </c>
      <c r="O3568">
        <v>97.650001525878906</v>
      </c>
    </row>
    <row r="3569" spans="2:15" x14ac:dyDescent="0.25">
      <c r="B3569" t="str">
        <f t="shared" si="87"/>
        <v>AP791526 43270</v>
      </c>
      <c r="C3569" t="s">
        <v>301</v>
      </c>
      <c r="D3569" t="s">
        <v>276</v>
      </c>
      <c r="E3569" s="1">
        <v>43270</v>
      </c>
      <c r="F3569" t="s">
        <v>400</v>
      </c>
      <c r="G3569" t="s">
        <v>394</v>
      </c>
      <c r="H3569">
        <v>78</v>
      </c>
      <c r="I3569">
        <v>73</v>
      </c>
      <c r="J3569">
        <v>73</v>
      </c>
      <c r="K3569">
        <v>68</v>
      </c>
      <c r="L3569">
        <v>47</v>
      </c>
      <c r="M3569">
        <v>42</v>
      </c>
      <c r="N3569">
        <v>97.521003723144503</v>
      </c>
      <c r="O3569">
        <v>97.632003784179702</v>
      </c>
    </row>
    <row r="3570" spans="2:15" x14ac:dyDescent="0.25">
      <c r="B3570" t="str">
        <f t="shared" si="87"/>
        <v>AP791526 43270</v>
      </c>
      <c r="C3570" t="s">
        <v>301</v>
      </c>
      <c r="D3570" t="s">
        <v>276</v>
      </c>
      <c r="E3570" s="1">
        <v>43270</v>
      </c>
      <c r="F3570" t="s">
        <v>389</v>
      </c>
      <c r="G3570" t="s">
        <v>394</v>
      </c>
      <c r="H3570">
        <v>81</v>
      </c>
      <c r="I3570">
        <v>76</v>
      </c>
      <c r="J3570">
        <v>76</v>
      </c>
      <c r="K3570">
        <v>71</v>
      </c>
      <c r="L3570">
        <v>50</v>
      </c>
      <c r="M3570">
        <v>45</v>
      </c>
      <c r="N3570">
        <v>97.448997497558594</v>
      </c>
      <c r="O3570">
        <v>97.560897827148395</v>
      </c>
    </row>
    <row r="3571" spans="2:15" x14ac:dyDescent="0.25">
      <c r="B3571" t="str">
        <f t="shared" si="87"/>
        <v>AP791526 43270</v>
      </c>
      <c r="C3571" t="s">
        <v>301</v>
      </c>
      <c r="D3571" t="s">
        <v>276</v>
      </c>
      <c r="E3571" s="1">
        <v>43270</v>
      </c>
      <c r="F3571" t="s">
        <v>389</v>
      </c>
      <c r="G3571" t="s">
        <v>394</v>
      </c>
      <c r="H3571">
        <v>81</v>
      </c>
      <c r="I3571">
        <v>76</v>
      </c>
      <c r="J3571">
        <v>76</v>
      </c>
      <c r="K3571">
        <v>71</v>
      </c>
      <c r="L3571">
        <v>50</v>
      </c>
      <c r="M3571">
        <v>45</v>
      </c>
      <c r="N3571">
        <v>97.448997497558594</v>
      </c>
      <c r="O3571">
        <v>97.560897827148395</v>
      </c>
    </row>
    <row r="3572" spans="2:15" x14ac:dyDescent="0.25">
      <c r="B3572" t="str">
        <f t="shared" si="87"/>
        <v>AP791526 43270</v>
      </c>
      <c r="C3572" t="s">
        <v>301</v>
      </c>
      <c r="D3572" t="s">
        <v>276</v>
      </c>
      <c r="E3572" s="1">
        <v>43270</v>
      </c>
      <c r="F3572" t="s">
        <v>74</v>
      </c>
      <c r="G3572" t="s">
        <v>394</v>
      </c>
      <c r="H3572">
        <v>78</v>
      </c>
      <c r="I3572">
        <v>73</v>
      </c>
      <c r="J3572">
        <v>73</v>
      </c>
      <c r="K3572">
        <v>68</v>
      </c>
      <c r="L3572">
        <v>47</v>
      </c>
      <c r="M3572">
        <v>42</v>
      </c>
      <c r="N3572">
        <v>97.529998779296903</v>
      </c>
      <c r="O3572">
        <v>97.639999389648395</v>
      </c>
    </row>
    <row r="3573" spans="2:15" x14ac:dyDescent="0.25">
      <c r="B3573" t="str">
        <f t="shared" si="87"/>
        <v>AP791526 43270</v>
      </c>
      <c r="C3573" t="s">
        <v>301</v>
      </c>
      <c r="D3573" t="s">
        <v>276</v>
      </c>
      <c r="E3573" s="1">
        <v>43270</v>
      </c>
      <c r="F3573" t="s">
        <v>72</v>
      </c>
      <c r="G3573" t="s">
        <v>394</v>
      </c>
      <c r="H3573">
        <v>80</v>
      </c>
      <c r="I3573">
        <v>70</v>
      </c>
      <c r="J3573">
        <v>75</v>
      </c>
      <c r="K3573">
        <v>66</v>
      </c>
      <c r="L3573">
        <v>50</v>
      </c>
      <c r="M3573">
        <v>40</v>
      </c>
      <c r="N3573">
        <v>97.440002441406307</v>
      </c>
      <c r="O3573">
        <v>97.660003662109403</v>
      </c>
    </row>
    <row r="3574" spans="2:15" x14ac:dyDescent="0.25">
      <c r="B3574" t="str">
        <f t="shared" si="87"/>
        <v>AP791526 43270</v>
      </c>
      <c r="C3574" t="s">
        <v>301</v>
      </c>
      <c r="D3574" t="s">
        <v>276</v>
      </c>
      <c r="E3574" s="1">
        <v>43270</v>
      </c>
      <c r="F3574" t="s">
        <v>72</v>
      </c>
      <c r="G3574" t="s">
        <v>394</v>
      </c>
      <c r="H3574">
        <v>80</v>
      </c>
      <c r="I3574">
        <v>70</v>
      </c>
      <c r="J3574">
        <v>75</v>
      </c>
      <c r="K3574">
        <v>66</v>
      </c>
      <c r="L3574">
        <v>50</v>
      </c>
      <c r="M3574">
        <v>40</v>
      </c>
      <c r="N3574">
        <v>97.440002441406307</v>
      </c>
      <c r="O3574">
        <v>97.660003662109403</v>
      </c>
    </row>
    <row r="3575" spans="2:15" x14ac:dyDescent="0.25">
      <c r="B3575" t="str">
        <f t="shared" si="87"/>
        <v>AP791526 43270</v>
      </c>
      <c r="C3575" t="s">
        <v>301</v>
      </c>
      <c r="D3575" t="s">
        <v>276</v>
      </c>
      <c r="E3575" s="1">
        <v>43270</v>
      </c>
      <c r="F3575" t="s">
        <v>72</v>
      </c>
      <c r="G3575" t="s">
        <v>394</v>
      </c>
      <c r="H3575">
        <v>80</v>
      </c>
      <c r="I3575">
        <v>70</v>
      </c>
      <c r="J3575">
        <v>75</v>
      </c>
      <c r="K3575">
        <v>66</v>
      </c>
      <c r="L3575">
        <v>50</v>
      </c>
      <c r="M3575">
        <v>40</v>
      </c>
      <c r="N3575">
        <v>97.440002441406307</v>
      </c>
      <c r="O3575">
        <v>97.660003662109403</v>
      </c>
    </row>
    <row r="3576" spans="2:15" x14ac:dyDescent="0.25">
      <c r="B3576" t="str">
        <f t="shared" si="87"/>
        <v>AP791526 43270</v>
      </c>
      <c r="C3576" t="s">
        <v>301</v>
      </c>
      <c r="D3576" t="s">
        <v>276</v>
      </c>
      <c r="E3576" s="1">
        <v>43270</v>
      </c>
      <c r="F3576" t="s">
        <v>72</v>
      </c>
      <c r="G3576" t="s">
        <v>394</v>
      </c>
      <c r="H3576">
        <v>80</v>
      </c>
      <c r="I3576">
        <v>70</v>
      </c>
      <c r="J3576">
        <v>75</v>
      </c>
      <c r="K3576">
        <v>66</v>
      </c>
      <c r="L3576">
        <v>50</v>
      </c>
      <c r="M3576">
        <v>40</v>
      </c>
      <c r="N3576">
        <v>97.449996948242202</v>
      </c>
      <c r="O3576">
        <v>97.669998168945298</v>
      </c>
    </row>
    <row r="3577" spans="2:15" x14ac:dyDescent="0.25">
      <c r="B3577" t="str">
        <f t="shared" si="87"/>
        <v>AP791526 43270</v>
      </c>
      <c r="C3577" t="s">
        <v>301</v>
      </c>
      <c r="D3577" t="s">
        <v>276</v>
      </c>
      <c r="E3577" s="1">
        <v>43270</v>
      </c>
      <c r="F3577" t="s">
        <v>72</v>
      </c>
      <c r="G3577" t="s">
        <v>394</v>
      </c>
      <c r="H3577">
        <v>80</v>
      </c>
      <c r="I3577">
        <v>70</v>
      </c>
      <c r="J3577">
        <v>75</v>
      </c>
      <c r="K3577">
        <v>66</v>
      </c>
      <c r="L3577">
        <v>50</v>
      </c>
      <c r="M3577">
        <v>40</v>
      </c>
      <c r="N3577">
        <v>97.449996948242202</v>
      </c>
      <c r="O3577">
        <v>97.669998168945298</v>
      </c>
    </row>
    <row r="3578" spans="2:15" x14ac:dyDescent="0.25">
      <c r="B3578" t="str">
        <f t="shared" si="87"/>
        <v>AP791526 43270</v>
      </c>
      <c r="C3578" t="s">
        <v>301</v>
      </c>
      <c r="D3578" t="s">
        <v>276</v>
      </c>
      <c r="E3578" s="1">
        <v>43270</v>
      </c>
      <c r="F3578" t="s">
        <v>72</v>
      </c>
      <c r="G3578" t="s">
        <v>394</v>
      </c>
      <c r="H3578">
        <v>80</v>
      </c>
      <c r="I3578">
        <v>70</v>
      </c>
      <c r="J3578">
        <v>75</v>
      </c>
      <c r="K3578">
        <v>66</v>
      </c>
      <c r="L3578">
        <v>50</v>
      </c>
      <c r="M3578">
        <v>40</v>
      </c>
      <c r="N3578">
        <v>97.449996948242202</v>
      </c>
      <c r="O3578">
        <v>97.669998168945298</v>
      </c>
    </row>
    <row r="3579" spans="2:15" x14ac:dyDescent="0.25">
      <c r="B3579" t="str">
        <f t="shared" si="87"/>
        <v>AP791526 43270</v>
      </c>
      <c r="C3579" t="s">
        <v>301</v>
      </c>
      <c r="D3579" t="s">
        <v>276</v>
      </c>
      <c r="E3579" s="1">
        <v>43270</v>
      </c>
      <c r="F3579" t="s">
        <v>401</v>
      </c>
      <c r="G3579" t="s">
        <v>394</v>
      </c>
      <c r="H3579">
        <v>76</v>
      </c>
      <c r="I3579">
        <v>71</v>
      </c>
      <c r="J3579">
        <v>72</v>
      </c>
      <c r="K3579">
        <v>67</v>
      </c>
      <c r="L3579">
        <v>47</v>
      </c>
      <c r="M3579">
        <v>42</v>
      </c>
      <c r="N3579">
        <v>97.5</v>
      </c>
      <c r="O3579">
        <v>97.610000610351605</v>
      </c>
    </row>
    <row r="3580" spans="2:15" x14ac:dyDescent="0.25">
      <c r="B3580" t="str">
        <f t="shared" si="87"/>
        <v>AP791526 43271</v>
      </c>
      <c r="C3580" t="s">
        <v>301</v>
      </c>
      <c r="D3580" t="s">
        <v>276</v>
      </c>
      <c r="E3580" s="1">
        <v>43271</v>
      </c>
      <c r="F3580" t="s">
        <v>389</v>
      </c>
      <c r="G3580" t="s">
        <v>394</v>
      </c>
      <c r="H3580">
        <v>82</v>
      </c>
      <c r="I3580">
        <v>77</v>
      </c>
      <c r="J3580">
        <v>77</v>
      </c>
      <c r="K3580">
        <v>73</v>
      </c>
      <c r="L3580">
        <v>53</v>
      </c>
      <c r="M3580">
        <v>48</v>
      </c>
      <c r="N3580">
        <v>97.364997863769503</v>
      </c>
      <c r="O3580">
        <v>97.476997375488295</v>
      </c>
    </row>
    <row r="3581" spans="2:15" x14ac:dyDescent="0.25">
      <c r="B3581" t="str">
        <f t="shared" si="87"/>
        <v>AP791526 43271</v>
      </c>
      <c r="C3581" t="s">
        <v>301</v>
      </c>
      <c r="D3581" t="s">
        <v>276</v>
      </c>
      <c r="E3581" s="1">
        <v>43271</v>
      </c>
      <c r="F3581" t="s">
        <v>408</v>
      </c>
      <c r="H3581">
        <v>90</v>
      </c>
      <c r="I3581">
        <v>80</v>
      </c>
      <c r="J3581">
        <v>85</v>
      </c>
      <c r="K3581">
        <v>76</v>
      </c>
      <c r="L3581">
        <v>61</v>
      </c>
      <c r="M3581">
        <v>51</v>
      </c>
      <c r="N3581">
        <v>97.190002441406307</v>
      </c>
      <c r="O3581">
        <v>97.410003662109403</v>
      </c>
    </row>
    <row r="3582" spans="2:15" x14ac:dyDescent="0.25">
      <c r="B3582" t="str">
        <f t="shared" si="87"/>
        <v>AP791526 43271</v>
      </c>
      <c r="C3582" t="s">
        <v>301</v>
      </c>
      <c r="D3582" t="s">
        <v>276</v>
      </c>
      <c r="E3582" s="1">
        <v>43271</v>
      </c>
      <c r="F3582" t="s">
        <v>389</v>
      </c>
      <c r="G3582" t="s">
        <v>394</v>
      </c>
      <c r="H3582">
        <v>82</v>
      </c>
      <c r="I3582">
        <v>77</v>
      </c>
      <c r="J3582">
        <v>77</v>
      </c>
      <c r="K3582">
        <v>73</v>
      </c>
      <c r="L3582">
        <v>53</v>
      </c>
      <c r="M3582">
        <v>48</v>
      </c>
      <c r="N3582">
        <v>97.364997863769503</v>
      </c>
      <c r="O3582">
        <v>97.468200683593807</v>
      </c>
    </row>
    <row r="3583" spans="2:15" x14ac:dyDescent="0.25">
      <c r="B3583" t="str">
        <f t="shared" si="87"/>
        <v>AP791526 43271</v>
      </c>
      <c r="C3583" t="s">
        <v>301</v>
      </c>
      <c r="D3583" t="s">
        <v>276</v>
      </c>
      <c r="E3583" s="1">
        <v>43271</v>
      </c>
      <c r="F3583" t="s">
        <v>390</v>
      </c>
      <c r="G3583" t="s">
        <v>394</v>
      </c>
      <c r="H3583">
        <v>80</v>
      </c>
      <c r="I3583">
        <v>75</v>
      </c>
      <c r="J3583">
        <v>75</v>
      </c>
      <c r="K3583">
        <v>71</v>
      </c>
      <c r="L3583">
        <v>51</v>
      </c>
      <c r="M3583">
        <v>46</v>
      </c>
      <c r="N3583">
        <v>97.390998840332003</v>
      </c>
    </row>
    <row r="3584" spans="2:15" x14ac:dyDescent="0.25">
      <c r="B3584" t="str">
        <f t="shared" si="87"/>
        <v>AP791526 43271</v>
      </c>
      <c r="C3584" t="s">
        <v>301</v>
      </c>
      <c r="D3584" t="s">
        <v>276</v>
      </c>
      <c r="E3584" s="1">
        <v>43271</v>
      </c>
      <c r="F3584" t="s">
        <v>390</v>
      </c>
      <c r="G3584" t="s">
        <v>394</v>
      </c>
      <c r="H3584">
        <v>80</v>
      </c>
      <c r="I3584">
        <v>75</v>
      </c>
      <c r="J3584">
        <v>75</v>
      </c>
      <c r="K3584">
        <v>71</v>
      </c>
      <c r="L3584">
        <v>51</v>
      </c>
      <c r="M3584">
        <v>46</v>
      </c>
      <c r="N3584">
        <v>97.390998840332003</v>
      </c>
    </row>
    <row r="3585" spans="2:15" x14ac:dyDescent="0.25">
      <c r="B3585" t="str">
        <f t="shared" si="87"/>
        <v>AP791526 43271</v>
      </c>
      <c r="C3585" t="s">
        <v>301</v>
      </c>
      <c r="D3585" t="s">
        <v>276</v>
      </c>
      <c r="E3585" s="1">
        <v>43271</v>
      </c>
      <c r="F3585" t="s">
        <v>400</v>
      </c>
      <c r="G3585" t="s">
        <v>394</v>
      </c>
      <c r="H3585">
        <v>79</v>
      </c>
      <c r="I3585">
        <v>74</v>
      </c>
      <c r="J3585">
        <v>74</v>
      </c>
      <c r="K3585">
        <v>70</v>
      </c>
      <c r="L3585">
        <v>50</v>
      </c>
      <c r="M3585">
        <v>45</v>
      </c>
      <c r="N3585">
        <v>97.424003601074205</v>
      </c>
      <c r="O3585">
        <v>97.535003662109403</v>
      </c>
    </row>
    <row r="3586" spans="2:15" x14ac:dyDescent="0.25">
      <c r="B3586" t="str">
        <f t="shared" si="87"/>
        <v>AP791526 43271</v>
      </c>
      <c r="C3586" t="s">
        <v>301</v>
      </c>
      <c r="D3586" t="s">
        <v>276</v>
      </c>
      <c r="E3586" s="1">
        <v>43271</v>
      </c>
      <c r="F3586" t="s">
        <v>75</v>
      </c>
      <c r="G3586" t="s">
        <v>394</v>
      </c>
      <c r="H3586">
        <v>77</v>
      </c>
      <c r="I3586">
        <v>72</v>
      </c>
      <c r="J3586">
        <v>72</v>
      </c>
      <c r="K3586">
        <v>68</v>
      </c>
      <c r="L3586">
        <v>48</v>
      </c>
      <c r="M3586">
        <v>43</v>
      </c>
      <c r="N3586">
        <v>97.468002319335895</v>
      </c>
      <c r="O3586">
        <v>97.579002380371094</v>
      </c>
    </row>
    <row r="3587" spans="2:15" x14ac:dyDescent="0.25">
      <c r="B3587" t="str">
        <f t="shared" si="87"/>
        <v>AP791526 43271</v>
      </c>
      <c r="C3587" t="s">
        <v>301</v>
      </c>
      <c r="D3587" t="s">
        <v>276</v>
      </c>
      <c r="E3587" s="1">
        <v>43271</v>
      </c>
      <c r="F3587" t="s">
        <v>72</v>
      </c>
      <c r="G3587" t="s">
        <v>394</v>
      </c>
      <c r="H3587">
        <v>80</v>
      </c>
      <c r="I3587">
        <v>70</v>
      </c>
      <c r="J3587">
        <v>75</v>
      </c>
      <c r="K3587">
        <v>66</v>
      </c>
      <c r="L3587">
        <v>50</v>
      </c>
      <c r="M3587">
        <v>40</v>
      </c>
      <c r="N3587">
        <v>97.430000305175795</v>
      </c>
      <c r="O3587">
        <v>97.650001525878906</v>
      </c>
    </row>
    <row r="3588" spans="2:15" x14ac:dyDescent="0.25">
      <c r="B3588" t="str">
        <f t="shared" si="87"/>
        <v>AP791526 43271</v>
      </c>
      <c r="C3588" t="s">
        <v>301</v>
      </c>
      <c r="D3588" t="s">
        <v>276</v>
      </c>
      <c r="E3588" s="1">
        <v>43271</v>
      </c>
      <c r="F3588" t="s">
        <v>72</v>
      </c>
      <c r="G3588" t="s">
        <v>394</v>
      </c>
      <c r="H3588">
        <v>80</v>
      </c>
      <c r="I3588">
        <v>70</v>
      </c>
      <c r="J3588">
        <v>75</v>
      </c>
      <c r="K3588">
        <v>66</v>
      </c>
      <c r="L3588">
        <v>50</v>
      </c>
      <c r="M3588">
        <v>40</v>
      </c>
      <c r="N3588">
        <v>97.430000305175795</v>
      </c>
      <c r="O3588">
        <v>97.650001525878906</v>
      </c>
    </row>
    <row r="3589" spans="2:15" x14ac:dyDescent="0.25">
      <c r="B3589" t="str">
        <f t="shared" si="87"/>
        <v>AP791526 43271</v>
      </c>
      <c r="C3589" t="s">
        <v>301</v>
      </c>
      <c r="D3589" t="s">
        <v>276</v>
      </c>
      <c r="E3589" s="1">
        <v>43271</v>
      </c>
      <c r="F3589" t="s">
        <v>72</v>
      </c>
      <c r="G3589" t="s">
        <v>394</v>
      </c>
      <c r="H3589">
        <v>80</v>
      </c>
      <c r="I3589">
        <v>70</v>
      </c>
      <c r="J3589">
        <v>75</v>
      </c>
      <c r="K3589">
        <v>66</v>
      </c>
      <c r="L3589">
        <v>50</v>
      </c>
      <c r="M3589">
        <v>40</v>
      </c>
      <c r="N3589">
        <v>97.430000305175795</v>
      </c>
      <c r="O3589">
        <v>97.650001525878906</v>
      </c>
    </row>
    <row r="3590" spans="2:15" x14ac:dyDescent="0.25">
      <c r="B3590" t="str">
        <f t="shared" ref="B3590:B3653" si="88">C3590&amp; " " &amp; E3590</f>
        <v>AP791526 43271</v>
      </c>
      <c r="C3590" t="s">
        <v>301</v>
      </c>
      <c r="D3590" t="s">
        <v>276</v>
      </c>
      <c r="E3590" s="1">
        <v>43271</v>
      </c>
      <c r="F3590" t="s">
        <v>74</v>
      </c>
      <c r="G3590" t="s">
        <v>394</v>
      </c>
      <c r="H3590">
        <v>80</v>
      </c>
      <c r="I3590">
        <v>75</v>
      </c>
      <c r="J3590">
        <v>75</v>
      </c>
      <c r="K3590">
        <v>70</v>
      </c>
      <c r="L3590">
        <v>50</v>
      </c>
      <c r="M3590">
        <v>45</v>
      </c>
      <c r="N3590">
        <v>97.430000305175795</v>
      </c>
      <c r="O3590">
        <v>97.540000915527301</v>
      </c>
    </row>
    <row r="3591" spans="2:15" x14ac:dyDescent="0.25">
      <c r="B3591" t="str">
        <f t="shared" si="88"/>
        <v>AP820657 43243</v>
      </c>
      <c r="C3591" t="s">
        <v>302</v>
      </c>
      <c r="D3591" t="s">
        <v>72</v>
      </c>
      <c r="E3591" s="1">
        <v>43243</v>
      </c>
      <c r="F3591" t="s">
        <v>72</v>
      </c>
      <c r="G3591" t="s">
        <v>422</v>
      </c>
      <c r="H3591">
        <v>92</v>
      </c>
      <c r="I3591">
        <v>89</v>
      </c>
      <c r="J3591">
        <v>89</v>
      </c>
      <c r="K3591">
        <v>86</v>
      </c>
      <c r="L3591">
        <v>51</v>
      </c>
      <c r="M3591">
        <v>48</v>
      </c>
      <c r="N3591">
        <v>97.290000915527301</v>
      </c>
      <c r="O3591">
        <v>97.410003662109403</v>
      </c>
    </row>
    <row r="3592" spans="2:15" x14ac:dyDescent="0.25">
      <c r="B3592" t="str">
        <f t="shared" si="88"/>
        <v>AP820657 43243</v>
      </c>
      <c r="C3592" t="s">
        <v>302</v>
      </c>
      <c r="D3592" t="s">
        <v>72</v>
      </c>
      <c r="E3592" s="1">
        <v>43243</v>
      </c>
      <c r="F3592" t="s">
        <v>72</v>
      </c>
      <c r="G3592" t="s">
        <v>422</v>
      </c>
      <c r="H3592">
        <v>92</v>
      </c>
      <c r="I3592">
        <v>89</v>
      </c>
      <c r="J3592">
        <v>89</v>
      </c>
      <c r="K3592">
        <v>86</v>
      </c>
      <c r="L3592">
        <v>51</v>
      </c>
      <c r="M3592">
        <v>48</v>
      </c>
      <c r="N3592">
        <v>97.290000915527301</v>
      </c>
      <c r="O3592">
        <v>97.410003662109403</v>
      </c>
    </row>
    <row r="3593" spans="2:15" x14ac:dyDescent="0.25">
      <c r="B3593" t="str">
        <f t="shared" si="88"/>
        <v>AP820657 43243</v>
      </c>
      <c r="C3593" t="s">
        <v>302</v>
      </c>
      <c r="D3593" t="s">
        <v>72</v>
      </c>
      <c r="E3593" s="1">
        <v>43243</v>
      </c>
      <c r="F3593" t="s">
        <v>72</v>
      </c>
      <c r="G3593" t="s">
        <v>422</v>
      </c>
      <c r="H3593">
        <v>92</v>
      </c>
      <c r="I3593">
        <v>89</v>
      </c>
      <c r="J3593">
        <v>89</v>
      </c>
      <c r="K3593">
        <v>86</v>
      </c>
      <c r="L3593">
        <v>51</v>
      </c>
      <c r="M3593">
        <v>48</v>
      </c>
      <c r="N3593">
        <v>97.290000915527301</v>
      </c>
      <c r="O3593">
        <v>97.410003662109403</v>
      </c>
    </row>
    <row r="3594" spans="2:15" x14ac:dyDescent="0.25">
      <c r="B3594" t="str">
        <f t="shared" si="88"/>
        <v>AP820657 43243</v>
      </c>
      <c r="C3594" t="s">
        <v>302</v>
      </c>
      <c r="D3594" t="s">
        <v>72</v>
      </c>
      <c r="E3594" s="1">
        <v>43243</v>
      </c>
      <c r="F3594" t="s">
        <v>389</v>
      </c>
      <c r="G3594" t="s">
        <v>422</v>
      </c>
      <c r="H3594">
        <v>92</v>
      </c>
      <c r="I3594">
        <v>88</v>
      </c>
      <c r="J3594">
        <v>89</v>
      </c>
      <c r="K3594">
        <v>85</v>
      </c>
      <c r="L3594">
        <v>51</v>
      </c>
      <c r="M3594">
        <v>47</v>
      </c>
      <c r="N3594">
        <v>97.317398071289105</v>
      </c>
      <c r="O3594">
        <v>97.487899780273395</v>
      </c>
    </row>
    <row r="3595" spans="2:15" x14ac:dyDescent="0.25">
      <c r="B3595" t="str">
        <f t="shared" si="88"/>
        <v>AP820657 43243</v>
      </c>
      <c r="C3595" t="s">
        <v>302</v>
      </c>
      <c r="D3595" t="s">
        <v>72</v>
      </c>
      <c r="E3595" s="1">
        <v>43243</v>
      </c>
      <c r="F3595" t="s">
        <v>73</v>
      </c>
      <c r="G3595" t="s">
        <v>422</v>
      </c>
      <c r="H3595">
        <v>91</v>
      </c>
      <c r="I3595">
        <v>88</v>
      </c>
      <c r="J3595">
        <v>88</v>
      </c>
      <c r="K3595">
        <v>85</v>
      </c>
      <c r="L3595">
        <v>50</v>
      </c>
      <c r="M3595">
        <v>47</v>
      </c>
      <c r="N3595">
        <v>97.360000610351605</v>
      </c>
      <c r="O3595">
        <v>97.487899780273395</v>
      </c>
    </row>
    <row r="3596" spans="2:15" x14ac:dyDescent="0.25">
      <c r="B3596" t="str">
        <f t="shared" si="88"/>
        <v>AP820657 43243</v>
      </c>
      <c r="C3596" t="s">
        <v>302</v>
      </c>
      <c r="D3596" t="s">
        <v>72</v>
      </c>
      <c r="E3596" s="1">
        <v>43243</v>
      </c>
      <c r="F3596" t="s">
        <v>73</v>
      </c>
      <c r="G3596" t="s">
        <v>422</v>
      </c>
      <c r="H3596">
        <v>92</v>
      </c>
      <c r="I3596">
        <v>89</v>
      </c>
      <c r="J3596">
        <v>89</v>
      </c>
      <c r="K3596">
        <v>86</v>
      </c>
      <c r="L3596">
        <v>51</v>
      </c>
      <c r="M3596">
        <v>48</v>
      </c>
      <c r="N3596">
        <v>97.325996398925795</v>
      </c>
      <c r="O3596">
        <v>97.453796386718807</v>
      </c>
    </row>
    <row r="3597" spans="2:15" x14ac:dyDescent="0.25">
      <c r="B3597" t="str">
        <f t="shared" si="88"/>
        <v>AP820657 43243</v>
      </c>
      <c r="C3597" t="s">
        <v>302</v>
      </c>
      <c r="D3597" t="s">
        <v>72</v>
      </c>
      <c r="E3597" s="1">
        <v>43243</v>
      </c>
      <c r="F3597" t="s">
        <v>387</v>
      </c>
      <c r="G3597" t="s">
        <v>422</v>
      </c>
      <c r="H3597">
        <v>91</v>
      </c>
      <c r="I3597">
        <v>88</v>
      </c>
      <c r="J3597">
        <v>88</v>
      </c>
      <c r="K3597">
        <v>86</v>
      </c>
      <c r="L3597">
        <v>50</v>
      </c>
      <c r="M3597">
        <v>47</v>
      </c>
      <c r="N3597">
        <v>97.406898498535199</v>
      </c>
      <c r="O3597">
        <v>97.534797668457003</v>
      </c>
    </row>
    <row r="3598" spans="2:15" x14ac:dyDescent="0.25">
      <c r="B3598" t="str">
        <f t="shared" si="88"/>
        <v>AP820657 43243</v>
      </c>
      <c r="C3598" t="s">
        <v>302</v>
      </c>
      <c r="D3598" t="s">
        <v>72</v>
      </c>
      <c r="E3598" s="1">
        <v>43243</v>
      </c>
      <c r="F3598" t="s">
        <v>73</v>
      </c>
      <c r="G3598" t="s">
        <v>422</v>
      </c>
      <c r="H3598">
        <v>92</v>
      </c>
      <c r="I3598">
        <v>89</v>
      </c>
      <c r="J3598">
        <v>89</v>
      </c>
      <c r="K3598">
        <v>86</v>
      </c>
      <c r="L3598">
        <v>51</v>
      </c>
      <c r="M3598">
        <v>48</v>
      </c>
      <c r="N3598">
        <v>97.372802734375</v>
      </c>
      <c r="O3598">
        <v>97.500701904296903</v>
      </c>
    </row>
    <row r="3599" spans="2:15" x14ac:dyDescent="0.25">
      <c r="B3599" t="str">
        <f t="shared" si="88"/>
        <v>AP820657 43243</v>
      </c>
      <c r="C3599" t="s">
        <v>302</v>
      </c>
      <c r="D3599" t="s">
        <v>72</v>
      </c>
      <c r="E3599" s="1">
        <v>43243</v>
      </c>
      <c r="F3599" t="s">
        <v>74</v>
      </c>
      <c r="G3599" t="s">
        <v>422</v>
      </c>
      <c r="H3599">
        <v>92</v>
      </c>
      <c r="I3599">
        <v>88</v>
      </c>
      <c r="J3599">
        <v>89</v>
      </c>
      <c r="K3599">
        <v>86</v>
      </c>
      <c r="L3599">
        <v>51</v>
      </c>
      <c r="M3599">
        <v>47</v>
      </c>
      <c r="N3599">
        <v>97.368499755859403</v>
      </c>
      <c r="O3599">
        <v>97.539100646972699</v>
      </c>
    </row>
    <row r="3600" spans="2:15" x14ac:dyDescent="0.25">
      <c r="B3600" t="str">
        <f t="shared" si="88"/>
        <v>AP820657 43243</v>
      </c>
      <c r="C3600" t="s">
        <v>302</v>
      </c>
      <c r="D3600" t="s">
        <v>72</v>
      </c>
      <c r="E3600" s="1">
        <v>43243</v>
      </c>
      <c r="F3600" t="s">
        <v>75</v>
      </c>
      <c r="G3600" t="s">
        <v>422</v>
      </c>
      <c r="H3600">
        <v>89</v>
      </c>
      <c r="I3600">
        <v>86</v>
      </c>
      <c r="J3600">
        <v>86</v>
      </c>
      <c r="K3600">
        <v>84</v>
      </c>
      <c r="L3600">
        <v>48</v>
      </c>
      <c r="M3600">
        <v>45</v>
      </c>
      <c r="N3600">
        <v>97.487899780273395</v>
      </c>
      <c r="O3600">
        <v>97.615898132324205</v>
      </c>
    </row>
    <row r="3601" spans="2:15" x14ac:dyDescent="0.25">
      <c r="B3601" t="str">
        <f t="shared" si="88"/>
        <v>AP820657 43243</v>
      </c>
      <c r="C3601" t="s">
        <v>302</v>
      </c>
      <c r="D3601" t="s">
        <v>72</v>
      </c>
      <c r="E3601" s="1">
        <v>43243</v>
      </c>
      <c r="F3601" t="s">
        <v>75</v>
      </c>
      <c r="G3601" t="s">
        <v>422</v>
      </c>
      <c r="H3601">
        <v>89</v>
      </c>
      <c r="I3601">
        <v>86</v>
      </c>
      <c r="J3601">
        <v>86</v>
      </c>
      <c r="K3601">
        <v>84</v>
      </c>
      <c r="L3601">
        <v>48</v>
      </c>
      <c r="M3601">
        <v>45</v>
      </c>
      <c r="N3601">
        <v>97.483596801757798</v>
      </c>
      <c r="O3601">
        <v>97.611701965332003</v>
      </c>
    </row>
    <row r="3602" spans="2:15" x14ac:dyDescent="0.25">
      <c r="B3602" t="str">
        <f t="shared" si="88"/>
        <v>AP820657 43243</v>
      </c>
      <c r="C3602" t="s">
        <v>302</v>
      </c>
      <c r="D3602" t="s">
        <v>72</v>
      </c>
      <c r="E3602" s="1">
        <v>43243</v>
      </c>
      <c r="F3602" t="s">
        <v>390</v>
      </c>
      <c r="G3602" t="s">
        <v>422</v>
      </c>
      <c r="H3602">
        <v>93</v>
      </c>
      <c r="I3602">
        <v>88</v>
      </c>
      <c r="J3602">
        <v>90</v>
      </c>
      <c r="K3602">
        <v>86</v>
      </c>
      <c r="L3602">
        <v>52</v>
      </c>
      <c r="M3602">
        <v>47</v>
      </c>
      <c r="N3602">
        <v>97.313201904296903</v>
      </c>
      <c r="O3602">
        <v>97.526298522949205</v>
      </c>
    </row>
    <row r="3603" spans="2:15" x14ac:dyDescent="0.25">
      <c r="B3603" t="str">
        <f t="shared" si="88"/>
        <v>AP820657 43243</v>
      </c>
      <c r="C3603" t="s">
        <v>302</v>
      </c>
      <c r="D3603" t="s">
        <v>72</v>
      </c>
      <c r="E3603" s="1">
        <v>43243</v>
      </c>
      <c r="F3603" t="s">
        <v>390</v>
      </c>
      <c r="G3603" t="s">
        <v>422</v>
      </c>
      <c r="H3603">
        <v>93</v>
      </c>
      <c r="I3603">
        <v>88</v>
      </c>
      <c r="J3603">
        <v>90</v>
      </c>
      <c r="K3603">
        <v>85</v>
      </c>
      <c r="L3603">
        <v>52</v>
      </c>
      <c r="M3603">
        <v>47</v>
      </c>
      <c r="N3603">
        <v>97.296203613281307</v>
      </c>
      <c r="O3603">
        <v>97.509201049804702</v>
      </c>
    </row>
    <row r="3604" spans="2:15" x14ac:dyDescent="0.25">
      <c r="B3604" t="str">
        <f t="shared" si="88"/>
        <v>AP820657 43243</v>
      </c>
      <c r="C3604" t="s">
        <v>302</v>
      </c>
      <c r="D3604" t="s">
        <v>72</v>
      </c>
      <c r="E3604" s="1">
        <v>43243</v>
      </c>
      <c r="F3604" t="s">
        <v>387</v>
      </c>
      <c r="G3604" t="s">
        <v>422</v>
      </c>
      <c r="H3604">
        <v>91</v>
      </c>
      <c r="I3604">
        <v>88</v>
      </c>
      <c r="J3604">
        <v>88</v>
      </c>
      <c r="K3604">
        <v>86</v>
      </c>
      <c r="L3604">
        <v>50</v>
      </c>
      <c r="M3604">
        <v>47</v>
      </c>
      <c r="N3604">
        <v>97.398399353027301</v>
      </c>
      <c r="O3604">
        <v>97.526298522949205</v>
      </c>
    </row>
    <row r="3605" spans="2:15" x14ac:dyDescent="0.25">
      <c r="B3605" t="str">
        <f t="shared" si="88"/>
        <v>AP820657 43243</v>
      </c>
      <c r="C3605" t="s">
        <v>302</v>
      </c>
      <c r="D3605" t="s">
        <v>72</v>
      </c>
      <c r="E3605" s="1">
        <v>43243</v>
      </c>
      <c r="F3605" t="s">
        <v>72</v>
      </c>
      <c r="G3605" t="s">
        <v>422</v>
      </c>
      <c r="H3605">
        <v>92</v>
      </c>
      <c r="I3605">
        <v>89</v>
      </c>
      <c r="J3605">
        <v>89</v>
      </c>
      <c r="K3605">
        <v>87</v>
      </c>
      <c r="L3605">
        <v>51</v>
      </c>
      <c r="M3605">
        <v>48</v>
      </c>
      <c r="N3605">
        <v>97.349998474121094</v>
      </c>
      <c r="O3605">
        <v>97.480003356933594</v>
      </c>
    </row>
    <row r="3606" spans="2:15" x14ac:dyDescent="0.25">
      <c r="B3606" t="str">
        <f t="shared" si="88"/>
        <v>AP820657 43243</v>
      </c>
      <c r="C3606" t="s">
        <v>302</v>
      </c>
      <c r="D3606" t="s">
        <v>72</v>
      </c>
      <c r="E3606" s="1">
        <v>43243</v>
      </c>
      <c r="F3606" t="s">
        <v>72</v>
      </c>
      <c r="G3606" t="s">
        <v>422</v>
      </c>
      <c r="H3606">
        <v>92</v>
      </c>
      <c r="I3606">
        <v>89</v>
      </c>
      <c r="J3606">
        <v>89</v>
      </c>
      <c r="K3606">
        <v>87</v>
      </c>
      <c r="L3606">
        <v>51</v>
      </c>
      <c r="M3606">
        <v>48</v>
      </c>
      <c r="N3606">
        <v>97.349998474121094</v>
      </c>
      <c r="O3606">
        <v>97.480003356933594</v>
      </c>
    </row>
    <row r="3607" spans="2:15" x14ac:dyDescent="0.25">
      <c r="B3607" t="str">
        <f t="shared" si="88"/>
        <v>AP820657 43243</v>
      </c>
      <c r="C3607" t="s">
        <v>302</v>
      </c>
      <c r="D3607" t="s">
        <v>72</v>
      </c>
      <c r="E3607" s="1">
        <v>43243</v>
      </c>
      <c r="F3607" t="s">
        <v>72</v>
      </c>
      <c r="G3607" t="s">
        <v>422</v>
      </c>
      <c r="H3607">
        <v>92</v>
      </c>
      <c r="I3607">
        <v>89</v>
      </c>
      <c r="J3607">
        <v>89</v>
      </c>
      <c r="K3607">
        <v>87</v>
      </c>
      <c r="L3607">
        <v>51</v>
      </c>
      <c r="M3607">
        <v>48</v>
      </c>
      <c r="N3607">
        <v>97.349998474121094</v>
      </c>
      <c r="O3607">
        <v>97.480003356933594</v>
      </c>
    </row>
    <row r="3608" spans="2:15" x14ac:dyDescent="0.25">
      <c r="B3608" t="str">
        <f t="shared" si="88"/>
        <v>AP820657 43243</v>
      </c>
      <c r="C3608" t="s">
        <v>302</v>
      </c>
      <c r="D3608" t="s">
        <v>72</v>
      </c>
      <c r="E3608" s="1">
        <v>43243</v>
      </c>
      <c r="F3608" t="s">
        <v>387</v>
      </c>
      <c r="G3608" t="s">
        <v>422</v>
      </c>
      <c r="H3608">
        <v>92</v>
      </c>
      <c r="I3608">
        <v>89</v>
      </c>
      <c r="J3608">
        <v>89</v>
      </c>
      <c r="K3608">
        <v>87</v>
      </c>
      <c r="L3608">
        <v>51</v>
      </c>
      <c r="M3608">
        <v>48</v>
      </c>
      <c r="N3608">
        <v>97.372802734375</v>
      </c>
      <c r="O3608">
        <v>97.500701904296903</v>
      </c>
    </row>
    <row r="3609" spans="2:15" x14ac:dyDescent="0.25">
      <c r="B3609" t="str">
        <f t="shared" si="88"/>
        <v>AP820657 43243</v>
      </c>
      <c r="C3609" t="s">
        <v>302</v>
      </c>
      <c r="D3609" t="s">
        <v>72</v>
      </c>
      <c r="E3609" s="1">
        <v>43243</v>
      </c>
      <c r="F3609" t="s">
        <v>73</v>
      </c>
      <c r="G3609" t="s">
        <v>422</v>
      </c>
      <c r="H3609">
        <v>93</v>
      </c>
      <c r="I3609">
        <v>90</v>
      </c>
      <c r="J3609">
        <v>90</v>
      </c>
      <c r="K3609">
        <v>88</v>
      </c>
      <c r="L3609">
        <v>52</v>
      </c>
      <c r="M3609">
        <v>49</v>
      </c>
      <c r="N3609">
        <v>97.3302001953125</v>
      </c>
      <c r="O3609">
        <v>97.458000183105497</v>
      </c>
    </row>
    <row r="3610" spans="2:15" x14ac:dyDescent="0.25">
      <c r="B3610" t="str">
        <f t="shared" si="88"/>
        <v>AP820657 43243</v>
      </c>
      <c r="C3610" t="s">
        <v>302</v>
      </c>
      <c r="D3610" t="s">
        <v>72</v>
      </c>
      <c r="E3610" s="1">
        <v>43243</v>
      </c>
      <c r="F3610" t="s">
        <v>73</v>
      </c>
      <c r="G3610" t="s">
        <v>422</v>
      </c>
      <c r="H3610">
        <v>93</v>
      </c>
      <c r="I3610">
        <v>90</v>
      </c>
      <c r="J3610">
        <v>90</v>
      </c>
      <c r="K3610">
        <v>88</v>
      </c>
      <c r="L3610">
        <v>52</v>
      </c>
      <c r="M3610">
        <v>49</v>
      </c>
      <c r="N3610">
        <v>97.3302001953125</v>
      </c>
      <c r="O3610">
        <v>97.458000183105497</v>
      </c>
    </row>
    <row r="3611" spans="2:15" x14ac:dyDescent="0.25">
      <c r="B3611" t="str">
        <f t="shared" si="88"/>
        <v>AP820657 43243</v>
      </c>
      <c r="C3611" t="s">
        <v>302</v>
      </c>
      <c r="D3611" t="s">
        <v>72</v>
      </c>
      <c r="E3611" s="1">
        <v>43243</v>
      </c>
      <c r="F3611" t="s">
        <v>73</v>
      </c>
      <c r="G3611" t="s">
        <v>422</v>
      </c>
      <c r="H3611">
        <v>93</v>
      </c>
      <c r="I3611">
        <v>90</v>
      </c>
      <c r="J3611">
        <v>90</v>
      </c>
      <c r="K3611">
        <v>88</v>
      </c>
      <c r="L3611">
        <v>52</v>
      </c>
      <c r="M3611">
        <v>49</v>
      </c>
      <c r="N3611">
        <v>97.3302001953125</v>
      </c>
      <c r="O3611">
        <v>97.458000183105497</v>
      </c>
    </row>
    <row r="3612" spans="2:15" x14ac:dyDescent="0.25">
      <c r="B3612" t="str">
        <f t="shared" si="88"/>
        <v>AP820657 43243</v>
      </c>
      <c r="C3612" t="s">
        <v>302</v>
      </c>
      <c r="D3612" t="s">
        <v>72</v>
      </c>
      <c r="E3612" s="1">
        <v>43243</v>
      </c>
      <c r="F3612" t="s">
        <v>73</v>
      </c>
      <c r="G3612" t="s">
        <v>422</v>
      </c>
      <c r="H3612">
        <v>93</v>
      </c>
      <c r="I3612">
        <v>90</v>
      </c>
      <c r="J3612">
        <v>90</v>
      </c>
      <c r="K3612">
        <v>88</v>
      </c>
      <c r="L3612">
        <v>52</v>
      </c>
      <c r="M3612">
        <v>49</v>
      </c>
      <c r="N3612">
        <v>97.3302001953125</v>
      </c>
      <c r="O3612">
        <v>97.458000183105497</v>
      </c>
    </row>
    <row r="3613" spans="2:15" x14ac:dyDescent="0.25">
      <c r="B3613" t="str">
        <f t="shared" si="88"/>
        <v>AP820657 43243</v>
      </c>
      <c r="C3613" t="s">
        <v>302</v>
      </c>
      <c r="D3613" t="s">
        <v>72</v>
      </c>
      <c r="E3613" s="1">
        <v>43243</v>
      </c>
      <c r="F3613" t="s">
        <v>73</v>
      </c>
      <c r="G3613" t="s">
        <v>422</v>
      </c>
      <c r="H3613">
        <v>93</v>
      </c>
      <c r="I3613">
        <v>90</v>
      </c>
      <c r="J3613">
        <v>90</v>
      </c>
      <c r="K3613">
        <v>88</v>
      </c>
      <c r="L3613">
        <v>52</v>
      </c>
      <c r="M3613">
        <v>49</v>
      </c>
      <c r="N3613">
        <v>97.291900634765597</v>
      </c>
      <c r="O3613">
        <v>97.419700622558594</v>
      </c>
    </row>
    <row r="3614" spans="2:15" x14ac:dyDescent="0.25">
      <c r="B3614" t="str">
        <f t="shared" si="88"/>
        <v>AP820657 43243</v>
      </c>
      <c r="C3614" t="s">
        <v>302</v>
      </c>
      <c r="D3614" t="s">
        <v>72</v>
      </c>
      <c r="E3614" s="1">
        <v>43243</v>
      </c>
      <c r="F3614" t="s">
        <v>73</v>
      </c>
      <c r="G3614" t="s">
        <v>422</v>
      </c>
      <c r="H3614">
        <v>93</v>
      </c>
      <c r="I3614">
        <v>90</v>
      </c>
      <c r="J3614">
        <v>90</v>
      </c>
      <c r="K3614">
        <v>88</v>
      </c>
      <c r="L3614">
        <v>52</v>
      </c>
      <c r="M3614">
        <v>49</v>
      </c>
      <c r="N3614">
        <v>97.304702758789105</v>
      </c>
      <c r="O3614">
        <v>97.432502746582003</v>
      </c>
    </row>
    <row r="3615" spans="2:15" x14ac:dyDescent="0.25">
      <c r="B3615" t="str">
        <f t="shared" si="88"/>
        <v>AP820657 43243</v>
      </c>
      <c r="C3615" t="s">
        <v>302</v>
      </c>
      <c r="D3615" t="s">
        <v>72</v>
      </c>
      <c r="E3615" s="1">
        <v>43243</v>
      </c>
      <c r="F3615" t="s">
        <v>73</v>
      </c>
      <c r="G3615" t="s">
        <v>422</v>
      </c>
      <c r="H3615">
        <v>93</v>
      </c>
      <c r="I3615">
        <v>90</v>
      </c>
      <c r="J3615">
        <v>90</v>
      </c>
      <c r="K3615">
        <v>88</v>
      </c>
      <c r="L3615">
        <v>52</v>
      </c>
      <c r="M3615">
        <v>49</v>
      </c>
      <c r="N3615">
        <v>97.304702758789105</v>
      </c>
      <c r="O3615">
        <v>97.432502746582003</v>
      </c>
    </row>
    <row r="3616" spans="2:15" x14ac:dyDescent="0.25">
      <c r="B3616" t="str">
        <f t="shared" si="88"/>
        <v>AP820657 43243</v>
      </c>
      <c r="C3616" t="s">
        <v>302</v>
      </c>
      <c r="D3616" t="s">
        <v>72</v>
      </c>
      <c r="E3616" s="1">
        <v>43243</v>
      </c>
      <c r="F3616" t="s">
        <v>73</v>
      </c>
      <c r="G3616" t="s">
        <v>422</v>
      </c>
      <c r="H3616">
        <v>93</v>
      </c>
      <c r="I3616">
        <v>90</v>
      </c>
      <c r="J3616">
        <v>90</v>
      </c>
      <c r="K3616">
        <v>88</v>
      </c>
      <c r="L3616">
        <v>52</v>
      </c>
      <c r="M3616">
        <v>49</v>
      </c>
      <c r="N3616">
        <v>97.313201904296903</v>
      </c>
      <c r="O3616">
        <v>97.441001892089801</v>
      </c>
    </row>
    <row r="3617" spans="2:15" x14ac:dyDescent="0.25">
      <c r="B3617" t="str">
        <f t="shared" si="88"/>
        <v>AP820657 43243</v>
      </c>
      <c r="C3617" t="s">
        <v>302</v>
      </c>
      <c r="D3617" t="s">
        <v>72</v>
      </c>
      <c r="E3617" s="1">
        <v>43243</v>
      </c>
      <c r="F3617" t="s">
        <v>73</v>
      </c>
      <c r="G3617" t="s">
        <v>422</v>
      </c>
      <c r="H3617">
        <v>93</v>
      </c>
      <c r="I3617">
        <v>90</v>
      </c>
      <c r="J3617">
        <v>90</v>
      </c>
      <c r="K3617">
        <v>88</v>
      </c>
      <c r="L3617">
        <v>52</v>
      </c>
      <c r="M3617">
        <v>49</v>
      </c>
      <c r="N3617">
        <v>97.313201904296903</v>
      </c>
      <c r="O3617">
        <v>97.441001892089801</v>
      </c>
    </row>
    <row r="3618" spans="2:15" x14ac:dyDescent="0.25">
      <c r="B3618" t="str">
        <f t="shared" si="88"/>
        <v>AP820657 43243</v>
      </c>
      <c r="C3618" t="s">
        <v>302</v>
      </c>
      <c r="D3618" t="s">
        <v>72</v>
      </c>
      <c r="E3618" s="1">
        <v>43243</v>
      </c>
      <c r="F3618" t="s">
        <v>390</v>
      </c>
      <c r="G3618" t="s">
        <v>422</v>
      </c>
      <c r="H3618">
        <v>95</v>
      </c>
      <c r="I3618">
        <v>90</v>
      </c>
      <c r="J3618">
        <v>92</v>
      </c>
      <c r="K3618">
        <v>88</v>
      </c>
      <c r="L3618">
        <v>54</v>
      </c>
      <c r="M3618">
        <v>49</v>
      </c>
      <c r="N3618">
        <v>97.198303222656307</v>
      </c>
      <c r="O3618">
        <v>97.411102294921903</v>
      </c>
    </row>
    <row r="3619" spans="2:15" x14ac:dyDescent="0.25">
      <c r="B3619" t="str">
        <f t="shared" si="88"/>
        <v>AP820657 43243</v>
      </c>
      <c r="C3619" t="s">
        <v>302</v>
      </c>
      <c r="D3619" t="s">
        <v>72</v>
      </c>
      <c r="E3619" s="1">
        <v>43243</v>
      </c>
      <c r="F3619" t="s">
        <v>73</v>
      </c>
      <c r="G3619" t="s">
        <v>422</v>
      </c>
      <c r="H3619">
        <v>93</v>
      </c>
      <c r="I3619">
        <v>90</v>
      </c>
      <c r="J3619">
        <v>90</v>
      </c>
      <c r="K3619">
        <v>88</v>
      </c>
      <c r="L3619">
        <v>52</v>
      </c>
      <c r="M3619">
        <v>49</v>
      </c>
      <c r="N3619">
        <v>97.334503173828097</v>
      </c>
      <c r="O3619">
        <v>97.462303161621094</v>
      </c>
    </row>
    <row r="3620" spans="2:15" x14ac:dyDescent="0.25">
      <c r="B3620" t="str">
        <f t="shared" si="88"/>
        <v>AP820657 43243</v>
      </c>
      <c r="C3620" t="s">
        <v>302</v>
      </c>
      <c r="D3620" t="s">
        <v>72</v>
      </c>
      <c r="E3620" s="1">
        <v>43243</v>
      </c>
      <c r="F3620" t="s">
        <v>72</v>
      </c>
      <c r="G3620" t="s">
        <v>422</v>
      </c>
      <c r="H3620">
        <v>94</v>
      </c>
      <c r="I3620">
        <v>91</v>
      </c>
      <c r="J3620">
        <v>91</v>
      </c>
      <c r="K3620">
        <v>89</v>
      </c>
      <c r="L3620">
        <v>53</v>
      </c>
      <c r="M3620">
        <v>50</v>
      </c>
      <c r="N3620">
        <v>97.260002136230497</v>
      </c>
      <c r="O3620">
        <v>97.389999389648395</v>
      </c>
    </row>
    <row r="3621" spans="2:15" x14ac:dyDescent="0.25">
      <c r="B3621" t="str">
        <f t="shared" si="88"/>
        <v>AP820657 43243</v>
      </c>
      <c r="C3621" t="s">
        <v>302</v>
      </c>
      <c r="D3621" t="s">
        <v>72</v>
      </c>
      <c r="E3621" s="1">
        <v>43243</v>
      </c>
      <c r="F3621" t="s">
        <v>72</v>
      </c>
      <c r="G3621" t="s">
        <v>422</v>
      </c>
      <c r="H3621">
        <v>94</v>
      </c>
      <c r="I3621">
        <v>91</v>
      </c>
      <c r="J3621">
        <v>91</v>
      </c>
      <c r="K3621">
        <v>89</v>
      </c>
      <c r="L3621">
        <v>53</v>
      </c>
      <c r="M3621">
        <v>50</v>
      </c>
      <c r="N3621">
        <v>97.260002136230497</v>
      </c>
      <c r="O3621">
        <v>97.389999389648395</v>
      </c>
    </row>
    <row r="3622" spans="2:15" x14ac:dyDescent="0.25">
      <c r="B3622" t="str">
        <f t="shared" si="88"/>
        <v>AP820657 43243</v>
      </c>
      <c r="C3622" t="s">
        <v>302</v>
      </c>
      <c r="D3622" t="s">
        <v>72</v>
      </c>
      <c r="E3622" s="1">
        <v>43243</v>
      </c>
      <c r="F3622" t="s">
        <v>72</v>
      </c>
      <c r="G3622" t="s">
        <v>422</v>
      </c>
      <c r="H3622">
        <v>94</v>
      </c>
      <c r="I3622">
        <v>91</v>
      </c>
      <c r="J3622">
        <v>91</v>
      </c>
      <c r="K3622">
        <v>89</v>
      </c>
      <c r="L3622">
        <v>53</v>
      </c>
      <c r="M3622">
        <v>50</v>
      </c>
      <c r="N3622">
        <v>97.260002136230497</v>
      </c>
      <c r="O3622">
        <v>97.389999389648395</v>
      </c>
    </row>
    <row r="3623" spans="2:15" x14ac:dyDescent="0.25">
      <c r="B3623" t="str">
        <f t="shared" si="88"/>
        <v>AP820657 43243</v>
      </c>
      <c r="C3623" t="s">
        <v>302</v>
      </c>
      <c r="D3623" t="s">
        <v>72</v>
      </c>
      <c r="E3623" s="1">
        <v>43243</v>
      </c>
      <c r="F3623" t="s">
        <v>389</v>
      </c>
      <c r="G3623" t="s">
        <v>422</v>
      </c>
      <c r="H3623">
        <v>95</v>
      </c>
      <c r="I3623">
        <v>91</v>
      </c>
      <c r="J3623">
        <v>92</v>
      </c>
      <c r="K3623">
        <v>89</v>
      </c>
      <c r="L3623">
        <v>54</v>
      </c>
      <c r="M3623">
        <v>50</v>
      </c>
      <c r="N3623">
        <v>97.240898132324205</v>
      </c>
      <c r="O3623">
        <v>97.411102294921903</v>
      </c>
    </row>
    <row r="3624" spans="2:15" x14ac:dyDescent="0.25">
      <c r="B3624" t="str">
        <f t="shared" si="88"/>
        <v>AP820657 43243</v>
      </c>
      <c r="C3624" t="s">
        <v>302</v>
      </c>
      <c r="D3624" t="s">
        <v>72</v>
      </c>
      <c r="E3624" s="1">
        <v>43243</v>
      </c>
      <c r="F3624" t="s">
        <v>73</v>
      </c>
      <c r="G3624" t="s">
        <v>422</v>
      </c>
      <c r="H3624">
        <v>93</v>
      </c>
      <c r="I3624">
        <v>90</v>
      </c>
      <c r="J3624">
        <v>90</v>
      </c>
      <c r="K3624">
        <v>88</v>
      </c>
      <c r="L3624">
        <v>52</v>
      </c>
      <c r="M3624">
        <v>49</v>
      </c>
      <c r="N3624">
        <v>97.308898925781307</v>
      </c>
      <c r="O3624">
        <v>97.436698913574205</v>
      </c>
    </row>
    <row r="3625" spans="2:15" x14ac:dyDescent="0.25">
      <c r="B3625" t="str">
        <f t="shared" si="88"/>
        <v>AP820657 43243</v>
      </c>
      <c r="C3625" t="s">
        <v>302</v>
      </c>
      <c r="D3625" t="s">
        <v>72</v>
      </c>
      <c r="E3625" s="1">
        <v>43243</v>
      </c>
      <c r="F3625" t="s">
        <v>73</v>
      </c>
      <c r="G3625" t="s">
        <v>422</v>
      </c>
      <c r="H3625">
        <v>93</v>
      </c>
      <c r="I3625">
        <v>90</v>
      </c>
      <c r="J3625">
        <v>90</v>
      </c>
      <c r="K3625">
        <v>88</v>
      </c>
      <c r="L3625">
        <v>52</v>
      </c>
      <c r="M3625">
        <v>49</v>
      </c>
      <c r="N3625">
        <v>97.308898925781307</v>
      </c>
      <c r="O3625">
        <v>97.436698913574205</v>
      </c>
    </row>
    <row r="3626" spans="2:15" x14ac:dyDescent="0.25">
      <c r="B3626" t="str">
        <f t="shared" si="88"/>
        <v>AP820657 43257</v>
      </c>
      <c r="C3626" t="s">
        <v>302</v>
      </c>
      <c r="D3626" t="s">
        <v>72</v>
      </c>
      <c r="E3626" s="1">
        <v>43257</v>
      </c>
      <c r="F3626" t="s">
        <v>73</v>
      </c>
      <c r="G3626" t="s">
        <v>422</v>
      </c>
      <c r="H3626">
        <v>105</v>
      </c>
      <c r="I3626">
        <v>102</v>
      </c>
      <c r="J3626">
        <v>102</v>
      </c>
      <c r="K3626">
        <v>99</v>
      </c>
      <c r="L3626">
        <v>63</v>
      </c>
      <c r="M3626">
        <v>60</v>
      </c>
      <c r="N3626">
        <v>97.321403503417997</v>
      </c>
      <c r="O3626">
        <v>97.448196411132798</v>
      </c>
    </row>
    <row r="3627" spans="2:15" x14ac:dyDescent="0.25">
      <c r="B3627" t="str">
        <f t="shared" si="88"/>
        <v>AP820657 43257</v>
      </c>
      <c r="C3627" t="s">
        <v>302</v>
      </c>
      <c r="D3627" t="s">
        <v>72</v>
      </c>
      <c r="E3627" s="1">
        <v>43257</v>
      </c>
      <c r="F3627" t="s">
        <v>73</v>
      </c>
      <c r="G3627" t="s">
        <v>422</v>
      </c>
      <c r="H3627">
        <v>105</v>
      </c>
      <c r="I3627">
        <v>102</v>
      </c>
      <c r="J3627">
        <v>102</v>
      </c>
      <c r="K3627">
        <v>99</v>
      </c>
      <c r="L3627">
        <v>63</v>
      </c>
      <c r="M3627">
        <v>60</v>
      </c>
      <c r="N3627">
        <v>97.317100524902301</v>
      </c>
      <c r="O3627">
        <v>97.443901062011705</v>
      </c>
    </row>
    <row r="3628" spans="2:15" x14ac:dyDescent="0.25">
      <c r="B3628" t="str">
        <f t="shared" si="88"/>
        <v>AP820657 43257</v>
      </c>
      <c r="C3628" t="s">
        <v>302</v>
      </c>
      <c r="D3628" t="s">
        <v>72</v>
      </c>
      <c r="E3628" s="1">
        <v>43257</v>
      </c>
      <c r="F3628" t="s">
        <v>72</v>
      </c>
      <c r="G3628" t="s">
        <v>422</v>
      </c>
      <c r="H3628">
        <v>104</v>
      </c>
      <c r="I3628">
        <v>101</v>
      </c>
      <c r="J3628">
        <v>101</v>
      </c>
      <c r="K3628">
        <v>98</v>
      </c>
      <c r="L3628">
        <v>62</v>
      </c>
      <c r="M3628">
        <v>59</v>
      </c>
      <c r="N3628">
        <v>97.319999694824205</v>
      </c>
      <c r="O3628">
        <v>97.440002441406307</v>
      </c>
    </row>
    <row r="3629" spans="2:15" x14ac:dyDescent="0.25">
      <c r="B3629" t="str">
        <f t="shared" si="88"/>
        <v>AP820657 43257</v>
      </c>
      <c r="C3629" t="s">
        <v>302</v>
      </c>
      <c r="D3629" t="s">
        <v>72</v>
      </c>
      <c r="E3629" s="1">
        <v>43257</v>
      </c>
      <c r="F3629" t="s">
        <v>72</v>
      </c>
      <c r="G3629" t="s">
        <v>422</v>
      </c>
      <c r="H3629">
        <v>104</v>
      </c>
      <c r="I3629">
        <v>101</v>
      </c>
      <c r="J3629">
        <v>101</v>
      </c>
      <c r="K3629">
        <v>98</v>
      </c>
      <c r="L3629">
        <v>62</v>
      </c>
      <c r="M3629">
        <v>59</v>
      </c>
      <c r="N3629">
        <v>97.319999694824205</v>
      </c>
      <c r="O3629">
        <v>97.440002441406307</v>
      </c>
    </row>
    <row r="3630" spans="2:15" x14ac:dyDescent="0.25">
      <c r="B3630" t="str">
        <f t="shared" si="88"/>
        <v>AP820657 43257</v>
      </c>
      <c r="C3630" t="s">
        <v>302</v>
      </c>
      <c r="D3630" t="s">
        <v>72</v>
      </c>
      <c r="E3630" s="1">
        <v>43257</v>
      </c>
      <c r="F3630" t="s">
        <v>72</v>
      </c>
      <c r="G3630" t="s">
        <v>422</v>
      </c>
      <c r="H3630">
        <v>104</v>
      </c>
      <c r="I3630">
        <v>101</v>
      </c>
      <c r="J3630">
        <v>101</v>
      </c>
      <c r="K3630">
        <v>98</v>
      </c>
      <c r="L3630">
        <v>62</v>
      </c>
      <c r="M3630">
        <v>59</v>
      </c>
      <c r="N3630">
        <v>97.319999694824205</v>
      </c>
      <c r="O3630">
        <v>97.440002441406307</v>
      </c>
    </row>
    <row r="3631" spans="2:15" x14ac:dyDescent="0.25">
      <c r="B3631" t="str">
        <f t="shared" si="88"/>
        <v>AP820657 43257</v>
      </c>
      <c r="C3631" t="s">
        <v>302</v>
      </c>
      <c r="D3631" t="s">
        <v>72</v>
      </c>
      <c r="E3631" s="1">
        <v>43257</v>
      </c>
      <c r="F3631" t="s">
        <v>75</v>
      </c>
      <c r="G3631" t="s">
        <v>422</v>
      </c>
      <c r="H3631">
        <v>104</v>
      </c>
      <c r="I3631">
        <v>100</v>
      </c>
      <c r="J3631">
        <v>101</v>
      </c>
      <c r="K3631">
        <v>97</v>
      </c>
      <c r="L3631">
        <v>62</v>
      </c>
      <c r="M3631">
        <v>58</v>
      </c>
      <c r="N3631">
        <v>97.355201721191406</v>
      </c>
      <c r="O3631">
        <v>97.524299621582003</v>
      </c>
    </row>
    <row r="3632" spans="2:15" x14ac:dyDescent="0.25">
      <c r="B3632" t="str">
        <f t="shared" si="88"/>
        <v>AP820657 43257</v>
      </c>
      <c r="C3632" t="s">
        <v>302</v>
      </c>
      <c r="D3632" t="s">
        <v>72</v>
      </c>
      <c r="E3632" s="1">
        <v>43257</v>
      </c>
      <c r="F3632" t="s">
        <v>389</v>
      </c>
      <c r="G3632" t="s">
        <v>422</v>
      </c>
      <c r="H3632">
        <v>104</v>
      </c>
      <c r="I3632">
        <v>100</v>
      </c>
      <c r="J3632">
        <v>101</v>
      </c>
      <c r="K3632">
        <v>97</v>
      </c>
      <c r="L3632">
        <v>62</v>
      </c>
      <c r="M3632">
        <v>58</v>
      </c>
      <c r="N3632">
        <v>97.355201721191406</v>
      </c>
      <c r="O3632">
        <v>97.524299621582003</v>
      </c>
    </row>
    <row r="3633" spans="2:15" x14ac:dyDescent="0.25">
      <c r="B3633" t="str">
        <f t="shared" si="88"/>
        <v>AP820657 43257</v>
      </c>
      <c r="C3633" t="s">
        <v>302</v>
      </c>
      <c r="D3633" t="s">
        <v>72</v>
      </c>
      <c r="E3633" s="1">
        <v>43257</v>
      </c>
      <c r="F3633" t="s">
        <v>390</v>
      </c>
      <c r="G3633" t="s">
        <v>422</v>
      </c>
      <c r="H3633">
        <v>104</v>
      </c>
      <c r="I3633">
        <v>100</v>
      </c>
      <c r="J3633">
        <v>101</v>
      </c>
      <c r="K3633">
        <v>97</v>
      </c>
      <c r="L3633">
        <v>62</v>
      </c>
      <c r="M3633">
        <v>58</v>
      </c>
      <c r="N3633">
        <v>97.355201721191406</v>
      </c>
      <c r="O3633">
        <v>97.524299621582003</v>
      </c>
    </row>
    <row r="3634" spans="2:15" x14ac:dyDescent="0.25">
      <c r="B3634" t="str">
        <f t="shared" si="88"/>
        <v>AP820657 43257</v>
      </c>
      <c r="C3634" t="s">
        <v>302</v>
      </c>
      <c r="D3634" t="s">
        <v>72</v>
      </c>
      <c r="E3634" s="1">
        <v>43257</v>
      </c>
      <c r="F3634" t="s">
        <v>387</v>
      </c>
      <c r="G3634" t="s">
        <v>422</v>
      </c>
      <c r="H3634">
        <v>105</v>
      </c>
      <c r="I3634">
        <v>102</v>
      </c>
      <c r="J3634">
        <v>102</v>
      </c>
      <c r="K3634">
        <v>99</v>
      </c>
      <c r="L3634">
        <v>63</v>
      </c>
      <c r="M3634">
        <v>60</v>
      </c>
      <c r="N3634">
        <v>97.312896728515597</v>
      </c>
      <c r="O3634">
        <v>97.439697265625</v>
      </c>
    </row>
    <row r="3635" spans="2:15" x14ac:dyDescent="0.25">
      <c r="B3635" t="str">
        <f t="shared" si="88"/>
        <v>AP820657 43257</v>
      </c>
      <c r="C3635" t="s">
        <v>302</v>
      </c>
      <c r="D3635" t="s">
        <v>72</v>
      </c>
      <c r="E3635" s="1">
        <v>43257</v>
      </c>
      <c r="F3635" t="s">
        <v>74</v>
      </c>
      <c r="G3635" t="s">
        <v>422</v>
      </c>
      <c r="H3635">
        <v>104</v>
      </c>
      <c r="I3635">
        <v>100</v>
      </c>
      <c r="J3635">
        <v>101</v>
      </c>
      <c r="K3635">
        <v>97</v>
      </c>
      <c r="L3635">
        <v>62</v>
      </c>
      <c r="M3635">
        <v>58</v>
      </c>
      <c r="N3635">
        <v>97.346702575683594</v>
      </c>
      <c r="O3635">
        <v>97.515899658203097</v>
      </c>
    </row>
    <row r="3636" spans="2:15" x14ac:dyDescent="0.25">
      <c r="B3636" t="str">
        <f t="shared" si="88"/>
        <v>AP820657 43257</v>
      </c>
      <c r="C3636" t="s">
        <v>302</v>
      </c>
      <c r="D3636" t="s">
        <v>72</v>
      </c>
      <c r="E3636" s="1">
        <v>43257</v>
      </c>
      <c r="F3636" t="s">
        <v>75</v>
      </c>
      <c r="G3636" t="s">
        <v>422</v>
      </c>
      <c r="H3636">
        <v>103</v>
      </c>
      <c r="I3636">
        <v>99</v>
      </c>
      <c r="J3636">
        <v>100</v>
      </c>
      <c r="K3636">
        <v>96</v>
      </c>
      <c r="L3636">
        <v>61</v>
      </c>
      <c r="M3636">
        <v>57</v>
      </c>
      <c r="N3636">
        <v>97.363601684570298</v>
      </c>
      <c r="O3636">
        <v>97.532798767089801</v>
      </c>
    </row>
    <row r="3637" spans="2:15" x14ac:dyDescent="0.25">
      <c r="B3637" t="str">
        <f t="shared" si="88"/>
        <v>AP820657 43257</v>
      </c>
      <c r="C3637" t="s">
        <v>302</v>
      </c>
      <c r="D3637" t="s">
        <v>72</v>
      </c>
      <c r="E3637" s="1">
        <v>43257</v>
      </c>
      <c r="F3637" t="s">
        <v>387</v>
      </c>
      <c r="G3637" t="s">
        <v>422</v>
      </c>
      <c r="H3637">
        <v>104</v>
      </c>
      <c r="I3637">
        <v>101</v>
      </c>
      <c r="J3637">
        <v>101</v>
      </c>
      <c r="K3637">
        <v>98</v>
      </c>
      <c r="L3637">
        <v>62</v>
      </c>
      <c r="M3637">
        <v>59</v>
      </c>
      <c r="N3637">
        <v>97.350898742675795</v>
      </c>
      <c r="O3637">
        <v>97.477798461914105</v>
      </c>
    </row>
    <row r="3638" spans="2:15" x14ac:dyDescent="0.25">
      <c r="B3638" t="str">
        <f t="shared" si="88"/>
        <v>AP820657 43257</v>
      </c>
      <c r="C3638" t="s">
        <v>302</v>
      </c>
      <c r="D3638" t="s">
        <v>72</v>
      </c>
      <c r="E3638" s="1">
        <v>43257</v>
      </c>
      <c r="F3638" t="s">
        <v>73</v>
      </c>
      <c r="G3638" t="s">
        <v>422</v>
      </c>
      <c r="H3638">
        <v>105</v>
      </c>
      <c r="I3638">
        <v>102</v>
      </c>
      <c r="J3638">
        <v>102</v>
      </c>
      <c r="K3638">
        <v>99</v>
      </c>
      <c r="L3638">
        <v>63</v>
      </c>
      <c r="M3638">
        <v>60</v>
      </c>
      <c r="N3638">
        <v>97.249603271484403</v>
      </c>
      <c r="O3638">
        <v>97.376296997070298</v>
      </c>
    </row>
    <row r="3639" spans="2:15" x14ac:dyDescent="0.25">
      <c r="B3639" t="str">
        <f t="shared" si="88"/>
        <v>AP820657 43257</v>
      </c>
      <c r="C3639" t="s">
        <v>302</v>
      </c>
      <c r="D3639" t="s">
        <v>72</v>
      </c>
      <c r="E3639" s="1">
        <v>43257</v>
      </c>
      <c r="F3639" t="s">
        <v>73</v>
      </c>
      <c r="G3639" t="s">
        <v>422</v>
      </c>
      <c r="H3639">
        <v>105</v>
      </c>
      <c r="I3639">
        <v>102</v>
      </c>
      <c r="J3639">
        <v>102</v>
      </c>
      <c r="K3639">
        <v>99</v>
      </c>
      <c r="L3639">
        <v>63</v>
      </c>
      <c r="M3639">
        <v>60</v>
      </c>
      <c r="N3639">
        <v>97.253799438476605</v>
      </c>
      <c r="O3639">
        <v>97.380500793457003</v>
      </c>
    </row>
    <row r="3640" spans="2:15" x14ac:dyDescent="0.25">
      <c r="B3640" t="str">
        <f t="shared" si="88"/>
        <v>AP820657 43257</v>
      </c>
      <c r="C3640" t="s">
        <v>302</v>
      </c>
      <c r="D3640" t="s">
        <v>72</v>
      </c>
      <c r="E3640" s="1">
        <v>43257</v>
      </c>
      <c r="F3640" t="s">
        <v>390</v>
      </c>
      <c r="G3640" t="s">
        <v>422</v>
      </c>
      <c r="H3640">
        <v>104</v>
      </c>
      <c r="I3640">
        <v>100</v>
      </c>
      <c r="J3640">
        <v>101</v>
      </c>
      <c r="K3640">
        <v>97</v>
      </c>
      <c r="L3640">
        <v>62</v>
      </c>
      <c r="M3640">
        <v>58</v>
      </c>
      <c r="N3640">
        <v>97.28759765625</v>
      </c>
      <c r="O3640">
        <v>97.456596374511705</v>
      </c>
    </row>
    <row r="3641" spans="2:15" x14ac:dyDescent="0.25">
      <c r="B3641" t="str">
        <f t="shared" si="88"/>
        <v>AP820657 43257</v>
      </c>
      <c r="C3641" t="s">
        <v>302</v>
      </c>
      <c r="D3641" t="s">
        <v>72</v>
      </c>
      <c r="E3641" s="1">
        <v>43257</v>
      </c>
      <c r="F3641" t="s">
        <v>73</v>
      </c>
      <c r="G3641" t="s">
        <v>422</v>
      </c>
      <c r="H3641">
        <v>105</v>
      </c>
      <c r="I3641">
        <v>102</v>
      </c>
      <c r="J3641">
        <v>102</v>
      </c>
      <c r="K3641">
        <v>99</v>
      </c>
      <c r="L3641">
        <v>63</v>
      </c>
      <c r="M3641">
        <v>60</v>
      </c>
      <c r="N3641">
        <v>97.253799438476605</v>
      </c>
      <c r="O3641">
        <v>97.380500793457003</v>
      </c>
    </row>
    <row r="3642" spans="2:15" x14ac:dyDescent="0.25">
      <c r="B3642" t="str">
        <f t="shared" si="88"/>
        <v>AP820657 43257</v>
      </c>
      <c r="C3642" t="s">
        <v>302</v>
      </c>
      <c r="D3642" t="s">
        <v>72</v>
      </c>
      <c r="E3642" s="1">
        <v>43257</v>
      </c>
      <c r="F3642" t="s">
        <v>389</v>
      </c>
      <c r="G3642" t="s">
        <v>422</v>
      </c>
      <c r="H3642">
        <v>104</v>
      </c>
      <c r="I3642">
        <v>100</v>
      </c>
      <c r="J3642">
        <v>101</v>
      </c>
      <c r="K3642">
        <v>97</v>
      </c>
      <c r="L3642">
        <v>62</v>
      </c>
      <c r="M3642">
        <v>58</v>
      </c>
      <c r="N3642">
        <v>97.283401489257798</v>
      </c>
      <c r="O3642">
        <v>97.452400207519503</v>
      </c>
    </row>
    <row r="3643" spans="2:15" x14ac:dyDescent="0.25">
      <c r="B3643" t="str">
        <f t="shared" si="88"/>
        <v>AP820657 43257</v>
      </c>
      <c r="C3643" t="s">
        <v>302</v>
      </c>
      <c r="D3643" t="s">
        <v>72</v>
      </c>
      <c r="E3643" s="1">
        <v>43257</v>
      </c>
      <c r="F3643" t="s">
        <v>73</v>
      </c>
      <c r="G3643" t="s">
        <v>422</v>
      </c>
      <c r="H3643">
        <v>104</v>
      </c>
      <c r="I3643">
        <v>101</v>
      </c>
      <c r="J3643">
        <v>101</v>
      </c>
      <c r="K3643">
        <v>98</v>
      </c>
      <c r="L3643">
        <v>62</v>
      </c>
      <c r="M3643">
        <v>59</v>
      </c>
      <c r="N3643">
        <v>97.300201416015597</v>
      </c>
      <c r="O3643">
        <v>97.427001953125</v>
      </c>
    </row>
    <row r="3644" spans="2:15" x14ac:dyDescent="0.25">
      <c r="B3644" t="str">
        <f t="shared" si="88"/>
        <v>AP820657 43257</v>
      </c>
      <c r="C3644" t="s">
        <v>302</v>
      </c>
      <c r="D3644" t="s">
        <v>72</v>
      </c>
      <c r="E3644" s="1">
        <v>43257</v>
      </c>
      <c r="F3644" t="s">
        <v>75</v>
      </c>
      <c r="G3644" t="s">
        <v>422</v>
      </c>
      <c r="H3644">
        <v>106</v>
      </c>
      <c r="I3644">
        <v>104</v>
      </c>
      <c r="J3644">
        <v>103</v>
      </c>
      <c r="K3644">
        <v>101</v>
      </c>
      <c r="L3644">
        <v>64</v>
      </c>
      <c r="M3644">
        <v>62</v>
      </c>
      <c r="N3644">
        <v>97.2073974609375</v>
      </c>
      <c r="O3644">
        <v>97.291801452636705</v>
      </c>
    </row>
    <row r="3645" spans="2:15" x14ac:dyDescent="0.25">
      <c r="B3645" t="str">
        <f t="shared" si="88"/>
        <v>AP820657 43257</v>
      </c>
      <c r="C3645" t="s">
        <v>302</v>
      </c>
      <c r="D3645" t="s">
        <v>72</v>
      </c>
      <c r="E3645" s="1">
        <v>43257</v>
      </c>
      <c r="F3645" t="s">
        <v>387</v>
      </c>
      <c r="G3645" t="s">
        <v>422</v>
      </c>
      <c r="H3645">
        <v>104</v>
      </c>
      <c r="I3645">
        <v>101</v>
      </c>
      <c r="J3645">
        <v>101</v>
      </c>
      <c r="K3645">
        <v>98</v>
      </c>
      <c r="L3645">
        <v>62</v>
      </c>
      <c r="M3645">
        <v>59</v>
      </c>
      <c r="N3645">
        <v>97.308700561523395</v>
      </c>
      <c r="O3645">
        <v>97.435501098632798</v>
      </c>
    </row>
    <row r="3646" spans="2:15" x14ac:dyDescent="0.25">
      <c r="B3646" t="str">
        <f t="shared" si="88"/>
        <v>AP820657 43257</v>
      </c>
      <c r="C3646" t="s">
        <v>302</v>
      </c>
      <c r="D3646" t="s">
        <v>72</v>
      </c>
      <c r="E3646" s="1">
        <v>43257</v>
      </c>
      <c r="F3646" t="s">
        <v>390</v>
      </c>
      <c r="G3646" t="s">
        <v>422</v>
      </c>
      <c r="H3646">
        <v>104</v>
      </c>
      <c r="I3646">
        <v>100</v>
      </c>
      <c r="J3646">
        <v>101</v>
      </c>
      <c r="K3646">
        <v>97</v>
      </c>
      <c r="L3646">
        <v>62</v>
      </c>
      <c r="M3646">
        <v>58</v>
      </c>
      <c r="N3646">
        <v>97.329803466796903</v>
      </c>
      <c r="O3646">
        <v>97.4989013671875</v>
      </c>
    </row>
    <row r="3647" spans="2:15" x14ac:dyDescent="0.25">
      <c r="B3647" t="str">
        <f t="shared" si="88"/>
        <v>AP820657 43264</v>
      </c>
      <c r="C3647" t="s">
        <v>302</v>
      </c>
      <c r="D3647" t="s">
        <v>72</v>
      </c>
      <c r="E3647" s="1">
        <v>43264</v>
      </c>
      <c r="F3647" t="s">
        <v>73</v>
      </c>
      <c r="G3647" t="s">
        <v>422</v>
      </c>
      <c r="H3647">
        <v>102</v>
      </c>
      <c r="I3647">
        <v>100</v>
      </c>
      <c r="J3647">
        <v>99</v>
      </c>
      <c r="K3647">
        <v>97</v>
      </c>
      <c r="L3647">
        <v>60</v>
      </c>
      <c r="M3647">
        <v>58</v>
      </c>
      <c r="N3647">
        <v>97.546699523925795</v>
      </c>
      <c r="O3647">
        <v>97.631103515625</v>
      </c>
    </row>
    <row r="3648" spans="2:15" x14ac:dyDescent="0.25">
      <c r="B3648" t="str">
        <f t="shared" si="88"/>
        <v>AP820657 43264</v>
      </c>
      <c r="C3648" t="s">
        <v>302</v>
      </c>
      <c r="D3648" t="s">
        <v>72</v>
      </c>
      <c r="E3648" s="1">
        <v>43264</v>
      </c>
      <c r="F3648" t="s">
        <v>75</v>
      </c>
      <c r="G3648" t="s">
        <v>422</v>
      </c>
      <c r="H3648">
        <v>101</v>
      </c>
      <c r="I3648">
        <v>98</v>
      </c>
      <c r="J3648">
        <v>98</v>
      </c>
      <c r="K3648">
        <v>95</v>
      </c>
      <c r="L3648">
        <v>59</v>
      </c>
      <c r="M3648">
        <v>56</v>
      </c>
      <c r="N3648">
        <v>97.597396850585895</v>
      </c>
      <c r="O3648">
        <v>97.724098205566406</v>
      </c>
    </row>
    <row r="3649" spans="2:15" x14ac:dyDescent="0.25">
      <c r="B3649" t="str">
        <f t="shared" si="88"/>
        <v>AP820657 43264</v>
      </c>
      <c r="C3649" t="s">
        <v>302</v>
      </c>
      <c r="D3649" t="s">
        <v>72</v>
      </c>
      <c r="E3649" s="1">
        <v>43264</v>
      </c>
      <c r="F3649" t="s">
        <v>72</v>
      </c>
      <c r="G3649" t="s">
        <v>422</v>
      </c>
      <c r="H3649">
        <v>102</v>
      </c>
      <c r="I3649">
        <v>99</v>
      </c>
      <c r="J3649">
        <v>99</v>
      </c>
      <c r="K3649">
        <v>96</v>
      </c>
      <c r="L3649">
        <v>60</v>
      </c>
      <c r="M3649">
        <v>57</v>
      </c>
      <c r="N3649">
        <v>97.519996643066406</v>
      </c>
      <c r="O3649">
        <v>97.650001525878906</v>
      </c>
    </row>
    <row r="3650" spans="2:15" x14ac:dyDescent="0.25">
      <c r="B3650" t="str">
        <f t="shared" si="88"/>
        <v>AP820657 43264</v>
      </c>
      <c r="C3650" t="s">
        <v>302</v>
      </c>
      <c r="D3650" t="s">
        <v>72</v>
      </c>
      <c r="E3650" s="1">
        <v>43264</v>
      </c>
      <c r="F3650" t="s">
        <v>72</v>
      </c>
      <c r="G3650" t="s">
        <v>422</v>
      </c>
      <c r="H3650">
        <v>102</v>
      </c>
      <c r="I3650">
        <v>99</v>
      </c>
      <c r="J3650">
        <v>99</v>
      </c>
      <c r="K3650">
        <v>96</v>
      </c>
      <c r="L3650">
        <v>60</v>
      </c>
      <c r="M3650">
        <v>57</v>
      </c>
      <c r="N3650">
        <v>97.519996643066406</v>
      </c>
      <c r="O3650">
        <v>97.650001525878906</v>
      </c>
    </row>
    <row r="3651" spans="2:15" x14ac:dyDescent="0.25">
      <c r="B3651" t="str">
        <f t="shared" si="88"/>
        <v>AP820657 43264</v>
      </c>
      <c r="C3651" t="s">
        <v>302</v>
      </c>
      <c r="D3651" t="s">
        <v>72</v>
      </c>
      <c r="E3651" s="1">
        <v>43264</v>
      </c>
      <c r="F3651" t="s">
        <v>72</v>
      </c>
      <c r="G3651" t="s">
        <v>422</v>
      </c>
      <c r="H3651">
        <v>102</v>
      </c>
      <c r="I3651">
        <v>99</v>
      </c>
      <c r="J3651">
        <v>99</v>
      </c>
      <c r="K3651">
        <v>96</v>
      </c>
      <c r="L3651">
        <v>60</v>
      </c>
      <c r="M3651">
        <v>57</v>
      </c>
      <c r="N3651">
        <v>97.519996643066406</v>
      </c>
      <c r="O3651">
        <v>97.650001525878906</v>
      </c>
    </row>
    <row r="3652" spans="2:15" x14ac:dyDescent="0.25">
      <c r="B3652" t="str">
        <f t="shared" si="88"/>
        <v>AP820657 43264</v>
      </c>
      <c r="C3652" t="s">
        <v>302</v>
      </c>
      <c r="D3652" t="s">
        <v>72</v>
      </c>
      <c r="E3652" s="1">
        <v>43264</v>
      </c>
      <c r="F3652" t="s">
        <v>387</v>
      </c>
      <c r="G3652" t="s">
        <v>422</v>
      </c>
      <c r="H3652">
        <v>102</v>
      </c>
      <c r="I3652">
        <v>99</v>
      </c>
      <c r="J3652">
        <v>99</v>
      </c>
      <c r="K3652">
        <v>96</v>
      </c>
      <c r="L3652">
        <v>61</v>
      </c>
      <c r="M3652">
        <v>58</v>
      </c>
      <c r="N3652">
        <v>97.534103393554702</v>
      </c>
      <c r="O3652">
        <v>97.659400939941406</v>
      </c>
    </row>
    <row r="3653" spans="2:15" x14ac:dyDescent="0.25">
      <c r="B3653" t="str">
        <f t="shared" si="88"/>
        <v>AP820657 43264</v>
      </c>
      <c r="C3653" t="s">
        <v>302</v>
      </c>
      <c r="D3653" t="s">
        <v>72</v>
      </c>
      <c r="E3653" s="1">
        <v>43264</v>
      </c>
      <c r="F3653" t="s">
        <v>389</v>
      </c>
      <c r="G3653" t="s">
        <v>422</v>
      </c>
      <c r="H3653">
        <v>100</v>
      </c>
      <c r="I3653">
        <v>95</v>
      </c>
      <c r="J3653">
        <v>96</v>
      </c>
      <c r="K3653">
        <v>92</v>
      </c>
      <c r="L3653">
        <v>59</v>
      </c>
      <c r="M3653">
        <v>54</v>
      </c>
      <c r="N3653">
        <v>97.618499755859403</v>
      </c>
      <c r="O3653">
        <v>97.829803466796903</v>
      </c>
    </row>
    <row r="3654" spans="2:15" x14ac:dyDescent="0.25">
      <c r="B3654" t="str">
        <f t="shared" ref="B3654:B3717" si="89">C3654&amp; " " &amp; E3654</f>
        <v>AP820657 43264</v>
      </c>
      <c r="C3654" t="s">
        <v>302</v>
      </c>
      <c r="D3654" t="s">
        <v>72</v>
      </c>
      <c r="E3654" s="1">
        <v>43264</v>
      </c>
      <c r="F3654" t="s">
        <v>74</v>
      </c>
      <c r="G3654" t="s">
        <v>422</v>
      </c>
      <c r="H3654">
        <v>102.5</v>
      </c>
      <c r="I3654">
        <v>98.5</v>
      </c>
      <c r="J3654">
        <v>99</v>
      </c>
      <c r="K3654">
        <v>96</v>
      </c>
      <c r="L3654">
        <v>61</v>
      </c>
      <c r="M3654">
        <v>57</v>
      </c>
      <c r="N3654">
        <v>97.517196655273395</v>
      </c>
      <c r="O3654">
        <v>97.686096191406307</v>
      </c>
    </row>
    <row r="3655" spans="2:15" x14ac:dyDescent="0.25">
      <c r="B3655" t="str">
        <f t="shared" si="89"/>
        <v>AP820657 43264</v>
      </c>
      <c r="C3655" t="s">
        <v>302</v>
      </c>
      <c r="D3655" t="s">
        <v>72</v>
      </c>
      <c r="E3655" s="1">
        <v>43264</v>
      </c>
      <c r="F3655" t="s">
        <v>390</v>
      </c>
      <c r="G3655" t="s">
        <v>422</v>
      </c>
      <c r="H3655">
        <v>102</v>
      </c>
      <c r="I3655">
        <v>97</v>
      </c>
      <c r="J3655">
        <v>99</v>
      </c>
      <c r="K3655">
        <v>94</v>
      </c>
      <c r="L3655">
        <v>61</v>
      </c>
      <c r="M3655">
        <v>56</v>
      </c>
      <c r="N3655">
        <v>97.521400451660199</v>
      </c>
      <c r="O3655">
        <v>97.732498168945298</v>
      </c>
    </row>
    <row r="3656" spans="2:15" x14ac:dyDescent="0.25">
      <c r="B3656" t="str">
        <f t="shared" si="89"/>
        <v>AP820657 43264</v>
      </c>
      <c r="C3656" t="s">
        <v>302</v>
      </c>
      <c r="D3656" t="s">
        <v>72</v>
      </c>
      <c r="E3656" s="1">
        <v>43264</v>
      </c>
      <c r="F3656" t="s">
        <v>390</v>
      </c>
      <c r="G3656" t="s">
        <v>422</v>
      </c>
      <c r="H3656">
        <v>101</v>
      </c>
      <c r="I3656">
        <v>96</v>
      </c>
      <c r="J3656">
        <v>98</v>
      </c>
      <c r="K3656">
        <v>93</v>
      </c>
      <c r="L3656">
        <v>60</v>
      </c>
      <c r="M3656">
        <v>55</v>
      </c>
      <c r="N3656">
        <v>97.576301574707003</v>
      </c>
      <c r="O3656">
        <v>97.787498474121094</v>
      </c>
    </row>
    <row r="3657" spans="2:15" x14ac:dyDescent="0.25">
      <c r="B3657" t="str">
        <f t="shared" si="89"/>
        <v>AP820657 43264</v>
      </c>
      <c r="C3657" t="s">
        <v>302</v>
      </c>
      <c r="D3657" t="s">
        <v>72</v>
      </c>
      <c r="E3657" s="1">
        <v>43264</v>
      </c>
      <c r="F3657" t="s">
        <v>73</v>
      </c>
      <c r="G3657" t="s">
        <v>422</v>
      </c>
      <c r="H3657">
        <v>101</v>
      </c>
      <c r="I3657">
        <v>98</v>
      </c>
      <c r="J3657">
        <v>98</v>
      </c>
      <c r="K3657">
        <v>95</v>
      </c>
      <c r="L3657">
        <v>60</v>
      </c>
      <c r="M3657">
        <v>57</v>
      </c>
      <c r="N3657">
        <v>97.572097778320298</v>
      </c>
      <c r="O3657">
        <v>97.698699951171903</v>
      </c>
    </row>
    <row r="3658" spans="2:15" x14ac:dyDescent="0.25">
      <c r="B3658" t="str">
        <f t="shared" si="89"/>
        <v>AP820657 43264</v>
      </c>
      <c r="C3658" t="s">
        <v>302</v>
      </c>
      <c r="D3658" t="s">
        <v>72</v>
      </c>
      <c r="E3658" s="1">
        <v>43264</v>
      </c>
      <c r="F3658" t="s">
        <v>73</v>
      </c>
      <c r="G3658" t="s">
        <v>422</v>
      </c>
      <c r="H3658">
        <v>101</v>
      </c>
      <c r="I3658">
        <v>98</v>
      </c>
      <c r="J3658">
        <v>98</v>
      </c>
      <c r="K3658">
        <v>95</v>
      </c>
      <c r="L3658">
        <v>59</v>
      </c>
      <c r="M3658">
        <v>56</v>
      </c>
      <c r="N3658">
        <v>97.559402465820298</v>
      </c>
      <c r="O3658">
        <v>97.686096191406307</v>
      </c>
    </row>
    <row r="3659" spans="2:15" x14ac:dyDescent="0.25">
      <c r="B3659" t="str">
        <f t="shared" si="89"/>
        <v>AP820657 43264</v>
      </c>
      <c r="C3659" t="s">
        <v>302</v>
      </c>
      <c r="D3659" t="s">
        <v>72</v>
      </c>
      <c r="E3659" s="1">
        <v>43264</v>
      </c>
      <c r="F3659" t="s">
        <v>74</v>
      </c>
      <c r="G3659" t="s">
        <v>422</v>
      </c>
      <c r="H3659">
        <v>102.5</v>
      </c>
      <c r="I3659">
        <v>98.5</v>
      </c>
      <c r="J3659">
        <v>99</v>
      </c>
      <c r="K3659">
        <v>96</v>
      </c>
      <c r="L3659">
        <v>61</v>
      </c>
      <c r="M3659">
        <v>57</v>
      </c>
      <c r="N3659">
        <v>97.500396728515597</v>
      </c>
      <c r="O3659">
        <v>97.669197082519503</v>
      </c>
    </row>
    <row r="3660" spans="2:15" x14ac:dyDescent="0.25">
      <c r="B3660" t="str">
        <f t="shared" si="89"/>
        <v>AP820657 43264</v>
      </c>
      <c r="C3660" t="s">
        <v>302</v>
      </c>
      <c r="D3660" t="s">
        <v>72</v>
      </c>
      <c r="E3660" s="1">
        <v>43264</v>
      </c>
      <c r="F3660" t="s">
        <v>73</v>
      </c>
      <c r="G3660" t="s">
        <v>422</v>
      </c>
      <c r="H3660">
        <v>101</v>
      </c>
      <c r="I3660">
        <v>98</v>
      </c>
      <c r="J3660">
        <v>98</v>
      </c>
      <c r="K3660">
        <v>95</v>
      </c>
      <c r="L3660">
        <v>59</v>
      </c>
      <c r="M3660">
        <v>56</v>
      </c>
      <c r="N3660">
        <v>97.546699523925795</v>
      </c>
      <c r="O3660">
        <v>97.673400878906307</v>
      </c>
    </row>
    <row r="3661" spans="2:15" x14ac:dyDescent="0.25">
      <c r="B3661" t="str">
        <f t="shared" si="89"/>
        <v>AP820657 43264</v>
      </c>
      <c r="C3661" t="s">
        <v>302</v>
      </c>
      <c r="D3661" t="s">
        <v>72</v>
      </c>
      <c r="E3661" s="1">
        <v>43264</v>
      </c>
      <c r="F3661" t="s">
        <v>73</v>
      </c>
      <c r="G3661" t="s">
        <v>422</v>
      </c>
      <c r="H3661">
        <v>101</v>
      </c>
      <c r="I3661">
        <v>98</v>
      </c>
      <c r="J3661">
        <v>98</v>
      </c>
      <c r="K3661">
        <v>95</v>
      </c>
      <c r="L3661">
        <v>59</v>
      </c>
      <c r="M3661">
        <v>56</v>
      </c>
      <c r="N3661">
        <v>97.534103393554702</v>
      </c>
      <c r="O3661">
        <v>97.660697937011705</v>
      </c>
    </row>
    <row r="3662" spans="2:15" x14ac:dyDescent="0.25">
      <c r="B3662" t="str">
        <f t="shared" si="89"/>
        <v>AP820657 43264</v>
      </c>
      <c r="C3662" t="s">
        <v>302</v>
      </c>
      <c r="D3662" t="s">
        <v>72</v>
      </c>
      <c r="E3662" s="1">
        <v>43264</v>
      </c>
      <c r="F3662" t="s">
        <v>390</v>
      </c>
      <c r="G3662" t="s">
        <v>422</v>
      </c>
      <c r="H3662">
        <v>101</v>
      </c>
      <c r="I3662">
        <v>96</v>
      </c>
      <c r="J3662">
        <v>98</v>
      </c>
      <c r="K3662">
        <v>93</v>
      </c>
      <c r="L3662">
        <v>59</v>
      </c>
      <c r="M3662">
        <v>54</v>
      </c>
      <c r="N3662">
        <v>97.517196655273395</v>
      </c>
      <c r="O3662">
        <v>97.728302001953097</v>
      </c>
    </row>
    <row r="3663" spans="2:15" x14ac:dyDescent="0.25">
      <c r="B3663" t="str">
        <f t="shared" si="89"/>
        <v>AP820657 43264</v>
      </c>
      <c r="C3663" t="s">
        <v>302</v>
      </c>
      <c r="D3663" t="s">
        <v>72</v>
      </c>
      <c r="E3663" s="1">
        <v>43264</v>
      </c>
      <c r="F3663" t="s">
        <v>387</v>
      </c>
      <c r="G3663" t="s">
        <v>422</v>
      </c>
      <c r="H3663">
        <v>101</v>
      </c>
      <c r="I3663">
        <v>98</v>
      </c>
      <c r="J3663">
        <v>98</v>
      </c>
      <c r="K3663">
        <v>95</v>
      </c>
      <c r="L3663">
        <v>59</v>
      </c>
      <c r="M3663">
        <v>56</v>
      </c>
      <c r="N3663">
        <v>97.517196655273395</v>
      </c>
      <c r="O3663">
        <v>97.639602661132798</v>
      </c>
    </row>
    <row r="3664" spans="2:15" x14ac:dyDescent="0.25">
      <c r="B3664" t="str">
        <f t="shared" si="89"/>
        <v>AP820657 43264</v>
      </c>
      <c r="C3664" t="s">
        <v>302</v>
      </c>
      <c r="D3664" t="s">
        <v>72</v>
      </c>
      <c r="E3664" s="1">
        <v>43264</v>
      </c>
      <c r="F3664" t="s">
        <v>73</v>
      </c>
      <c r="G3664" t="s">
        <v>422</v>
      </c>
      <c r="H3664">
        <v>101</v>
      </c>
      <c r="I3664">
        <v>98</v>
      </c>
      <c r="J3664">
        <v>98</v>
      </c>
      <c r="K3664">
        <v>95</v>
      </c>
      <c r="L3664">
        <v>59</v>
      </c>
      <c r="M3664">
        <v>56</v>
      </c>
      <c r="N3664">
        <v>97.513000488281307</v>
      </c>
      <c r="O3664">
        <v>97.639602661132798</v>
      </c>
    </row>
    <row r="3665" spans="2:15" x14ac:dyDescent="0.25">
      <c r="B3665" t="str">
        <f t="shared" si="89"/>
        <v>AP820657 43264</v>
      </c>
      <c r="C3665" t="s">
        <v>302</v>
      </c>
      <c r="D3665" t="s">
        <v>72</v>
      </c>
      <c r="E3665" s="1">
        <v>43264</v>
      </c>
      <c r="F3665" t="s">
        <v>73</v>
      </c>
      <c r="G3665" t="s">
        <v>422</v>
      </c>
      <c r="H3665">
        <v>101</v>
      </c>
      <c r="I3665">
        <v>98</v>
      </c>
      <c r="J3665">
        <v>98</v>
      </c>
      <c r="K3665">
        <v>95</v>
      </c>
      <c r="L3665">
        <v>59</v>
      </c>
      <c r="M3665">
        <v>56</v>
      </c>
      <c r="N3665">
        <v>97.508796691894503</v>
      </c>
      <c r="O3665">
        <v>97.635398864746094</v>
      </c>
    </row>
    <row r="3666" spans="2:15" x14ac:dyDescent="0.25">
      <c r="B3666" t="str">
        <f t="shared" si="89"/>
        <v>AP820657 43264</v>
      </c>
      <c r="C3666" t="s">
        <v>302</v>
      </c>
      <c r="D3666" t="s">
        <v>72</v>
      </c>
      <c r="E3666" s="1">
        <v>43264</v>
      </c>
      <c r="F3666" t="s">
        <v>73</v>
      </c>
      <c r="G3666" t="s">
        <v>422</v>
      </c>
      <c r="H3666">
        <v>101</v>
      </c>
      <c r="I3666">
        <v>98</v>
      </c>
      <c r="J3666">
        <v>97</v>
      </c>
      <c r="K3666">
        <v>95</v>
      </c>
      <c r="L3666">
        <v>59</v>
      </c>
      <c r="M3666">
        <v>56</v>
      </c>
      <c r="N3666">
        <v>97.352897644042997</v>
      </c>
      <c r="O3666">
        <v>97.479301452636705</v>
      </c>
    </row>
    <row r="3667" spans="2:15" x14ac:dyDescent="0.25">
      <c r="B3667" t="str">
        <f t="shared" si="89"/>
        <v>AP820657 43264</v>
      </c>
      <c r="C3667" t="s">
        <v>302</v>
      </c>
      <c r="D3667" t="s">
        <v>72</v>
      </c>
      <c r="E3667" s="1">
        <v>43264</v>
      </c>
      <c r="F3667" t="s">
        <v>73</v>
      </c>
      <c r="G3667" t="s">
        <v>422</v>
      </c>
      <c r="H3667">
        <v>101</v>
      </c>
      <c r="I3667">
        <v>98</v>
      </c>
      <c r="J3667">
        <v>98</v>
      </c>
      <c r="K3667">
        <v>95</v>
      </c>
      <c r="L3667">
        <v>60</v>
      </c>
      <c r="M3667">
        <v>57</v>
      </c>
      <c r="N3667">
        <v>97.390800476074205</v>
      </c>
      <c r="O3667">
        <v>97.517196655273395</v>
      </c>
    </row>
    <row r="3668" spans="2:15" x14ac:dyDescent="0.25">
      <c r="B3668" t="str">
        <f t="shared" si="89"/>
        <v>AP820657 43264</v>
      </c>
      <c r="C3668" t="s">
        <v>302</v>
      </c>
      <c r="D3668" t="s">
        <v>72</v>
      </c>
      <c r="E3668" s="1">
        <v>43264</v>
      </c>
      <c r="F3668" t="s">
        <v>390</v>
      </c>
      <c r="G3668" t="s">
        <v>422</v>
      </c>
      <c r="H3668">
        <v>101</v>
      </c>
      <c r="I3668">
        <v>96</v>
      </c>
      <c r="J3668">
        <v>98</v>
      </c>
      <c r="K3668">
        <v>93</v>
      </c>
      <c r="L3668">
        <v>60</v>
      </c>
      <c r="M3668">
        <v>55</v>
      </c>
      <c r="N3668">
        <v>97.378196716308594</v>
      </c>
      <c r="O3668">
        <v>97.588897705078097</v>
      </c>
    </row>
    <row r="3669" spans="2:15" x14ac:dyDescent="0.25">
      <c r="B3669" t="str">
        <f t="shared" si="89"/>
        <v>AP820657 43264</v>
      </c>
      <c r="C3669" t="s">
        <v>302</v>
      </c>
      <c r="D3669" t="s">
        <v>72</v>
      </c>
      <c r="E3669" s="1">
        <v>43264</v>
      </c>
      <c r="F3669" t="s">
        <v>72</v>
      </c>
      <c r="G3669" t="s">
        <v>422</v>
      </c>
      <c r="H3669">
        <v>100</v>
      </c>
      <c r="I3669">
        <v>97</v>
      </c>
      <c r="J3669">
        <v>97</v>
      </c>
      <c r="K3669">
        <v>94</v>
      </c>
      <c r="L3669">
        <v>59</v>
      </c>
      <c r="M3669">
        <v>56</v>
      </c>
      <c r="N3669">
        <v>97.430000305175795</v>
      </c>
      <c r="O3669">
        <v>97.550003051757798</v>
      </c>
    </row>
    <row r="3670" spans="2:15" x14ac:dyDescent="0.25">
      <c r="B3670" t="str">
        <f t="shared" si="89"/>
        <v>AP820657 43264</v>
      </c>
      <c r="C3670" t="s">
        <v>302</v>
      </c>
      <c r="D3670" t="s">
        <v>72</v>
      </c>
      <c r="E3670" s="1">
        <v>43264</v>
      </c>
      <c r="F3670" t="s">
        <v>72</v>
      </c>
      <c r="G3670" t="s">
        <v>422</v>
      </c>
      <c r="H3670">
        <v>100</v>
      </c>
      <c r="I3670">
        <v>97</v>
      </c>
      <c r="J3670">
        <v>97</v>
      </c>
      <c r="K3670">
        <v>94</v>
      </c>
      <c r="L3670">
        <v>59</v>
      </c>
      <c r="M3670">
        <v>56</v>
      </c>
      <c r="N3670">
        <v>97.430000305175795</v>
      </c>
      <c r="O3670">
        <v>97.550003051757798</v>
      </c>
    </row>
    <row r="3671" spans="2:15" x14ac:dyDescent="0.25">
      <c r="B3671" t="str">
        <f t="shared" si="89"/>
        <v>AP820657 43264</v>
      </c>
      <c r="C3671" t="s">
        <v>302</v>
      </c>
      <c r="D3671" t="s">
        <v>72</v>
      </c>
      <c r="E3671" s="1">
        <v>43264</v>
      </c>
      <c r="F3671" t="s">
        <v>72</v>
      </c>
      <c r="G3671" t="s">
        <v>422</v>
      </c>
      <c r="H3671">
        <v>100</v>
      </c>
      <c r="I3671">
        <v>97</v>
      </c>
      <c r="J3671">
        <v>97</v>
      </c>
      <c r="K3671">
        <v>94</v>
      </c>
      <c r="L3671">
        <v>59</v>
      </c>
      <c r="M3671">
        <v>56</v>
      </c>
      <c r="N3671">
        <v>97.430000305175795</v>
      </c>
      <c r="O3671">
        <v>97.550003051757798</v>
      </c>
    </row>
    <row r="3672" spans="2:15" x14ac:dyDescent="0.25">
      <c r="B3672" t="str">
        <f t="shared" si="89"/>
        <v>AP820657 43264</v>
      </c>
      <c r="C3672" t="s">
        <v>302</v>
      </c>
      <c r="D3672" t="s">
        <v>72</v>
      </c>
      <c r="E3672" s="1">
        <v>43264</v>
      </c>
      <c r="F3672" t="s">
        <v>73</v>
      </c>
      <c r="G3672" t="s">
        <v>422</v>
      </c>
      <c r="H3672">
        <v>101</v>
      </c>
      <c r="I3672">
        <v>98</v>
      </c>
      <c r="J3672">
        <v>98</v>
      </c>
      <c r="K3672">
        <v>95</v>
      </c>
      <c r="L3672">
        <v>60</v>
      </c>
      <c r="M3672">
        <v>57</v>
      </c>
      <c r="N3672">
        <v>97.420303344726605</v>
      </c>
      <c r="O3672">
        <v>97.546699523925795</v>
      </c>
    </row>
    <row r="3673" spans="2:15" x14ac:dyDescent="0.25">
      <c r="B3673" t="str">
        <f t="shared" si="89"/>
        <v>AP820657 43270</v>
      </c>
      <c r="C3673" t="s">
        <v>302</v>
      </c>
      <c r="D3673" t="s">
        <v>72</v>
      </c>
      <c r="E3673" s="1">
        <v>43270</v>
      </c>
      <c r="F3673" t="s">
        <v>75</v>
      </c>
      <c r="G3673" t="s">
        <v>422</v>
      </c>
      <c r="H3673">
        <v>98</v>
      </c>
      <c r="I3673">
        <v>94</v>
      </c>
      <c r="J3673">
        <v>95</v>
      </c>
      <c r="K3673">
        <v>92</v>
      </c>
      <c r="L3673">
        <v>58</v>
      </c>
      <c r="M3673">
        <v>54</v>
      </c>
      <c r="N3673">
        <v>98.010398864746094</v>
      </c>
      <c r="O3673">
        <v>98.179603576660199</v>
      </c>
    </row>
    <row r="3674" spans="2:15" x14ac:dyDescent="0.25">
      <c r="B3674" t="str">
        <f t="shared" si="89"/>
        <v>AP820657 43270</v>
      </c>
      <c r="C3674" t="s">
        <v>302</v>
      </c>
      <c r="D3674" t="s">
        <v>72</v>
      </c>
      <c r="E3674" s="1">
        <v>43270</v>
      </c>
      <c r="F3674" t="s">
        <v>387</v>
      </c>
      <c r="G3674" t="s">
        <v>422</v>
      </c>
      <c r="H3674">
        <v>98</v>
      </c>
      <c r="I3674">
        <v>95</v>
      </c>
      <c r="J3674">
        <v>94</v>
      </c>
      <c r="K3674">
        <v>92</v>
      </c>
      <c r="L3674">
        <v>55</v>
      </c>
      <c r="M3674">
        <v>52</v>
      </c>
      <c r="N3674">
        <v>98.196502685546903</v>
      </c>
      <c r="O3674">
        <v>98.323699951171903</v>
      </c>
    </row>
    <row r="3675" spans="2:15" x14ac:dyDescent="0.25">
      <c r="B3675" t="str">
        <f t="shared" si="89"/>
        <v>AP820657 43270</v>
      </c>
      <c r="C3675" t="s">
        <v>302</v>
      </c>
      <c r="D3675" t="s">
        <v>72</v>
      </c>
      <c r="E3675" s="1">
        <v>43270</v>
      </c>
      <c r="F3675" t="s">
        <v>389</v>
      </c>
      <c r="G3675" t="s">
        <v>422</v>
      </c>
      <c r="H3675">
        <v>102</v>
      </c>
      <c r="I3675">
        <v>97</v>
      </c>
      <c r="J3675">
        <v>99</v>
      </c>
      <c r="K3675">
        <v>95</v>
      </c>
      <c r="L3675">
        <v>59</v>
      </c>
      <c r="M3675">
        <v>54</v>
      </c>
      <c r="N3675">
        <v>98.027297973632798</v>
      </c>
      <c r="O3675">
        <v>98.238899230957003</v>
      </c>
    </row>
    <row r="3676" spans="2:15" x14ac:dyDescent="0.25">
      <c r="B3676" t="str">
        <f t="shared" si="89"/>
        <v>AP820657 43270</v>
      </c>
      <c r="C3676" t="s">
        <v>302</v>
      </c>
      <c r="D3676" t="s">
        <v>72</v>
      </c>
      <c r="E3676" s="1">
        <v>43270</v>
      </c>
      <c r="F3676" t="s">
        <v>387</v>
      </c>
      <c r="G3676" t="s">
        <v>422</v>
      </c>
      <c r="H3676">
        <v>99</v>
      </c>
      <c r="I3676">
        <v>96</v>
      </c>
      <c r="J3676">
        <v>96</v>
      </c>
      <c r="K3676">
        <v>93</v>
      </c>
      <c r="L3676">
        <v>56</v>
      </c>
      <c r="M3676">
        <v>53</v>
      </c>
      <c r="N3676">
        <v>98.166900634765597</v>
      </c>
      <c r="O3676">
        <v>98.293998718261705</v>
      </c>
    </row>
    <row r="3677" spans="2:15" x14ac:dyDescent="0.25">
      <c r="B3677" t="str">
        <f t="shared" si="89"/>
        <v>AP820657 43270</v>
      </c>
      <c r="C3677" t="s">
        <v>302</v>
      </c>
      <c r="D3677" t="s">
        <v>72</v>
      </c>
      <c r="E3677" s="1">
        <v>43270</v>
      </c>
      <c r="F3677" t="s">
        <v>73</v>
      </c>
      <c r="G3677" t="s">
        <v>422</v>
      </c>
      <c r="H3677">
        <v>99</v>
      </c>
      <c r="I3677">
        <v>96</v>
      </c>
      <c r="J3677">
        <v>96</v>
      </c>
      <c r="K3677">
        <v>93</v>
      </c>
      <c r="L3677">
        <v>56</v>
      </c>
      <c r="M3677">
        <v>53</v>
      </c>
      <c r="N3677">
        <v>98.166900634765597</v>
      </c>
      <c r="O3677">
        <v>98.293998718261705</v>
      </c>
    </row>
    <row r="3678" spans="2:15" x14ac:dyDescent="0.25">
      <c r="B3678" t="str">
        <f t="shared" si="89"/>
        <v>AP820657 43270</v>
      </c>
      <c r="C3678" t="s">
        <v>302</v>
      </c>
      <c r="D3678" t="s">
        <v>72</v>
      </c>
      <c r="E3678" s="1">
        <v>43270</v>
      </c>
      <c r="F3678" t="s">
        <v>72</v>
      </c>
      <c r="G3678" t="s">
        <v>422</v>
      </c>
      <c r="H3678">
        <v>100</v>
      </c>
      <c r="I3678">
        <v>97</v>
      </c>
      <c r="J3678">
        <v>97</v>
      </c>
      <c r="K3678">
        <v>95</v>
      </c>
      <c r="L3678">
        <v>57</v>
      </c>
      <c r="M3678">
        <v>54</v>
      </c>
      <c r="N3678">
        <v>98.080001831054702</v>
      </c>
      <c r="O3678">
        <v>98.209999084472699</v>
      </c>
    </row>
    <row r="3679" spans="2:15" x14ac:dyDescent="0.25">
      <c r="B3679" t="str">
        <f t="shared" si="89"/>
        <v>AP820657 43270</v>
      </c>
      <c r="C3679" t="s">
        <v>302</v>
      </c>
      <c r="D3679" t="s">
        <v>72</v>
      </c>
      <c r="E3679" s="1">
        <v>43270</v>
      </c>
      <c r="F3679" t="s">
        <v>72</v>
      </c>
      <c r="G3679" t="s">
        <v>422</v>
      </c>
      <c r="H3679">
        <v>100</v>
      </c>
      <c r="I3679">
        <v>97</v>
      </c>
      <c r="J3679">
        <v>97</v>
      </c>
      <c r="K3679">
        <v>95</v>
      </c>
      <c r="L3679">
        <v>57</v>
      </c>
      <c r="M3679">
        <v>54</v>
      </c>
      <c r="N3679">
        <v>98.080001831054702</v>
      </c>
      <c r="O3679">
        <v>98.209999084472699</v>
      </c>
    </row>
    <row r="3680" spans="2:15" x14ac:dyDescent="0.25">
      <c r="B3680" t="str">
        <f t="shared" si="89"/>
        <v>AP820657 43270</v>
      </c>
      <c r="C3680" t="s">
        <v>302</v>
      </c>
      <c r="D3680" t="s">
        <v>72</v>
      </c>
      <c r="E3680" s="1">
        <v>43270</v>
      </c>
      <c r="F3680" t="s">
        <v>72</v>
      </c>
      <c r="G3680" t="s">
        <v>422</v>
      </c>
      <c r="H3680">
        <v>100</v>
      </c>
      <c r="I3680">
        <v>97</v>
      </c>
      <c r="J3680">
        <v>97</v>
      </c>
      <c r="K3680">
        <v>95</v>
      </c>
      <c r="L3680">
        <v>57</v>
      </c>
      <c r="M3680">
        <v>54</v>
      </c>
      <c r="N3680">
        <v>98.080001831054702</v>
      </c>
      <c r="O3680">
        <v>98.209999084472699</v>
      </c>
    </row>
    <row r="3681" spans="2:15" x14ac:dyDescent="0.25">
      <c r="B3681" t="str">
        <f t="shared" si="89"/>
        <v>AP820657 43270</v>
      </c>
      <c r="C3681" t="s">
        <v>302</v>
      </c>
      <c r="D3681" t="s">
        <v>72</v>
      </c>
      <c r="E3681" s="1">
        <v>43270</v>
      </c>
      <c r="F3681" t="s">
        <v>73</v>
      </c>
      <c r="G3681" t="s">
        <v>422</v>
      </c>
      <c r="H3681">
        <v>99</v>
      </c>
      <c r="I3681">
        <v>96</v>
      </c>
      <c r="J3681">
        <v>96</v>
      </c>
      <c r="K3681">
        <v>94</v>
      </c>
      <c r="L3681">
        <v>57</v>
      </c>
      <c r="M3681">
        <v>54</v>
      </c>
      <c r="N3681">
        <v>98.162696838378906</v>
      </c>
      <c r="O3681">
        <v>98.289802551269503</v>
      </c>
    </row>
    <row r="3682" spans="2:15" x14ac:dyDescent="0.25">
      <c r="B3682" t="str">
        <f t="shared" si="89"/>
        <v>AP820657 43270</v>
      </c>
      <c r="C3682" t="s">
        <v>302</v>
      </c>
      <c r="D3682" t="s">
        <v>72</v>
      </c>
      <c r="E3682" s="1">
        <v>43270</v>
      </c>
      <c r="F3682" t="s">
        <v>389</v>
      </c>
      <c r="G3682" t="s">
        <v>422</v>
      </c>
      <c r="H3682">
        <v>102</v>
      </c>
      <c r="I3682">
        <v>97</v>
      </c>
      <c r="J3682">
        <v>99</v>
      </c>
      <c r="K3682">
        <v>94</v>
      </c>
      <c r="L3682">
        <v>60</v>
      </c>
      <c r="M3682">
        <v>55</v>
      </c>
      <c r="N3682">
        <v>98.031501770019503</v>
      </c>
      <c r="O3682">
        <v>98.243103027343807</v>
      </c>
    </row>
    <row r="3683" spans="2:15" x14ac:dyDescent="0.25">
      <c r="B3683" t="str">
        <f t="shared" si="89"/>
        <v>AP820657 43270</v>
      </c>
      <c r="C3683" t="s">
        <v>302</v>
      </c>
      <c r="D3683" t="s">
        <v>72</v>
      </c>
      <c r="E3683" s="1">
        <v>43270</v>
      </c>
      <c r="F3683" t="s">
        <v>390</v>
      </c>
      <c r="G3683" t="s">
        <v>422</v>
      </c>
      <c r="H3683">
        <v>102</v>
      </c>
      <c r="I3683">
        <v>97</v>
      </c>
      <c r="J3683">
        <v>99</v>
      </c>
      <c r="K3683">
        <v>94</v>
      </c>
      <c r="L3683">
        <v>60</v>
      </c>
      <c r="M3683">
        <v>55</v>
      </c>
      <c r="N3683">
        <v>98.027297973632798</v>
      </c>
      <c r="O3683">
        <v>98.238899230957003</v>
      </c>
    </row>
    <row r="3684" spans="2:15" x14ac:dyDescent="0.25">
      <c r="B3684" t="str">
        <f t="shared" si="89"/>
        <v>AP820657 43270</v>
      </c>
      <c r="C3684" t="s">
        <v>302</v>
      </c>
      <c r="D3684" t="s">
        <v>72</v>
      </c>
      <c r="E3684" s="1">
        <v>43270</v>
      </c>
      <c r="F3684" t="s">
        <v>73</v>
      </c>
      <c r="G3684" t="s">
        <v>422</v>
      </c>
      <c r="H3684">
        <v>100</v>
      </c>
      <c r="I3684">
        <v>96</v>
      </c>
      <c r="J3684">
        <v>97</v>
      </c>
      <c r="K3684">
        <v>94</v>
      </c>
      <c r="L3684">
        <v>58</v>
      </c>
      <c r="M3684">
        <v>54</v>
      </c>
      <c r="N3684">
        <v>98.069602966308594</v>
      </c>
      <c r="O3684">
        <v>98.238899230957003</v>
      </c>
    </row>
    <row r="3685" spans="2:15" x14ac:dyDescent="0.25">
      <c r="B3685" t="str">
        <f t="shared" si="89"/>
        <v>AP820657 43270</v>
      </c>
      <c r="C3685" t="s">
        <v>302</v>
      </c>
      <c r="D3685" t="s">
        <v>72</v>
      </c>
      <c r="E3685" s="1">
        <v>43270</v>
      </c>
      <c r="F3685" t="s">
        <v>74</v>
      </c>
      <c r="G3685" t="s">
        <v>422</v>
      </c>
      <c r="H3685">
        <v>101</v>
      </c>
      <c r="I3685">
        <v>96</v>
      </c>
      <c r="J3685">
        <v>98</v>
      </c>
      <c r="K3685">
        <v>94</v>
      </c>
      <c r="L3685">
        <v>58</v>
      </c>
      <c r="M3685">
        <v>53</v>
      </c>
      <c r="N3685">
        <v>98.065299987792997</v>
      </c>
      <c r="O3685">
        <v>98.277099609375</v>
      </c>
    </row>
    <row r="3686" spans="2:15" x14ac:dyDescent="0.25">
      <c r="B3686" t="str">
        <f t="shared" si="89"/>
        <v>AP820657 43270</v>
      </c>
      <c r="C3686" t="s">
        <v>302</v>
      </c>
      <c r="D3686" t="s">
        <v>72</v>
      </c>
      <c r="E3686" s="1">
        <v>43270</v>
      </c>
      <c r="F3686" t="s">
        <v>73</v>
      </c>
      <c r="G3686" t="s">
        <v>422</v>
      </c>
      <c r="H3686">
        <v>100</v>
      </c>
      <c r="I3686">
        <v>97</v>
      </c>
      <c r="J3686">
        <v>97</v>
      </c>
      <c r="K3686">
        <v>95</v>
      </c>
      <c r="L3686">
        <v>57</v>
      </c>
      <c r="M3686">
        <v>54</v>
      </c>
      <c r="N3686">
        <v>98.082199096679702</v>
      </c>
      <c r="O3686">
        <v>98.209197998046903</v>
      </c>
    </row>
    <row r="3687" spans="2:15" x14ac:dyDescent="0.25">
      <c r="B3687" t="str">
        <f t="shared" si="89"/>
        <v>AP820657 43270</v>
      </c>
      <c r="C3687" t="s">
        <v>302</v>
      </c>
      <c r="D3687" t="s">
        <v>72</v>
      </c>
      <c r="E3687" s="1">
        <v>43270</v>
      </c>
      <c r="F3687" t="s">
        <v>387</v>
      </c>
      <c r="G3687" t="s">
        <v>422</v>
      </c>
      <c r="H3687">
        <v>99</v>
      </c>
      <c r="I3687">
        <v>96</v>
      </c>
      <c r="J3687">
        <v>96</v>
      </c>
      <c r="K3687">
        <v>94</v>
      </c>
      <c r="L3687">
        <v>56</v>
      </c>
      <c r="M3687">
        <v>53</v>
      </c>
      <c r="N3687">
        <v>98.116096496582003</v>
      </c>
      <c r="O3687">
        <v>98.243103027343807</v>
      </c>
    </row>
    <row r="3688" spans="2:15" x14ac:dyDescent="0.25">
      <c r="B3688" t="str">
        <f t="shared" si="89"/>
        <v>AP820657 43270</v>
      </c>
      <c r="C3688" t="s">
        <v>302</v>
      </c>
      <c r="D3688" t="s">
        <v>72</v>
      </c>
      <c r="E3688" s="1">
        <v>43270</v>
      </c>
      <c r="F3688" t="s">
        <v>389</v>
      </c>
      <c r="G3688" t="s">
        <v>422</v>
      </c>
      <c r="H3688">
        <v>102</v>
      </c>
      <c r="I3688">
        <v>97</v>
      </c>
      <c r="J3688">
        <v>99</v>
      </c>
      <c r="K3688">
        <v>95</v>
      </c>
      <c r="L3688">
        <v>60</v>
      </c>
      <c r="M3688">
        <v>55</v>
      </c>
      <c r="N3688">
        <v>97.980796813964801</v>
      </c>
      <c r="O3688">
        <v>98.192298889160199</v>
      </c>
    </row>
    <row r="3689" spans="2:15" x14ac:dyDescent="0.25">
      <c r="B3689" t="str">
        <f t="shared" si="89"/>
        <v>AP820657 43270</v>
      </c>
      <c r="C3689" t="s">
        <v>302</v>
      </c>
      <c r="D3689" t="s">
        <v>72</v>
      </c>
      <c r="E3689" s="1">
        <v>43270</v>
      </c>
      <c r="F3689" t="s">
        <v>75</v>
      </c>
      <c r="G3689" t="s">
        <v>422</v>
      </c>
      <c r="H3689">
        <v>100</v>
      </c>
      <c r="I3689">
        <v>96</v>
      </c>
      <c r="J3689">
        <v>97</v>
      </c>
      <c r="K3689">
        <v>94</v>
      </c>
      <c r="L3689">
        <v>58</v>
      </c>
      <c r="M3689">
        <v>54</v>
      </c>
      <c r="N3689">
        <v>98.040000915527301</v>
      </c>
      <c r="O3689">
        <v>98.209197998046903</v>
      </c>
    </row>
    <row r="3690" spans="2:15" x14ac:dyDescent="0.25">
      <c r="B3690" t="str">
        <f t="shared" si="89"/>
        <v>AP820657 43270</v>
      </c>
      <c r="C3690" t="s">
        <v>302</v>
      </c>
      <c r="D3690" t="s">
        <v>72</v>
      </c>
      <c r="E3690" s="1">
        <v>43270</v>
      </c>
      <c r="F3690" t="s">
        <v>389</v>
      </c>
      <c r="G3690" t="s">
        <v>422</v>
      </c>
      <c r="H3690">
        <v>102</v>
      </c>
      <c r="I3690">
        <v>97</v>
      </c>
      <c r="J3690">
        <v>99</v>
      </c>
      <c r="K3690">
        <v>95</v>
      </c>
      <c r="L3690">
        <v>59</v>
      </c>
      <c r="M3690">
        <v>54</v>
      </c>
      <c r="N3690">
        <v>97.946998596191406</v>
      </c>
      <c r="O3690">
        <v>98.158401489257798</v>
      </c>
    </row>
    <row r="3691" spans="2:15" x14ac:dyDescent="0.25">
      <c r="B3691" t="str">
        <f t="shared" si="89"/>
        <v>AP820657 43270</v>
      </c>
      <c r="C3691" t="s">
        <v>302</v>
      </c>
      <c r="D3691" t="s">
        <v>72</v>
      </c>
      <c r="E3691" s="1">
        <v>43270</v>
      </c>
      <c r="F3691" t="s">
        <v>390</v>
      </c>
      <c r="G3691" t="s">
        <v>422</v>
      </c>
      <c r="H3691">
        <v>101</v>
      </c>
      <c r="I3691">
        <v>97</v>
      </c>
      <c r="J3691">
        <v>98</v>
      </c>
      <c r="K3691">
        <v>95</v>
      </c>
      <c r="L3691">
        <v>58</v>
      </c>
      <c r="M3691">
        <v>54</v>
      </c>
      <c r="N3691">
        <v>97.985000610351605</v>
      </c>
      <c r="O3691">
        <v>98.154197692871094</v>
      </c>
    </row>
    <row r="3692" spans="2:15" x14ac:dyDescent="0.25">
      <c r="B3692" t="str">
        <f t="shared" si="89"/>
        <v>AP820657 43270</v>
      </c>
      <c r="C3692" t="s">
        <v>302</v>
      </c>
      <c r="D3692" t="s">
        <v>72</v>
      </c>
      <c r="E3692" s="1">
        <v>43270</v>
      </c>
      <c r="F3692" t="s">
        <v>73</v>
      </c>
      <c r="G3692" t="s">
        <v>422</v>
      </c>
      <c r="H3692">
        <v>100</v>
      </c>
      <c r="I3692">
        <v>97</v>
      </c>
      <c r="J3692">
        <v>97</v>
      </c>
      <c r="K3692">
        <v>95</v>
      </c>
      <c r="L3692">
        <v>57</v>
      </c>
      <c r="M3692">
        <v>54</v>
      </c>
      <c r="N3692">
        <v>98.086502075195298</v>
      </c>
      <c r="O3692">
        <v>98.2135009765625</v>
      </c>
    </row>
    <row r="3693" spans="2:15" x14ac:dyDescent="0.25">
      <c r="B3693" t="str">
        <f t="shared" si="89"/>
        <v>AP820657 43270</v>
      </c>
      <c r="C3693" t="s">
        <v>302</v>
      </c>
      <c r="D3693" t="s">
        <v>72</v>
      </c>
      <c r="E3693" s="1">
        <v>43270</v>
      </c>
      <c r="F3693" t="s">
        <v>390</v>
      </c>
      <c r="G3693" t="s">
        <v>422</v>
      </c>
      <c r="H3693">
        <v>101</v>
      </c>
      <c r="I3693">
        <v>97</v>
      </c>
      <c r="J3693">
        <v>98</v>
      </c>
      <c r="K3693">
        <v>95</v>
      </c>
      <c r="L3693">
        <v>59</v>
      </c>
      <c r="M3693">
        <v>55</v>
      </c>
      <c r="N3693">
        <v>98.048400878906307</v>
      </c>
      <c r="O3693">
        <v>98.217697143554702</v>
      </c>
    </row>
    <row r="3694" spans="2:15" x14ac:dyDescent="0.25">
      <c r="B3694" t="str">
        <f t="shared" si="89"/>
        <v>AP820657 43270</v>
      </c>
      <c r="C3694" t="s">
        <v>302</v>
      </c>
      <c r="D3694" t="s">
        <v>72</v>
      </c>
      <c r="E3694" s="1">
        <v>43270</v>
      </c>
      <c r="F3694" t="s">
        <v>72</v>
      </c>
      <c r="G3694" t="s">
        <v>422</v>
      </c>
      <c r="H3694">
        <v>99</v>
      </c>
      <c r="I3694">
        <v>96</v>
      </c>
      <c r="J3694">
        <v>96</v>
      </c>
      <c r="K3694">
        <v>94</v>
      </c>
      <c r="L3694">
        <v>57</v>
      </c>
      <c r="M3694">
        <v>54</v>
      </c>
      <c r="N3694">
        <v>98.089996337890597</v>
      </c>
      <c r="O3694">
        <v>98.220001220703097</v>
      </c>
    </row>
    <row r="3695" spans="2:15" x14ac:dyDescent="0.25">
      <c r="B3695" t="str">
        <f t="shared" si="89"/>
        <v>AP820657 43270</v>
      </c>
      <c r="C3695" t="s">
        <v>302</v>
      </c>
      <c r="D3695" t="s">
        <v>72</v>
      </c>
      <c r="E3695" s="1">
        <v>43270</v>
      </c>
      <c r="F3695" t="s">
        <v>72</v>
      </c>
      <c r="G3695" t="s">
        <v>422</v>
      </c>
      <c r="H3695">
        <v>99</v>
      </c>
      <c r="I3695">
        <v>96</v>
      </c>
      <c r="J3695">
        <v>96</v>
      </c>
      <c r="K3695">
        <v>94</v>
      </c>
      <c r="L3695">
        <v>57</v>
      </c>
      <c r="M3695">
        <v>54</v>
      </c>
      <c r="N3695">
        <v>98.089996337890597</v>
      </c>
      <c r="O3695">
        <v>98.220001220703097</v>
      </c>
    </row>
    <row r="3696" spans="2:15" x14ac:dyDescent="0.25">
      <c r="B3696" t="str">
        <f t="shared" si="89"/>
        <v>AP820657 43270</v>
      </c>
      <c r="C3696" t="s">
        <v>302</v>
      </c>
      <c r="D3696" t="s">
        <v>72</v>
      </c>
      <c r="E3696" s="1">
        <v>43270</v>
      </c>
      <c r="F3696" t="s">
        <v>72</v>
      </c>
      <c r="G3696" t="s">
        <v>422</v>
      </c>
      <c r="H3696">
        <v>99</v>
      </c>
      <c r="I3696">
        <v>96</v>
      </c>
      <c r="J3696">
        <v>96</v>
      </c>
      <c r="K3696">
        <v>94</v>
      </c>
      <c r="L3696">
        <v>57</v>
      </c>
      <c r="M3696">
        <v>54</v>
      </c>
      <c r="N3696">
        <v>98.089996337890597</v>
      </c>
      <c r="O3696">
        <v>98.220001220703097</v>
      </c>
    </row>
    <row r="3697" spans="2:15" x14ac:dyDescent="0.25">
      <c r="B3697" t="str">
        <f t="shared" si="89"/>
        <v>AP820657 43271</v>
      </c>
      <c r="C3697" t="s">
        <v>302</v>
      </c>
      <c r="D3697" t="s">
        <v>72</v>
      </c>
      <c r="E3697" s="1">
        <v>43271</v>
      </c>
      <c r="F3697" t="s">
        <v>389</v>
      </c>
      <c r="G3697" t="s">
        <v>422</v>
      </c>
      <c r="H3697">
        <v>101</v>
      </c>
      <c r="I3697">
        <v>97</v>
      </c>
      <c r="J3697">
        <v>98</v>
      </c>
      <c r="K3697">
        <v>95</v>
      </c>
      <c r="L3697">
        <v>59</v>
      </c>
      <c r="M3697">
        <v>55</v>
      </c>
      <c r="N3697">
        <v>98.049499511718807</v>
      </c>
      <c r="O3697">
        <v>98.218696594238295</v>
      </c>
    </row>
    <row r="3698" spans="2:15" x14ac:dyDescent="0.25">
      <c r="B3698" t="str">
        <f t="shared" si="89"/>
        <v>AP820657 43271</v>
      </c>
      <c r="C3698" t="s">
        <v>302</v>
      </c>
      <c r="D3698" t="s">
        <v>72</v>
      </c>
      <c r="E3698" s="1">
        <v>43271</v>
      </c>
      <c r="F3698" t="s">
        <v>73</v>
      </c>
      <c r="G3698" t="s">
        <v>422</v>
      </c>
      <c r="H3698">
        <v>100</v>
      </c>
      <c r="I3698">
        <v>97</v>
      </c>
      <c r="J3698">
        <v>97</v>
      </c>
      <c r="K3698">
        <v>95</v>
      </c>
      <c r="L3698">
        <v>58</v>
      </c>
      <c r="M3698">
        <v>55</v>
      </c>
      <c r="N3698">
        <v>98.087600708007798</v>
      </c>
      <c r="O3698">
        <v>98.214500427246094</v>
      </c>
    </row>
    <row r="3699" spans="2:15" x14ac:dyDescent="0.25">
      <c r="B3699" t="str">
        <f t="shared" si="89"/>
        <v>AP820657 43271</v>
      </c>
      <c r="C3699" t="s">
        <v>302</v>
      </c>
      <c r="D3699" t="s">
        <v>72</v>
      </c>
      <c r="E3699" s="1">
        <v>43271</v>
      </c>
      <c r="F3699" t="s">
        <v>72</v>
      </c>
      <c r="G3699" t="s">
        <v>422</v>
      </c>
      <c r="H3699">
        <v>99</v>
      </c>
      <c r="I3699">
        <v>96</v>
      </c>
      <c r="J3699">
        <v>96</v>
      </c>
      <c r="K3699">
        <v>94</v>
      </c>
      <c r="L3699">
        <v>57</v>
      </c>
      <c r="M3699">
        <v>54</v>
      </c>
      <c r="N3699">
        <v>98.089996337890597</v>
      </c>
      <c r="O3699">
        <v>98.220001220703097</v>
      </c>
    </row>
    <row r="3700" spans="2:15" x14ac:dyDescent="0.25">
      <c r="B3700" t="str">
        <f t="shared" si="89"/>
        <v>AP820657 43271</v>
      </c>
      <c r="C3700" t="s">
        <v>302</v>
      </c>
      <c r="D3700" t="s">
        <v>72</v>
      </c>
      <c r="E3700" s="1">
        <v>43271</v>
      </c>
      <c r="F3700" t="s">
        <v>72</v>
      </c>
      <c r="G3700" t="s">
        <v>422</v>
      </c>
      <c r="H3700">
        <v>99</v>
      </c>
      <c r="I3700">
        <v>96</v>
      </c>
      <c r="J3700">
        <v>96</v>
      </c>
      <c r="K3700">
        <v>94</v>
      </c>
      <c r="L3700">
        <v>57</v>
      </c>
      <c r="M3700">
        <v>54</v>
      </c>
      <c r="N3700">
        <v>98.089996337890597</v>
      </c>
      <c r="O3700">
        <v>98.220001220703097</v>
      </c>
    </row>
    <row r="3701" spans="2:15" x14ac:dyDescent="0.25">
      <c r="B3701" t="str">
        <f t="shared" si="89"/>
        <v>AP820657 43271</v>
      </c>
      <c r="C3701" t="s">
        <v>302</v>
      </c>
      <c r="D3701" t="s">
        <v>72</v>
      </c>
      <c r="E3701" s="1">
        <v>43271</v>
      </c>
      <c r="F3701" t="s">
        <v>72</v>
      </c>
      <c r="G3701" t="s">
        <v>422</v>
      </c>
      <c r="H3701">
        <v>99</v>
      </c>
      <c r="I3701">
        <v>96</v>
      </c>
      <c r="J3701">
        <v>96</v>
      </c>
      <c r="K3701">
        <v>94</v>
      </c>
      <c r="L3701">
        <v>57</v>
      </c>
      <c r="M3701">
        <v>54</v>
      </c>
      <c r="N3701">
        <v>98.089996337890597</v>
      </c>
      <c r="O3701">
        <v>98.220001220703097</v>
      </c>
    </row>
    <row r="3702" spans="2:15" x14ac:dyDescent="0.25">
      <c r="B3702" t="str">
        <f t="shared" si="89"/>
        <v>AP820657 43271</v>
      </c>
      <c r="C3702" t="s">
        <v>302</v>
      </c>
      <c r="D3702" t="s">
        <v>72</v>
      </c>
      <c r="E3702" s="1">
        <v>43271</v>
      </c>
      <c r="F3702" t="s">
        <v>75</v>
      </c>
      <c r="G3702" t="s">
        <v>422</v>
      </c>
      <c r="H3702">
        <v>100</v>
      </c>
      <c r="I3702">
        <v>96</v>
      </c>
      <c r="J3702">
        <v>97</v>
      </c>
      <c r="K3702">
        <v>94</v>
      </c>
      <c r="L3702">
        <v>58</v>
      </c>
      <c r="M3702">
        <v>54</v>
      </c>
      <c r="N3702">
        <v>98.074897766113295</v>
      </c>
      <c r="O3702">
        <v>98.244201660156307</v>
      </c>
    </row>
    <row r="3703" spans="2:15" x14ac:dyDescent="0.25">
      <c r="B3703" t="str">
        <f t="shared" si="89"/>
        <v>AP820657 43271</v>
      </c>
      <c r="C3703" t="s">
        <v>302</v>
      </c>
      <c r="D3703" t="s">
        <v>72</v>
      </c>
      <c r="E3703" s="1">
        <v>43271</v>
      </c>
      <c r="F3703" t="s">
        <v>387</v>
      </c>
      <c r="G3703" t="s">
        <v>422</v>
      </c>
      <c r="H3703">
        <v>99</v>
      </c>
      <c r="I3703">
        <v>96</v>
      </c>
      <c r="J3703">
        <v>96</v>
      </c>
      <c r="K3703">
        <v>94</v>
      </c>
      <c r="L3703">
        <v>57</v>
      </c>
      <c r="M3703">
        <v>54</v>
      </c>
      <c r="N3703">
        <v>98.112899780273395</v>
      </c>
      <c r="O3703">
        <v>98.239898681640597</v>
      </c>
    </row>
    <row r="3704" spans="2:15" x14ac:dyDescent="0.25">
      <c r="B3704" t="str">
        <f t="shared" si="89"/>
        <v>AP820657 43271</v>
      </c>
      <c r="C3704" t="s">
        <v>302</v>
      </c>
      <c r="D3704" t="s">
        <v>72</v>
      </c>
      <c r="E3704" s="1">
        <v>43271</v>
      </c>
      <c r="F3704" t="s">
        <v>390</v>
      </c>
      <c r="G3704" t="s">
        <v>422</v>
      </c>
      <c r="H3704">
        <v>100</v>
      </c>
      <c r="I3704">
        <v>96</v>
      </c>
      <c r="J3704">
        <v>97</v>
      </c>
      <c r="K3704">
        <v>94</v>
      </c>
      <c r="L3704">
        <v>58</v>
      </c>
      <c r="M3704">
        <v>54</v>
      </c>
      <c r="N3704">
        <v>98.070701599121094</v>
      </c>
      <c r="O3704">
        <v>98.239898681640597</v>
      </c>
    </row>
    <row r="3705" spans="2:15" x14ac:dyDescent="0.25">
      <c r="B3705" t="str">
        <f t="shared" si="89"/>
        <v>AP820657 43271</v>
      </c>
      <c r="C3705" t="s">
        <v>302</v>
      </c>
      <c r="D3705" t="s">
        <v>72</v>
      </c>
      <c r="E3705" s="1">
        <v>43271</v>
      </c>
      <c r="F3705" t="s">
        <v>74</v>
      </c>
      <c r="G3705" t="s">
        <v>422</v>
      </c>
      <c r="H3705">
        <v>101</v>
      </c>
      <c r="I3705">
        <v>96</v>
      </c>
      <c r="J3705">
        <v>98</v>
      </c>
      <c r="K3705">
        <v>94</v>
      </c>
      <c r="L3705">
        <v>59</v>
      </c>
      <c r="M3705">
        <v>54</v>
      </c>
      <c r="N3705">
        <v>98.032600402832003</v>
      </c>
      <c r="O3705">
        <v>98.244201660156307</v>
      </c>
    </row>
    <row r="3706" spans="2:15" x14ac:dyDescent="0.25">
      <c r="B3706" t="str">
        <f t="shared" si="89"/>
        <v>AP820657 43271</v>
      </c>
      <c r="C3706" t="s">
        <v>302</v>
      </c>
      <c r="D3706" t="s">
        <v>72</v>
      </c>
      <c r="E3706" s="1">
        <v>43271</v>
      </c>
      <c r="F3706" t="s">
        <v>75</v>
      </c>
      <c r="G3706" t="s">
        <v>422</v>
      </c>
      <c r="H3706">
        <v>100</v>
      </c>
      <c r="I3706">
        <v>96</v>
      </c>
      <c r="J3706">
        <v>97</v>
      </c>
      <c r="K3706">
        <v>94</v>
      </c>
      <c r="L3706">
        <v>58</v>
      </c>
      <c r="M3706">
        <v>54</v>
      </c>
      <c r="N3706">
        <v>98.0791015625</v>
      </c>
      <c r="O3706">
        <v>98.248397827148395</v>
      </c>
    </row>
    <row r="3707" spans="2:15" x14ac:dyDescent="0.25">
      <c r="B3707" t="str">
        <f t="shared" si="89"/>
        <v>AP820657 43271</v>
      </c>
      <c r="C3707" t="s">
        <v>302</v>
      </c>
      <c r="D3707" t="s">
        <v>72</v>
      </c>
      <c r="E3707" s="1">
        <v>43271</v>
      </c>
      <c r="F3707" t="s">
        <v>73</v>
      </c>
      <c r="G3707" t="s">
        <v>422</v>
      </c>
      <c r="H3707">
        <v>100</v>
      </c>
      <c r="I3707">
        <v>97</v>
      </c>
      <c r="J3707">
        <v>97</v>
      </c>
      <c r="K3707">
        <v>95</v>
      </c>
      <c r="L3707">
        <v>58</v>
      </c>
      <c r="M3707">
        <v>55</v>
      </c>
      <c r="N3707">
        <v>98.096000671386705</v>
      </c>
      <c r="O3707">
        <v>98.222999572753906</v>
      </c>
    </row>
    <row r="3708" spans="2:15" x14ac:dyDescent="0.25">
      <c r="B3708" t="str">
        <f t="shared" si="89"/>
        <v>AP820657 43271</v>
      </c>
      <c r="C3708" t="s">
        <v>302</v>
      </c>
      <c r="D3708" t="s">
        <v>72</v>
      </c>
      <c r="E3708" s="1">
        <v>43271</v>
      </c>
      <c r="F3708" t="s">
        <v>387</v>
      </c>
      <c r="G3708" t="s">
        <v>422</v>
      </c>
      <c r="H3708">
        <v>99</v>
      </c>
      <c r="I3708">
        <v>96</v>
      </c>
      <c r="J3708">
        <v>96</v>
      </c>
      <c r="K3708">
        <v>94</v>
      </c>
      <c r="L3708">
        <v>57</v>
      </c>
      <c r="M3708">
        <v>54</v>
      </c>
      <c r="N3708">
        <v>98.138298034667997</v>
      </c>
      <c r="O3708">
        <v>98.265296936035199</v>
      </c>
    </row>
    <row r="3709" spans="2:15" x14ac:dyDescent="0.25">
      <c r="B3709" t="str">
        <f t="shared" si="89"/>
        <v>AP820657 43271</v>
      </c>
      <c r="C3709" t="s">
        <v>302</v>
      </c>
      <c r="D3709" t="s">
        <v>72</v>
      </c>
      <c r="E3709" s="1">
        <v>43271</v>
      </c>
      <c r="F3709" t="s">
        <v>390</v>
      </c>
      <c r="G3709" t="s">
        <v>422</v>
      </c>
      <c r="H3709">
        <v>100</v>
      </c>
      <c r="I3709">
        <v>96</v>
      </c>
      <c r="J3709">
        <v>97</v>
      </c>
      <c r="K3709">
        <v>94</v>
      </c>
      <c r="L3709">
        <v>58</v>
      </c>
      <c r="M3709">
        <v>54</v>
      </c>
      <c r="N3709">
        <v>98.057998657226605</v>
      </c>
      <c r="O3709">
        <v>98.227203369140597</v>
      </c>
    </row>
    <row r="3710" spans="2:15" x14ac:dyDescent="0.25">
      <c r="B3710" t="str">
        <f t="shared" si="89"/>
        <v>AP820657 43271</v>
      </c>
      <c r="C3710" t="s">
        <v>302</v>
      </c>
      <c r="D3710" t="s">
        <v>72</v>
      </c>
      <c r="E3710" s="1">
        <v>43271</v>
      </c>
      <c r="F3710" t="s">
        <v>73</v>
      </c>
      <c r="G3710" t="s">
        <v>422</v>
      </c>
      <c r="H3710">
        <v>100</v>
      </c>
      <c r="I3710">
        <v>97</v>
      </c>
      <c r="J3710">
        <v>97</v>
      </c>
      <c r="K3710">
        <v>95</v>
      </c>
      <c r="L3710">
        <v>58</v>
      </c>
      <c r="M3710">
        <v>55</v>
      </c>
      <c r="N3710">
        <v>98.045303344726605</v>
      </c>
      <c r="O3710">
        <v>98.172203063964801</v>
      </c>
    </row>
    <row r="3711" spans="2:15" x14ac:dyDescent="0.25">
      <c r="B3711" t="str">
        <f t="shared" si="89"/>
        <v>AP820657 43271</v>
      </c>
      <c r="C3711" t="s">
        <v>302</v>
      </c>
      <c r="D3711" t="s">
        <v>72</v>
      </c>
      <c r="E3711" s="1">
        <v>43271</v>
      </c>
      <c r="F3711" t="s">
        <v>73</v>
      </c>
      <c r="G3711" t="s">
        <v>422</v>
      </c>
      <c r="H3711">
        <v>100</v>
      </c>
      <c r="I3711">
        <v>97</v>
      </c>
      <c r="J3711">
        <v>97</v>
      </c>
      <c r="K3711">
        <v>94</v>
      </c>
      <c r="L3711">
        <v>58</v>
      </c>
      <c r="M3711">
        <v>55</v>
      </c>
      <c r="N3711">
        <v>98.049499511718807</v>
      </c>
      <c r="O3711">
        <v>98.176399230957003</v>
      </c>
    </row>
    <row r="3712" spans="2:15" x14ac:dyDescent="0.25">
      <c r="B3712" t="str">
        <f t="shared" si="89"/>
        <v>AP820657 43271</v>
      </c>
      <c r="C3712" t="s">
        <v>302</v>
      </c>
      <c r="D3712" t="s">
        <v>72</v>
      </c>
      <c r="E3712" s="1">
        <v>43271</v>
      </c>
      <c r="F3712" t="s">
        <v>387</v>
      </c>
      <c r="G3712" t="s">
        <v>422</v>
      </c>
      <c r="H3712">
        <v>99</v>
      </c>
      <c r="I3712">
        <v>96</v>
      </c>
      <c r="J3712">
        <v>96</v>
      </c>
      <c r="K3712">
        <v>93</v>
      </c>
      <c r="L3712">
        <v>57</v>
      </c>
      <c r="M3712">
        <v>54</v>
      </c>
      <c r="N3712">
        <v>98.083297729492202</v>
      </c>
      <c r="O3712">
        <v>98.210296630859403</v>
      </c>
    </row>
    <row r="3713" spans="2:15" x14ac:dyDescent="0.25">
      <c r="B3713" t="str">
        <f t="shared" si="89"/>
        <v>AP820657 43271</v>
      </c>
      <c r="C3713" t="s">
        <v>302</v>
      </c>
      <c r="D3713" t="s">
        <v>72</v>
      </c>
      <c r="E3713" s="1">
        <v>43271</v>
      </c>
      <c r="F3713" t="s">
        <v>390</v>
      </c>
      <c r="G3713" t="s">
        <v>422</v>
      </c>
      <c r="H3713">
        <v>100</v>
      </c>
      <c r="I3713">
        <v>96</v>
      </c>
      <c r="J3713">
        <v>97</v>
      </c>
      <c r="K3713">
        <v>93</v>
      </c>
      <c r="L3713">
        <v>58</v>
      </c>
      <c r="M3713">
        <v>54</v>
      </c>
      <c r="N3713">
        <v>98.032600402832003</v>
      </c>
      <c r="O3713">
        <v>98.201797485351605</v>
      </c>
    </row>
    <row r="3714" spans="2:15" x14ac:dyDescent="0.25">
      <c r="B3714" t="str">
        <f t="shared" si="89"/>
        <v>AP820657 43271</v>
      </c>
      <c r="C3714" t="s">
        <v>302</v>
      </c>
      <c r="D3714" t="s">
        <v>72</v>
      </c>
      <c r="E3714" s="1">
        <v>43271</v>
      </c>
      <c r="F3714" t="s">
        <v>72</v>
      </c>
      <c r="G3714" t="s">
        <v>422</v>
      </c>
      <c r="H3714">
        <v>99</v>
      </c>
      <c r="I3714">
        <v>96</v>
      </c>
      <c r="J3714">
        <v>96</v>
      </c>
      <c r="K3714">
        <v>94</v>
      </c>
      <c r="L3714">
        <v>57</v>
      </c>
      <c r="M3714">
        <v>54</v>
      </c>
      <c r="N3714">
        <v>98.040000915527301</v>
      </c>
      <c r="O3714">
        <v>98.160003662109403</v>
      </c>
    </row>
    <row r="3715" spans="2:15" x14ac:dyDescent="0.25">
      <c r="B3715" t="str">
        <f t="shared" si="89"/>
        <v>AP820657 43271</v>
      </c>
      <c r="C3715" t="s">
        <v>302</v>
      </c>
      <c r="D3715" t="s">
        <v>72</v>
      </c>
      <c r="E3715" s="1">
        <v>43271</v>
      </c>
      <c r="F3715" t="s">
        <v>72</v>
      </c>
      <c r="G3715" t="s">
        <v>422</v>
      </c>
      <c r="H3715">
        <v>99</v>
      </c>
      <c r="I3715">
        <v>96</v>
      </c>
      <c r="J3715">
        <v>96</v>
      </c>
      <c r="K3715">
        <v>94</v>
      </c>
      <c r="L3715">
        <v>57</v>
      </c>
      <c r="M3715">
        <v>54</v>
      </c>
      <c r="N3715">
        <v>98.040000915527301</v>
      </c>
      <c r="O3715">
        <v>98.160003662109403</v>
      </c>
    </row>
    <row r="3716" spans="2:15" x14ac:dyDescent="0.25">
      <c r="B3716" t="str">
        <f t="shared" si="89"/>
        <v>AP820657 43271</v>
      </c>
      <c r="C3716" t="s">
        <v>302</v>
      </c>
      <c r="D3716" t="s">
        <v>72</v>
      </c>
      <c r="E3716" s="1">
        <v>43271</v>
      </c>
      <c r="F3716" t="s">
        <v>72</v>
      </c>
      <c r="G3716" t="s">
        <v>422</v>
      </c>
      <c r="H3716">
        <v>99</v>
      </c>
      <c r="I3716">
        <v>96</v>
      </c>
      <c r="J3716">
        <v>96</v>
      </c>
      <c r="K3716">
        <v>94</v>
      </c>
      <c r="L3716">
        <v>57</v>
      </c>
      <c r="M3716">
        <v>54</v>
      </c>
      <c r="N3716">
        <v>98.040000915527301</v>
      </c>
      <c r="O3716">
        <v>98.160003662109403</v>
      </c>
    </row>
    <row r="3717" spans="2:15" x14ac:dyDescent="0.25">
      <c r="B3717" t="str">
        <f t="shared" si="89"/>
        <v>AP891413 43243</v>
      </c>
      <c r="C3717" t="s">
        <v>151</v>
      </c>
      <c r="D3717" t="s">
        <v>75</v>
      </c>
      <c r="E3717" s="1">
        <v>43243</v>
      </c>
      <c r="F3717" t="s">
        <v>389</v>
      </c>
      <c r="G3717" t="s">
        <v>422</v>
      </c>
      <c r="H3717">
        <v>80</v>
      </c>
      <c r="I3717">
        <v>76</v>
      </c>
      <c r="J3717">
        <v>78</v>
      </c>
      <c r="K3717">
        <v>75</v>
      </c>
      <c r="L3717">
        <v>40</v>
      </c>
      <c r="M3717">
        <v>36</v>
      </c>
      <c r="N3717">
        <v>97.178497314453097</v>
      </c>
      <c r="O3717">
        <v>97.341400146484403</v>
      </c>
    </row>
    <row r="3718" spans="2:15" x14ac:dyDescent="0.25">
      <c r="B3718" t="str">
        <f t="shared" ref="B3718:B3781" si="90">C3718&amp; " " &amp; E3718</f>
        <v>AP891413 43243</v>
      </c>
      <c r="C3718" t="s">
        <v>151</v>
      </c>
      <c r="D3718" t="s">
        <v>75</v>
      </c>
      <c r="E3718" s="1">
        <v>43243</v>
      </c>
      <c r="F3718" t="s">
        <v>73</v>
      </c>
      <c r="G3718" t="s">
        <v>422</v>
      </c>
      <c r="H3718">
        <v>78</v>
      </c>
      <c r="I3718">
        <v>76</v>
      </c>
      <c r="J3718">
        <v>76</v>
      </c>
      <c r="K3718">
        <v>75</v>
      </c>
      <c r="L3718">
        <v>38</v>
      </c>
      <c r="M3718">
        <v>36</v>
      </c>
      <c r="N3718">
        <v>97.259902954101605</v>
      </c>
      <c r="O3718">
        <v>97.341400146484403</v>
      </c>
    </row>
    <row r="3719" spans="2:15" x14ac:dyDescent="0.25">
      <c r="B3719" t="str">
        <f t="shared" si="90"/>
        <v>AP891413 43243</v>
      </c>
      <c r="C3719" t="s">
        <v>151</v>
      </c>
      <c r="D3719" t="s">
        <v>75</v>
      </c>
      <c r="E3719" s="1">
        <v>43243</v>
      </c>
      <c r="F3719" t="s">
        <v>73</v>
      </c>
      <c r="G3719" t="s">
        <v>422</v>
      </c>
      <c r="H3719">
        <v>79</v>
      </c>
      <c r="I3719">
        <v>77</v>
      </c>
      <c r="J3719">
        <v>77</v>
      </c>
      <c r="K3719">
        <v>76</v>
      </c>
      <c r="L3719">
        <v>39</v>
      </c>
      <c r="M3719">
        <v>37</v>
      </c>
      <c r="N3719">
        <v>97.227401733398395</v>
      </c>
      <c r="O3719">
        <v>97.308799743652301</v>
      </c>
    </row>
    <row r="3720" spans="2:15" x14ac:dyDescent="0.25">
      <c r="B3720" t="str">
        <f t="shared" si="90"/>
        <v>AP891413 43243</v>
      </c>
      <c r="C3720" t="s">
        <v>151</v>
      </c>
      <c r="D3720" t="s">
        <v>75</v>
      </c>
      <c r="E3720" s="1">
        <v>43243</v>
      </c>
      <c r="F3720" t="s">
        <v>387</v>
      </c>
      <c r="G3720" t="s">
        <v>422</v>
      </c>
      <c r="H3720">
        <v>79</v>
      </c>
      <c r="I3720">
        <v>76</v>
      </c>
      <c r="J3720">
        <v>77</v>
      </c>
      <c r="K3720">
        <v>75</v>
      </c>
      <c r="L3720">
        <v>38</v>
      </c>
      <c r="M3720">
        <v>35</v>
      </c>
      <c r="N3720">
        <v>97.263999938964801</v>
      </c>
      <c r="O3720">
        <v>97.386299133300795</v>
      </c>
    </row>
    <row r="3721" spans="2:15" x14ac:dyDescent="0.25">
      <c r="B3721" t="str">
        <f t="shared" si="90"/>
        <v>AP891413 43243</v>
      </c>
      <c r="C3721" t="s">
        <v>151</v>
      </c>
      <c r="D3721" t="s">
        <v>75</v>
      </c>
      <c r="E3721" s="1">
        <v>43243</v>
      </c>
      <c r="F3721" t="s">
        <v>73</v>
      </c>
      <c r="G3721" t="s">
        <v>422</v>
      </c>
      <c r="H3721">
        <v>79</v>
      </c>
      <c r="I3721">
        <v>77</v>
      </c>
      <c r="J3721">
        <v>77</v>
      </c>
      <c r="K3721">
        <v>76</v>
      </c>
      <c r="L3721">
        <v>38</v>
      </c>
      <c r="M3721">
        <v>36</v>
      </c>
      <c r="N3721">
        <v>97.272201538085895</v>
      </c>
      <c r="O3721">
        <v>97.353698730468807</v>
      </c>
    </row>
    <row r="3722" spans="2:15" x14ac:dyDescent="0.25">
      <c r="B3722" t="str">
        <f t="shared" si="90"/>
        <v>AP891413 43243</v>
      </c>
      <c r="C3722" t="s">
        <v>151</v>
      </c>
      <c r="D3722" t="s">
        <v>75</v>
      </c>
      <c r="E3722" s="1">
        <v>43243</v>
      </c>
      <c r="F3722" t="s">
        <v>74</v>
      </c>
      <c r="G3722" t="s">
        <v>422</v>
      </c>
      <c r="H3722">
        <v>78.5</v>
      </c>
      <c r="I3722">
        <v>75.5</v>
      </c>
      <c r="J3722">
        <v>77</v>
      </c>
      <c r="K3722">
        <v>74</v>
      </c>
      <c r="L3722">
        <v>38</v>
      </c>
      <c r="M3722">
        <v>35</v>
      </c>
      <c r="N3722">
        <v>97.288398742675795</v>
      </c>
      <c r="O3722">
        <v>97.410797119140597</v>
      </c>
    </row>
    <row r="3723" spans="2:15" x14ac:dyDescent="0.25">
      <c r="B3723" t="str">
        <f t="shared" si="90"/>
        <v>AP891413 43243</v>
      </c>
      <c r="C3723" t="s">
        <v>151</v>
      </c>
      <c r="D3723" t="s">
        <v>75</v>
      </c>
      <c r="E3723" s="1">
        <v>43243</v>
      </c>
      <c r="F3723" t="s">
        <v>75</v>
      </c>
      <c r="G3723" t="s">
        <v>422</v>
      </c>
      <c r="H3723">
        <v>78</v>
      </c>
      <c r="I3723">
        <v>76</v>
      </c>
      <c r="J3723">
        <v>76</v>
      </c>
      <c r="K3723">
        <v>75</v>
      </c>
      <c r="L3723">
        <v>37</v>
      </c>
      <c r="M3723">
        <v>35</v>
      </c>
      <c r="N3723">
        <v>97.300697326660199</v>
      </c>
      <c r="O3723">
        <v>97.3822021484375</v>
      </c>
    </row>
    <row r="3724" spans="2:15" x14ac:dyDescent="0.25">
      <c r="B3724" t="str">
        <f t="shared" si="90"/>
        <v>AP891413 43243</v>
      </c>
      <c r="C3724" t="s">
        <v>151</v>
      </c>
      <c r="D3724" t="s">
        <v>75</v>
      </c>
      <c r="E3724" s="1">
        <v>43243</v>
      </c>
      <c r="F3724" t="s">
        <v>75</v>
      </c>
      <c r="G3724" t="s">
        <v>422</v>
      </c>
      <c r="H3724">
        <v>78</v>
      </c>
      <c r="I3724">
        <v>76</v>
      </c>
      <c r="J3724">
        <v>76</v>
      </c>
      <c r="K3724">
        <v>75</v>
      </c>
      <c r="L3724">
        <v>38</v>
      </c>
      <c r="M3724">
        <v>36</v>
      </c>
      <c r="N3724">
        <v>97.296600341796903</v>
      </c>
      <c r="O3724">
        <v>97.378097534179702</v>
      </c>
    </row>
    <row r="3725" spans="2:15" x14ac:dyDescent="0.25">
      <c r="B3725" t="str">
        <f t="shared" si="90"/>
        <v>AP891413 43243</v>
      </c>
      <c r="C3725" t="s">
        <v>151</v>
      </c>
      <c r="D3725" t="s">
        <v>75</v>
      </c>
      <c r="E3725" s="1">
        <v>43243</v>
      </c>
      <c r="F3725" t="s">
        <v>390</v>
      </c>
      <c r="G3725" t="s">
        <v>422</v>
      </c>
      <c r="H3725">
        <v>79</v>
      </c>
      <c r="I3725">
        <v>77</v>
      </c>
      <c r="J3725">
        <v>77</v>
      </c>
      <c r="K3725">
        <v>76</v>
      </c>
      <c r="L3725">
        <v>39</v>
      </c>
      <c r="M3725">
        <v>37</v>
      </c>
      <c r="N3725">
        <v>97.255897521972699</v>
      </c>
      <c r="O3725">
        <v>97.33740234375</v>
      </c>
    </row>
    <row r="3726" spans="2:15" x14ac:dyDescent="0.25">
      <c r="B3726" t="str">
        <f t="shared" si="90"/>
        <v>AP891413 43243</v>
      </c>
      <c r="C3726" t="s">
        <v>151</v>
      </c>
      <c r="D3726" t="s">
        <v>75</v>
      </c>
      <c r="E3726" s="1">
        <v>43243</v>
      </c>
      <c r="F3726" t="s">
        <v>390</v>
      </c>
      <c r="G3726" t="s">
        <v>422</v>
      </c>
      <c r="H3726">
        <v>79</v>
      </c>
      <c r="I3726">
        <v>77</v>
      </c>
      <c r="J3726">
        <v>77</v>
      </c>
      <c r="K3726">
        <v>76</v>
      </c>
      <c r="L3726">
        <v>39</v>
      </c>
      <c r="M3726">
        <v>37</v>
      </c>
      <c r="N3726">
        <v>97.239601135253906</v>
      </c>
      <c r="O3726">
        <v>97.320999145507798</v>
      </c>
    </row>
    <row r="3727" spans="2:15" x14ac:dyDescent="0.25">
      <c r="B3727" t="str">
        <f t="shared" si="90"/>
        <v>AP891413 43243</v>
      </c>
      <c r="C3727" t="s">
        <v>151</v>
      </c>
      <c r="D3727" t="s">
        <v>75</v>
      </c>
      <c r="E3727" s="1">
        <v>43243</v>
      </c>
      <c r="F3727" t="s">
        <v>387</v>
      </c>
      <c r="G3727" t="s">
        <v>422</v>
      </c>
      <c r="H3727">
        <v>79</v>
      </c>
      <c r="I3727">
        <v>76</v>
      </c>
      <c r="J3727">
        <v>77</v>
      </c>
      <c r="K3727">
        <v>75</v>
      </c>
      <c r="L3727">
        <v>39</v>
      </c>
      <c r="M3727">
        <v>36</v>
      </c>
      <c r="N3727">
        <v>97.255897521972699</v>
      </c>
      <c r="O3727">
        <v>97.378097534179702</v>
      </c>
    </row>
    <row r="3728" spans="2:15" x14ac:dyDescent="0.25">
      <c r="B3728" t="str">
        <f t="shared" si="90"/>
        <v>AP891413 43243</v>
      </c>
      <c r="C3728" t="s">
        <v>151</v>
      </c>
      <c r="D3728" t="s">
        <v>75</v>
      </c>
      <c r="E3728" s="1">
        <v>43243</v>
      </c>
      <c r="F3728" t="s">
        <v>387</v>
      </c>
      <c r="G3728" t="s">
        <v>422</v>
      </c>
      <c r="H3728">
        <v>80</v>
      </c>
      <c r="I3728">
        <v>77</v>
      </c>
      <c r="J3728">
        <v>78</v>
      </c>
      <c r="K3728">
        <v>76</v>
      </c>
      <c r="L3728">
        <v>40</v>
      </c>
      <c r="M3728">
        <v>37</v>
      </c>
      <c r="N3728">
        <v>97.231399536132798</v>
      </c>
      <c r="O3728">
        <v>97.353698730468807</v>
      </c>
    </row>
    <row r="3729" spans="2:15" x14ac:dyDescent="0.25">
      <c r="B3729" t="str">
        <f t="shared" si="90"/>
        <v>AP891413 43243</v>
      </c>
      <c r="C3729" t="s">
        <v>151</v>
      </c>
      <c r="D3729" t="s">
        <v>75</v>
      </c>
      <c r="E3729" s="1">
        <v>43243</v>
      </c>
      <c r="F3729" t="s">
        <v>73</v>
      </c>
      <c r="G3729" t="s">
        <v>422</v>
      </c>
      <c r="H3729">
        <v>80</v>
      </c>
      <c r="I3729">
        <v>78</v>
      </c>
      <c r="J3729">
        <v>78</v>
      </c>
      <c r="K3729">
        <v>77</v>
      </c>
      <c r="L3729">
        <v>40</v>
      </c>
      <c r="M3729">
        <v>38</v>
      </c>
      <c r="N3729">
        <v>97.231399536132798</v>
      </c>
      <c r="O3729">
        <v>97.312896728515597</v>
      </c>
    </row>
    <row r="3730" spans="2:15" x14ac:dyDescent="0.25">
      <c r="B3730" t="str">
        <f t="shared" si="90"/>
        <v>AP891413 43243</v>
      </c>
      <c r="C3730" t="s">
        <v>151</v>
      </c>
      <c r="D3730" t="s">
        <v>75</v>
      </c>
      <c r="E3730" s="1">
        <v>43243</v>
      </c>
      <c r="F3730" t="s">
        <v>73</v>
      </c>
      <c r="G3730" t="s">
        <v>422</v>
      </c>
      <c r="H3730">
        <v>80</v>
      </c>
      <c r="I3730">
        <v>78</v>
      </c>
      <c r="J3730">
        <v>78</v>
      </c>
      <c r="K3730">
        <v>77</v>
      </c>
      <c r="L3730">
        <v>40</v>
      </c>
      <c r="M3730">
        <v>38</v>
      </c>
      <c r="N3730">
        <v>97.231399536132798</v>
      </c>
      <c r="O3730">
        <v>97.312896728515597</v>
      </c>
    </row>
    <row r="3731" spans="2:15" x14ac:dyDescent="0.25">
      <c r="B3731" t="str">
        <f t="shared" si="90"/>
        <v>AP891413 43243</v>
      </c>
      <c r="C3731" t="s">
        <v>151</v>
      </c>
      <c r="D3731" t="s">
        <v>75</v>
      </c>
      <c r="E3731" s="1">
        <v>43243</v>
      </c>
      <c r="F3731" t="s">
        <v>73</v>
      </c>
      <c r="G3731" t="s">
        <v>422</v>
      </c>
      <c r="H3731">
        <v>80</v>
      </c>
      <c r="I3731">
        <v>78</v>
      </c>
      <c r="J3731">
        <v>78</v>
      </c>
      <c r="K3731">
        <v>77</v>
      </c>
      <c r="L3731">
        <v>40</v>
      </c>
      <c r="M3731">
        <v>38</v>
      </c>
      <c r="N3731">
        <v>97.231399536132798</v>
      </c>
      <c r="O3731">
        <v>97.312896728515597</v>
      </c>
    </row>
    <row r="3732" spans="2:15" x14ac:dyDescent="0.25">
      <c r="B3732" t="str">
        <f t="shared" si="90"/>
        <v>AP891413 43243</v>
      </c>
      <c r="C3732" t="s">
        <v>151</v>
      </c>
      <c r="D3732" t="s">
        <v>75</v>
      </c>
      <c r="E3732" s="1">
        <v>43243</v>
      </c>
      <c r="F3732" t="s">
        <v>73</v>
      </c>
      <c r="G3732" t="s">
        <v>422</v>
      </c>
      <c r="H3732">
        <v>80</v>
      </c>
      <c r="I3732">
        <v>78</v>
      </c>
      <c r="J3732">
        <v>78</v>
      </c>
      <c r="K3732">
        <v>77</v>
      </c>
      <c r="L3732">
        <v>40</v>
      </c>
      <c r="M3732">
        <v>38</v>
      </c>
      <c r="N3732">
        <v>97.231399536132798</v>
      </c>
      <c r="O3732">
        <v>97.312896728515597</v>
      </c>
    </row>
    <row r="3733" spans="2:15" x14ac:dyDescent="0.25">
      <c r="B3733" t="str">
        <f t="shared" si="90"/>
        <v>AP891413 43243</v>
      </c>
      <c r="C3733" t="s">
        <v>151</v>
      </c>
      <c r="D3733" t="s">
        <v>75</v>
      </c>
      <c r="E3733" s="1">
        <v>43243</v>
      </c>
      <c r="F3733" t="s">
        <v>73</v>
      </c>
      <c r="G3733" t="s">
        <v>422</v>
      </c>
      <c r="H3733">
        <v>80</v>
      </c>
      <c r="I3733">
        <v>78</v>
      </c>
      <c r="J3733">
        <v>78</v>
      </c>
      <c r="K3733">
        <v>77</v>
      </c>
      <c r="L3733">
        <v>40</v>
      </c>
      <c r="M3733">
        <v>38</v>
      </c>
      <c r="N3733">
        <v>97.194801330566406</v>
      </c>
      <c r="O3733">
        <v>97.276199340820298</v>
      </c>
    </row>
    <row r="3734" spans="2:15" x14ac:dyDescent="0.25">
      <c r="B3734" t="str">
        <f t="shared" si="90"/>
        <v>AP891413 43243</v>
      </c>
      <c r="C3734" t="s">
        <v>151</v>
      </c>
      <c r="D3734" t="s">
        <v>75</v>
      </c>
      <c r="E3734" s="1">
        <v>43243</v>
      </c>
      <c r="F3734" t="s">
        <v>73</v>
      </c>
      <c r="G3734" t="s">
        <v>422</v>
      </c>
      <c r="H3734">
        <v>80</v>
      </c>
      <c r="I3734">
        <v>78</v>
      </c>
      <c r="J3734">
        <v>78</v>
      </c>
      <c r="K3734">
        <v>77</v>
      </c>
      <c r="L3734">
        <v>40</v>
      </c>
      <c r="M3734">
        <v>38</v>
      </c>
      <c r="N3734">
        <v>97.207000732421903</v>
      </c>
      <c r="O3734">
        <v>97.288398742675795</v>
      </c>
    </row>
    <row r="3735" spans="2:15" x14ac:dyDescent="0.25">
      <c r="B3735" t="str">
        <f t="shared" si="90"/>
        <v>AP891413 43243</v>
      </c>
      <c r="C3735" t="s">
        <v>151</v>
      </c>
      <c r="D3735" t="s">
        <v>75</v>
      </c>
      <c r="E3735" s="1">
        <v>43243</v>
      </c>
      <c r="F3735" t="s">
        <v>73</v>
      </c>
      <c r="G3735" t="s">
        <v>422</v>
      </c>
      <c r="H3735">
        <v>80</v>
      </c>
      <c r="I3735">
        <v>78</v>
      </c>
      <c r="J3735">
        <v>78</v>
      </c>
      <c r="K3735">
        <v>77</v>
      </c>
      <c r="L3735">
        <v>40</v>
      </c>
      <c r="M3735">
        <v>38</v>
      </c>
      <c r="N3735">
        <v>97.207000732421903</v>
      </c>
      <c r="O3735">
        <v>97.288398742675795</v>
      </c>
    </row>
    <row r="3736" spans="2:15" x14ac:dyDescent="0.25">
      <c r="B3736" t="str">
        <f t="shared" si="90"/>
        <v>AP891413 43243</v>
      </c>
      <c r="C3736" t="s">
        <v>151</v>
      </c>
      <c r="D3736" t="s">
        <v>75</v>
      </c>
      <c r="E3736" s="1">
        <v>43243</v>
      </c>
      <c r="F3736" t="s">
        <v>73</v>
      </c>
      <c r="G3736" t="s">
        <v>422</v>
      </c>
      <c r="H3736">
        <v>81</v>
      </c>
      <c r="I3736">
        <v>79</v>
      </c>
      <c r="J3736">
        <v>79</v>
      </c>
      <c r="K3736">
        <v>78</v>
      </c>
      <c r="L3736">
        <v>41</v>
      </c>
      <c r="M3736">
        <v>39</v>
      </c>
      <c r="N3736">
        <v>97.174499511718807</v>
      </c>
      <c r="O3736">
        <v>97.255897521972699</v>
      </c>
    </row>
    <row r="3737" spans="2:15" x14ac:dyDescent="0.25">
      <c r="B3737" t="str">
        <f t="shared" si="90"/>
        <v>AP891413 43243</v>
      </c>
      <c r="C3737" t="s">
        <v>151</v>
      </c>
      <c r="D3737" t="s">
        <v>75</v>
      </c>
      <c r="E3737" s="1">
        <v>43243</v>
      </c>
      <c r="F3737" t="s">
        <v>73</v>
      </c>
      <c r="G3737" t="s">
        <v>422</v>
      </c>
      <c r="H3737">
        <v>81</v>
      </c>
      <c r="I3737">
        <v>79</v>
      </c>
      <c r="J3737">
        <v>79</v>
      </c>
      <c r="K3737">
        <v>78</v>
      </c>
      <c r="L3737">
        <v>41</v>
      </c>
      <c r="M3737">
        <v>39</v>
      </c>
      <c r="N3737">
        <v>97.174499511718807</v>
      </c>
      <c r="O3737">
        <v>97.255897521972699</v>
      </c>
    </row>
    <row r="3738" spans="2:15" x14ac:dyDescent="0.25">
      <c r="B3738" t="str">
        <f t="shared" si="90"/>
        <v>AP891413 43243</v>
      </c>
      <c r="C3738" t="s">
        <v>151</v>
      </c>
      <c r="D3738" t="s">
        <v>75</v>
      </c>
      <c r="E3738" s="1">
        <v>43243</v>
      </c>
      <c r="F3738" t="s">
        <v>390</v>
      </c>
      <c r="G3738" t="s">
        <v>422</v>
      </c>
      <c r="H3738">
        <v>81</v>
      </c>
      <c r="I3738">
        <v>78</v>
      </c>
      <c r="J3738">
        <v>79</v>
      </c>
      <c r="K3738">
        <v>77</v>
      </c>
      <c r="L3738">
        <v>41</v>
      </c>
      <c r="M3738">
        <v>38</v>
      </c>
      <c r="N3738">
        <v>97.146003723144503</v>
      </c>
      <c r="O3738">
        <v>97.268096923828097</v>
      </c>
    </row>
    <row r="3739" spans="2:15" x14ac:dyDescent="0.25">
      <c r="B3739" t="str">
        <f t="shared" si="90"/>
        <v>AP891413 43243</v>
      </c>
      <c r="C3739" t="s">
        <v>151</v>
      </c>
      <c r="D3739" t="s">
        <v>75</v>
      </c>
      <c r="E3739" s="1">
        <v>43243</v>
      </c>
      <c r="F3739" t="s">
        <v>73</v>
      </c>
      <c r="G3739" t="s">
        <v>422</v>
      </c>
      <c r="H3739">
        <v>80</v>
      </c>
      <c r="I3739">
        <v>78</v>
      </c>
      <c r="J3739">
        <v>78</v>
      </c>
      <c r="K3739">
        <v>77</v>
      </c>
      <c r="L3739">
        <v>40</v>
      </c>
      <c r="M3739">
        <v>38</v>
      </c>
      <c r="N3739">
        <v>97.235496520996094</v>
      </c>
      <c r="O3739">
        <v>97.317001342773395</v>
      </c>
    </row>
    <row r="3740" spans="2:15" x14ac:dyDescent="0.25">
      <c r="B3740" t="str">
        <f t="shared" si="90"/>
        <v>AP891413 43243</v>
      </c>
      <c r="C3740" t="s">
        <v>151</v>
      </c>
      <c r="D3740" t="s">
        <v>75</v>
      </c>
      <c r="E3740" s="1">
        <v>43243</v>
      </c>
      <c r="F3740" t="s">
        <v>389</v>
      </c>
      <c r="G3740" t="s">
        <v>422</v>
      </c>
      <c r="H3740">
        <v>81</v>
      </c>
      <c r="I3740">
        <v>77</v>
      </c>
      <c r="J3740">
        <v>79</v>
      </c>
      <c r="K3740">
        <v>76</v>
      </c>
      <c r="L3740">
        <v>41</v>
      </c>
      <c r="M3740">
        <v>37</v>
      </c>
      <c r="N3740">
        <v>97.186698913574205</v>
      </c>
      <c r="O3740">
        <v>97.349601745605497</v>
      </c>
    </row>
    <row r="3741" spans="2:15" x14ac:dyDescent="0.25">
      <c r="B3741" t="str">
        <f t="shared" si="90"/>
        <v>AP891413 43243</v>
      </c>
      <c r="C3741" t="s">
        <v>151</v>
      </c>
      <c r="D3741" t="s">
        <v>75</v>
      </c>
      <c r="E3741" s="1">
        <v>43243</v>
      </c>
      <c r="F3741" t="s">
        <v>73</v>
      </c>
      <c r="G3741" t="s">
        <v>422</v>
      </c>
      <c r="H3741">
        <v>81</v>
      </c>
      <c r="I3741">
        <v>79</v>
      </c>
      <c r="J3741">
        <v>79</v>
      </c>
      <c r="K3741">
        <v>78</v>
      </c>
      <c r="L3741">
        <v>41</v>
      </c>
      <c r="M3741">
        <v>39</v>
      </c>
      <c r="N3741">
        <v>97.170402526855497</v>
      </c>
      <c r="O3741">
        <v>97.251800537109403</v>
      </c>
    </row>
    <row r="3742" spans="2:15" x14ac:dyDescent="0.25">
      <c r="B3742" t="str">
        <f t="shared" si="90"/>
        <v>AP891413 43243</v>
      </c>
      <c r="C3742" t="s">
        <v>151</v>
      </c>
      <c r="D3742" t="s">
        <v>75</v>
      </c>
      <c r="E3742" s="1">
        <v>43243</v>
      </c>
      <c r="F3742" t="s">
        <v>73</v>
      </c>
      <c r="G3742" t="s">
        <v>422</v>
      </c>
      <c r="H3742">
        <v>81</v>
      </c>
      <c r="I3742">
        <v>79</v>
      </c>
      <c r="J3742">
        <v>79</v>
      </c>
      <c r="K3742">
        <v>78</v>
      </c>
      <c r="L3742">
        <v>41</v>
      </c>
      <c r="M3742">
        <v>39</v>
      </c>
      <c r="N3742">
        <v>97.170402526855497</v>
      </c>
      <c r="O3742">
        <v>97.251800537109403</v>
      </c>
    </row>
    <row r="3743" spans="2:15" x14ac:dyDescent="0.25">
      <c r="B3743" t="str">
        <f t="shared" si="90"/>
        <v>AP891413 43257</v>
      </c>
      <c r="C3743" t="s">
        <v>151</v>
      </c>
      <c r="D3743" t="s">
        <v>75</v>
      </c>
      <c r="E3743" s="1">
        <v>43257</v>
      </c>
      <c r="F3743" t="s">
        <v>73</v>
      </c>
      <c r="G3743" t="s">
        <v>422</v>
      </c>
      <c r="H3743">
        <v>85</v>
      </c>
      <c r="I3743">
        <v>83</v>
      </c>
      <c r="J3743">
        <v>83</v>
      </c>
      <c r="K3743">
        <v>82</v>
      </c>
      <c r="L3743">
        <v>44</v>
      </c>
      <c r="M3743">
        <v>42</v>
      </c>
      <c r="N3743">
        <v>97.507896423339801</v>
      </c>
      <c r="O3743">
        <v>97.588996887207003</v>
      </c>
    </row>
    <row r="3744" spans="2:15" x14ac:dyDescent="0.25">
      <c r="B3744" t="str">
        <f t="shared" si="90"/>
        <v>AP891413 43257</v>
      </c>
      <c r="C3744" t="s">
        <v>151</v>
      </c>
      <c r="D3744" t="s">
        <v>75</v>
      </c>
      <c r="E3744" s="1">
        <v>43257</v>
      </c>
      <c r="F3744" t="s">
        <v>73</v>
      </c>
      <c r="G3744" t="s">
        <v>422</v>
      </c>
      <c r="H3744">
        <v>85</v>
      </c>
      <c r="I3744">
        <v>83</v>
      </c>
      <c r="J3744">
        <v>83</v>
      </c>
      <c r="K3744">
        <v>82</v>
      </c>
      <c r="L3744">
        <v>44</v>
      </c>
      <c r="M3744">
        <v>42</v>
      </c>
      <c r="N3744">
        <v>97.503898620605497</v>
      </c>
      <c r="O3744">
        <v>97.584899902343807</v>
      </c>
    </row>
    <row r="3745" spans="2:15" x14ac:dyDescent="0.25">
      <c r="B3745" t="str">
        <f t="shared" si="90"/>
        <v>AP891413 43257</v>
      </c>
      <c r="C3745" t="s">
        <v>151</v>
      </c>
      <c r="D3745" t="s">
        <v>75</v>
      </c>
      <c r="E3745" s="1">
        <v>43257</v>
      </c>
      <c r="F3745" t="s">
        <v>389</v>
      </c>
      <c r="G3745" t="s">
        <v>422</v>
      </c>
      <c r="H3745">
        <v>84</v>
      </c>
      <c r="I3745">
        <v>81</v>
      </c>
      <c r="J3745">
        <v>82</v>
      </c>
      <c r="K3745">
        <v>80</v>
      </c>
      <c r="L3745">
        <v>43</v>
      </c>
      <c r="M3745">
        <v>40</v>
      </c>
      <c r="N3745">
        <v>97.540298461914105</v>
      </c>
      <c r="O3745">
        <v>97.662002563476605</v>
      </c>
    </row>
    <row r="3746" spans="2:15" x14ac:dyDescent="0.25">
      <c r="B3746" t="str">
        <f t="shared" si="90"/>
        <v>AP891413 43257</v>
      </c>
      <c r="C3746" t="s">
        <v>151</v>
      </c>
      <c r="D3746" t="s">
        <v>75</v>
      </c>
      <c r="E3746" s="1">
        <v>43257</v>
      </c>
      <c r="F3746" t="s">
        <v>390</v>
      </c>
      <c r="G3746" t="s">
        <v>422</v>
      </c>
      <c r="H3746">
        <v>85</v>
      </c>
      <c r="I3746">
        <v>83</v>
      </c>
      <c r="J3746">
        <v>83</v>
      </c>
      <c r="K3746">
        <v>82</v>
      </c>
      <c r="L3746">
        <v>44</v>
      </c>
      <c r="M3746">
        <v>42</v>
      </c>
      <c r="N3746">
        <v>97.499801635742202</v>
      </c>
      <c r="O3746">
        <v>97.580902099609403</v>
      </c>
    </row>
    <row r="3747" spans="2:15" x14ac:dyDescent="0.25">
      <c r="B3747" t="str">
        <f t="shared" si="90"/>
        <v>AP891413 43257</v>
      </c>
      <c r="C3747" t="s">
        <v>151</v>
      </c>
      <c r="D3747" t="s">
        <v>75</v>
      </c>
      <c r="E3747" s="1">
        <v>43257</v>
      </c>
      <c r="F3747" t="s">
        <v>387</v>
      </c>
      <c r="G3747" t="s">
        <v>422</v>
      </c>
      <c r="H3747">
        <v>85</v>
      </c>
      <c r="I3747">
        <v>82</v>
      </c>
      <c r="J3747">
        <v>83</v>
      </c>
      <c r="K3747">
        <v>81</v>
      </c>
      <c r="L3747">
        <v>44</v>
      </c>
      <c r="M3747">
        <v>41</v>
      </c>
      <c r="N3747">
        <v>97.499801635742202</v>
      </c>
      <c r="O3747">
        <v>97.621398925781307</v>
      </c>
    </row>
    <row r="3748" spans="2:15" x14ac:dyDescent="0.25">
      <c r="B3748" t="str">
        <f t="shared" si="90"/>
        <v>AP891413 43257</v>
      </c>
      <c r="C3748" t="s">
        <v>151</v>
      </c>
      <c r="D3748" t="s">
        <v>75</v>
      </c>
      <c r="E3748" s="1">
        <v>43257</v>
      </c>
      <c r="F3748" t="s">
        <v>74</v>
      </c>
      <c r="G3748" t="s">
        <v>422</v>
      </c>
      <c r="H3748">
        <v>84</v>
      </c>
      <c r="I3748">
        <v>81</v>
      </c>
      <c r="J3748">
        <v>82</v>
      </c>
      <c r="K3748">
        <v>80</v>
      </c>
      <c r="L3748">
        <v>43</v>
      </c>
      <c r="M3748">
        <v>40</v>
      </c>
      <c r="N3748">
        <v>97.532203674316406</v>
      </c>
      <c r="O3748">
        <v>97.653900146484403</v>
      </c>
    </row>
    <row r="3749" spans="2:15" x14ac:dyDescent="0.25">
      <c r="B3749" t="str">
        <f t="shared" si="90"/>
        <v>AP891413 43257</v>
      </c>
      <c r="C3749" t="s">
        <v>151</v>
      </c>
      <c r="D3749" t="s">
        <v>75</v>
      </c>
      <c r="E3749" s="1">
        <v>43257</v>
      </c>
      <c r="F3749" t="s">
        <v>387</v>
      </c>
      <c r="G3749" t="s">
        <v>422</v>
      </c>
      <c r="H3749">
        <v>85</v>
      </c>
      <c r="I3749">
        <v>82</v>
      </c>
      <c r="J3749">
        <v>83</v>
      </c>
      <c r="K3749">
        <v>81</v>
      </c>
      <c r="L3749">
        <v>44</v>
      </c>
      <c r="M3749">
        <v>41</v>
      </c>
      <c r="N3749">
        <v>97.495796203613295</v>
      </c>
      <c r="O3749">
        <v>97.617401123046903</v>
      </c>
    </row>
    <row r="3750" spans="2:15" x14ac:dyDescent="0.25">
      <c r="B3750" t="str">
        <f t="shared" si="90"/>
        <v>AP891413 43257</v>
      </c>
      <c r="C3750" t="s">
        <v>151</v>
      </c>
      <c r="D3750" t="s">
        <v>75</v>
      </c>
      <c r="E3750" s="1">
        <v>43257</v>
      </c>
      <c r="F3750" t="s">
        <v>73</v>
      </c>
      <c r="G3750" t="s">
        <v>422</v>
      </c>
      <c r="H3750">
        <v>85</v>
      </c>
      <c r="I3750">
        <v>83</v>
      </c>
      <c r="J3750">
        <v>83</v>
      </c>
      <c r="K3750">
        <v>82</v>
      </c>
      <c r="L3750">
        <v>44</v>
      </c>
      <c r="M3750">
        <v>42</v>
      </c>
      <c r="N3750">
        <v>97.439102172851605</v>
      </c>
      <c r="O3750">
        <v>97.520103454589801</v>
      </c>
    </row>
    <row r="3751" spans="2:15" x14ac:dyDescent="0.25">
      <c r="B3751" t="str">
        <f t="shared" si="90"/>
        <v>AP891413 43257</v>
      </c>
      <c r="C3751" t="s">
        <v>151</v>
      </c>
      <c r="D3751" t="s">
        <v>75</v>
      </c>
      <c r="E3751" s="1">
        <v>43257</v>
      </c>
      <c r="F3751" t="s">
        <v>73</v>
      </c>
      <c r="G3751" t="s">
        <v>422</v>
      </c>
      <c r="H3751">
        <v>85</v>
      </c>
      <c r="I3751">
        <v>83</v>
      </c>
      <c r="J3751">
        <v>83</v>
      </c>
      <c r="K3751">
        <v>82</v>
      </c>
      <c r="L3751">
        <v>44</v>
      </c>
      <c r="M3751">
        <v>42</v>
      </c>
      <c r="N3751">
        <v>97.443099975585895</v>
      </c>
      <c r="O3751">
        <v>97.524101257324205</v>
      </c>
    </row>
    <row r="3752" spans="2:15" x14ac:dyDescent="0.25">
      <c r="B3752" t="str">
        <f t="shared" si="90"/>
        <v>AP891413 43257</v>
      </c>
      <c r="C3752" t="s">
        <v>151</v>
      </c>
      <c r="D3752" t="s">
        <v>75</v>
      </c>
      <c r="E3752" s="1">
        <v>43257</v>
      </c>
      <c r="F3752" t="s">
        <v>390</v>
      </c>
      <c r="G3752" t="s">
        <v>422</v>
      </c>
      <c r="H3752">
        <v>85</v>
      </c>
      <c r="I3752">
        <v>83</v>
      </c>
      <c r="J3752">
        <v>83</v>
      </c>
      <c r="K3752">
        <v>82</v>
      </c>
      <c r="L3752">
        <v>44</v>
      </c>
      <c r="M3752">
        <v>42</v>
      </c>
      <c r="N3752">
        <v>97.434997558593807</v>
      </c>
      <c r="O3752">
        <v>97.515998840332003</v>
      </c>
    </row>
    <row r="3753" spans="2:15" x14ac:dyDescent="0.25">
      <c r="B3753" t="str">
        <f t="shared" si="90"/>
        <v>AP891413 43257</v>
      </c>
      <c r="C3753" t="s">
        <v>151</v>
      </c>
      <c r="D3753" t="s">
        <v>75</v>
      </c>
      <c r="E3753" s="1">
        <v>43257</v>
      </c>
      <c r="F3753" t="s">
        <v>73</v>
      </c>
      <c r="G3753" t="s">
        <v>422</v>
      </c>
      <c r="H3753">
        <v>85</v>
      </c>
      <c r="I3753">
        <v>83</v>
      </c>
      <c r="J3753">
        <v>83</v>
      </c>
      <c r="K3753">
        <v>82</v>
      </c>
      <c r="L3753">
        <v>44</v>
      </c>
      <c r="M3753">
        <v>42</v>
      </c>
      <c r="N3753">
        <v>97.443099975585895</v>
      </c>
      <c r="O3753">
        <v>97.524101257324205</v>
      </c>
    </row>
    <row r="3754" spans="2:15" x14ac:dyDescent="0.25">
      <c r="B3754" t="str">
        <f t="shared" si="90"/>
        <v>AP891413 43257</v>
      </c>
      <c r="C3754" t="s">
        <v>151</v>
      </c>
      <c r="D3754" t="s">
        <v>75</v>
      </c>
      <c r="E3754" s="1">
        <v>43257</v>
      </c>
      <c r="F3754" t="s">
        <v>389</v>
      </c>
      <c r="G3754" t="s">
        <v>422</v>
      </c>
      <c r="H3754">
        <v>84</v>
      </c>
      <c r="I3754">
        <v>81</v>
      </c>
      <c r="J3754">
        <v>82</v>
      </c>
      <c r="K3754">
        <v>80</v>
      </c>
      <c r="L3754">
        <v>43</v>
      </c>
      <c r="M3754">
        <v>40</v>
      </c>
      <c r="N3754">
        <v>97.471496582031307</v>
      </c>
      <c r="O3754">
        <v>97.593002319335895</v>
      </c>
    </row>
    <row r="3755" spans="2:15" x14ac:dyDescent="0.25">
      <c r="B3755" t="str">
        <f t="shared" si="90"/>
        <v>AP891413 43257</v>
      </c>
      <c r="C3755" t="s">
        <v>151</v>
      </c>
      <c r="D3755" t="s">
        <v>75</v>
      </c>
      <c r="E3755" s="1">
        <v>43257</v>
      </c>
      <c r="F3755" t="s">
        <v>73</v>
      </c>
      <c r="G3755" t="s">
        <v>422</v>
      </c>
      <c r="H3755">
        <v>85</v>
      </c>
      <c r="I3755">
        <v>83</v>
      </c>
      <c r="J3755">
        <v>83</v>
      </c>
      <c r="K3755">
        <v>82</v>
      </c>
      <c r="L3755">
        <v>44</v>
      </c>
      <c r="M3755">
        <v>42</v>
      </c>
      <c r="N3755">
        <v>97.447196960449205</v>
      </c>
      <c r="O3755">
        <v>97.5281982421875</v>
      </c>
    </row>
    <row r="3756" spans="2:15" x14ac:dyDescent="0.25">
      <c r="B3756" t="str">
        <f t="shared" si="90"/>
        <v>AP891413 43257</v>
      </c>
      <c r="C3756" t="s">
        <v>151</v>
      </c>
      <c r="D3756" t="s">
        <v>75</v>
      </c>
      <c r="E3756" s="1">
        <v>43257</v>
      </c>
      <c r="F3756" t="s">
        <v>387</v>
      </c>
      <c r="G3756" t="s">
        <v>422</v>
      </c>
      <c r="H3756">
        <v>85</v>
      </c>
      <c r="I3756">
        <v>82</v>
      </c>
      <c r="J3756">
        <v>83</v>
      </c>
      <c r="K3756">
        <v>81</v>
      </c>
      <c r="L3756">
        <v>44</v>
      </c>
      <c r="M3756">
        <v>41</v>
      </c>
      <c r="N3756">
        <v>97.455299377441406</v>
      </c>
      <c r="O3756">
        <v>97.576797485351605</v>
      </c>
    </row>
    <row r="3757" spans="2:15" x14ac:dyDescent="0.25">
      <c r="B3757" t="str">
        <f t="shared" si="90"/>
        <v>AP891413 43257</v>
      </c>
      <c r="C3757" t="s">
        <v>151</v>
      </c>
      <c r="D3757" t="s">
        <v>75</v>
      </c>
      <c r="E3757" s="1">
        <v>43257</v>
      </c>
      <c r="F3757" t="s">
        <v>73</v>
      </c>
      <c r="G3757" t="s">
        <v>422</v>
      </c>
      <c r="H3757">
        <v>85</v>
      </c>
      <c r="I3757">
        <v>83</v>
      </c>
      <c r="J3757">
        <v>83</v>
      </c>
      <c r="K3757">
        <v>82</v>
      </c>
      <c r="L3757">
        <v>44</v>
      </c>
      <c r="M3757">
        <v>42</v>
      </c>
      <c r="N3757">
        <v>97.459297180175795</v>
      </c>
      <c r="O3757">
        <v>97.540298461914105</v>
      </c>
    </row>
    <row r="3758" spans="2:15" x14ac:dyDescent="0.25">
      <c r="B3758" t="str">
        <f t="shared" si="90"/>
        <v>AP891413 43257</v>
      </c>
      <c r="C3758" t="s">
        <v>151</v>
      </c>
      <c r="D3758" t="s">
        <v>75</v>
      </c>
      <c r="E3758" s="1">
        <v>43257</v>
      </c>
      <c r="F3758" t="s">
        <v>390</v>
      </c>
      <c r="G3758" t="s">
        <v>422</v>
      </c>
      <c r="H3758">
        <v>84</v>
      </c>
      <c r="I3758">
        <v>82</v>
      </c>
      <c r="J3758">
        <v>82</v>
      </c>
      <c r="K3758">
        <v>81</v>
      </c>
      <c r="L3758">
        <v>43</v>
      </c>
      <c r="M3758">
        <v>41</v>
      </c>
      <c r="N3758">
        <v>97.515998840332003</v>
      </c>
      <c r="O3758">
        <v>97.597099304199205</v>
      </c>
    </row>
    <row r="3759" spans="2:15" x14ac:dyDescent="0.25">
      <c r="B3759" t="str">
        <f t="shared" si="90"/>
        <v>AP891413 43264</v>
      </c>
      <c r="C3759" t="s">
        <v>151</v>
      </c>
      <c r="D3759" t="s">
        <v>75</v>
      </c>
      <c r="E3759" s="1">
        <v>43264</v>
      </c>
      <c r="F3759" t="s">
        <v>73</v>
      </c>
      <c r="G3759" t="s">
        <v>422</v>
      </c>
      <c r="H3759">
        <v>84</v>
      </c>
      <c r="I3759">
        <v>82</v>
      </c>
      <c r="J3759">
        <v>82</v>
      </c>
      <c r="K3759">
        <v>81</v>
      </c>
      <c r="L3759">
        <v>43</v>
      </c>
      <c r="M3759">
        <v>41</v>
      </c>
      <c r="N3759">
        <v>97.642898559570298</v>
      </c>
      <c r="O3759">
        <v>97.723800659179702</v>
      </c>
    </row>
    <row r="3760" spans="2:15" x14ac:dyDescent="0.25">
      <c r="B3760" t="str">
        <f t="shared" si="90"/>
        <v>AP891413 43264</v>
      </c>
      <c r="C3760" t="s">
        <v>151</v>
      </c>
      <c r="D3760" t="s">
        <v>75</v>
      </c>
      <c r="E3760" s="1">
        <v>43264</v>
      </c>
      <c r="F3760" t="s">
        <v>387</v>
      </c>
      <c r="G3760" t="s">
        <v>422</v>
      </c>
      <c r="H3760">
        <v>82</v>
      </c>
      <c r="I3760">
        <v>79</v>
      </c>
      <c r="J3760">
        <v>80</v>
      </c>
      <c r="K3760">
        <v>78</v>
      </c>
      <c r="L3760">
        <v>42</v>
      </c>
      <c r="M3760">
        <v>39</v>
      </c>
      <c r="N3760">
        <v>97.711700439453097</v>
      </c>
      <c r="O3760">
        <v>97.833099365234403</v>
      </c>
    </row>
    <row r="3761" spans="2:15" x14ac:dyDescent="0.25">
      <c r="B3761" t="str">
        <f t="shared" si="90"/>
        <v>AP891413 43264</v>
      </c>
      <c r="C3761" t="s">
        <v>151</v>
      </c>
      <c r="D3761" t="s">
        <v>75</v>
      </c>
      <c r="E3761" s="1">
        <v>43264</v>
      </c>
      <c r="F3761" t="s">
        <v>389</v>
      </c>
      <c r="G3761" t="s">
        <v>422</v>
      </c>
      <c r="H3761">
        <v>82</v>
      </c>
      <c r="I3761">
        <v>79</v>
      </c>
      <c r="J3761">
        <v>80</v>
      </c>
      <c r="K3761">
        <v>78</v>
      </c>
      <c r="L3761">
        <v>42</v>
      </c>
      <c r="M3761">
        <v>39</v>
      </c>
      <c r="N3761">
        <v>97.711700439453097</v>
      </c>
      <c r="O3761">
        <v>97.833099365234403</v>
      </c>
    </row>
    <row r="3762" spans="2:15" x14ac:dyDescent="0.25">
      <c r="B3762" t="str">
        <f t="shared" si="90"/>
        <v>AP891413 43264</v>
      </c>
      <c r="C3762" t="s">
        <v>151</v>
      </c>
      <c r="D3762" t="s">
        <v>75</v>
      </c>
      <c r="E3762" s="1">
        <v>43264</v>
      </c>
      <c r="F3762" t="s">
        <v>74</v>
      </c>
      <c r="G3762" t="s">
        <v>422</v>
      </c>
      <c r="H3762">
        <v>83</v>
      </c>
      <c r="I3762">
        <v>80</v>
      </c>
      <c r="J3762">
        <v>81</v>
      </c>
      <c r="K3762">
        <v>79</v>
      </c>
      <c r="L3762">
        <v>43</v>
      </c>
      <c r="M3762">
        <v>40</v>
      </c>
      <c r="N3762">
        <v>97.675300598144503</v>
      </c>
      <c r="O3762">
        <v>97.796699523925795</v>
      </c>
    </row>
    <row r="3763" spans="2:15" x14ac:dyDescent="0.25">
      <c r="B3763" t="str">
        <f t="shared" si="90"/>
        <v>AP891413 43264</v>
      </c>
      <c r="C3763" t="s">
        <v>151</v>
      </c>
      <c r="D3763" t="s">
        <v>75</v>
      </c>
      <c r="E3763" s="1">
        <v>43264</v>
      </c>
      <c r="F3763" t="s">
        <v>390</v>
      </c>
      <c r="G3763" t="s">
        <v>422</v>
      </c>
      <c r="H3763">
        <v>82</v>
      </c>
      <c r="I3763">
        <v>79</v>
      </c>
      <c r="J3763">
        <v>80</v>
      </c>
      <c r="K3763">
        <v>78</v>
      </c>
      <c r="L3763">
        <v>42</v>
      </c>
      <c r="M3763">
        <v>39</v>
      </c>
      <c r="N3763">
        <v>97.699501037597699</v>
      </c>
      <c r="O3763">
        <v>97.820999145507798</v>
      </c>
    </row>
    <row r="3764" spans="2:15" x14ac:dyDescent="0.25">
      <c r="B3764" t="str">
        <f t="shared" si="90"/>
        <v>AP891413 43264</v>
      </c>
      <c r="C3764" t="s">
        <v>151</v>
      </c>
      <c r="D3764" t="s">
        <v>75</v>
      </c>
      <c r="E3764" s="1">
        <v>43264</v>
      </c>
      <c r="F3764" t="s">
        <v>390</v>
      </c>
      <c r="G3764" t="s">
        <v>422</v>
      </c>
      <c r="H3764">
        <v>81</v>
      </c>
      <c r="I3764">
        <v>78</v>
      </c>
      <c r="J3764">
        <v>79</v>
      </c>
      <c r="K3764">
        <v>77</v>
      </c>
      <c r="L3764">
        <v>41</v>
      </c>
      <c r="M3764">
        <v>38</v>
      </c>
      <c r="N3764">
        <v>97.752098083496094</v>
      </c>
      <c r="O3764">
        <v>97.873596191406307</v>
      </c>
    </row>
    <row r="3765" spans="2:15" x14ac:dyDescent="0.25">
      <c r="B3765" t="str">
        <f t="shared" si="90"/>
        <v>AP891413 43264</v>
      </c>
      <c r="C3765" t="s">
        <v>151</v>
      </c>
      <c r="D3765" t="s">
        <v>75</v>
      </c>
      <c r="E3765" s="1">
        <v>43264</v>
      </c>
      <c r="F3765" t="s">
        <v>73</v>
      </c>
      <c r="G3765" t="s">
        <v>422</v>
      </c>
      <c r="H3765">
        <v>83</v>
      </c>
      <c r="I3765">
        <v>81</v>
      </c>
      <c r="J3765">
        <v>81</v>
      </c>
      <c r="K3765">
        <v>80</v>
      </c>
      <c r="L3765">
        <v>43</v>
      </c>
      <c r="M3765">
        <v>41</v>
      </c>
      <c r="N3765">
        <v>97.667198181152301</v>
      </c>
      <c r="O3765">
        <v>97.748100280761705</v>
      </c>
    </row>
    <row r="3766" spans="2:15" x14ac:dyDescent="0.25">
      <c r="B3766" t="str">
        <f t="shared" si="90"/>
        <v>AP891413 43264</v>
      </c>
      <c r="C3766" t="s">
        <v>151</v>
      </c>
      <c r="D3766" t="s">
        <v>75</v>
      </c>
      <c r="E3766" s="1">
        <v>43264</v>
      </c>
      <c r="F3766" t="s">
        <v>73</v>
      </c>
      <c r="G3766" t="s">
        <v>422</v>
      </c>
      <c r="H3766">
        <v>83</v>
      </c>
      <c r="I3766">
        <v>81</v>
      </c>
      <c r="J3766">
        <v>81</v>
      </c>
      <c r="K3766">
        <v>80</v>
      </c>
      <c r="L3766">
        <v>42</v>
      </c>
      <c r="M3766">
        <v>40</v>
      </c>
      <c r="N3766">
        <v>97.655097961425795</v>
      </c>
      <c r="O3766">
        <v>97.736000061035199</v>
      </c>
    </row>
    <row r="3767" spans="2:15" x14ac:dyDescent="0.25">
      <c r="B3767" t="str">
        <f t="shared" si="90"/>
        <v>AP891413 43264</v>
      </c>
      <c r="C3767" t="s">
        <v>151</v>
      </c>
      <c r="D3767" t="s">
        <v>75</v>
      </c>
      <c r="E3767" s="1">
        <v>43264</v>
      </c>
      <c r="F3767" t="s">
        <v>74</v>
      </c>
      <c r="G3767" t="s">
        <v>422</v>
      </c>
      <c r="H3767">
        <v>81</v>
      </c>
      <c r="I3767">
        <v>78</v>
      </c>
      <c r="J3767">
        <v>79</v>
      </c>
      <c r="K3767">
        <v>77</v>
      </c>
      <c r="L3767">
        <v>40</v>
      </c>
      <c r="M3767">
        <v>37</v>
      </c>
      <c r="N3767">
        <v>97.739997863769503</v>
      </c>
      <c r="O3767">
        <v>97.861503601074205</v>
      </c>
    </row>
    <row r="3768" spans="2:15" x14ac:dyDescent="0.25">
      <c r="B3768" t="str">
        <f t="shared" si="90"/>
        <v>AP891413 43264</v>
      </c>
      <c r="C3768" t="s">
        <v>151</v>
      </c>
      <c r="D3768" t="s">
        <v>75</v>
      </c>
      <c r="E3768" s="1">
        <v>43264</v>
      </c>
      <c r="F3768" t="s">
        <v>73</v>
      </c>
      <c r="G3768" t="s">
        <v>422</v>
      </c>
      <c r="H3768">
        <v>83</v>
      </c>
      <c r="I3768">
        <v>81</v>
      </c>
      <c r="J3768">
        <v>81</v>
      </c>
      <c r="K3768">
        <v>80</v>
      </c>
      <c r="L3768">
        <v>42</v>
      </c>
      <c r="M3768">
        <v>40</v>
      </c>
      <c r="N3768">
        <v>97.642898559570298</v>
      </c>
      <c r="O3768">
        <v>97.723800659179702</v>
      </c>
    </row>
    <row r="3769" spans="2:15" x14ac:dyDescent="0.25">
      <c r="B3769" t="str">
        <f t="shared" si="90"/>
        <v>AP891413 43264</v>
      </c>
      <c r="C3769" t="s">
        <v>151</v>
      </c>
      <c r="D3769" t="s">
        <v>75</v>
      </c>
      <c r="E3769" s="1">
        <v>43264</v>
      </c>
      <c r="F3769" t="s">
        <v>73</v>
      </c>
      <c r="G3769" t="s">
        <v>422</v>
      </c>
      <c r="H3769">
        <v>82</v>
      </c>
      <c r="I3769">
        <v>80</v>
      </c>
      <c r="J3769">
        <v>80</v>
      </c>
      <c r="K3769">
        <v>79</v>
      </c>
      <c r="L3769">
        <v>41</v>
      </c>
      <c r="M3769">
        <v>39</v>
      </c>
      <c r="N3769">
        <v>97.671203613281307</v>
      </c>
      <c r="O3769">
        <v>97.752098083496094</v>
      </c>
    </row>
    <row r="3770" spans="2:15" x14ac:dyDescent="0.25">
      <c r="B3770" t="str">
        <f t="shared" si="90"/>
        <v>AP891413 43264</v>
      </c>
      <c r="C3770" t="s">
        <v>151</v>
      </c>
      <c r="D3770" t="s">
        <v>75</v>
      </c>
      <c r="E3770" s="1">
        <v>43264</v>
      </c>
      <c r="F3770" t="s">
        <v>390</v>
      </c>
      <c r="G3770" t="s">
        <v>422</v>
      </c>
      <c r="H3770">
        <v>81</v>
      </c>
      <c r="I3770">
        <v>78</v>
      </c>
      <c r="J3770">
        <v>79</v>
      </c>
      <c r="K3770">
        <v>77</v>
      </c>
      <c r="L3770">
        <v>40</v>
      </c>
      <c r="M3770">
        <v>37</v>
      </c>
      <c r="N3770">
        <v>97.695503234863295</v>
      </c>
      <c r="O3770">
        <v>97.816902160644503</v>
      </c>
    </row>
    <row r="3771" spans="2:15" x14ac:dyDescent="0.25">
      <c r="B3771" t="str">
        <f t="shared" si="90"/>
        <v>AP891413 43264</v>
      </c>
      <c r="C3771" t="s">
        <v>151</v>
      </c>
      <c r="D3771" t="s">
        <v>75</v>
      </c>
      <c r="E3771" s="1">
        <v>43264</v>
      </c>
      <c r="F3771" t="s">
        <v>387</v>
      </c>
      <c r="G3771" t="s">
        <v>422</v>
      </c>
      <c r="H3771">
        <v>81</v>
      </c>
      <c r="I3771">
        <v>78</v>
      </c>
      <c r="J3771">
        <v>79</v>
      </c>
      <c r="K3771">
        <v>77</v>
      </c>
      <c r="L3771">
        <v>40</v>
      </c>
      <c r="M3771">
        <v>37</v>
      </c>
      <c r="N3771">
        <v>97.695503234863295</v>
      </c>
      <c r="O3771">
        <v>97.812896728515597</v>
      </c>
    </row>
    <row r="3772" spans="2:15" x14ac:dyDescent="0.25">
      <c r="B3772" t="str">
        <f t="shared" si="90"/>
        <v>AP891413 43264</v>
      </c>
      <c r="C3772" t="s">
        <v>151</v>
      </c>
      <c r="D3772" t="s">
        <v>75</v>
      </c>
      <c r="E3772" s="1">
        <v>43264</v>
      </c>
      <c r="F3772" t="s">
        <v>73</v>
      </c>
      <c r="G3772" t="s">
        <v>422</v>
      </c>
      <c r="H3772">
        <v>82</v>
      </c>
      <c r="I3772">
        <v>80</v>
      </c>
      <c r="J3772">
        <v>80</v>
      </c>
      <c r="K3772">
        <v>79</v>
      </c>
      <c r="L3772">
        <v>41</v>
      </c>
      <c r="M3772">
        <v>39</v>
      </c>
      <c r="N3772">
        <v>97.6510009765625</v>
      </c>
      <c r="O3772">
        <v>97.731903076171903</v>
      </c>
    </row>
    <row r="3773" spans="2:15" x14ac:dyDescent="0.25">
      <c r="B3773" t="str">
        <f t="shared" si="90"/>
        <v>AP891413 43264</v>
      </c>
      <c r="C3773" t="s">
        <v>151</v>
      </c>
      <c r="D3773" t="s">
        <v>75</v>
      </c>
      <c r="E3773" s="1">
        <v>43264</v>
      </c>
      <c r="F3773" t="s">
        <v>73</v>
      </c>
      <c r="G3773" t="s">
        <v>422</v>
      </c>
      <c r="H3773">
        <v>82</v>
      </c>
      <c r="I3773">
        <v>80</v>
      </c>
      <c r="J3773">
        <v>80</v>
      </c>
      <c r="K3773">
        <v>79</v>
      </c>
      <c r="L3773">
        <v>41</v>
      </c>
      <c r="M3773">
        <v>39</v>
      </c>
      <c r="N3773">
        <v>97.497596740722699</v>
      </c>
      <c r="O3773">
        <v>97.578300476074205</v>
      </c>
    </row>
    <row r="3774" spans="2:15" x14ac:dyDescent="0.25">
      <c r="B3774" t="str">
        <f t="shared" si="90"/>
        <v>AP891413 43264</v>
      </c>
      <c r="C3774" t="s">
        <v>151</v>
      </c>
      <c r="D3774" t="s">
        <v>75</v>
      </c>
      <c r="E3774" s="1">
        <v>43264</v>
      </c>
      <c r="F3774" t="s">
        <v>390</v>
      </c>
      <c r="G3774" t="s">
        <v>422</v>
      </c>
      <c r="H3774">
        <v>80</v>
      </c>
      <c r="I3774">
        <v>77</v>
      </c>
      <c r="J3774">
        <v>78</v>
      </c>
      <c r="K3774">
        <v>76</v>
      </c>
      <c r="L3774">
        <v>40</v>
      </c>
      <c r="M3774">
        <v>37</v>
      </c>
      <c r="N3774">
        <v>97.602500915527301</v>
      </c>
      <c r="O3774">
        <v>97.723800659179702</v>
      </c>
    </row>
    <row r="3775" spans="2:15" x14ac:dyDescent="0.25">
      <c r="B3775" t="str">
        <f t="shared" si="90"/>
        <v>AP891413 43264</v>
      </c>
      <c r="C3775" t="s">
        <v>151</v>
      </c>
      <c r="D3775" t="s">
        <v>75</v>
      </c>
      <c r="E3775" s="1">
        <v>43264</v>
      </c>
      <c r="F3775" t="s">
        <v>73</v>
      </c>
      <c r="G3775" t="s">
        <v>422</v>
      </c>
      <c r="H3775">
        <v>82</v>
      </c>
      <c r="I3775">
        <v>80</v>
      </c>
      <c r="J3775">
        <v>80</v>
      </c>
      <c r="K3775">
        <v>79</v>
      </c>
      <c r="L3775">
        <v>42</v>
      </c>
      <c r="M3775">
        <v>40</v>
      </c>
      <c r="N3775">
        <v>97.562202453613295</v>
      </c>
      <c r="O3775">
        <v>97.642898559570298</v>
      </c>
    </row>
    <row r="3776" spans="2:15" x14ac:dyDescent="0.25">
      <c r="B3776" t="str">
        <f t="shared" si="90"/>
        <v>AP891413 43270</v>
      </c>
      <c r="C3776" t="s">
        <v>151</v>
      </c>
      <c r="D3776" t="s">
        <v>75</v>
      </c>
      <c r="E3776" s="1">
        <v>43270</v>
      </c>
      <c r="F3776" t="s">
        <v>387</v>
      </c>
      <c r="G3776" t="s">
        <v>422</v>
      </c>
      <c r="H3776">
        <v>81</v>
      </c>
      <c r="I3776">
        <v>78</v>
      </c>
      <c r="J3776">
        <v>77</v>
      </c>
      <c r="K3776">
        <v>74</v>
      </c>
      <c r="L3776">
        <v>39</v>
      </c>
      <c r="M3776">
        <v>36</v>
      </c>
      <c r="N3776">
        <v>98.224800109863295</v>
      </c>
      <c r="O3776">
        <v>98.346603393554702</v>
      </c>
    </row>
    <row r="3777" spans="2:15" x14ac:dyDescent="0.25">
      <c r="B3777" t="str">
        <f t="shared" si="90"/>
        <v>AP891413 43270</v>
      </c>
      <c r="C3777" t="s">
        <v>151</v>
      </c>
      <c r="D3777" t="s">
        <v>75</v>
      </c>
      <c r="E3777" s="1">
        <v>43270</v>
      </c>
      <c r="F3777" t="s">
        <v>389</v>
      </c>
      <c r="G3777" t="s">
        <v>422</v>
      </c>
      <c r="H3777">
        <v>83</v>
      </c>
      <c r="I3777">
        <v>80</v>
      </c>
      <c r="J3777">
        <v>81</v>
      </c>
      <c r="K3777">
        <v>79</v>
      </c>
      <c r="L3777">
        <v>41</v>
      </c>
      <c r="M3777">
        <v>38</v>
      </c>
      <c r="N3777">
        <v>98.143798828125</v>
      </c>
      <c r="O3777">
        <v>98.268501281738295</v>
      </c>
    </row>
    <row r="3778" spans="2:15" x14ac:dyDescent="0.25">
      <c r="B3778" t="str">
        <f t="shared" si="90"/>
        <v>AP891413 43270</v>
      </c>
      <c r="C3778" t="s">
        <v>151</v>
      </c>
      <c r="D3778" t="s">
        <v>75</v>
      </c>
      <c r="E3778" s="1">
        <v>43270</v>
      </c>
      <c r="F3778" t="s">
        <v>387</v>
      </c>
      <c r="G3778" t="s">
        <v>422</v>
      </c>
      <c r="H3778">
        <v>81</v>
      </c>
      <c r="I3778">
        <v>78</v>
      </c>
      <c r="J3778">
        <v>79</v>
      </c>
      <c r="K3778">
        <v>77</v>
      </c>
      <c r="L3778">
        <v>39</v>
      </c>
      <c r="M3778">
        <v>36</v>
      </c>
      <c r="N3778">
        <v>98.236999511718807</v>
      </c>
      <c r="O3778">
        <v>98.358802795410199</v>
      </c>
    </row>
    <row r="3779" spans="2:15" x14ac:dyDescent="0.25">
      <c r="B3779" t="str">
        <f t="shared" si="90"/>
        <v>AP891413 43270</v>
      </c>
      <c r="C3779" t="s">
        <v>151</v>
      </c>
      <c r="D3779" t="s">
        <v>75</v>
      </c>
      <c r="E3779" s="1">
        <v>43270</v>
      </c>
      <c r="F3779" t="s">
        <v>73</v>
      </c>
      <c r="G3779" t="s">
        <v>422</v>
      </c>
      <c r="H3779">
        <v>82</v>
      </c>
      <c r="I3779">
        <v>80</v>
      </c>
      <c r="J3779">
        <v>80</v>
      </c>
      <c r="K3779">
        <v>79</v>
      </c>
      <c r="L3779">
        <v>40</v>
      </c>
      <c r="M3779">
        <v>38</v>
      </c>
      <c r="N3779">
        <v>98.196502685546903</v>
      </c>
      <c r="O3779">
        <v>98.277603149414105</v>
      </c>
    </row>
    <row r="3780" spans="2:15" x14ac:dyDescent="0.25">
      <c r="B3780" t="str">
        <f t="shared" si="90"/>
        <v>AP891413 43270</v>
      </c>
      <c r="C3780" t="s">
        <v>151</v>
      </c>
      <c r="D3780" t="s">
        <v>75</v>
      </c>
      <c r="E3780" s="1">
        <v>43270</v>
      </c>
      <c r="F3780" t="s">
        <v>73</v>
      </c>
      <c r="G3780" t="s">
        <v>422</v>
      </c>
      <c r="H3780">
        <v>82</v>
      </c>
      <c r="I3780">
        <v>80</v>
      </c>
      <c r="J3780">
        <v>80</v>
      </c>
      <c r="K3780">
        <v>79</v>
      </c>
      <c r="L3780">
        <v>40</v>
      </c>
      <c r="M3780">
        <v>38</v>
      </c>
      <c r="N3780">
        <v>98.192398071289105</v>
      </c>
      <c r="O3780">
        <v>98.273498535156307</v>
      </c>
    </row>
    <row r="3781" spans="2:15" x14ac:dyDescent="0.25">
      <c r="B3781" t="str">
        <f t="shared" si="90"/>
        <v>AP891413 43270</v>
      </c>
      <c r="C3781" t="s">
        <v>151</v>
      </c>
      <c r="D3781" t="s">
        <v>75</v>
      </c>
      <c r="E3781" s="1">
        <v>43270</v>
      </c>
      <c r="F3781" t="s">
        <v>389</v>
      </c>
      <c r="G3781" t="s">
        <v>422</v>
      </c>
      <c r="H3781">
        <v>83</v>
      </c>
      <c r="I3781">
        <v>80</v>
      </c>
      <c r="J3781">
        <v>81</v>
      </c>
      <c r="K3781">
        <v>79</v>
      </c>
      <c r="L3781">
        <v>41</v>
      </c>
      <c r="M3781">
        <v>38</v>
      </c>
      <c r="N3781">
        <v>98.147796630859403</v>
      </c>
      <c r="O3781">
        <v>98.269500732421903</v>
      </c>
    </row>
    <row r="3782" spans="2:15" x14ac:dyDescent="0.25">
      <c r="B3782" t="str">
        <f t="shared" ref="B3782:B3845" si="91">C3782&amp; " " &amp; E3782</f>
        <v>AP891413 43270</v>
      </c>
      <c r="C3782" t="s">
        <v>151</v>
      </c>
      <c r="D3782" t="s">
        <v>75</v>
      </c>
      <c r="E3782" s="1">
        <v>43270</v>
      </c>
      <c r="F3782" t="s">
        <v>390</v>
      </c>
      <c r="G3782" t="s">
        <v>422</v>
      </c>
      <c r="H3782">
        <v>84</v>
      </c>
      <c r="I3782">
        <v>81</v>
      </c>
      <c r="J3782">
        <v>82</v>
      </c>
      <c r="K3782">
        <v>80</v>
      </c>
      <c r="L3782">
        <v>42</v>
      </c>
      <c r="M3782">
        <v>39</v>
      </c>
      <c r="N3782">
        <v>98.103302001953097</v>
      </c>
      <c r="O3782">
        <v>98.224800109863295</v>
      </c>
    </row>
    <row r="3783" spans="2:15" x14ac:dyDescent="0.25">
      <c r="B3783" t="str">
        <f t="shared" si="91"/>
        <v>AP891413 43270</v>
      </c>
      <c r="C3783" t="s">
        <v>151</v>
      </c>
      <c r="D3783" t="s">
        <v>75</v>
      </c>
      <c r="E3783" s="1">
        <v>43270</v>
      </c>
      <c r="F3783" t="s">
        <v>73</v>
      </c>
      <c r="G3783" t="s">
        <v>422</v>
      </c>
      <c r="H3783">
        <v>82</v>
      </c>
      <c r="I3783">
        <v>80</v>
      </c>
      <c r="J3783">
        <v>80</v>
      </c>
      <c r="K3783">
        <v>79</v>
      </c>
      <c r="L3783">
        <v>40</v>
      </c>
      <c r="M3783">
        <v>38</v>
      </c>
      <c r="N3783">
        <v>98.143798828125</v>
      </c>
      <c r="O3783">
        <v>98.224800109863295</v>
      </c>
    </row>
    <row r="3784" spans="2:15" x14ac:dyDescent="0.25">
      <c r="B3784" t="str">
        <f t="shared" si="91"/>
        <v>AP891413 43270</v>
      </c>
      <c r="C3784" t="s">
        <v>151</v>
      </c>
      <c r="D3784" t="s">
        <v>75</v>
      </c>
      <c r="E3784" s="1">
        <v>43270</v>
      </c>
      <c r="F3784" t="s">
        <v>74</v>
      </c>
      <c r="G3784" t="s">
        <v>422</v>
      </c>
      <c r="H3784">
        <v>83</v>
      </c>
      <c r="I3784">
        <v>80</v>
      </c>
      <c r="J3784">
        <v>81</v>
      </c>
      <c r="K3784">
        <v>79</v>
      </c>
      <c r="L3784">
        <v>41</v>
      </c>
      <c r="M3784">
        <v>38</v>
      </c>
      <c r="N3784">
        <v>98.139701843261705</v>
      </c>
      <c r="O3784">
        <v>98.261299133300795</v>
      </c>
    </row>
    <row r="3785" spans="2:15" x14ac:dyDescent="0.25">
      <c r="B3785" t="str">
        <f t="shared" si="91"/>
        <v>AP891413 43270</v>
      </c>
      <c r="C3785" t="s">
        <v>151</v>
      </c>
      <c r="D3785" t="s">
        <v>75</v>
      </c>
      <c r="E3785" s="1">
        <v>43270</v>
      </c>
      <c r="F3785" t="s">
        <v>73</v>
      </c>
      <c r="G3785" t="s">
        <v>422</v>
      </c>
      <c r="H3785">
        <v>82</v>
      </c>
      <c r="I3785">
        <v>80</v>
      </c>
      <c r="J3785">
        <v>80</v>
      </c>
      <c r="K3785">
        <v>79</v>
      </c>
      <c r="L3785">
        <v>40</v>
      </c>
      <c r="M3785">
        <v>38</v>
      </c>
      <c r="N3785">
        <v>98.155899047851605</v>
      </c>
      <c r="O3785">
        <v>98.236999511718807</v>
      </c>
    </row>
    <row r="3786" spans="2:15" x14ac:dyDescent="0.25">
      <c r="B3786" t="str">
        <f t="shared" si="91"/>
        <v>AP891413 43270</v>
      </c>
      <c r="C3786" t="s">
        <v>151</v>
      </c>
      <c r="D3786" t="s">
        <v>75</v>
      </c>
      <c r="E3786" s="1">
        <v>43270</v>
      </c>
      <c r="F3786" t="s">
        <v>387</v>
      </c>
      <c r="G3786" t="s">
        <v>422</v>
      </c>
      <c r="H3786">
        <v>81</v>
      </c>
      <c r="I3786">
        <v>78</v>
      </c>
      <c r="J3786">
        <v>79</v>
      </c>
      <c r="K3786">
        <v>77</v>
      </c>
      <c r="L3786">
        <v>39</v>
      </c>
      <c r="M3786">
        <v>36</v>
      </c>
      <c r="N3786">
        <v>98.188400268554702</v>
      </c>
      <c r="O3786">
        <v>98.309997558593807</v>
      </c>
    </row>
    <row r="3787" spans="2:15" x14ac:dyDescent="0.25">
      <c r="B3787" t="str">
        <f t="shared" si="91"/>
        <v>AP891413 43270</v>
      </c>
      <c r="C3787" t="s">
        <v>151</v>
      </c>
      <c r="D3787" t="s">
        <v>75</v>
      </c>
      <c r="E3787" s="1">
        <v>43270</v>
      </c>
      <c r="F3787" t="s">
        <v>389</v>
      </c>
      <c r="G3787" t="s">
        <v>422</v>
      </c>
      <c r="H3787">
        <v>83</v>
      </c>
      <c r="I3787">
        <v>80</v>
      </c>
      <c r="J3787">
        <v>81</v>
      </c>
      <c r="K3787">
        <v>79</v>
      </c>
      <c r="L3787">
        <v>41</v>
      </c>
      <c r="M3787">
        <v>38</v>
      </c>
      <c r="N3787">
        <v>98.099197387695298</v>
      </c>
      <c r="O3787">
        <v>98.220802307128906</v>
      </c>
    </row>
    <row r="3788" spans="2:15" x14ac:dyDescent="0.25">
      <c r="B3788" t="str">
        <f t="shared" si="91"/>
        <v>AP891413 43270</v>
      </c>
      <c r="C3788" t="s">
        <v>151</v>
      </c>
      <c r="D3788" t="s">
        <v>75</v>
      </c>
      <c r="E3788" s="1">
        <v>43270</v>
      </c>
      <c r="F3788" t="s">
        <v>387</v>
      </c>
      <c r="G3788" t="s">
        <v>422</v>
      </c>
      <c r="H3788">
        <v>82</v>
      </c>
      <c r="I3788">
        <v>81</v>
      </c>
      <c r="J3788">
        <v>80</v>
      </c>
      <c r="K3788">
        <v>80</v>
      </c>
      <c r="L3788">
        <v>40</v>
      </c>
      <c r="M3788">
        <v>39</v>
      </c>
      <c r="N3788">
        <v>98.115402221679702</v>
      </c>
      <c r="O3788">
        <v>98.155899047851605</v>
      </c>
    </row>
    <row r="3789" spans="2:15" x14ac:dyDescent="0.25">
      <c r="B3789" t="str">
        <f t="shared" si="91"/>
        <v>AP891413 43270</v>
      </c>
      <c r="C3789" t="s">
        <v>151</v>
      </c>
      <c r="D3789" t="s">
        <v>75</v>
      </c>
      <c r="E3789" s="1">
        <v>43270</v>
      </c>
      <c r="F3789" t="s">
        <v>389</v>
      </c>
      <c r="G3789" t="s">
        <v>422</v>
      </c>
      <c r="H3789">
        <v>83</v>
      </c>
      <c r="I3789">
        <v>80</v>
      </c>
      <c r="J3789">
        <v>81</v>
      </c>
      <c r="K3789">
        <v>79</v>
      </c>
      <c r="L3789">
        <v>41</v>
      </c>
      <c r="M3789">
        <v>38</v>
      </c>
      <c r="N3789">
        <v>98.066802978515597</v>
      </c>
      <c r="O3789">
        <v>98.188400268554702</v>
      </c>
    </row>
    <row r="3790" spans="2:15" x14ac:dyDescent="0.25">
      <c r="B3790" t="str">
        <f t="shared" si="91"/>
        <v>AP891413 43270</v>
      </c>
      <c r="C3790" t="s">
        <v>151</v>
      </c>
      <c r="D3790" t="s">
        <v>75</v>
      </c>
      <c r="E3790" s="1">
        <v>43270</v>
      </c>
      <c r="F3790" t="s">
        <v>390</v>
      </c>
      <c r="G3790" t="s">
        <v>422</v>
      </c>
      <c r="H3790">
        <v>84</v>
      </c>
      <c r="I3790">
        <v>81</v>
      </c>
      <c r="J3790">
        <v>82</v>
      </c>
      <c r="K3790">
        <v>80</v>
      </c>
      <c r="L3790">
        <v>42</v>
      </c>
      <c r="M3790">
        <v>39</v>
      </c>
      <c r="N3790">
        <v>98.022300720214801</v>
      </c>
      <c r="O3790">
        <v>98.143798828125</v>
      </c>
    </row>
    <row r="3791" spans="2:15" x14ac:dyDescent="0.25">
      <c r="B3791" t="str">
        <f t="shared" si="91"/>
        <v>AP891413 43270</v>
      </c>
      <c r="C3791" t="s">
        <v>151</v>
      </c>
      <c r="D3791" t="s">
        <v>75</v>
      </c>
      <c r="E3791" s="1">
        <v>43270</v>
      </c>
      <c r="F3791" t="s">
        <v>387</v>
      </c>
      <c r="G3791" t="s">
        <v>422</v>
      </c>
      <c r="H3791">
        <v>82</v>
      </c>
      <c r="J3791">
        <v>80</v>
      </c>
      <c r="L3791">
        <v>40</v>
      </c>
      <c r="N3791">
        <v>98.172096252441406</v>
      </c>
    </row>
    <row r="3792" spans="2:15" x14ac:dyDescent="0.25">
      <c r="B3792" t="str">
        <f t="shared" si="91"/>
        <v>AP891413 43270</v>
      </c>
      <c r="C3792" t="s">
        <v>151</v>
      </c>
      <c r="D3792" t="s">
        <v>75</v>
      </c>
      <c r="E3792" s="1">
        <v>43270</v>
      </c>
      <c r="F3792" t="s">
        <v>73</v>
      </c>
      <c r="G3792" t="s">
        <v>422</v>
      </c>
      <c r="H3792">
        <v>82</v>
      </c>
      <c r="I3792">
        <v>80</v>
      </c>
      <c r="J3792">
        <v>80</v>
      </c>
      <c r="K3792">
        <v>79</v>
      </c>
      <c r="L3792">
        <v>40</v>
      </c>
      <c r="M3792">
        <v>38</v>
      </c>
      <c r="N3792">
        <v>98.160003662109403</v>
      </c>
      <c r="O3792">
        <v>98.241096496582003</v>
      </c>
    </row>
    <row r="3793" spans="2:15" x14ac:dyDescent="0.25">
      <c r="B3793" t="str">
        <f t="shared" si="91"/>
        <v>AP891413 43270</v>
      </c>
      <c r="C3793" t="s">
        <v>151</v>
      </c>
      <c r="D3793" t="s">
        <v>75</v>
      </c>
      <c r="E3793" s="1">
        <v>43270</v>
      </c>
      <c r="F3793" t="s">
        <v>390</v>
      </c>
      <c r="G3793" t="s">
        <v>422</v>
      </c>
      <c r="H3793">
        <v>83</v>
      </c>
      <c r="I3793">
        <v>80</v>
      </c>
      <c r="J3793">
        <v>81</v>
      </c>
      <c r="K3793">
        <v>79</v>
      </c>
      <c r="L3793">
        <v>41</v>
      </c>
      <c r="M3793">
        <v>38</v>
      </c>
      <c r="N3793">
        <v>98.123497009277301</v>
      </c>
      <c r="O3793">
        <v>98.245101928710895</v>
      </c>
    </row>
    <row r="3794" spans="2:15" x14ac:dyDescent="0.25">
      <c r="B3794" t="str">
        <f t="shared" si="91"/>
        <v>AP891413 43271</v>
      </c>
      <c r="C3794" t="s">
        <v>151</v>
      </c>
      <c r="D3794" t="s">
        <v>75</v>
      </c>
      <c r="E3794" s="1">
        <v>43271</v>
      </c>
      <c r="F3794" t="s">
        <v>389</v>
      </c>
      <c r="G3794" t="s">
        <v>422</v>
      </c>
      <c r="H3794">
        <v>83</v>
      </c>
      <c r="I3794">
        <v>80</v>
      </c>
      <c r="J3794">
        <v>81</v>
      </c>
      <c r="K3794">
        <v>79</v>
      </c>
      <c r="L3794">
        <v>41</v>
      </c>
      <c r="M3794">
        <v>38</v>
      </c>
      <c r="N3794">
        <v>98.124603271484403</v>
      </c>
      <c r="O3794">
        <v>98.246101379394503</v>
      </c>
    </row>
    <row r="3795" spans="2:15" x14ac:dyDescent="0.25">
      <c r="B3795" t="str">
        <f t="shared" si="91"/>
        <v>AP891413 43271</v>
      </c>
      <c r="C3795" t="s">
        <v>151</v>
      </c>
      <c r="D3795" t="s">
        <v>75</v>
      </c>
      <c r="E3795" s="1">
        <v>43271</v>
      </c>
      <c r="F3795" t="s">
        <v>73</v>
      </c>
      <c r="G3795" t="s">
        <v>422</v>
      </c>
      <c r="H3795">
        <v>82</v>
      </c>
      <c r="I3795">
        <v>80</v>
      </c>
      <c r="J3795">
        <v>80</v>
      </c>
      <c r="K3795">
        <v>79</v>
      </c>
      <c r="L3795">
        <v>40</v>
      </c>
      <c r="M3795">
        <v>38</v>
      </c>
      <c r="N3795">
        <v>98.161003112792997</v>
      </c>
      <c r="O3795">
        <v>98.242103576660199</v>
      </c>
    </row>
    <row r="3796" spans="2:15" x14ac:dyDescent="0.25">
      <c r="B3796" t="str">
        <f t="shared" si="91"/>
        <v>AP891413 43271</v>
      </c>
      <c r="C3796" t="s">
        <v>151</v>
      </c>
      <c r="D3796" t="s">
        <v>75</v>
      </c>
      <c r="E3796" s="1">
        <v>43271</v>
      </c>
      <c r="F3796" t="s">
        <v>387</v>
      </c>
      <c r="G3796" t="s">
        <v>422</v>
      </c>
      <c r="H3796">
        <v>82</v>
      </c>
      <c r="I3796">
        <v>79</v>
      </c>
      <c r="J3796">
        <v>80</v>
      </c>
      <c r="K3796">
        <v>78</v>
      </c>
      <c r="L3796">
        <v>41</v>
      </c>
      <c r="M3796">
        <v>38</v>
      </c>
      <c r="N3796">
        <v>98.144798278808594</v>
      </c>
      <c r="O3796">
        <v>98.266403198242202</v>
      </c>
    </row>
    <row r="3797" spans="2:15" x14ac:dyDescent="0.25">
      <c r="B3797" t="str">
        <f t="shared" si="91"/>
        <v>AP891413 43271</v>
      </c>
      <c r="C3797" t="s">
        <v>151</v>
      </c>
      <c r="D3797" t="s">
        <v>75</v>
      </c>
      <c r="E3797" s="1">
        <v>43271</v>
      </c>
      <c r="F3797" t="s">
        <v>390</v>
      </c>
      <c r="G3797" t="s">
        <v>422</v>
      </c>
      <c r="H3797">
        <v>82</v>
      </c>
      <c r="I3797">
        <v>79</v>
      </c>
      <c r="J3797">
        <v>80</v>
      </c>
      <c r="K3797">
        <v>78</v>
      </c>
      <c r="L3797">
        <v>40</v>
      </c>
      <c r="M3797">
        <v>37</v>
      </c>
      <c r="N3797">
        <v>98.144798278808594</v>
      </c>
      <c r="O3797">
        <v>98.266403198242202</v>
      </c>
    </row>
    <row r="3798" spans="2:15" x14ac:dyDescent="0.25">
      <c r="B3798" t="str">
        <f t="shared" si="91"/>
        <v>AP891413 43271</v>
      </c>
      <c r="C3798" t="s">
        <v>151</v>
      </c>
      <c r="D3798" t="s">
        <v>75</v>
      </c>
      <c r="E3798" s="1">
        <v>43271</v>
      </c>
      <c r="F3798" t="s">
        <v>74</v>
      </c>
      <c r="G3798" t="s">
        <v>422</v>
      </c>
      <c r="H3798">
        <v>83</v>
      </c>
      <c r="I3798">
        <v>80</v>
      </c>
      <c r="J3798">
        <v>81</v>
      </c>
      <c r="K3798">
        <v>79</v>
      </c>
      <c r="L3798">
        <v>41</v>
      </c>
      <c r="M3798">
        <v>38</v>
      </c>
      <c r="N3798">
        <v>98.1083984375</v>
      </c>
      <c r="O3798">
        <v>98.229896545410199</v>
      </c>
    </row>
    <row r="3799" spans="2:15" x14ac:dyDescent="0.25">
      <c r="B3799" t="str">
        <f t="shared" si="91"/>
        <v>AP891413 43271</v>
      </c>
      <c r="C3799" t="s">
        <v>151</v>
      </c>
      <c r="D3799" t="s">
        <v>75</v>
      </c>
      <c r="E3799" s="1">
        <v>43271</v>
      </c>
      <c r="F3799" t="s">
        <v>73</v>
      </c>
      <c r="G3799" t="s">
        <v>422</v>
      </c>
      <c r="H3799">
        <v>82</v>
      </c>
      <c r="I3799">
        <v>80</v>
      </c>
      <c r="J3799">
        <v>80</v>
      </c>
      <c r="K3799">
        <v>79</v>
      </c>
      <c r="L3799">
        <v>41</v>
      </c>
      <c r="M3799">
        <v>39</v>
      </c>
      <c r="N3799">
        <v>98.169097900390597</v>
      </c>
      <c r="O3799">
        <v>98.250198364257798</v>
      </c>
    </row>
    <row r="3800" spans="2:15" x14ac:dyDescent="0.25">
      <c r="B3800" t="str">
        <f t="shared" si="91"/>
        <v>AP891413 43271</v>
      </c>
      <c r="C3800" t="s">
        <v>151</v>
      </c>
      <c r="D3800" t="s">
        <v>75</v>
      </c>
      <c r="E3800" s="1">
        <v>43271</v>
      </c>
      <c r="F3800" t="s">
        <v>387</v>
      </c>
      <c r="G3800" t="s">
        <v>422</v>
      </c>
      <c r="H3800">
        <v>82</v>
      </c>
      <c r="I3800">
        <v>79</v>
      </c>
      <c r="J3800">
        <v>80</v>
      </c>
      <c r="K3800">
        <v>78</v>
      </c>
      <c r="L3800">
        <v>41</v>
      </c>
      <c r="M3800">
        <v>38</v>
      </c>
      <c r="N3800">
        <v>98.169097900390597</v>
      </c>
      <c r="O3800">
        <v>98.290702819824205</v>
      </c>
    </row>
    <row r="3801" spans="2:15" x14ac:dyDescent="0.25">
      <c r="B3801" t="str">
        <f t="shared" si="91"/>
        <v>AP891413 43271</v>
      </c>
      <c r="C3801" t="s">
        <v>151</v>
      </c>
      <c r="D3801" t="s">
        <v>75</v>
      </c>
      <c r="E3801" s="1">
        <v>43271</v>
      </c>
      <c r="F3801" t="s">
        <v>390</v>
      </c>
      <c r="G3801" t="s">
        <v>422</v>
      </c>
      <c r="H3801">
        <v>81</v>
      </c>
      <c r="I3801">
        <v>78</v>
      </c>
      <c r="J3801">
        <v>79</v>
      </c>
      <c r="K3801">
        <v>77</v>
      </c>
      <c r="L3801">
        <v>40</v>
      </c>
      <c r="M3801">
        <v>37</v>
      </c>
      <c r="N3801">
        <v>98.173202514648395</v>
      </c>
      <c r="O3801">
        <v>98.2947998046875</v>
      </c>
    </row>
    <row r="3802" spans="2:15" x14ac:dyDescent="0.25">
      <c r="B3802" t="str">
        <f t="shared" si="91"/>
        <v>AP891413 43271</v>
      </c>
      <c r="C3802" t="s">
        <v>151</v>
      </c>
      <c r="D3802" t="s">
        <v>75</v>
      </c>
      <c r="E3802" s="1">
        <v>43271</v>
      </c>
      <c r="F3802" t="s">
        <v>73</v>
      </c>
      <c r="G3802" t="s">
        <v>422</v>
      </c>
      <c r="H3802">
        <v>82</v>
      </c>
      <c r="I3802">
        <v>80</v>
      </c>
      <c r="J3802">
        <v>80</v>
      </c>
      <c r="K3802">
        <v>79</v>
      </c>
      <c r="L3802">
        <v>41</v>
      </c>
      <c r="M3802">
        <v>39</v>
      </c>
      <c r="N3802">
        <v>98.120498657226605</v>
      </c>
      <c r="O3802">
        <v>98.201499938964801</v>
      </c>
    </row>
    <row r="3803" spans="2:15" x14ac:dyDescent="0.25">
      <c r="B3803" t="str">
        <f t="shared" si="91"/>
        <v>AP891413 43271</v>
      </c>
      <c r="C3803" t="s">
        <v>151</v>
      </c>
      <c r="D3803" t="s">
        <v>75</v>
      </c>
      <c r="E3803" s="1">
        <v>43271</v>
      </c>
      <c r="F3803" t="s">
        <v>73</v>
      </c>
      <c r="G3803" t="s">
        <v>422</v>
      </c>
      <c r="H3803">
        <v>82</v>
      </c>
      <c r="I3803">
        <v>80</v>
      </c>
      <c r="J3803">
        <v>80</v>
      </c>
      <c r="K3803">
        <v>79</v>
      </c>
      <c r="L3803">
        <v>41</v>
      </c>
      <c r="M3803">
        <v>39</v>
      </c>
      <c r="N3803">
        <v>98.124603271484403</v>
      </c>
      <c r="O3803">
        <v>98.205596923828097</v>
      </c>
    </row>
    <row r="3804" spans="2:15" x14ac:dyDescent="0.25">
      <c r="B3804" t="str">
        <f t="shared" si="91"/>
        <v>AP891413 43271</v>
      </c>
      <c r="C3804" t="s">
        <v>151</v>
      </c>
      <c r="D3804" t="s">
        <v>75</v>
      </c>
      <c r="E3804" s="1">
        <v>43271</v>
      </c>
      <c r="F3804" t="s">
        <v>387</v>
      </c>
      <c r="G3804" t="s">
        <v>422</v>
      </c>
      <c r="H3804">
        <v>81</v>
      </c>
      <c r="I3804">
        <v>78</v>
      </c>
      <c r="J3804">
        <v>79</v>
      </c>
      <c r="K3804">
        <v>77</v>
      </c>
      <c r="L3804">
        <v>40</v>
      </c>
      <c r="M3804">
        <v>37</v>
      </c>
      <c r="N3804">
        <v>98.156997680664105</v>
      </c>
      <c r="O3804">
        <v>98.278503417968807</v>
      </c>
    </row>
    <row r="3805" spans="2:15" x14ac:dyDescent="0.25">
      <c r="B3805" t="str">
        <f t="shared" si="91"/>
        <v>AP891413 43271</v>
      </c>
      <c r="C3805" t="s">
        <v>151</v>
      </c>
      <c r="D3805" t="s">
        <v>75</v>
      </c>
      <c r="E3805" s="1">
        <v>43271</v>
      </c>
      <c r="F3805" t="s">
        <v>390</v>
      </c>
      <c r="G3805" t="s">
        <v>422</v>
      </c>
      <c r="H3805">
        <v>81</v>
      </c>
      <c r="I3805">
        <v>78</v>
      </c>
      <c r="J3805">
        <v>79</v>
      </c>
      <c r="K3805">
        <v>77</v>
      </c>
      <c r="L3805">
        <v>40</v>
      </c>
      <c r="M3805">
        <v>37</v>
      </c>
      <c r="N3805">
        <v>98.148902893066406</v>
      </c>
      <c r="O3805">
        <v>98.270401000976605</v>
      </c>
    </row>
    <row r="3806" spans="2:15" x14ac:dyDescent="0.25">
      <c r="B3806" t="str">
        <f t="shared" si="91"/>
        <v>AQ264642 43243</v>
      </c>
      <c r="C3806" t="s">
        <v>152</v>
      </c>
      <c r="D3806" t="s">
        <v>76</v>
      </c>
      <c r="E3806" s="1">
        <v>43243</v>
      </c>
      <c r="F3806" t="s">
        <v>389</v>
      </c>
      <c r="G3806" t="s">
        <v>422</v>
      </c>
      <c r="H3806">
        <v>78</v>
      </c>
      <c r="I3806">
        <v>75</v>
      </c>
      <c r="J3806">
        <v>76</v>
      </c>
      <c r="K3806">
        <v>73</v>
      </c>
      <c r="L3806">
        <v>37</v>
      </c>
      <c r="M3806">
        <v>34</v>
      </c>
      <c r="N3806">
        <v>97.216300964355497</v>
      </c>
      <c r="O3806">
        <v>97.340499877929702</v>
      </c>
    </row>
    <row r="3807" spans="2:15" x14ac:dyDescent="0.25">
      <c r="B3807" t="str">
        <f t="shared" si="91"/>
        <v>AQ264642 43243</v>
      </c>
      <c r="C3807" t="s">
        <v>152</v>
      </c>
      <c r="D3807" t="s">
        <v>76</v>
      </c>
      <c r="E3807" s="1">
        <v>43243</v>
      </c>
      <c r="F3807" t="s">
        <v>73</v>
      </c>
      <c r="G3807" t="s">
        <v>422</v>
      </c>
      <c r="H3807">
        <v>76</v>
      </c>
      <c r="I3807">
        <v>74</v>
      </c>
      <c r="J3807">
        <v>74</v>
      </c>
      <c r="K3807">
        <v>72</v>
      </c>
      <c r="L3807">
        <v>36</v>
      </c>
      <c r="M3807">
        <v>34</v>
      </c>
      <c r="N3807">
        <v>97.299102783203097</v>
      </c>
      <c r="O3807">
        <v>97.381896972656307</v>
      </c>
    </row>
    <row r="3808" spans="2:15" x14ac:dyDescent="0.25">
      <c r="B3808" t="str">
        <f t="shared" si="91"/>
        <v>AQ264642 43243</v>
      </c>
      <c r="C3808" t="s">
        <v>152</v>
      </c>
      <c r="D3808" t="s">
        <v>76</v>
      </c>
      <c r="E3808" s="1">
        <v>43243</v>
      </c>
      <c r="F3808" t="s">
        <v>73</v>
      </c>
      <c r="G3808" t="s">
        <v>422</v>
      </c>
      <c r="H3808">
        <v>77</v>
      </c>
      <c r="I3808">
        <v>75</v>
      </c>
      <c r="J3808">
        <v>75</v>
      </c>
      <c r="K3808">
        <v>73</v>
      </c>
      <c r="L3808">
        <v>37</v>
      </c>
      <c r="M3808">
        <v>35</v>
      </c>
      <c r="N3808">
        <v>97.265899658203097</v>
      </c>
      <c r="O3808">
        <v>97.348800659179702</v>
      </c>
    </row>
    <row r="3809" spans="2:15" x14ac:dyDescent="0.25">
      <c r="B3809" t="str">
        <f t="shared" si="91"/>
        <v>AQ264642 43243</v>
      </c>
      <c r="C3809" t="s">
        <v>152</v>
      </c>
      <c r="D3809" t="s">
        <v>76</v>
      </c>
      <c r="E3809" s="1">
        <v>43243</v>
      </c>
      <c r="F3809" t="s">
        <v>387</v>
      </c>
      <c r="G3809" t="s">
        <v>422</v>
      </c>
      <c r="H3809">
        <v>78</v>
      </c>
      <c r="I3809">
        <v>75</v>
      </c>
      <c r="J3809">
        <v>76</v>
      </c>
      <c r="K3809">
        <v>73</v>
      </c>
      <c r="L3809">
        <v>37</v>
      </c>
      <c r="M3809">
        <v>34</v>
      </c>
      <c r="N3809">
        <v>97.261802673339801</v>
      </c>
      <c r="O3809">
        <v>97.386100769042997</v>
      </c>
    </row>
    <row r="3810" spans="2:15" x14ac:dyDescent="0.25">
      <c r="B3810" t="str">
        <f t="shared" si="91"/>
        <v>AQ264642 43243</v>
      </c>
      <c r="C3810" t="s">
        <v>152</v>
      </c>
      <c r="D3810" t="s">
        <v>76</v>
      </c>
      <c r="E3810" s="1">
        <v>43243</v>
      </c>
      <c r="F3810" t="s">
        <v>73</v>
      </c>
      <c r="G3810" t="s">
        <v>422</v>
      </c>
      <c r="H3810">
        <v>77</v>
      </c>
      <c r="I3810">
        <v>75</v>
      </c>
      <c r="J3810">
        <v>75</v>
      </c>
      <c r="K3810">
        <v>73</v>
      </c>
      <c r="L3810">
        <v>36</v>
      </c>
      <c r="M3810">
        <v>34</v>
      </c>
      <c r="N3810">
        <v>97.311500549316406</v>
      </c>
      <c r="O3810">
        <v>97.394401550292997</v>
      </c>
    </row>
    <row r="3811" spans="2:15" x14ac:dyDescent="0.25">
      <c r="B3811" t="str">
        <f t="shared" si="91"/>
        <v>AQ264642 43243</v>
      </c>
      <c r="C3811" t="s">
        <v>152</v>
      </c>
      <c r="D3811" t="s">
        <v>76</v>
      </c>
      <c r="E3811" s="1">
        <v>43243</v>
      </c>
      <c r="F3811" t="s">
        <v>74</v>
      </c>
      <c r="G3811" t="s">
        <v>422</v>
      </c>
      <c r="H3811">
        <v>77</v>
      </c>
      <c r="I3811">
        <v>74</v>
      </c>
      <c r="J3811">
        <v>75</v>
      </c>
      <c r="K3811">
        <v>73</v>
      </c>
      <c r="L3811">
        <v>37</v>
      </c>
      <c r="M3811">
        <v>34</v>
      </c>
      <c r="N3811">
        <v>97.307403564453097</v>
      </c>
      <c r="O3811">
        <v>97.431701660156307</v>
      </c>
    </row>
    <row r="3812" spans="2:15" x14ac:dyDescent="0.25">
      <c r="B3812" t="str">
        <f t="shared" si="91"/>
        <v>AQ264642 43243</v>
      </c>
      <c r="C3812" t="s">
        <v>152</v>
      </c>
      <c r="D3812" t="s">
        <v>76</v>
      </c>
      <c r="E3812" s="1">
        <v>43243</v>
      </c>
      <c r="F3812" t="s">
        <v>75</v>
      </c>
      <c r="G3812" t="s">
        <v>422</v>
      </c>
      <c r="H3812">
        <v>76</v>
      </c>
      <c r="I3812">
        <v>74</v>
      </c>
      <c r="J3812">
        <v>74</v>
      </c>
      <c r="K3812">
        <v>73</v>
      </c>
      <c r="L3812">
        <v>35</v>
      </c>
      <c r="M3812">
        <v>33</v>
      </c>
      <c r="N3812">
        <v>97.340499877929702</v>
      </c>
      <c r="O3812">
        <v>97.423400878906307</v>
      </c>
    </row>
    <row r="3813" spans="2:15" x14ac:dyDescent="0.25">
      <c r="B3813" t="str">
        <f t="shared" si="91"/>
        <v>AQ264642 43243</v>
      </c>
      <c r="C3813" t="s">
        <v>152</v>
      </c>
      <c r="D3813" t="s">
        <v>76</v>
      </c>
      <c r="E3813" s="1">
        <v>43243</v>
      </c>
      <c r="F3813" t="s">
        <v>75</v>
      </c>
      <c r="G3813" t="s">
        <v>422</v>
      </c>
      <c r="H3813">
        <v>76</v>
      </c>
      <c r="I3813">
        <v>74</v>
      </c>
      <c r="J3813">
        <v>74</v>
      </c>
      <c r="K3813">
        <v>72</v>
      </c>
      <c r="L3813">
        <v>36</v>
      </c>
      <c r="M3813">
        <v>34</v>
      </c>
      <c r="N3813">
        <v>97.3363037109375</v>
      </c>
      <c r="O3813">
        <v>97.419197082519503</v>
      </c>
    </row>
    <row r="3814" spans="2:15" x14ac:dyDescent="0.25">
      <c r="B3814" t="str">
        <f t="shared" si="91"/>
        <v>AQ264642 43243</v>
      </c>
      <c r="C3814" t="s">
        <v>152</v>
      </c>
      <c r="D3814" t="s">
        <v>76</v>
      </c>
      <c r="E3814" s="1">
        <v>43243</v>
      </c>
      <c r="F3814" t="s">
        <v>390</v>
      </c>
      <c r="G3814" t="s">
        <v>422</v>
      </c>
      <c r="H3814">
        <v>78</v>
      </c>
      <c r="I3814">
        <v>76</v>
      </c>
      <c r="J3814">
        <v>76</v>
      </c>
      <c r="K3814">
        <v>74</v>
      </c>
      <c r="L3814">
        <v>38</v>
      </c>
      <c r="M3814">
        <v>36</v>
      </c>
      <c r="N3814">
        <v>97.253501892089801</v>
      </c>
      <c r="O3814">
        <v>97.3363037109375</v>
      </c>
    </row>
    <row r="3815" spans="2:15" x14ac:dyDescent="0.25">
      <c r="B3815" t="str">
        <f t="shared" si="91"/>
        <v>AQ264642 43243</v>
      </c>
      <c r="C3815" t="s">
        <v>152</v>
      </c>
      <c r="D3815" t="s">
        <v>76</v>
      </c>
      <c r="E3815" s="1">
        <v>43243</v>
      </c>
      <c r="F3815" t="s">
        <v>390</v>
      </c>
      <c r="G3815" t="s">
        <v>422</v>
      </c>
      <c r="H3815">
        <v>78</v>
      </c>
      <c r="I3815">
        <v>76</v>
      </c>
      <c r="J3815">
        <v>76</v>
      </c>
      <c r="K3815">
        <v>74</v>
      </c>
      <c r="L3815">
        <v>38</v>
      </c>
      <c r="M3815">
        <v>36</v>
      </c>
      <c r="N3815">
        <v>97.236999511718807</v>
      </c>
      <c r="O3815">
        <v>97.319801330566406</v>
      </c>
    </row>
    <row r="3816" spans="2:15" x14ac:dyDescent="0.25">
      <c r="B3816" t="str">
        <f t="shared" si="91"/>
        <v>AQ264642 43243</v>
      </c>
      <c r="C3816" t="s">
        <v>152</v>
      </c>
      <c r="D3816" t="s">
        <v>76</v>
      </c>
      <c r="E3816" s="1">
        <v>43243</v>
      </c>
      <c r="F3816" t="s">
        <v>387</v>
      </c>
      <c r="G3816" t="s">
        <v>422</v>
      </c>
      <c r="H3816">
        <v>79</v>
      </c>
      <c r="I3816">
        <v>76</v>
      </c>
      <c r="J3816">
        <v>77</v>
      </c>
      <c r="K3816">
        <v>74</v>
      </c>
      <c r="L3816">
        <v>39</v>
      </c>
      <c r="M3816">
        <v>36</v>
      </c>
      <c r="N3816">
        <v>97.212196350097699</v>
      </c>
      <c r="O3816">
        <v>97.3363037109375</v>
      </c>
    </row>
    <row r="3817" spans="2:15" x14ac:dyDescent="0.25">
      <c r="B3817" t="str">
        <f t="shared" si="91"/>
        <v>AQ264642 43243</v>
      </c>
      <c r="C3817" t="s">
        <v>152</v>
      </c>
      <c r="D3817" t="s">
        <v>76</v>
      </c>
      <c r="E3817" s="1">
        <v>43243</v>
      </c>
      <c r="F3817" t="s">
        <v>387</v>
      </c>
      <c r="G3817" t="s">
        <v>422</v>
      </c>
      <c r="H3817">
        <v>80</v>
      </c>
      <c r="I3817">
        <v>77</v>
      </c>
      <c r="J3817">
        <v>78</v>
      </c>
      <c r="K3817">
        <v>75</v>
      </c>
      <c r="L3817">
        <v>40</v>
      </c>
      <c r="M3817">
        <v>37</v>
      </c>
      <c r="N3817">
        <v>97.187301635742202</v>
      </c>
      <c r="O3817">
        <v>97.311500549316406</v>
      </c>
    </row>
    <row r="3818" spans="2:15" x14ac:dyDescent="0.25">
      <c r="B3818" t="str">
        <f t="shared" si="91"/>
        <v>AQ264642 43243</v>
      </c>
      <c r="C3818" t="s">
        <v>152</v>
      </c>
      <c r="D3818" t="s">
        <v>76</v>
      </c>
      <c r="E3818" s="1">
        <v>43243</v>
      </c>
      <c r="F3818" t="s">
        <v>73</v>
      </c>
      <c r="G3818" t="s">
        <v>422</v>
      </c>
      <c r="H3818">
        <v>78</v>
      </c>
      <c r="I3818">
        <v>76</v>
      </c>
      <c r="J3818">
        <v>76</v>
      </c>
      <c r="K3818">
        <v>74</v>
      </c>
      <c r="L3818">
        <v>38</v>
      </c>
      <c r="M3818">
        <v>36</v>
      </c>
      <c r="N3818">
        <v>97.270103454589801</v>
      </c>
      <c r="O3818">
        <v>97.352897644042997</v>
      </c>
    </row>
    <row r="3819" spans="2:15" x14ac:dyDescent="0.25">
      <c r="B3819" t="str">
        <f t="shared" si="91"/>
        <v>AQ264642 43243</v>
      </c>
      <c r="C3819" t="s">
        <v>152</v>
      </c>
      <c r="D3819" t="s">
        <v>76</v>
      </c>
      <c r="E3819" s="1">
        <v>43243</v>
      </c>
      <c r="F3819" t="s">
        <v>73</v>
      </c>
      <c r="G3819" t="s">
        <v>422</v>
      </c>
      <c r="H3819">
        <v>78</v>
      </c>
      <c r="I3819">
        <v>76</v>
      </c>
      <c r="J3819">
        <v>76</v>
      </c>
      <c r="K3819">
        <v>74</v>
      </c>
      <c r="L3819">
        <v>38</v>
      </c>
      <c r="M3819">
        <v>36</v>
      </c>
      <c r="N3819">
        <v>97.270103454589801</v>
      </c>
      <c r="O3819">
        <v>97.352897644042997</v>
      </c>
    </row>
    <row r="3820" spans="2:15" x14ac:dyDescent="0.25">
      <c r="B3820" t="str">
        <f t="shared" si="91"/>
        <v>AQ264642 43243</v>
      </c>
      <c r="C3820" t="s">
        <v>152</v>
      </c>
      <c r="D3820" t="s">
        <v>76</v>
      </c>
      <c r="E3820" s="1">
        <v>43243</v>
      </c>
      <c r="F3820" t="s">
        <v>73</v>
      </c>
      <c r="G3820" t="s">
        <v>422</v>
      </c>
      <c r="H3820">
        <v>78</v>
      </c>
      <c r="I3820">
        <v>76</v>
      </c>
      <c r="J3820">
        <v>76</v>
      </c>
      <c r="K3820">
        <v>74</v>
      </c>
      <c r="L3820">
        <v>38</v>
      </c>
      <c r="M3820">
        <v>36</v>
      </c>
      <c r="N3820">
        <v>97.270103454589801</v>
      </c>
      <c r="O3820">
        <v>97.352897644042997</v>
      </c>
    </row>
    <row r="3821" spans="2:15" x14ac:dyDescent="0.25">
      <c r="B3821" t="str">
        <f t="shared" si="91"/>
        <v>AQ264642 43243</v>
      </c>
      <c r="C3821" t="s">
        <v>152</v>
      </c>
      <c r="D3821" t="s">
        <v>76</v>
      </c>
      <c r="E3821" s="1">
        <v>43243</v>
      </c>
      <c r="F3821" t="s">
        <v>73</v>
      </c>
      <c r="G3821" t="s">
        <v>422</v>
      </c>
      <c r="H3821">
        <v>78</v>
      </c>
      <c r="I3821">
        <v>76</v>
      </c>
      <c r="J3821">
        <v>76</v>
      </c>
      <c r="K3821">
        <v>74</v>
      </c>
      <c r="L3821">
        <v>38</v>
      </c>
      <c r="M3821">
        <v>36</v>
      </c>
      <c r="N3821">
        <v>97.270103454589801</v>
      </c>
      <c r="O3821">
        <v>97.352897644042997</v>
      </c>
    </row>
    <row r="3822" spans="2:15" x14ac:dyDescent="0.25">
      <c r="B3822" t="str">
        <f t="shared" si="91"/>
        <v>AQ264642 43243</v>
      </c>
      <c r="C3822" t="s">
        <v>152</v>
      </c>
      <c r="D3822" t="s">
        <v>76</v>
      </c>
      <c r="E3822" s="1">
        <v>43243</v>
      </c>
      <c r="F3822" t="s">
        <v>73</v>
      </c>
      <c r="G3822" t="s">
        <v>422</v>
      </c>
      <c r="H3822">
        <v>78</v>
      </c>
      <c r="I3822">
        <v>76</v>
      </c>
      <c r="J3822">
        <v>76</v>
      </c>
      <c r="K3822">
        <v>75</v>
      </c>
      <c r="L3822">
        <v>38</v>
      </c>
      <c r="M3822">
        <v>36</v>
      </c>
      <c r="N3822">
        <v>97.232803344726605</v>
      </c>
      <c r="O3822">
        <v>97.315597534179702</v>
      </c>
    </row>
    <row r="3823" spans="2:15" x14ac:dyDescent="0.25">
      <c r="B3823" t="str">
        <f t="shared" si="91"/>
        <v>AQ264642 43243</v>
      </c>
      <c r="C3823" t="s">
        <v>152</v>
      </c>
      <c r="D3823" t="s">
        <v>76</v>
      </c>
      <c r="E3823" s="1">
        <v>43243</v>
      </c>
      <c r="F3823" t="s">
        <v>73</v>
      </c>
      <c r="G3823" t="s">
        <v>422</v>
      </c>
      <c r="H3823">
        <v>78</v>
      </c>
      <c r="I3823">
        <v>76</v>
      </c>
      <c r="J3823">
        <v>76</v>
      </c>
      <c r="K3823">
        <v>74</v>
      </c>
      <c r="L3823">
        <v>38</v>
      </c>
      <c r="M3823">
        <v>36</v>
      </c>
      <c r="N3823">
        <v>97.245300292968807</v>
      </c>
      <c r="O3823">
        <v>97.328102111816406</v>
      </c>
    </row>
    <row r="3824" spans="2:15" x14ac:dyDescent="0.25">
      <c r="B3824" t="str">
        <f t="shared" si="91"/>
        <v>AQ264642 43243</v>
      </c>
      <c r="C3824" t="s">
        <v>152</v>
      </c>
      <c r="D3824" t="s">
        <v>76</v>
      </c>
      <c r="E3824" s="1">
        <v>43243</v>
      </c>
      <c r="F3824" t="s">
        <v>73</v>
      </c>
      <c r="G3824" t="s">
        <v>422</v>
      </c>
      <c r="H3824">
        <v>79</v>
      </c>
      <c r="I3824">
        <v>77</v>
      </c>
      <c r="J3824">
        <v>77</v>
      </c>
      <c r="K3824">
        <v>75</v>
      </c>
      <c r="L3824">
        <v>39</v>
      </c>
      <c r="M3824">
        <v>37</v>
      </c>
      <c r="N3824">
        <v>97.203903198242202</v>
      </c>
      <c r="O3824">
        <v>97.286598205566406</v>
      </c>
    </row>
    <row r="3825" spans="2:15" x14ac:dyDescent="0.25">
      <c r="B3825" t="str">
        <f t="shared" si="91"/>
        <v>AQ264642 43243</v>
      </c>
      <c r="C3825" t="s">
        <v>152</v>
      </c>
      <c r="D3825" t="s">
        <v>76</v>
      </c>
      <c r="E3825" s="1">
        <v>43243</v>
      </c>
      <c r="F3825" t="s">
        <v>73</v>
      </c>
      <c r="G3825" t="s">
        <v>422</v>
      </c>
      <c r="H3825">
        <v>79</v>
      </c>
      <c r="I3825">
        <v>77</v>
      </c>
      <c r="J3825">
        <v>77</v>
      </c>
      <c r="K3825">
        <v>76</v>
      </c>
      <c r="L3825">
        <v>39</v>
      </c>
      <c r="M3825">
        <v>37</v>
      </c>
      <c r="N3825">
        <v>97.212196350097699</v>
      </c>
      <c r="O3825">
        <v>97.294898986816406</v>
      </c>
    </row>
    <row r="3826" spans="2:15" x14ac:dyDescent="0.25">
      <c r="B3826" t="str">
        <f t="shared" si="91"/>
        <v>AQ264642 43243</v>
      </c>
      <c r="C3826" t="s">
        <v>152</v>
      </c>
      <c r="D3826" t="s">
        <v>76</v>
      </c>
      <c r="E3826" s="1">
        <v>43243</v>
      </c>
      <c r="F3826" t="s">
        <v>73</v>
      </c>
      <c r="G3826" t="s">
        <v>422</v>
      </c>
      <c r="H3826">
        <v>79</v>
      </c>
      <c r="I3826">
        <v>77</v>
      </c>
      <c r="J3826">
        <v>77</v>
      </c>
      <c r="K3826">
        <v>76</v>
      </c>
      <c r="L3826">
        <v>39</v>
      </c>
      <c r="M3826">
        <v>37</v>
      </c>
      <c r="N3826">
        <v>97.212196350097699</v>
      </c>
      <c r="O3826">
        <v>97.294898986816406</v>
      </c>
    </row>
    <row r="3827" spans="2:15" x14ac:dyDescent="0.25">
      <c r="B3827" t="str">
        <f t="shared" si="91"/>
        <v>AQ264642 43243</v>
      </c>
      <c r="C3827" t="s">
        <v>152</v>
      </c>
      <c r="D3827" t="s">
        <v>76</v>
      </c>
      <c r="E3827" s="1">
        <v>43243</v>
      </c>
      <c r="F3827" t="s">
        <v>390</v>
      </c>
      <c r="G3827" t="s">
        <v>422</v>
      </c>
      <c r="H3827">
        <v>80</v>
      </c>
      <c r="I3827">
        <v>77</v>
      </c>
      <c r="J3827">
        <v>78</v>
      </c>
      <c r="K3827">
        <v>75</v>
      </c>
      <c r="L3827">
        <v>40</v>
      </c>
      <c r="M3827">
        <v>37</v>
      </c>
      <c r="N3827">
        <v>97.141899108886705</v>
      </c>
      <c r="O3827">
        <v>97.265899658203097</v>
      </c>
    </row>
    <row r="3828" spans="2:15" x14ac:dyDescent="0.25">
      <c r="B3828" t="str">
        <f t="shared" si="91"/>
        <v>AQ264642 43243</v>
      </c>
      <c r="C3828" t="s">
        <v>152</v>
      </c>
      <c r="D3828" t="s">
        <v>76</v>
      </c>
      <c r="E3828" s="1">
        <v>43243</v>
      </c>
      <c r="F3828" t="s">
        <v>73</v>
      </c>
      <c r="G3828" t="s">
        <v>422</v>
      </c>
      <c r="H3828">
        <v>79</v>
      </c>
      <c r="I3828">
        <v>77</v>
      </c>
      <c r="J3828">
        <v>77</v>
      </c>
      <c r="K3828">
        <v>75</v>
      </c>
      <c r="L3828">
        <v>39</v>
      </c>
      <c r="M3828">
        <v>37</v>
      </c>
      <c r="N3828">
        <v>97.232803344726605</v>
      </c>
      <c r="O3828">
        <v>97.315597534179702</v>
      </c>
    </row>
    <row r="3829" spans="2:15" x14ac:dyDescent="0.25">
      <c r="B3829" t="str">
        <f t="shared" si="91"/>
        <v>AQ264642 43243</v>
      </c>
      <c r="C3829" t="s">
        <v>152</v>
      </c>
      <c r="D3829" t="s">
        <v>76</v>
      </c>
      <c r="E3829" s="1">
        <v>43243</v>
      </c>
      <c r="F3829" t="s">
        <v>389</v>
      </c>
      <c r="G3829" t="s">
        <v>422</v>
      </c>
      <c r="H3829">
        <v>79</v>
      </c>
      <c r="I3829">
        <v>76</v>
      </c>
      <c r="J3829">
        <v>77</v>
      </c>
      <c r="K3829">
        <v>74</v>
      </c>
      <c r="L3829">
        <v>39</v>
      </c>
      <c r="M3829">
        <v>36</v>
      </c>
      <c r="N3829">
        <v>97.224601745605497</v>
      </c>
      <c r="O3829">
        <v>97.348800659179702</v>
      </c>
    </row>
    <row r="3830" spans="2:15" x14ac:dyDescent="0.25">
      <c r="B3830" t="str">
        <f t="shared" si="91"/>
        <v>AQ264642 43243</v>
      </c>
      <c r="C3830" t="s">
        <v>152</v>
      </c>
      <c r="D3830" t="s">
        <v>76</v>
      </c>
      <c r="E3830" s="1">
        <v>43243</v>
      </c>
      <c r="F3830" t="s">
        <v>73</v>
      </c>
      <c r="G3830" t="s">
        <v>422</v>
      </c>
      <c r="H3830">
        <v>79</v>
      </c>
      <c r="I3830">
        <v>77</v>
      </c>
      <c r="J3830">
        <v>77</v>
      </c>
      <c r="K3830">
        <v>76</v>
      </c>
      <c r="L3830">
        <v>39</v>
      </c>
      <c r="M3830">
        <v>37</v>
      </c>
      <c r="N3830">
        <v>97.208000183105497</v>
      </c>
      <c r="O3830">
        <v>97.290802001953097</v>
      </c>
    </row>
    <row r="3831" spans="2:15" x14ac:dyDescent="0.25">
      <c r="B3831" t="str">
        <f t="shared" si="91"/>
        <v>AQ264642 43243</v>
      </c>
      <c r="C3831" t="s">
        <v>152</v>
      </c>
      <c r="D3831" t="s">
        <v>76</v>
      </c>
      <c r="E3831" s="1">
        <v>43243</v>
      </c>
      <c r="F3831" t="s">
        <v>73</v>
      </c>
      <c r="G3831" t="s">
        <v>422</v>
      </c>
      <c r="H3831">
        <v>80</v>
      </c>
      <c r="I3831">
        <v>78</v>
      </c>
      <c r="J3831">
        <v>78</v>
      </c>
      <c r="K3831">
        <v>77</v>
      </c>
      <c r="L3831">
        <v>40</v>
      </c>
      <c r="M3831">
        <v>38</v>
      </c>
      <c r="N3831">
        <v>97.166702270507798</v>
      </c>
      <c r="O3831">
        <v>97.249397277832003</v>
      </c>
    </row>
    <row r="3832" spans="2:15" x14ac:dyDescent="0.25">
      <c r="B3832" t="str">
        <f t="shared" si="91"/>
        <v>AQ264642 43257</v>
      </c>
      <c r="C3832" t="s">
        <v>152</v>
      </c>
      <c r="D3832" t="s">
        <v>76</v>
      </c>
      <c r="E3832" s="1">
        <v>43257</v>
      </c>
      <c r="F3832" t="s">
        <v>73</v>
      </c>
      <c r="G3832" t="s">
        <v>422</v>
      </c>
      <c r="H3832">
        <v>84</v>
      </c>
      <c r="I3832">
        <v>82</v>
      </c>
      <c r="J3832">
        <v>82</v>
      </c>
      <c r="K3832">
        <v>80</v>
      </c>
      <c r="L3832">
        <v>43</v>
      </c>
      <c r="M3832">
        <v>41</v>
      </c>
      <c r="N3832">
        <v>97.510002136230497</v>
      </c>
      <c r="O3832">
        <v>97.592399597167997</v>
      </c>
    </row>
    <row r="3833" spans="2:15" x14ac:dyDescent="0.25">
      <c r="B3833" t="str">
        <f t="shared" si="91"/>
        <v>AQ264642 43257</v>
      </c>
      <c r="C3833" t="s">
        <v>152</v>
      </c>
      <c r="D3833" t="s">
        <v>76</v>
      </c>
      <c r="E3833" s="1">
        <v>43257</v>
      </c>
      <c r="F3833" t="s">
        <v>73</v>
      </c>
      <c r="G3833" t="s">
        <v>422</v>
      </c>
      <c r="H3833">
        <v>84</v>
      </c>
      <c r="I3833">
        <v>82</v>
      </c>
      <c r="J3833">
        <v>82</v>
      </c>
      <c r="K3833">
        <v>80</v>
      </c>
      <c r="L3833">
        <v>43</v>
      </c>
      <c r="M3833">
        <v>41</v>
      </c>
      <c r="N3833">
        <v>97.505897521972699</v>
      </c>
      <c r="O3833">
        <v>97.588302612304702</v>
      </c>
    </row>
    <row r="3834" spans="2:15" x14ac:dyDescent="0.25">
      <c r="B3834" t="str">
        <f t="shared" si="91"/>
        <v>AQ264642 43257</v>
      </c>
      <c r="C3834" t="s">
        <v>152</v>
      </c>
      <c r="D3834" t="s">
        <v>76</v>
      </c>
      <c r="E3834" s="1">
        <v>43257</v>
      </c>
      <c r="F3834" t="s">
        <v>75</v>
      </c>
      <c r="G3834" t="s">
        <v>422</v>
      </c>
      <c r="H3834">
        <v>84</v>
      </c>
      <c r="I3834">
        <v>81</v>
      </c>
      <c r="J3834">
        <v>82</v>
      </c>
      <c r="K3834">
        <v>79</v>
      </c>
      <c r="L3834">
        <v>43</v>
      </c>
      <c r="M3834">
        <v>40</v>
      </c>
      <c r="N3834">
        <v>97.505897521972699</v>
      </c>
      <c r="O3834">
        <v>97.625396728515597</v>
      </c>
    </row>
    <row r="3835" spans="2:15" x14ac:dyDescent="0.25">
      <c r="B3835" t="str">
        <f t="shared" si="91"/>
        <v>AQ264642 43257</v>
      </c>
      <c r="C3835" t="s">
        <v>152</v>
      </c>
      <c r="D3835" t="s">
        <v>76</v>
      </c>
      <c r="E3835" s="1">
        <v>43257</v>
      </c>
      <c r="F3835" t="s">
        <v>389</v>
      </c>
      <c r="G3835" t="s">
        <v>422</v>
      </c>
      <c r="H3835">
        <v>81</v>
      </c>
      <c r="I3835">
        <v>78</v>
      </c>
      <c r="J3835">
        <v>79</v>
      </c>
      <c r="K3835">
        <v>76</v>
      </c>
      <c r="L3835">
        <v>40</v>
      </c>
      <c r="M3835">
        <v>37</v>
      </c>
      <c r="N3835">
        <v>97.625396728515597</v>
      </c>
      <c r="O3835">
        <v>97.749198913574205</v>
      </c>
    </row>
    <row r="3836" spans="2:15" x14ac:dyDescent="0.25">
      <c r="B3836" t="str">
        <f t="shared" si="91"/>
        <v>AQ264642 43257</v>
      </c>
      <c r="C3836" t="s">
        <v>152</v>
      </c>
      <c r="D3836" t="s">
        <v>76</v>
      </c>
      <c r="E3836" s="1">
        <v>43257</v>
      </c>
      <c r="F3836" t="s">
        <v>390</v>
      </c>
      <c r="G3836" t="s">
        <v>422</v>
      </c>
      <c r="H3836">
        <v>83</v>
      </c>
      <c r="I3836">
        <v>81</v>
      </c>
      <c r="J3836">
        <v>81</v>
      </c>
      <c r="K3836">
        <v>79</v>
      </c>
      <c r="L3836">
        <v>42</v>
      </c>
      <c r="M3836">
        <v>40</v>
      </c>
      <c r="N3836">
        <v>97.542999267578097</v>
      </c>
      <c r="O3836">
        <v>97.625396728515597</v>
      </c>
    </row>
    <row r="3837" spans="2:15" x14ac:dyDescent="0.25">
      <c r="B3837" t="str">
        <f t="shared" si="91"/>
        <v>AQ264642 43257</v>
      </c>
      <c r="C3837" t="s">
        <v>152</v>
      </c>
      <c r="D3837" t="s">
        <v>76</v>
      </c>
      <c r="E3837" s="1">
        <v>43257</v>
      </c>
      <c r="F3837" t="s">
        <v>387</v>
      </c>
      <c r="G3837" t="s">
        <v>422</v>
      </c>
      <c r="H3837">
        <v>84</v>
      </c>
      <c r="I3837">
        <v>81</v>
      </c>
      <c r="J3837">
        <v>82</v>
      </c>
      <c r="K3837">
        <v>79</v>
      </c>
      <c r="L3837">
        <v>43</v>
      </c>
      <c r="M3837">
        <v>40</v>
      </c>
      <c r="N3837">
        <v>97.501800537109403</v>
      </c>
      <c r="O3837">
        <v>97.625396728515597</v>
      </c>
    </row>
    <row r="3838" spans="2:15" x14ac:dyDescent="0.25">
      <c r="B3838" t="str">
        <f t="shared" si="91"/>
        <v>AQ264642 43257</v>
      </c>
      <c r="C3838" t="s">
        <v>152</v>
      </c>
      <c r="D3838" t="s">
        <v>76</v>
      </c>
      <c r="E3838" s="1">
        <v>43257</v>
      </c>
      <c r="F3838" t="s">
        <v>74</v>
      </c>
      <c r="G3838" t="s">
        <v>422</v>
      </c>
      <c r="H3838">
        <v>84</v>
      </c>
      <c r="I3838">
        <v>81</v>
      </c>
      <c r="J3838">
        <v>82</v>
      </c>
      <c r="K3838">
        <v>79</v>
      </c>
      <c r="L3838">
        <v>43</v>
      </c>
      <c r="M3838">
        <v>40</v>
      </c>
      <c r="N3838">
        <v>97.493598937988295</v>
      </c>
      <c r="O3838">
        <v>97.617202758789105</v>
      </c>
    </row>
    <row r="3839" spans="2:15" x14ac:dyDescent="0.25">
      <c r="B3839" t="str">
        <f t="shared" si="91"/>
        <v>AQ264642 43257</v>
      </c>
      <c r="C3839" t="s">
        <v>152</v>
      </c>
      <c r="D3839" t="s">
        <v>76</v>
      </c>
      <c r="E3839" s="1">
        <v>43257</v>
      </c>
      <c r="F3839" t="s">
        <v>75</v>
      </c>
      <c r="G3839" t="s">
        <v>422</v>
      </c>
      <c r="H3839">
        <v>83</v>
      </c>
      <c r="I3839">
        <v>80</v>
      </c>
      <c r="J3839">
        <v>81</v>
      </c>
      <c r="K3839">
        <v>78</v>
      </c>
      <c r="L3839">
        <v>42</v>
      </c>
      <c r="M3839">
        <v>39</v>
      </c>
      <c r="N3839">
        <v>97.510002136230497</v>
      </c>
      <c r="O3839">
        <v>97.633598327636705</v>
      </c>
    </row>
    <row r="3840" spans="2:15" x14ac:dyDescent="0.25">
      <c r="B3840" t="str">
        <f t="shared" si="91"/>
        <v>AQ264642 43257</v>
      </c>
      <c r="C3840" t="s">
        <v>152</v>
      </c>
      <c r="D3840" t="s">
        <v>76</v>
      </c>
      <c r="E3840" s="1">
        <v>43257</v>
      </c>
      <c r="F3840" t="s">
        <v>387</v>
      </c>
      <c r="G3840" t="s">
        <v>422</v>
      </c>
      <c r="H3840">
        <v>84</v>
      </c>
      <c r="I3840">
        <v>81</v>
      </c>
      <c r="J3840">
        <v>82</v>
      </c>
      <c r="K3840">
        <v>79</v>
      </c>
      <c r="L3840">
        <v>42</v>
      </c>
      <c r="M3840">
        <v>39</v>
      </c>
      <c r="N3840">
        <v>97.497703552246094</v>
      </c>
      <c r="O3840">
        <v>97.621299743652301</v>
      </c>
    </row>
    <row r="3841" spans="2:15" x14ac:dyDescent="0.25">
      <c r="B3841" t="str">
        <f t="shared" si="91"/>
        <v>AQ264642 43257</v>
      </c>
      <c r="C3841" t="s">
        <v>152</v>
      </c>
      <c r="D3841" t="s">
        <v>76</v>
      </c>
      <c r="E3841" s="1">
        <v>43257</v>
      </c>
      <c r="F3841" t="s">
        <v>73</v>
      </c>
      <c r="G3841" t="s">
        <v>422</v>
      </c>
      <c r="H3841">
        <v>84</v>
      </c>
      <c r="I3841">
        <v>82</v>
      </c>
      <c r="J3841">
        <v>82</v>
      </c>
      <c r="K3841">
        <v>80</v>
      </c>
      <c r="L3841">
        <v>43</v>
      </c>
      <c r="M3841">
        <v>41</v>
      </c>
      <c r="N3841">
        <v>97.440101623535199</v>
      </c>
      <c r="O3841">
        <v>97.522399902343807</v>
      </c>
    </row>
    <row r="3842" spans="2:15" x14ac:dyDescent="0.25">
      <c r="B3842" t="str">
        <f t="shared" si="91"/>
        <v>AQ264642 43257</v>
      </c>
      <c r="C3842" t="s">
        <v>152</v>
      </c>
      <c r="D3842" t="s">
        <v>76</v>
      </c>
      <c r="E3842" s="1">
        <v>43257</v>
      </c>
      <c r="F3842" t="s">
        <v>73</v>
      </c>
      <c r="G3842" t="s">
        <v>422</v>
      </c>
      <c r="H3842">
        <v>84</v>
      </c>
      <c r="I3842">
        <v>82</v>
      </c>
      <c r="J3842">
        <v>82</v>
      </c>
      <c r="K3842">
        <v>80</v>
      </c>
      <c r="L3842">
        <v>43</v>
      </c>
      <c r="M3842">
        <v>41</v>
      </c>
      <c r="N3842">
        <v>97.444198608398395</v>
      </c>
      <c r="O3842">
        <v>97.526496887207003</v>
      </c>
    </row>
    <row r="3843" spans="2:15" x14ac:dyDescent="0.25">
      <c r="B3843" t="str">
        <f t="shared" si="91"/>
        <v>AQ264642 43257</v>
      </c>
      <c r="C3843" t="s">
        <v>152</v>
      </c>
      <c r="D3843" t="s">
        <v>76</v>
      </c>
      <c r="E3843" s="1">
        <v>43257</v>
      </c>
      <c r="F3843" t="s">
        <v>390</v>
      </c>
      <c r="G3843" t="s">
        <v>422</v>
      </c>
      <c r="H3843">
        <v>84</v>
      </c>
      <c r="I3843">
        <v>82</v>
      </c>
      <c r="J3843">
        <v>82</v>
      </c>
      <c r="K3843">
        <v>80</v>
      </c>
      <c r="L3843">
        <v>43</v>
      </c>
      <c r="M3843">
        <v>41</v>
      </c>
      <c r="N3843">
        <v>97.435897827148395</v>
      </c>
      <c r="O3843">
        <v>97.518302917480497</v>
      </c>
    </row>
    <row r="3844" spans="2:15" x14ac:dyDescent="0.25">
      <c r="B3844" t="str">
        <f t="shared" si="91"/>
        <v>AQ264642 43257</v>
      </c>
      <c r="C3844" t="s">
        <v>152</v>
      </c>
      <c r="D3844" t="s">
        <v>76</v>
      </c>
      <c r="E3844" s="1">
        <v>43257</v>
      </c>
      <c r="F3844" t="s">
        <v>73</v>
      </c>
      <c r="G3844" t="s">
        <v>422</v>
      </c>
      <c r="H3844">
        <v>84</v>
      </c>
      <c r="I3844">
        <v>82</v>
      </c>
      <c r="J3844">
        <v>82</v>
      </c>
      <c r="K3844">
        <v>80</v>
      </c>
      <c r="L3844">
        <v>43</v>
      </c>
      <c r="M3844">
        <v>41</v>
      </c>
      <c r="N3844">
        <v>97.444198608398395</v>
      </c>
      <c r="O3844">
        <v>97.526496887207003</v>
      </c>
    </row>
    <row r="3845" spans="2:15" x14ac:dyDescent="0.25">
      <c r="B3845" t="str">
        <f t="shared" si="91"/>
        <v>AQ264642 43257</v>
      </c>
      <c r="C3845" t="s">
        <v>152</v>
      </c>
      <c r="D3845" t="s">
        <v>76</v>
      </c>
      <c r="E3845" s="1">
        <v>43257</v>
      </c>
      <c r="F3845" t="s">
        <v>389</v>
      </c>
      <c r="G3845" t="s">
        <v>422</v>
      </c>
      <c r="H3845">
        <v>81</v>
      </c>
      <c r="I3845">
        <v>78</v>
      </c>
      <c r="J3845">
        <v>79</v>
      </c>
      <c r="K3845">
        <v>76</v>
      </c>
      <c r="L3845">
        <v>40</v>
      </c>
      <c r="M3845">
        <v>37</v>
      </c>
      <c r="N3845">
        <v>97.5552978515625</v>
      </c>
      <c r="O3845">
        <v>97.679000854492202</v>
      </c>
    </row>
    <row r="3846" spans="2:15" x14ac:dyDescent="0.25">
      <c r="B3846" t="str">
        <f t="shared" ref="B3846:B3909" si="92">C3846&amp; " " &amp; E3846</f>
        <v>AQ264642 43257</v>
      </c>
      <c r="C3846" t="s">
        <v>152</v>
      </c>
      <c r="D3846" t="s">
        <v>76</v>
      </c>
      <c r="E3846" s="1">
        <v>43257</v>
      </c>
      <c r="F3846" t="s">
        <v>73</v>
      </c>
      <c r="G3846" t="s">
        <v>422</v>
      </c>
      <c r="H3846">
        <v>83</v>
      </c>
      <c r="I3846">
        <v>81</v>
      </c>
      <c r="J3846">
        <v>81</v>
      </c>
      <c r="K3846">
        <v>79</v>
      </c>
      <c r="L3846">
        <v>42</v>
      </c>
      <c r="M3846">
        <v>40</v>
      </c>
      <c r="N3846">
        <v>97.489402770996094</v>
      </c>
      <c r="O3846">
        <v>97.571800231933594</v>
      </c>
    </row>
    <row r="3847" spans="2:15" x14ac:dyDescent="0.25">
      <c r="B3847" t="str">
        <f t="shared" si="92"/>
        <v>AQ264642 43257</v>
      </c>
      <c r="C3847" t="s">
        <v>152</v>
      </c>
      <c r="D3847" t="s">
        <v>76</v>
      </c>
      <c r="E3847" s="1">
        <v>43257</v>
      </c>
      <c r="F3847" t="s">
        <v>75</v>
      </c>
      <c r="G3847" t="s">
        <v>422</v>
      </c>
      <c r="H3847">
        <v>83</v>
      </c>
      <c r="I3847">
        <v>81</v>
      </c>
      <c r="J3847">
        <v>81</v>
      </c>
      <c r="K3847">
        <v>79</v>
      </c>
      <c r="L3847">
        <v>42</v>
      </c>
      <c r="M3847">
        <v>40</v>
      </c>
      <c r="N3847">
        <v>97.485298156738295</v>
      </c>
      <c r="O3847">
        <v>97.567703247070298</v>
      </c>
    </row>
    <row r="3848" spans="2:15" x14ac:dyDescent="0.25">
      <c r="B3848" t="str">
        <f t="shared" si="92"/>
        <v>AQ264642 43257</v>
      </c>
      <c r="C3848" t="s">
        <v>152</v>
      </c>
      <c r="D3848" t="s">
        <v>76</v>
      </c>
      <c r="E3848" s="1">
        <v>43257</v>
      </c>
      <c r="F3848" t="s">
        <v>75</v>
      </c>
      <c r="G3848" t="s">
        <v>422</v>
      </c>
      <c r="H3848">
        <v>83</v>
      </c>
      <c r="I3848">
        <v>81</v>
      </c>
      <c r="J3848">
        <v>81</v>
      </c>
      <c r="K3848">
        <v>79</v>
      </c>
      <c r="L3848">
        <v>42</v>
      </c>
      <c r="M3848">
        <v>40</v>
      </c>
      <c r="N3848">
        <v>97.485298156738295</v>
      </c>
      <c r="O3848">
        <v>97.567703247070298</v>
      </c>
    </row>
    <row r="3849" spans="2:15" x14ac:dyDescent="0.25">
      <c r="B3849" t="str">
        <f t="shared" si="92"/>
        <v>AQ264642 43257</v>
      </c>
      <c r="C3849" t="s">
        <v>152</v>
      </c>
      <c r="D3849" t="s">
        <v>76</v>
      </c>
      <c r="E3849" s="1">
        <v>43257</v>
      </c>
      <c r="F3849" t="s">
        <v>387</v>
      </c>
      <c r="G3849" t="s">
        <v>422</v>
      </c>
      <c r="H3849">
        <v>84</v>
      </c>
      <c r="I3849">
        <v>81</v>
      </c>
      <c r="J3849">
        <v>82</v>
      </c>
      <c r="K3849">
        <v>79</v>
      </c>
      <c r="L3849">
        <v>43</v>
      </c>
      <c r="M3849">
        <v>40</v>
      </c>
      <c r="N3849">
        <v>97.456497192382798</v>
      </c>
      <c r="O3849">
        <v>97.580101013183594</v>
      </c>
    </row>
    <row r="3850" spans="2:15" x14ac:dyDescent="0.25">
      <c r="B3850" t="str">
        <f t="shared" si="92"/>
        <v>AQ264642 43257</v>
      </c>
      <c r="C3850" t="s">
        <v>152</v>
      </c>
      <c r="D3850" t="s">
        <v>76</v>
      </c>
      <c r="E3850" s="1">
        <v>43257</v>
      </c>
      <c r="F3850" t="s">
        <v>390</v>
      </c>
      <c r="G3850" t="s">
        <v>422</v>
      </c>
      <c r="H3850">
        <v>83</v>
      </c>
      <c r="I3850">
        <v>81</v>
      </c>
      <c r="J3850">
        <v>81</v>
      </c>
      <c r="K3850">
        <v>79</v>
      </c>
      <c r="L3850">
        <v>42</v>
      </c>
      <c r="M3850">
        <v>40</v>
      </c>
      <c r="N3850">
        <v>97.518302917480497</v>
      </c>
      <c r="O3850">
        <v>97.600700378417997</v>
      </c>
    </row>
    <row r="3851" spans="2:15" x14ac:dyDescent="0.25">
      <c r="B3851" t="str">
        <f t="shared" si="92"/>
        <v>AQ264642 43264</v>
      </c>
      <c r="C3851" t="s">
        <v>152</v>
      </c>
      <c r="D3851" t="s">
        <v>76</v>
      </c>
      <c r="E3851" s="1">
        <v>43264</v>
      </c>
      <c r="F3851" t="s">
        <v>73</v>
      </c>
      <c r="G3851" t="s">
        <v>422</v>
      </c>
      <c r="H3851">
        <v>80</v>
      </c>
      <c r="I3851">
        <v>78</v>
      </c>
      <c r="J3851">
        <v>78</v>
      </c>
      <c r="K3851">
        <v>76</v>
      </c>
      <c r="L3851">
        <v>39</v>
      </c>
      <c r="M3851">
        <v>37</v>
      </c>
      <c r="N3851">
        <v>97.770202636718807</v>
      </c>
      <c r="O3851">
        <v>97.852500915527301</v>
      </c>
    </row>
    <row r="3852" spans="2:15" x14ac:dyDescent="0.25">
      <c r="B3852" t="str">
        <f t="shared" si="92"/>
        <v>AQ264642 43264</v>
      </c>
      <c r="C3852" t="s">
        <v>152</v>
      </c>
      <c r="D3852" t="s">
        <v>76</v>
      </c>
      <c r="E3852" s="1">
        <v>43264</v>
      </c>
      <c r="F3852" t="s">
        <v>75</v>
      </c>
      <c r="G3852" t="s">
        <v>422</v>
      </c>
      <c r="H3852">
        <v>80</v>
      </c>
      <c r="I3852">
        <v>77</v>
      </c>
      <c r="J3852">
        <v>78</v>
      </c>
      <c r="K3852">
        <v>75</v>
      </c>
      <c r="L3852">
        <v>39</v>
      </c>
      <c r="M3852">
        <v>36</v>
      </c>
      <c r="N3852">
        <v>97.778396606445298</v>
      </c>
      <c r="O3852">
        <v>97.901901245117202</v>
      </c>
    </row>
    <row r="3853" spans="2:15" x14ac:dyDescent="0.25">
      <c r="B3853" t="str">
        <f t="shared" si="92"/>
        <v>AQ264642 43264</v>
      </c>
      <c r="C3853" t="s">
        <v>152</v>
      </c>
      <c r="D3853" t="s">
        <v>76</v>
      </c>
      <c r="E3853" s="1">
        <v>43264</v>
      </c>
      <c r="F3853" t="s">
        <v>387</v>
      </c>
      <c r="G3853" t="s">
        <v>422</v>
      </c>
      <c r="H3853">
        <v>82</v>
      </c>
      <c r="I3853">
        <v>79</v>
      </c>
      <c r="J3853">
        <v>80</v>
      </c>
      <c r="K3853">
        <v>77</v>
      </c>
      <c r="L3853">
        <v>41</v>
      </c>
      <c r="M3853">
        <v>38</v>
      </c>
      <c r="N3853">
        <v>97.675598144531307</v>
      </c>
      <c r="O3853">
        <v>97.799003601074205</v>
      </c>
    </row>
    <row r="3854" spans="2:15" x14ac:dyDescent="0.25">
      <c r="B3854" t="str">
        <f t="shared" si="92"/>
        <v>AQ264642 43264</v>
      </c>
      <c r="C3854" t="s">
        <v>152</v>
      </c>
      <c r="D3854" t="s">
        <v>76</v>
      </c>
      <c r="E3854" s="1">
        <v>43264</v>
      </c>
      <c r="F3854" t="s">
        <v>389</v>
      </c>
      <c r="G3854" t="s">
        <v>422</v>
      </c>
      <c r="H3854">
        <v>76</v>
      </c>
      <c r="I3854">
        <v>74</v>
      </c>
      <c r="J3854">
        <v>74</v>
      </c>
      <c r="K3854">
        <v>72</v>
      </c>
      <c r="L3854">
        <v>35</v>
      </c>
      <c r="M3854">
        <v>33</v>
      </c>
      <c r="N3854">
        <v>97.922500610351605</v>
      </c>
      <c r="O3854">
        <v>98.004997253417997</v>
      </c>
    </row>
    <row r="3855" spans="2:15" x14ac:dyDescent="0.25">
      <c r="B3855" t="str">
        <f t="shared" si="92"/>
        <v>AQ264642 43264</v>
      </c>
      <c r="C3855" t="s">
        <v>152</v>
      </c>
      <c r="D3855" t="s">
        <v>76</v>
      </c>
      <c r="E3855" s="1">
        <v>43264</v>
      </c>
      <c r="F3855" t="s">
        <v>74</v>
      </c>
      <c r="G3855" t="s">
        <v>422</v>
      </c>
      <c r="H3855">
        <v>83</v>
      </c>
      <c r="I3855">
        <v>80</v>
      </c>
      <c r="J3855">
        <v>81</v>
      </c>
      <c r="K3855">
        <v>78</v>
      </c>
      <c r="L3855">
        <v>43</v>
      </c>
      <c r="M3855">
        <v>40</v>
      </c>
      <c r="N3855">
        <v>97.638702392578097</v>
      </c>
      <c r="O3855">
        <v>97.762001037597699</v>
      </c>
    </row>
    <row r="3856" spans="2:15" x14ac:dyDescent="0.25">
      <c r="B3856" t="str">
        <f t="shared" si="92"/>
        <v>AQ264642 43264</v>
      </c>
      <c r="C3856" t="s">
        <v>152</v>
      </c>
      <c r="D3856" t="s">
        <v>76</v>
      </c>
      <c r="E3856" s="1">
        <v>43264</v>
      </c>
      <c r="F3856" t="s">
        <v>390</v>
      </c>
      <c r="G3856" t="s">
        <v>422</v>
      </c>
      <c r="H3856">
        <v>79</v>
      </c>
      <c r="I3856">
        <v>77</v>
      </c>
      <c r="J3856">
        <v>77</v>
      </c>
      <c r="K3856">
        <v>75</v>
      </c>
      <c r="L3856">
        <v>38</v>
      </c>
      <c r="M3856">
        <v>36</v>
      </c>
      <c r="N3856">
        <v>97.786697387695298</v>
      </c>
      <c r="O3856">
        <v>97.869003295898395</v>
      </c>
    </row>
    <row r="3857" spans="2:15" x14ac:dyDescent="0.25">
      <c r="B3857" t="str">
        <f t="shared" si="92"/>
        <v>AQ264642 43264</v>
      </c>
      <c r="C3857" t="s">
        <v>152</v>
      </c>
      <c r="D3857" t="s">
        <v>76</v>
      </c>
      <c r="E3857" s="1">
        <v>43264</v>
      </c>
      <c r="F3857" t="s">
        <v>390</v>
      </c>
      <c r="G3857" t="s">
        <v>422</v>
      </c>
      <c r="H3857">
        <v>78</v>
      </c>
      <c r="I3857">
        <v>76</v>
      </c>
      <c r="J3857">
        <v>76</v>
      </c>
      <c r="K3857">
        <v>74</v>
      </c>
      <c r="L3857">
        <v>38</v>
      </c>
      <c r="M3857">
        <v>36</v>
      </c>
      <c r="N3857">
        <v>97.840202331542997</v>
      </c>
      <c r="O3857">
        <v>97.922500610351605</v>
      </c>
    </row>
    <row r="3858" spans="2:15" x14ac:dyDescent="0.25">
      <c r="B3858" t="str">
        <f t="shared" si="92"/>
        <v>AQ264642 43264</v>
      </c>
      <c r="C3858" t="s">
        <v>152</v>
      </c>
      <c r="D3858" t="s">
        <v>76</v>
      </c>
      <c r="E3858" s="1">
        <v>43264</v>
      </c>
      <c r="F3858" t="s">
        <v>73</v>
      </c>
      <c r="G3858" t="s">
        <v>422</v>
      </c>
      <c r="H3858">
        <v>79</v>
      </c>
      <c r="I3858">
        <v>77</v>
      </c>
      <c r="J3858">
        <v>77</v>
      </c>
      <c r="K3858">
        <v>75</v>
      </c>
      <c r="L3858">
        <v>38</v>
      </c>
      <c r="M3858">
        <v>36</v>
      </c>
      <c r="N3858">
        <v>97.794898986816406</v>
      </c>
      <c r="O3858">
        <v>97.877197265625</v>
      </c>
    </row>
    <row r="3859" spans="2:15" x14ac:dyDescent="0.25">
      <c r="B3859" t="str">
        <f t="shared" si="92"/>
        <v>AQ264642 43264</v>
      </c>
      <c r="C3859" t="s">
        <v>152</v>
      </c>
      <c r="D3859" t="s">
        <v>76</v>
      </c>
      <c r="E3859" s="1">
        <v>43264</v>
      </c>
      <c r="F3859" t="s">
        <v>73</v>
      </c>
      <c r="G3859" t="s">
        <v>422</v>
      </c>
      <c r="H3859">
        <v>79</v>
      </c>
      <c r="I3859">
        <v>77</v>
      </c>
      <c r="J3859">
        <v>77</v>
      </c>
      <c r="K3859">
        <v>75</v>
      </c>
      <c r="L3859">
        <v>38</v>
      </c>
      <c r="M3859">
        <v>36</v>
      </c>
      <c r="N3859">
        <v>97.782501220703097</v>
      </c>
      <c r="O3859">
        <v>97.864898681640597</v>
      </c>
    </row>
    <row r="3860" spans="2:15" x14ac:dyDescent="0.25">
      <c r="B3860" t="str">
        <f t="shared" si="92"/>
        <v>AQ264642 43264</v>
      </c>
      <c r="C3860" t="s">
        <v>152</v>
      </c>
      <c r="D3860" t="s">
        <v>76</v>
      </c>
      <c r="E3860" s="1">
        <v>43264</v>
      </c>
      <c r="F3860" t="s">
        <v>74</v>
      </c>
      <c r="G3860" t="s">
        <v>422</v>
      </c>
      <c r="H3860">
        <v>82</v>
      </c>
      <c r="I3860">
        <v>79</v>
      </c>
      <c r="J3860">
        <v>80</v>
      </c>
      <c r="K3860">
        <v>77</v>
      </c>
      <c r="L3860">
        <v>41</v>
      </c>
      <c r="M3860">
        <v>38</v>
      </c>
      <c r="N3860">
        <v>97.663299560546903</v>
      </c>
      <c r="O3860">
        <v>97.786697387695298</v>
      </c>
    </row>
    <row r="3861" spans="2:15" x14ac:dyDescent="0.25">
      <c r="B3861" t="str">
        <f t="shared" si="92"/>
        <v>AQ264642 43264</v>
      </c>
      <c r="C3861" t="s">
        <v>152</v>
      </c>
      <c r="D3861" t="s">
        <v>76</v>
      </c>
      <c r="E3861" s="1">
        <v>43264</v>
      </c>
      <c r="F3861" t="s">
        <v>73</v>
      </c>
      <c r="G3861" t="s">
        <v>422</v>
      </c>
      <c r="H3861">
        <v>79</v>
      </c>
      <c r="I3861">
        <v>77</v>
      </c>
      <c r="J3861">
        <v>77</v>
      </c>
      <c r="K3861">
        <v>75</v>
      </c>
      <c r="L3861">
        <v>38</v>
      </c>
      <c r="M3861">
        <v>36</v>
      </c>
      <c r="N3861">
        <v>97.770202636718807</v>
      </c>
      <c r="O3861">
        <v>97.852500915527301</v>
      </c>
    </row>
    <row r="3862" spans="2:15" x14ac:dyDescent="0.25">
      <c r="B3862" t="str">
        <f t="shared" si="92"/>
        <v>AQ264642 43264</v>
      </c>
      <c r="C3862" t="s">
        <v>152</v>
      </c>
      <c r="D3862" t="s">
        <v>76</v>
      </c>
      <c r="E3862" s="1">
        <v>43264</v>
      </c>
      <c r="F3862" t="s">
        <v>73</v>
      </c>
      <c r="G3862" t="s">
        <v>422</v>
      </c>
      <c r="H3862">
        <v>79</v>
      </c>
      <c r="I3862">
        <v>77</v>
      </c>
      <c r="J3862">
        <v>77</v>
      </c>
      <c r="K3862">
        <v>75</v>
      </c>
      <c r="L3862">
        <v>38</v>
      </c>
      <c r="M3862">
        <v>36</v>
      </c>
      <c r="N3862">
        <v>97.757896423339801</v>
      </c>
      <c r="O3862">
        <v>97.840202331542997</v>
      </c>
    </row>
    <row r="3863" spans="2:15" x14ac:dyDescent="0.25">
      <c r="B3863" t="str">
        <f t="shared" si="92"/>
        <v>AQ264642 43264</v>
      </c>
      <c r="C3863" t="s">
        <v>152</v>
      </c>
      <c r="D3863" t="s">
        <v>76</v>
      </c>
      <c r="E3863" s="1">
        <v>43264</v>
      </c>
      <c r="F3863" t="s">
        <v>390</v>
      </c>
      <c r="G3863" t="s">
        <v>422</v>
      </c>
      <c r="H3863">
        <v>78</v>
      </c>
      <c r="I3863">
        <v>76</v>
      </c>
      <c r="J3863">
        <v>76</v>
      </c>
      <c r="K3863">
        <v>74</v>
      </c>
      <c r="L3863">
        <v>37</v>
      </c>
      <c r="M3863">
        <v>35</v>
      </c>
      <c r="N3863">
        <v>97.782501220703097</v>
      </c>
      <c r="O3863">
        <v>97.864898681640597</v>
      </c>
    </row>
    <row r="3864" spans="2:15" x14ac:dyDescent="0.25">
      <c r="B3864" t="str">
        <f t="shared" si="92"/>
        <v>AQ264642 43264</v>
      </c>
      <c r="C3864" t="s">
        <v>152</v>
      </c>
      <c r="D3864" t="s">
        <v>76</v>
      </c>
      <c r="E3864" s="1">
        <v>43264</v>
      </c>
      <c r="F3864" t="s">
        <v>387</v>
      </c>
      <c r="G3864" t="s">
        <v>422</v>
      </c>
      <c r="H3864">
        <v>81</v>
      </c>
      <c r="I3864">
        <v>78</v>
      </c>
      <c r="J3864">
        <v>79</v>
      </c>
      <c r="K3864">
        <v>76</v>
      </c>
      <c r="L3864">
        <v>40</v>
      </c>
      <c r="M3864">
        <v>37</v>
      </c>
      <c r="N3864">
        <v>97.659202575683594</v>
      </c>
      <c r="O3864">
        <v>97.778396606445298</v>
      </c>
    </row>
    <row r="3865" spans="2:15" x14ac:dyDescent="0.25">
      <c r="B3865" t="str">
        <f t="shared" si="92"/>
        <v>AQ264642 43264</v>
      </c>
      <c r="C3865" t="s">
        <v>152</v>
      </c>
      <c r="D3865" t="s">
        <v>76</v>
      </c>
      <c r="E3865" s="1">
        <v>43264</v>
      </c>
      <c r="F3865" t="s">
        <v>73</v>
      </c>
      <c r="G3865" t="s">
        <v>422</v>
      </c>
      <c r="H3865">
        <v>79</v>
      </c>
      <c r="I3865">
        <v>77</v>
      </c>
      <c r="J3865">
        <v>77</v>
      </c>
      <c r="K3865">
        <v>75</v>
      </c>
      <c r="L3865">
        <v>38</v>
      </c>
      <c r="M3865">
        <v>36</v>
      </c>
      <c r="N3865">
        <v>97.737297058105497</v>
      </c>
      <c r="O3865">
        <v>97.819602966308594</v>
      </c>
    </row>
    <row r="3866" spans="2:15" x14ac:dyDescent="0.25">
      <c r="B3866" t="str">
        <f t="shared" si="92"/>
        <v>AQ264642 43264</v>
      </c>
      <c r="C3866" t="s">
        <v>152</v>
      </c>
      <c r="D3866" t="s">
        <v>76</v>
      </c>
      <c r="E3866" s="1">
        <v>43264</v>
      </c>
      <c r="F3866" t="s">
        <v>73</v>
      </c>
      <c r="G3866" t="s">
        <v>422</v>
      </c>
      <c r="H3866">
        <v>79</v>
      </c>
      <c r="I3866">
        <v>77</v>
      </c>
      <c r="J3866">
        <v>76</v>
      </c>
      <c r="K3866">
        <v>75</v>
      </c>
      <c r="L3866">
        <v>38</v>
      </c>
      <c r="M3866">
        <v>36</v>
      </c>
      <c r="N3866">
        <v>97.581199645996094</v>
      </c>
      <c r="O3866">
        <v>97.663299560546903</v>
      </c>
    </row>
    <row r="3867" spans="2:15" x14ac:dyDescent="0.25">
      <c r="B3867" t="str">
        <f t="shared" si="92"/>
        <v>AQ264642 43264</v>
      </c>
      <c r="C3867" t="s">
        <v>152</v>
      </c>
      <c r="D3867" t="s">
        <v>76</v>
      </c>
      <c r="E3867" s="1">
        <v>43264</v>
      </c>
      <c r="F3867" t="s">
        <v>390</v>
      </c>
      <c r="G3867" t="s">
        <v>422</v>
      </c>
      <c r="H3867">
        <v>78</v>
      </c>
      <c r="I3867">
        <v>76</v>
      </c>
      <c r="J3867">
        <v>76</v>
      </c>
      <c r="K3867">
        <v>74</v>
      </c>
      <c r="L3867">
        <v>37</v>
      </c>
      <c r="M3867">
        <v>35</v>
      </c>
      <c r="N3867">
        <v>97.646896362304702</v>
      </c>
      <c r="O3867">
        <v>97.729103088378906</v>
      </c>
    </row>
    <row r="3868" spans="2:15" x14ac:dyDescent="0.25">
      <c r="B3868" t="str">
        <f t="shared" si="92"/>
        <v>AQ264642 43264</v>
      </c>
      <c r="C3868" t="s">
        <v>152</v>
      </c>
      <c r="D3868" t="s">
        <v>76</v>
      </c>
      <c r="E3868" s="1">
        <v>43264</v>
      </c>
      <c r="F3868" t="s">
        <v>73</v>
      </c>
      <c r="G3868" t="s">
        <v>422</v>
      </c>
      <c r="H3868">
        <v>79</v>
      </c>
      <c r="I3868">
        <v>77</v>
      </c>
      <c r="J3868">
        <v>77</v>
      </c>
      <c r="K3868">
        <v>75</v>
      </c>
      <c r="L3868">
        <v>38</v>
      </c>
      <c r="M3868">
        <v>36</v>
      </c>
      <c r="N3868">
        <v>97.646896362304702</v>
      </c>
      <c r="O3868">
        <v>97.729103088378906</v>
      </c>
    </row>
    <row r="3869" spans="2:15" x14ac:dyDescent="0.25">
      <c r="B3869" t="str">
        <f t="shared" si="92"/>
        <v>AQ264642 43270</v>
      </c>
      <c r="C3869" t="s">
        <v>152</v>
      </c>
      <c r="D3869" t="s">
        <v>76</v>
      </c>
      <c r="E3869" s="1">
        <v>43270</v>
      </c>
      <c r="F3869" t="s">
        <v>75</v>
      </c>
      <c r="G3869" t="s">
        <v>422</v>
      </c>
      <c r="H3869">
        <v>79</v>
      </c>
      <c r="I3869">
        <v>76</v>
      </c>
      <c r="J3869">
        <v>77</v>
      </c>
      <c r="K3869">
        <v>74</v>
      </c>
      <c r="L3869">
        <v>40</v>
      </c>
      <c r="M3869">
        <v>37</v>
      </c>
      <c r="N3869">
        <v>98.097999572753906</v>
      </c>
      <c r="O3869">
        <v>98.221496582031307</v>
      </c>
    </row>
    <row r="3870" spans="2:15" x14ac:dyDescent="0.25">
      <c r="B3870" t="str">
        <f t="shared" si="92"/>
        <v>AQ264642 43270</v>
      </c>
      <c r="C3870" t="s">
        <v>152</v>
      </c>
      <c r="D3870" t="s">
        <v>76</v>
      </c>
      <c r="E3870" s="1">
        <v>43270</v>
      </c>
      <c r="F3870" t="s">
        <v>387</v>
      </c>
      <c r="G3870" t="s">
        <v>422</v>
      </c>
      <c r="H3870">
        <v>78</v>
      </c>
      <c r="I3870">
        <v>75</v>
      </c>
      <c r="J3870">
        <v>74</v>
      </c>
      <c r="K3870">
        <v>71</v>
      </c>
      <c r="L3870">
        <v>36</v>
      </c>
      <c r="M3870">
        <v>33</v>
      </c>
      <c r="N3870">
        <v>98.320503234863295</v>
      </c>
      <c r="O3870">
        <v>98.444396972656307</v>
      </c>
    </row>
    <row r="3871" spans="2:15" x14ac:dyDescent="0.25">
      <c r="B3871" t="str">
        <f t="shared" si="92"/>
        <v>AQ264642 43270</v>
      </c>
      <c r="C3871" t="s">
        <v>152</v>
      </c>
      <c r="D3871" t="s">
        <v>76</v>
      </c>
      <c r="E3871" s="1">
        <v>43270</v>
      </c>
      <c r="F3871" t="s">
        <v>389</v>
      </c>
      <c r="G3871" t="s">
        <v>422</v>
      </c>
      <c r="H3871">
        <v>80</v>
      </c>
      <c r="I3871">
        <v>77</v>
      </c>
      <c r="J3871">
        <v>78</v>
      </c>
      <c r="K3871">
        <v>75</v>
      </c>
      <c r="L3871">
        <v>38</v>
      </c>
      <c r="M3871">
        <v>35</v>
      </c>
      <c r="N3871">
        <v>98.237998962402301</v>
      </c>
      <c r="O3871">
        <v>98.361801147460895</v>
      </c>
    </row>
    <row r="3872" spans="2:15" x14ac:dyDescent="0.25">
      <c r="B3872" t="str">
        <f t="shared" si="92"/>
        <v>AQ264642 43270</v>
      </c>
      <c r="C3872" t="s">
        <v>152</v>
      </c>
      <c r="D3872" t="s">
        <v>76</v>
      </c>
      <c r="E3872" s="1">
        <v>43270</v>
      </c>
      <c r="F3872" t="s">
        <v>387</v>
      </c>
      <c r="G3872" t="s">
        <v>422</v>
      </c>
      <c r="H3872">
        <v>79</v>
      </c>
      <c r="I3872">
        <v>76</v>
      </c>
      <c r="J3872">
        <v>77</v>
      </c>
      <c r="K3872">
        <v>74</v>
      </c>
      <c r="L3872">
        <v>37</v>
      </c>
      <c r="M3872">
        <v>34</v>
      </c>
      <c r="N3872">
        <v>98.291603088378906</v>
      </c>
      <c r="O3872">
        <v>98.415496826171903</v>
      </c>
    </row>
    <row r="3873" spans="2:15" x14ac:dyDescent="0.25">
      <c r="B3873" t="str">
        <f t="shared" si="92"/>
        <v>AQ264642 43270</v>
      </c>
      <c r="C3873" t="s">
        <v>152</v>
      </c>
      <c r="D3873" t="s">
        <v>76</v>
      </c>
      <c r="E3873" s="1">
        <v>43270</v>
      </c>
      <c r="F3873" t="s">
        <v>73</v>
      </c>
      <c r="G3873" t="s">
        <v>422</v>
      </c>
      <c r="H3873">
        <v>79</v>
      </c>
      <c r="I3873">
        <v>77</v>
      </c>
      <c r="J3873">
        <v>77</v>
      </c>
      <c r="K3873">
        <v>75</v>
      </c>
      <c r="L3873">
        <v>37</v>
      </c>
      <c r="M3873">
        <v>35</v>
      </c>
      <c r="N3873">
        <v>98.291603088378906</v>
      </c>
      <c r="O3873">
        <v>98.374198913574205</v>
      </c>
    </row>
    <row r="3874" spans="2:15" x14ac:dyDescent="0.25">
      <c r="B3874" t="str">
        <f t="shared" si="92"/>
        <v>AQ264642 43270</v>
      </c>
      <c r="C3874" t="s">
        <v>152</v>
      </c>
      <c r="D3874" t="s">
        <v>76</v>
      </c>
      <c r="E3874" s="1">
        <v>43270</v>
      </c>
      <c r="F3874" t="s">
        <v>73</v>
      </c>
      <c r="G3874" t="s">
        <v>422</v>
      </c>
      <c r="H3874">
        <v>79</v>
      </c>
      <c r="I3874">
        <v>77</v>
      </c>
      <c r="J3874">
        <v>77</v>
      </c>
      <c r="K3874">
        <v>75</v>
      </c>
      <c r="L3874">
        <v>37</v>
      </c>
      <c r="M3874">
        <v>35</v>
      </c>
      <c r="N3874">
        <v>98.287498474121094</v>
      </c>
      <c r="O3874">
        <v>98.370002746582003</v>
      </c>
    </row>
    <row r="3875" spans="2:15" x14ac:dyDescent="0.25">
      <c r="B3875" t="str">
        <f t="shared" si="92"/>
        <v>AQ264642 43270</v>
      </c>
      <c r="C3875" t="s">
        <v>152</v>
      </c>
      <c r="D3875" t="s">
        <v>76</v>
      </c>
      <c r="E3875" s="1">
        <v>43270</v>
      </c>
      <c r="F3875" t="s">
        <v>389</v>
      </c>
      <c r="G3875" t="s">
        <v>422</v>
      </c>
      <c r="H3875">
        <v>80</v>
      </c>
      <c r="I3875">
        <v>77</v>
      </c>
      <c r="J3875">
        <v>78</v>
      </c>
      <c r="K3875">
        <v>75</v>
      </c>
      <c r="L3875">
        <v>38</v>
      </c>
      <c r="M3875">
        <v>35</v>
      </c>
      <c r="N3875">
        <v>98.242202758789105</v>
      </c>
      <c r="O3875">
        <v>98.365898132324205</v>
      </c>
    </row>
    <row r="3876" spans="2:15" x14ac:dyDescent="0.25">
      <c r="B3876" t="str">
        <f t="shared" si="92"/>
        <v>AQ264642 43270</v>
      </c>
      <c r="C3876" t="s">
        <v>152</v>
      </c>
      <c r="D3876" t="s">
        <v>76</v>
      </c>
      <c r="E3876" s="1">
        <v>43270</v>
      </c>
      <c r="F3876" t="s">
        <v>390</v>
      </c>
      <c r="G3876" t="s">
        <v>422</v>
      </c>
      <c r="H3876">
        <v>81</v>
      </c>
      <c r="I3876">
        <v>78</v>
      </c>
      <c r="J3876">
        <v>79</v>
      </c>
      <c r="K3876">
        <v>76</v>
      </c>
      <c r="L3876">
        <v>39</v>
      </c>
      <c r="M3876">
        <v>36</v>
      </c>
      <c r="N3876">
        <v>98.196800231933594</v>
      </c>
      <c r="O3876">
        <v>98.320503234863295</v>
      </c>
    </row>
    <row r="3877" spans="2:15" x14ac:dyDescent="0.25">
      <c r="B3877" t="str">
        <f t="shared" si="92"/>
        <v>AQ264642 43270</v>
      </c>
      <c r="C3877" t="s">
        <v>152</v>
      </c>
      <c r="D3877" t="s">
        <v>76</v>
      </c>
      <c r="E3877" s="1">
        <v>43270</v>
      </c>
      <c r="F3877" t="s">
        <v>73</v>
      </c>
      <c r="G3877" t="s">
        <v>422</v>
      </c>
      <c r="H3877">
        <v>80</v>
      </c>
      <c r="I3877">
        <v>78</v>
      </c>
      <c r="J3877">
        <v>78</v>
      </c>
      <c r="K3877">
        <v>76</v>
      </c>
      <c r="L3877">
        <v>38</v>
      </c>
      <c r="M3877">
        <v>36</v>
      </c>
      <c r="N3877">
        <v>98.196800231933594</v>
      </c>
      <c r="O3877">
        <v>98.279296875</v>
      </c>
    </row>
    <row r="3878" spans="2:15" x14ac:dyDescent="0.25">
      <c r="B3878" t="str">
        <f t="shared" si="92"/>
        <v>AQ264642 43270</v>
      </c>
      <c r="C3878" t="s">
        <v>152</v>
      </c>
      <c r="D3878" t="s">
        <v>76</v>
      </c>
      <c r="E3878" s="1">
        <v>43270</v>
      </c>
      <c r="F3878" t="s">
        <v>74</v>
      </c>
      <c r="G3878" t="s">
        <v>422</v>
      </c>
      <c r="H3878">
        <v>81</v>
      </c>
      <c r="I3878">
        <v>78</v>
      </c>
      <c r="J3878">
        <v>79</v>
      </c>
      <c r="K3878">
        <v>76</v>
      </c>
      <c r="L3878">
        <v>39</v>
      </c>
      <c r="M3878">
        <v>36</v>
      </c>
      <c r="N3878">
        <v>98.192703247070298</v>
      </c>
      <c r="O3878">
        <v>98.316398620605497</v>
      </c>
    </row>
    <row r="3879" spans="2:15" x14ac:dyDescent="0.25">
      <c r="B3879" t="str">
        <f t="shared" si="92"/>
        <v>AQ264642 43270</v>
      </c>
      <c r="C3879" t="s">
        <v>152</v>
      </c>
      <c r="D3879" t="s">
        <v>76</v>
      </c>
      <c r="E3879" s="1">
        <v>43270</v>
      </c>
      <c r="F3879" t="s">
        <v>73</v>
      </c>
      <c r="G3879" t="s">
        <v>422</v>
      </c>
      <c r="H3879">
        <v>80</v>
      </c>
      <c r="I3879">
        <v>78</v>
      </c>
      <c r="J3879">
        <v>78</v>
      </c>
      <c r="K3879">
        <v>77</v>
      </c>
      <c r="L3879">
        <v>38</v>
      </c>
      <c r="M3879">
        <v>36</v>
      </c>
      <c r="N3879">
        <v>98.209197998046903</v>
      </c>
      <c r="O3879">
        <v>98.291603088378906</v>
      </c>
    </row>
    <row r="3880" spans="2:15" x14ac:dyDescent="0.25">
      <c r="B3880" t="str">
        <f t="shared" si="92"/>
        <v>AQ264642 43270</v>
      </c>
      <c r="C3880" t="s">
        <v>152</v>
      </c>
      <c r="D3880" t="s">
        <v>76</v>
      </c>
      <c r="E3880" s="1">
        <v>43270</v>
      </c>
      <c r="F3880" t="s">
        <v>387</v>
      </c>
      <c r="G3880" t="s">
        <v>422</v>
      </c>
      <c r="H3880">
        <v>79</v>
      </c>
      <c r="I3880">
        <v>76</v>
      </c>
      <c r="J3880">
        <v>77</v>
      </c>
      <c r="K3880">
        <v>75</v>
      </c>
      <c r="L3880">
        <v>37</v>
      </c>
      <c r="M3880">
        <v>34</v>
      </c>
      <c r="N3880">
        <v>98.242202758789105</v>
      </c>
      <c r="O3880">
        <v>98.365898132324205</v>
      </c>
    </row>
    <row r="3881" spans="2:15" x14ac:dyDescent="0.25">
      <c r="B3881" t="str">
        <f t="shared" si="92"/>
        <v>AQ264642 43270</v>
      </c>
      <c r="C3881" t="s">
        <v>152</v>
      </c>
      <c r="D3881" t="s">
        <v>76</v>
      </c>
      <c r="E3881" s="1">
        <v>43270</v>
      </c>
      <c r="F3881" t="s">
        <v>389</v>
      </c>
      <c r="G3881" t="s">
        <v>422</v>
      </c>
      <c r="H3881">
        <v>80</v>
      </c>
      <c r="I3881">
        <v>77</v>
      </c>
      <c r="J3881">
        <v>78</v>
      </c>
      <c r="K3881">
        <v>76</v>
      </c>
      <c r="L3881">
        <v>38</v>
      </c>
      <c r="M3881">
        <v>35</v>
      </c>
      <c r="N3881">
        <v>98.192703247070298</v>
      </c>
      <c r="O3881">
        <v>98.316398620605497</v>
      </c>
    </row>
    <row r="3882" spans="2:15" x14ac:dyDescent="0.25">
      <c r="B3882" t="str">
        <f t="shared" si="92"/>
        <v>AQ264642 43270</v>
      </c>
      <c r="C3882" t="s">
        <v>152</v>
      </c>
      <c r="D3882" t="s">
        <v>76</v>
      </c>
      <c r="E3882" s="1">
        <v>43270</v>
      </c>
      <c r="F3882" t="s">
        <v>75</v>
      </c>
      <c r="G3882" t="s">
        <v>422</v>
      </c>
      <c r="H3882">
        <v>81</v>
      </c>
      <c r="I3882">
        <v>78</v>
      </c>
      <c r="J3882">
        <v>79</v>
      </c>
      <c r="K3882">
        <v>76</v>
      </c>
      <c r="L3882">
        <v>39</v>
      </c>
      <c r="M3882">
        <v>36</v>
      </c>
      <c r="N3882">
        <v>98.126800537109403</v>
      </c>
      <c r="O3882">
        <v>98.250396728515597</v>
      </c>
    </row>
    <row r="3883" spans="2:15" x14ac:dyDescent="0.25">
      <c r="B3883" t="str">
        <f t="shared" si="92"/>
        <v>AQ264642 43270</v>
      </c>
      <c r="C3883" t="s">
        <v>152</v>
      </c>
      <c r="D3883" t="s">
        <v>76</v>
      </c>
      <c r="E3883" s="1">
        <v>43270</v>
      </c>
      <c r="F3883" t="s">
        <v>389</v>
      </c>
      <c r="G3883" t="s">
        <v>422</v>
      </c>
      <c r="H3883">
        <v>80</v>
      </c>
      <c r="I3883">
        <v>77</v>
      </c>
      <c r="J3883">
        <v>78</v>
      </c>
      <c r="K3883">
        <v>76</v>
      </c>
      <c r="L3883">
        <v>38</v>
      </c>
      <c r="M3883">
        <v>35</v>
      </c>
      <c r="N3883">
        <v>98.159698486328097</v>
      </c>
      <c r="O3883">
        <v>98.283401489257798</v>
      </c>
    </row>
    <row r="3884" spans="2:15" x14ac:dyDescent="0.25">
      <c r="B3884" t="str">
        <f t="shared" si="92"/>
        <v>AQ264642 43270</v>
      </c>
      <c r="C3884" t="s">
        <v>152</v>
      </c>
      <c r="D3884" t="s">
        <v>76</v>
      </c>
      <c r="E3884" s="1">
        <v>43270</v>
      </c>
      <c r="F3884" t="s">
        <v>390</v>
      </c>
      <c r="G3884" t="s">
        <v>422</v>
      </c>
      <c r="H3884">
        <v>81</v>
      </c>
      <c r="I3884">
        <v>79</v>
      </c>
      <c r="J3884">
        <v>79</v>
      </c>
      <c r="K3884">
        <v>78</v>
      </c>
      <c r="L3884">
        <v>39</v>
      </c>
      <c r="M3884">
        <v>37</v>
      </c>
      <c r="N3884">
        <v>98.114501953125</v>
      </c>
      <c r="O3884">
        <v>98.196800231933594</v>
      </c>
    </row>
    <row r="3885" spans="2:15" x14ac:dyDescent="0.25">
      <c r="B3885" t="str">
        <f t="shared" si="92"/>
        <v>AQ264642 43270</v>
      </c>
      <c r="C3885" t="s">
        <v>152</v>
      </c>
      <c r="D3885" t="s">
        <v>76</v>
      </c>
      <c r="E3885" s="1">
        <v>43270</v>
      </c>
      <c r="F3885" t="s">
        <v>73</v>
      </c>
      <c r="G3885" t="s">
        <v>422</v>
      </c>
      <c r="H3885">
        <v>80</v>
      </c>
      <c r="I3885">
        <v>78</v>
      </c>
      <c r="J3885">
        <v>78</v>
      </c>
      <c r="K3885">
        <v>76</v>
      </c>
      <c r="L3885">
        <v>38</v>
      </c>
      <c r="M3885">
        <v>36</v>
      </c>
      <c r="N3885">
        <v>98.213302612304702</v>
      </c>
      <c r="O3885">
        <v>98.295799255371094</v>
      </c>
    </row>
    <row r="3886" spans="2:15" x14ac:dyDescent="0.25">
      <c r="B3886" t="str">
        <f t="shared" si="92"/>
        <v>AQ264642 43270</v>
      </c>
      <c r="C3886" t="s">
        <v>152</v>
      </c>
      <c r="D3886" t="s">
        <v>76</v>
      </c>
      <c r="E3886" s="1">
        <v>43270</v>
      </c>
      <c r="F3886" t="s">
        <v>390</v>
      </c>
      <c r="G3886" t="s">
        <v>422</v>
      </c>
      <c r="H3886">
        <v>80</v>
      </c>
      <c r="I3886">
        <v>78</v>
      </c>
      <c r="J3886">
        <v>78</v>
      </c>
      <c r="K3886">
        <v>76</v>
      </c>
      <c r="L3886">
        <v>38</v>
      </c>
      <c r="M3886">
        <v>36</v>
      </c>
      <c r="N3886">
        <v>98.217399597167997</v>
      </c>
      <c r="O3886">
        <v>98.299896240234403</v>
      </c>
    </row>
    <row r="3887" spans="2:15" x14ac:dyDescent="0.25">
      <c r="B3887" t="str">
        <f t="shared" si="92"/>
        <v>AQ264642 43271</v>
      </c>
      <c r="C3887" t="s">
        <v>152</v>
      </c>
      <c r="D3887" t="s">
        <v>76</v>
      </c>
      <c r="E3887" s="1">
        <v>43271</v>
      </c>
      <c r="F3887" t="s">
        <v>389</v>
      </c>
      <c r="G3887" t="s">
        <v>422</v>
      </c>
      <c r="H3887">
        <v>80</v>
      </c>
      <c r="I3887">
        <v>77</v>
      </c>
      <c r="J3887">
        <v>78</v>
      </c>
      <c r="K3887">
        <v>76</v>
      </c>
      <c r="L3887">
        <v>38</v>
      </c>
      <c r="M3887">
        <v>35</v>
      </c>
      <c r="N3887">
        <v>98.218399047851605</v>
      </c>
      <c r="O3887">
        <v>98.342102050781307</v>
      </c>
    </row>
    <row r="3888" spans="2:15" x14ac:dyDescent="0.25">
      <c r="B3888" t="str">
        <f t="shared" si="92"/>
        <v>AQ264642 43271</v>
      </c>
      <c r="C3888" t="s">
        <v>152</v>
      </c>
      <c r="D3888" t="s">
        <v>76</v>
      </c>
      <c r="E3888" s="1">
        <v>43271</v>
      </c>
      <c r="F3888" t="s">
        <v>73</v>
      </c>
      <c r="G3888" t="s">
        <v>422</v>
      </c>
      <c r="H3888">
        <v>80</v>
      </c>
      <c r="I3888">
        <v>78</v>
      </c>
      <c r="J3888">
        <v>78</v>
      </c>
      <c r="K3888">
        <v>77</v>
      </c>
      <c r="L3888">
        <v>38</v>
      </c>
      <c r="M3888">
        <v>36</v>
      </c>
      <c r="N3888">
        <v>98.214302062988295</v>
      </c>
      <c r="O3888">
        <v>98.296699523925795</v>
      </c>
    </row>
    <row r="3889" spans="2:15" x14ac:dyDescent="0.25">
      <c r="B3889" t="str">
        <f t="shared" si="92"/>
        <v>AQ264642 43271</v>
      </c>
      <c r="C3889" t="s">
        <v>152</v>
      </c>
      <c r="D3889" t="s">
        <v>76</v>
      </c>
      <c r="E3889" s="1">
        <v>43271</v>
      </c>
      <c r="F3889" t="s">
        <v>75</v>
      </c>
      <c r="G3889" t="s">
        <v>422</v>
      </c>
      <c r="H3889">
        <v>81</v>
      </c>
      <c r="I3889">
        <v>78</v>
      </c>
      <c r="J3889">
        <v>79</v>
      </c>
      <c r="K3889">
        <v>77</v>
      </c>
      <c r="L3889">
        <v>39</v>
      </c>
      <c r="M3889">
        <v>36</v>
      </c>
      <c r="N3889">
        <v>98.160797119140597</v>
      </c>
      <c r="O3889">
        <v>98.2843017578125</v>
      </c>
    </row>
    <row r="3890" spans="2:15" x14ac:dyDescent="0.25">
      <c r="B3890" t="str">
        <f t="shared" si="92"/>
        <v>AQ264642 43271</v>
      </c>
      <c r="C3890" t="s">
        <v>152</v>
      </c>
      <c r="D3890" t="s">
        <v>76</v>
      </c>
      <c r="E3890" s="1">
        <v>43271</v>
      </c>
      <c r="F3890" t="s">
        <v>387</v>
      </c>
      <c r="G3890" t="s">
        <v>422</v>
      </c>
      <c r="H3890">
        <v>79</v>
      </c>
      <c r="I3890">
        <v>76</v>
      </c>
      <c r="J3890">
        <v>77</v>
      </c>
      <c r="K3890">
        <v>75</v>
      </c>
      <c r="L3890">
        <v>37</v>
      </c>
      <c r="M3890">
        <v>34</v>
      </c>
      <c r="N3890">
        <v>98.238998413085895</v>
      </c>
      <c r="O3890">
        <v>98.362701416015597</v>
      </c>
    </row>
    <row r="3891" spans="2:15" x14ac:dyDescent="0.25">
      <c r="B3891" t="str">
        <f t="shared" si="92"/>
        <v>AQ264642 43271</v>
      </c>
      <c r="C3891" t="s">
        <v>152</v>
      </c>
      <c r="D3891" t="s">
        <v>76</v>
      </c>
      <c r="E3891" s="1">
        <v>43271</v>
      </c>
      <c r="F3891" t="s">
        <v>390</v>
      </c>
      <c r="G3891" t="s">
        <v>422</v>
      </c>
      <c r="H3891">
        <v>80</v>
      </c>
      <c r="I3891">
        <v>78</v>
      </c>
      <c r="J3891">
        <v>78</v>
      </c>
      <c r="K3891">
        <v>76</v>
      </c>
      <c r="L3891">
        <v>38</v>
      </c>
      <c r="M3891">
        <v>36</v>
      </c>
      <c r="N3891">
        <v>98.197799682617202</v>
      </c>
      <c r="O3891">
        <v>98.280197143554702</v>
      </c>
    </row>
    <row r="3892" spans="2:15" x14ac:dyDescent="0.25">
      <c r="B3892" t="str">
        <f t="shared" si="92"/>
        <v>AQ264642 43271</v>
      </c>
      <c r="C3892" t="s">
        <v>152</v>
      </c>
      <c r="D3892" t="s">
        <v>76</v>
      </c>
      <c r="E3892" s="1">
        <v>43271</v>
      </c>
      <c r="F3892" t="s">
        <v>74</v>
      </c>
      <c r="G3892" t="s">
        <v>422</v>
      </c>
      <c r="H3892">
        <v>81</v>
      </c>
      <c r="I3892">
        <v>78</v>
      </c>
      <c r="J3892">
        <v>79</v>
      </c>
      <c r="K3892">
        <v>76</v>
      </c>
      <c r="L3892">
        <v>39</v>
      </c>
      <c r="M3892">
        <v>36</v>
      </c>
      <c r="N3892">
        <v>98.160797119140597</v>
      </c>
      <c r="O3892">
        <v>98.2843017578125</v>
      </c>
    </row>
    <row r="3893" spans="2:15" x14ac:dyDescent="0.25">
      <c r="B3893" t="str">
        <f t="shared" si="92"/>
        <v>AQ264642 43271</v>
      </c>
      <c r="C3893" t="s">
        <v>152</v>
      </c>
      <c r="D3893" t="s">
        <v>76</v>
      </c>
      <c r="E3893" s="1">
        <v>43271</v>
      </c>
      <c r="F3893" t="s">
        <v>75</v>
      </c>
      <c r="G3893" t="s">
        <v>422</v>
      </c>
      <c r="H3893">
        <v>81</v>
      </c>
      <c r="I3893">
        <v>78</v>
      </c>
      <c r="J3893">
        <v>79</v>
      </c>
      <c r="K3893">
        <v>76</v>
      </c>
      <c r="L3893">
        <v>39</v>
      </c>
      <c r="M3893">
        <v>36</v>
      </c>
      <c r="N3893">
        <v>98.164901733398395</v>
      </c>
      <c r="O3893">
        <v>98.288497924804702</v>
      </c>
    </row>
    <row r="3894" spans="2:15" x14ac:dyDescent="0.25">
      <c r="B3894" t="str">
        <f t="shared" si="92"/>
        <v>AQ264642 43271</v>
      </c>
      <c r="C3894" t="s">
        <v>152</v>
      </c>
      <c r="D3894" t="s">
        <v>76</v>
      </c>
      <c r="E3894" s="1">
        <v>43271</v>
      </c>
      <c r="F3894" t="s">
        <v>73</v>
      </c>
      <c r="G3894" t="s">
        <v>422</v>
      </c>
      <c r="H3894">
        <v>80</v>
      </c>
      <c r="I3894">
        <v>78</v>
      </c>
      <c r="J3894">
        <v>78</v>
      </c>
      <c r="K3894">
        <v>77</v>
      </c>
      <c r="L3894">
        <v>38</v>
      </c>
      <c r="M3894">
        <v>36</v>
      </c>
      <c r="N3894">
        <v>98.222503662109403</v>
      </c>
      <c r="O3894">
        <v>98.304901123046903</v>
      </c>
    </row>
    <row r="3895" spans="2:15" x14ac:dyDescent="0.25">
      <c r="B3895" t="str">
        <f t="shared" si="92"/>
        <v>AQ264642 43271</v>
      </c>
      <c r="C3895" t="s">
        <v>152</v>
      </c>
      <c r="D3895" t="s">
        <v>76</v>
      </c>
      <c r="E3895" s="1">
        <v>43271</v>
      </c>
      <c r="F3895" t="s">
        <v>387</v>
      </c>
      <c r="G3895" t="s">
        <v>422</v>
      </c>
      <c r="H3895">
        <v>79</v>
      </c>
      <c r="I3895">
        <v>76</v>
      </c>
      <c r="J3895">
        <v>77</v>
      </c>
      <c r="K3895">
        <v>74</v>
      </c>
      <c r="L3895">
        <v>37</v>
      </c>
      <c r="M3895">
        <v>34</v>
      </c>
      <c r="N3895">
        <v>98.263702392578097</v>
      </c>
      <c r="O3895">
        <v>98.387397766113295</v>
      </c>
    </row>
    <row r="3896" spans="2:15" x14ac:dyDescent="0.25">
      <c r="B3896" t="str">
        <f t="shared" si="92"/>
        <v>AQ264642 43271</v>
      </c>
      <c r="C3896" t="s">
        <v>152</v>
      </c>
      <c r="D3896" t="s">
        <v>76</v>
      </c>
      <c r="E3896" s="1">
        <v>43271</v>
      </c>
      <c r="F3896" t="s">
        <v>390</v>
      </c>
      <c r="G3896" t="s">
        <v>422</v>
      </c>
      <c r="H3896">
        <v>79</v>
      </c>
      <c r="I3896">
        <v>77</v>
      </c>
      <c r="J3896">
        <v>77</v>
      </c>
      <c r="K3896">
        <v>75</v>
      </c>
      <c r="L3896">
        <v>37</v>
      </c>
      <c r="M3896">
        <v>35</v>
      </c>
      <c r="N3896">
        <v>98.226600646972699</v>
      </c>
      <c r="O3896">
        <v>98.309097290039105</v>
      </c>
    </row>
    <row r="3897" spans="2:15" x14ac:dyDescent="0.25">
      <c r="B3897" t="str">
        <f t="shared" si="92"/>
        <v>AQ264642 43271</v>
      </c>
      <c r="C3897" t="s">
        <v>152</v>
      </c>
      <c r="D3897" t="s">
        <v>76</v>
      </c>
      <c r="E3897" s="1">
        <v>43271</v>
      </c>
      <c r="F3897" t="s">
        <v>73</v>
      </c>
      <c r="G3897" t="s">
        <v>422</v>
      </c>
      <c r="H3897">
        <v>80</v>
      </c>
      <c r="I3897">
        <v>78</v>
      </c>
      <c r="J3897">
        <v>78</v>
      </c>
      <c r="K3897">
        <v>76</v>
      </c>
      <c r="L3897">
        <v>39</v>
      </c>
      <c r="M3897">
        <v>37</v>
      </c>
      <c r="N3897">
        <v>98.173103332519503</v>
      </c>
      <c r="O3897">
        <v>98.255500793457003</v>
      </c>
    </row>
    <row r="3898" spans="2:15" x14ac:dyDescent="0.25">
      <c r="B3898" t="str">
        <f t="shared" si="92"/>
        <v>AQ264642 43271</v>
      </c>
      <c r="C3898" t="s">
        <v>152</v>
      </c>
      <c r="D3898" t="s">
        <v>76</v>
      </c>
      <c r="E3898" s="1">
        <v>43271</v>
      </c>
      <c r="F3898" t="s">
        <v>73</v>
      </c>
      <c r="G3898" t="s">
        <v>422</v>
      </c>
      <c r="H3898">
        <v>80</v>
      </c>
      <c r="I3898">
        <v>78</v>
      </c>
      <c r="J3898">
        <v>78</v>
      </c>
      <c r="K3898">
        <v>76</v>
      </c>
      <c r="L3898">
        <v>38</v>
      </c>
      <c r="M3898">
        <v>36</v>
      </c>
      <c r="N3898">
        <v>98.177200317382798</v>
      </c>
      <c r="O3898">
        <v>98.259597778320298</v>
      </c>
    </row>
    <row r="3899" spans="2:15" x14ac:dyDescent="0.25">
      <c r="B3899" t="str">
        <f t="shared" si="92"/>
        <v>AQ264642 43271</v>
      </c>
      <c r="C3899" t="s">
        <v>152</v>
      </c>
      <c r="D3899" t="s">
        <v>76</v>
      </c>
      <c r="E3899" s="1">
        <v>43271</v>
      </c>
      <c r="F3899" t="s">
        <v>387</v>
      </c>
      <c r="G3899" t="s">
        <v>422</v>
      </c>
      <c r="H3899">
        <v>78</v>
      </c>
      <c r="I3899">
        <v>75</v>
      </c>
      <c r="J3899">
        <v>76</v>
      </c>
      <c r="K3899">
        <v>73</v>
      </c>
      <c r="L3899">
        <v>36</v>
      </c>
      <c r="M3899">
        <v>33</v>
      </c>
      <c r="N3899">
        <v>98.251403808593807</v>
      </c>
      <c r="O3899">
        <v>98.375099182128906</v>
      </c>
    </row>
    <row r="3900" spans="2:15" x14ac:dyDescent="0.25">
      <c r="B3900" t="str">
        <f t="shared" si="92"/>
        <v>AQ264642 43271</v>
      </c>
      <c r="C3900" t="s">
        <v>152</v>
      </c>
      <c r="D3900" t="s">
        <v>76</v>
      </c>
      <c r="E3900" s="1">
        <v>43271</v>
      </c>
      <c r="F3900" t="s">
        <v>390</v>
      </c>
      <c r="G3900" t="s">
        <v>422</v>
      </c>
      <c r="H3900">
        <v>79</v>
      </c>
      <c r="I3900">
        <v>77</v>
      </c>
      <c r="J3900">
        <v>77</v>
      </c>
      <c r="K3900">
        <v>75</v>
      </c>
      <c r="L3900">
        <v>37</v>
      </c>
      <c r="M3900">
        <v>35</v>
      </c>
      <c r="N3900">
        <v>98.201896667480497</v>
      </c>
      <c r="O3900">
        <v>98.2843017578125</v>
      </c>
    </row>
    <row r="3901" spans="2:15" x14ac:dyDescent="0.25">
      <c r="B3901" t="str">
        <f t="shared" si="92"/>
        <v>AQ279162 43243</v>
      </c>
      <c r="C3901" t="s">
        <v>153</v>
      </c>
      <c r="D3901" t="s">
        <v>136</v>
      </c>
      <c r="E3901" s="1">
        <v>43243</v>
      </c>
      <c r="F3901" t="s">
        <v>387</v>
      </c>
      <c r="G3901" t="s">
        <v>422</v>
      </c>
      <c r="H3901">
        <v>77</v>
      </c>
      <c r="I3901">
        <v>75</v>
      </c>
      <c r="J3901">
        <v>75</v>
      </c>
      <c r="K3901">
        <v>73</v>
      </c>
      <c r="L3901">
        <v>37</v>
      </c>
      <c r="M3901">
        <v>35</v>
      </c>
      <c r="N3901">
        <v>97.711898803710895</v>
      </c>
      <c r="O3901">
        <v>97.794998168945298</v>
      </c>
    </row>
    <row r="3902" spans="2:15" x14ac:dyDescent="0.25">
      <c r="B3902" t="str">
        <f t="shared" si="92"/>
        <v>AQ279162 43243</v>
      </c>
      <c r="C3902" t="s">
        <v>153</v>
      </c>
      <c r="D3902" t="s">
        <v>136</v>
      </c>
      <c r="E3902" s="1">
        <v>43243</v>
      </c>
      <c r="F3902" t="s">
        <v>389</v>
      </c>
      <c r="G3902" t="s">
        <v>422</v>
      </c>
      <c r="H3902">
        <v>77</v>
      </c>
      <c r="I3902">
        <v>74</v>
      </c>
      <c r="J3902">
        <v>75</v>
      </c>
      <c r="K3902">
        <v>72</v>
      </c>
      <c r="L3902">
        <v>36</v>
      </c>
      <c r="M3902">
        <v>33</v>
      </c>
      <c r="N3902">
        <v>97.720199584960895</v>
      </c>
      <c r="O3902">
        <v>97.844802856445298</v>
      </c>
    </row>
    <row r="3903" spans="2:15" x14ac:dyDescent="0.25">
      <c r="B3903" t="str">
        <f t="shared" si="92"/>
        <v>AQ279162 43243</v>
      </c>
      <c r="C3903" t="s">
        <v>153</v>
      </c>
      <c r="D3903" t="s">
        <v>136</v>
      </c>
      <c r="E3903" s="1">
        <v>43243</v>
      </c>
      <c r="F3903" t="s">
        <v>73</v>
      </c>
      <c r="G3903" t="s">
        <v>422</v>
      </c>
      <c r="H3903">
        <v>75</v>
      </c>
      <c r="I3903">
        <v>73</v>
      </c>
      <c r="J3903">
        <v>73</v>
      </c>
      <c r="K3903">
        <v>71</v>
      </c>
      <c r="L3903">
        <v>35</v>
      </c>
      <c r="M3903">
        <v>33</v>
      </c>
      <c r="N3903">
        <v>97.803298950195298</v>
      </c>
      <c r="O3903">
        <v>97.886398315429702</v>
      </c>
    </row>
    <row r="3904" spans="2:15" x14ac:dyDescent="0.25">
      <c r="B3904" t="str">
        <f t="shared" si="92"/>
        <v>AQ279162 43243</v>
      </c>
      <c r="C3904" t="s">
        <v>153</v>
      </c>
      <c r="D3904" t="s">
        <v>136</v>
      </c>
      <c r="E3904" s="1">
        <v>43243</v>
      </c>
      <c r="F3904" t="s">
        <v>73</v>
      </c>
      <c r="G3904" t="s">
        <v>422</v>
      </c>
      <c r="H3904">
        <v>76</v>
      </c>
      <c r="I3904">
        <v>74</v>
      </c>
      <c r="J3904">
        <v>74</v>
      </c>
      <c r="K3904">
        <v>72</v>
      </c>
      <c r="L3904">
        <v>36</v>
      </c>
      <c r="M3904">
        <v>34</v>
      </c>
      <c r="N3904">
        <v>97.769996643066406</v>
      </c>
      <c r="O3904">
        <v>97.853103637695298</v>
      </c>
    </row>
    <row r="3905" spans="2:15" x14ac:dyDescent="0.25">
      <c r="B3905" t="str">
        <f t="shared" si="92"/>
        <v>AQ279162 43243</v>
      </c>
      <c r="C3905" t="s">
        <v>153</v>
      </c>
      <c r="D3905" t="s">
        <v>136</v>
      </c>
      <c r="E3905" s="1">
        <v>43243</v>
      </c>
      <c r="F3905" t="s">
        <v>387</v>
      </c>
      <c r="G3905" t="s">
        <v>422</v>
      </c>
      <c r="H3905">
        <v>77</v>
      </c>
      <c r="I3905">
        <v>74</v>
      </c>
      <c r="J3905">
        <v>75</v>
      </c>
      <c r="K3905">
        <v>72</v>
      </c>
      <c r="L3905">
        <v>36</v>
      </c>
      <c r="M3905">
        <v>33</v>
      </c>
      <c r="N3905">
        <v>97.765899658203097</v>
      </c>
      <c r="O3905">
        <v>97.890602111816406</v>
      </c>
    </row>
    <row r="3906" spans="2:15" x14ac:dyDescent="0.25">
      <c r="B3906" t="str">
        <f t="shared" si="92"/>
        <v>AQ279162 43243</v>
      </c>
      <c r="C3906" t="s">
        <v>153</v>
      </c>
      <c r="D3906" t="s">
        <v>136</v>
      </c>
      <c r="E3906" s="1">
        <v>43243</v>
      </c>
      <c r="F3906" t="s">
        <v>73</v>
      </c>
      <c r="G3906" t="s">
        <v>422</v>
      </c>
      <c r="H3906">
        <v>76</v>
      </c>
      <c r="I3906">
        <v>74</v>
      </c>
      <c r="J3906">
        <v>74</v>
      </c>
      <c r="K3906">
        <v>72</v>
      </c>
      <c r="L3906">
        <v>35</v>
      </c>
      <c r="M3906">
        <v>33</v>
      </c>
      <c r="N3906">
        <v>97.815696716308594</v>
      </c>
      <c r="O3906">
        <v>97.898902893066406</v>
      </c>
    </row>
    <row r="3907" spans="2:15" x14ac:dyDescent="0.25">
      <c r="B3907" t="str">
        <f t="shared" si="92"/>
        <v>AQ279162 43243</v>
      </c>
      <c r="C3907" t="s">
        <v>153</v>
      </c>
      <c r="D3907" t="s">
        <v>136</v>
      </c>
      <c r="E3907" s="1">
        <v>43243</v>
      </c>
      <c r="F3907" t="s">
        <v>74</v>
      </c>
      <c r="G3907" t="s">
        <v>422</v>
      </c>
      <c r="H3907">
        <v>77.5</v>
      </c>
      <c r="I3907">
        <v>74.5</v>
      </c>
      <c r="J3907">
        <v>75</v>
      </c>
      <c r="K3907">
        <v>73</v>
      </c>
      <c r="L3907">
        <v>37</v>
      </c>
      <c r="M3907">
        <v>34</v>
      </c>
      <c r="N3907">
        <v>97.749298095703097</v>
      </c>
      <c r="O3907">
        <v>97.8739013671875</v>
      </c>
    </row>
    <row r="3908" spans="2:15" x14ac:dyDescent="0.25">
      <c r="B3908" t="str">
        <f t="shared" si="92"/>
        <v>AQ279162 43243</v>
      </c>
      <c r="C3908" t="s">
        <v>153</v>
      </c>
      <c r="D3908" t="s">
        <v>136</v>
      </c>
      <c r="E3908" s="1">
        <v>43243</v>
      </c>
      <c r="F3908" t="s">
        <v>75</v>
      </c>
      <c r="G3908" t="s">
        <v>422</v>
      </c>
      <c r="H3908">
        <v>77</v>
      </c>
      <c r="I3908">
        <v>75</v>
      </c>
      <c r="J3908">
        <v>75</v>
      </c>
      <c r="K3908">
        <v>74</v>
      </c>
      <c r="L3908">
        <v>36</v>
      </c>
      <c r="M3908">
        <v>34</v>
      </c>
      <c r="N3908">
        <v>97.761703491210895</v>
      </c>
      <c r="O3908">
        <v>97.844802856445298</v>
      </c>
    </row>
    <row r="3909" spans="2:15" x14ac:dyDescent="0.25">
      <c r="B3909" t="str">
        <f t="shared" si="92"/>
        <v>AQ279162 43243</v>
      </c>
      <c r="C3909" t="s">
        <v>153</v>
      </c>
      <c r="D3909" t="s">
        <v>136</v>
      </c>
      <c r="E3909" s="1">
        <v>43243</v>
      </c>
      <c r="F3909" t="s">
        <v>75</v>
      </c>
      <c r="G3909" t="s">
        <v>422</v>
      </c>
      <c r="H3909">
        <v>77</v>
      </c>
      <c r="I3909">
        <v>75</v>
      </c>
      <c r="J3909">
        <v>75</v>
      </c>
      <c r="K3909">
        <v>73</v>
      </c>
      <c r="L3909">
        <v>37</v>
      </c>
      <c r="M3909">
        <v>35</v>
      </c>
      <c r="N3909">
        <v>97.757598876953097</v>
      </c>
      <c r="O3909">
        <v>97.8406982421875</v>
      </c>
    </row>
    <row r="3910" spans="2:15" x14ac:dyDescent="0.25">
      <c r="B3910" t="str">
        <f t="shared" ref="B3910:B3973" si="93">C3910&amp; " " &amp; E3910</f>
        <v>AQ279162 43243</v>
      </c>
      <c r="C3910" t="s">
        <v>153</v>
      </c>
      <c r="D3910" t="s">
        <v>136</v>
      </c>
      <c r="E3910" s="1">
        <v>43243</v>
      </c>
      <c r="F3910" t="s">
        <v>390</v>
      </c>
      <c r="G3910" t="s">
        <v>422</v>
      </c>
      <c r="H3910">
        <v>78</v>
      </c>
      <c r="I3910">
        <v>76</v>
      </c>
      <c r="J3910">
        <v>76</v>
      </c>
      <c r="K3910">
        <v>74</v>
      </c>
      <c r="L3910">
        <v>38</v>
      </c>
      <c r="M3910">
        <v>36</v>
      </c>
      <c r="N3910">
        <v>97.716102600097699</v>
      </c>
      <c r="O3910">
        <v>97.799102783203097</v>
      </c>
    </row>
    <row r="3911" spans="2:15" x14ac:dyDescent="0.25">
      <c r="B3911" t="str">
        <f t="shared" si="93"/>
        <v>AQ279162 43243</v>
      </c>
      <c r="C3911" t="s">
        <v>153</v>
      </c>
      <c r="D3911" t="s">
        <v>136</v>
      </c>
      <c r="E3911" s="1">
        <v>43243</v>
      </c>
      <c r="F3911" t="s">
        <v>390</v>
      </c>
      <c r="G3911" t="s">
        <v>422</v>
      </c>
      <c r="H3911">
        <v>78</v>
      </c>
      <c r="I3911">
        <v>76</v>
      </c>
      <c r="J3911">
        <v>76</v>
      </c>
      <c r="K3911">
        <v>74</v>
      </c>
      <c r="L3911">
        <v>38</v>
      </c>
      <c r="M3911">
        <v>36</v>
      </c>
      <c r="N3911">
        <v>97.699501037597699</v>
      </c>
      <c r="O3911">
        <v>97.782501220703097</v>
      </c>
    </row>
    <row r="3912" spans="2:15" x14ac:dyDescent="0.25">
      <c r="B3912" t="str">
        <f t="shared" si="93"/>
        <v>AQ279162 43243</v>
      </c>
      <c r="C3912" t="s">
        <v>153</v>
      </c>
      <c r="D3912" t="s">
        <v>136</v>
      </c>
      <c r="E3912" s="1">
        <v>43243</v>
      </c>
      <c r="F3912" t="s">
        <v>387</v>
      </c>
      <c r="G3912" t="s">
        <v>422</v>
      </c>
      <c r="H3912">
        <v>78</v>
      </c>
      <c r="I3912">
        <v>75</v>
      </c>
      <c r="J3912">
        <v>76</v>
      </c>
      <c r="K3912">
        <v>73</v>
      </c>
      <c r="L3912">
        <v>38</v>
      </c>
      <c r="M3912">
        <v>35</v>
      </c>
      <c r="N3912">
        <v>97.716102600097699</v>
      </c>
      <c r="O3912">
        <v>97.8406982421875</v>
      </c>
    </row>
    <row r="3913" spans="2:15" x14ac:dyDescent="0.25">
      <c r="B3913" t="str">
        <f t="shared" si="93"/>
        <v>AQ279162 43243</v>
      </c>
      <c r="C3913" t="s">
        <v>153</v>
      </c>
      <c r="D3913" t="s">
        <v>136</v>
      </c>
      <c r="E3913" s="1">
        <v>43243</v>
      </c>
      <c r="F3913" t="s">
        <v>387</v>
      </c>
      <c r="G3913" t="s">
        <v>422</v>
      </c>
      <c r="H3913">
        <v>79</v>
      </c>
      <c r="I3913">
        <v>77</v>
      </c>
      <c r="J3913">
        <v>77</v>
      </c>
      <c r="K3913">
        <v>75</v>
      </c>
      <c r="L3913">
        <v>39</v>
      </c>
      <c r="M3913">
        <v>37</v>
      </c>
      <c r="N3913">
        <v>97.691200256347699</v>
      </c>
      <c r="O3913">
        <v>97.774200439453097</v>
      </c>
    </row>
    <row r="3914" spans="2:15" x14ac:dyDescent="0.25">
      <c r="B3914" t="str">
        <f t="shared" si="93"/>
        <v>AQ279162 43243</v>
      </c>
      <c r="C3914" t="s">
        <v>153</v>
      </c>
      <c r="D3914" t="s">
        <v>136</v>
      </c>
      <c r="E3914" s="1">
        <v>43243</v>
      </c>
      <c r="F3914" t="s">
        <v>387</v>
      </c>
      <c r="G3914" t="s">
        <v>422</v>
      </c>
      <c r="H3914">
        <v>79</v>
      </c>
      <c r="I3914">
        <v>77</v>
      </c>
      <c r="J3914">
        <v>77</v>
      </c>
      <c r="K3914">
        <v>75</v>
      </c>
      <c r="L3914">
        <v>39</v>
      </c>
      <c r="M3914">
        <v>37</v>
      </c>
      <c r="N3914">
        <v>97.691200256347699</v>
      </c>
      <c r="O3914">
        <v>97.774200439453097</v>
      </c>
    </row>
    <row r="3915" spans="2:15" x14ac:dyDescent="0.25">
      <c r="B3915" t="str">
        <f t="shared" si="93"/>
        <v>AQ279162 43243</v>
      </c>
      <c r="C3915" t="s">
        <v>153</v>
      </c>
      <c r="D3915" t="s">
        <v>136</v>
      </c>
      <c r="E3915" s="1">
        <v>43243</v>
      </c>
      <c r="F3915" t="s">
        <v>73</v>
      </c>
      <c r="G3915" t="s">
        <v>422</v>
      </c>
      <c r="H3915">
        <v>78</v>
      </c>
      <c r="J3915">
        <v>76</v>
      </c>
      <c r="L3915">
        <v>38</v>
      </c>
      <c r="N3915">
        <v>97.732696533203097</v>
      </c>
    </row>
    <row r="3916" spans="2:15" x14ac:dyDescent="0.25">
      <c r="B3916" t="str">
        <f t="shared" si="93"/>
        <v>AQ279162 43243</v>
      </c>
      <c r="C3916" t="s">
        <v>153</v>
      </c>
      <c r="D3916" t="s">
        <v>136</v>
      </c>
      <c r="E3916" s="1">
        <v>43243</v>
      </c>
      <c r="F3916" t="s">
        <v>73</v>
      </c>
      <c r="G3916" t="s">
        <v>422</v>
      </c>
      <c r="H3916">
        <v>78</v>
      </c>
      <c r="J3916">
        <v>76</v>
      </c>
      <c r="L3916">
        <v>38</v>
      </c>
      <c r="N3916">
        <v>97.732696533203097</v>
      </c>
    </row>
    <row r="3917" spans="2:15" x14ac:dyDescent="0.25">
      <c r="B3917" t="str">
        <f t="shared" si="93"/>
        <v>AQ279162 43243</v>
      </c>
      <c r="C3917" t="s">
        <v>153</v>
      </c>
      <c r="D3917" t="s">
        <v>136</v>
      </c>
      <c r="E3917" s="1">
        <v>43243</v>
      </c>
      <c r="F3917" t="s">
        <v>387</v>
      </c>
      <c r="G3917" t="s">
        <v>422</v>
      </c>
      <c r="H3917">
        <v>79</v>
      </c>
      <c r="I3917">
        <v>76</v>
      </c>
      <c r="J3917">
        <v>77</v>
      </c>
      <c r="K3917">
        <v>74</v>
      </c>
      <c r="L3917">
        <v>39</v>
      </c>
      <c r="M3917">
        <v>36</v>
      </c>
      <c r="N3917">
        <v>97.691200256347699</v>
      </c>
      <c r="O3917">
        <v>97.815696716308594</v>
      </c>
    </row>
    <row r="3918" spans="2:15" x14ac:dyDescent="0.25">
      <c r="B3918" t="str">
        <f t="shared" si="93"/>
        <v>AQ279162 43243</v>
      </c>
      <c r="C3918" t="s">
        <v>153</v>
      </c>
      <c r="D3918" t="s">
        <v>136</v>
      </c>
      <c r="E3918" s="1">
        <v>43243</v>
      </c>
      <c r="F3918" t="s">
        <v>73</v>
      </c>
      <c r="G3918" t="s">
        <v>422</v>
      </c>
      <c r="H3918">
        <v>78</v>
      </c>
      <c r="I3918">
        <v>76</v>
      </c>
      <c r="J3918">
        <v>76</v>
      </c>
      <c r="K3918">
        <v>74</v>
      </c>
      <c r="L3918">
        <v>38</v>
      </c>
      <c r="M3918">
        <v>36</v>
      </c>
      <c r="N3918">
        <v>97.732696533203097</v>
      </c>
      <c r="O3918">
        <v>97.815696716308594</v>
      </c>
    </row>
    <row r="3919" spans="2:15" x14ac:dyDescent="0.25">
      <c r="B3919" t="str">
        <f t="shared" si="93"/>
        <v>AQ279162 43243</v>
      </c>
      <c r="C3919" t="s">
        <v>153</v>
      </c>
      <c r="D3919" t="s">
        <v>136</v>
      </c>
      <c r="E3919" s="1">
        <v>43243</v>
      </c>
      <c r="F3919" t="s">
        <v>73</v>
      </c>
      <c r="G3919" t="s">
        <v>422</v>
      </c>
      <c r="H3919">
        <v>78</v>
      </c>
      <c r="I3919">
        <v>76</v>
      </c>
      <c r="J3919">
        <v>76</v>
      </c>
      <c r="K3919">
        <v>74</v>
      </c>
      <c r="L3919">
        <v>38</v>
      </c>
      <c r="M3919">
        <v>36</v>
      </c>
      <c r="N3919">
        <v>97.732696533203097</v>
      </c>
      <c r="O3919">
        <v>97.815696716308594</v>
      </c>
    </row>
    <row r="3920" spans="2:15" x14ac:dyDescent="0.25">
      <c r="B3920" t="str">
        <f t="shared" si="93"/>
        <v>AQ279162 43243</v>
      </c>
      <c r="C3920" t="s">
        <v>153</v>
      </c>
      <c r="D3920" t="s">
        <v>136</v>
      </c>
      <c r="E3920" s="1">
        <v>43243</v>
      </c>
      <c r="F3920" t="s">
        <v>73</v>
      </c>
      <c r="G3920" t="s">
        <v>422</v>
      </c>
      <c r="H3920">
        <v>78</v>
      </c>
      <c r="I3920">
        <v>76</v>
      </c>
      <c r="J3920">
        <v>76</v>
      </c>
      <c r="K3920">
        <v>74</v>
      </c>
      <c r="L3920">
        <v>38</v>
      </c>
      <c r="M3920">
        <v>36</v>
      </c>
      <c r="N3920">
        <v>97.732696533203097</v>
      </c>
      <c r="O3920">
        <v>97.815696716308594</v>
      </c>
    </row>
    <row r="3921" spans="2:15" x14ac:dyDescent="0.25">
      <c r="B3921" t="str">
        <f t="shared" si="93"/>
        <v>AQ279162 43243</v>
      </c>
      <c r="C3921" t="s">
        <v>153</v>
      </c>
      <c r="D3921" t="s">
        <v>136</v>
      </c>
      <c r="E3921" s="1">
        <v>43243</v>
      </c>
      <c r="F3921" t="s">
        <v>73</v>
      </c>
      <c r="G3921" t="s">
        <v>422</v>
      </c>
      <c r="H3921">
        <v>78</v>
      </c>
      <c r="I3921">
        <v>76</v>
      </c>
      <c r="J3921">
        <v>76</v>
      </c>
      <c r="K3921">
        <v>74</v>
      </c>
      <c r="L3921">
        <v>38</v>
      </c>
      <c r="M3921">
        <v>36</v>
      </c>
      <c r="N3921">
        <v>97.732696533203097</v>
      </c>
      <c r="O3921">
        <v>97.815696716308594</v>
      </c>
    </row>
    <row r="3922" spans="2:15" x14ac:dyDescent="0.25">
      <c r="B3922" t="str">
        <f t="shared" si="93"/>
        <v>AQ279162 43243</v>
      </c>
      <c r="C3922" t="s">
        <v>153</v>
      </c>
      <c r="D3922" t="s">
        <v>136</v>
      </c>
      <c r="E3922" s="1">
        <v>43243</v>
      </c>
      <c r="F3922" t="s">
        <v>73</v>
      </c>
      <c r="G3922" t="s">
        <v>422</v>
      </c>
      <c r="H3922">
        <v>79</v>
      </c>
      <c r="J3922">
        <v>77</v>
      </c>
      <c r="L3922">
        <v>39</v>
      </c>
      <c r="N3922">
        <v>97.695297241210895</v>
      </c>
    </row>
    <row r="3923" spans="2:15" x14ac:dyDescent="0.25">
      <c r="B3923" t="str">
        <f t="shared" si="93"/>
        <v>AQ279162 43243</v>
      </c>
      <c r="C3923" t="s">
        <v>153</v>
      </c>
      <c r="D3923" t="s">
        <v>136</v>
      </c>
      <c r="E3923" s="1">
        <v>43243</v>
      </c>
      <c r="F3923" t="s">
        <v>73</v>
      </c>
      <c r="G3923" t="s">
        <v>422</v>
      </c>
      <c r="H3923">
        <v>79</v>
      </c>
      <c r="I3923">
        <v>77</v>
      </c>
      <c r="J3923">
        <v>77</v>
      </c>
      <c r="K3923">
        <v>76</v>
      </c>
      <c r="L3923">
        <v>39</v>
      </c>
      <c r="M3923">
        <v>37</v>
      </c>
      <c r="N3923">
        <v>97.653900146484403</v>
      </c>
      <c r="O3923">
        <v>97.736801147460895</v>
      </c>
    </row>
    <row r="3924" spans="2:15" x14ac:dyDescent="0.25">
      <c r="B3924" t="str">
        <f t="shared" si="93"/>
        <v>AQ279162 43243</v>
      </c>
      <c r="C3924" t="s">
        <v>153</v>
      </c>
      <c r="D3924" t="s">
        <v>136</v>
      </c>
      <c r="E3924" s="1">
        <v>43243</v>
      </c>
      <c r="F3924" t="s">
        <v>73</v>
      </c>
      <c r="G3924" t="s">
        <v>422</v>
      </c>
      <c r="H3924">
        <v>80</v>
      </c>
      <c r="I3924">
        <v>78</v>
      </c>
      <c r="J3924">
        <v>78</v>
      </c>
      <c r="K3924">
        <v>76</v>
      </c>
      <c r="L3924">
        <v>40</v>
      </c>
      <c r="M3924">
        <v>38</v>
      </c>
      <c r="N3924">
        <v>97.608200073242202</v>
      </c>
      <c r="O3924">
        <v>97.691200256347699</v>
      </c>
    </row>
    <row r="3925" spans="2:15" x14ac:dyDescent="0.25">
      <c r="B3925" t="str">
        <f t="shared" si="93"/>
        <v>AQ279162 43243</v>
      </c>
      <c r="C3925" t="s">
        <v>153</v>
      </c>
      <c r="D3925" t="s">
        <v>136</v>
      </c>
      <c r="E3925" s="1">
        <v>43243</v>
      </c>
      <c r="F3925" t="s">
        <v>73</v>
      </c>
      <c r="G3925" t="s">
        <v>422</v>
      </c>
      <c r="H3925">
        <v>80</v>
      </c>
      <c r="I3925">
        <v>78</v>
      </c>
      <c r="J3925">
        <v>78</v>
      </c>
      <c r="K3925">
        <v>76</v>
      </c>
      <c r="L3925">
        <v>40</v>
      </c>
      <c r="M3925">
        <v>38</v>
      </c>
      <c r="N3925">
        <v>97.608200073242202</v>
      </c>
      <c r="O3925">
        <v>97.691200256347699</v>
      </c>
    </row>
    <row r="3926" spans="2:15" x14ac:dyDescent="0.25">
      <c r="B3926" t="str">
        <f t="shared" si="93"/>
        <v>AQ279162 43243</v>
      </c>
      <c r="C3926" t="s">
        <v>153</v>
      </c>
      <c r="D3926" t="s">
        <v>136</v>
      </c>
      <c r="E3926" s="1">
        <v>43243</v>
      </c>
      <c r="F3926" t="s">
        <v>73</v>
      </c>
      <c r="G3926" t="s">
        <v>422</v>
      </c>
      <c r="H3926">
        <v>79</v>
      </c>
      <c r="I3926">
        <v>77</v>
      </c>
      <c r="J3926">
        <v>77</v>
      </c>
      <c r="K3926">
        <v>75</v>
      </c>
      <c r="L3926">
        <v>39</v>
      </c>
      <c r="M3926">
        <v>37</v>
      </c>
      <c r="N3926">
        <v>97.666297912597699</v>
      </c>
      <c r="O3926">
        <v>97.749298095703097</v>
      </c>
    </row>
    <row r="3927" spans="2:15" x14ac:dyDescent="0.25">
      <c r="B3927" t="str">
        <f t="shared" si="93"/>
        <v>AQ279162 43243</v>
      </c>
      <c r="C3927" t="s">
        <v>153</v>
      </c>
      <c r="D3927" t="s">
        <v>136</v>
      </c>
      <c r="E3927" s="1">
        <v>43243</v>
      </c>
      <c r="F3927" t="s">
        <v>73</v>
      </c>
      <c r="G3927" t="s">
        <v>422</v>
      </c>
      <c r="H3927">
        <v>79</v>
      </c>
      <c r="I3927">
        <v>77</v>
      </c>
      <c r="J3927">
        <v>77</v>
      </c>
      <c r="K3927">
        <v>75</v>
      </c>
      <c r="L3927">
        <v>39</v>
      </c>
      <c r="M3927">
        <v>37</v>
      </c>
      <c r="N3927">
        <v>97.666297912597699</v>
      </c>
      <c r="O3927">
        <v>97.749298095703097</v>
      </c>
    </row>
    <row r="3928" spans="2:15" x14ac:dyDescent="0.25">
      <c r="B3928" t="str">
        <f t="shared" si="93"/>
        <v>AQ279162 43243</v>
      </c>
      <c r="C3928" t="s">
        <v>153</v>
      </c>
      <c r="D3928" t="s">
        <v>136</v>
      </c>
      <c r="E3928" s="1">
        <v>43243</v>
      </c>
      <c r="F3928" t="s">
        <v>73</v>
      </c>
      <c r="G3928" t="s">
        <v>422</v>
      </c>
      <c r="H3928">
        <v>79.5</v>
      </c>
      <c r="I3928">
        <v>77.5</v>
      </c>
      <c r="J3928">
        <v>77</v>
      </c>
      <c r="K3928">
        <v>76</v>
      </c>
      <c r="L3928">
        <v>39</v>
      </c>
      <c r="M3928">
        <v>37</v>
      </c>
      <c r="N3928">
        <v>97.649696350097699</v>
      </c>
      <c r="O3928">
        <v>97.732696533203097</v>
      </c>
    </row>
    <row r="3929" spans="2:15" x14ac:dyDescent="0.25">
      <c r="B3929" t="str">
        <f t="shared" si="93"/>
        <v>AQ279162 43243</v>
      </c>
      <c r="C3929" t="s">
        <v>153</v>
      </c>
      <c r="D3929" t="s">
        <v>136</v>
      </c>
      <c r="E3929" s="1">
        <v>43243</v>
      </c>
      <c r="F3929" t="s">
        <v>73</v>
      </c>
      <c r="G3929" t="s">
        <v>422</v>
      </c>
      <c r="H3929">
        <v>79</v>
      </c>
      <c r="I3929">
        <v>77</v>
      </c>
      <c r="J3929">
        <v>77</v>
      </c>
      <c r="K3929">
        <v>76</v>
      </c>
      <c r="L3929">
        <v>39</v>
      </c>
      <c r="M3929">
        <v>37</v>
      </c>
      <c r="N3929">
        <v>97.674598693847699</v>
      </c>
      <c r="O3929">
        <v>97.757598876953097</v>
      </c>
    </row>
    <row r="3930" spans="2:15" x14ac:dyDescent="0.25">
      <c r="B3930" t="str">
        <f t="shared" si="93"/>
        <v>AQ279162 43243</v>
      </c>
      <c r="C3930" t="s">
        <v>153</v>
      </c>
      <c r="D3930" t="s">
        <v>136</v>
      </c>
      <c r="E3930" s="1">
        <v>43243</v>
      </c>
      <c r="F3930" t="s">
        <v>73</v>
      </c>
      <c r="G3930" t="s">
        <v>422</v>
      </c>
      <c r="H3930">
        <v>79</v>
      </c>
      <c r="I3930">
        <v>77</v>
      </c>
      <c r="J3930">
        <v>77</v>
      </c>
      <c r="K3930">
        <v>76</v>
      </c>
      <c r="L3930">
        <v>39</v>
      </c>
      <c r="M3930">
        <v>37</v>
      </c>
      <c r="N3930">
        <v>97.674598693847699</v>
      </c>
      <c r="O3930">
        <v>97.757598876953097</v>
      </c>
    </row>
    <row r="3931" spans="2:15" x14ac:dyDescent="0.25">
      <c r="B3931" t="str">
        <f t="shared" si="93"/>
        <v>AQ279162 43243</v>
      </c>
      <c r="C3931" t="s">
        <v>153</v>
      </c>
      <c r="D3931" t="s">
        <v>136</v>
      </c>
      <c r="E3931" s="1">
        <v>43243</v>
      </c>
      <c r="F3931" t="s">
        <v>390</v>
      </c>
      <c r="G3931" t="s">
        <v>422</v>
      </c>
      <c r="H3931">
        <v>80</v>
      </c>
      <c r="I3931">
        <v>77</v>
      </c>
      <c r="J3931">
        <v>78</v>
      </c>
      <c r="K3931">
        <v>75</v>
      </c>
      <c r="L3931">
        <v>40</v>
      </c>
      <c r="M3931">
        <v>37</v>
      </c>
      <c r="N3931">
        <v>97.604103088378906</v>
      </c>
      <c r="O3931">
        <v>97.728500366210895</v>
      </c>
    </row>
    <row r="3932" spans="2:15" x14ac:dyDescent="0.25">
      <c r="B3932" t="str">
        <f t="shared" si="93"/>
        <v>AQ279162 43243</v>
      </c>
      <c r="C3932" t="s">
        <v>153</v>
      </c>
      <c r="D3932" t="s">
        <v>136</v>
      </c>
      <c r="E3932" s="1">
        <v>43243</v>
      </c>
      <c r="F3932" t="s">
        <v>73</v>
      </c>
      <c r="G3932" t="s">
        <v>422</v>
      </c>
      <c r="H3932">
        <v>79</v>
      </c>
      <c r="I3932">
        <v>77</v>
      </c>
      <c r="J3932">
        <v>77</v>
      </c>
      <c r="K3932">
        <v>75</v>
      </c>
      <c r="L3932">
        <v>39</v>
      </c>
      <c r="M3932">
        <v>37</v>
      </c>
      <c r="N3932">
        <v>97.695297241210895</v>
      </c>
      <c r="O3932">
        <v>97.778297424316406</v>
      </c>
    </row>
    <row r="3933" spans="2:15" x14ac:dyDescent="0.25">
      <c r="B3933" t="str">
        <f t="shared" si="93"/>
        <v>AQ279162 43243</v>
      </c>
      <c r="C3933" t="s">
        <v>153</v>
      </c>
      <c r="D3933" t="s">
        <v>136</v>
      </c>
      <c r="E3933" s="1">
        <v>43243</v>
      </c>
      <c r="F3933" t="s">
        <v>389</v>
      </c>
      <c r="G3933" t="s">
        <v>422</v>
      </c>
      <c r="H3933">
        <v>79</v>
      </c>
      <c r="I3933">
        <v>77</v>
      </c>
      <c r="J3933">
        <v>77</v>
      </c>
      <c r="K3933">
        <v>75</v>
      </c>
      <c r="L3933">
        <v>39</v>
      </c>
      <c r="M3933">
        <v>37</v>
      </c>
      <c r="N3933">
        <v>97.686996459960895</v>
      </c>
      <c r="O3933">
        <v>97.769996643066406</v>
      </c>
    </row>
    <row r="3934" spans="2:15" x14ac:dyDescent="0.25">
      <c r="B3934" t="str">
        <f t="shared" si="93"/>
        <v>AQ279162 43243</v>
      </c>
      <c r="C3934" t="s">
        <v>153</v>
      </c>
      <c r="D3934" t="s">
        <v>136</v>
      </c>
      <c r="E3934" s="1">
        <v>43243</v>
      </c>
      <c r="F3934" t="s">
        <v>73</v>
      </c>
      <c r="G3934" t="s">
        <v>422</v>
      </c>
      <c r="H3934">
        <v>79</v>
      </c>
      <c r="I3934">
        <v>77</v>
      </c>
      <c r="J3934">
        <v>77</v>
      </c>
      <c r="K3934">
        <v>76</v>
      </c>
      <c r="L3934">
        <v>39</v>
      </c>
      <c r="M3934">
        <v>37</v>
      </c>
      <c r="N3934">
        <v>97.670402526855497</v>
      </c>
      <c r="O3934">
        <v>97.753402709960895</v>
      </c>
    </row>
    <row r="3935" spans="2:15" x14ac:dyDescent="0.25">
      <c r="B3935" t="str">
        <f t="shared" si="93"/>
        <v>AQ279162 43243</v>
      </c>
      <c r="C3935" t="s">
        <v>153</v>
      </c>
      <c r="D3935" t="s">
        <v>136</v>
      </c>
      <c r="E3935" s="1">
        <v>43243</v>
      </c>
      <c r="F3935" t="s">
        <v>73</v>
      </c>
      <c r="G3935" t="s">
        <v>422</v>
      </c>
      <c r="H3935">
        <v>80</v>
      </c>
      <c r="I3935">
        <v>78</v>
      </c>
      <c r="J3935">
        <v>78</v>
      </c>
      <c r="K3935">
        <v>77</v>
      </c>
      <c r="L3935">
        <v>40</v>
      </c>
      <c r="M3935">
        <v>38</v>
      </c>
      <c r="N3935">
        <v>97.628997802734403</v>
      </c>
      <c r="O3935">
        <v>97.711898803710895</v>
      </c>
    </row>
    <row r="3936" spans="2:15" x14ac:dyDescent="0.25">
      <c r="B3936" t="str">
        <f t="shared" si="93"/>
        <v>AQ279162 43257</v>
      </c>
      <c r="C3936" t="s">
        <v>153</v>
      </c>
      <c r="D3936" t="s">
        <v>136</v>
      </c>
      <c r="E3936" s="1">
        <v>43257</v>
      </c>
      <c r="F3936" t="s">
        <v>73</v>
      </c>
      <c r="G3936" t="s">
        <v>422</v>
      </c>
      <c r="H3936">
        <v>84</v>
      </c>
      <c r="I3936">
        <v>82</v>
      </c>
      <c r="J3936">
        <v>82</v>
      </c>
      <c r="K3936">
        <v>80</v>
      </c>
      <c r="L3936">
        <v>43</v>
      </c>
      <c r="M3936">
        <v>41</v>
      </c>
      <c r="N3936">
        <v>97.969596862792997</v>
      </c>
      <c r="O3936">
        <v>98.052200317382798</v>
      </c>
    </row>
    <row r="3937" spans="2:15" x14ac:dyDescent="0.25">
      <c r="B3937" t="str">
        <f t="shared" si="93"/>
        <v>AQ279162 43257</v>
      </c>
      <c r="C3937" t="s">
        <v>153</v>
      </c>
      <c r="D3937" t="s">
        <v>136</v>
      </c>
      <c r="E3937" s="1">
        <v>43257</v>
      </c>
      <c r="F3937" t="s">
        <v>73</v>
      </c>
      <c r="G3937" t="s">
        <v>422</v>
      </c>
      <c r="H3937">
        <v>84</v>
      </c>
      <c r="I3937">
        <v>82</v>
      </c>
      <c r="J3937">
        <v>82</v>
      </c>
      <c r="K3937">
        <v>80</v>
      </c>
      <c r="L3937">
        <v>43</v>
      </c>
      <c r="M3937">
        <v>41</v>
      </c>
      <c r="N3937">
        <v>97.965400695800795</v>
      </c>
      <c r="O3937">
        <v>98.047996520996094</v>
      </c>
    </row>
    <row r="3938" spans="2:15" x14ac:dyDescent="0.25">
      <c r="B3938" t="str">
        <f t="shared" si="93"/>
        <v>AQ279162 43257</v>
      </c>
      <c r="C3938" t="s">
        <v>153</v>
      </c>
      <c r="D3938" t="s">
        <v>136</v>
      </c>
      <c r="E3938" s="1">
        <v>43257</v>
      </c>
      <c r="F3938" t="s">
        <v>75</v>
      </c>
      <c r="G3938" t="s">
        <v>422</v>
      </c>
      <c r="H3938">
        <v>84</v>
      </c>
      <c r="I3938">
        <v>81</v>
      </c>
      <c r="J3938">
        <v>82</v>
      </c>
      <c r="K3938">
        <v>79</v>
      </c>
      <c r="L3938">
        <v>43</v>
      </c>
      <c r="M3938">
        <v>40</v>
      </c>
      <c r="N3938">
        <v>97.965400695800795</v>
      </c>
      <c r="O3938">
        <v>98.085197448730497</v>
      </c>
    </row>
    <row r="3939" spans="2:15" x14ac:dyDescent="0.25">
      <c r="B3939" t="str">
        <f t="shared" si="93"/>
        <v>AQ279162 43257</v>
      </c>
      <c r="C3939" t="s">
        <v>153</v>
      </c>
      <c r="D3939" t="s">
        <v>136</v>
      </c>
      <c r="E3939" s="1">
        <v>43257</v>
      </c>
      <c r="F3939" t="s">
        <v>389</v>
      </c>
      <c r="G3939" t="s">
        <v>422</v>
      </c>
      <c r="H3939">
        <v>82</v>
      </c>
      <c r="I3939">
        <v>79</v>
      </c>
      <c r="J3939">
        <v>80</v>
      </c>
      <c r="K3939">
        <v>77</v>
      </c>
      <c r="L3939">
        <v>41</v>
      </c>
      <c r="M3939">
        <v>38</v>
      </c>
      <c r="N3939">
        <v>98.043899536132798</v>
      </c>
      <c r="O3939">
        <v>98.167999267578097</v>
      </c>
    </row>
    <row r="3940" spans="2:15" x14ac:dyDescent="0.25">
      <c r="B3940" t="str">
        <f t="shared" si="93"/>
        <v>AQ279162 43257</v>
      </c>
      <c r="C3940" t="s">
        <v>153</v>
      </c>
      <c r="D3940" t="s">
        <v>136</v>
      </c>
      <c r="E3940" s="1">
        <v>43257</v>
      </c>
      <c r="F3940" t="s">
        <v>390</v>
      </c>
      <c r="G3940" t="s">
        <v>422</v>
      </c>
      <c r="H3940">
        <v>83</v>
      </c>
      <c r="I3940">
        <v>81</v>
      </c>
      <c r="J3940">
        <v>81</v>
      </c>
      <c r="K3940">
        <v>79</v>
      </c>
      <c r="L3940">
        <v>42</v>
      </c>
      <c r="M3940">
        <v>40</v>
      </c>
      <c r="N3940">
        <v>98.002601623535199</v>
      </c>
      <c r="O3940">
        <v>98.085197448730497</v>
      </c>
    </row>
    <row r="3941" spans="2:15" x14ac:dyDescent="0.25">
      <c r="B3941" t="str">
        <f t="shared" si="93"/>
        <v>AQ279162 43257</v>
      </c>
      <c r="C3941" t="s">
        <v>153</v>
      </c>
      <c r="D3941" t="s">
        <v>136</v>
      </c>
      <c r="E3941" s="1">
        <v>43257</v>
      </c>
      <c r="F3941" t="s">
        <v>387</v>
      </c>
      <c r="G3941" t="s">
        <v>422</v>
      </c>
      <c r="H3941">
        <v>84</v>
      </c>
      <c r="I3941">
        <v>81</v>
      </c>
      <c r="J3941">
        <v>82</v>
      </c>
      <c r="K3941">
        <v>79</v>
      </c>
      <c r="L3941">
        <v>43</v>
      </c>
      <c r="M3941">
        <v>40</v>
      </c>
      <c r="N3941">
        <v>97.9613037109375</v>
      </c>
      <c r="O3941">
        <v>98.085197448730497</v>
      </c>
    </row>
    <row r="3942" spans="2:15" x14ac:dyDescent="0.25">
      <c r="B3942" t="str">
        <f t="shared" si="93"/>
        <v>AQ279162 43257</v>
      </c>
      <c r="C3942" t="s">
        <v>153</v>
      </c>
      <c r="D3942" t="s">
        <v>136</v>
      </c>
      <c r="E3942" s="1">
        <v>43257</v>
      </c>
      <c r="F3942" t="s">
        <v>74</v>
      </c>
      <c r="G3942" t="s">
        <v>422</v>
      </c>
      <c r="H3942">
        <v>83</v>
      </c>
      <c r="I3942">
        <v>80</v>
      </c>
      <c r="J3942">
        <v>81</v>
      </c>
      <c r="K3942">
        <v>78</v>
      </c>
      <c r="L3942">
        <v>42</v>
      </c>
      <c r="M3942">
        <v>39</v>
      </c>
      <c r="N3942">
        <v>97.994300842285199</v>
      </c>
      <c r="O3942">
        <v>98.118301391601605</v>
      </c>
    </row>
    <row r="3943" spans="2:15" x14ac:dyDescent="0.25">
      <c r="B3943" t="str">
        <f t="shared" si="93"/>
        <v>AQ279162 43257</v>
      </c>
      <c r="C3943" t="s">
        <v>153</v>
      </c>
      <c r="D3943" t="s">
        <v>136</v>
      </c>
      <c r="E3943" s="1">
        <v>43257</v>
      </c>
      <c r="F3943" t="s">
        <v>75</v>
      </c>
      <c r="G3943" t="s">
        <v>422</v>
      </c>
      <c r="H3943">
        <v>83</v>
      </c>
      <c r="I3943">
        <v>80</v>
      </c>
      <c r="J3943">
        <v>81</v>
      </c>
      <c r="K3943">
        <v>78</v>
      </c>
      <c r="L3943">
        <v>42</v>
      </c>
      <c r="M3943">
        <v>39</v>
      </c>
      <c r="N3943">
        <v>97.969596862792997</v>
      </c>
      <c r="O3943">
        <v>98.093498229980497</v>
      </c>
    </row>
    <row r="3944" spans="2:15" x14ac:dyDescent="0.25">
      <c r="B3944" t="str">
        <f t="shared" si="93"/>
        <v>AQ279162 43257</v>
      </c>
      <c r="C3944" t="s">
        <v>153</v>
      </c>
      <c r="D3944" t="s">
        <v>136</v>
      </c>
      <c r="E3944" s="1">
        <v>43257</v>
      </c>
      <c r="F3944" t="s">
        <v>387</v>
      </c>
      <c r="G3944" t="s">
        <v>422</v>
      </c>
      <c r="H3944">
        <v>83</v>
      </c>
      <c r="I3944">
        <v>80</v>
      </c>
      <c r="J3944">
        <v>81</v>
      </c>
      <c r="K3944">
        <v>78</v>
      </c>
      <c r="L3944">
        <v>42</v>
      </c>
      <c r="M3944">
        <v>39</v>
      </c>
      <c r="N3944">
        <v>97.998497009277301</v>
      </c>
      <c r="O3944">
        <v>98.122497558593807</v>
      </c>
    </row>
    <row r="3945" spans="2:15" x14ac:dyDescent="0.25">
      <c r="B3945" t="str">
        <f t="shared" si="93"/>
        <v>AQ279162 43257</v>
      </c>
      <c r="C3945" t="s">
        <v>153</v>
      </c>
      <c r="D3945" t="s">
        <v>136</v>
      </c>
      <c r="E3945" s="1">
        <v>43257</v>
      </c>
      <c r="F3945" t="s">
        <v>73</v>
      </c>
      <c r="G3945" t="s">
        <v>422</v>
      </c>
      <c r="H3945">
        <v>84</v>
      </c>
      <c r="I3945">
        <v>82</v>
      </c>
      <c r="J3945">
        <v>82</v>
      </c>
      <c r="K3945">
        <v>80</v>
      </c>
      <c r="L3945">
        <v>43</v>
      </c>
      <c r="M3945">
        <v>41</v>
      </c>
      <c r="N3945">
        <v>97.899398803710895</v>
      </c>
      <c r="O3945">
        <v>97.981903076171903</v>
      </c>
    </row>
    <row r="3946" spans="2:15" x14ac:dyDescent="0.25">
      <c r="B3946" t="str">
        <f t="shared" si="93"/>
        <v>AQ279162 43257</v>
      </c>
      <c r="C3946" t="s">
        <v>153</v>
      </c>
      <c r="D3946" t="s">
        <v>136</v>
      </c>
      <c r="E3946" s="1">
        <v>43257</v>
      </c>
      <c r="F3946" t="s">
        <v>73</v>
      </c>
      <c r="G3946" t="s">
        <v>422</v>
      </c>
      <c r="H3946">
        <v>84</v>
      </c>
      <c r="I3946">
        <v>82</v>
      </c>
      <c r="J3946">
        <v>82</v>
      </c>
      <c r="K3946">
        <v>80</v>
      </c>
      <c r="L3946">
        <v>43</v>
      </c>
      <c r="M3946">
        <v>41</v>
      </c>
      <c r="N3946">
        <v>97.903503417968807</v>
      </c>
      <c r="O3946">
        <v>97.986099243164105</v>
      </c>
    </row>
    <row r="3947" spans="2:15" x14ac:dyDescent="0.25">
      <c r="B3947" t="str">
        <f t="shared" si="93"/>
        <v>AQ279162 43257</v>
      </c>
      <c r="C3947" t="s">
        <v>153</v>
      </c>
      <c r="D3947" t="s">
        <v>136</v>
      </c>
      <c r="E3947" s="1">
        <v>43257</v>
      </c>
      <c r="F3947" t="s">
        <v>390</v>
      </c>
      <c r="G3947" t="s">
        <v>422</v>
      </c>
      <c r="H3947">
        <v>83</v>
      </c>
      <c r="I3947">
        <v>81</v>
      </c>
      <c r="J3947">
        <v>81</v>
      </c>
      <c r="K3947">
        <v>79</v>
      </c>
      <c r="L3947">
        <v>42</v>
      </c>
      <c r="M3947">
        <v>40</v>
      </c>
      <c r="N3947">
        <v>97.936500549316406</v>
      </c>
      <c r="O3947">
        <v>98.019096374511705</v>
      </c>
    </row>
    <row r="3948" spans="2:15" x14ac:dyDescent="0.25">
      <c r="B3948" t="str">
        <f t="shared" si="93"/>
        <v>AQ279162 43257</v>
      </c>
      <c r="C3948" t="s">
        <v>153</v>
      </c>
      <c r="D3948" t="s">
        <v>136</v>
      </c>
      <c r="E3948" s="1">
        <v>43257</v>
      </c>
      <c r="F3948" t="s">
        <v>73</v>
      </c>
      <c r="G3948" t="s">
        <v>422</v>
      </c>
      <c r="H3948">
        <v>84</v>
      </c>
      <c r="I3948">
        <v>82</v>
      </c>
      <c r="J3948">
        <v>82</v>
      </c>
      <c r="K3948">
        <v>80</v>
      </c>
      <c r="L3948">
        <v>43</v>
      </c>
      <c r="M3948">
        <v>41</v>
      </c>
      <c r="N3948">
        <v>97.903503417968807</v>
      </c>
      <c r="O3948">
        <v>97.986099243164105</v>
      </c>
    </row>
    <row r="3949" spans="2:15" x14ac:dyDescent="0.25">
      <c r="B3949" t="str">
        <f t="shared" si="93"/>
        <v>AQ279162 43257</v>
      </c>
      <c r="C3949" t="s">
        <v>153</v>
      </c>
      <c r="D3949" t="s">
        <v>136</v>
      </c>
      <c r="E3949" s="1">
        <v>43257</v>
      </c>
      <c r="F3949" t="s">
        <v>389</v>
      </c>
      <c r="G3949" t="s">
        <v>422</v>
      </c>
      <c r="H3949">
        <v>82</v>
      </c>
      <c r="I3949">
        <v>79</v>
      </c>
      <c r="J3949">
        <v>80</v>
      </c>
      <c r="K3949">
        <v>77</v>
      </c>
      <c r="L3949">
        <v>41</v>
      </c>
      <c r="M3949">
        <v>38</v>
      </c>
      <c r="N3949">
        <v>97.973701477050795</v>
      </c>
      <c r="O3949">
        <v>98.097602844238295</v>
      </c>
    </row>
    <row r="3950" spans="2:15" x14ac:dyDescent="0.25">
      <c r="B3950" t="str">
        <f t="shared" si="93"/>
        <v>AQ279162 43257</v>
      </c>
      <c r="C3950" t="s">
        <v>153</v>
      </c>
      <c r="D3950" t="s">
        <v>136</v>
      </c>
      <c r="E3950" s="1">
        <v>43257</v>
      </c>
      <c r="F3950" t="s">
        <v>73</v>
      </c>
      <c r="G3950" t="s">
        <v>422</v>
      </c>
      <c r="H3950">
        <v>83</v>
      </c>
      <c r="I3950">
        <v>81</v>
      </c>
      <c r="J3950">
        <v>81</v>
      </c>
      <c r="K3950">
        <v>79</v>
      </c>
      <c r="L3950">
        <v>42</v>
      </c>
      <c r="M3950">
        <v>40</v>
      </c>
      <c r="N3950">
        <v>97.948898315429702</v>
      </c>
      <c r="O3950">
        <v>98.031501770019503</v>
      </c>
    </row>
    <row r="3951" spans="2:15" x14ac:dyDescent="0.25">
      <c r="B3951" t="str">
        <f t="shared" si="93"/>
        <v>AQ279162 43257</v>
      </c>
      <c r="C3951" t="s">
        <v>153</v>
      </c>
      <c r="D3951" t="s">
        <v>136</v>
      </c>
      <c r="E3951" s="1">
        <v>43257</v>
      </c>
      <c r="F3951" t="s">
        <v>387</v>
      </c>
      <c r="G3951" t="s">
        <v>422</v>
      </c>
      <c r="H3951">
        <v>83</v>
      </c>
      <c r="I3951">
        <v>80</v>
      </c>
      <c r="J3951">
        <v>81</v>
      </c>
      <c r="K3951">
        <v>78</v>
      </c>
      <c r="L3951">
        <v>42</v>
      </c>
      <c r="M3951">
        <v>39</v>
      </c>
      <c r="N3951">
        <v>97.957199096679702</v>
      </c>
      <c r="O3951">
        <v>98.081100463867202</v>
      </c>
    </row>
    <row r="3952" spans="2:15" x14ac:dyDescent="0.25">
      <c r="B3952" t="str">
        <f t="shared" si="93"/>
        <v>AQ279162 43257</v>
      </c>
      <c r="C3952" t="s">
        <v>153</v>
      </c>
      <c r="D3952" t="s">
        <v>136</v>
      </c>
      <c r="E3952" s="1">
        <v>43257</v>
      </c>
      <c r="F3952" t="s">
        <v>390</v>
      </c>
      <c r="G3952" t="s">
        <v>422</v>
      </c>
      <c r="H3952">
        <v>83</v>
      </c>
      <c r="I3952">
        <v>81</v>
      </c>
      <c r="J3952">
        <v>81</v>
      </c>
      <c r="K3952">
        <v>79</v>
      </c>
      <c r="L3952">
        <v>42</v>
      </c>
      <c r="M3952">
        <v>40</v>
      </c>
      <c r="N3952">
        <v>97.977798461914105</v>
      </c>
      <c r="O3952">
        <v>98.060401916503906</v>
      </c>
    </row>
    <row r="3953" spans="2:15" x14ac:dyDescent="0.25">
      <c r="B3953" t="str">
        <f t="shared" si="93"/>
        <v>AQ279162 43264</v>
      </c>
      <c r="C3953" t="s">
        <v>153</v>
      </c>
      <c r="D3953" t="s">
        <v>136</v>
      </c>
      <c r="E3953" s="1">
        <v>43264</v>
      </c>
      <c r="F3953" t="s">
        <v>73</v>
      </c>
      <c r="G3953" t="s">
        <v>422</v>
      </c>
      <c r="H3953">
        <v>80</v>
      </c>
      <c r="I3953">
        <v>78</v>
      </c>
      <c r="J3953">
        <v>78</v>
      </c>
      <c r="K3953">
        <v>76</v>
      </c>
      <c r="L3953">
        <v>39</v>
      </c>
      <c r="M3953">
        <v>37</v>
      </c>
      <c r="N3953">
        <v>98.228599548339801</v>
      </c>
      <c r="O3953">
        <v>98.311096191406307</v>
      </c>
    </row>
    <row r="3954" spans="2:15" x14ac:dyDescent="0.25">
      <c r="B3954" t="str">
        <f t="shared" si="93"/>
        <v>AQ279162 43264</v>
      </c>
      <c r="C3954" t="s">
        <v>153</v>
      </c>
      <c r="D3954" t="s">
        <v>136</v>
      </c>
      <c r="E3954" s="1">
        <v>43264</v>
      </c>
      <c r="F3954" t="s">
        <v>75</v>
      </c>
      <c r="G3954" t="s">
        <v>422</v>
      </c>
      <c r="H3954">
        <v>80</v>
      </c>
      <c r="I3954">
        <v>77</v>
      </c>
      <c r="J3954">
        <v>78</v>
      </c>
      <c r="K3954">
        <v>75</v>
      </c>
      <c r="L3954">
        <v>39</v>
      </c>
      <c r="M3954">
        <v>36</v>
      </c>
      <c r="N3954">
        <v>98.236801147460895</v>
      </c>
      <c r="O3954">
        <v>98.360603332519503</v>
      </c>
    </row>
    <row r="3955" spans="2:15" x14ac:dyDescent="0.25">
      <c r="B3955" t="str">
        <f t="shared" si="93"/>
        <v>AQ279162 43264</v>
      </c>
      <c r="C3955" t="s">
        <v>153</v>
      </c>
      <c r="D3955" t="s">
        <v>136</v>
      </c>
      <c r="E3955" s="1">
        <v>43264</v>
      </c>
      <c r="F3955" t="s">
        <v>387</v>
      </c>
      <c r="G3955" t="s">
        <v>422</v>
      </c>
      <c r="H3955">
        <v>81</v>
      </c>
      <c r="I3955">
        <v>78</v>
      </c>
      <c r="J3955">
        <v>79</v>
      </c>
      <c r="K3955">
        <v>76</v>
      </c>
      <c r="L3955">
        <v>40</v>
      </c>
      <c r="M3955">
        <v>37</v>
      </c>
      <c r="N3955">
        <v>98.175003051757798</v>
      </c>
      <c r="O3955">
        <v>98.298698425292997</v>
      </c>
    </row>
    <row r="3956" spans="2:15" x14ac:dyDescent="0.25">
      <c r="B3956" t="str">
        <f t="shared" si="93"/>
        <v>AQ279162 43264</v>
      </c>
      <c r="C3956" t="s">
        <v>153</v>
      </c>
      <c r="D3956" t="s">
        <v>136</v>
      </c>
      <c r="E3956" s="1">
        <v>43264</v>
      </c>
      <c r="F3956" t="s">
        <v>389</v>
      </c>
      <c r="G3956" t="s">
        <v>422</v>
      </c>
      <c r="H3956">
        <v>80</v>
      </c>
      <c r="I3956">
        <v>77</v>
      </c>
      <c r="J3956">
        <v>78</v>
      </c>
      <c r="K3956">
        <v>75</v>
      </c>
      <c r="L3956">
        <v>39</v>
      </c>
      <c r="M3956">
        <v>36</v>
      </c>
      <c r="N3956">
        <v>98.216201782226605</v>
      </c>
      <c r="O3956">
        <v>98.339996337890597</v>
      </c>
    </row>
    <row r="3957" spans="2:15" x14ac:dyDescent="0.25">
      <c r="B3957" t="str">
        <f t="shared" si="93"/>
        <v>AQ279162 43264</v>
      </c>
      <c r="C3957" t="s">
        <v>153</v>
      </c>
      <c r="D3957" t="s">
        <v>136</v>
      </c>
      <c r="E3957" s="1">
        <v>43264</v>
      </c>
      <c r="F3957" t="s">
        <v>74</v>
      </c>
      <c r="G3957" t="s">
        <v>422</v>
      </c>
      <c r="H3957">
        <v>80</v>
      </c>
      <c r="I3957">
        <v>77</v>
      </c>
      <c r="J3957">
        <v>78</v>
      </c>
      <c r="K3957">
        <v>75</v>
      </c>
      <c r="L3957">
        <v>40</v>
      </c>
      <c r="M3957">
        <v>37</v>
      </c>
      <c r="N3957">
        <v>98.220298767089801</v>
      </c>
      <c r="O3957">
        <v>98.344100952148395</v>
      </c>
    </row>
    <row r="3958" spans="2:15" x14ac:dyDescent="0.25">
      <c r="B3958" t="str">
        <f t="shared" si="93"/>
        <v>AQ279162 43264</v>
      </c>
      <c r="C3958" t="s">
        <v>153</v>
      </c>
      <c r="D3958" t="s">
        <v>136</v>
      </c>
      <c r="E3958" s="1">
        <v>43264</v>
      </c>
      <c r="F3958" t="s">
        <v>390</v>
      </c>
      <c r="G3958" t="s">
        <v>422</v>
      </c>
      <c r="H3958">
        <v>79</v>
      </c>
      <c r="I3958">
        <v>77</v>
      </c>
      <c r="J3958">
        <v>77</v>
      </c>
      <c r="K3958">
        <v>75</v>
      </c>
      <c r="L3958">
        <v>39</v>
      </c>
      <c r="M3958">
        <v>37</v>
      </c>
      <c r="N3958">
        <v>98.245101928710895</v>
      </c>
      <c r="O3958">
        <v>98.327598571777301</v>
      </c>
    </row>
    <row r="3959" spans="2:15" x14ac:dyDescent="0.25">
      <c r="B3959" t="str">
        <f t="shared" si="93"/>
        <v>AQ279162 43264</v>
      </c>
      <c r="C3959" t="s">
        <v>153</v>
      </c>
      <c r="D3959" t="s">
        <v>136</v>
      </c>
      <c r="E3959" s="1">
        <v>43264</v>
      </c>
      <c r="F3959" t="s">
        <v>390</v>
      </c>
      <c r="G3959" t="s">
        <v>422</v>
      </c>
      <c r="H3959">
        <v>78</v>
      </c>
      <c r="I3959">
        <v>76</v>
      </c>
      <c r="J3959">
        <v>76</v>
      </c>
      <c r="K3959">
        <v>74</v>
      </c>
      <c r="L3959">
        <v>38</v>
      </c>
      <c r="M3959">
        <v>36</v>
      </c>
      <c r="N3959">
        <v>98.298698425292997</v>
      </c>
      <c r="O3959">
        <v>98.381301879882798</v>
      </c>
    </row>
    <row r="3960" spans="2:15" x14ac:dyDescent="0.25">
      <c r="B3960" t="str">
        <f t="shared" si="93"/>
        <v>AQ279162 43264</v>
      </c>
      <c r="C3960" t="s">
        <v>153</v>
      </c>
      <c r="D3960" t="s">
        <v>136</v>
      </c>
      <c r="E3960" s="1">
        <v>43264</v>
      </c>
      <c r="F3960" t="s">
        <v>73</v>
      </c>
      <c r="G3960" t="s">
        <v>422</v>
      </c>
      <c r="H3960">
        <v>79</v>
      </c>
      <c r="I3960">
        <v>77</v>
      </c>
      <c r="J3960">
        <v>77</v>
      </c>
      <c r="K3960">
        <v>75</v>
      </c>
      <c r="L3960">
        <v>38</v>
      </c>
      <c r="M3960">
        <v>36</v>
      </c>
      <c r="N3960">
        <v>98.253303527832003</v>
      </c>
      <c r="O3960">
        <v>98.335899353027301</v>
      </c>
    </row>
    <row r="3961" spans="2:15" x14ac:dyDescent="0.25">
      <c r="B3961" t="str">
        <f t="shared" si="93"/>
        <v>AQ279162 43264</v>
      </c>
      <c r="C3961" t="s">
        <v>153</v>
      </c>
      <c r="D3961" t="s">
        <v>136</v>
      </c>
      <c r="E3961" s="1">
        <v>43264</v>
      </c>
      <c r="F3961" t="s">
        <v>73</v>
      </c>
      <c r="G3961" t="s">
        <v>422</v>
      </c>
      <c r="H3961">
        <v>79</v>
      </c>
      <c r="I3961">
        <v>77</v>
      </c>
      <c r="J3961">
        <v>77</v>
      </c>
      <c r="K3961">
        <v>75</v>
      </c>
      <c r="L3961">
        <v>38</v>
      </c>
      <c r="M3961">
        <v>36</v>
      </c>
      <c r="N3961">
        <v>98.240898132324205</v>
      </c>
      <c r="O3961">
        <v>98.323501586914105</v>
      </c>
    </row>
    <row r="3962" spans="2:15" x14ac:dyDescent="0.25">
      <c r="B3962" t="str">
        <f t="shared" si="93"/>
        <v>AQ279162 43264</v>
      </c>
      <c r="C3962" t="s">
        <v>153</v>
      </c>
      <c r="D3962" t="s">
        <v>136</v>
      </c>
      <c r="E3962" s="1">
        <v>43264</v>
      </c>
      <c r="F3962" t="s">
        <v>74</v>
      </c>
      <c r="G3962" t="s">
        <v>422</v>
      </c>
      <c r="H3962">
        <v>79</v>
      </c>
      <c r="I3962">
        <v>76</v>
      </c>
      <c r="J3962">
        <v>77</v>
      </c>
      <c r="K3962">
        <v>74</v>
      </c>
      <c r="L3962">
        <v>38</v>
      </c>
      <c r="M3962">
        <v>35</v>
      </c>
      <c r="N3962">
        <v>98.245101928710895</v>
      </c>
      <c r="O3962">
        <v>98.368896484375</v>
      </c>
    </row>
    <row r="3963" spans="2:15" x14ac:dyDescent="0.25">
      <c r="B3963" t="str">
        <f t="shared" si="93"/>
        <v>AQ279162 43264</v>
      </c>
      <c r="C3963" t="s">
        <v>153</v>
      </c>
      <c r="D3963" t="s">
        <v>136</v>
      </c>
      <c r="E3963" s="1">
        <v>43264</v>
      </c>
      <c r="F3963" t="s">
        <v>73</v>
      </c>
      <c r="G3963" t="s">
        <v>422</v>
      </c>
      <c r="H3963">
        <v>79</v>
      </c>
      <c r="I3963">
        <v>77</v>
      </c>
      <c r="J3963">
        <v>77</v>
      </c>
      <c r="K3963">
        <v>75</v>
      </c>
      <c r="L3963">
        <v>38</v>
      </c>
      <c r="M3963">
        <v>36</v>
      </c>
      <c r="N3963">
        <v>98.228599548339801</v>
      </c>
      <c r="O3963">
        <v>98.311096191406307</v>
      </c>
    </row>
    <row r="3964" spans="2:15" x14ac:dyDescent="0.25">
      <c r="B3964" t="str">
        <f t="shared" si="93"/>
        <v>AQ279162 43264</v>
      </c>
      <c r="C3964" t="s">
        <v>153</v>
      </c>
      <c r="D3964" t="s">
        <v>136</v>
      </c>
      <c r="E3964" s="1">
        <v>43264</v>
      </c>
      <c r="F3964" t="s">
        <v>73</v>
      </c>
      <c r="G3964" t="s">
        <v>422</v>
      </c>
      <c r="H3964">
        <v>79</v>
      </c>
      <c r="I3964">
        <v>77</v>
      </c>
      <c r="J3964">
        <v>77</v>
      </c>
      <c r="K3964">
        <v>75</v>
      </c>
      <c r="L3964">
        <v>38</v>
      </c>
      <c r="M3964">
        <v>36</v>
      </c>
      <c r="N3964">
        <v>98.216201782226605</v>
      </c>
      <c r="O3964">
        <v>98.298698425292997</v>
      </c>
    </row>
    <row r="3965" spans="2:15" x14ac:dyDescent="0.25">
      <c r="B3965" t="str">
        <f t="shared" si="93"/>
        <v>AQ279162 43264</v>
      </c>
      <c r="C3965" t="s">
        <v>153</v>
      </c>
      <c r="D3965" t="s">
        <v>136</v>
      </c>
      <c r="E3965" s="1">
        <v>43264</v>
      </c>
      <c r="F3965" t="s">
        <v>390</v>
      </c>
      <c r="G3965" t="s">
        <v>422</v>
      </c>
      <c r="H3965">
        <v>78</v>
      </c>
      <c r="I3965">
        <v>76</v>
      </c>
      <c r="J3965">
        <v>76</v>
      </c>
      <c r="K3965">
        <v>74</v>
      </c>
      <c r="L3965">
        <v>37</v>
      </c>
      <c r="M3965">
        <v>35</v>
      </c>
      <c r="N3965">
        <v>98.240898132324205</v>
      </c>
      <c r="O3965">
        <v>98.323501586914105</v>
      </c>
    </row>
    <row r="3966" spans="2:15" x14ac:dyDescent="0.25">
      <c r="B3966" t="str">
        <f t="shared" si="93"/>
        <v>AQ279162 43264</v>
      </c>
      <c r="C3966" t="s">
        <v>153</v>
      </c>
      <c r="D3966" t="s">
        <v>136</v>
      </c>
      <c r="E3966" s="1">
        <v>43264</v>
      </c>
      <c r="F3966" t="s">
        <v>387</v>
      </c>
      <c r="G3966" t="s">
        <v>422</v>
      </c>
      <c r="H3966">
        <v>80</v>
      </c>
      <c r="I3966">
        <v>77</v>
      </c>
      <c r="J3966">
        <v>78</v>
      </c>
      <c r="K3966">
        <v>75</v>
      </c>
      <c r="L3966">
        <v>39</v>
      </c>
      <c r="M3966">
        <v>36</v>
      </c>
      <c r="N3966">
        <v>98.158500671386705</v>
      </c>
      <c r="O3966">
        <v>98.278099060058594</v>
      </c>
    </row>
    <row r="3967" spans="2:15" x14ac:dyDescent="0.25">
      <c r="B3967" t="str">
        <f t="shared" si="93"/>
        <v>AQ279162 43264</v>
      </c>
      <c r="C3967" t="s">
        <v>153</v>
      </c>
      <c r="D3967" t="s">
        <v>136</v>
      </c>
      <c r="E3967" s="1">
        <v>43264</v>
      </c>
      <c r="F3967" t="s">
        <v>73</v>
      </c>
      <c r="G3967" t="s">
        <v>422</v>
      </c>
      <c r="H3967">
        <v>79</v>
      </c>
      <c r="I3967">
        <v>77</v>
      </c>
      <c r="J3967">
        <v>77</v>
      </c>
      <c r="K3967">
        <v>75</v>
      </c>
      <c r="L3967">
        <v>38</v>
      </c>
      <c r="M3967">
        <v>36</v>
      </c>
      <c r="N3967">
        <v>98.195602416992202</v>
      </c>
      <c r="O3967">
        <v>98.278099060058594</v>
      </c>
    </row>
    <row r="3968" spans="2:15" x14ac:dyDescent="0.25">
      <c r="B3968" t="str">
        <f t="shared" si="93"/>
        <v>AQ279162 43264</v>
      </c>
      <c r="C3968" t="s">
        <v>153</v>
      </c>
      <c r="D3968" t="s">
        <v>136</v>
      </c>
      <c r="E3968" s="1">
        <v>43264</v>
      </c>
      <c r="F3968" t="s">
        <v>73</v>
      </c>
      <c r="G3968" t="s">
        <v>422</v>
      </c>
      <c r="H3968">
        <v>79</v>
      </c>
      <c r="I3968">
        <v>77</v>
      </c>
      <c r="J3968">
        <v>76</v>
      </c>
      <c r="K3968">
        <v>75</v>
      </c>
      <c r="L3968">
        <v>38</v>
      </c>
      <c r="M3968">
        <v>36</v>
      </c>
      <c r="N3968">
        <v>98.039001464843807</v>
      </c>
      <c r="O3968">
        <v>98.121398925781307</v>
      </c>
    </row>
    <row r="3969" spans="2:15" x14ac:dyDescent="0.25">
      <c r="B3969" t="str">
        <f t="shared" si="93"/>
        <v>AQ279162 43264</v>
      </c>
      <c r="C3969" t="s">
        <v>153</v>
      </c>
      <c r="D3969" t="s">
        <v>136</v>
      </c>
      <c r="E3969" s="1">
        <v>43264</v>
      </c>
      <c r="F3969" t="s">
        <v>390</v>
      </c>
      <c r="G3969" t="s">
        <v>422</v>
      </c>
      <c r="H3969">
        <v>78</v>
      </c>
      <c r="I3969">
        <v>76</v>
      </c>
      <c r="J3969">
        <v>76</v>
      </c>
      <c r="K3969">
        <v>74</v>
      </c>
      <c r="L3969">
        <v>37</v>
      </c>
      <c r="M3969">
        <v>35</v>
      </c>
      <c r="N3969">
        <v>98.104896545410199</v>
      </c>
      <c r="O3969">
        <v>98.187301635742202</v>
      </c>
    </row>
    <row r="3970" spans="2:15" x14ac:dyDescent="0.25">
      <c r="B3970" t="str">
        <f t="shared" si="93"/>
        <v>AQ279162 43264</v>
      </c>
      <c r="C3970" t="s">
        <v>153</v>
      </c>
      <c r="D3970" t="s">
        <v>136</v>
      </c>
      <c r="E3970" s="1">
        <v>43264</v>
      </c>
      <c r="F3970" t="s">
        <v>73</v>
      </c>
      <c r="G3970" t="s">
        <v>422</v>
      </c>
      <c r="H3970">
        <v>79</v>
      </c>
      <c r="I3970">
        <v>77</v>
      </c>
      <c r="J3970">
        <v>77</v>
      </c>
      <c r="K3970">
        <v>75</v>
      </c>
      <c r="L3970">
        <v>38</v>
      </c>
      <c r="M3970">
        <v>36</v>
      </c>
      <c r="N3970">
        <v>98.104896545410199</v>
      </c>
      <c r="O3970">
        <v>98.187301635742202</v>
      </c>
    </row>
    <row r="3971" spans="2:15" x14ac:dyDescent="0.25">
      <c r="B3971" t="str">
        <f t="shared" si="93"/>
        <v>AQ279162 43270</v>
      </c>
      <c r="C3971" t="s">
        <v>153</v>
      </c>
      <c r="D3971" t="s">
        <v>136</v>
      </c>
      <c r="E3971" s="1">
        <v>43270</v>
      </c>
      <c r="F3971" t="s">
        <v>75</v>
      </c>
      <c r="G3971" t="s">
        <v>422</v>
      </c>
      <c r="H3971">
        <v>79</v>
      </c>
      <c r="I3971">
        <v>76</v>
      </c>
      <c r="J3971">
        <v>77</v>
      </c>
      <c r="K3971">
        <v>74</v>
      </c>
      <c r="L3971">
        <v>40</v>
      </c>
      <c r="M3971">
        <v>37</v>
      </c>
      <c r="N3971">
        <v>98.555603027343807</v>
      </c>
      <c r="O3971">
        <v>98.679496765136705</v>
      </c>
    </row>
    <row r="3972" spans="2:15" x14ac:dyDescent="0.25">
      <c r="B3972" t="str">
        <f t="shared" si="93"/>
        <v>AQ279162 43270</v>
      </c>
      <c r="C3972" t="s">
        <v>153</v>
      </c>
      <c r="D3972" t="s">
        <v>136</v>
      </c>
      <c r="E3972" s="1">
        <v>43270</v>
      </c>
      <c r="F3972" t="s">
        <v>387</v>
      </c>
      <c r="G3972" t="s">
        <v>422</v>
      </c>
      <c r="H3972">
        <v>80</v>
      </c>
      <c r="I3972">
        <v>77</v>
      </c>
      <c r="J3972">
        <v>76</v>
      </c>
      <c r="K3972">
        <v>73</v>
      </c>
      <c r="L3972">
        <v>38</v>
      </c>
      <c r="M3972">
        <v>35</v>
      </c>
      <c r="N3972">
        <v>98.695999145507798</v>
      </c>
      <c r="O3972">
        <v>98.820098876953097</v>
      </c>
    </row>
    <row r="3973" spans="2:15" x14ac:dyDescent="0.25">
      <c r="B3973" t="str">
        <f t="shared" si="93"/>
        <v>AQ279162 43270</v>
      </c>
      <c r="C3973" t="s">
        <v>153</v>
      </c>
      <c r="D3973" t="s">
        <v>136</v>
      </c>
      <c r="E3973" s="1">
        <v>43270</v>
      </c>
      <c r="F3973" t="s">
        <v>389</v>
      </c>
      <c r="G3973" t="s">
        <v>422</v>
      </c>
      <c r="H3973">
        <v>79</v>
      </c>
      <c r="I3973">
        <v>76</v>
      </c>
      <c r="J3973">
        <v>77</v>
      </c>
      <c r="K3973">
        <v>74</v>
      </c>
      <c r="L3973">
        <v>37</v>
      </c>
      <c r="M3973">
        <v>34</v>
      </c>
      <c r="N3973">
        <v>98.740798950195298</v>
      </c>
      <c r="O3973">
        <v>98.861503601074205</v>
      </c>
    </row>
    <row r="3974" spans="2:15" x14ac:dyDescent="0.25">
      <c r="B3974" t="str">
        <f t="shared" ref="B3974:B4037" si="94">C3974&amp; " " &amp; E3974</f>
        <v>AQ279162 43270</v>
      </c>
      <c r="C3974" t="s">
        <v>153</v>
      </c>
      <c r="D3974" t="s">
        <v>136</v>
      </c>
      <c r="E3974" s="1">
        <v>43270</v>
      </c>
      <c r="F3974" t="s">
        <v>387</v>
      </c>
      <c r="G3974" t="s">
        <v>422</v>
      </c>
      <c r="H3974">
        <v>80</v>
      </c>
      <c r="I3974">
        <v>77</v>
      </c>
      <c r="J3974">
        <v>78</v>
      </c>
      <c r="K3974">
        <v>75</v>
      </c>
      <c r="L3974">
        <v>38</v>
      </c>
      <c r="M3974">
        <v>35</v>
      </c>
      <c r="N3974">
        <v>98.708396911621094</v>
      </c>
      <c r="O3974">
        <v>98.832496643066406</v>
      </c>
    </row>
    <row r="3975" spans="2:15" x14ac:dyDescent="0.25">
      <c r="B3975" t="str">
        <f t="shared" si="94"/>
        <v>AQ279162 43270</v>
      </c>
      <c r="C3975" t="s">
        <v>153</v>
      </c>
      <c r="D3975" t="s">
        <v>136</v>
      </c>
      <c r="E3975" s="1">
        <v>43270</v>
      </c>
      <c r="F3975" t="s">
        <v>73</v>
      </c>
      <c r="G3975" t="s">
        <v>422</v>
      </c>
      <c r="H3975">
        <v>79</v>
      </c>
      <c r="I3975">
        <v>77</v>
      </c>
      <c r="J3975">
        <v>77</v>
      </c>
      <c r="K3975">
        <v>75</v>
      </c>
      <c r="L3975">
        <v>37</v>
      </c>
      <c r="M3975">
        <v>35</v>
      </c>
      <c r="N3975">
        <v>98.749801635742202</v>
      </c>
      <c r="O3975">
        <v>98.832496643066406</v>
      </c>
    </row>
    <row r="3976" spans="2:15" x14ac:dyDescent="0.25">
      <c r="B3976" t="str">
        <f t="shared" si="94"/>
        <v>AQ279162 43270</v>
      </c>
      <c r="C3976" t="s">
        <v>153</v>
      </c>
      <c r="D3976" t="s">
        <v>136</v>
      </c>
      <c r="E3976" s="1">
        <v>43270</v>
      </c>
      <c r="F3976" t="s">
        <v>73</v>
      </c>
      <c r="G3976" t="s">
        <v>422</v>
      </c>
      <c r="H3976">
        <v>79</v>
      </c>
      <c r="I3976">
        <v>77</v>
      </c>
      <c r="J3976">
        <v>77</v>
      </c>
      <c r="K3976">
        <v>75</v>
      </c>
      <c r="L3976">
        <v>37</v>
      </c>
      <c r="M3976">
        <v>35</v>
      </c>
      <c r="N3976">
        <v>98.745597839355497</v>
      </c>
      <c r="O3976">
        <v>98.828399658203097</v>
      </c>
    </row>
    <row r="3977" spans="2:15" x14ac:dyDescent="0.25">
      <c r="B3977" t="str">
        <f t="shared" si="94"/>
        <v>AQ279162 43270</v>
      </c>
      <c r="C3977" t="s">
        <v>153</v>
      </c>
      <c r="D3977" t="s">
        <v>136</v>
      </c>
      <c r="E3977" s="1">
        <v>43270</v>
      </c>
      <c r="F3977" t="s">
        <v>389</v>
      </c>
      <c r="G3977" t="s">
        <v>422</v>
      </c>
      <c r="H3977">
        <v>79</v>
      </c>
      <c r="I3977">
        <v>76</v>
      </c>
      <c r="J3977">
        <v>77</v>
      </c>
      <c r="K3977">
        <v>74</v>
      </c>
      <c r="L3977">
        <v>37</v>
      </c>
      <c r="M3977">
        <v>34</v>
      </c>
      <c r="N3977">
        <v>98.741500854492202</v>
      </c>
      <c r="O3977">
        <v>98.8656005859375</v>
      </c>
    </row>
    <row r="3978" spans="2:15" x14ac:dyDescent="0.25">
      <c r="B3978" t="str">
        <f t="shared" si="94"/>
        <v>AQ279162 43270</v>
      </c>
      <c r="C3978" t="s">
        <v>153</v>
      </c>
      <c r="D3978" t="s">
        <v>136</v>
      </c>
      <c r="E3978" s="1">
        <v>43270</v>
      </c>
      <c r="F3978" t="s">
        <v>390</v>
      </c>
      <c r="G3978" t="s">
        <v>422</v>
      </c>
      <c r="H3978">
        <v>80</v>
      </c>
      <c r="I3978">
        <v>77</v>
      </c>
      <c r="J3978">
        <v>78</v>
      </c>
      <c r="K3978">
        <v>75</v>
      </c>
      <c r="L3978">
        <v>38</v>
      </c>
      <c r="M3978">
        <v>35</v>
      </c>
      <c r="N3978">
        <v>98.695999145507798</v>
      </c>
      <c r="O3978">
        <v>98.828399658203097</v>
      </c>
    </row>
    <row r="3979" spans="2:15" x14ac:dyDescent="0.25">
      <c r="B3979" t="str">
        <f t="shared" si="94"/>
        <v>AQ279162 43270</v>
      </c>
      <c r="C3979" t="s">
        <v>153</v>
      </c>
      <c r="D3979" t="s">
        <v>136</v>
      </c>
      <c r="E3979" s="1">
        <v>43270</v>
      </c>
      <c r="F3979" t="s">
        <v>73</v>
      </c>
      <c r="G3979" t="s">
        <v>422</v>
      </c>
      <c r="H3979">
        <v>80</v>
      </c>
      <c r="I3979">
        <v>78</v>
      </c>
      <c r="J3979">
        <v>78</v>
      </c>
      <c r="K3979">
        <v>76</v>
      </c>
      <c r="L3979">
        <v>38</v>
      </c>
      <c r="M3979">
        <v>36</v>
      </c>
      <c r="N3979">
        <v>98.654701232910199</v>
      </c>
      <c r="O3979">
        <v>98.737396240234403</v>
      </c>
    </row>
    <row r="3980" spans="2:15" x14ac:dyDescent="0.25">
      <c r="B3980" t="str">
        <f t="shared" si="94"/>
        <v>AQ279162 43270</v>
      </c>
      <c r="C3980" t="s">
        <v>153</v>
      </c>
      <c r="D3980" t="s">
        <v>136</v>
      </c>
      <c r="E3980" s="1">
        <v>43270</v>
      </c>
      <c r="F3980" t="s">
        <v>74</v>
      </c>
      <c r="G3980" t="s">
        <v>422</v>
      </c>
      <c r="H3980">
        <v>81</v>
      </c>
      <c r="I3980">
        <v>78</v>
      </c>
      <c r="J3980">
        <v>79</v>
      </c>
      <c r="K3980">
        <v>76</v>
      </c>
      <c r="L3980">
        <v>39</v>
      </c>
      <c r="M3980">
        <v>36</v>
      </c>
      <c r="N3980">
        <v>98.650596618652301</v>
      </c>
      <c r="O3980">
        <v>98.774597167968807</v>
      </c>
    </row>
    <row r="3981" spans="2:15" x14ac:dyDescent="0.25">
      <c r="B3981" t="str">
        <f t="shared" si="94"/>
        <v>AQ279162 43270</v>
      </c>
      <c r="C3981" t="s">
        <v>153</v>
      </c>
      <c r="D3981" t="s">
        <v>136</v>
      </c>
      <c r="E3981" s="1">
        <v>43270</v>
      </c>
      <c r="F3981" t="s">
        <v>73</v>
      </c>
      <c r="G3981" t="s">
        <v>422</v>
      </c>
      <c r="H3981">
        <v>80</v>
      </c>
      <c r="I3981">
        <v>78</v>
      </c>
      <c r="J3981">
        <v>78</v>
      </c>
      <c r="K3981">
        <v>77</v>
      </c>
      <c r="L3981">
        <v>38</v>
      </c>
      <c r="M3981">
        <v>36</v>
      </c>
      <c r="N3981">
        <v>98.667098999023395</v>
      </c>
      <c r="O3981">
        <v>98.749801635742202</v>
      </c>
    </row>
    <row r="3982" spans="2:15" x14ac:dyDescent="0.25">
      <c r="B3982" t="str">
        <f t="shared" si="94"/>
        <v>AQ279162 43270</v>
      </c>
      <c r="C3982" t="s">
        <v>153</v>
      </c>
      <c r="D3982" t="s">
        <v>136</v>
      </c>
      <c r="E3982" s="1">
        <v>43270</v>
      </c>
      <c r="F3982" t="s">
        <v>387</v>
      </c>
      <c r="G3982" t="s">
        <v>422</v>
      </c>
      <c r="H3982">
        <v>80</v>
      </c>
      <c r="I3982">
        <v>77</v>
      </c>
      <c r="J3982">
        <v>78</v>
      </c>
      <c r="K3982">
        <v>76</v>
      </c>
      <c r="L3982">
        <v>38</v>
      </c>
      <c r="M3982">
        <v>35</v>
      </c>
      <c r="N3982">
        <v>98.658798217773395</v>
      </c>
      <c r="O3982">
        <v>98.782897949218807</v>
      </c>
    </row>
    <row r="3983" spans="2:15" x14ac:dyDescent="0.25">
      <c r="B3983" t="str">
        <f t="shared" si="94"/>
        <v>AQ279162 43270</v>
      </c>
      <c r="C3983" t="s">
        <v>153</v>
      </c>
      <c r="D3983" t="s">
        <v>136</v>
      </c>
      <c r="E3983" s="1">
        <v>43270</v>
      </c>
      <c r="F3983" t="s">
        <v>389</v>
      </c>
      <c r="G3983" t="s">
        <v>422</v>
      </c>
      <c r="H3983">
        <v>79</v>
      </c>
      <c r="I3983">
        <v>76</v>
      </c>
      <c r="J3983">
        <v>77</v>
      </c>
      <c r="K3983">
        <v>75</v>
      </c>
      <c r="L3983">
        <v>37</v>
      </c>
      <c r="M3983">
        <v>34</v>
      </c>
      <c r="N3983">
        <v>98.691902160644503</v>
      </c>
      <c r="O3983">
        <v>98.816001892089801</v>
      </c>
    </row>
    <row r="3984" spans="2:15" x14ac:dyDescent="0.25">
      <c r="B3984" t="str">
        <f t="shared" si="94"/>
        <v>AQ279162 43270</v>
      </c>
      <c r="C3984" t="s">
        <v>153</v>
      </c>
      <c r="D3984" t="s">
        <v>136</v>
      </c>
      <c r="E3984" s="1">
        <v>43270</v>
      </c>
      <c r="F3984" t="s">
        <v>75</v>
      </c>
      <c r="G3984" t="s">
        <v>422</v>
      </c>
      <c r="H3984">
        <v>81</v>
      </c>
      <c r="I3984">
        <v>78</v>
      </c>
      <c r="J3984">
        <v>79</v>
      </c>
      <c r="K3984">
        <v>76</v>
      </c>
      <c r="L3984">
        <v>39</v>
      </c>
      <c r="M3984">
        <v>36</v>
      </c>
      <c r="N3984">
        <v>98.584503173828097</v>
      </c>
      <c r="O3984">
        <v>98.708396911621094</v>
      </c>
    </row>
    <row r="3985" spans="2:15" x14ac:dyDescent="0.25">
      <c r="B3985" t="str">
        <f t="shared" si="94"/>
        <v>AQ279162 43270</v>
      </c>
      <c r="C3985" t="s">
        <v>153</v>
      </c>
      <c r="D3985" t="s">
        <v>136</v>
      </c>
      <c r="E3985" s="1">
        <v>43270</v>
      </c>
      <c r="F3985" t="s">
        <v>389</v>
      </c>
      <c r="G3985" t="s">
        <v>422</v>
      </c>
      <c r="H3985">
        <v>79</v>
      </c>
      <c r="I3985">
        <v>76</v>
      </c>
      <c r="J3985">
        <v>77</v>
      </c>
      <c r="K3985">
        <v>75</v>
      </c>
      <c r="L3985">
        <v>37</v>
      </c>
      <c r="M3985">
        <v>34</v>
      </c>
      <c r="N3985">
        <v>98.658798217773395</v>
      </c>
      <c r="O3985">
        <v>98.782897949218807</v>
      </c>
    </row>
    <row r="3986" spans="2:15" x14ac:dyDescent="0.25">
      <c r="B3986" t="str">
        <f t="shared" si="94"/>
        <v>AQ279162 43270</v>
      </c>
      <c r="C3986" t="s">
        <v>153</v>
      </c>
      <c r="D3986" t="s">
        <v>136</v>
      </c>
      <c r="E3986" s="1">
        <v>43270</v>
      </c>
      <c r="F3986" t="s">
        <v>390</v>
      </c>
      <c r="G3986" t="s">
        <v>422</v>
      </c>
      <c r="H3986">
        <v>80</v>
      </c>
      <c r="I3986">
        <v>78</v>
      </c>
      <c r="J3986">
        <v>78</v>
      </c>
      <c r="K3986">
        <v>77</v>
      </c>
      <c r="L3986">
        <v>38</v>
      </c>
      <c r="M3986">
        <v>36</v>
      </c>
      <c r="N3986">
        <v>98.6134033203125</v>
      </c>
      <c r="O3986">
        <v>98.695999145507798</v>
      </c>
    </row>
    <row r="3987" spans="2:15" x14ac:dyDescent="0.25">
      <c r="B3987" t="str">
        <f t="shared" si="94"/>
        <v>AQ279162 43270</v>
      </c>
      <c r="C3987" t="s">
        <v>153</v>
      </c>
      <c r="D3987" t="s">
        <v>136</v>
      </c>
      <c r="E3987" s="1">
        <v>43270</v>
      </c>
      <c r="F3987" t="s">
        <v>73</v>
      </c>
      <c r="G3987" t="s">
        <v>422</v>
      </c>
      <c r="H3987">
        <v>80</v>
      </c>
      <c r="I3987">
        <v>78</v>
      </c>
      <c r="J3987">
        <v>78</v>
      </c>
      <c r="K3987">
        <v>76</v>
      </c>
      <c r="L3987">
        <v>38</v>
      </c>
      <c r="M3987">
        <v>36</v>
      </c>
      <c r="N3987">
        <v>98.671203613281307</v>
      </c>
      <c r="O3987">
        <v>98.753898620605497</v>
      </c>
    </row>
    <row r="3988" spans="2:15" x14ac:dyDescent="0.25">
      <c r="B3988" t="str">
        <f t="shared" si="94"/>
        <v>AQ279162 43270</v>
      </c>
      <c r="C3988" t="s">
        <v>153</v>
      </c>
      <c r="D3988" t="s">
        <v>136</v>
      </c>
      <c r="E3988" s="1">
        <v>43270</v>
      </c>
      <c r="F3988" t="s">
        <v>390</v>
      </c>
      <c r="G3988" t="s">
        <v>422</v>
      </c>
      <c r="H3988">
        <v>80</v>
      </c>
      <c r="I3988">
        <v>78</v>
      </c>
      <c r="J3988">
        <v>78</v>
      </c>
      <c r="K3988">
        <v>76</v>
      </c>
      <c r="L3988">
        <v>38</v>
      </c>
      <c r="M3988">
        <v>36</v>
      </c>
      <c r="N3988">
        <v>98.675399780273395</v>
      </c>
      <c r="O3988">
        <v>98.758003234863295</v>
      </c>
    </row>
    <row r="3989" spans="2:15" x14ac:dyDescent="0.25">
      <c r="B3989" t="str">
        <f t="shared" si="94"/>
        <v>AQ279162 43271</v>
      </c>
      <c r="C3989" t="s">
        <v>153</v>
      </c>
      <c r="D3989" t="s">
        <v>136</v>
      </c>
      <c r="E3989" s="1">
        <v>43271</v>
      </c>
      <c r="F3989" t="s">
        <v>389</v>
      </c>
      <c r="G3989" t="s">
        <v>422</v>
      </c>
      <c r="H3989">
        <v>79</v>
      </c>
      <c r="I3989">
        <v>76</v>
      </c>
      <c r="J3989">
        <v>77</v>
      </c>
      <c r="K3989">
        <v>75</v>
      </c>
      <c r="L3989">
        <v>37</v>
      </c>
      <c r="M3989">
        <v>34</v>
      </c>
      <c r="N3989">
        <v>98.717399597167997</v>
      </c>
      <c r="O3989">
        <v>98.841400146484403</v>
      </c>
    </row>
    <row r="3990" spans="2:15" x14ac:dyDescent="0.25">
      <c r="B3990" t="str">
        <f t="shared" si="94"/>
        <v>AQ279162 43271</v>
      </c>
      <c r="C3990" t="s">
        <v>153</v>
      </c>
      <c r="D3990" t="s">
        <v>136</v>
      </c>
      <c r="E3990" s="1">
        <v>43271</v>
      </c>
      <c r="F3990" t="s">
        <v>73</v>
      </c>
      <c r="G3990" t="s">
        <v>422</v>
      </c>
      <c r="H3990">
        <v>80</v>
      </c>
      <c r="I3990">
        <v>78</v>
      </c>
      <c r="J3990">
        <v>78</v>
      </c>
      <c r="K3990">
        <v>77</v>
      </c>
      <c r="L3990">
        <v>38</v>
      </c>
      <c r="M3990">
        <v>36</v>
      </c>
      <c r="N3990">
        <v>98.6719970703125</v>
      </c>
      <c r="O3990">
        <v>98.754600524902301</v>
      </c>
    </row>
    <row r="3991" spans="2:15" x14ac:dyDescent="0.25">
      <c r="B3991" t="str">
        <f t="shared" si="94"/>
        <v>AQ279162 43271</v>
      </c>
      <c r="C3991" t="s">
        <v>153</v>
      </c>
      <c r="D3991" t="s">
        <v>136</v>
      </c>
      <c r="E3991" s="1">
        <v>43271</v>
      </c>
      <c r="F3991" t="s">
        <v>75</v>
      </c>
      <c r="G3991" t="s">
        <v>422</v>
      </c>
      <c r="H3991">
        <v>81</v>
      </c>
      <c r="I3991">
        <v>78</v>
      </c>
      <c r="J3991">
        <v>79</v>
      </c>
      <c r="K3991">
        <v>77</v>
      </c>
      <c r="L3991">
        <v>39</v>
      </c>
      <c r="M3991">
        <v>36</v>
      </c>
      <c r="N3991">
        <v>98.618301391601605</v>
      </c>
      <c r="O3991">
        <v>98.742202758789105</v>
      </c>
    </row>
    <row r="3992" spans="2:15" x14ac:dyDescent="0.25">
      <c r="B3992" t="str">
        <f t="shared" si="94"/>
        <v>AQ279162 43271</v>
      </c>
      <c r="C3992" t="s">
        <v>153</v>
      </c>
      <c r="D3992" t="s">
        <v>136</v>
      </c>
      <c r="E3992" s="1">
        <v>43271</v>
      </c>
      <c r="F3992" t="s">
        <v>387</v>
      </c>
      <c r="G3992" t="s">
        <v>422</v>
      </c>
      <c r="H3992">
        <v>79</v>
      </c>
      <c r="I3992">
        <v>76</v>
      </c>
      <c r="J3992">
        <v>77</v>
      </c>
      <c r="K3992">
        <v>75</v>
      </c>
      <c r="L3992">
        <v>37</v>
      </c>
      <c r="M3992">
        <v>34</v>
      </c>
      <c r="N3992">
        <v>98.696701049804702</v>
      </c>
      <c r="O3992">
        <v>98.820701599121094</v>
      </c>
    </row>
    <row r="3993" spans="2:15" x14ac:dyDescent="0.25">
      <c r="B3993" t="str">
        <f t="shared" si="94"/>
        <v>AQ279162 43271</v>
      </c>
      <c r="C3993" t="s">
        <v>153</v>
      </c>
      <c r="D3993" t="s">
        <v>136</v>
      </c>
      <c r="E3993" s="1">
        <v>43271</v>
      </c>
      <c r="F3993" t="s">
        <v>390</v>
      </c>
      <c r="G3993" t="s">
        <v>422</v>
      </c>
      <c r="H3993">
        <v>79</v>
      </c>
      <c r="I3993">
        <v>77</v>
      </c>
      <c r="J3993">
        <v>77</v>
      </c>
      <c r="K3993">
        <v>75</v>
      </c>
      <c r="L3993">
        <v>37</v>
      </c>
      <c r="M3993">
        <v>35</v>
      </c>
      <c r="N3993">
        <v>98.696701049804702</v>
      </c>
      <c r="O3993">
        <v>98.779403686523395</v>
      </c>
    </row>
    <row r="3994" spans="2:15" x14ac:dyDescent="0.25">
      <c r="B3994" t="str">
        <f t="shared" si="94"/>
        <v>AQ279162 43271</v>
      </c>
      <c r="C3994" t="s">
        <v>153</v>
      </c>
      <c r="D3994" t="s">
        <v>136</v>
      </c>
      <c r="E3994" s="1">
        <v>43271</v>
      </c>
      <c r="F3994" t="s">
        <v>74</v>
      </c>
      <c r="G3994" t="s">
        <v>422</v>
      </c>
      <c r="H3994">
        <v>81</v>
      </c>
      <c r="I3994">
        <v>78</v>
      </c>
      <c r="J3994">
        <v>79</v>
      </c>
      <c r="K3994">
        <v>76</v>
      </c>
      <c r="L3994">
        <v>39</v>
      </c>
      <c r="M3994">
        <v>36</v>
      </c>
      <c r="N3994">
        <v>98.618301391601605</v>
      </c>
      <c r="O3994">
        <v>98.742202758789105</v>
      </c>
    </row>
    <row r="3995" spans="2:15" x14ac:dyDescent="0.25">
      <c r="B3995" t="str">
        <f t="shared" si="94"/>
        <v>AQ279162 43271</v>
      </c>
      <c r="C3995" t="s">
        <v>153</v>
      </c>
      <c r="D3995" t="s">
        <v>136</v>
      </c>
      <c r="E3995" s="1">
        <v>43271</v>
      </c>
      <c r="F3995" t="s">
        <v>75</v>
      </c>
      <c r="G3995" t="s">
        <v>422</v>
      </c>
      <c r="H3995">
        <v>81</v>
      </c>
      <c r="I3995">
        <v>78</v>
      </c>
      <c r="J3995">
        <v>79</v>
      </c>
      <c r="K3995">
        <v>76</v>
      </c>
      <c r="L3995">
        <v>39</v>
      </c>
      <c r="M3995">
        <v>36</v>
      </c>
      <c r="N3995">
        <v>98.622398376464801</v>
      </c>
      <c r="O3995">
        <v>98.746299743652301</v>
      </c>
    </row>
    <row r="3996" spans="2:15" x14ac:dyDescent="0.25">
      <c r="B3996" t="str">
        <f t="shared" si="94"/>
        <v>AQ279162 43271</v>
      </c>
      <c r="C3996" t="s">
        <v>153</v>
      </c>
      <c r="D3996" t="s">
        <v>136</v>
      </c>
      <c r="E3996" s="1">
        <v>43271</v>
      </c>
      <c r="F3996" t="s">
        <v>73</v>
      </c>
      <c r="G3996" t="s">
        <v>422</v>
      </c>
      <c r="H3996">
        <v>80</v>
      </c>
      <c r="I3996">
        <v>78</v>
      </c>
      <c r="J3996">
        <v>78</v>
      </c>
      <c r="K3996">
        <v>77</v>
      </c>
      <c r="L3996">
        <v>38</v>
      </c>
      <c r="M3996">
        <v>36</v>
      </c>
      <c r="N3996">
        <v>98.680198669433594</v>
      </c>
      <c r="O3996">
        <v>98.762901306152301</v>
      </c>
    </row>
    <row r="3997" spans="2:15" x14ac:dyDescent="0.25">
      <c r="B3997" t="str">
        <f t="shared" si="94"/>
        <v>AQ279162 43271</v>
      </c>
      <c r="C3997" t="s">
        <v>153</v>
      </c>
      <c r="D3997" t="s">
        <v>136</v>
      </c>
      <c r="E3997" s="1">
        <v>43271</v>
      </c>
      <c r="F3997" t="s">
        <v>387</v>
      </c>
      <c r="G3997" t="s">
        <v>422</v>
      </c>
      <c r="H3997">
        <v>79</v>
      </c>
      <c r="I3997">
        <v>76</v>
      </c>
      <c r="J3997">
        <v>77</v>
      </c>
      <c r="K3997">
        <v>74</v>
      </c>
      <c r="L3997">
        <v>37</v>
      </c>
      <c r="M3997">
        <v>34</v>
      </c>
      <c r="N3997">
        <v>98.721496582031307</v>
      </c>
      <c r="O3997">
        <v>98.845596313476605</v>
      </c>
    </row>
    <row r="3998" spans="2:15" x14ac:dyDescent="0.25">
      <c r="B3998" t="str">
        <f t="shared" si="94"/>
        <v>AQ279162 43271</v>
      </c>
      <c r="C3998" t="s">
        <v>153</v>
      </c>
      <c r="D3998" t="s">
        <v>136</v>
      </c>
      <c r="E3998" s="1">
        <v>43271</v>
      </c>
      <c r="F3998" t="s">
        <v>390</v>
      </c>
      <c r="G3998" t="s">
        <v>422</v>
      </c>
      <c r="H3998">
        <v>79</v>
      </c>
      <c r="I3998">
        <v>77</v>
      </c>
      <c r="J3998">
        <v>77</v>
      </c>
      <c r="K3998">
        <v>75</v>
      </c>
      <c r="L3998">
        <v>37</v>
      </c>
      <c r="M3998">
        <v>35</v>
      </c>
      <c r="N3998">
        <v>98.684303283691406</v>
      </c>
      <c r="O3998">
        <v>98.766998291015597</v>
      </c>
    </row>
    <row r="3999" spans="2:15" x14ac:dyDescent="0.25">
      <c r="B3999" t="str">
        <f t="shared" si="94"/>
        <v>AQ279162 43271</v>
      </c>
      <c r="C3999" t="s">
        <v>153</v>
      </c>
      <c r="D3999" t="s">
        <v>136</v>
      </c>
      <c r="E3999" s="1">
        <v>43271</v>
      </c>
      <c r="F3999" t="s">
        <v>73</v>
      </c>
      <c r="G3999" t="s">
        <v>422</v>
      </c>
      <c r="H3999">
        <v>80</v>
      </c>
      <c r="I3999">
        <v>78</v>
      </c>
      <c r="J3999">
        <v>78</v>
      </c>
      <c r="K3999">
        <v>76</v>
      </c>
      <c r="L3999">
        <v>39</v>
      </c>
      <c r="M3999">
        <v>37</v>
      </c>
      <c r="N3999">
        <v>98.630699157714801</v>
      </c>
      <c r="O3999">
        <v>98.713302612304702</v>
      </c>
    </row>
    <row r="4000" spans="2:15" x14ac:dyDescent="0.25">
      <c r="B4000" t="str">
        <f t="shared" si="94"/>
        <v>AQ279162 43271</v>
      </c>
      <c r="C4000" t="s">
        <v>153</v>
      </c>
      <c r="D4000" t="s">
        <v>136</v>
      </c>
      <c r="E4000" s="1">
        <v>43271</v>
      </c>
      <c r="F4000" t="s">
        <v>73</v>
      </c>
      <c r="G4000" t="s">
        <v>422</v>
      </c>
      <c r="H4000">
        <v>80</v>
      </c>
      <c r="I4000">
        <v>78</v>
      </c>
      <c r="J4000">
        <v>78</v>
      </c>
      <c r="K4000">
        <v>76</v>
      </c>
      <c r="L4000">
        <v>38</v>
      </c>
      <c r="M4000">
        <v>36</v>
      </c>
      <c r="N4000">
        <v>98.634803771972699</v>
      </c>
      <c r="O4000">
        <v>98.717399597167997</v>
      </c>
    </row>
    <row r="4001" spans="2:15" x14ac:dyDescent="0.25">
      <c r="B4001" t="str">
        <f t="shared" si="94"/>
        <v>AQ279162 43271</v>
      </c>
      <c r="C4001" t="s">
        <v>153</v>
      </c>
      <c r="D4001" t="s">
        <v>136</v>
      </c>
      <c r="E4001" s="1">
        <v>43271</v>
      </c>
      <c r="F4001" t="s">
        <v>387</v>
      </c>
      <c r="G4001" t="s">
        <v>422</v>
      </c>
      <c r="H4001">
        <v>79</v>
      </c>
      <c r="I4001">
        <v>76</v>
      </c>
      <c r="J4001">
        <v>77</v>
      </c>
      <c r="K4001">
        <v>74</v>
      </c>
      <c r="L4001">
        <v>38</v>
      </c>
      <c r="M4001">
        <v>35</v>
      </c>
      <c r="N4001">
        <v>98.667800903320298</v>
      </c>
      <c r="O4001">
        <v>98.791801452636705</v>
      </c>
    </row>
    <row r="4002" spans="2:15" x14ac:dyDescent="0.25">
      <c r="B4002" t="str">
        <f t="shared" si="94"/>
        <v>AQ279162 43271</v>
      </c>
      <c r="C4002" t="s">
        <v>153</v>
      </c>
      <c r="D4002" t="s">
        <v>136</v>
      </c>
      <c r="E4002" s="1">
        <v>43271</v>
      </c>
      <c r="F4002" t="s">
        <v>390</v>
      </c>
      <c r="G4002" t="s">
        <v>422</v>
      </c>
      <c r="H4002">
        <v>79</v>
      </c>
      <c r="I4002">
        <v>77</v>
      </c>
      <c r="J4002">
        <v>77</v>
      </c>
      <c r="K4002">
        <v>75</v>
      </c>
      <c r="L4002">
        <v>37</v>
      </c>
      <c r="M4002">
        <v>35</v>
      </c>
      <c r="N4002">
        <v>98.659599304199205</v>
      </c>
      <c r="O4002">
        <v>98.742202758789105</v>
      </c>
    </row>
    <row r="4003" spans="2:15" x14ac:dyDescent="0.25">
      <c r="B4003" t="str">
        <f t="shared" si="94"/>
        <v>AQ643150 43243</v>
      </c>
      <c r="C4003" t="s">
        <v>303</v>
      </c>
      <c r="D4003" t="s">
        <v>75</v>
      </c>
      <c r="E4003" s="1">
        <v>43243</v>
      </c>
      <c r="F4003" t="s">
        <v>390</v>
      </c>
      <c r="G4003" t="s">
        <v>423</v>
      </c>
      <c r="H4003">
        <v>60</v>
      </c>
      <c r="I4003">
        <v>55</v>
      </c>
      <c r="J4003">
        <v>64</v>
      </c>
      <c r="K4003">
        <v>59</v>
      </c>
      <c r="L4003">
        <v>44</v>
      </c>
      <c r="M4003">
        <v>39</v>
      </c>
      <c r="N4003">
        <v>98.028999328613295</v>
      </c>
    </row>
    <row r="4004" spans="2:15" x14ac:dyDescent="0.25">
      <c r="B4004" t="str">
        <f t="shared" si="94"/>
        <v>AQ643150 43243</v>
      </c>
      <c r="C4004" t="s">
        <v>303</v>
      </c>
      <c r="D4004" t="s">
        <v>75</v>
      </c>
      <c r="E4004" s="1">
        <v>43243</v>
      </c>
      <c r="F4004" t="s">
        <v>75</v>
      </c>
      <c r="G4004" t="s">
        <v>423</v>
      </c>
      <c r="H4004">
        <v>58</v>
      </c>
      <c r="I4004">
        <v>52</v>
      </c>
      <c r="J4004">
        <v>62</v>
      </c>
      <c r="K4004">
        <v>56</v>
      </c>
      <c r="L4004">
        <v>42</v>
      </c>
      <c r="M4004">
        <v>36</v>
      </c>
      <c r="N4004">
        <v>97.959999084472699</v>
      </c>
      <c r="O4004">
        <v>98.108001708984403</v>
      </c>
    </row>
    <row r="4005" spans="2:15" x14ac:dyDescent="0.25">
      <c r="B4005" t="str">
        <f t="shared" si="94"/>
        <v>AQ643150 43243</v>
      </c>
      <c r="C4005" t="s">
        <v>303</v>
      </c>
      <c r="D4005" t="s">
        <v>75</v>
      </c>
      <c r="E4005" s="1">
        <v>43243</v>
      </c>
      <c r="F4005" t="s">
        <v>408</v>
      </c>
      <c r="H4005">
        <v>68</v>
      </c>
      <c r="I4005">
        <v>63</v>
      </c>
      <c r="J4005">
        <v>72</v>
      </c>
      <c r="K4005">
        <v>67</v>
      </c>
      <c r="L4005">
        <v>52</v>
      </c>
      <c r="M4005">
        <v>47</v>
      </c>
      <c r="N4005">
        <v>97.839996337890597</v>
      </c>
      <c r="O4005">
        <v>97.959999084472699</v>
      </c>
    </row>
    <row r="4006" spans="2:15" x14ac:dyDescent="0.25">
      <c r="B4006" t="str">
        <f t="shared" si="94"/>
        <v>AQ643150 43243</v>
      </c>
      <c r="C4006" t="s">
        <v>303</v>
      </c>
      <c r="D4006" t="s">
        <v>75</v>
      </c>
      <c r="E4006" s="1">
        <v>43243</v>
      </c>
      <c r="F4006" t="s">
        <v>389</v>
      </c>
      <c r="G4006" t="s">
        <v>423</v>
      </c>
      <c r="H4006">
        <v>57</v>
      </c>
      <c r="I4006">
        <v>52</v>
      </c>
      <c r="J4006">
        <v>61</v>
      </c>
      <c r="K4006">
        <v>57</v>
      </c>
      <c r="L4006">
        <v>41</v>
      </c>
      <c r="M4006">
        <v>36</v>
      </c>
      <c r="N4006">
        <v>98.109001159667997</v>
      </c>
      <c r="O4006">
        <v>98.233001708984403</v>
      </c>
    </row>
    <row r="4007" spans="2:15" x14ac:dyDescent="0.25">
      <c r="B4007" t="str">
        <f t="shared" si="94"/>
        <v>AQ643150 43243</v>
      </c>
      <c r="C4007" t="s">
        <v>303</v>
      </c>
      <c r="D4007" t="s">
        <v>75</v>
      </c>
      <c r="E4007" s="1">
        <v>43243</v>
      </c>
      <c r="F4007" t="s">
        <v>389</v>
      </c>
      <c r="G4007" t="s">
        <v>423</v>
      </c>
      <c r="H4007">
        <v>57</v>
      </c>
      <c r="I4007">
        <v>52</v>
      </c>
      <c r="J4007">
        <v>61</v>
      </c>
      <c r="K4007">
        <v>56</v>
      </c>
      <c r="L4007">
        <v>41</v>
      </c>
      <c r="M4007">
        <v>36</v>
      </c>
      <c r="N4007">
        <v>98.109001159667997</v>
      </c>
      <c r="O4007">
        <v>98.233001708984403</v>
      </c>
    </row>
    <row r="4008" spans="2:15" x14ac:dyDescent="0.25">
      <c r="B4008" t="str">
        <f t="shared" si="94"/>
        <v>AQ643150 43243</v>
      </c>
      <c r="C4008" t="s">
        <v>303</v>
      </c>
      <c r="D4008" t="s">
        <v>75</v>
      </c>
      <c r="E4008" s="1">
        <v>43243</v>
      </c>
      <c r="F4008" t="s">
        <v>396</v>
      </c>
      <c r="G4008" t="s">
        <v>423</v>
      </c>
      <c r="H4008">
        <v>59</v>
      </c>
      <c r="I4008">
        <v>54</v>
      </c>
      <c r="J4008">
        <v>63</v>
      </c>
      <c r="K4008">
        <v>58</v>
      </c>
      <c r="L4008">
        <v>43</v>
      </c>
      <c r="M4008">
        <v>38</v>
      </c>
      <c r="N4008">
        <v>98.060501098632798</v>
      </c>
      <c r="O4008">
        <v>98.183601379394503</v>
      </c>
    </row>
    <row r="4009" spans="2:15" x14ac:dyDescent="0.25">
      <c r="B4009" t="str">
        <f t="shared" si="94"/>
        <v>AQ643150 43243</v>
      </c>
      <c r="C4009" t="s">
        <v>303</v>
      </c>
      <c r="D4009" t="s">
        <v>75</v>
      </c>
      <c r="E4009" s="1">
        <v>43243</v>
      </c>
      <c r="F4009" t="s">
        <v>387</v>
      </c>
      <c r="G4009" t="s">
        <v>423</v>
      </c>
      <c r="H4009">
        <v>60</v>
      </c>
      <c r="I4009">
        <v>55</v>
      </c>
      <c r="J4009">
        <v>64</v>
      </c>
      <c r="K4009">
        <v>60</v>
      </c>
      <c r="L4009">
        <v>44</v>
      </c>
      <c r="M4009">
        <v>39</v>
      </c>
      <c r="N4009">
        <v>98.048103332519503</v>
      </c>
      <c r="O4009">
        <v>98.171302795410199</v>
      </c>
    </row>
    <row r="4010" spans="2:15" x14ac:dyDescent="0.25">
      <c r="B4010" t="str">
        <f t="shared" si="94"/>
        <v>AQ643150 43243</v>
      </c>
      <c r="C4010" t="s">
        <v>303</v>
      </c>
      <c r="D4010" t="s">
        <v>75</v>
      </c>
      <c r="E4010" s="1">
        <v>43243</v>
      </c>
      <c r="F4010" t="s">
        <v>396</v>
      </c>
      <c r="G4010" t="s">
        <v>423</v>
      </c>
      <c r="H4010">
        <v>58</v>
      </c>
      <c r="I4010">
        <v>54</v>
      </c>
      <c r="J4010">
        <v>62</v>
      </c>
      <c r="K4010">
        <v>58</v>
      </c>
      <c r="L4010">
        <v>42</v>
      </c>
      <c r="M4010">
        <v>38</v>
      </c>
      <c r="N4010">
        <v>98.057998657226605</v>
      </c>
      <c r="O4010">
        <v>98.156501770019503</v>
      </c>
    </row>
    <row r="4011" spans="2:15" x14ac:dyDescent="0.25">
      <c r="B4011" t="str">
        <f t="shared" si="94"/>
        <v>AQ643150 43243</v>
      </c>
      <c r="C4011" t="s">
        <v>303</v>
      </c>
      <c r="D4011" t="s">
        <v>75</v>
      </c>
      <c r="E4011" s="1">
        <v>43243</v>
      </c>
      <c r="F4011" t="s">
        <v>397</v>
      </c>
      <c r="H4011">
        <v>60</v>
      </c>
      <c r="I4011">
        <v>55</v>
      </c>
      <c r="J4011">
        <v>64</v>
      </c>
      <c r="K4011">
        <v>59</v>
      </c>
      <c r="L4011">
        <v>44</v>
      </c>
      <c r="M4011">
        <v>39</v>
      </c>
      <c r="N4011">
        <v>98.027999877929702</v>
      </c>
      <c r="O4011">
        <v>98.158996582031307</v>
      </c>
    </row>
    <row r="4012" spans="2:15" x14ac:dyDescent="0.25">
      <c r="B4012" t="str">
        <f t="shared" si="94"/>
        <v>AQ643150 43243</v>
      </c>
      <c r="C4012" t="s">
        <v>303</v>
      </c>
      <c r="D4012" t="s">
        <v>75</v>
      </c>
      <c r="E4012" s="1">
        <v>43243</v>
      </c>
      <c r="F4012" t="s">
        <v>398</v>
      </c>
      <c r="G4012" t="s">
        <v>423</v>
      </c>
      <c r="H4012">
        <v>64</v>
      </c>
      <c r="I4012">
        <v>55</v>
      </c>
      <c r="J4012">
        <v>68</v>
      </c>
      <c r="K4012">
        <v>59</v>
      </c>
      <c r="L4012">
        <v>48</v>
      </c>
      <c r="M4012">
        <v>39</v>
      </c>
      <c r="N4012">
        <v>97.919998168945298</v>
      </c>
      <c r="O4012">
        <v>98.139999389648395</v>
      </c>
    </row>
    <row r="4013" spans="2:15" x14ac:dyDescent="0.25">
      <c r="B4013" t="str">
        <f t="shared" si="94"/>
        <v>AQ643150 43243</v>
      </c>
      <c r="C4013" t="s">
        <v>303</v>
      </c>
      <c r="D4013" t="s">
        <v>75</v>
      </c>
      <c r="E4013" s="1">
        <v>43243</v>
      </c>
      <c r="F4013" t="s">
        <v>398</v>
      </c>
      <c r="G4013" t="s">
        <v>423</v>
      </c>
      <c r="H4013">
        <v>64</v>
      </c>
      <c r="I4013">
        <v>55</v>
      </c>
      <c r="J4013">
        <v>68</v>
      </c>
      <c r="K4013">
        <v>59</v>
      </c>
      <c r="L4013">
        <v>48</v>
      </c>
      <c r="M4013">
        <v>39</v>
      </c>
      <c r="N4013">
        <v>97.919998168945298</v>
      </c>
      <c r="O4013">
        <v>98.139999389648395</v>
      </c>
    </row>
    <row r="4014" spans="2:15" x14ac:dyDescent="0.25">
      <c r="B4014" t="str">
        <f t="shared" si="94"/>
        <v>AQ643150 43243</v>
      </c>
      <c r="C4014" t="s">
        <v>303</v>
      </c>
      <c r="D4014" t="s">
        <v>75</v>
      </c>
      <c r="E4014" s="1">
        <v>43243</v>
      </c>
      <c r="F4014" t="s">
        <v>74</v>
      </c>
      <c r="G4014" t="s">
        <v>423</v>
      </c>
      <c r="H4014">
        <v>60</v>
      </c>
      <c r="I4014">
        <v>55</v>
      </c>
      <c r="J4014">
        <v>64</v>
      </c>
      <c r="K4014">
        <v>59</v>
      </c>
      <c r="L4014">
        <v>44</v>
      </c>
      <c r="M4014">
        <v>39</v>
      </c>
      <c r="N4014">
        <v>98.019996643066406</v>
      </c>
      <c r="O4014">
        <v>98.139999389648395</v>
      </c>
    </row>
    <row r="4015" spans="2:15" x14ac:dyDescent="0.25">
      <c r="B4015" t="str">
        <f t="shared" si="94"/>
        <v>AQ643150 43243</v>
      </c>
      <c r="C4015" t="s">
        <v>303</v>
      </c>
      <c r="D4015" t="s">
        <v>75</v>
      </c>
      <c r="E4015" s="1">
        <v>43243</v>
      </c>
      <c r="F4015" t="s">
        <v>74</v>
      </c>
      <c r="G4015" t="s">
        <v>423</v>
      </c>
      <c r="H4015">
        <v>60</v>
      </c>
      <c r="I4015">
        <v>55</v>
      </c>
      <c r="J4015">
        <v>64</v>
      </c>
      <c r="K4015">
        <v>59</v>
      </c>
      <c r="L4015">
        <v>44</v>
      </c>
      <c r="M4015">
        <v>39</v>
      </c>
      <c r="N4015">
        <v>98.019996643066406</v>
      </c>
      <c r="O4015">
        <v>98.139999389648395</v>
      </c>
    </row>
    <row r="4016" spans="2:15" x14ac:dyDescent="0.25">
      <c r="B4016" t="str">
        <f t="shared" si="94"/>
        <v>AQ643150 43243</v>
      </c>
      <c r="C4016" t="s">
        <v>303</v>
      </c>
      <c r="D4016" t="s">
        <v>75</v>
      </c>
      <c r="E4016" s="1">
        <v>43243</v>
      </c>
      <c r="F4016" t="s">
        <v>72</v>
      </c>
      <c r="G4016" t="s">
        <v>423</v>
      </c>
      <c r="H4016">
        <v>59</v>
      </c>
      <c r="I4016">
        <v>54</v>
      </c>
      <c r="J4016">
        <v>63</v>
      </c>
      <c r="K4016">
        <v>58</v>
      </c>
      <c r="L4016">
        <v>43</v>
      </c>
      <c r="M4016">
        <v>38</v>
      </c>
      <c r="N4016">
        <v>98.029998779296903</v>
      </c>
      <c r="O4016">
        <v>98.160003662109403</v>
      </c>
    </row>
    <row r="4017" spans="2:15" x14ac:dyDescent="0.25">
      <c r="B4017" t="str">
        <f t="shared" si="94"/>
        <v>AQ643150 43243</v>
      </c>
      <c r="C4017" t="s">
        <v>303</v>
      </c>
      <c r="D4017" t="s">
        <v>75</v>
      </c>
      <c r="E4017" s="1">
        <v>43243</v>
      </c>
      <c r="F4017" t="s">
        <v>72</v>
      </c>
      <c r="G4017" t="s">
        <v>423</v>
      </c>
      <c r="H4017">
        <v>59</v>
      </c>
      <c r="I4017">
        <v>54</v>
      </c>
      <c r="J4017">
        <v>63</v>
      </c>
      <c r="K4017">
        <v>58</v>
      </c>
      <c r="L4017">
        <v>43</v>
      </c>
      <c r="M4017">
        <v>38</v>
      </c>
      <c r="N4017">
        <v>98.029998779296903</v>
      </c>
      <c r="O4017">
        <v>98.160003662109403</v>
      </c>
    </row>
    <row r="4018" spans="2:15" x14ac:dyDescent="0.25">
      <c r="B4018" t="str">
        <f t="shared" si="94"/>
        <v>AQ643150 43243</v>
      </c>
      <c r="C4018" t="s">
        <v>303</v>
      </c>
      <c r="D4018" t="s">
        <v>75</v>
      </c>
      <c r="E4018" s="1">
        <v>43243</v>
      </c>
      <c r="F4018" t="s">
        <v>72</v>
      </c>
      <c r="G4018" t="s">
        <v>423</v>
      </c>
      <c r="H4018">
        <v>59</v>
      </c>
      <c r="I4018">
        <v>54</v>
      </c>
      <c r="J4018">
        <v>63</v>
      </c>
      <c r="K4018">
        <v>58</v>
      </c>
      <c r="L4018">
        <v>43</v>
      </c>
      <c r="M4018">
        <v>38</v>
      </c>
      <c r="N4018">
        <v>98.029998779296903</v>
      </c>
      <c r="O4018">
        <v>98.160003662109403</v>
      </c>
    </row>
    <row r="4019" spans="2:15" x14ac:dyDescent="0.25">
      <c r="B4019" t="str">
        <f t="shared" si="94"/>
        <v>AQ643150 43243</v>
      </c>
      <c r="C4019" t="s">
        <v>303</v>
      </c>
      <c r="D4019" t="s">
        <v>75</v>
      </c>
      <c r="E4019" s="1">
        <v>43243</v>
      </c>
      <c r="F4019" t="s">
        <v>399</v>
      </c>
      <c r="G4019" t="s">
        <v>423</v>
      </c>
      <c r="H4019">
        <v>55</v>
      </c>
      <c r="I4019">
        <v>50</v>
      </c>
      <c r="J4019">
        <v>59</v>
      </c>
      <c r="K4019">
        <v>55</v>
      </c>
      <c r="L4019">
        <v>39</v>
      </c>
      <c r="M4019">
        <v>34</v>
      </c>
      <c r="N4019">
        <v>98.131896972656307</v>
      </c>
      <c r="O4019">
        <v>98.255203247070298</v>
      </c>
    </row>
    <row r="4020" spans="2:15" x14ac:dyDescent="0.25">
      <c r="B4020" t="str">
        <f t="shared" si="94"/>
        <v>AQ643150 43243</v>
      </c>
      <c r="C4020" t="s">
        <v>303</v>
      </c>
      <c r="D4020" t="s">
        <v>75</v>
      </c>
      <c r="E4020" s="1">
        <v>43243</v>
      </c>
      <c r="F4020" t="s">
        <v>399</v>
      </c>
      <c r="G4020" t="s">
        <v>423</v>
      </c>
      <c r="H4020">
        <v>57</v>
      </c>
      <c r="I4020">
        <v>52</v>
      </c>
      <c r="J4020">
        <v>61</v>
      </c>
      <c r="K4020">
        <v>56</v>
      </c>
      <c r="L4020">
        <v>41</v>
      </c>
      <c r="M4020">
        <v>36</v>
      </c>
      <c r="N4020">
        <v>98.075202941894503</v>
      </c>
      <c r="O4020">
        <v>98.198402404785199</v>
      </c>
    </row>
    <row r="4021" spans="2:15" x14ac:dyDescent="0.25">
      <c r="B4021" t="str">
        <f t="shared" si="94"/>
        <v>AQ643150 43243</v>
      </c>
      <c r="C4021" t="s">
        <v>303</v>
      </c>
      <c r="D4021" t="s">
        <v>75</v>
      </c>
      <c r="E4021" s="1">
        <v>43243</v>
      </c>
      <c r="F4021" t="s">
        <v>399</v>
      </c>
      <c r="G4021" t="s">
        <v>423</v>
      </c>
      <c r="H4021">
        <v>57</v>
      </c>
      <c r="I4021">
        <v>52</v>
      </c>
      <c r="J4021">
        <v>61</v>
      </c>
      <c r="K4021">
        <v>57</v>
      </c>
      <c r="L4021">
        <v>40</v>
      </c>
      <c r="M4021">
        <v>35</v>
      </c>
      <c r="N4021">
        <v>98.163902282714801</v>
      </c>
      <c r="O4021">
        <v>98.287300109863295</v>
      </c>
    </row>
    <row r="4022" spans="2:15" x14ac:dyDescent="0.25">
      <c r="B4022" t="str">
        <f t="shared" si="94"/>
        <v>AQ643150 43257</v>
      </c>
      <c r="C4022" t="s">
        <v>303</v>
      </c>
      <c r="D4022" t="s">
        <v>75</v>
      </c>
      <c r="E4022" s="1">
        <v>43257</v>
      </c>
      <c r="F4022" t="s">
        <v>408</v>
      </c>
      <c r="H4022">
        <v>66</v>
      </c>
      <c r="I4022">
        <v>61</v>
      </c>
      <c r="J4022">
        <v>71</v>
      </c>
      <c r="K4022">
        <v>66</v>
      </c>
      <c r="L4022">
        <v>46</v>
      </c>
      <c r="M4022">
        <v>41</v>
      </c>
      <c r="N4022">
        <v>98.029998779296903</v>
      </c>
      <c r="O4022">
        <v>98.150001525878906</v>
      </c>
    </row>
    <row r="4023" spans="2:15" x14ac:dyDescent="0.25">
      <c r="B4023" t="str">
        <f t="shared" si="94"/>
        <v>AQ643150 43257</v>
      </c>
      <c r="C4023" t="s">
        <v>303</v>
      </c>
      <c r="D4023" t="s">
        <v>75</v>
      </c>
      <c r="E4023" s="1">
        <v>43257</v>
      </c>
      <c r="F4023" t="s">
        <v>389</v>
      </c>
      <c r="G4023" t="s">
        <v>423</v>
      </c>
      <c r="H4023">
        <v>59</v>
      </c>
      <c r="I4023">
        <v>54</v>
      </c>
      <c r="J4023">
        <v>63</v>
      </c>
      <c r="K4023">
        <v>59</v>
      </c>
      <c r="L4023">
        <v>39</v>
      </c>
      <c r="M4023">
        <v>34</v>
      </c>
      <c r="N4023">
        <v>98.193000793457003</v>
      </c>
      <c r="O4023">
        <v>98.315200805664105</v>
      </c>
    </row>
    <row r="4024" spans="2:15" x14ac:dyDescent="0.25">
      <c r="B4024" t="str">
        <f t="shared" si="94"/>
        <v>AQ643150 43257</v>
      </c>
      <c r="C4024" t="s">
        <v>303</v>
      </c>
      <c r="D4024" t="s">
        <v>75</v>
      </c>
      <c r="E4024" s="1">
        <v>43257</v>
      </c>
      <c r="F4024" t="s">
        <v>389</v>
      </c>
      <c r="G4024" t="s">
        <v>423</v>
      </c>
      <c r="H4024">
        <v>59</v>
      </c>
      <c r="I4024">
        <v>54</v>
      </c>
      <c r="J4024">
        <v>63</v>
      </c>
      <c r="K4024">
        <v>59</v>
      </c>
      <c r="L4024">
        <v>39</v>
      </c>
      <c r="M4024">
        <v>34</v>
      </c>
      <c r="N4024">
        <v>98.193000793457003</v>
      </c>
      <c r="O4024">
        <v>98.313400268554702</v>
      </c>
    </row>
    <row r="4025" spans="2:15" x14ac:dyDescent="0.25">
      <c r="B4025" t="str">
        <f t="shared" si="94"/>
        <v>AQ643150 43257</v>
      </c>
      <c r="C4025" t="s">
        <v>303</v>
      </c>
      <c r="D4025" t="s">
        <v>75</v>
      </c>
      <c r="E4025" s="1">
        <v>43257</v>
      </c>
      <c r="F4025" t="s">
        <v>403</v>
      </c>
      <c r="G4025" t="s">
        <v>423</v>
      </c>
      <c r="H4025">
        <v>62</v>
      </c>
      <c r="I4025">
        <v>57</v>
      </c>
      <c r="J4025">
        <v>66</v>
      </c>
      <c r="K4025">
        <v>62</v>
      </c>
      <c r="L4025">
        <v>42</v>
      </c>
      <c r="M4025">
        <v>37</v>
      </c>
      <c r="N4025">
        <v>98.113197326660199</v>
      </c>
      <c r="O4025">
        <v>98.234802246093807</v>
      </c>
    </row>
    <row r="4026" spans="2:15" x14ac:dyDescent="0.25">
      <c r="B4026" t="str">
        <f t="shared" si="94"/>
        <v>AQ643150 43257</v>
      </c>
      <c r="C4026" t="s">
        <v>303</v>
      </c>
      <c r="D4026" t="s">
        <v>75</v>
      </c>
      <c r="E4026" s="1">
        <v>43257</v>
      </c>
      <c r="F4026" t="s">
        <v>403</v>
      </c>
      <c r="G4026" t="s">
        <v>423</v>
      </c>
      <c r="H4026">
        <v>62</v>
      </c>
      <c r="I4026">
        <v>57</v>
      </c>
      <c r="J4026">
        <v>66</v>
      </c>
      <c r="K4026">
        <v>62</v>
      </c>
      <c r="L4026">
        <v>42</v>
      </c>
      <c r="M4026">
        <v>37</v>
      </c>
      <c r="N4026">
        <v>98.113197326660199</v>
      </c>
      <c r="O4026">
        <v>98.234802246093807</v>
      </c>
    </row>
    <row r="4027" spans="2:15" x14ac:dyDescent="0.25">
      <c r="B4027" t="str">
        <f t="shared" si="94"/>
        <v>AQ643150 43257</v>
      </c>
      <c r="C4027" t="s">
        <v>303</v>
      </c>
      <c r="D4027" t="s">
        <v>75</v>
      </c>
      <c r="E4027" s="1">
        <v>43257</v>
      </c>
      <c r="F4027" t="s">
        <v>396</v>
      </c>
      <c r="G4027" t="s">
        <v>423</v>
      </c>
      <c r="H4027">
        <v>63</v>
      </c>
      <c r="I4027">
        <v>55</v>
      </c>
      <c r="J4027">
        <v>67</v>
      </c>
      <c r="K4027">
        <v>60</v>
      </c>
      <c r="L4027">
        <v>43</v>
      </c>
      <c r="M4027">
        <v>35</v>
      </c>
      <c r="N4027">
        <v>98.096199035644503</v>
      </c>
      <c r="O4027">
        <v>98.290802001953097</v>
      </c>
    </row>
    <row r="4028" spans="2:15" x14ac:dyDescent="0.25">
      <c r="B4028" t="str">
        <f t="shared" si="94"/>
        <v>AQ643150 43257</v>
      </c>
      <c r="C4028" t="s">
        <v>303</v>
      </c>
      <c r="D4028" t="s">
        <v>75</v>
      </c>
      <c r="E4028" s="1">
        <v>43257</v>
      </c>
      <c r="F4028" t="s">
        <v>400</v>
      </c>
      <c r="G4028" t="s">
        <v>423</v>
      </c>
      <c r="H4028">
        <v>62</v>
      </c>
      <c r="I4028">
        <v>57</v>
      </c>
      <c r="J4028">
        <v>66</v>
      </c>
      <c r="K4028">
        <v>62</v>
      </c>
      <c r="L4028">
        <v>42</v>
      </c>
      <c r="M4028">
        <v>37</v>
      </c>
      <c r="N4028">
        <v>98.121002197265597</v>
      </c>
      <c r="O4028">
        <v>98.241996765136705</v>
      </c>
    </row>
    <row r="4029" spans="2:15" x14ac:dyDescent="0.25">
      <c r="B4029" t="str">
        <f t="shared" si="94"/>
        <v>AQ643150 43257</v>
      </c>
      <c r="C4029" t="s">
        <v>303</v>
      </c>
      <c r="D4029" t="s">
        <v>75</v>
      </c>
      <c r="E4029" s="1">
        <v>43257</v>
      </c>
      <c r="F4029" t="s">
        <v>75</v>
      </c>
      <c r="G4029" t="s">
        <v>423</v>
      </c>
      <c r="H4029">
        <v>58</v>
      </c>
      <c r="I4029">
        <v>52</v>
      </c>
      <c r="J4029">
        <v>62</v>
      </c>
      <c r="K4029">
        <v>57</v>
      </c>
      <c r="L4029">
        <v>38</v>
      </c>
      <c r="M4029">
        <v>32</v>
      </c>
      <c r="N4029">
        <v>98.218002319335895</v>
      </c>
      <c r="O4029">
        <v>98.363998413085895</v>
      </c>
    </row>
    <row r="4030" spans="2:15" x14ac:dyDescent="0.25">
      <c r="B4030" t="str">
        <f t="shared" si="94"/>
        <v>AQ643150 43257</v>
      </c>
      <c r="C4030" t="s">
        <v>303</v>
      </c>
      <c r="D4030" t="s">
        <v>75</v>
      </c>
      <c r="E4030" s="1">
        <v>43257</v>
      </c>
      <c r="F4030" t="s">
        <v>399</v>
      </c>
      <c r="G4030" t="s">
        <v>423</v>
      </c>
      <c r="H4030">
        <v>63</v>
      </c>
      <c r="I4030">
        <v>58</v>
      </c>
      <c r="J4030">
        <v>67</v>
      </c>
      <c r="K4030">
        <v>63</v>
      </c>
      <c r="L4030">
        <v>43</v>
      </c>
      <c r="M4030">
        <v>38</v>
      </c>
      <c r="N4030">
        <v>98.1083984375</v>
      </c>
      <c r="O4030">
        <v>98.230003356933594</v>
      </c>
    </row>
    <row r="4031" spans="2:15" x14ac:dyDescent="0.25">
      <c r="B4031" t="str">
        <f t="shared" si="94"/>
        <v>AQ643150 43257</v>
      </c>
      <c r="C4031" t="s">
        <v>303</v>
      </c>
      <c r="D4031" t="s">
        <v>75</v>
      </c>
      <c r="E4031" s="1">
        <v>43257</v>
      </c>
      <c r="F4031" t="s">
        <v>387</v>
      </c>
      <c r="G4031" t="s">
        <v>423</v>
      </c>
      <c r="H4031">
        <v>65</v>
      </c>
      <c r="I4031">
        <v>60</v>
      </c>
      <c r="J4031">
        <v>69</v>
      </c>
      <c r="K4031">
        <v>65</v>
      </c>
      <c r="L4031">
        <v>45</v>
      </c>
      <c r="M4031">
        <v>40</v>
      </c>
      <c r="N4031">
        <v>98.059799194335895</v>
      </c>
      <c r="O4031">
        <v>98.181297302246094</v>
      </c>
    </row>
    <row r="4032" spans="2:15" x14ac:dyDescent="0.25">
      <c r="B4032" t="str">
        <f t="shared" si="94"/>
        <v>AQ643150 43257</v>
      </c>
      <c r="C4032" t="s">
        <v>303</v>
      </c>
      <c r="D4032" t="s">
        <v>75</v>
      </c>
      <c r="E4032" s="1">
        <v>43257</v>
      </c>
      <c r="F4032" t="s">
        <v>399</v>
      </c>
      <c r="G4032" t="s">
        <v>423</v>
      </c>
      <c r="H4032">
        <v>63</v>
      </c>
      <c r="I4032">
        <v>58</v>
      </c>
      <c r="J4032">
        <v>68</v>
      </c>
      <c r="K4032">
        <v>63</v>
      </c>
      <c r="L4032">
        <v>43</v>
      </c>
      <c r="M4032">
        <v>38</v>
      </c>
      <c r="N4032">
        <v>98.081596374511705</v>
      </c>
      <c r="O4032">
        <v>98.203201293945298</v>
      </c>
    </row>
    <row r="4033" spans="2:15" x14ac:dyDescent="0.25">
      <c r="B4033" t="str">
        <f t="shared" si="94"/>
        <v>AQ643150 43257</v>
      </c>
      <c r="C4033" t="s">
        <v>303</v>
      </c>
      <c r="D4033" t="s">
        <v>75</v>
      </c>
      <c r="E4033" s="1">
        <v>43257</v>
      </c>
      <c r="F4033" t="s">
        <v>399</v>
      </c>
      <c r="G4033" t="s">
        <v>423</v>
      </c>
      <c r="H4033">
        <v>63</v>
      </c>
      <c r="I4033">
        <v>58</v>
      </c>
      <c r="J4033">
        <v>67</v>
      </c>
      <c r="K4033">
        <v>63</v>
      </c>
      <c r="L4033">
        <v>43</v>
      </c>
      <c r="M4033">
        <v>38</v>
      </c>
      <c r="N4033">
        <v>98.076797485351605</v>
      </c>
      <c r="O4033">
        <v>98.198303222656307</v>
      </c>
    </row>
    <row r="4034" spans="2:15" x14ac:dyDescent="0.25">
      <c r="B4034" t="str">
        <f t="shared" si="94"/>
        <v>AQ643150 43257</v>
      </c>
      <c r="C4034" t="s">
        <v>303</v>
      </c>
      <c r="D4034" t="s">
        <v>75</v>
      </c>
      <c r="E4034" s="1">
        <v>43257</v>
      </c>
      <c r="F4034" t="s">
        <v>396</v>
      </c>
      <c r="G4034" t="s">
        <v>423</v>
      </c>
      <c r="H4034">
        <v>63</v>
      </c>
      <c r="I4034">
        <v>55</v>
      </c>
      <c r="J4034">
        <v>68</v>
      </c>
      <c r="K4034">
        <v>60</v>
      </c>
      <c r="L4034">
        <v>43</v>
      </c>
      <c r="M4034">
        <v>35</v>
      </c>
      <c r="N4034">
        <v>98.069503784179702</v>
      </c>
      <c r="O4034">
        <v>98.263999938964801</v>
      </c>
    </row>
    <row r="4035" spans="2:15" x14ac:dyDescent="0.25">
      <c r="B4035" t="str">
        <f t="shared" si="94"/>
        <v>AQ643150 43257</v>
      </c>
      <c r="C4035" t="s">
        <v>303</v>
      </c>
      <c r="D4035" t="s">
        <v>75</v>
      </c>
      <c r="E4035" s="1">
        <v>43257</v>
      </c>
      <c r="F4035" t="s">
        <v>74</v>
      </c>
      <c r="G4035" t="s">
        <v>423</v>
      </c>
      <c r="H4035">
        <v>65</v>
      </c>
      <c r="I4035">
        <v>60</v>
      </c>
      <c r="J4035">
        <v>70</v>
      </c>
      <c r="K4035">
        <v>65</v>
      </c>
      <c r="L4035">
        <v>45</v>
      </c>
      <c r="M4035">
        <v>40</v>
      </c>
      <c r="N4035">
        <v>98.029998779296903</v>
      </c>
      <c r="O4035">
        <v>98.150001525878906</v>
      </c>
    </row>
    <row r="4036" spans="2:15" x14ac:dyDescent="0.25">
      <c r="B4036" t="str">
        <f t="shared" si="94"/>
        <v>AQ643150 43257</v>
      </c>
      <c r="C4036" t="s">
        <v>303</v>
      </c>
      <c r="D4036" t="s">
        <v>75</v>
      </c>
      <c r="E4036" s="1">
        <v>43257</v>
      </c>
      <c r="F4036" t="s">
        <v>72</v>
      </c>
      <c r="G4036" t="s">
        <v>423</v>
      </c>
      <c r="H4036">
        <v>63</v>
      </c>
      <c r="I4036">
        <v>53</v>
      </c>
      <c r="J4036">
        <v>68</v>
      </c>
      <c r="K4036">
        <v>58</v>
      </c>
      <c r="L4036">
        <v>43</v>
      </c>
      <c r="M4036">
        <v>33</v>
      </c>
      <c r="N4036">
        <v>98.069999694824205</v>
      </c>
      <c r="O4036">
        <v>98.319999694824205</v>
      </c>
    </row>
    <row r="4037" spans="2:15" x14ac:dyDescent="0.25">
      <c r="B4037" t="str">
        <f t="shared" si="94"/>
        <v>AQ643150 43257</v>
      </c>
      <c r="C4037" t="s">
        <v>303</v>
      </c>
      <c r="D4037" t="s">
        <v>75</v>
      </c>
      <c r="E4037" s="1">
        <v>43257</v>
      </c>
      <c r="F4037" t="s">
        <v>72</v>
      </c>
      <c r="G4037" t="s">
        <v>423</v>
      </c>
      <c r="H4037">
        <v>63</v>
      </c>
      <c r="I4037">
        <v>53</v>
      </c>
      <c r="J4037">
        <v>68</v>
      </c>
      <c r="K4037">
        <v>58</v>
      </c>
      <c r="L4037">
        <v>43</v>
      </c>
      <c r="M4037">
        <v>33</v>
      </c>
      <c r="N4037">
        <v>98.069999694824205</v>
      </c>
      <c r="O4037">
        <v>98.319999694824205</v>
      </c>
    </row>
    <row r="4038" spans="2:15" x14ac:dyDescent="0.25">
      <c r="B4038" t="str">
        <f t="shared" ref="B4038:B4101" si="95">C4038&amp; " " &amp; E4038</f>
        <v>AQ643150 43257</v>
      </c>
      <c r="C4038" t="s">
        <v>303</v>
      </c>
      <c r="D4038" t="s">
        <v>75</v>
      </c>
      <c r="E4038" s="1">
        <v>43257</v>
      </c>
      <c r="F4038" t="s">
        <v>72</v>
      </c>
      <c r="G4038" t="s">
        <v>423</v>
      </c>
      <c r="H4038">
        <v>63</v>
      </c>
      <c r="I4038">
        <v>53</v>
      </c>
      <c r="J4038">
        <v>68</v>
      </c>
      <c r="K4038">
        <v>58</v>
      </c>
      <c r="L4038">
        <v>43</v>
      </c>
      <c r="M4038">
        <v>33</v>
      </c>
      <c r="N4038">
        <v>98.069999694824205</v>
      </c>
      <c r="O4038">
        <v>98.319999694824205</v>
      </c>
    </row>
    <row r="4039" spans="2:15" x14ac:dyDescent="0.25">
      <c r="B4039" t="str">
        <f t="shared" si="95"/>
        <v>AQ643150 43257</v>
      </c>
      <c r="C4039" t="s">
        <v>303</v>
      </c>
      <c r="D4039" t="s">
        <v>75</v>
      </c>
      <c r="E4039" s="1">
        <v>43257</v>
      </c>
      <c r="F4039" t="s">
        <v>411</v>
      </c>
      <c r="G4039" t="s">
        <v>423</v>
      </c>
      <c r="H4039">
        <v>59</v>
      </c>
      <c r="I4039">
        <v>54</v>
      </c>
      <c r="J4039">
        <v>63</v>
      </c>
      <c r="K4039">
        <v>59</v>
      </c>
      <c r="L4039">
        <v>39</v>
      </c>
      <c r="M4039">
        <v>34</v>
      </c>
      <c r="N4039">
        <v>98.174003601074205</v>
      </c>
      <c r="O4039">
        <v>98.295700073242202</v>
      </c>
    </row>
    <row r="4040" spans="2:15" x14ac:dyDescent="0.25">
      <c r="B4040" t="str">
        <f t="shared" si="95"/>
        <v>AQ643150 43257</v>
      </c>
      <c r="C4040" t="s">
        <v>303</v>
      </c>
      <c r="D4040" t="s">
        <v>75</v>
      </c>
      <c r="E4040" s="1">
        <v>43257</v>
      </c>
      <c r="F4040" t="s">
        <v>411</v>
      </c>
      <c r="G4040" t="s">
        <v>423</v>
      </c>
      <c r="H4040">
        <v>59</v>
      </c>
      <c r="I4040">
        <v>54</v>
      </c>
      <c r="J4040">
        <v>63</v>
      </c>
      <c r="K4040">
        <v>59</v>
      </c>
      <c r="L4040">
        <v>39</v>
      </c>
      <c r="M4040">
        <v>34</v>
      </c>
      <c r="N4040">
        <v>98.174003601074205</v>
      </c>
      <c r="O4040">
        <v>98.295700073242202</v>
      </c>
    </row>
    <row r="4041" spans="2:15" x14ac:dyDescent="0.25">
      <c r="B4041" t="str">
        <f t="shared" si="95"/>
        <v>AQ643150 43257</v>
      </c>
      <c r="C4041" t="s">
        <v>303</v>
      </c>
      <c r="D4041" t="s">
        <v>75</v>
      </c>
      <c r="E4041" s="1">
        <v>43257</v>
      </c>
      <c r="F4041" t="s">
        <v>401</v>
      </c>
      <c r="G4041" t="s">
        <v>423</v>
      </c>
      <c r="H4041">
        <v>60</v>
      </c>
      <c r="I4041">
        <v>55</v>
      </c>
      <c r="J4041">
        <v>64</v>
      </c>
      <c r="K4041">
        <v>60</v>
      </c>
      <c r="L4041">
        <v>40</v>
      </c>
      <c r="M4041">
        <v>35</v>
      </c>
      <c r="N4041">
        <v>98.139999389648395</v>
      </c>
      <c r="O4041">
        <v>98.269996643066406</v>
      </c>
    </row>
    <row r="4042" spans="2:15" x14ac:dyDescent="0.25">
      <c r="B4042" t="str">
        <f t="shared" si="95"/>
        <v>AQ643150 43257</v>
      </c>
      <c r="C4042" t="s">
        <v>303</v>
      </c>
      <c r="D4042" t="s">
        <v>75</v>
      </c>
      <c r="E4042" s="1">
        <v>43257</v>
      </c>
      <c r="F4042" t="s">
        <v>401</v>
      </c>
      <c r="G4042" t="s">
        <v>423</v>
      </c>
      <c r="H4042">
        <v>59</v>
      </c>
      <c r="I4042">
        <v>54</v>
      </c>
      <c r="J4042">
        <v>63</v>
      </c>
      <c r="K4042">
        <v>59</v>
      </c>
      <c r="L4042">
        <v>39</v>
      </c>
      <c r="M4042">
        <v>34</v>
      </c>
      <c r="N4042">
        <v>98.169998168945298</v>
      </c>
      <c r="O4042">
        <v>98.290000915527301</v>
      </c>
    </row>
    <row r="4043" spans="2:15" x14ac:dyDescent="0.25">
      <c r="B4043" t="str">
        <f t="shared" si="95"/>
        <v>AQ643150 43257</v>
      </c>
      <c r="C4043" t="s">
        <v>303</v>
      </c>
      <c r="D4043" t="s">
        <v>75</v>
      </c>
      <c r="E4043" s="1">
        <v>43257</v>
      </c>
      <c r="F4043" t="s">
        <v>399</v>
      </c>
      <c r="G4043" t="s">
        <v>423</v>
      </c>
      <c r="H4043">
        <v>63</v>
      </c>
      <c r="I4043">
        <v>58</v>
      </c>
      <c r="J4043">
        <v>68</v>
      </c>
      <c r="K4043">
        <v>63</v>
      </c>
      <c r="L4043">
        <v>43</v>
      </c>
      <c r="M4043">
        <v>38</v>
      </c>
      <c r="N4043">
        <v>98.076797485351605</v>
      </c>
      <c r="O4043">
        <v>98.198303222656307</v>
      </c>
    </row>
    <row r="4044" spans="2:15" x14ac:dyDescent="0.25">
      <c r="B4044" t="str">
        <f t="shared" si="95"/>
        <v>AQ643150 43257</v>
      </c>
      <c r="C4044" t="s">
        <v>303</v>
      </c>
      <c r="D4044" t="s">
        <v>75</v>
      </c>
      <c r="E4044" s="1">
        <v>43257</v>
      </c>
      <c r="F4044" t="s">
        <v>397</v>
      </c>
      <c r="H4044">
        <v>65</v>
      </c>
      <c r="I4044">
        <v>60</v>
      </c>
      <c r="J4044">
        <v>70</v>
      </c>
      <c r="K4044">
        <v>65</v>
      </c>
      <c r="L4044">
        <v>45</v>
      </c>
      <c r="M4044">
        <v>40</v>
      </c>
      <c r="N4044">
        <v>98.040000915527301</v>
      </c>
      <c r="O4044">
        <v>98.168998718261705</v>
      </c>
    </row>
    <row r="4045" spans="2:15" x14ac:dyDescent="0.25">
      <c r="B4045" t="str">
        <f t="shared" si="95"/>
        <v>AQ643150 43264</v>
      </c>
      <c r="C4045" t="s">
        <v>303</v>
      </c>
      <c r="D4045" t="s">
        <v>75</v>
      </c>
      <c r="E4045" s="1">
        <v>43264</v>
      </c>
      <c r="F4045" t="s">
        <v>389</v>
      </c>
      <c r="G4045" t="s">
        <v>423</v>
      </c>
      <c r="H4045">
        <v>62</v>
      </c>
      <c r="I4045">
        <v>57</v>
      </c>
      <c r="J4045">
        <v>67</v>
      </c>
      <c r="K4045">
        <v>62</v>
      </c>
      <c r="L4045">
        <v>41</v>
      </c>
      <c r="M4045">
        <v>36</v>
      </c>
      <c r="N4045">
        <v>98.086997985839801</v>
      </c>
      <c r="O4045">
        <v>98.206802368164105</v>
      </c>
    </row>
    <row r="4046" spans="2:15" x14ac:dyDescent="0.25">
      <c r="B4046" t="str">
        <f t="shared" si="95"/>
        <v>AQ643150 43264</v>
      </c>
      <c r="C4046" t="s">
        <v>303</v>
      </c>
      <c r="D4046" t="s">
        <v>75</v>
      </c>
      <c r="E4046" s="1">
        <v>43264</v>
      </c>
      <c r="F4046" t="s">
        <v>398</v>
      </c>
      <c r="G4046" t="s">
        <v>424</v>
      </c>
      <c r="H4046">
        <v>64</v>
      </c>
      <c r="I4046">
        <v>54</v>
      </c>
      <c r="J4046">
        <v>69</v>
      </c>
      <c r="K4046">
        <v>59</v>
      </c>
      <c r="L4046">
        <v>44</v>
      </c>
      <c r="M4046">
        <v>34</v>
      </c>
      <c r="N4046">
        <v>98.029998779296903</v>
      </c>
      <c r="O4046">
        <v>98.25</v>
      </c>
    </row>
    <row r="4047" spans="2:15" x14ac:dyDescent="0.25">
      <c r="B4047" t="str">
        <f t="shared" si="95"/>
        <v>AQ643150 43264</v>
      </c>
      <c r="C4047" t="s">
        <v>303</v>
      </c>
      <c r="D4047" t="s">
        <v>75</v>
      </c>
      <c r="E4047" s="1">
        <v>43264</v>
      </c>
      <c r="F4047" t="s">
        <v>398</v>
      </c>
      <c r="G4047" t="s">
        <v>424</v>
      </c>
      <c r="H4047">
        <v>64</v>
      </c>
      <c r="I4047">
        <v>54</v>
      </c>
      <c r="J4047">
        <v>69</v>
      </c>
      <c r="K4047">
        <v>59</v>
      </c>
      <c r="L4047">
        <v>44</v>
      </c>
      <c r="M4047">
        <v>34</v>
      </c>
      <c r="N4047">
        <v>98.029998779296903</v>
      </c>
      <c r="O4047">
        <v>98.25</v>
      </c>
    </row>
    <row r="4048" spans="2:15" x14ac:dyDescent="0.25">
      <c r="B4048" t="str">
        <f t="shared" si="95"/>
        <v>AQ643150 43264</v>
      </c>
      <c r="C4048" t="s">
        <v>303</v>
      </c>
      <c r="D4048" t="s">
        <v>75</v>
      </c>
      <c r="E4048" s="1">
        <v>43264</v>
      </c>
      <c r="F4048" t="s">
        <v>408</v>
      </c>
      <c r="H4048">
        <v>66</v>
      </c>
      <c r="I4048">
        <v>61</v>
      </c>
      <c r="J4048">
        <v>70</v>
      </c>
      <c r="K4048">
        <v>66</v>
      </c>
      <c r="L4048">
        <v>45</v>
      </c>
      <c r="M4048">
        <v>40</v>
      </c>
      <c r="N4048">
        <v>97.989997863769503</v>
      </c>
      <c r="O4048">
        <v>98.110000610351605</v>
      </c>
    </row>
    <row r="4049" spans="2:15" x14ac:dyDescent="0.25">
      <c r="B4049" t="str">
        <f t="shared" si="95"/>
        <v>AQ643150 43264</v>
      </c>
      <c r="C4049" t="s">
        <v>303</v>
      </c>
      <c r="D4049" t="s">
        <v>75</v>
      </c>
      <c r="E4049" s="1">
        <v>43264</v>
      </c>
      <c r="F4049" t="s">
        <v>397</v>
      </c>
      <c r="H4049">
        <v>62</v>
      </c>
      <c r="I4049">
        <v>57</v>
      </c>
      <c r="J4049">
        <v>66</v>
      </c>
      <c r="K4049">
        <v>62</v>
      </c>
      <c r="L4049">
        <v>41</v>
      </c>
      <c r="M4049">
        <v>36</v>
      </c>
      <c r="N4049">
        <v>98.075996398925795</v>
      </c>
      <c r="O4049">
        <v>98.211997985839801</v>
      </c>
    </row>
    <row r="4050" spans="2:15" x14ac:dyDescent="0.25">
      <c r="B4050" t="str">
        <f t="shared" si="95"/>
        <v>AQ643150 43264</v>
      </c>
      <c r="C4050" t="s">
        <v>303</v>
      </c>
      <c r="D4050" t="s">
        <v>75</v>
      </c>
      <c r="E4050" s="1">
        <v>43264</v>
      </c>
      <c r="F4050" t="s">
        <v>403</v>
      </c>
      <c r="G4050" t="s">
        <v>423</v>
      </c>
      <c r="H4050">
        <v>64</v>
      </c>
      <c r="I4050">
        <v>59</v>
      </c>
      <c r="J4050">
        <v>68</v>
      </c>
      <c r="K4050">
        <v>64</v>
      </c>
      <c r="L4050">
        <v>43</v>
      </c>
      <c r="M4050">
        <v>38</v>
      </c>
      <c r="N4050">
        <v>98.045097351074205</v>
      </c>
      <c r="O4050">
        <v>98.165702819824205</v>
      </c>
    </row>
    <row r="4051" spans="2:15" x14ac:dyDescent="0.25">
      <c r="B4051" t="str">
        <f t="shared" si="95"/>
        <v>AQ643150 43264</v>
      </c>
      <c r="C4051" t="s">
        <v>303</v>
      </c>
      <c r="D4051" t="s">
        <v>75</v>
      </c>
      <c r="E4051" s="1">
        <v>43264</v>
      </c>
      <c r="F4051" t="s">
        <v>387</v>
      </c>
      <c r="G4051" t="s">
        <v>424</v>
      </c>
      <c r="H4051">
        <v>63</v>
      </c>
      <c r="I4051">
        <v>58</v>
      </c>
      <c r="J4051">
        <v>68</v>
      </c>
      <c r="K4051">
        <v>63</v>
      </c>
      <c r="L4051">
        <v>43</v>
      </c>
      <c r="M4051">
        <v>38</v>
      </c>
      <c r="N4051">
        <v>98.045097351074205</v>
      </c>
      <c r="O4051">
        <v>98.165702819824205</v>
      </c>
    </row>
    <row r="4052" spans="2:15" x14ac:dyDescent="0.25">
      <c r="B4052" t="str">
        <f t="shared" si="95"/>
        <v>AQ643150 43264</v>
      </c>
      <c r="C4052" t="s">
        <v>303</v>
      </c>
      <c r="D4052" t="s">
        <v>75</v>
      </c>
      <c r="E4052" s="1">
        <v>43264</v>
      </c>
      <c r="F4052" t="s">
        <v>400</v>
      </c>
      <c r="G4052" t="s">
        <v>423</v>
      </c>
      <c r="H4052">
        <v>62</v>
      </c>
      <c r="I4052">
        <v>57</v>
      </c>
      <c r="J4052">
        <v>66</v>
      </c>
      <c r="K4052">
        <v>62</v>
      </c>
      <c r="L4052">
        <v>41</v>
      </c>
      <c r="M4052">
        <v>36</v>
      </c>
      <c r="N4052">
        <v>98.085998535156307</v>
      </c>
      <c r="O4052">
        <v>98.207000732421903</v>
      </c>
    </row>
    <row r="4053" spans="2:15" x14ac:dyDescent="0.25">
      <c r="B4053" t="str">
        <f t="shared" si="95"/>
        <v>AQ643150 43264</v>
      </c>
      <c r="C4053" t="s">
        <v>303</v>
      </c>
      <c r="D4053" t="s">
        <v>75</v>
      </c>
      <c r="E4053" s="1">
        <v>43264</v>
      </c>
      <c r="F4053" t="s">
        <v>72</v>
      </c>
      <c r="G4053" t="s">
        <v>423</v>
      </c>
      <c r="H4053">
        <v>65</v>
      </c>
      <c r="I4053">
        <v>55</v>
      </c>
      <c r="J4053">
        <v>69</v>
      </c>
      <c r="K4053">
        <v>60</v>
      </c>
      <c r="L4053">
        <v>44</v>
      </c>
      <c r="M4053">
        <v>34</v>
      </c>
      <c r="N4053">
        <v>98</v>
      </c>
      <c r="O4053">
        <v>98.260002136230497</v>
      </c>
    </row>
    <row r="4054" spans="2:15" x14ac:dyDescent="0.25">
      <c r="B4054" t="str">
        <f t="shared" si="95"/>
        <v>AQ643150 43264</v>
      </c>
      <c r="C4054" t="s">
        <v>303</v>
      </c>
      <c r="D4054" t="s">
        <v>75</v>
      </c>
      <c r="E4054" s="1">
        <v>43264</v>
      </c>
      <c r="F4054" t="s">
        <v>72</v>
      </c>
      <c r="G4054" t="s">
        <v>423</v>
      </c>
      <c r="H4054">
        <v>65</v>
      </c>
      <c r="I4054">
        <v>55</v>
      </c>
      <c r="J4054">
        <v>69</v>
      </c>
      <c r="K4054">
        <v>60</v>
      </c>
      <c r="L4054">
        <v>44</v>
      </c>
      <c r="M4054">
        <v>34</v>
      </c>
      <c r="N4054">
        <v>98</v>
      </c>
      <c r="O4054">
        <v>98.260002136230497</v>
      </c>
    </row>
    <row r="4055" spans="2:15" x14ac:dyDescent="0.25">
      <c r="B4055" t="str">
        <f t="shared" si="95"/>
        <v>AQ643150 43264</v>
      </c>
      <c r="C4055" t="s">
        <v>303</v>
      </c>
      <c r="D4055" t="s">
        <v>75</v>
      </c>
      <c r="E4055" s="1">
        <v>43264</v>
      </c>
      <c r="F4055" t="s">
        <v>72</v>
      </c>
      <c r="G4055" t="s">
        <v>423</v>
      </c>
      <c r="H4055">
        <v>65</v>
      </c>
      <c r="I4055">
        <v>55</v>
      </c>
      <c r="J4055">
        <v>69</v>
      </c>
      <c r="K4055">
        <v>60</v>
      </c>
      <c r="L4055">
        <v>44</v>
      </c>
      <c r="M4055">
        <v>34</v>
      </c>
      <c r="N4055">
        <v>98</v>
      </c>
      <c r="O4055">
        <v>98.260002136230497</v>
      </c>
    </row>
    <row r="4056" spans="2:15" x14ac:dyDescent="0.25">
      <c r="B4056" t="str">
        <f t="shared" si="95"/>
        <v>AQ643150 43264</v>
      </c>
      <c r="C4056" t="s">
        <v>303</v>
      </c>
      <c r="D4056" t="s">
        <v>75</v>
      </c>
      <c r="E4056" s="1">
        <v>43264</v>
      </c>
      <c r="F4056" t="s">
        <v>399</v>
      </c>
      <c r="G4056" t="s">
        <v>423</v>
      </c>
      <c r="H4056">
        <v>62</v>
      </c>
      <c r="I4056">
        <v>57</v>
      </c>
      <c r="J4056">
        <v>66</v>
      </c>
      <c r="K4056">
        <v>62</v>
      </c>
      <c r="L4056">
        <v>41</v>
      </c>
      <c r="M4056">
        <v>36</v>
      </c>
      <c r="N4056">
        <v>98.078903198242202</v>
      </c>
      <c r="O4056">
        <v>98.199501037597699</v>
      </c>
    </row>
    <row r="4057" spans="2:15" x14ac:dyDescent="0.25">
      <c r="B4057" t="str">
        <f t="shared" si="95"/>
        <v>AQ643150 43264</v>
      </c>
      <c r="C4057" t="s">
        <v>303</v>
      </c>
      <c r="D4057" t="s">
        <v>75</v>
      </c>
      <c r="E4057" s="1">
        <v>43264</v>
      </c>
      <c r="F4057" t="s">
        <v>399</v>
      </c>
      <c r="G4057" t="s">
        <v>423</v>
      </c>
      <c r="H4057">
        <v>62</v>
      </c>
      <c r="I4057">
        <v>57</v>
      </c>
      <c r="J4057">
        <v>66</v>
      </c>
      <c r="K4057">
        <v>62</v>
      </c>
      <c r="L4057">
        <v>41</v>
      </c>
      <c r="M4057">
        <v>36</v>
      </c>
      <c r="N4057">
        <v>98.066802978515597</v>
      </c>
      <c r="O4057">
        <v>98.187400817871094</v>
      </c>
    </row>
    <row r="4058" spans="2:15" x14ac:dyDescent="0.25">
      <c r="B4058" t="str">
        <f t="shared" si="95"/>
        <v>AQ643150 43264</v>
      </c>
      <c r="C4058" t="s">
        <v>303</v>
      </c>
      <c r="D4058" t="s">
        <v>75</v>
      </c>
      <c r="E4058" s="1">
        <v>43264</v>
      </c>
      <c r="F4058" t="s">
        <v>401</v>
      </c>
      <c r="G4058" t="s">
        <v>423</v>
      </c>
      <c r="H4058">
        <v>62</v>
      </c>
      <c r="I4058">
        <v>57</v>
      </c>
      <c r="J4058">
        <v>66</v>
      </c>
      <c r="K4058">
        <v>62</v>
      </c>
      <c r="L4058">
        <v>41</v>
      </c>
      <c r="M4058">
        <v>36</v>
      </c>
      <c r="N4058">
        <v>98.069999694824205</v>
      </c>
      <c r="O4058">
        <v>98.190002441406307</v>
      </c>
    </row>
    <row r="4059" spans="2:15" x14ac:dyDescent="0.25">
      <c r="B4059" t="str">
        <f t="shared" si="95"/>
        <v>AQ643150 43264</v>
      </c>
      <c r="C4059" t="s">
        <v>303</v>
      </c>
      <c r="D4059" t="s">
        <v>75</v>
      </c>
      <c r="E4059" s="1">
        <v>43264</v>
      </c>
      <c r="F4059" t="s">
        <v>399</v>
      </c>
      <c r="G4059" t="s">
        <v>423</v>
      </c>
      <c r="H4059">
        <v>62</v>
      </c>
      <c r="I4059">
        <v>57</v>
      </c>
      <c r="J4059">
        <v>67</v>
      </c>
      <c r="K4059">
        <v>62</v>
      </c>
      <c r="L4059">
        <v>41</v>
      </c>
      <c r="M4059">
        <v>36</v>
      </c>
      <c r="N4059">
        <v>98.078903198242202</v>
      </c>
      <c r="O4059">
        <v>98.199501037597699</v>
      </c>
    </row>
    <row r="4060" spans="2:15" x14ac:dyDescent="0.25">
      <c r="B4060" t="str">
        <f t="shared" si="95"/>
        <v>AQ643150 43264</v>
      </c>
      <c r="C4060" t="s">
        <v>303</v>
      </c>
      <c r="D4060" t="s">
        <v>75</v>
      </c>
      <c r="E4060" s="1">
        <v>43264</v>
      </c>
      <c r="F4060" t="s">
        <v>399</v>
      </c>
      <c r="G4060" t="s">
        <v>423</v>
      </c>
      <c r="H4060">
        <v>62</v>
      </c>
      <c r="I4060">
        <v>57</v>
      </c>
      <c r="J4060">
        <v>67</v>
      </c>
      <c r="K4060">
        <v>62</v>
      </c>
      <c r="L4060">
        <v>41</v>
      </c>
      <c r="M4060">
        <v>36</v>
      </c>
      <c r="N4060">
        <v>98.078903198242202</v>
      </c>
      <c r="O4060">
        <v>98.199501037597699</v>
      </c>
    </row>
    <row r="4061" spans="2:15" x14ac:dyDescent="0.25">
      <c r="B4061" t="str">
        <f t="shared" si="95"/>
        <v>AQ643150 43264</v>
      </c>
      <c r="C4061" t="s">
        <v>303</v>
      </c>
      <c r="D4061" t="s">
        <v>75</v>
      </c>
      <c r="E4061" s="1">
        <v>43264</v>
      </c>
      <c r="F4061" t="s">
        <v>72</v>
      </c>
      <c r="G4061" t="s">
        <v>423</v>
      </c>
      <c r="H4061">
        <v>65</v>
      </c>
      <c r="I4061">
        <v>55</v>
      </c>
      <c r="J4061">
        <v>69</v>
      </c>
      <c r="K4061">
        <v>60</v>
      </c>
      <c r="L4061">
        <v>44</v>
      </c>
      <c r="M4061">
        <v>34</v>
      </c>
      <c r="N4061">
        <v>98</v>
      </c>
      <c r="O4061">
        <v>98.25</v>
      </c>
    </row>
    <row r="4062" spans="2:15" x14ac:dyDescent="0.25">
      <c r="B4062" t="str">
        <f t="shared" si="95"/>
        <v>AQ643150 43264</v>
      </c>
      <c r="C4062" t="s">
        <v>303</v>
      </c>
      <c r="D4062" t="s">
        <v>75</v>
      </c>
      <c r="E4062" s="1">
        <v>43264</v>
      </c>
      <c r="F4062" t="s">
        <v>72</v>
      </c>
      <c r="G4062" t="s">
        <v>423</v>
      </c>
      <c r="H4062">
        <v>65</v>
      </c>
      <c r="I4062">
        <v>55</v>
      </c>
      <c r="J4062">
        <v>69</v>
      </c>
      <c r="K4062">
        <v>60</v>
      </c>
      <c r="L4062">
        <v>44</v>
      </c>
      <c r="M4062">
        <v>34</v>
      </c>
      <c r="N4062">
        <v>98</v>
      </c>
      <c r="O4062">
        <v>98.25</v>
      </c>
    </row>
    <row r="4063" spans="2:15" x14ac:dyDescent="0.25">
      <c r="B4063" t="str">
        <f t="shared" si="95"/>
        <v>AQ643150 43264</v>
      </c>
      <c r="C4063" t="s">
        <v>303</v>
      </c>
      <c r="D4063" t="s">
        <v>75</v>
      </c>
      <c r="E4063" s="1">
        <v>43264</v>
      </c>
      <c r="F4063" t="s">
        <v>72</v>
      </c>
      <c r="G4063" t="s">
        <v>423</v>
      </c>
      <c r="H4063">
        <v>65</v>
      </c>
      <c r="I4063">
        <v>55</v>
      </c>
      <c r="J4063">
        <v>69</v>
      </c>
      <c r="K4063">
        <v>60</v>
      </c>
      <c r="L4063">
        <v>44</v>
      </c>
      <c r="M4063">
        <v>34</v>
      </c>
      <c r="N4063">
        <v>98</v>
      </c>
      <c r="O4063">
        <v>98.25</v>
      </c>
    </row>
    <row r="4064" spans="2:15" x14ac:dyDescent="0.25">
      <c r="B4064" t="str">
        <f t="shared" si="95"/>
        <v>AQ643150 43264</v>
      </c>
      <c r="C4064" t="s">
        <v>303</v>
      </c>
      <c r="D4064" t="s">
        <v>75</v>
      </c>
      <c r="E4064" s="1">
        <v>43264</v>
      </c>
      <c r="F4064" t="s">
        <v>399</v>
      </c>
      <c r="G4064" t="s">
        <v>423</v>
      </c>
      <c r="H4064">
        <v>62</v>
      </c>
      <c r="I4064">
        <v>57</v>
      </c>
      <c r="J4064">
        <v>67</v>
      </c>
      <c r="K4064">
        <v>62</v>
      </c>
      <c r="L4064">
        <v>42</v>
      </c>
      <c r="M4064">
        <v>37</v>
      </c>
      <c r="N4064">
        <v>97.999298095703097</v>
      </c>
      <c r="O4064">
        <v>98.119903564453097</v>
      </c>
    </row>
    <row r="4065" spans="2:15" x14ac:dyDescent="0.25">
      <c r="B4065" t="str">
        <f t="shared" si="95"/>
        <v>AQ643150 43264</v>
      </c>
      <c r="C4065" t="s">
        <v>303</v>
      </c>
      <c r="D4065" t="s">
        <v>75</v>
      </c>
      <c r="E4065" s="1">
        <v>43264</v>
      </c>
      <c r="F4065" t="s">
        <v>396</v>
      </c>
      <c r="G4065" t="s">
        <v>423</v>
      </c>
      <c r="H4065">
        <v>59</v>
      </c>
      <c r="I4065">
        <v>55</v>
      </c>
      <c r="J4065">
        <v>64</v>
      </c>
      <c r="K4065">
        <v>60</v>
      </c>
      <c r="L4065">
        <v>39</v>
      </c>
      <c r="M4065">
        <v>35</v>
      </c>
      <c r="N4065">
        <v>98.078903198242202</v>
      </c>
      <c r="O4065">
        <v>98.175399780273395</v>
      </c>
    </row>
    <row r="4066" spans="2:15" x14ac:dyDescent="0.25">
      <c r="B4066" t="str">
        <f t="shared" si="95"/>
        <v>AQ643150 43264</v>
      </c>
      <c r="C4066" t="s">
        <v>303</v>
      </c>
      <c r="D4066" t="s">
        <v>75</v>
      </c>
      <c r="E4066" s="1">
        <v>43264</v>
      </c>
      <c r="F4066" t="s">
        <v>397</v>
      </c>
      <c r="H4066">
        <v>62</v>
      </c>
      <c r="I4066">
        <v>57</v>
      </c>
      <c r="J4066">
        <v>66</v>
      </c>
      <c r="K4066">
        <v>62</v>
      </c>
      <c r="L4066">
        <v>42</v>
      </c>
      <c r="M4066">
        <v>37</v>
      </c>
      <c r="N4066">
        <v>98.075996398925795</v>
      </c>
      <c r="O4066">
        <v>98.211997985839801</v>
      </c>
    </row>
    <row r="4067" spans="2:15" x14ac:dyDescent="0.25">
      <c r="B4067" t="str">
        <f t="shared" si="95"/>
        <v>AQ643150 43270</v>
      </c>
      <c r="C4067" t="s">
        <v>303</v>
      </c>
      <c r="D4067" t="s">
        <v>75</v>
      </c>
      <c r="E4067" s="1">
        <v>43270</v>
      </c>
      <c r="F4067" t="s">
        <v>408</v>
      </c>
      <c r="H4067">
        <v>67</v>
      </c>
      <c r="I4067">
        <v>62</v>
      </c>
      <c r="J4067">
        <v>71</v>
      </c>
      <c r="K4067">
        <v>67</v>
      </c>
      <c r="L4067">
        <v>46</v>
      </c>
      <c r="M4067">
        <v>41</v>
      </c>
      <c r="N4067">
        <v>98.059997558593807</v>
      </c>
      <c r="O4067">
        <v>98.180000305175795</v>
      </c>
    </row>
    <row r="4068" spans="2:15" x14ac:dyDescent="0.25">
      <c r="B4068" t="str">
        <f t="shared" si="95"/>
        <v>AQ643150 43270</v>
      </c>
      <c r="C4068" t="s">
        <v>303</v>
      </c>
      <c r="D4068" t="s">
        <v>75</v>
      </c>
      <c r="E4068" s="1">
        <v>43270</v>
      </c>
      <c r="F4068" t="s">
        <v>400</v>
      </c>
      <c r="G4068" t="s">
        <v>424</v>
      </c>
      <c r="H4068">
        <v>63</v>
      </c>
      <c r="I4068">
        <v>58</v>
      </c>
      <c r="J4068">
        <v>67</v>
      </c>
      <c r="K4068">
        <v>63</v>
      </c>
      <c r="L4068">
        <v>42</v>
      </c>
      <c r="M4068">
        <v>37</v>
      </c>
      <c r="N4068">
        <v>98.155998229980497</v>
      </c>
      <c r="O4068">
        <v>98.2760009765625</v>
      </c>
    </row>
    <row r="4069" spans="2:15" x14ac:dyDescent="0.25">
      <c r="B4069" t="str">
        <f t="shared" si="95"/>
        <v>AQ643150 43270</v>
      </c>
      <c r="C4069" t="s">
        <v>303</v>
      </c>
      <c r="D4069" t="s">
        <v>75</v>
      </c>
      <c r="E4069" s="1">
        <v>43270</v>
      </c>
      <c r="F4069" t="s">
        <v>389</v>
      </c>
      <c r="G4069" t="s">
        <v>424</v>
      </c>
      <c r="H4069">
        <v>64</v>
      </c>
      <c r="I4069">
        <v>59</v>
      </c>
      <c r="J4069">
        <v>68</v>
      </c>
      <c r="K4069">
        <v>64</v>
      </c>
      <c r="L4069">
        <v>43</v>
      </c>
      <c r="M4069">
        <v>38</v>
      </c>
      <c r="N4069">
        <v>98.124000549316406</v>
      </c>
      <c r="O4069">
        <v>98.244598388671903</v>
      </c>
    </row>
    <row r="4070" spans="2:15" x14ac:dyDescent="0.25">
      <c r="B4070" t="str">
        <f t="shared" si="95"/>
        <v>AQ643150 43270</v>
      </c>
      <c r="C4070" t="s">
        <v>303</v>
      </c>
      <c r="D4070" t="s">
        <v>75</v>
      </c>
      <c r="E4070" s="1">
        <v>43270</v>
      </c>
      <c r="F4070" t="s">
        <v>397</v>
      </c>
      <c r="H4070">
        <v>63</v>
      </c>
      <c r="I4070">
        <v>58</v>
      </c>
      <c r="J4070">
        <v>67</v>
      </c>
      <c r="K4070">
        <v>63</v>
      </c>
      <c r="L4070">
        <v>42</v>
      </c>
      <c r="M4070">
        <v>37</v>
      </c>
      <c r="N4070">
        <v>98.140998840332003</v>
      </c>
      <c r="O4070">
        <v>98.268997192382798</v>
      </c>
    </row>
    <row r="4071" spans="2:15" x14ac:dyDescent="0.25">
      <c r="B4071" t="str">
        <f t="shared" si="95"/>
        <v>AQ643150 43270</v>
      </c>
      <c r="C4071" t="s">
        <v>303</v>
      </c>
      <c r="D4071" t="s">
        <v>75</v>
      </c>
      <c r="E4071" s="1">
        <v>43270</v>
      </c>
      <c r="F4071" t="s">
        <v>389</v>
      </c>
      <c r="G4071" t="s">
        <v>424</v>
      </c>
      <c r="H4071">
        <v>64</v>
      </c>
      <c r="I4071">
        <v>59</v>
      </c>
      <c r="J4071">
        <v>68</v>
      </c>
      <c r="K4071">
        <v>64</v>
      </c>
      <c r="L4071">
        <v>43</v>
      </c>
      <c r="M4071">
        <v>38</v>
      </c>
      <c r="N4071">
        <v>98.124000549316406</v>
      </c>
      <c r="O4071">
        <v>98.244598388671903</v>
      </c>
    </row>
    <row r="4072" spans="2:15" x14ac:dyDescent="0.25">
      <c r="B4072" t="str">
        <f t="shared" si="95"/>
        <v>AQ643150 43270</v>
      </c>
      <c r="C4072" t="s">
        <v>303</v>
      </c>
      <c r="D4072" t="s">
        <v>75</v>
      </c>
      <c r="E4072" s="1">
        <v>43270</v>
      </c>
      <c r="F4072" t="s">
        <v>387</v>
      </c>
      <c r="G4072" t="s">
        <v>424</v>
      </c>
      <c r="H4072">
        <v>65</v>
      </c>
      <c r="I4072">
        <v>60</v>
      </c>
      <c r="J4072">
        <v>69</v>
      </c>
      <c r="K4072">
        <v>65</v>
      </c>
      <c r="L4072">
        <v>44</v>
      </c>
      <c r="M4072">
        <v>39</v>
      </c>
      <c r="N4072">
        <v>98.107902526855497</v>
      </c>
      <c r="O4072">
        <v>98.227798461914105</v>
      </c>
    </row>
    <row r="4073" spans="2:15" x14ac:dyDescent="0.25">
      <c r="B4073" t="str">
        <f t="shared" si="95"/>
        <v>AQ643150 43270</v>
      </c>
      <c r="C4073" t="s">
        <v>303</v>
      </c>
      <c r="D4073" t="s">
        <v>75</v>
      </c>
      <c r="E4073" s="1">
        <v>43270</v>
      </c>
      <c r="F4073" t="s">
        <v>403</v>
      </c>
      <c r="G4073" t="s">
        <v>424</v>
      </c>
      <c r="H4073">
        <v>64</v>
      </c>
      <c r="I4073">
        <v>59</v>
      </c>
      <c r="J4073">
        <v>68</v>
      </c>
      <c r="K4073">
        <v>64</v>
      </c>
      <c r="L4073">
        <v>43</v>
      </c>
      <c r="M4073">
        <v>38</v>
      </c>
      <c r="N4073">
        <v>98.124702453613295</v>
      </c>
      <c r="O4073">
        <v>98.244598388671903</v>
      </c>
    </row>
    <row r="4074" spans="2:15" x14ac:dyDescent="0.25">
      <c r="B4074" t="str">
        <f t="shared" si="95"/>
        <v>AQ643150 43270</v>
      </c>
      <c r="C4074" t="s">
        <v>303</v>
      </c>
      <c r="D4074" t="s">
        <v>75</v>
      </c>
      <c r="E4074" s="1">
        <v>43270</v>
      </c>
      <c r="F4074" t="s">
        <v>74</v>
      </c>
      <c r="G4074" t="s">
        <v>424</v>
      </c>
      <c r="H4074">
        <v>62</v>
      </c>
      <c r="I4074">
        <v>57</v>
      </c>
      <c r="J4074">
        <v>66</v>
      </c>
      <c r="K4074">
        <v>62</v>
      </c>
      <c r="L4074">
        <v>41</v>
      </c>
      <c r="M4074">
        <v>36</v>
      </c>
      <c r="N4074">
        <v>98.169998168945298</v>
      </c>
      <c r="O4074">
        <v>98.290000915527301</v>
      </c>
    </row>
    <row r="4075" spans="2:15" x14ac:dyDescent="0.25">
      <c r="B4075" t="str">
        <f t="shared" si="95"/>
        <v>AQ643150 43270</v>
      </c>
      <c r="C4075" t="s">
        <v>303</v>
      </c>
      <c r="D4075" t="s">
        <v>75</v>
      </c>
      <c r="E4075" s="1">
        <v>43270</v>
      </c>
      <c r="F4075" t="s">
        <v>399</v>
      </c>
      <c r="G4075" t="s">
        <v>424</v>
      </c>
      <c r="H4075">
        <v>63</v>
      </c>
      <c r="I4075">
        <v>58</v>
      </c>
      <c r="J4075">
        <v>68</v>
      </c>
      <c r="K4075">
        <v>63</v>
      </c>
      <c r="L4075">
        <v>42</v>
      </c>
      <c r="M4075">
        <v>37</v>
      </c>
      <c r="N4075">
        <v>98.167800903320298</v>
      </c>
      <c r="O4075">
        <v>98.287803649902301</v>
      </c>
    </row>
    <row r="4076" spans="2:15" x14ac:dyDescent="0.25">
      <c r="B4076" t="str">
        <f t="shared" si="95"/>
        <v>AQ643150 43270</v>
      </c>
      <c r="C4076" t="s">
        <v>303</v>
      </c>
      <c r="D4076" t="s">
        <v>75</v>
      </c>
      <c r="E4076" s="1">
        <v>43270</v>
      </c>
      <c r="F4076" t="s">
        <v>399</v>
      </c>
      <c r="G4076" t="s">
        <v>424</v>
      </c>
      <c r="H4076">
        <v>63</v>
      </c>
      <c r="I4076">
        <v>58</v>
      </c>
      <c r="J4076">
        <v>67</v>
      </c>
      <c r="K4076">
        <v>63</v>
      </c>
      <c r="L4076">
        <v>42</v>
      </c>
      <c r="M4076">
        <v>37</v>
      </c>
      <c r="N4076">
        <v>98.155799865722699</v>
      </c>
      <c r="O4076">
        <v>98.275802612304702</v>
      </c>
    </row>
    <row r="4077" spans="2:15" x14ac:dyDescent="0.25">
      <c r="B4077" t="str">
        <f t="shared" si="95"/>
        <v>AQ643150 43270</v>
      </c>
      <c r="C4077" t="s">
        <v>303</v>
      </c>
      <c r="D4077" t="s">
        <v>75</v>
      </c>
      <c r="E4077" s="1">
        <v>43270</v>
      </c>
      <c r="F4077" t="s">
        <v>72</v>
      </c>
      <c r="G4077" t="s">
        <v>424</v>
      </c>
      <c r="H4077">
        <v>64</v>
      </c>
      <c r="I4077">
        <v>54</v>
      </c>
      <c r="J4077">
        <v>68</v>
      </c>
      <c r="K4077">
        <v>59</v>
      </c>
      <c r="L4077">
        <v>43</v>
      </c>
      <c r="M4077">
        <v>33</v>
      </c>
      <c r="N4077">
        <v>98.099998474121094</v>
      </c>
      <c r="O4077">
        <v>98.339996337890597</v>
      </c>
    </row>
    <row r="4078" spans="2:15" x14ac:dyDescent="0.25">
      <c r="B4078" t="str">
        <f t="shared" si="95"/>
        <v>AQ643150 43270</v>
      </c>
      <c r="C4078" t="s">
        <v>303</v>
      </c>
      <c r="D4078" t="s">
        <v>75</v>
      </c>
      <c r="E4078" s="1">
        <v>43270</v>
      </c>
      <c r="F4078" t="s">
        <v>72</v>
      </c>
      <c r="G4078" t="s">
        <v>424</v>
      </c>
      <c r="H4078">
        <v>64</v>
      </c>
      <c r="I4078">
        <v>54</v>
      </c>
      <c r="J4078">
        <v>68</v>
      </c>
      <c r="K4078">
        <v>59</v>
      </c>
      <c r="L4078">
        <v>43</v>
      </c>
      <c r="M4078">
        <v>33</v>
      </c>
      <c r="N4078">
        <v>98.099998474121094</v>
      </c>
      <c r="O4078">
        <v>98.339996337890597</v>
      </c>
    </row>
    <row r="4079" spans="2:15" x14ac:dyDescent="0.25">
      <c r="B4079" t="str">
        <f t="shared" si="95"/>
        <v>AQ643150 43270</v>
      </c>
      <c r="C4079" t="s">
        <v>303</v>
      </c>
      <c r="D4079" t="s">
        <v>75</v>
      </c>
      <c r="E4079" s="1">
        <v>43270</v>
      </c>
      <c r="F4079" t="s">
        <v>72</v>
      </c>
      <c r="G4079" t="s">
        <v>424</v>
      </c>
      <c r="H4079">
        <v>64</v>
      </c>
      <c r="I4079">
        <v>54</v>
      </c>
      <c r="J4079">
        <v>68</v>
      </c>
      <c r="K4079">
        <v>59</v>
      </c>
      <c r="L4079">
        <v>43</v>
      </c>
      <c r="M4079">
        <v>33</v>
      </c>
      <c r="N4079">
        <v>98.099998474121094</v>
      </c>
      <c r="O4079">
        <v>98.339996337890597</v>
      </c>
    </row>
    <row r="4080" spans="2:15" x14ac:dyDescent="0.25">
      <c r="B4080" t="str">
        <f t="shared" si="95"/>
        <v>AQ643150 43270</v>
      </c>
      <c r="C4080" t="s">
        <v>303</v>
      </c>
      <c r="D4080" t="s">
        <v>75</v>
      </c>
      <c r="E4080" s="1">
        <v>43270</v>
      </c>
      <c r="F4080" t="s">
        <v>399</v>
      </c>
      <c r="G4080" t="s">
        <v>424</v>
      </c>
      <c r="H4080">
        <v>63</v>
      </c>
      <c r="I4080">
        <v>58</v>
      </c>
      <c r="J4080">
        <v>67</v>
      </c>
      <c r="K4080">
        <v>62</v>
      </c>
      <c r="L4080">
        <v>42</v>
      </c>
      <c r="M4080">
        <v>37</v>
      </c>
      <c r="N4080">
        <v>98.134201049804702</v>
      </c>
      <c r="O4080">
        <v>98.254203796386705</v>
      </c>
    </row>
    <row r="4081" spans="2:15" x14ac:dyDescent="0.25">
      <c r="B4081" t="str">
        <f t="shared" si="95"/>
        <v>AQ643150 43270</v>
      </c>
      <c r="C4081" t="s">
        <v>303</v>
      </c>
      <c r="D4081" t="s">
        <v>75</v>
      </c>
      <c r="E4081" s="1">
        <v>43270</v>
      </c>
      <c r="F4081" t="s">
        <v>399</v>
      </c>
      <c r="G4081" t="s">
        <v>424</v>
      </c>
      <c r="H4081">
        <v>63</v>
      </c>
      <c r="I4081">
        <v>58</v>
      </c>
      <c r="J4081">
        <v>67</v>
      </c>
      <c r="K4081">
        <v>62</v>
      </c>
      <c r="L4081">
        <v>42</v>
      </c>
      <c r="M4081">
        <v>37</v>
      </c>
      <c r="N4081">
        <v>98.141403198242202</v>
      </c>
      <c r="O4081">
        <v>98.261398315429702</v>
      </c>
    </row>
    <row r="4082" spans="2:15" x14ac:dyDescent="0.25">
      <c r="B4082" t="str">
        <f t="shared" si="95"/>
        <v>AQ643150 43270</v>
      </c>
      <c r="C4082" t="s">
        <v>303</v>
      </c>
      <c r="D4082" t="s">
        <v>75</v>
      </c>
      <c r="E4082" s="1">
        <v>43270</v>
      </c>
      <c r="F4082" t="s">
        <v>72</v>
      </c>
      <c r="G4082" t="s">
        <v>424</v>
      </c>
      <c r="H4082">
        <v>64</v>
      </c>
      <c r="I4082">
        <v>54</v>
      </c>
      <c r="J4082">
        <v>68</v>
      </c>
      <c r="K4082">
        <v>58</v>
      </c>
      <c r="L4082">
        <v>43</v>
      </c>
      <c r="M4082">
        <v>33</v>
      </c>
      <c r="N4082">
        <v>98.110000610351605</v>
      </c>
      <c r="O4082">
        <v>98.360000610351605</v>
      </c>
    </row>
    <row r="4083" spans="2:15" x14ac:dyDescent="0.25">
      <c r="B4083" t="str">
        <f t="shared" si="95"/>
        <v>AQ643150 43270</v>
      </c>
      <c r="C4083" t="s">
        <v>303</v>
      </c>
      <c r="D4083" t="s">
        <v>75</v>
      </c>
      <c r="E4083" s="1">
        <v>43270</v>
      </c>
      <c r="F4083" t="s">
        <v>72</v>
      </c>
      <c r="G4083" t="s">
        <v>424</v>
      </c>
      <c r="H4083">
        <v>64</v>
      </c>
      <c r="I4083">
        <v>54</v>
      </c>
      <c r="J4083">
        <v>68</v>
      </c>
      <c r="K4083">
        <v>58</v>
      </c>
      <c r="L4083">
        <v>43</v>
      </c>
      <c r="M4083">
        <v>33</v>
      </c>
      <c r="N4083">
        <v>98.110000610351605</v>
      </c>
      <c r="O4083">
        <v>98.360000610351605</v>
      </c>
    </row>
    <row r="4084" spans="2:15" x14ac:dyDescent="0.25">
      <c r="B4084" t="str">
        <f t="shared" si="95"/>
        <v>AQ643150 43270</v>
      </c>
      <c r="C4084" t="s">
        <v>303</v>
      </c>
      <c r="D4084" t="s">
        <v>75</v>
      </c>
      <c r="E4084" s="1">
        <v>43270</v>
      </c>
      <c r="F4084" t="s">
        <v>72</v>
      </c>
      <c r="G4084" t="s">
        <v>424</v>
      </c>
      <c r="H4084">
        <v>64</v>
      </c>
      <c r="I4084">
        <v>54</v>
      </c>
      <c r="J4084">
        <v>68</v>
      </c>
      <c r="K4084">
        <v>58</v>
      </c>
      <c r="L4084">
        <v>43</v>
      </c>
      <c r="M4084">
        <v>33</v>
      </c>
      <c r="N4084">
        <v>98.110000610351605</v>
      </c>
      <c r="O4084">
        <v>98.360000610351605</v>
      </c>
    </row>
    <row r="4085" spans="2:15" x14ac:dyDescent="0.25">
      <c r="B4085" t="str">
        <f t="shared" si="95"/>
        <v>AQ643150 43270</v>
      </c>
      <c r="C4085" t="s">
        <v>303</v>
      </c>
      <c r="D4085" t="s">
        <v>75</v>
      </c>
      <c r="E4085" s="1">
        <v>43270</v>
      </c>
      <c r="F4085" t="s">
        <v>399</v>
      </c>
      <c r="G4085" t="s">
        <v>424</v>
      </c>
      <c r="H4085">
        <v>63</v>
      </c>
      <c r="I4085">
        <v>58</v>
      </c>
      <c r="J4085">
        <v>67</v>
      </c>
      <c r="K4085">
        <v>62</v>
      </c>
      <c r="L4085">
        <v>43</v>
      </c>
      <c r="M4085">
        <v>38</v>
      </c>
      <c r="N4085">
        <v>98.107902526855497</v>
      </c>
      <c r="O4085">
        <v>98.227798461914105</v>
      </c>
    </row>
    <row r="4086" spans="2:15" x14ac:dyDescent="0.25">
      <c r="B4086" t="str">
        <f t="shared" si="95"/>
        <v>AQ643150 43270</v>
      </c>
      <c r="C4086" t="s">
        <v>303</v>
      </c>
      <c r="D4086" t="s">
        <v>75</v>
      </c>
      <c r="E4086" s="1">
        <v>43270</v>
      </c>
      <c r="F4086" t="s">
        <v>401</v>
      </c>
      <c r="G4086" t="s">
        <v>424</v>
      </c>
      <c r="H4086">
        <v>62</v>
      </c>
      <c r="I4086">
        <v>57</v>
      </c>
      <c r="J4086">
        <v>66</v>
      </c>
      <c r="K4086">
        <v>61</v>
      </c>
      <c r="L4086">
        <v>42</v>
      </c>
      <c r="M4086">
        <v>37</v>
      </c>
      <c r="N4086">
        <v>98.129997253417997</v>
      </c>
      <c r="O4086">
        <v>98.25</v>
      </c>
    </row>
    <row r="4087" spans="2:15" x14ac:dyDescent="0.25">
      <c r="B4087" t="str">
        <f t="shared" si="95"/>
        <v>AQ643150 43270</v>
      </c>
      <c r="C4087" t="s">
        <v>303</v>
      </c>
      <c r="D4087" t="s">
        <v>75</v>
      </c>
      <c r="E4087" s="1">
        <v>43270</v>
      </c>
      <c r="F4087" t="s">
        <v>397</v>
      </c>
      <c r="H4087">
        <v>64</v>
      </c>
      <c r="I4087">
        <v>59</v>
      </c>
      <c r="J4087">
        <v>68</v>
      </c>
      <c r="K4087">
        <v>63</v>
      </c>
      <c r="L4087">
        <v>44</v>
      </c>
      <c r="M4087">
        <v>39</v>
      </c>
      <c r="N4087">
        <v>98.083999633789105</v>
      </c>
      <c r="O4087">
        <v>98.210998535156307</v>
      </c>
    </row>
    <row r="4088" spans="2:15" x14ac:dyDescent="0.25">
      <c r="B4088" t="str">
        <f t="shared" si="95"/>
        <v>AQ643150 43271</v>
      </c>
      <c r="C4088" t="s">
        <v>303</v>
      </c>
      <c r="D4088" t="s">
        <v>75</v>
      </c>
      <c r="E4088" s="1">
        <v>43271</v>
      </c>
      <c r="F4088" t="s">
        <v>389</v>
      </c>
      <c r="G4088" t="s">
        <v>424</v>
      </c>
      <c r="H4088">
        <v>64</v>
      </c>
      <c r="I4088">
        <v>59</v>
      </c>
      <c r="J4088">
        <v>68</v>
      </c>
      <c r="K4088">
        <v>64</v>
      </c>
      <c r="L4088">
        <v>44</v>
      </c>
      <c r="M4088">
        <v>39</v>
      </c>
      <c r="N4088">
        <v>98.080001831054702</v>
      </c>
      <c r="O4088">
        <v>98.193702697753906</v>
      </c>
    </row>
    <row r="4089" spans="2:15" x14ac:dyDescent="0.25">
      <c r="B4089" t="str">
        <f t="shared" si="95"/>
        <v>AQ643150 43271</v>
      </c>
      <c r="C4089" t="s">
        <v>303</v>
      </c>
      <c r="D4089" t="s">
        <v>75</v>
      </c>
      <c r="E4089" s="1">
        <v>43271</v>
      </c>
      <c r="F4089" t="s">
        <v>397</v>
      </c>
      <c r="H4089">
        <v>64</v>
      </c>
      <c r="I4089">
        <v>59</v>
      </c>
      <c r="J4089">
        <v>68</v>
      </c>
      <c r="K4089">
        <v>63</v>
      </c>
      <c r="L4089">
        <v>44</v>
      </c>
      <c r="M4089">
        <v>39</v>
      </c>
      <c r="N4089">
        <v>98.067001342773395</v>
      </c>
      <c r="O4089">
        <v>98.200996398925795</v>
      </c>
    </row>
    <row r="4090" spans="2:15" x14ac:dyDescent="0.25">
      <c r="B4090" t="str">
        <f t="shared" si="95"/>
        <v>AQ643150 43271</v>
      </c>
      <c r="C4090" t="s">
        <v>303</v>
      </c>
      <c r="D4090" t="s">
        <v>75</v>
      </c>
      <c r="E4090" s="1">
        <v>43271</v>
      </c>
      <c r="F4090" t="s">
        <v>408</v>
      </c>
      <c r="H4090">
        <v>67</v>
      </c>
      <c r="I4090">
        <v>62</v>
      </c>
      <c r="J4090">
        <v>71</v>
      </c>
      <c r="K4090">
        <v>66</v>
      </c>
      <c r="L4090">
        <v>47</v>
      </c>
      <c r="M4090">
        <v>42</v>
      </c>
      <c r="N4090">
        <v>98</v>
      </c>
      <c r="O4090">
        <v>98.120002746582003</v>
      </c>
    </row>
    <row r="4091" spans="2:15" x14ac:dyDescent="0.25">
      <c r="B4091" t="str">
        <f t="shared" si="95"/>
        <v>AQ643150 43271</v>
      </c>
      <c r="C4091" t="s">
        <v>303</v>
      </c>
      <c r="D4091" t="s">
        <v>75</v>
      </c>
      <c r="E4091" s="1">
        <v>43271</v>
      </c>
      <c r="F4091" t="s">
        <v>403</v>
      </c>
      <c r="G4091" t="s">
        <v>424</v>
      </c>
      <c r="H4091">
        <v>64</v>
      </c>
      <c r="I4091">
        <v>59</v>
      </c>
      <c r="J4091">
        <v>68</v>
      </c>
      <c r="K4091">
        <v>63</v>
      </c>
      <c r="L4091">
        <v>44</v>
      </c>
      <c r="M4091">
        <v>39</v>
      </c>
      <c r="N4091">
        <v>98.066802978515597</v>
      </c>
      <c r="O4091">
        <v>98.186599731445298</v>
      </c>
    </row>
    <row r="4092" spans="2:15" x14ac:dyDescent="0.25">
      <c r="B4092" t="str">
        <f t="shared" si="95"/>
        <v>AQ643150 43271</v>
      </c>
      <c r="C4092" t="s">
        <v>303</v>
      </c>
      <c r="D4092" t="s">
        <v>75</v>
      </c>
      <c r="E4092" s="1">
        <v>43271</v>
      </c>
      <c r="F4092" t="s">
        <v>389</v>
      </c>
      <c r="G4092" t="s">
        <v>424</v>
      </c>
      <c r="H4092">
        <v>64</v>
      </c>
      <c r="I4092">
        <v>59</v>
      </c>
      <c r="J4092">
        <v>68</v>
      </c>
      <c r="K4092">
        <v>63</v>
      </c>
      <c r="L4092">
        <v>44</v>
      </c>
      <c r="M4092">
        <v>39</v>
      </c>
      <c r="N4092">
        <v>98.080001831054702</v>
      </c>
      <c r="O4092">
        <v>98.186599731445298</v>
      </c>
    </row>
    <row r="4093" spans="2:15" x14ac:dyDescent="0.25">
      <c r="B4093" t="str">
        <f t="shared" si="95"/>
        <v>AQ643150 43271</v>
      </c>
      <c r="C4093" t="s">
        <v>303</v>
      </c>
      <c r="D4093" t="s">
        <v>75</v>
      </c>
      <c r="E4093" s="1">
        <v>43271</v>
      </c>
      <c r="F4093" t="s">
        <v>390</v>
      </c>
      <c r="G4093" t="s">
        <v>424</v>
      </c>
      <c r="H4093">
        <v>60</v>
      </c>
      <c r="I4093">
        <v>55</v>
      </c>
      <c r="J4093">
        <v>64</v>
      </c>
      <c r="K4093">
        <v>59</v>
      </c>
      <c r="L4093">
        <v>40</v>
      </c>
      <c r="M4093">
        <v>35</v>
      </c>
      <c r="N4093">
        <v>98.155998229980497</v>
      </c>
    </row>
    <row r="4094" spans="2:15" x14ac:dyDescent="0.25">
      <c r="B4094" t="str">
        <f t="shared" si="95"/>
        <v>AQ643150 43271</v>
      </c>
      <c r="C4094" t="s">
        <v>303</v>
      </c>
      <c r="D4094" t="s">
        <v>75</v>
      </c>
      <c r="E4094" s="1">
        <v>43271</v>
      </c>
      <c r="F4094" t="s">
        <v>390</v>
      </c>
      <c r="G4094" t="s">
        <v>424</v>
      </c>
      <c r="H4094">
        <v>60</v>
      </c>
      <c r="I4094">
        <v>55</v>
      </c>
      <c r="J4094">
        <v>64</v>
      </c>
      <c r="K4094">
        <v>59</v>
      </c>
      <c r="L4094">
        <v>40</v>
      </c>
      <c r="M4094">
        <v>35</v>
      </c>
      <c r="N4094">
        <v>98.155998229980497</v>
      </c>
    </row>
    <row r="4095" spans="2:15" x14ac:dyDescent="0.25">
      <c r="B4095" t="str">
        <f t="shared" si="95"/>
        <v>AQ643150 43271</v>
      </c>
      <c r="C4095" t="s">
        <v>303</v>
      </c>
      <c r="D4095" t="s">
        <v>75</v>
      </c>
      <c r="E4095" s="1">
        <v>43271</v>
      </c>
      <c r="F4095" t="s">
        <v>400</v>
      </c>
      <c r="G4095" t="s">
        <v>424</v>
      </c>
      <c r="H4095">
        <v>63</v>
      </c>
      <c r="I4095">
        <v>58</v>
      </c>
      <c r="J4095">
        <v>67</v>
      </c>
      <c r="K4095">
        <v>62</v>
      </c>
      <c r="L4095">
        <v>43</v>
      </c>
      <c r="M4095">
        <v>38</v>
      </c>
      <c r="N4095">
        <v>98.091003417968807</v>
      </c>
      <c r="O4095">
        <v>98.210998535156307</v>
      </c>
    </row>
    <row r="4096" spans="2:15" x14ac:dyDescent="0.25">
      <c r="B4096" t="str">
        <f t="shared" si="95"/>
        <v>AQ643150 43271</v>
      </c>
      <c r="C4096" t="s">
        <v>303</v>
      </c>
      <c r="D4096" t="s">
        <v>75</v>
      </c>
      <c r="E4096" s="1">
        <v>43271</v>
      </c>
      <c r="F4096" t="s">
        <v>387</v>
      </c>
      <c r="G4096" t="s">
        <v>424</v>
      </c>
      <c r="H4096">
        <v>64</v>
      </c>
      <c r="I4096">
        <v>59</v>
      </c>
      <c r="J4096">
        <v>68</v>
      </c>
      <c r="K4096">
        <v>63</v>
      </c>
      <c r="L4096">
        <v>44</v>
      </c>
      <c r="M4096">
        <v>39</v>
      </c>
      <c r="N4096">
        <v>98.066802978515597</v>
      </c>
      <c r="O4096">
        <v>98.186599731445298</v>
      </c>
    </row>
    <row r="4097" spans="2:15" x14ac:dyDescent="0.25">
      <c r="B4097" t="str">
        <f t="shared" si="95"/>
        <v>AQ643150 43271</v>
      </c>
      <c r="C4097" t="s">
        <v>303</v>
      </c>
      <c r="D4097" t="s">
        <v>75</v>
      </c>
      <c r="E4097" s="1">
        <v>43271</v>
      </c>
      <c r="F4097" t="s">
        <v>75</v>
      </c>
      <c r="G4097" t="s">
        <v>424</v>
      </c>
      <c r="H4097">
        <v>60</v>
      </c>
      <c r="I4097">
        <v>55</v>
      </c>
      <c r="J4097">
        <v>64</v>
      </c>
      <c r="K4097">
        <v>59</v>
      </c>
      <c r="L4097">
        <v>40</v>
      </c>
      <c r="M4097">
        <v>35</v>
      </c>
      <c r="N4097">
        <v>98.163002014160199</v>
      </c>
      <c r="O4097">
        <v>98.281997680664105</v>
      </c>
    </row>
    <row r="4098" spans="2:15" x14ac:dyDescent="0.25">
      <c r="B4098" t="str">
        <f t="shared" si="95"/>
        <v>AQ643150 43271</v>
      </c>
      <c r="C4098" t="s">
        <v>303</v>
      </c>
      <c r="D4098" t="s">
        <v>75</v>
      </c>
      <c r="E4098" s="1">
        <v>43271</v>
      </c>
      <c r="F4098" t="s">
        <v>396</v>
      </c>
      <c r="G4098" t="s">
        <v>424</v>
      </c>
      <c r="H4098">
        <v>62</v>
      </c>
      <c r="I4098">
        <v>58</v>
      </c>
      <c r="J4098">
        <v>66</v>
      </c>
      <c r="K4098">
        <v>62</v>
      </c>
      <c r="L4098">
        <v>42</v>
      </c>
      <c r="M4098">
        <v>38</v>
      </c>
      <c r="N4098">
        <v>98.133796691894503</v>
      </c>
      <c r="O4098">
        <v>98.229698181152301</v>
      </c>
    </row>
    <row r="4099" spans="2:15" x14ac:dyDescent="0.25">
      <c r="B4099" t="str">
        <f t="shared" si="95"/>
        <v>AQ643150 43271</v>
      </c>
      <c r="C4099" t="s">
        <v>303</v>
      </c>
      <c r="D4099" t="s">
        <v>75</v>
      </c>
      <c r="E4099" s="1">
        <v>43271</v>
      </c>
      <c r="F4099" t="s">
        <v>74</v>
      </c>
      <c r="G4099" t="s">
        <v>424</v>
      </c>
      <c r="H4099">
        <v>63</v>
      </c>
      <c r="I4099">
        <v>58</v>
      </c>
      <c r="J4099">
        <v>67</v>
      </c>
      <c r="K4099">
        <v>62</v>
      </c>
      <c r="L4099">
        <v>43</v>
      </c>
      <c r="M4099">
        <v>38</v>
      </c>
      <c r="N4099">
        <v>98.110000610351605</v>
      </c>
      <c r="O4099">
        <v>98.230003356933594</v>
      </c>
    </row>
    <row r="4100" spans="2:15" x14ac:dyDescent="0.25">
      <c r="B4100" t="str">
        <f t="shared" si="95"/>
        <v>AQ643150 43271</v>
      </c>
      <c r="C4100" t="s">
        <v>303</v>
      </c>
      <c r="D4100" t="s">
        <v>75</v>
      </c>
      <c r="E4100" s="1">
        <v>43271</v>
      </c>
      <c r="F4100" t="s">
        <v>396</v>
      </c>
      <c r="G4100" t="s">
        <v>424</v>
      </c>
      <c r="H4100">
        <v>62</v>
      </c>
      <c r="I4100">
        <v>58</v>
      </c>
      <c r="J4100">
        <v>66</v>
      </c>
      <c r="K4100">
        <v>62</v>
      </c>
      <c r="L4100">
        <v>42</v>
      </c>
      <c r="M4100">
        <v>38</v>
      </c>
      <c r="N4100">
        <v>98.121902465820298</v>
      </c>
      <c r="O4100">
        <v>98.217697143554702</v>
      </c>
    </row>
    <row r="4101" spans="2:15" x14ac:dyDescent="0.25">
      <c r="B4101" t="str">
        <f t="shared" si="95"/>
        <v>AQ643150 43271</v>
      </c>
      <c r="C4101" t="s">
        <v>303</v>
      </c>
      <c r="D4101" t="s">
        <v>75</v>
      </c>
      <c r="E4101" s="1">
        <v>43271</v>
      </c>
      <c r="F4101" t="s">
        <v>72</v>
      </c>
      <c r="G4101" t="s">
        <v>424</v>
      </c>
      <c r="H4101">
        <v>64</v>
      </c>
      <c r="I4101">
        <v>54</v>
      </c>
      <c r="J4101">
        <v>68</v>
      </c>
      <c r="K4101">
        <v>58</v>
      </c>
      <c r="L4101">
        <v>44</v>
      </c>
      <c r="M4101">
        <v>34</v>
      </c>
      <c r="N4101">
        <v>98.089996337890597</v>
      </c>
      <c r="O4101">
        <v>98.330001831054702</v>
      </c>
    </row>
    <row r="4102" spans="2:15" x14ac:dyDescent="0.25">
      <c r="B4102" t="str">
        <f t="shared" ref="B4102:B4165" si="96">C4102&amp; " " &amp; E4102</f>
        <v>AQ643150 43271</v>
      </c>
      <c r="C4102" t="s">
        <v>303</v>
      </c>
      <c r="D4102" t="s">
        <v>75</v>
      </c>
      <c r="E4102" s="1">
        <v>43271</v>
      </c>
      <c r="F4102" t="s">
        <v>72</v>
      </c>
      <c r="G4102" t="s">
        <v>424</v>
      </c>
      <c r="H4102">
        <v>64</v>
      </c>
      <c r="I4102">
        <v>54</v>
      </c>
      <c r="J4102">
        <v>68</v>
      </c>
      <c r="K4102">
        <v>58</v>
      </c>
      <c r="L4102">
        <v>44</v>
      </c>
      <c r="M4102">
        <v>34</v>
      </c>
      <c r="N4102">
        <v>98.089996337890597</v>
      </c>
      <c r="O4102">
        <v>98.330001831054702</v>
      </c>
    </row>
    <row r="4103" spans="2:15" x14ac:dyDescent="0.25">
      <c r="B4103" t="str">
        <f t="shared" si="96"/>
        <v>AQ643150 43271</v>
      </c>
      <c r="C4103" t="s">
        <v>303</v>
      </c>
      <c r="D4103" t="s">
        <v>75</v>
      </c>
      <c r="E4103" s="1">
        <v>43271</v>
      </c>
      <c r="F4103" t="s">
        <v>72</v>
      </c>
      <c r="G4103" t="s">
        <v>424</v>
      </c>
      <c r="H4103">
        <v>64</v>
      </c>
      <c r="I4103">
        <v>54</v>
      </c>
      <c r="J4103">
        <v>68</v>
      </c>
      <c r="K4103">
        <v>58</v>
      </c>
      <c r="L4103">
        <v>44</v>
      </c>
      <c r="M4103">
        <v>34</v>
      </c>
      <c r="N4103">
        <v>98.089996337890597</v>
      </c>
      <c r="O4103">
        <v>98.330001831054702</v>
      </c>
    </row>
    <row r="4104" spans="2:15" x14ac:dyDescent="0.25">
      <c r="B4104" t="str">
        <f t="shared" si="96"/>
        <v>AQ643150 43271</v>
      </c>
      <c r="C4104" t="s">
        <v>303</v>
      </c>
      <c r="D4104" t="s">
        <v>75</v>
      </c>
      <c r="E4104" s="1">
        <v>43271</v>
      </c>
      <c r="F4104" t="s">
        <v>74</v>
      </c>
      <c r="G4104" t="s">
        <v>424</v>
      </c>
      <c r="H4104">
        <v>63</v>
      </c>
      <c r="J4104">
        <v>67</v>
      </c>
      <c r="L4104">
        <v>43</v>
      </c>
      <c r="N4104">
        <v>98.0906982421875</v>
      </c>
    </row>
    <row r="4105" spans="2:15" x14ac:dyDescent="0.25">
      <c r="B4105" t="str">
        <f t="shared" si="96"/>
        <v>AQ643150 43271</v>
      </c>
      <c r="C4105" t="s">
        <v>303</v>
      </c>
      <c r="D4105" t="s">
        <v>75</v>
      </c>
      <c r="E4105" s="1">
        <v>43271</v>
      </c>
      <c r="F4105" t="s">
        <v>74</v>
      </c>
      <c r="G4105" t="s">
        <v>424</v>
      </c>
      <c r="H4105">
        <v>63</v>
      </c>
      <c r="J4105">
        <v>67</v>
      </c>
      <c r="L4105">
        <v>43</v>
      </c>
      <c r="N4105">
        <v>98.109901428222699</v>
      </c>
    </row>
    <row r="4106" spans="2:15" x14ac:dyDescent="0.25">
      <c r="B4106" t="str">
        <f t="shared" si="96"/>
        <v>AQ643150 43271</v>
      </c>
      <c r="C4106" t="s">
        <v>303</v>
      </c>
      <c r="D4106" t="s">
        <v>75</v>
      </c>
      <c r="E4106" s="1">
        <v>43271</v>
      </c>
      <c r="F4106" t="s">
        <v>399</v>
      </c>
      <c r="G4106" t="s">
        <v>424</v>
      </c>
      <c r="H4106">
        <v>63</v>
      </c>
      <c r="I4106">
        <v>58</v>
      </c>
      <c r="J4106">
        <v>67</v>
      </c>
      <c r="K4106">
        <v>63</v>
      </c>
      <c r="L4106">
        <v>43</v>
      </c>
      <c r="M4106">
        <v>38</v>
      </c>
      <c r="N4106">
        <v>98.097900390625</v>
      </c>
      <c r="O4106">
        <v>98.217697143554702</v>
      </c>
    </row>
    <row r="4107" spans="2:15" x14ac:dyDescent="0.25">
      <c r="B4107" t="str">
        <f t="shared" si="96"/>
        <v>AQ643150 43271</v>
      </c>
      <c r="C4107" t="s">
        <v>303</v>
      </c>
      <c r="D4107" t="s">
        <v>75</v>
      </c>
      <c r="E4107" s="1">
        <v>43271</v>
      </c>
      <c r="F4107" t="s">
        <v>399</v>
      </c>
      <c r="G4107" t="s">
        <v>424</v>
      </c>
      <c r="H4107">
        <v>63</v>
      </c>
      <c r="I4107">
        <v>58</v>
      </c>
      <c r="J4107">
        <v>67</v>
      </c>
      <c r="K4107">
        <v>63</v>
      </c>
      <c r="L4107">
        <v>43</v>
      </c>
      <c r="M4107">
        <v>38</v>
      </c>
      <c r="N4107">
        <v>98.071601867675795</v>
      </c>
      <c r="O4107">
        <v>98.191299438476605</v>
      </c>
    </row>
    <row r="4108" spans="2:15" x14ac:dyDescent="0.25">
      <c r="B4108" t="str">
        <f t="shared" si="96"/>
        <v>AQ643150 43271</v>
      </c>
      <c r="C4108" t="s">
        <v>303</v>
      </c>
      <c r="D4108" t="s">
        <v>75</v>
      </c>
      <c r="E4108" s="1">
        <v>43271</v>
      </c>
      <c r="F4108" t="s">
        <v>399</v>
      </c>
      <c r="G4108" t="s">
        <v>424</v>
      </c>
      <c r="H4108">
        <v>63</v>
      </c>
      <c r="I4108">
        <v>58</v>
      </c>
      <c r="J4108">
        <v>67</v>
      </c>
      <c r="K4108">
        <v>63</v>
      </c>
      <c r="L4108">
        <v>43</v>
      </c>
      <c r="M4108">
        <v>38</v>
      </c>
      <c r="N4108">
        <v>98.064399719238295</v>
      </c>
      <c r="O4108">
        <v>98.184196472167997</v>
      </c>
    </row>
    <row r="4109" spans="2:15" x14ac:dyDescent="0.25">
      <c r="B4109" t="str">
        <f t="shared" si="96"/>
        <v>AQ643150 43271</v>
      </c>
      <c r="C4109" t="s">
        <v>303</v>
      </c>
      <c r="D4109" t="s">
        <v>75</v>
      </c>
      <c r="E4109" s="1">
        <v>43271</v>
      </c>
      <c r="F4109" t="s">
        <v>397</v>
      </c>
      <c r="H4109">
        <v>65</v>
      </c>
      <c r="I4109">
        <v>60</v>
      </c>
      <c r="J4109">
        <v>69</v>
      </c>
      <c r="K4109">
        <v>65</v>
      </c>
      <c r="L4109">
        <v>45</v>
      </c>
      <c r="M4109">
        <v>40</v>
      </c>
      <c r="N4109">
        <v>97.989997863769503</v>
      </c>
      <c r="O4109">
        <v>98.116996765136705</v>
      </c>
    </row>
    <row r="4110" spans="2:15" x14ac:dyDescent="0.25">
      <c r="B4110" t="str">
        <f t="shared" si="96"/>
        <v>AQ860382 43243</v>
      </c>
      <c r="C4110" t="s">
        <v>304</v>
      </c>
      <c r="D4110" t="s">
        <v>73</v>
      </c>
      <c r="E4110" s="1">
        <v>43243</v>
      </c>
      <c r="F4110" t="s">
        <v>73</v>
      </c>
      <c r="G4110" t="s">
        <v>423</v>
      </c>
      <c r="H4110">
        <v>49</v>
      </c>
      <c r="I4110">
        <v>44</v>
      </c>
      <c r="J4110">
        <v>53</v>
      </c>
      <c r="K4110">
        <v>48</v>
      </c>
      <c r="L4110">
        <v>33</v>
      </c>
      <c r="M4110">
        <v>28</v>
      </c>
      <c r="N4110">
        <v>98.361999511718807</v>
      </c>
      <c r="O4110">
        <v>98.487998962402301</v>
      </c>
    </row>
    <row r="4111" spans="2:15" x14ac:dyDescent="0.25">
      <c r="B4111" t="str">
        <f t="shared" si="96"/>
        <v>AQ860382 43243</v>
      </c>
      <c r="C4111" t="s">
        <v>304</v>
      </c>
      <c r="D4111" t="s">
        <v>73</v>
      </c>
      <c r="E4111" s="1">
        <v>43243</v>
      </c>
      <c r="F4111" t="s">
        <v>390</v>
      </c>
      <c r="G4111" t="s">
        <v>423</v>
      </c>
      <c r="H4111">
        <v>47</v>
      </c>
      <c r="I4111">
        <v>42</v>
      </c>
      <c r="J4111">
        <v>51</v>
      </c>
      <c r="K4111">
        <v>46</v>
      </c>
      <c r="L4111">
        <v>31</v>
      </c>
      <c r="M4111">
        <v>26</v>
      </c>
      <c r="N4111">
        <v>98.446998596191406</v>
      </c>
    </row>
    <row r="4112" spans="2:15" x14ac:dyDescent="0.25">
      <c r="B4112" t="str">
        <f t="shared" si="96"/>
        <v>AQ860382 43243</v>
      </c>
      <c r="C4112" t="s">
        <v>304</v>
      </c>
      <c r="D4112" t="s">
        <v>73</v>
      </c>
      <c r="E4112" s="1">
        <v>43243</v>
      </c>
      <c r="F4112" t="s">
        <v>75</v>
      </c>
      <c r="G4112" t="s">
        <v>423</v>
      </c>
      <c r="H4112">
        <v>50</v>
      </c>
      <c r="I4112">
        <v>45</v>
      </c>
      <c r="J4112">
        <v>54</v>
      </c>
      <c r="K4112">
        <v>49</v>
      </c>
      <c r="L4112">
        <v>34</v>
      </c>
      <c r="M4112">
        <v>29</v>
      </c>
      <c r="N4112">
        <v>98.251998901367202</v>
      </c>
      <c r="O4112">
        <v>98.376998901367202</v>
      </c>
    </row>
    <row r="4113" spans="2:15" x14ac:dyDescent="0.25">
      <c r="B4113" t="str">
        <f t="shared" si="96"/>
        <v>AQ860382 43243</v>
      </c>
      <c r="C4113" t="s">
        <v>304</v>
      </c>
      <c r="D4113" t="s">
        <v>73</v>
      </c>
      <c r="E4113" s="1">
        <v>43243</v>
      </c>
      <c r="F4113" t="s">
        <v>408</v>
      </c>
      <c r="H4113">
        <v>53</v>
      </c>
      <c r="I4113">
        <v>48</v>
      </c>
      <c r="J4113">
        <v>57</v>
      </c>
      <c r="K4113">
        <v>52</v>
      </c>
      <c r="L4113">
        <v>37</v>
      </c>
      <c r="M4113">
        <v>32</v>
      </c>
      <c r="N4113">
        <v>98.300003051757798</v>
      </c>
      <c r="O4113">
        <v>98.430000305175795</v>
      </c>
    </row>
    <row r="4114" spans="2:15" x14ac:dyDescent="0.25">
      <c r="B4114" t="str">
        <f t="shared" si="96"/>
        <v>AQ860382 43243</v>
      </c>
      <c r="C4114" t="s">
        <v>304</v>
      </c>
      <c r="D4114" t="s">
        <v>73</v>
      </c>
      <c r="E4114" s="1">
        <v>43243</v>
      </c>
      <c r="F4114" t="s">
        <v>389</v>
      </c>
      <c r="G4114" t="s">
        <v>423</v>
      </c>
      <c r="H4114">
        <v>48</v>
      </c>
      <c r="I4114">
        <v>43</v>
      </c>
      <c r="J4114">
        <v>52</v>
      </c>
      <c r="K4114">
        <v>47</v>
      </c>
      <c r="L4114">
        <v>32</v>
      </c>
      <c r="M4114">
        <v>27</v>
      </c>
      <c r="N4114">
        <v>98.429000854492202</v>
      </c>
      <c r="O4114">
        <v>98.555198669433594</v>
      </c>
    </row>
    <row r="4115" spans="2:15" x14ac:dyDescent="0.25">
      <c r="B4115" t="str">
        <f t="shared" si="96"/>
        <v>AQ860382 43243</v>
      </c>
      <c r="C4115" t="s">
        <v>304</v>
      </c>
      <c r="D4115" t="s">
        <v>73</v>
      </c>
      <c r="E4115" s="1">
        <v>43243</v>
      </c>
      <c r="F4115" t="s">
        <v>389</v>
      </c>
      <c r="G4115" t="s">
        <v>423</v>
      </c>
      <c r="H4115">
        <v>48</v>
      </c>
      <c r="I4115">
        <v>43</v>
      </c>
      <c r="J4115">
        <v>52</v>
      </c>
      <c r="K4115">
        <v>47</v>
      </c>
      <c r="L4115">
        <v>32</v>
      </c>
      <c r="M4115">
        <v>27</v>
      </c>
      <c r="N4115">
        <v>98.429000854492202</v>
      </c>
      <c r="O4115">
        <v>98.555198669433594</v>
      </c>
    </row>
    <row r="4116" spans="2:15" x14ac:dyDescent="0.25">
      <c r="B4116" t="str">
        <f t="shared" si="96"/>
        <v>AQ860382 43243</v>
      </c>
      <c r="C4116" t="s">
        <v>304</v>
      </c>
      <c r="D4116" t="s">
        <v>73</v>
      </c>
      <c r="E4116" s="1">
        <v>43243</v>
      </c>
      <c r="F4116" t="s">
        <v>396</v>
      </c>
      <c r="G4116" t="s">
        <v>423</v>
      </c>
      <c r="H4116">
        <v>49</v>
      </c>
      <c r="I4116">
        <v>44</v>
      </c>
      <c r="J4116">
        <v>53</v>
      </c>
      <c r="K4116">
        <v>48</v>
      </c>
      <c r="L4116">
        <v>33</v>
      </c>
      <c r="M4116">
        <v>28</v>
      </c>
      <c r="N4116">
        <v>98.404197692871094</v>
      </c>
      <c r="O4116">
        <v>98.529998779296903</v>
      </c>
    </row>
    <row r="4117" spans="2:15" x14ac:dyDescent="0.25">
      <c r="B4117" t="str">
        <f t="shared" si="96"/>
        <v>AQ860382 43243</v>
      </c>
      <c r="C4117" t="s">
        <v>304</v>
      </c>
      <c r="D4117" t="s">
        <v>73</v>
      </c>
      <c r="E4117" s="1">
        <v>43243</v>
      </c>
      <c r="F4117" t="s">
        <v>387</v>
      </c>
      <c r="G4117" t="s">
        <v>423</v>
      </c>
      <c r="H4117">
        <v>57</v>
      </c>
      <c r="I4117">
        <v>52</v>
      </c>
      <c r="J4117">
        <v>61</v>
      </c>
      <c r="K4117">
        <v>56</v>
      </c>
      <c r="L4117">
        <v>40</v>
      </c>
      <c r="M4117">
        <v>35</v>
      </c>
      <c r="N4117">
        <v>98.215896606445298</v>
      </c>
      <c r="O4117">
        <v>98.341400146484403</v>
      </c>
    </row>
    <row r="4118" spans="2:15" x14ac:dyDescent="0.25">
      <c r="B4118" t="str">
        <f t="shared" si="96"/>
        <v>AQ860382 43243</v>
      </c>
      <c r="C4118" t="s">
        <v>304</v>
      </c>
      <c r="D4118" t="s">
        <v>73</v>
      </c>
      <c r="E4118" s="1">
        <v>43243</v>
      </c>
      <c r="F4118" t="s">
        <v>408</v>
      </c>
      <c r="H4118">
        <v>53</v>
      </c>
      <c r="J4118">
        <v>57</v>
      </c>
      <c r="L4118">
        <v>37</v>
      </c>
      <c r="N4118">
        <v>98.269996643066406</v>
      </c>
    </row>
    <row r="4119" spans="2:15" x14ac:dyDescent="0.25">
      <c r="B4119" t="str">
        <f t="shared" si="96"/>
        <v>AQ860382 43243</v>
      </c>
      <c r="C4119" t="s">
        <v>304</v>
      </c>
      <c r="D4119" t="s">
        <v>73</v>
      </c>
      <c r="E4119" s="1">
        <v>43243</v>
      </c>
      <c r="F4119" t="s">
        <v>396</v>
      </c>
      <c r="G4119" t="s">
        <v>423</v>
      </c>
      <c r="H4119">
        <v>49</v>
      </c>
      <c r="I4119">
        <v>44</v>
      </c>
      <c r="J4119">
        <v>52</v>
      </c>
      <c r="K4119">
        <v>48</v>
      </c>
      <c r="L4119">
        <v>33</v>
      </c>
      <c r="M4119">
        <v>28</v>
      </c>
      <c r="N4119">
        <v>98.376602172851605</v>
      </c>
      <c r="O4119">
        <v>98.502296447753906</v>
      </c>
    </row>
    <row r="4120" spans="2:15" x14ac:dyDescent="0.25">
      <c r="B4120" t="str">
        <f t="shared" si="96"/>
        <v>AQ860382 43243</v>
      </c>
      <c r="C4120" t="s">
        <v>304</v>
      </c>
      <c r="D4120" t="s">
        <v>73</v>
      </c>
      <c r="E4120" s="1">
        <v>43243</v>
      </c>
      <c r="F4120" t="s">
        <v>397</v>
      </c>
      <c r="H4120">
        <v>54</v>
      </c>
      <c r="I4120">
        <v>49</v>
      </c>
      <c r="J4120">
        <v>57</v>
      </c>
      <c r="K4120">
        <v>53</v>
      </c>
      <c r="L4120">
        <v>38</v>
      </c>
      <c r="M4120">
        <v>33</v>
      </c>
      <c r="N4120">
        <v>98.259002685546903</v>
      </c>
      <c r="O4120">
        <v>98.388999938964801</v>
      </c>
    </row>
    <row r="4121" spans="2:15" x14ac:dyDescent="0.25">
      <c r="B4121" t="str">
        <f t="shared" si="96"/>
        <v>AQ860382 43243</v>
      </c>
      <c r="C4121" t="s">
        <v>304</v>
      </c>
      <c r="D4121" t="s">
        <v>73</v>
      </c>
      <c r="E4121" s="1">
        <v>43243</v>
      </c>
      <c r="F4121" t="s">
        <v>408</v>
      </c>
      <c r="H4121">
        <v>53</v>
      </c>
      <c r="J4121">
        <v>57</v>
      </c>
      <c r="L4121">
        <v>37</v>
      </c>
      <c r="N4121">
        <v>98.269996643066406</v>
      </c>
    </row>
    <row r="4122" spans="2:15" x14ac:dyDescent="0.25">
      <c r="B4122" t="str">
        <f t="shared" si="96"/>
        <v>AQ860382 43243</v>
      </c>
      <c r="C4122" t="s">
        <v>304</v>
      </c>
      <c r="D4122" t="s">
        <v>73</v>
      </c>
      <c r="E4122" s="1">
        <v>43243</v>
      </c>
      <c r="F4122" t="s">
        <v>72</v>
      </c>
      <c r="G4122" t="s">
        <v>423</v>
      </c>
      <c r="H4122">
        <v>51</v>
      </c>
      <c r="I4122">
        <v>46</v>
      </c>
      <c r="J4122">
        <v>54</v>
      </c>
      <c r="K4122">
        <v>50</v>
      </c>
      <c r="L4122">
        <v>35</v>
      </c>
      <c r="M4122">
        <v>30</v>
      </c>
      <c r="N4122">
        <v>98.339996337890597</v>
      </c>
      <c r="O4122">
        <v>98.470001220703097</v>
      </c>
    </row>
    <row r="4123" spans="2:15" x14ac:dyDescent="0.25">
      <c r="B4123" t="str">
        <f t="shared" si="96"/>
        <v>AQ860382 43243</v>
      </c>
      <c r="C4123" t="s">
        <v>304</v>
      </c>
      <c r="D4123" t="s">
        <v>73</v>
      </c>
      <c r="E4123" s="1">
        <v>43243</v>
      </c>
      <c r="F4123" t="s">
        <v>72</v>
      </c>
      <c r="G4123" t="s">
        <v>423</v>
      </c>
      <c r="H4123">
        <v>51</v>
      </c>
      <c r="I4123">
        <v>46</v>
      </c>
      <c r="J4123">
        <v>54</v>
      </c>
      <c r="K4123">
        <v>50</v>
      </c>
      <c r="L4123">
        <v>35</v>
      </c>
      <c r="M4123">
        <v>30</v>
      </c>
      <c r="N4123">
        <v>98.339996337890597</v>
      </c>
      <c r="O4123">
        <v>98.470001220703097</v>
      </c>
    </row>
    <row r="4124" spans="2:15" x14ac:dyDescent="0.25">
      <c r="B4124" t="str">
        <f t="shared" si="96"/>
        <v>AQ860382 43243</v>
      </c>
      <c r="C4124" t="s">
        <v>304</v>
      </c>
      <c r="D4124" t="s">
        <v>73</v>
      </c>
      <c r="E4124" s="1">
        <v>43243</v>
      </c>
      <c r="F4124" t="s">
        <v>72</v>
      </c>
      <c r="G4124" t="s">
        <v>423</v>
      </c>
      <c r="H4124">
        <v>51</v>
      </c>
      <c r="I4124">
        <v>46</v>
      </c>
      <c r="J4124">
        <v>54</v>
      </c>
      <c r="K4124">
        <v>50</v>
      </c>
      <c r="L4124">
        <v>35</v>
      </c>
      <c r="M4124">
        <v>30</v>
      </c>
      <c r="N4124">
        <v>98.339996337890597</v>
      </c>
      <c r="O4124">
        <v>98.470001220703097</v>
      </c>
    </row>
    <row r="4125" spans="2:15" x14ac:dyDescent="0.25">
      <c r="B4125" t="str">
        <f t="shared" si="96"/>
        <v>AQ860382 43243</v>
      </c>
      <c r="C4125" t="s">
        <v>304</v>
      </c>
      <c r="D4125" t="s">
        <v>73</v>
      </c>
      <c r="E4125" s="1">
        <v>43243</v>
      </c>
      <c r="F4125" t="s">
        <v>398</v>
      </c>
      <c r="G4125" t="s">
        <v>423</v>
      </c>
      <c r="H4125">
        <v>50</v>
      </c>
      <c r="I4125">
        <v>40</v>
      </c>
      <c r="J4125">
        <v>53</v>
      </c>
      <c r="K4125">
        <v>44</v>
      </c>
      <c r="L4125">
        <v>34</v>
      </c>
      <c r="M4125">
        <v>24</v>
      </c>
      <c r="N4125">
        <v>98.370002746582003</v>
      </c>
      <c r="O4125">
        <v>98.620002746582003</v>
      </c>
    </row>
    <row r="4126" spans="2:15" x14ac:dyDescent="0.25">
      <c r="B4126" t="str">
        <f t="shared" si="96"/>
        <v>AQ860382 43243</v>
      </c>
      <c r="C4126" t="s">
        <v>304</v>
      </c>
      <c r="D4126" t="s">
        <v>73</v>
      </c>
      <c r="E4126" s="1">
        <v>43243</v>
      </c>
      <c r="F4126" t="s">
        <v>398</v>
      </c>
      <c r="G4126" t="s">
        <v>423</v>
      </c>
      <c r="H4126">
        <v>50</v>
      </c>
      <c r="I4126">
        <v>40</v>
      </c>
      <c r="J4126">
        <v>53</v>
      </c>
      <c r="K4126">
        <v>44</v>
      </c>
      <c r="L4126">
        <v>34</v>
      </c>
      <c r="M4126">
        <v>24</v>
      </c>
      <c r="N4126">
        <v>98.370002746582003</v>
      </c>
      <c r="O4126">
        <v>98.620002746582003</v>
      </c>
    </row>
    <row r="4127" spans="2:15" x14ac:dyDescent="0.25">
      <c r="B4127" t="str">
        <f t="shared" si="96"/>
        <v>AQ860382 43243</v>
      </c>
      <c r="C4127" t="s">
        <v>304</v>
      </c>
      <c r="D4127" t="s">
        <v>73</v>
      </c>
      <c r="E4127" s="1">
        <v>43243</v>
      </c>
      <c r="F4127" t="s">
        <v>408</v>
      </c>
      <c r="H4127">
        <v>53</v>
      </c>
      <c r="J4127">
        <v>56</v>
      </c>
      <c r="L4127">
        <v>37</v>
      </c>
      <c r="N4127">
        <v>98.269996643066406</v>
      </c>
    </row>
    <row r="4128" spans="2:15" x14ac:dyDescent="0.25">
      <c r="B4128" t="str">
        <f t="shared" si="96"/>
        <v>AQ860382 43243</v>
      </c>
      <c r="C4128" t="s">
        <v>304</v>
      </c>
      <c r="D4128" t="s">
        <v>73</v>
      </c>
      <c r="E4128" s="1">
        <v>43243</v>
      </c>
      <c r="F4128" t="s">
        <v>72</v>
      </c>
      <c r="G4128" t="s">
        <v>423</v>
      </c>
      <c r="H4128">
        <v>51</v>
      </c>
      <c r="I4128">
        <v>46</v>
      </c>
      <c r="J4128">
        <v>55</v>
      </c>
      <c r="K4128">
        <v>50</v>
      </c>
      <c r="L4128">
        <v>35</v>
      </c>
      <c r="M4128">
        <v>30</v>
      </c>
      <c r="N4128">
        <v>98.330001831054702</v>
      </c>
      <c r="O4128">
        <v>98.459999084472699</v>
      </c>
    </row>
    <row r="4129" spans="2:15" x14ac:dyDescent="0.25">
      <c r="B4129" t="str">
        <f t="shared" si="96"/>
        <v>AQ860382 43243</v>
      </c>
      <c r="C4129" t="s">
        <v>304</v>
      </c>
      <c r="D4129" t="s">
        <v>73</v>
      </c>
      <c r="E4129" s="1">
        <v>43243</v>
      </c>
      <c r="F4129" t="s">
        <v>72</v>
      </c>
      <c r="G4129" t="s">
        <v>423</v>
      </c>
      <c r="H4129">
        <v>51</v>
      </c>
      <c r="I4129">
        <v>46</v>
      </c>
      <c r="J4129">
        <v>55</v>
      </c>
      <c r="K4129">
        <v>50</v>
      </c>
      <c r="L4129">
        <v>35</v>
      </c>
      <c r="M4129">
        <v>30</v>
      </c>
      <c r="N4129">
        <v>98.330001831054702</v>
      </c>
      <c r="O4129">
        <v>98.459999084472699</v>
      </c>
    </row>
    <row r="4130" spans="2:15" x14ac:dyDescent="0.25">
      <c r="B4130" t="str">
        <f t="shared" si="96"/>
        <v>AQ860382 43243</v>
      </c>
      <c r="C4130" t="s">
        <v>304</v>
      </c>
      <c r="D4130" t="s">
        <v>73</v>
      </c>
      <c r="E4130" s="1">
        <v>43243</v>
      </c>
      <c r="F4130" t="s">
        <v>72</v>
      </c>
      <c r="G4130" t="s">
        <v>423</v>
      </c>
      <c r="H4130">
        <v>51</v>
      </c>
      <c r="I4130">
        <v>46</v>
      </c>
      <c r="J4130">
        <v>55</v>
      </c>
      <c r="K4130">
        <v>50</v>
      </c>
      <c r="L4130">
        <v>35</v>
      </c>
      <c r="M4130">
        <v>30</v>
      </c>
      <c r="N4130">
        <v>98.330001831054702</v>
      </c>
      <c r="O4130">
        <v>98.459999084472699</v>
      </c>
    </row>
    <row r="4131" spans="2:15" x14ac:dyDescent="0.25">
      <c r="B4131" t="str">
        <f t="shared" si="96"/>
        <v>AQ860382 43243</v>
      </c>
      <c r="C4131" t="s">
        <v>304</v>
      </c>
      <c r="D4131" t="s">
        <v>73</v>
      </c>
      <c r="E4131" s="1">
        <v>43243</v>
      </c>
      <c r="F4131" t="s">
        <v>408</v>
      </c>
      <c r="H4131">
        <v>53</v>
      </c>
      <c r="J4131">
        <v>57</v>
      </c>
      <c r="L4131">
        <v>37</v>
      </c>
      <c r="N4131">
        <v>98.269996643066406</v>
      </c>
    </row>
    <row r="4132" spans="2:15" x14ac:dyDescent="0.25">
      <c r="B4132" t="str">
        <f t="shared" si="96"/>
        <v>AQ860382 43243</v>
      </c>
      <c r="C4132" t="s">
        <v>304</v>
      </c>
      <c r="D4132" t="s">
        <v>73</v>
      </c>
      <c r="E4132" s="1">
        <v>43243</v>
      </c>
      <c r="F4132" t="s">
        <v>74</v>
      </c>
      <c r="G4132" t="s">
        <v>423</v>
      </c>
      <c r="H4132">
        <v>53</v>
      </c>
      <c r="I4132">
        <v>48</v>
      </c>
      <c r="J4132">
        <v>57</v>
      </c>
      <c r="K4132">
        <v>52</v>
      </c>
      <c r="L4132">
        <v>37</v>
      </c>
      <c r="M4132">
        <v>32</v>
      </c>
      <c r="N4132">
        <v>98.279998779296903</v>
      </c>
      <c r="O4132">
        <v>98.400001525878906</v>
      </c>
    </row>
    <row r="4133" spans="2:15" x14ac:dyDescent="0.25">
      <c r="B4133" t="str">
        <f t="shared" si="96"/>
        <v>AQ860382 43243</v>
      </c>
      <c r="C4133" t="s">
        <v>304</v>
      </c>
      <c r="D4133" t="s">
        <v>73</v>
      </c>
      <c r="E4133" s="1">
        <v>43243</v>
      </c>
      <c r="F4133" t="s">
        <v>74</v>
      </c>
      <c r="G4133" t="s">
        <v>423</v>
      </c>
      <c r="H4133">
        <v>53</v>
      </c>
      <c r="I4133">
        <v>48</v>
      </c>
      <c r="J4133">
        <v>57</v>
      </c>
      <c r="K4133">
        <v>52</v>
      </c>
      <c r="L4133">
        <v>37</v>
      </c>
      <c r="M4133">
        <v>32</v>
      </c>
      <c r="N4133">
        <v>98.279998779296903</v>
      </c>
      <c r="O4133">
        <v>98.400001525878906</v>
      </c>
    </row>
    <row r="4134" spans="2:15" x14ac:dyDescent="0.25">
      <c r="B4134" t="str">
        <f t="shared" si="96"/>
        <v>AQ860382 43243</v>
      </c>
      <c r="C4134" t="s">
        <v>304</v>
      </c>
      <c r="D4134" t="s">
        <v>73</v>
      </c>
      <c r="E4134" s="1">
        <v>43243</v>
      </c>
      <c r="F4134" t="s">
        <v>408</v>
      </c>
      <c r="H4134">
        <v>53</v>
      </c>
      <c r="J4134">
        <v>57</v>
      </c>
      <c r="L4134">
        <v>37</v>
      </c>
      <c r="N4134">
        <v>98.269996643066406</v>
      </c>
    </row>
    <row r="4135" spans="2:15" x14ac:dyDescent="0.25">
      <c r="B4135" t="str">
        <f t="shared" si="96"/>
        <v>AQ860382 43243</v>
      </c>
      <c r="C4135" t="s">
        <v>304</v>
      </c>
      <c r="D4135" t="s">
        <v>73</v>
      </c>
      <c r="E4135" s="1">
        <v>43243</v>
      </c>
      <c r="F4135" t="s">
        <v>415</v>
      </c>
      <c r="G4135" t="s">
        <v>423</v>
      </c>
      <c r="H4135">
        <v>48</v>
      </c>
      <c r="J4135">
        <v>52</v>
      </c>
      <c r="L4135">
        <v>32</v>
      </c>
      <c r="N4135">
        <v>98.394096374511705</v>
      </c>
    </row>
    <row r="4136" spans="2:15" x14ac:dyDescent="0.25">
      <c r="B4136" t="str">
        <f t="shared" si="96"/>
        <v>AQ860382 43243</v>
      </c>
      <c r="C4136" t="s">
        <v>304</v>
      </c>
      <c r="D4136" t="s">
        <v>73</v>
      </c>
      <c r="E4136" s="1">
        <v>43243</v>
      </c>
      <c r="F4136" t="s">
        <v>415</v>
      </c>
      <c r="G4136" t="s">
        <v>423</v>
      </c>
      <c r="H4136">
        <v>48</v>
      </c>
      <c r="J4136">
        <v>51</v>
      </c>
      <c r="L4136">
        <v>31</v>
      </c>
      <c r="N4136">
        <v>98.477096557617202</v>
      </c>
    </row>
    <row r="4137" spans="2:15" x14ac:dyDescent="0.25">
      <c r="B4137" t="str">
        <f t="shared" si="96"/>
        <v>AQ860382 43243</v>
      </c>
      <c r="C4137" t="s">
        <v>304</v>
      </c>
      <c r="D4137" t="s">
        <v>73</v>
      </c>
      <c r="E4137" s="1">
        <v>43243</v>
      </c>
      <c r="F4137" t="s">
        <v>408</v>
      </c>
      <c r="H4137">
        <v>53</v>
      </c>
      <c r="J4137">
        <v>57</v>
      </c>
      <c r="L4137">
        <v>36</v>
      </c>
      <c r="N4137">
        <v>98.269996643066406</v>
      </c>
    </row>
    <row r="4138" spans="2:15" x14ac:dyDescent="0.25">
      <c r="B4138" t="str">
        <f t="shared" si="96"/>
        <v>AQ860382 43257</v>
      </c>
      <c r="C4138" t="s">
        <v>304</v>
      </c>
      <c r="D4138" t="s">
        <v>73</v>
      </c>
      <c r="E4138" s="1">
        <v>43257</v>
      </c>
      <c r="F4138" t="s">
        <v>73</v>
      </c>
      <c r="G4138" t="s">
        <v>423</v>
      </c>
      <c r="H4138">
        <v>54</v>
      </c>
      <c r="I4138">
        <v>49</v>
      </c>
      <c r="J4138">
        <v>58</v>
      </c>
      <c r="K4138">
        <v>53</v>
      </c>
      <c r="L4138">
        <v>34</v>
      </c>
      <c r="M4138">
        <v>29</v>
      </c>
      <c r="N4138">
        <v>98.444000244140597</v>
      </c>
      <c r="O4138">
        <v>98.569000244140597</v>
      </c>
    </row>
    <row r="4139" spans="2:15" x14ac:dyDescent="0.25">
      <c r="B4139" t="str">
        <f t="shared" si="96"/>
        <v>AQ860382 43257</v>
      </c>
      <c r="C4139" t="s">
        <v>304</v>
      </c>
      <c r="D4139" t="s">
        <v>73</v>
      </c>
      <c r="E4139" s="1">
        <v>43257</v>
      </c>
      <c r="F4139" t="s">
        <v>408</v>
      </c>
      <c r="H4139">
        <v>53</v>
      </c>
      <c r="I4139">
        <v>48</v>
      </c>
      <c r="J4139">
        <v>57</v>
      </c>
      <c r="K4139">
        <v>52</v>
      </c>
      <c r="L4139">
        <v>33</v>
      </c>
      <c r="M4139">
        <v>28</v>
      </c>
      <c r="N4139">
        <v>98.440002441406307</v>
      </c>
      <c r="O4139">
        <v>98.569999694824205</v>
      </c>
    </row>
    <row r="4140" spans="2:15" x14ac:dyDescent="0.25">
      <c r="B4140" t="str">
        <f t="shared" si="96"/>
        <v>AQ860382 43257</v>
      </c>
      <c r="C4140" t="s">
        <v>304</v>
      </c>
      <c r="D4140" t="s">
        <v>73</v>
      </c>
      <c r="E4140" s="1">
        <v>43257</v>
      </c>
      <c r="F4140" t="s">
        <v>389</v>
      </c>
      <c r="G4140" t="s">
        <v>423</v>
      </c>
      <c r="H4140">
        <v>53</v>
      </c>
      <c r="I4140">
        <v>48</v>
      </c>
      <c r="J4140">
        <v>57</v>
      </c>
      <c r="K4140">
        <v>52</v>
      </c>
      <c r="L4140">
        <v>33</v>
      </c>
      <c r="M4140">
        <v>28</v>
      </c>
      <c r="N4140">
        <v>98.434997558593807</v>
      </c>
      <c r="O4140">
        <v>98.559303283691406</v>
      </c>
    </row>
    <row r="4141" spans="2:15" x14ac:dyDescent="0.25">
      <c r="B4141" t="str">
        <f t="shared" si="96"/>
        <v>AQ860382 43257</v>
      </c>
      <c r="C4141" t="s">
        <v>304</v>
      </c>
      <c r="D4141" t="s">
        <v>73</v>
      </c>
      <c r="E4141" s="1">
        <v>43257</v>
      </c>
      <c r="F4141" t="s">
        <v>411</v>
      </c>
      <c r="G4141" t="s">
        <v>423</v>
      </c>
      <c r="H4141">
        <v>55</v>
      </c>
      <c r="I4141">
        <v>49</v>
      </c>
      <c r="J4141">
        <v>59</v>
      </c>
      <c r="K4141">
        <v>53</v>
      </c>
      <c r="L4141">
        <v>35</v>
      </c>
      <c r="M4141">
        <v>29</v>
      </c>
      <c r="N4141">
        <v>98.385498046875</v>
      </c>
      <c r="O4141">
        <v>98.534400939941406</v>
      </c>
    </row>
    <row r="4142" spans="2:15" x14ac:dyDescent="0.25">
      <c r="B4142" t="str">
        <f t="shared" si="96"/>
        <v>AQ860382 43257</v>
      </c>
      <c r="C4142" t="s">
        <v>304</v>
      </c>
      <c r="D4142" t="s">
        <v>73</v>
      </c>
      <c r="E4142" s="1">
        <v>43257</v>
      </c>
      <c r="F4142" t="s">
        <v>411</v>
      </c>
      <c r="G4142" t="s">
        <v>423</v>
      </c>
      <c r="H4142">
        <v>55</v>
      </c>
      <c r="I4142">
        <v>49</v>
      </c>
      <c r="J4142">
        <v>59</v>
      </c>
      <c r="K4142">
        <v>53</v>
      </c>
      <c r="L4142">
        <v>35</v>
      </c>
      <c r="M4142">
        <v>29</v>
      </c>
      <c r="N4142">
        <v>98.385498046875</v>
      </c>
      <c r="O4142">
        <v>98.534400939941406</v>
      </c>
    </row>
    <row r="4143" spans="2:15" x14ac:dyDescent="0.25">
      <c r="B4143" t="str">
        <f t="shared" si="96"/>
        <v>AQ860382 43257</v>
      </c>
      <c r="C4143" t="s">
        <v>304</v>
      </c>
      <c r="D4143" t="s">
        <v>73</v>
      </c>
      <c r="E4143" s="1">
        <v>43257</v>
      </c>
      <c r="F4143" t="s">
        <v>389</v>
      </c>
      <c r="G4143" t="s">
        <v>423</v>
      </c>
      <c r="H4143">
        <v>53</v>
      </c>
      <c r="I4143">
        <v>48</v>
      </c>
      <c r="J4143">
        <v>57</v>
      </c>
      <c r="K4143">
        <v>52</v>
      </c>
      <c r="L4143">
        <v>33</v>
      </c>
      <c r="M4143">
        <v>28</v>
      </c>
      <c r="N4143">
        <v>98.434997558593807</v>
      </c>
      <c r="O4143">
        <v>98.559303283691406</v>
      </c>
    </row>
    <row r="4144" spans="2:15" x14ac:dyDescent="0.25">
      <c r="B4144" t="str">
        <f t="shared" si="96"/>
        <v>AQ860382 43257</v>
      </c>
      <c r="C4144" t="s">
        <v>304</v>
      </c>
      <c r="D4144" t="s">
        <v>73</v>
      </c>
      <c r="E4144" s="1">
        <v>43257</v>
      </c>
      <c r="F4144" t="s">
        <v>411</v>
      </c>
      <c r="G4144" t="s">
        <v>423</v>
      </c>
      <c r="H4144">
        <v>55</v>
      </c>
      <c r="I4144">
        <v>49</v>
      </c>
      <c r="J4144">
        <v>59</v>
      </c>
      <c r="K4144">
        <v>53</v>
      </c>
      <c r="L4144">
        <v>35</v>
      </c>
      <c r="M4144">
        <v>29</v>
      </c>
      <c r="N4144">
        <v>98.378097534179702</v>
      </c>
      <c r="O4144">
        <v>98.527000427246094</v>
      </c>
    </row>
    <row r="4145" spans="2:15" x14ac:dyDescent="0.25">
      <c r="B4145" t="str">
        <f t="shared" si="96"/>
        <v>AQ860382 43257</v>
      </c>
      <c r="C4145" t="s">
        <v>304</v>
      </c>
      <c r="D4145" t="s">
        <v>73</v>
      </c>
      <c r="E4145" s="1">
        <v>43257</v>
      </c>
      <c r="F4145" t="s">
        <v>411</v>
      </c>
      <c r="G4145" t="s">
        <v>423</v>
      </c>
      <c r="H4145">
        <v>55</v>
      </c>
      <c r="I4145">
        <v>49</v>
      </c>
      <c r="J4145">
        <v>59</v>
      </c>
      <c r="K4145">
        <v>53</v>
      </c>
      <c r="L4145">
        <v>35</v>
      </c>
      <c r="M4145">
        <v>29</v>
      </c>
      <c r="N4145">
        <v>98.378097534179702</v>
      </c>
      <c r="O4145">
        <v>98.527000427246094</v>
      </c>
    </row>
    <row r="4146" spans="2:15" x14ac:dyDescent="0.25">
      <c r="B4146" t="str">
        <f t="shared" si="96"/>
        <v>AQ860382 43257</v>
      </c>
      <c r="C4146" t="s">
        <v>304</v>
      </c>
      <c r="D4146" t="s">
        <v>73</v>
      </c>
      <c r="E4146" s="1">
        <v>43257</v>
      </c>
      <c r="F4146" t="s">
        <v>403</v>
      </c>
      <c r="G4146" t="s">
        <v>423</v>
      </c>
      <c r="H4146">
        <v>52</v>
      </c>
      <c r="I4146">
        <v>47</v>
      </c>
      <c r="J4146">
        <v>56</v>
      </c>
      <c r="K4146">
        <v>51</v>
      </c>
      <c r="L4146">
        <v>32</v>
      </c>
      <c r="M4146">
        <v>27</v>
      </c>
      <c r="N4146">
        <v>98.452499389648395</v>
      </c>
      <c r="O4146">
        <v>98.576698303222699</v>
      </c>
    </row>
    <row r="4147" spans="2:15" x14ac:dyDescent="0.25">
      <c r="B4147" t="str">
        <f t="shared" si="96"/>
        <v>AQ860382 43257</v>
      </c>
      <c r="C4147" t="s">
        <v>304</v>
      </c>
      <c r="D4147" t="s">
        <v>73</v>
      </c>
      <c r="E4147" s="1">
        <v>43257</v>
      </c>
      <c r="F4147" t="s">
        <v>403</v>
      </c>
      <c r="G4147" t="s">
        <v>423</v>
      </c>
      <c r="H4147">
        <v>55</v>
      </c>
      <c r="I4147">
        <v>50</v>
      </c>
      <c r="J4147">
        <v>59</v>
      </c>
      <c r="K4147">
        <v>54</v>
      </c>
      <c r="L4147">
        <v>35</v>
      </c>
      <c r="M4147">
        <v>30</v>
      </c>
      <c r="N4147">
        <v>98.385498046875</v>
      </c>
      <c r="O4147">
        <v>98.509597778320298</v>
      </c>
    </row>
    <row r="4148" spans="2:15" x14ac:dyDescent="0.25">
      <c r="B4148" t="str">
        <f t="shared" si="96"/>
        <v>AQ860382 43257</v>
      </c>
      <c r="C4148" t="s">
        <v>304</v>
      </c>
      <c r="D4148" t="s">
        <v>73</v>
      </c>
      <c r="E4148" s="1">
        <v>43257</v>
      </c>
      <c r="F4148" t="s">
        <v>396</v>
      </c>
      <c r="G4148" t="s">
        <v>423</v>
      </c>
      <c r="H4148">
        <v>58</v>
      </c>
      <c r="I4148">
        <v>50</v>
      </c>
      <c r="J4148">
        <v>62</v>
      </c>
      <c r="K4148">
        <v>54</v>
      </c>
      <c r="L4148">
        <v>38</v>
      </c>
      <c r="M4148">
        <v>30</v>
      </c>
      <c r="N4148">
        <v>98.311096191406307</v>
      </c>
      <c r="O4148">
        <v>98.509597778320298</v>
      </c>
    </row>
    <row r="4149" spans="2:15" x14ac:dyDescent="0.25">
      <c r="B4149" t="str">
        <f t="shared" si="96"/>
        <v>AQ860382 43257</v>
      </c>
      <c r="C4149" t="s">
        <v>304</v>
      </c>
      <c r="D4149" t="s">
        <v>73</v>
      </c>
      <c r="E4149" s="1">
        <v>43257</v>
      </c>
      <c r="F4149" t="s">
        <v>400</v>
      </c>
      <c r="G4149" t="s">
        <v>423</v>
      </c>
      <c r="H4149">
        <v>52</v>
      </c>
      <c r="I4149">
        <v>47</v>
      </c>
      <c r="J4149">
        <v>56</v>
      </c>
      <c r="K4149">
        <v>51</v>
      </c>
      <c r="L4149">
        <v>32</v>
      </c>
      <c r="M4149">
        <v>27</v>
      </c>
      <c r="N4149">
        <v>98.459999084472699</v>
      </c>
      <c r="O4149">
        <v>98.583999633789105</v>
      </c>
    </row>
    <row r="4150" spans="2:15" x14ac:dyDescent="0.25">
      <c r="B4150" t="str">
        <f t="shared" si="96"/>
        <v>AQ860382 43257</v>
      </c>
      <c r="C4150" t="s">
        <v>304</v>
      </c>
      <c r="D4150" t="s">
        <v>73</v>
      </c>
      <c r="E4150" s="1">
        <v>43257</v>
      </c>
      <c r="F4150" t="s">
        <v>75</v>
      </c>
      <c r="G4150" t="s">
        <v>423</v>
      </c>
      <c r="H4150">
        <v>54</v>
      </c>
      <c r="I4150">
        <v>49</v>
      </c>
      <c r="J4150">
        <v>58</v>
      </c>
      <c r="K4150">
        <v>53</v>
      </c>
      <c r="L4150">
        <v>34</v>
      </c>
      <c r="M4150">
        <v>29</v>
      </c>
      <c r="N4150">
        <v>98.402999877929702</v>
      </c>
      <c r="O4150">
        <v>98.527000427246094</v>
      </c>
    </row>
    <row r="4151" spans="2:15" x14ac:dyDescent="0.25">
      <c r="B4151" t="str">
        <f t="shared" si="96"/>
        <v>AQ860382 43257</v>
      </c>
      <c r="C4151" t="s">
        <v>304</v>
      </c>
      <c r="D4151" t="s">
        <v>73</v>
      </c>
      <c r="E4151" s="1">
        <v>43257</v>
      </c>
      <c r="F4151" t="s">
        <v>387</v>
      </c>
      <c r="G4151" t="s">
        <v>423</v>
      </c>
      <c r="H4151">
        <v>55</v>
      </c>
      <c r="I4151">
        <v>50</v>
      </c>
      <c r="J4151">
        <v>59</v>
      </c>
      <c r="K4151">
        <v>54</v>
      </c>
      <c r="L4151">
        <v>35</v>
      </c>
      <c r="M4151">
        <v>30</v>
      </c>
      <c r="N4151">
        <v>98.397903442382798</v>
      </c>
      <c r="O4151">
        <v>98.522003173828097</v>
      </c>
    </row>
    <row r="4152" spans="2:15" x14ac:dyDescent="0.25">
      <c r="B4152" t="str">
        <f t="shared" si="96"/>
        <v>AQ860382 43257</v>
      </c>
      <c r="C4152" t="s">
        <v>304</v>
      </c>
      <c r="D4152" t="s">
        <v>73</v>
      </c>
      <c r="E4152" s="1">
        <v>43257</v>
      </c>
      <c r="F4152" t="s">
        <v>396</v>
      </c>
      <c r="G4152" t="s">
        <v>423</v>
      </c>
      <c r="H4152">
        <v>58</v>
      </c>
      <c r="I4152">
        <v>49</v>
      </c>
      <c r="J4152">
        <v>62</v>
      </c>
      <c r="K4152">
        <v>53</v>
      </c>
      <c r="L4152">
        <v>38</v>
      </c>
      <c r="M4152">
        <v>29</v>
      </c>
      <c r="N4152">
        <v>98.283897399902301</v>
      </c>
      <c r="O4152">
        <v>98.507102966308594</v>
      </c>
    </row>
    <row r="4153" spans="2:15" x14ac:dyDescent="0.25">
      <c r="B4153" t="str">
        <f t="shared" si="96"/>
        <v>AQ860382 43257</v>
      </c>
      <c r="C4153" t="s">
        <v>304</v>
      </c>
      <c r="D4153" t="s">
        <v>73</v>
      </c>
      <c r="E4153" s="1">
        <v>43257</v>
      </c>
      <c r="F4153" t="s">
        <v>72</v>
      </c>
      <c r="G4153" t="s">
        <v>423</v>
      </c>
      <c r="H4153">
        <v>60</v>
      </c>
      <c r="I4153">
        <v>50</v>
      </c>
      <c r="J4153">
        <v>64</v>
      </c>
      <c r="K4153">
        <v>54</v>
      </c>
      <c r="L4153">
        <v>40</v>
      </c>
      <c r="M4153">
        <v>30</v>
      </c>
      <c r="N4153">
        <v>98.239997863769503</v>
      </c>
      <c r="O4153">
        <v>98.5</v>
      </c>
    </row>
    <row r="4154" spans="2:15" x14ac:dyDescent="0.25">
      <c r="B4154" t="str">
        <f t="shared" si="96"/>
        <v>AQ860382 43257</v>
      </c>
      <c r="C4154" t="s">
        <v>304</v>
      </c>
      <c r="D4154" t="s">
        <v>73</v>
      </c>
      <c r="E4154" s="1">
        <v>43257</v>
      </c>
      <c r="F4154" t="s">
        <v>72</v>
      </c>
      <c r="G4154" t="s">
        <v>423</v>
      </c>
      <c r="H4154">
        <v>60</v>
      </c>
      <c r="I4154">
        <v>50</v>
      </c>
      <c r="J4154">
        <v>64</v>
      </c>
      <c r="K4154">
        <v>54</v>
      </c>
      <c r="L4154">
        <v>40</v>
      </c>
      <c r="M4154">
        <v>30</v>
      </c>
      <c r="N4154">
        <v>98.239997863769503</v>
      </c>
      <c r="O4154">
        <v>98.5</v>
      </c>
    </row>
    <row r="4155" spans="2:15" x14ac:dyDescent="0.25">
      <c r="B4155" t="str">
        <f t="shared" si="96"/>
        <v>AQ860382 43257</v>
      </c>
      <c r="C4155" t="s">
        <v>304</v>
      </c>
      <c r="D4155" t="s">
        <v>73</v>
      </c>
      <c r="E4155" s="1">
        <v>43257</v>
      </c>
      <c r="F4155" t="s">
        <v>72</v>
      </c>
      <c r="G4155" t="s">
        <v>423</v>
      </c>
      <c r="H4155">
        <v>60</v>
      </c>
      <c r="I4155">
        <v>50</v>
      </c>
      <c r="J4155">
        <v>64</v>
      </c>
      <c r="K4155">
        <v>54</v>
      </c>
      <c r="L4155">
        <v>40</v>
      </c>
      <c r="M4155">
        <v>30</v>
      </c>
      <c r="N4155">
        <v>98.239997863769503</v>
      </c>
      <c r="O4155">
        <v>98.5</v>
      </c>
    </row>
    <row r="4156" spans="2:15" x14ac:dyDescent="0.25">
      <c r="B4156" t="str">
        <f t="shared" si="96"/>
        <v>AQ860382 43257</v>
      </c>
      <c r="C4156" t="s">
        <v>304</v>
      </c>
      <c r="D4156" t="s">
        <v>73</v>
      </c>
      <c r="E4156" s="1">
        <v>43257</v>
      </c>
      <c r="F4156" t="s">
        <v>411</v>
      </c>
      <c r="G4156" t="s">
        <v>423</v>
      </c>
      <c r="H4156">
        <v>55</v>
      </c>
      <c r="I4156">
        <v>49</v>
      </c>
      <c r="J4156">
        <v>59</v>
      </c>
      <c r="K4156">
        <v>53</v>
      </c>
      <c r="L4156">
        <v>35</v>
      </c>
      <c r="M4156">
        <v>29</v>
      </c>
      <c r="N4156">
        <v>98.365699768066406</v>
      </c>
      <c r="O4156">
        <v>98.514602661132798</v>
      </c>
    </row>
    <row r="4157" spans="2:15" x14ac:dyDescent="0.25">
      <c r="B4157" t="str">
        <f t="shared" si="96"/>
        <v>AQ860382 43257</v>
      </c>
      <c r="C4157" t="s">
        <v>304</v>
      </c>
      <c r="D4157" t="s">
        <v>73</v>
      </c>
      <c r="E4157" s="1">
        <v>43257</v>
      </c>
      <c r="F4157" t="s">
        <v>411</v>
      </c>
      <c r="G4157" t="s">
        <v>423</v>
      </c>
      <c r="H4157">
        <v>55</v>
      </c>
      <c r="I4157">
        <v>49</v>
      </c>
      <c r="J4157">
        <v>59</v>
      </c>
      <c r="K4157">
        <v>53</v>
      </c>
      <c r="L4157">
        <v>35</v>
      </c>
      <c r="M4157">
        <v>29</v>
      </c>
      <c r="N4157">
        <v>98.365699768066406</v>
      </c>
      <c r="O4157">
        <v>98.514602661132798</v>
      </c>
    </row>
    <row r="4158" spans="2:15" x14ac:dyDescent="0.25">
      <c r="B4158" t="str">
        <f t="shared" si="96"/>
        <v>AQ860382 43257</v>
      </c>
      <c r="C4158" t="s">
        <v>304</v>
      </c>
      <c r="D4158" t="s">
        <v>73</v>
      </c>
      <c r="E4158" s="1">
        <v>43257</v>
      </c>
      <c r="F4158" t="s">
        <v>401</v>
      </c>
      <c r="G4158" t="s">
        <v>423</v>
      </c>
      <c r="H4158">
        <v>50</v>
      </c>
      <c r="I4158">
        <v>45</v>
      </c>
      <c r="J4158">
        <v>54</v>
      </c>
      <c r="K4158">
        <v>49</v>
      </c>
      <c r="L4158">
        <v>30</v>
      </c>
      <c r="M4158">
        <v>25</v>
      </c>
      <c r="N4158">
        <v>98.480003356933594</v>
      </c>
      <c r="O4158">
        <v>98.610000610351605</v>
      </c>
    </row>
    <row r="4159" spans="2:15" x14ac:dyDescent="0.25">
      <c r="B4159" t="str">
        <f t="shared" si="96"/>
        <v>AQ860382 43257</v>
      </c>
      <c r="C4159" t="s">
        <v>304</v>
      </c>
      <c r="D4159" t="s">
        <v>73</v>
      </c>
      <c r="E4159" s="1">
        <v>43257</v>
      </c>
      <c r="F4159" t="s">
        <v>401</v>
      </c>
      <c r="G4159" t="s">
        <v>423</v>
      </c>
      <c r="H4159">
        <v>52</v>
      </c>
      <c r="I4159">
        <v>47</v>
      </c>
      <c r="J4159">
        <v>56</v>
      </c>
      <c r="K4159">
        <v>51</v>
      </c>
      <c r="L4159">
        <v>32</v>
      </c>
      <c r="M4159">
        <v>27</v>
      </c>
      <c r="N4159">
        <v>98.440002441406307</v>
      </c>
      <c r="O4159">
        <v>98.559997558593807</v>
      </c>
    </row>
    <row r="4160" spans="2:15" x14ac:dyDescent="0.25">
      <c r="B4160" t="str">
        <f t="shared" si="96"/>
        <v>AQ860382 43257</v>
      </c>
      <c r="C4160" t="s">
        <v>304</v>
      </c>
      <c r="D4160" t="s">
        <v>73</v>
      </c>
      <c r="E4160" s="1">
        <v>43257</v>
      </c>
      <c r="F4160" t="s">
        <v>397</v>
      </c>
      <c r="H4160">
        <v>55</v>
      </c>
      <c r="I4160">
        <v>50</v>
      </c>
      <c r="J4160">
        <v>59</v>
      </c>
      <c r="K4160">
        <v>54</v>
      </c>
      <c r="L4160">
        <v>35</v>
      </c>
      <c r="M4160">
        <v>30</v>
      </c>
      <c r="N4160">
        <v>98.377998352050795</v>
      </c>
      <c r="O4160">
        <v>98.510002136230497</v>
      </c>
    </row>
    <row r="4161" spans="2:15" x14ac:dyDescent="0.25">
      <c r="B4161" t="str">
        <f t="shared" si="96"/>
        <v>AQ860382 43257</v>
      </c>
      <c r="C4161" t="s">
        <v>304</v>
      </c>
      <c r="D4161" t="s">
        <v>73</v>
      </c>
      <c r="E4161" s="1">
        <v>43257</v>
      </c>
      <c r="F4161" t="s">
        <v>411</v>
      </c>
      <c r="G4161" t="s">
        <v>423</v>
      </c>
      <c r="H4161">
        <v>55</v>
      </c>
      <c r="I4161">
        <v>49</v>
      </c>
      <c r="J4161">
        <v>59</v>
      </c>
      <c r="K4161">
        <v>53</v>
      </c>
      <c r="L4161">
        <v>35</v>
      </c>
      <c r="M4161">
        <v>29</v>
      </c>
      <c r="N4161">
        <v>98.370597839355497</v>
      </c>
      <c r="O4161">
        <v>98.519500732421903</v>
      </c>
    </row>
    <row r="4162" spans="2:15" x14ac:dyDescent="0.25">
      <c r="B4162" t="str">
        <f t="shared" si="96"/>
        <v>AQ860382 43257</v>
      </c>
      <c r="C4162" t="s">
        <v>304</v>
      </c>
      <c r="D4162" t="s">
        <v>73</v>
      </c>
      <c r="E4162" s="1">
        <v>43257</v>
      </c>
      <c r="F4162" t="s">
        <v>411</v>
      </c>
      <c r="G4162" t="s">
        <v>423</v>
      </c>
      <c r="H4162">
        <v>55</v>
      </c>
      <c r="I4162">
        <v>49</v>
      </c>
      <c r="J4162">
        <v>59</v>
      </c>
      <c r="K4162">
        <v>53</v>
      </c>
      <c r="L4162">
        <v>35</v>
      </c>
      <c r="M4162">
        <v>29</v>
      </c>
      <c r="N4162">
        <v>98.370597839355497</v>
      </c>
      <c r="O4162">
        <v>98.519500732421903</v>
      </c>
    </row>
    <row r="4163" spans="2:15" x14ac:dyDescent="0.25">
      <c r="B4163" t="str">
        <f t="shared" si="96"/>
        <v>AQ860382 43264</v>
      </c>
      <c r="C4163" t="s">
        <v>304</v>
      </c>
      <c r="D4163" t="s">
        <v>73</v>
      </c>
      <c r="E4163" s="1">
        <v>43264</v>
      </c>
      <c r="F4163" t="s">
        <v>73</v>
      </c>
      <c r="G4163" t="s">
        <v>423</v>
      </c>
      <c r="H4163">
        <v>54</v>
      </c>
      <c r="I4163">
        <v>49</v>
      </c>
      <c r="J4163">
        <v>58</v>
      </c>
      <c r="K4163">
        <v>53</v>
      </c>
      <c r="L4163">
        <v>33</v>
      </c>
      <c r="M4163">
        <v>28</v>
      </c>
      <c r="N4163">
        <v>98.373001098632798</v>
      </c>
      <c r="O4163">
        <v>98.496002197265597</v>
      </c>
    </row>
    <row r="4164" spans="2:15" x14ac:dyDescent="0.25">
      <c r="B4164" t="str">
        <f t="shared" si="96"/>
        <v>AQ860382 43264</v>
      </c>
      <c r="C4164" t="s">
        <v>304</v>
      </c>
      <c r="D4164" t="s">
        <v>73</v>
      </c>
      <c r="E4164" s="1">
        <v>43264</v>
      </c>
      <c r="F4164" t="s">
        <v>389</v>
      </c>
      <c r="G4164" t="s">
        <v>423</v>
      </c>
      <c r="H4164">
        <v>53</v>
      </c>
      <c r="I4164">
        <v>48</v>
      </c>
      <c r="J4164">
        <v>57</v>
      </c>
      <c r="K4164">
        <v>52</v>
      </c>
      <c r="L4164">
        <v>32</v>
      </c>
      <c r="M4164">
        <v>27</v>
      </c>
      <c r="N4164">
        <v>98.398002624511705</v>
      </c>
      <c r="O4164">
        <v>98.520401000976605</v>
      </c>
    </row>
    <row r="4165" spans="2:15" x14ac:dyDescent="0.25">
      <c r="B4165" t="str">
        <f t="shared" si="96"/>
        <v>AQ860382 43264</v>
      </c>
      <c r="C4165" t="s">
        <v>304</v>
      </c>
      <c r="D4165" t="s">
        <v>73</v>
      </c>
      <c r="E4165" s="1">
        <v>43264</v>
      </c>
      <c r="F4165" t="s">
        <v>398</v>
      </c>
      <c r="G4165" t="s">
        <v>424</v>
      </c>
      <c r="H4165">
        <v>49</v>
      </c>
      <c r="I4165">
        <v>39</v>
      </c>
      <c r="J4165">
        <v>54</v>
      </c>
      <c r="K4165">
        <v>44</v>
      </c>
      <c r="L4165">
        <v>29</v>
      </c>
      <c r="M4165">
        <v>19</v>
      </c>
      <c r="N4165">
        <v>98.480003356933594</v>
      </c>
      <c r="O4165">
        <v>98.720001220703097</v>
      </c>
    </row>
    <row r="4166" spans="2:15" x14ac:dyDescent="0.25">
      <c r="B4166" t="str">
        <f t="shared" ref="B4166:B4229" si="97">C4166&amp; " " &amp; E4166</f>
        <v>AQ860382 43264</v>
      </c>
      <c r="C4166" t="s">
        <v>304</v>
      </c>
      <c r="D4166" t="s">
        <v>73</v>
      </c>
      <c r="E4166" s="1">
        <v>43264</v>
      </c>
      <c r="F4166" t="s">
        <v>398</v>
      </c>
      <c r="G4166" t="s">
        <v>424</v>
      </c>
      <c r="H4166">
        <v>49</v>
      </c>
      <c r="I4166">
        <v>39</v>
      </c>
      <c r="J4166">
        <v>54</v>
      </c>
      <c r="K4166">
        <v>44</v>
      </c>
      <c r="L4166">
        <v>29</v>
      </c>
      <c r="M4166">
        <v>19</v>
      </c>
      <c r="N4166">
        <v>98.480003356933594</v>
      </c>
      <c r="O4166">
        <v>98.720001220703097</v>
      </c>
    </row>
    <row r="4167" spans="2:15" x14ac:dyDescent="0.25">
      <c r="B4167" t="str">
        <f t="shared" si="97"/>
        <v>AQ860382 43264</v>
      </c>
      <c r="C4167" t="s">
        <v>304</v>
      </c>
      <c r="D4167" t="s">
        <v>73</v>
      </c>
      <c r="E4167" s="1">
        <v>43264</v>
      </c>
      <c r="F4167" t="s">
        <v>408</v>
      </c>
      <c r="H4167">
        <v>53</v>
      </c>
      <c r="I4167">
        <v>48</v>
      </c>
      <c r="J4167">
        <v>57</v>
      </c>
      <c r="K4167">
        <v>52</v>
      </c>
      <c r="L4167">
        <v>32</v>
      </c>
      <c r="M4167">
        <v>27</v>
      </c>
      <c r="N4167">
        <v>98.400001525878906</v>
      </c>
      <c r="O4167">
        <v>98.519996643066406</v>
      </c>
    </row>
    <row r="4168" spans="2:15" x14ac:dyDescent="0.25">
      <c r="B4168" t="str">
        <f t="shared" si="97"/>
        <v>AQ860382 43264</v>
      </c>
      <c r="C4168" t="s">
        <v>304</v>
      </c>
      <c r="D4168" t="s">
        <v>73</v>
      </c>
      <c r="E4168" s="1">
        <v>43264</v>
      </c>
      <c r="F4168" t="s">
        <v>73</v>
      </c>
      <c r="G4168" t="s">
        <v>423</v>
      </c>
      <c r="H4168">
        <v>54</v>
      </c>
      <c r="I4168">
        <v>49</v>
      </c>
      <c r="J4168">
        <v>58</v>
      </c>
      <c r="K4168">
        <v>53</v>
      </c>
      <c r="L4168">
        <v>33</v>
      </c>
      <c r="M4168">
        <v>28</v>
      </c>
      <c r="N4168">
        <v>98.379997253417997</v>
      </c>
      <c r="O4168">
        <v>98.502998352050795</v>
      </c>
    </row>
    <row r="4169" spans="2:15" x14ac:dyDescent="0.25">
      <c r="B4169" t="str">
        <f t="shared" si="97"/>
        <v>AQ860382 43264</v>
      </c>
      <c r="C4169" t="s">
        <v>304</v>
      </c>
      <c r="D4169" t="s">
        <v>73</v>
      </c>
      <c r="E4169" s="1">
        <v>43264</v>
      </c>
      <c r="F4169" t="s">
        <v>397</v>
      </c>
      <c r="H4169">
        <v>54</v>
      </c>
      <c r="I4169">
        <v>49</v>
      </c>
      <c r="J4169">
        <v>58</v>
      </c>
      <c r="K4169">
        <v>53</v>
      </c>
      <c r="L4169">
        <v>33</v>
      </c>
      <c r="M4169">
        <v>28</v>
      </c>
      <c r="N4169">
        <v>98.362998962402301</v>
      </c>
      <c r="O4169">
        <v>98.500999450683594</v>
      </c>
    </row>
    <row r="4170" spans="2:15" x14ac:dyDescent="0.25">
      <c r="B4170" t="str">
        <f t="shared" si="97"/>
        <v>AQ860382 43264</v>
      </c>
      <c r="C4170" t="s">
        <v>304</v>
      </c>
      <c r="D4170" t="s">
        <v>73</v>
      </c>
      <c r="E4170" s="1">
        <v>43264</v>
      </c>
      <c r="F4170" t="s">
        <v>403</v>
      </c>
      <c r="G4170" t="s">
        <v>423</v>
      </c>
      <c r="H4170">
        <v>57</v>
      </c>
      <c r="I4170">
        <v>52</v>
      </c>
      <c r="J4170">
        <v>61</v>
      </c>
      <c r="K4170">
        <v>56</v>
      </c>
      <c r="L4170">
        <v>36</v>
      </c>
      <c r="M4170">
        <v>31</v>
      </c>
      <c r="N4170">
        <v>98.306098937988295</v>
      </c>
      <c r="O4170">
        <v>98.42919921875</v>
      </c>
    </row>
    <row r="4171" spans="2:15" x14ac:dyDescent="0.25">
      <c r="B4171" t="str">
        <f t="shared" si="97"/>
        <v>AQ860382 43264</v>
      </c>
      <c r="C4171" t="s">
        <v>304</v>
      </c>
      <c r="D4171" t="s">
        <v>73</v>
      </c>
      <c r="E4171" s="1">
        <v>43264</v>
      </c>
      <c r="F4171" t="s">
        <v>387</v>
      </c>
      <c r="G4171" t="s">
        <v>424</v>
      </c>
      <c r="H4171">
        <v>53</v>
      </c>
      <c r="I4171">
        <v>48</v>
      </c>
      <c r="J4171">
        <v>58</v>
      </c>
      <c r="K4171">
        <v>53</v>
      </c>
      <c r="L4171">
        <v>33</v>
      </c>
      <c r="M4171">
        <v>28</v>
      </c>
      <c r="N4171">
        <v>98.379898071289105</v>
      </c>
      <c r="O4171">
        <v>98.503097534179702</v>
      </c>
    </row>
    <row r="4172" spans="2:15" x14ac:dyDescent="0.25">
      <c r="B4172" t="str">
        <f t="shared" si="97"/>
        <v>AQ860382 43264</v>
      </c>
      <c r="C4172" t="s">
        <v>304</v>
      </c>
      <c r="D4172" t="s">
        <v>73</v>
      </c>
      <c r="E4172" s="1">
        <v>43264</v>
      </c>
      <c r="F4172" t="s">
        <v>400</v>
      </c>
      <c r="G4172" t="s">
        <v>423</v>
      </c>
      <c r="H4172">
        <v>53</v>
      </c>
      <c r="I4172">
        <v>48</v>
      </c>
      <c r="J4172">
        <v>57</v>
      </c>
      <c r="K4172">
        <v>52</v>
      </c>
      <c r="L4172">
        <v>32</v>
      </c>
      <c r="M4172">
        <v>27</v>
      </c>
      <c r="N4172">
        <v>98.397003173828097</v>
      </c>
      <c r="O4172">
        <v>98.519996643066406</v>
      </c>
    </row>
    <row r="4173" spans="2:15" x14ac:dyDescent="0.25">
      <c r="B4173" t="str">
        <f t="shared" si="97"/>
        <v>AQ860382 43264</v>
      </c>
      <c r="C4173" t="s">
        <v>304</v>
      </c>
      <c r="D4173" t="s">
        <v>73</v>
      </c>
      <c r="E4173" s="1">
        <v>43264</v>
      </c>
      <c r="F4173" t="s">
        <v>72</v>
      </c>
      <c r="G4173" t="s">
        <v>423</v>
      </c>
      <c r="H4173">
        <v>60</v>
      </c>
      <c r="I4173">
        <v>50</v>
      </c>
      <c r="J4173">
        <v>64</v>
      </c>
      <c r="K4173">
        <v>54</v>
      </c>
      <c r="L4173">
        <v>39</v>
      </c>
      <c r="M4173">
        <v>29</v>
      </c>
      <c r="N4173">
        <v>98.209999084472699</v>
      </c>
      <c r="O4173">
        <v>98.470001220703097</v>
      </c>
    </row>
    <row r="4174" spans="2:15" x14ac:dyDescent="0.25">
      <c r="B4174" t="str">
        <f t="shared" si="97"/>
        <v>AQ860382 43264</v>
      </c>
      <c r="C4174" t="s">
        <v>304</v>
      </c>
      <c r="D4174" t="s">
        <v>73</v>
      </c>
      <c r="E4174" s="1">
        <v>43264</v>
      </c>
      <c r="F4174" t="s">
        <v>72</v>
      </c>
      <c r="G4174" t="s">
        <v>423</v>
      </c>
      <c r="H4174">
        <v>60</v>
      </c>
      <c r="I4174">
        <v>50</v>
      </c>
      <c r="J4174">
        <v>64</v>
      </c>
      <c r="K4174">
        <v>54</v>
      </c>
      <c r="L4174">
        <v>39</v>
      </c>
      <c r="M4174">
        <v>29</v>
      </c>
      <c r="N4174">
        <v>98.209999084472699</v>
      </c>
      <c r="O4174">
        <v>98.470001220703097</v>
      </c>
    </row>
    <row r="4175" spans="2:15" x14ac:dyDescent="0.25">
      <c r="B4175" t="str">
        <f t="shared" si="97"/>
        <v>AQ860382 43264</v>
      </c>
      <c r="C4175" t="s">
        <v>304</v>
      </c>
      <c r="D4175" t="s">
        <v>73</v>
      </c>
      <c r="E4175" s="1">
        <v>43264</v>
      </c>
      <c r="F4175" t="s">
        <v>72</v>
      </c>
      <c r="G4175" t="s">
        <v>423</v>
      </c>
      <c r="H4175">
        <v>60</v>
      </c>
      <c r="I4175">
        <v>50</v>
      </c>
      <c r="J4175">
        <v>64</v>
      </c>
      <c r="K4175">
        <v>54</v>
      </c>
      <c r="L4175">
        <v>39</v>
      </c>
      <c r="M4175">
        <v>29</v>
      </c>
      <c r="N4175">
        <v>98.209999084472699</v>
      </c>
      <c r="O4175">
        <v>98.470001220703097</v>
      </c>
    </row>
    <row r="4176" spans="2:15" x14ac:dyDescent="0.25">
      <c r="B4176" t="str">
        <f t="shared" si="97"/>
        <v>AQ860382 43264</v>
      </c>
      <c r="C4176" t="s">
        <v>304</v>
      </c>
      <c r="D4176" t="s">
        <v>73</v>
      </c>
      <c r="E4176" s="1">
        <v>43264</v>
      </c>
      <c r="F4176" t="s">
        <v>411</v>
      </c>
      <c r="G4176" t="s">
        <v>423</v>
      </c>
      <c r="H4176">
        <v>52</v>
      </c>
      <c r="I4176">
        <v>47</v>
      </c>
      <c r="J4176">
        <v>56</v>
      </c>
      <c r="K4176">
        <v>51</v>
      </c>
      <c r="L4176">
        <v>31</v>
      </c>
      <c r="M4176">
        <v>26</v>
      </c>
      <c r="N4176">
        <v>98.421798706054702</v>
      </c>
      <c r="O4176">
        <v>98.544998168945298</v>
      </c>
    </row>
    <row r="4177" spans="2:15" x14ac:dyDescent="0.25">
      <c r="B4177" t="str">
        <f t="shared" si="97"/>
        <v>AQ860382 43264</v>
      </c>
      <c r="C4177" t="s">
        <v>304</v>
      </c>
      <c r="D4177" t="s">
        <v>73</v>
      </c>
      <c r="E4177" s="1">
        <v>43264</v>
      </c>
      <c r="F4177" t="s">
        <v>411</v>
      </c>
      <c r="G4177" t="s">
        <v>423</v>
      </c>
      <c r="H4177">
        <v>52</v>
      </c>
      <c r="I4177">
        <v>47</v>
      </c>
      <c r="J4177">
        <v>56</v>
      </c>
      <c r="K4177">
        <v>51</v>
      </c>
      <c r="L4177">
        <v>31</v>
      </c>
      <c r="M4177">
        <v>26</v>
      </c>
      <c r="N4177">
        <v>98.421798706054702</v>
      </c>
      <c r="O4177">
        <v>98.544998168945298</v>
      </c>
    </row>
    <row r="4178" spans="2:15" x14ac:dyDescent="0.25">
      <c r="B4178" t="str">
        <f t="shared" si="97"/>
        <v>AQ860382 43264</v>
      </c>
      <c r="C4178" t="s">
        <v>304</v>
      </c>
      <c r="D4178" t="s">
        <v>73</v>
      </c>
      <c r="E4178" s="1">
        <v>43264</v>
      </c>
      <c r="F4178" t="s">
        <v>75</v>
      </c>
      <c r="G4178" t="s">
        <v>423</v>
      </c>
      <c r="H4178">
        <v>49</v>
      </c>
      <c r="J4178">
        <v>53</v>
      </c>
      <c r="L4178">
        <v>28</v>
      </c>
      <c r="N4178">
        <v>98.475997924804702</v>
      </c>
    </row>
    <row r="4179" spans="2:15" x14ac:dyDescent="0.25">
      <c r="B4179" t="str">
        <f t="shared" si="97"/>
        <v>AQ860382 43264</v>
      </c>
      <c r="C4179" t="s">
        <v>304</v>
      </c>
      <c r="D4179" t="s">
        <v>73</v>
      </c>
      <c r="E4179" s="1">
        <v>43264</v>
      </c>
      <c r="F4179" t="s">
        <v>401</v>
      </c>
      <c r="G4179" t="s">
        <v>423</v>
      </c>
      <c r="H4179">
        <v>54</v>
      </c>
      <c r="I4179">
        <v>49</v>
      </c>
      <c r="J4179">
        <v>58</v>
      </c>
      <c r="K4179">
        <v>53</v>
      </c>
      <c r="L4179">
        <v>33</v>
      </c>
      <c r="M4179">
        <v>28</v>
      </c>
      <c r="N4179">
        <v>98.349998474121094</v>
      </c>
      <c r="O4179">
        <v>98.480003356933594</v>
      </c>
    </row>
    <row r="4180" spans="2:15" x14ac:dyDescent="0.25">
      <c r="B4180" t="str">
        <f t="shared" si="97"/>
        <v>AQ860382 43264</v>
      </c>
      <c r="C4180" t="s">
        <v>304</v>
      </c>
      <c r="D4180" t="s">
        <v>73</v>
      </c>
      <c r="E4180" s="1">
        <v>43264</v>
      </c>
      <c r="F4180" t="s">
        <v>411</v>
      </c>
      <c r="G4180" t="s">
        <v>423</v>
      </c>
      <c r="H4180">
        <v>52</v>
      </c>
      <c r="I4180">
        <v>47</v>
      </c>
      <c r="J4180">
        <v>56</v>
      </c>
      <c r="K4180">
        <v>51</v>
      </c>
      <c r="L4180">
        <v>31</v>
      </c>
      <c r="M4180">
        <v>26</v>
      </c>
      <c r="N4180">
        <v>98.414398193359403</v>
      </c>
      <c r="O4180">
        <v>98.53759765625</v>
      </c>
    </row>
    <row r="4181" spans="2:15" x14ac:dyDescent="0.25">
      <c r="B4181" t="str">
        <f t="shared" si="97"/>
        <v>AQ860382 43264</v>
      </c>
      <c r="C4181" t="s">
        <v>304</v>
      </c>
      <c r="D4181" t="s">
        <v>73</v>
      </c>
      <c r="E4181" s="1">
        <v>43264</v>
      </c>
      <c r="F4181" t="s">
        <v>411</v>
      </c>
      <c r="G4181" t="s">
        <v>423</v>
      </c>
      <c r="H4181">
        <v>52</v>
      </c>
      <c r="I4181">
        <v>47</v>
      </c>
      <c r="J4181">
        <v>56</v>
      </c>
      <c r="K4181">
        <v>51</v>
      </c>
      <c r="L4181">
        <v>31</v>
      </c>
      <c r="M4181">
        <v>26</v>
      </c>
      <c r="N4181">
        <v>98.414398193359403</v>
      </c>
      <c r="O4181">
        <v>98.53759765625</v>
      </c>
    </row>
    <row r="4182" spans="2:15" x14ac:dyDescent="0.25">
      <c r="B4182" t="str">
        <f t="shared" si="97"/>
        <v>AQ860382 43264</v>
      </c>
      <c r="C4182" t="s">
        <v>304</v>
      </c>
      <c r="D4182" t="s">
        <v>73</v>
      </c>
      <c r="E4182" s="1">
        <v>43264</v>
      </c>
      <c r="F4182" t="s">
        <v>411</v>
      </c>
      <c r="G4182" t="s">
        <v>423</v>
      </c>
      <c r="H4182">
        <v>52</v>
      </c>
      <c r="I4182">
        <v>47</v>
      </c>
      <c r="J4182">
        <v>56</v>
      </c>
      <c r="K4182">
        <v>51</v>
      </c>
      <c r="L4182">
        <v>31</v>
      </c>
      <c r="M4182">
        <v>26</v>
      </c>
      <c r="N4182">
        <v>98.414398193359403</v>
      </c>
      <c r="O4182">
        <v>98.53759765625</v>
      </c>
    </row>
    <row r="4183" spans="2:15" x14ac:dyDescent="0.25">
      <c r="B4183" t="str">
        <f t="shared" si="97"/>
        <v>AQ860382 43264</v>
      </c>
      <c r="C4183" t="s">
        <v>304</v>
      </c>
      <c r="D4183" t="s">
        <v>73</v>
      </c>
      <c r="E4183" s="1">
        <v>43264</v>
      </c>
      <c r="F4183" t="s">
        <v>411</v>
      </c>
      <c r="G4183" t="s">
        <v>423</v>
      </c>
      <c r="H4183">
        <v>52</v>
      </c>
      <c r="I4183">
        <v>47</v>
      </c>
      <c r="J4183">
        <v>56</v>
      </c>
      <c r="K4183">
        <v>51</v>
      </c>
      <c r="L4183">
        <v>31</v>
      </c>
      <c r="M4183">
        <v>26</v>
      </c>
      <c r="N4183">
        <v>98.414398193359403</v>
      </c>
      <c r="O4183">
        <v>98.53759765625</v>
      </c>
    </row>
    <row r="4184" spans="2:15" x14ac:dyDescent="0.25">
      <c r="B4184" t="str">
        <f t="shared" si="97"/>
        <v>AQ860382 43264</v>
      </c>
      <c r="C4184" t="s">
        <v>304</v>
      </c>
      <c r="D4184" t="s">
        <v>73</v>
      </c>
      <c r="E4184" s="1">
        <v>43264</v>
      </c>
      <c r="F4184" t="s">
        <v>396</v>
      </c>
      <c r="G4184" t="s">
        <v>423</v>
      </c>
      <c r="H4184">
        <v>55</v>
      </c>
      <c r="I4184">
        <v>50</v>
      </c>
      <c r="J4184">
        <v>59</v>
      </c>
      <c r="K4184">
        <v>54</v>
      </c>
      <c r="L4184">
        <v>35</v>
      </c>
      <c r="M4184">
        <v>30</v>
      </c>
      <c r="N4184">
        <v>98.266700744628906</v>
      </c>
      <c r="O4184">
        <v>98.389701843261705</v>
      </c>
    </row>
    <row r="4185" spans="2:15" x14ac:dyDescent="0.25">
      <c r="B4185" t="str">
        <f t="shared" si="97"/>
        <v>AQ860382 43264</v>
      </c>
      <c r="C4185" t="s">
        <v>304</v>
      </c>
      <c r="D4185" t="s">
        <v>73</v>
      </c>
      <c r="E4185" s="1">
        <v>43264</v>
      </c>
      <c r="F4185" t="s">
        <v>397</v>
      </c>
      <c r="H4185">
        <v>54</v>
      </c>
      <c r="I4185">
        <v>49</v>
      </c>
      <c r="J4185">
        <v>58</v>
      </c>
      <c r="K4185">
        <v>53</v>
      </c>
      <c r="L4185">
        <v>33</v>
      </c>
      <c r="M4185">
        <v>28</v>
      </c>
      <c r="N4185">
        <v>98.362998962402301</v>
      </c>
      <c r="O4185">
        <v>98.500999450683594</v>
      </c>
    </row>
    <row r="4186" spans="2:15" x14ac:dyDescent="0.25">
      <c r="B4186" t="str">
        <f t="shared" si="97"/>
        <v>AQ860382 43270</v>
      </c>
      <c r="C4186" t="s">
        <v>304</v>
      </c>
      <c r="D4186" t="s">
        <v>73</v>
      </c>
      <c r="E4186" s="1">
        <v>43270</v>
      </c>
      <c r="F4186" t="s">
        <v>73</v>
      </c>
      <c r="G4186" t="s">
        <v>424</v>
      </c>
      <c r="H4186">
        <v>54</v>
      </c>
      <c r="I4186">
        <v>49</v>
      </c>
      <c r="J4186">
        <v>58</v>
      </c>
      <c r="K4186">
        <v>53</v>
      </c>
      <c r="L4186">
        <v>33</v>
      </c>
      <c r="M4186">
        <v>28</v>
      </c>
      <c r="N4186">
        <v>98.491996765136705</v>
      </c>
      <c r="O4186">
        <v>98.613998413085895</v>
      </c>
    </row>
    <row r="4187" spans="2:15" x14ac:dyDescent="0.25">
      <c r="B4187" t="str">
        <f t="shared" si="97"/>
        <v>AQ860382 43270</v>
      </c>
      <c r="C4187" t="s">
        <v>304</v>
      </c>
      <c r="D4187" t="s">
        <v>73</v>
      </c>
      <c r="E4187" s="1">
        <v>43270</v>
      </c>
      <c r="F4187" t="s">
        <v>73</v>
      </c>
      <c r="G4187" t="s">
        <v>424</v>
      </c>
      <c r="H4187">
        <v>54</v>
      </c>
      <c r="I4187">
        <v>49</v>
      </c>
      <c r="J4187">
        <v>58</v>
      </c>
      <c r="K4187">
        <v>53</v>
      </c>
      <c r="L4187">
        <v>33</v>
      </c>
      <c r="M4187">
        <v>28</v>
      </c>
      <c r="N4187">
        <v>98.491996765136705</v>
      </c>
      <c r="O4187">
        <v>98.613998413085895</v>
      </c>
    </row>
    <row r="4188" spans="2:15" x14ac:dyDescent="0.25">
      <c r="B4188" t="str">
        <f t="shared" si="97"/>
        <v>AQ860382 43270</v>
      </c>
      <c r="C4188" t="s">
        <v>304</v>
      </c>
      <c r="D4188" t="s">
        <v>73</v>
      </c>
      <c r="E4188" s="1">
        <v>43270</v>
      </c>
      <c r="F4188" t="s">
        <v>408</v>
      </c>
      <c r="H4188">
        <v>55</v>
      </c>
      <c r="I4188">
        <v>50</v>
      </c>
      <c r="J4188">
        <v>59</v>
      </c>
      <c r="K4188">
        <v>54</v>
      </c>
      <c r="L4188">
        <v>34</v>
      </c>
      <c r="M4188">
        <v>29</v>
      </c>
      <c r="N4188">
        <v>98.440002441406307</v>
      </c>
      <c r="O4188">
        <v>98.559997558593807</v>
      </c>
    </row>
    <row r="4189" spans="2:15" x14ac:dyDescent="0.25">
      <c r="B4189" t="str">
        <f t="shared" si="97"/>
        <v>AQ860382 43270</v>
      </c>
      <c r="C4189" t="s">
        <v>304</v>
      </c>
      <c r="D4189" t="s">
        <v>73</v>
      </c>
      <c r="E4189" s="1">
        <v>43270</v>
      </c>
      <c r="F4189" t="s">
        <v>400</v>
      </c>
      <c r="G4189" t="s">
        <v>424</v>
      </c>
      <c r="H4189">
        <v>57</v>
      </c>
      <c r="I4189">
        <v>52</v>
      </c>
      <c r="J4189">
        <v>61</v>
      </c>
      <c r="K4189">
        <v>56</v>
      </c>
      <c r="L4189">
        <v>36</v>
      </c>
      <c r="M4189">
        <v>31</v>
      </c>
      <c r="N4189">
        <v>98.391998291015597</v>
      </c>
      <c r="O4189">
        <v>98.514999389648395</v>
      </c>
    </row>
    <row r="4190" spans="2:15" x14ac:dyDescent="0.25">
      <c r="B4190" t="str">
        <f t="shared" si="97"/>
        <v>AQ860382 43270</v>
      </c>
      <c r="C4190" t="s">
        <v>304</v>
      </c>
      <c r="D4190" t="s">
        <v>73</v>
      </c>
      <c r="E4190" s="1">
        <v>43270</v>
      </c>
      <c r="F4190" t="s">
        <v>389</v>
      </c>
      <c r="G4190" t="s">
        <v>424</v>
      </c>
      <c r="H4190">
        <v>55</v>
      </c>
      <c r="I4190">
        <v>50</v>
      </c>
      <c r="J4190">
        <v>59</v>
      </c>
      <c r="K4190">
        <v>54</v>
      </c>
      <c r="L4190">
        <v>34</v>
      </c>
      <c r="M4190">
        <v>29</v>
      </c>
      <c r="N4190">
        <v>98.433998107910199</v>
      </c>
      <c r="O4190">
        <v>98.556602478027301</v>
      </c>
    </row>
    <row r="4191" spans="2:15" x14ac:dyDescent="0.25">
      <c r="B4191" t="str">
        <f t="shared" si="97"/>
        <v>AQ860382 43270</v>
      </c>
      <c r="C4191" t="s">
        <v>304</v>
      </c>
      <c r="D4191" t="s">
        <v>73</v>
      </c>
      <c r="E4191" s="1">
        <v>43270</v>
      </c>
      <c r="F4191" t="s">
        <v>397</v>
      </c>
      <c r="H4191">
        <v>55</v>
      </c>
      <c r="I4191">
        <v>50</v>
      </c>
      <c r="J4191">
        <v>59</v>
      </c>
      <c r="K4191">
        <v>54</v>
      </c>
      <c r="L4191">
        <v>34</v>
      </c>
      <c r="M4191">
        <v>29</v>
      </c>
      <c r="N4191">
        <v>98.427001953125</v>
      </c>
      <c r="O4191">
        <v>98.556999206542997</v>
      </c>
    </row>
    <row r="4192" spans="2:15" x14ac:dyDescent="0.25">
      <c r="B4192" t="str">
        <f t="shared" si="97"/>
        <v>AQ860382 43270</v>
      </c>
      <c r="C4192" t="s">
        <v>304</v>
      </c>
      <c r="D4192" t="s">
        <v>73</v>
      </c>
      <c r="E4192" s="1">
        <v>43270</v>
      </c>
      <c r="F4192" t="s">
        <v>389</v>
      </c>
      <c r="G4192" t="s">
        <v>424</v>
      </c>
      <c r="H4192">
        <v>55</v>
      </c>
      <c r="I4192">
        <v>50</v>
      </c>
      <c r="J4192">
        <v>59</v>
      </c>
      <c r="K4192">
        <v>54</v>
      </c>
      <c r="L4192">
        <v>33</v>
      </c>
      <c r="M4192">
        <v>28</v>
      </c>
      <c r="N4192">
        <v>98.433998107910199</v>
      </c>
      <c r="O4192">
        <v>98.556602478027301</v>
      </c>
    </row>
    <row r="4193" spans="2:15" x14ac:dyDescent="0.25">
      <c r="B4193" t="str">
        <f t="shared" si="97"/>
        <v>AQ860382 43270</v>
      </c>
      <c r="C4193" t="s">
        <v>304</v>
      </c>
      <c r="D4193" t="s">
        <v>73</v>
      </c>
      <c r="E4193" s="1">
        <v>43270</v>
      </c>
      <c r="F4193" t="s">
        <v>411</v>
      </c>
      <c r="G4193" t="s">
        <v>424</v>
      </c>
      <c r="H4193">
        <v>56</v>
      </c>
      <c r="I4193">
        <v>51</v>
      </c>
      <c r="J4193">
        <v>60</v>
      </c>
      <c r="K4193">
        <v>55</v>
      </c>
      <c r="L4193">
        <v>35</v>
      </c>
      <c r="M4193">
        <v>30</v>
      </c>
      <c r="N4193">
        <v>98.416900634765597</v>
      </c>
      <c r="O4193">
        <v>98.539398193359403</v>
      </c>
    </row>
    <row r="4194" spans="2:15" x14ac:dyDescent="0.25">
      <c r="B4194" t="str">
        <f t="shared" si="97"/>
        <v>AQ860382 43270</v>
      </c>
      <c r="C4194" t="s">
        <v>304</v>
      </c>
      <c r="D4194" t="s">
        <v>73</v>
      </c>
      <c r="E4194" s="1">
        <v>43270</v>
      </c>
      <c r="F4194" t="s">
        <v>411</v>
      </c>
      <c r="G4194" t="s">
        <v>424</v>
      </c>
      <c r="H4194">
        <v>56</v>
      </c>
      <c r="I4194">
        <v>51</v>
      </c>
      <c r="J4194">
        <v>60</v>
      </c>
      <c r="K4194">
        <v>55</v>
      </c>
      <c r="L4194">
        <v>35</v>
      </c>
      <c r="M4194">
        <v>30</v>
      </c>
      <c r="N4194">
        <v>98.416900634765597</v>
      </c>
      <c r="O4194">
        <v>98.539398193359403</v>
      </c>
    </row>
    <row r="4195" spans="2:15" x14ac:dyDescent="0.25">
      <c r="B4195" t="str">
        <f t="shared" si="97"/>
        <v>AQ860382 43270</v>
      </c>
      <c r="C4195" t="s">
        <v>304</v>
      </c>
      <c r="D4195" t="s">
        <v>73</v>
      </c>
      <c r="E4195" s="1">
        <v>43270</v>
      </c>
      <c r="F4195" t="s">
        <v>387</v>
      </c>
      <c r="G4195" t="s">
        <v>424</v>
      </c>
      <c r="H4195">
        <v>55</v>
      </c>
      <c r="I4195">
        <v>50</v>
      </c>
      <c r="J4195">
        <v>59</v>
      </c>
      <c r="K4195">
        <v>54</v>
      </c>
      <c r="L4195">
        <v>34</v>
      </c>
      <c r="M4195">
        <v>29</v>
      </c>
      <c r="N4195">
        <v>98.441398620605497</v>
      </c>
      <c r="O4195">
        <v>98.563903808593807</v>
      </c>
    </row>
    <row r="4196" spans="2:15" x14ac:dyDescent="0.25">
      <c r="B4196" t="str">
        <f t="shared" si="97"/>
        <v>AQ860382 43270</v>
      </c>
      <c r="C4196" t="s">
        <v>304</v>
      </c>
      <c r="D4196" t="s">
        <v>73</v>
      </c>
      <c r="E4196" s="1">
        <v>43270</v>
      </c>
      <c r="F4196" t="s">
        <v>411</v>
      </c>
      <c r="G4196" t="s">
        <v>424</v>
      </c>
      <c r="H4196">
        <v>56</v>
      </c>
      <c r="I4196">
        <v>51</v>
      </c>
      <c r="J4196">
        <v>60</v>
      </c>
      <c r="K4196">
        <v>55</v>
      </c>
      <c r="L4196">
        <v>35</v>
      </c>
      <c r="M4196">
        <v>30</v>
      </c>
      <c r="N4196">
        <v>98.416900634765597</v>
      </c>
      <c r="O4196">
        <v>98.539398193359403</v>
      </c>
    </row>
    <row r="4197" spans="2:15" x14ac:dyDescent="0.25">
      <c r="B4197" t="str">
        <f t="shared" si="97"/>
        <v>AQ860382 43270</v>
      </c>
      <c r="C4197" t="s">
        <v>304</v>
      </c>
      <c r="D4197" t="s">
        <v>73</v>
      </c>
      <c r="E4197" s="1">
        <v>43270</v>
      </c>
      <c r="F4197" t="s">
        <v>411</v>
      </c>
      <c r="G4197" t="s">
        <v>424</v>
      </c>
      <c r="H4197">
        <v>56</v>
      </c>
      <c r="I4197">
        <v>51</v>
      </c>
      <c r="J4197">
        <v>60</v>
      </c>
      <c r="K4197">
        <v>55</v>
      </c>
      <c r="L4197">
        <v>35</v>
      </c>
      <c r="M4197">
        <v>30</v>
      </c>
      <c r="N4197">
        <v>98.416900634765597</v>
      </c>
      <c r="O4197">
        <v>98.539398193359403</v>
      </c>
    </row>
    <row r="4198" spans="2:15" x14ac:dyDescent="0.25">
      <c r="B4198" t="str">
        <f t="shared" si="97"/>
        <v>AQ860382 43270</v>
      </c>
      <c r="C4198" t="s">
        <v>304</v>
      </c>
      <c r="D4198" t="s">
        <v>73</v>
      </c>
      <c r="E4198" s="1">
        <v>43270</v>
      </c>
      <c r="F4198" t="s">
        <v>403</v>
      </c>
      <c r="G4198" t="s">
        <v>424</v>
      </c>
      <c r="H4198">
        <v>57</v>
      </c>
      <c r="I4198">
        <v>52</v>
      </c>
      <c r="J4198">
        <v>61</v>
      </c>
      <c r="K4198">
        <v>56</v>
      </c>
      <c r="L4198">
        <v>36</v>
      </c>
      <c r="M4198">
        <v>31</v>
      </c>
      <c r="N4198">
        <v>98.385101318359403</v>
      </c>
      <c r="O4198">
        <v>98.507499694824205</v>
      </c>
    </row>
    <row r="4199" spans="2:15" x14ac:dyDescent="0.25">
      <c r="B4199" t="str">
        <f t="shared" si="97"/>
        <v>AQ860382 43270</v>
      </c>
      <c r="C4199" t="s">
        <v>304</v>
      </c>
      <c r="D4199" t="s">
        <v>73</v>
      </c>
      <c r="E4199" s="1">
        <v>43270</v>
      </c>
      <c r="F4199" t="s">
        <v>75</v>
      </c>
      <c r="G4199" t="s">
        <v>424</v>
      </c>
      <c r="H4199">
        <v>57</v>
      </c>
      <c r="J4199">
        <v>61</v>
      </c>
      <c r="L4199">
        <v>36</v>
      </c>
      <c r="N4199">
        <v>98.385002136230497</v>
      </c>
    </row>
    <row r="4200" spans="2:15" x14ac:dyDescent="0.25">
      <c r="B4200" t="str">
        <f t="shared" si="97"/>
        <v>AQ860382 43270</v>
      </c>
      <c r="C4200" t="s">
        <v>304</v>
      </c>
      <c r="D4200" t="s">
        <v>73</v>
      </c>
      <c r="E4200" s="1">
        <v>43270</v>
      </c>
      <c r="F4200" t="s">
        <v>73</v>
      </c>
      <c r="G4200" t="s">
        <v>424</v>
      </c>
      <c r="H4200">
        <v>54</v>
      </c>
      <c r="I4200">
        <v>49</v>
      </c>
      <c r="J4200">
        <v>58</v>
      </c>
      <c r="K4200">
        <v>53</v>
      </c>
      <c r="L4200">
        <v>33</v>
      </c>
      <c r="M4200">
        <v>28</v>
      </c>
      <c r="N4200">
        <v>98.444999694824205</v>
      </c>
      <c r="O4200">
        <v>98.567001342773395</v>
      </c>
    </row>
    <row r="4201" spans="2:15" x14ac:dyDescent="0.25">
      <c r="B4201" t="str">
        <f t="shared" si="97"/>
        <v>AQ860382 43270</v>
      </c>
      <c r="C4201" t="s">
        <v>304</v>
      </c>
      <c r="D4201" t="s">
        <v>73</v>
      </c>
      <c r="E4201" s="1">
        <v>43270</v>
      </c>
      <c r="F4201" t="s">
        <v>73</v>
      </c>
      <c r="G4201" t="s">
        <v>424</v>
      </c>
      <c r="H4201">
        <v>54</v>
      </c>
      <c r="I4201">
        <v>49</v>
      </c>
      <c r="J4201">
        <v>58</v>
      </c>
      <c r="K4201">
        <v>53</v>
      </c>
      <c r="L4201">
        <v>33</v>
      </c>
      <c r="M4201">
        <v>28</v>
      </c>
      <c r="N4201">
        <v>98.444999694824205</v>
      </c>
      <c r="O4201">
        <v>98.567001342773395</v>
      </c>
    </row>
    <row r="4202" spans="2:15" x14ac:dyDescent="0.25">
      <c r="B4202" t="str">
        <f t="shared" si="97"/>
        <v>AQ860382 43270</v>
      </c>
      <c r="C4202" t="s">
        <v>304</v>
      </c>
      <c r="D4202" t="s">
        <v>73</v>
      </c>
      <c r="E4202" s="1">
        <v>43270</v>
      </c>
      <c r="F4202" t="s">
        <v>74</v>
      </c>
      <c r="G4202" t="s">
        <v>424</v>
      </c>
      <c r="H4202">
        <v>56</v>
      </c>
      <c r="I4202">
        <v>51</v>
      </c>
      <c r="J4202">
        <v>60</v>
      </c>
      <c r="K4202">
        <v>55</v>
      </c>
      <c r="L4202">
        <v>34</v>
      </c>
      <c r="M4202">
        <v>29</v>
      </c>
      <c r="N4202">
        <v>98.430000305175795</v>
      </c>
      <c r="O4202">
        <v>98.550003051757798</v>
      </c>
    </row>
    <row r="4203" spans="2:15" x14ac:dyDescent="0.25">
      <c r="B4203" t="str">
        <f t="shared" si="97"/>
        <v>AQ860382 43270</v>
      </c>
      <c r="C4203" t="s">
        <v>304</v>
      </c>
      <c r="D4203" t="s">
        <v>73</v>
      </c>
      <c r="E4203" s="1">
        <v>43270</v>
      </c>
      <c r="F4203" t="s">
        <v>75</v>
      </c>
      <c r="G4203" t="s">
        <v>424</v>
      </c>
      <c r="H4203">
        <v>57</v>
      </c>
      <c r="J4203">
        <v>61</v>
      </c>
      <c r="L4203">
        <v>36</v>
      </c>
      <c r="N4203">
        <v>98.385002136230497</v>
      </c>
    </row>
    <row r="4204" spans="2:15" x14ac:dyDescent="0.25">
      <c r="B4204" t="str">
        <f t="shared" si="97"/>
        <v>AQ860382 43270</v>
      </c>
      <c r="C4204" t="s">
        <v>304</v>
      </c>
      <c r="D4204" t="s">
        <v>73</v>
      </c>
      <c r="E4204" s="1">
        <v>43270</v>
      </c>
      <c r="F4204" t="s">
        <v>72</v>
      </c>
      <c r="G4204" t="s">
        <v>424</v>
      </c>
      <c r="H4204">
        <v>62</v>
      </c>
      <c r="I4204">
        <v>52</v>
      </c>
      <c r="J4204">
        <v>66</v>
      </c>
      <c r="K4204">
        <v>56</v>
      </c>
      <c r="L4204">
        <v>41</v>
      </c>
      <c r="M4204">
        <v>31</v>
      </c>
      <c r="N4204">
        <v>98.230003356933594</v>
      </c>
      <c r="O4204">
        <v>98.480003356933594</v>
      </c>
    </row>
    <row r="4205" spans="2:15" x14ac:dyDescent="0.25">
      <c r="B4205" t="str">
        <f t="shared" si="97"/>
        <v>AQ860382 43270</v>
      </c>
      <c r="C4205" t="s">
        <v>304</v>
      </c>
      <c r="D4205" t="s">
        <v>73</v>
      </c>
      <c r="E4205" s="1">
        <v>43270</v>
      </c>
      <c r="F4205" t="s">
        <v>72</v>
      </c>
      <c r="G4205" t="s">
        <v>424</v>
      </c>
      <c r="H4205">
        <v>62</v>
      </c>
      <c r="I4205">
        <v>52</v>
      </c>
      <c r="J4205">
        <v>66</v>
      </c>
      <c r="K4205">
        <v>56</v>
      </c>
      <c r="L4205">
        <v>41</v>
      </c>
      <c r="M4205">
        <v>31</v>
      </c>
      <c r="N4205">
        <v>98.230003356933594</v>
      </c>
      <c r="O4205">
        <v>98.480003356933594</v>
      </c>
    </row>
    <row r="4206" spans="2:15" x14ac:dyDescent="0.25">
      <c r="B4206" t="str">
        <f t="shared" si="97"/>
        <v>AQ860382 43270</v>
      </c>
      <c r="C4206" t="s">
        <v>304</v>
      </c>
      <c r="D4206" t="s">
        <v>73</v>
      </c>
      <c r="E4206" s="1">
        <v>43270</v>
      </c>
      <c r="F4206" t="s">
        <v>72</v>
      </c>
      <c r="G4206" t="s">
        <v>424</v>
      </c>
      <c r="H4206">
        <v>62</v>
      </c>
      <c r="I4206">
        <v>52</v>
      </c>
      <c r="J4206">
        <v>66</v>
      </c>
      <c r="K4206">
        <v>56</v>
      </c>
      <c r="L4206">
        <v>41</v>
      </c>
      <c r="M4206">
        <v>31</v>
      </c>
      <c r="N4206">
        <v>98.230003356933594</v>
      </c>
      <c r="O4206">
        <v>98.480003356933594</v>
      </c>
    </row>
    <row r="4207" spans="2:15" x14ac:dyDescent="0.25">
      <c r="B4207" t="str">
        <f t="shared" si="97"/>
        <v>AQ860382 43270</v>
      </c>
      <c r="C4207" t="s">
        <v>304</v>
      </c>
      <c r="D4207" t="s">
        <v>73</v>
      </c>
      <c r="E4207" s="1">
        <v>43270</v>
      </c>
      <c r="F4207" t="s">
        <v>401</v>
      </c>
      <c r="G4207" t="s">
        <v>424</v>
      </c>
      <c r="H4207">
        <v>54</v>
      </c>
      <c r="I4207">
        <v>49</v>
      </c>
      <c r="J4207">
        <v>58</v>
      </c>
      <c r="K4207">
        <v>53</v>
      </c>
      <c r="L4207">
        <v>33</v>
      </c>
      <c r="M4207">
        <v>28</v>
      </c>
      <c r="N4207">
        <v>98.410003662109403</v>
      </c>
      <c r="O4207">
        <v>98.540000915527301</v>
      </c>
    </row>
    <row r="4208" spans="2:15" x14ac:dyDescent="0.25">
      <c r="B4208" t="str">
        <f t="shared" si="97"/>
        <v>AQ860382 43270</v>
      </c>
      <c r="C4208" t="s">
        <v>304</v>
      </c>
      <c r="D4208" t="s">
        <v>73</v>
      </c>
      <c r="E4208" s="1">
        <v>43270</v>
      </c>
      <c r="F4208" t="s">
        <v>411</v>
      </c>
      <c r="G4208" t="s">
        <v>424</v>
      </c>
      <c r="H4208">
        <v>56</v>
      </c>
      <c r="I4208">
        <v>51</v>
      </c>
      <c r="J4208">
        <v>59</v>
      </c>
      <c r="K4208">
        <v>55</v>
      </c>
      <c r="L4208">
        <v>35</v>
      </c>
      <c r="M4208">
        <v>30</v>
      </c>
      <c r="N4208">
        <v>98.382698059082003</v>
      </c>
      <c r="O4208">
        <v>98.505096435546903</v>
      </c>
    </row>
    <row r="4209" spans="2:15" x14ac:dyDescent="0.25">
      <c r="B4209" t="str">
        <f t="shared" si="97"/>
        <v>AQ860382 43270</v>
      </c>
      <c r="C4209" t="s">
        <v>304</v>
      </c>
      <c r="D4209" t="s">
        <v>73</v>
      </c>
      <c r="E4209" s="1">
        <v>43270</v>
      </c>
      <c r="F4209" t="s">
        <v>411</v>
      </c>
      <c r="G4209" t="s">
        <v>424</v>
      </c>
      <c r="H4209">
        <v>56</v>
      </c>
      <c r="I4209">
        <v>51</v>
      </c>
      <c r="J4209">
        <v>59</v>
      </c>
      <c r="K4209">
        <v>55</v>
      </c>
      <c r="L4209">
        <v>35</v>
      </c>
      <c r="M4209">
        <v>30</v>
      </c>
      <c r="N4209">
        <v>98.382698059082003</v>
      </c>
      <c r="O4209">
        <v>98.505096435546903</v>
      </c>
    </row>
    <row r="4210" spans="2:15" x14ac:dyDescent="0.25">
      <c r="B4210" t="str">
        <f t="shared" si="97"/>
        <v>AQ860382 43270</v>
      </c>
      <c r="C4210" t="s">
        <v>304</v>
      </c>
      <c r="D4210" t="s">
        <v>73</v>
      </c>
      <c r="E4210" s="1">
        <v>43270</v>
      </c>
      <c r="F4210" t="s">
        <v>397</v>
      </c>
      <c r="H4210">
        <v>57</v>
      </c>
      <c r="I4210">
        <v>52</v>
      </c>
      <c r="J4210">
        <v>61</v>
      </c>
      <c r="K4210">
        <v>56</v>
      </c>
      <c r="L4210">
        <v>36</v>
      </c>
      <c r="M4210">
        <v>31</v>
      </c>
      <c r="N4210">
        <v>98.344001770019503</v>
      </c>
      <c r="O4210">
        <v>98.472999572753906</v>
      </c>
    </row>
    <row r="4211" spans="2:15" x14ac:dyDescent="0.25">
      <c r="B4211" t="str">
        <f t="shared" si="97"/>
        <v>AQ860382 43271</v>
      </c>
      <c r="C4211" t="s">
        <v>304</v>
      </c>
      <c r="D4211" t="s">
        <v>73</v>
      </c>
      <c r="E4211" s="1">
        <v>43271</v>
      </c>
      <c r="F4211" t="s">
        <v>73</v>
      </c>
      <c r="G4211" t="s">
        <v>424</v>
      </c>
      <c r="H4211">
        <v>55</v>
      </c>
      <c r="I4211">
        <v>50</v>
      </c>
      <c r="J4211">
        <v>59</v>
      </c>
      <c r="K4211">
        <v>54</v>
      </c>
      <c r="L4211">
        <v>35</v>
      </c>
      <c r="M4211">
        <v>30</v>
      </c>
      <c r="N4211">
        <v>98.361999511718807</v>
      </c>
      <c r="O4211">
        <v>98.484001159667997</v>
      </c>
    </row>
    <row r="4212" spans="2:15" x14ac:dyDescent="0.25">
      <c r="B4212" t="str">
        <f t="shared" si="97"/>
        <v>AQ860382 43271</v>
      </c>
      <c r="C4212" t="s">
        <v>304</v>
      </c>
      <c r="D4212" t="s">
        <v>73</v>
      </c>
      <c r="E4212" s="1">
        <v>43271</v>
      </c>
      <c r="F4212" t="s">
        <v>389</v>
      </c>
      <c r="G4212" t="s">
        <v>424</v>
      </c>
      <c r="H4212">
        <v>57</v>
      </c>
      <c r="I4212">
        <v>52</v>
      </c>
      <c r="J4212">
        <v>61</v>
      </c>
      <c r="K4212">
        <v>56</v>
      </c>
      <c r="L4212">
        <v>37</v>
      </c>
      <c r="M4212">
        <v>32</v>
      </c>
      <c r="N4212">
        <v>98.333000183105497</v>
      </c>
      <c r="O4212">
        <v>98.455299377441406</v>
      </c>
    </row>
    <row r="4213" spans="2:15" x14ac:dyDescent="0.25">
      <c r="B4213" t="str">
        <f t="shared" si="97"/>
        <v>AQ860382 43271</v>
      </c>
      <c r="C4213" t="s">
        <v>304</v>
      </c>
      <c r="D4213" t="s">
        <v>73</v>
      </c>
      <c r="E4213" s="1">
        <v>43271</v>
      </c>
      <c r="F4213" t="s">
        <v>411</v>
      </c>
      <c r="G4213" t="s">
        <v>424</v>
      </c>
      <c r="H4213">
        <v>56</v>
      </c>
      <c r="I4213">
        <v>51</v>
      </c>
      <c r="J4213">
        <v>60</v>
      </c>
      <c r="K4213">
        <v>55</v>
      </c>
      <c r="L4213">
        <v>36</v>
      </c>
      <c r="M4213">
        <v>31</v>
      </c>
      <c r="N4213">
        <v>98.357498168945298</v>
      </c>
      <c r="O4213">
        <v>98.479698181152301</v>
      </c>
    </row>
    <row r="4214" spans="2:15" x14ac:dyDescent="0.25">
      <c r="B4214" t="str">
        <f t="shared" si="97"/>
        <v>AQ860382 43271</v>
      </c>
      <c r="C4214" t="s">
        <v>304</v>
      </c>
      <c r="D4214" t="s">
        <v>73</v>
      </c>
      <c r="E4214" s="1">
        <v>43271</v>
      </c>
      <c r="F4214" t="s">
        <v>411</v>
      </c>
      <c r="G4214" t="s">
        <v>424</v>
      </c>
      <c r="H4214">
        <v>56</v>
      </c>
      <c r="I4214">
        <v>51</v>
      </c>
      <c r="J4214">
        <v>60</v>
      </c>
      <c r="K4214">
        <v>55</v>
      </c>
      <c r="L4214">
        <v>36</v>
      </c>
      <c r="M4214">
        <v>31</v>
      </c>
      <c r="N4214">
        <v>98.357498168945298</v>
      </c>
      <c r="O4214">
        <v>98.479698181152301</v>
      </c>
    </row>
    <row r="4215" spans="2:15" x14ac:dyDescent="0.25">
      <c r="B4215" t="str">
        <f t="shared" si="97"/>
        <v>AQ860382 43271</v>
      </c>
      <c r="C4215" t="s">
        <v>304</v>
      </c>
      <c r="D4215" t="s">
        <v>73</v>
      </c>
      <c r="E4215" s="1">
        <v>43271</v>
      </c>
      <c r="F4215" t="s">
        <v>397</v>
      </c>
      <c r="H4215">
        <v>57</v>
      </c>
      <c r="I4215">
        <v>52</v>
      </c>
      <c r="J4215">
        <v>61</v>
      </c>
      <c r="K4215">
        <v>56</v>
      </c>
      <c r="L4215">
        <v>37</v>
      </c>
      <c r="M4215">
        <v>32</v>
      </c>
      <c r="N4215">
        <v>98.344001770019503</v>
      </c>
      <c r="O4215">
        <v>98.472999572753906</v>
      </c>
    </row>
    <row r="4216" spans="2:15" x14ac:dyDescent="0.25">
      <c r="B4216" t="str">
        <f t="shared" si="97"/>
        <v>AQ860382 43271</v>
      </c>
      <c r="C4216" t="s">
        <v>304</v>
      </c>
      <c r="D4216" t="s">
        <v>73</v>
      </c>
      <c r="E4216" s="1">
        <v>43271</v>
      </c>
      <c r="F4216" t="s">
        <v>408</v>
      </c>
      <c r="H4216">
        <v>58</v>
      </c>
      <c r="I4216">
        <v>53</v>
      </c>
      <c r="J4216">
        <v>62</v>
      </c>
      <c r="K4216">
        <v>57</v>
      </c>
      <c r="L4216">
        <v>38</v>
      </c>
      <c r="M4216">
        <v>33</v>
      </c>
      <c r="N4216">
        <v>98.309997558593807</v>
      </c>
      <c r="O4216">
        <v>98.430000305175795</v>
      </c>
    </row>
    <row r="4217" spans="2:15" x14ac:dyDescent="0.25">
      <c r="B4217" t="str">
        <f t="shared" si="97"/>
        <v>AQ860382 43271</v>
      </c>
      <c r="C4217" t="s">
        <v>304</v>
      </c>
      <c r="D4217" t="s">
        <v>73</v>
      </c>
      <c r="E4217" s="1">
        <v>43271</v>
      </c>
      <c r="F4217" t="s">
        <v>403</v>
      </c>
      <c r="G4217" t="s">
        <v>424</v>
      </c>
      <c r="H4217">
        <v>58</v>
      </c>
      <c r="I4217">
        <v>53</v>
      </c>
      <c r="J4217">
        <v>62</v>
      </c>
      <c r="K4217">
        <v>57</v>
      </c>
      <c r="L4217">
        <v>38</v>
      </c>
      <c r="M4217">
        <v>33</v>
      </c>
      <c r="N4217">
        <v>98.301300048828097</v>
      </c>
      <c r="O4217">
        <v>98.423500061035199</v>
      </c>
    </row>
    <row r="4218" spans="2:15" x14ac:dyDescent="0.25">
      <c r="B4218" t="str">
        <f t="shared" si="97"/>
        <v>AQ860382 43271</v>
      </c>
      <c r="C4218" t="s">
        <v>304</v>
      </c>
      <c r="D4218" t="s">
        <v>73</v>
      </c>
      <c r="E4218" s="1">
        <v>43271</v>
      </c>
      <c r="F4218" t="s">
        <v>73</v>
      </c>
      <c r="G4218" t="s">
        <v>424</v>
      </c>
      <c r="H4218">
        <v>55</v>
      </c>
      <c r="I4218">
        <v>50</v>
      </c>
      <c r="J4218">
        <v>59</v>
      </c>
      <c r="K4218">
        <v>54</v>
      </c>
      <c r="L4218">
        <v>35</v>
      </c>
      <c r="M4218">
        <v>30</v>
      </c>
      <c r="N4218">
        <v>98.367996215820298</v>
      </c>
      <c r="O4218">
        <v>98.490997314453097</v>
      </c>
    </row>
    <row r="4219" spans="2:15" x14ac:dyDescent="0.25">
      <c r="B4219" t="str">
        <f t="shared" si="97"/>
        <v>AQ860382 43271</v>
      </c>
      <c r="C4219" t="s">
        <v>304</v>
      </c>
      <c r="D4219" t="s">
        <v>73</v>
      </c>
      <c r="E4219" s="1">
        <v>43271</v>
      </c>
      <c r="F4219" t="s">
        <v>389</v>
      </c>
      <c r="G4219" t="s">
        <v>424</v>
      </c>
      <c r="H4219">
        <v>57</v>
      </c>
      <c r="I4219">
        <v>52</v>
      </c>
      <c r="J4219">
        <v>61</v>
      </c>
      <c r="K4219">
        <v>56</v>
      </c>
      <c r="L4219">
        <v>37</v>
      </c>
      <c r="M4219">
        <v>32</v>
      </c>
      <c r="N4219">
        <v>98.333000183105497</v>
      </c>
      <c r="O4219">
        <v>98.447898864746094</v>
      </c>
    </row>
    <row r="4220" spans="2:15" x14ac:dyDescent="0.25">
      <c r="B4220" t="str">
        <f t="shared" si="97"/>
        <v>AQ860382 43271</v>
      </c>
      <c r="C4220" t="s">
        <v>304</v>
      </c>
      <c r="D4220" t="s">
        <v>73</v>
      </c>
      <c r="E4220" s="1">
        <v>43271</v>
      </c>
      <c r="F4220" t="s">
        <v>411</v>
      </c>
      <c r="G4220" t="s">
        <v>424</v>
      </c>
      <c r="H4220">
        <v>56</v>
      </c>
      <c r="I4220">
        <v>51</v>
      </c>
      <c r="J4220">
        <v>60</v>
      </c>
      <c r="K4220">
        <v>55</v>
      </c>
      <c r="L4220">
        <v>36</v>
      </c>
      <c r="M4220">
        <v>31</v>
      </c>
      <c r="N4220">
        <v>98.35009765625</v>
      </c>
      <c r="O4220">
        <v>98.472396850585895</v>
      </c>
    </row>
    <row r="4221" spans="2:15" x14ac:dyDescent="0.25">
      <c r="B4221" t="str">
        <f t="shared" si="97"/>
        <v>AQ860382 43271</v>
      </c>
      <c r="C4221" t="s">
        <v>304</v>
      </c>
      <c r="D4221" t="s">
        <v>73</v>
      </c>
      <c r="E4221" s="1">
        <v>43271</v>
      </c>
      <c r="F4221" t="s">
        <v>411</v>
      </c>
      <c r="G4221" t="s">
        <v>424</v>
      </c>
      <c r="H4221">
        <v>56</v>
      </c>
      <c r="I4221">
        <v>51</v>
      </c>
      <c r="J4221">
        <v>60</v>
      </c>
      <c r="K4221">
        <v>55</v>
      </c>
      <c r="L4221">
        <v>36</v>
      </c>
      <c r="M4221">
        <v>31</v>
      </c>
      <c r="N4221">
        <v>98.35009765625</v>
      </c>
      <c r="O4221">
        <v>98.472396850585895</v>
      </c>
    </row>
    <row r="4222" spans="2:15" x14ac:dyDescent="0.25">
      <c r="B4222" t="str">
        <f t="shared" si="97"/>
        <v>AQ860382 43271</v>
      </c>
      <c r="C4222" t="s">
        <v>304</v>
      </c>
      <c r="D4222" t="s">
        <v>73</v>
      </c>
      <c r="E4222" s="1">
        <v>43271</v>
      </c>
      <c r="F4222" t="s">
        <v>73</v>
      </c>
      <c r="G4222" t="s">
        <v>424</v>
      </c>
      <c r="H4222">
        <v>55</v>
      </c>
      <c r="I4222">
        <v>50</v>
      </c>
      <c r="J4222">
        <v>59</v>
      </c>
      <c r="K4222">
        <v>54</v>
      </c>
      <c r="L4222">
        <v>35</v>
      </c>
      <c r="M4222">
        <v>30</v>
      </c>
      <c r="N4222">
        <v>98.367996215820298</v>
      </c>
      <c r="O4222">
        <v>98.490997314453097</v>
      </c>
    </row>
    <row r="4223" spans="2:15" x14ac:dyDescent="0.25">
      <c r="B4223" t="str">
        <f t="shared" si="97"/>
        <v>AQ860382 43271</v>
      </c>
      <c r="C4223" t="s">
        <v>304</v>
      </c>
      <c r="D4223" t="s">
        <v>73</v>
      </c>
      <c r="E4223" s="1">
        <v>43271</v>
      </c>
      <c r="F4223" t="s">
        <v>452</v>
      </c>
      <c r="G4223" t="s">
        <v>424</v>
      </c>
      <c r="H4223">
        <v>59</v>
      </c>
      <c r="I4223">
        <v>54</v>
      </c>
      <c r="J4223">
        <v>63</v>
      </c>
      <c r="K4223">
        <v>58</v>
      </c>
      <c r="L4223">
        <v>39</v>
      </c>
      <c r="M4223">
        <v>34</v>
      </c>
      <c r="N4223">
        <v>98.277381896972699</v>
      </c>
      <c r="O4223">
        <v>98.400001525878906</v>
      </c>
    </row>
    <row r="4224" spans="2:15" x14ac:dyDescent="0.25">
      <c r="B4224" t="str">
        <f t="shared" si="97"/>
        <v>AQ860382 43271</v>
      </c>
      <c r="C4224" t="s">
        <v>304</v>
      </c>
      <c r="D4224" t="s">
        <v>73</v>
      </c>
      <c r="E4224" s="1">
        <v>43271</v>
      </c>
      <c r="F4224" t="s">
        <v>390</v>
      </c>
      <c r="G4224" t="s">
        <v>424</v>
      </c>
      <c r="H4224">
        <v>56</v>
      </c>
      <c r="I4224">
        <v>51</v>
      </c>
      <c r="J4224">
        <v>60</v>
      </c>
      <c r="K4224">
        <v>55</v>
      </c>
      <c r="L4224">
        <v>36</v>
      </c>
      <c r="M4224">
        <v>31</v>
      </c>
      <c r="N4224">
        <v>98.344001770019503</v>
      </c>
    </row>
    <row r="4225" spans="2:15" x14ac:dyDescent="0.25">
      <c r="B4225" t="str">
        <f t="shared" si="97"/>
        <v>AQ860382 43271</v>
      </c>
      <c r="C4225" t="s">
        <v>304</v>
      </c>
      <c r="D4225" t="s">
        <v>73</v>
      </c>
      <c r="E4225" s="1">
        <v>43271</v>
      </c>
      <c r="F4225" t="s">
        <v>452</v>
      </c>
      <c r="G4225" t="s">
        <v>424</v>
      </c>
      <c r="H4225">
        <v>59</v>
      </c>
      <c r="I4225">
        <v>54</v>
      </c>
      <c r="J4225">
        <v>63</v>
      </c>
      <c r="K4225">
        <v>58</v>
      </c>
      <c r="L4225">
        <v>39</v>
      </c>
      <c r="M4225">
        <v>34</v>
      </c>
      <c r="N4225">
        <v>98.277381896972699</v>
      </c>
      <c r="O4225">
        <v>98.400001525878906</v>
      </c>
    </row>
    <row r="4226" spans="2:15" x14ac:dyDescent="0.25">
      <c r="B4226" t="str">
        <f t="shared" si="97"/>
        <v>AQ860382 43271</v>
      </c>
      <c r="C4226" t="s">
        <v>304</v>
      </c>
      <c r="D4226" t="s">
        <v>73</v>
      </c>
      <c r="E4226" s="1">
        <v>43271</v>
      </c>
      <c r="F4226" t="s">
        <v>390</v>
      </c>
      <c r="G4226" t="s">
        <v>424</v>
      </c>
      <c r="H4226">
        <v>56</v>
      </c>
      <c r="I4226">
        <v>51</v>
      </c>
      <c r="J4226">
        <v>60</v>
      </c>
      <c r="K4226">
        <v>55</v>
      </c>
      <c r="L4226">
        <v>36</v>
      </c>
      <c r="M4226">
        <v>31</v>
      </c>
      <c r="N4226">
        <v>98.344001770019503</v>
      </c>
    </row>
    <row r="4227" spans="2:15" x14ac:dyDescent="0.25">
      <c r="B4227" t="str">
        <f t="shared" si="97"/>
        <v>AQ860382 43271</v>
      </c>
      <c r="C4227" t="s">
        <v>304</v>
      </c>
      <c r="D4227" t="s">
        <v>73</v>
      </c>
      <c r="E4227" s="1">
        <v>43271</v>
      </c>
      <c r="F4227" t="s">
        <v>400</v>
      </c>
      <c r="G4227" t="s">
        <v>424</v>
      </c>
      <c r="H4227">
        <v>57</v>
      </c>
      <c r="I4227">
        <v>52</v>
      </c>
      <c r="J4227">
        <v>61</v>
      </c>
      <c r="K4227">
        <v>56</v>
      </c>
      <c r="L4227">
        <v>37</v>
      </c>
      <c r="M4227">
        <v>32</v>
      </c>
      <c r="N4227">
        <v>98.325996398925795</v>
      </c>
      <c r="O4227">
        <v>98.447998046875</v>
      </c>
    </row>
    <row r="4228" spans="2:15" x14ac:dyDescent="0.25">
      <c r="B4228" t="str">
        <f t="shared" si="97"/>
        <v>AQ860382 43271</v>
      </c>
      <c r="C4228" t="s">
        <v>304</v>
      </c>
      <c r="D4228" t="s">
        <v>73</v>
      </c>
      <c r="E4228" s="1">
        <v>43271</v>
      </c>
      <c r="F4228" t="s">
        <v>387</v>
      </c>
      <c r="G4228" t="s">
        <v>424</v>
      </c>
      <c r="H4228">
        <v>54</v>
      </c>
      <c r="I4228">
        <v>49</v>
      </c>
      <c r="J4228">
        <v>58</v>
      </c>
      <c r="K4228">
        <v>53</v>
      </c>
      <c r="L4228">
        <v>34</v>
      </c>
      <c r="M4228">
        <v>29</v>
      </c>
      <c r="N4228">
        <v>98.399002075195298</v>
      </c>
      <c r="O4228">
        <v>98.521400451660199</v>
      </c>
    </row>
    <row r="4229" spans="2:15" x14ac:dyDescent="0.25">
      <c r="B4229" t="str">
        <f t="shared" si="97"/>
        <v>AQ860382 43271</v>
      </c>
      <c r="C4229" t="s">
        <v>304</v>
      </c>
      <c r="D4229" t="s">
        <v>73</v>
      </c>
      <c r="E4229" s="1">
        <v>43271</v>
      </c>
      <c r="F4229" t="s">
        <v>75</v>
      </c>
      <c r="G4229" t="s">
        <v>424</v>
      </c>
      <c r="H4229">
        <v>55</v>
      </c>
      <c r="I4229">
        <v>49</v>
      </c>
      <c r="J4229">
        <v>59</v>
      </c>
      <c r="K4229">
        <v>53</v>
      </c>
      <c r="L4229">
        <v>35</v>
      </c>
      <c r="M4229">
        <v>29</v>
      </c>
      <c r="N4229">
        <v>98.375</v>
      </c>
      <c r="O4229">
        <v>98.521003723144503</v>
      </c>
    </row>
    <row r="4230" spans="2:15" x14ac:dyDescent="0.25">
      <c r="B4230" t="str">
        <f t="shared" ref="B4230:B4293" si="98">C4230&amp; " " &amp; E4230</f>
        <v>AQ860382 43271</v>
      </c>
      <c r="C4230" t="s">
        <v>304</v>
      </c>
      <c r="D4230" t="s">
        <v>73</v>
      </c>
      <c r="E4230" s="1">
        <v>43271</v>
      </c>
      <c r="F4230" t="s">
        <v>75</v>
      </c>
      <c r="G4230" t="s">
        <v>424</v>
      </c>
      <c r="H4230">
        <v>57</v>
      </c>
      <c r="J4230">
        <v>61</v>
      </c>
      <c r="L4230">
        <v>37</v>
      </c>
      <c r="N4230">
        <v>98.385002136230497</v>
      </c>
    </row>
    <row r="4231" spans="2:15" x14ac:dyDescent="0.25">
      <c r="B4231" t="str">
        <f t="shared" si="98"/>
        <v>AQ860382 43271</v>
      </c>
      <c r="C4231" t="s">
        <v>304</v>
      </c>
      <c r="D4231" t="s">
        <v>73</v>
      </c>
      <c r="E4231" s="1">
        <v>43271</v>
      </c>
      <c r="F4231" t="s">
        <v>396</v>
      </c>
      <c r="G4231" t="s">
        <v>424</v>
      </c>
      <c r="H4231">
        <v>57</v>
      </c>
      <c r="I4231">
        <v>52</v>
      </c>
      <c r="J4231">
        <v>60</v>
      </c>
      <c r="K4231">
        <v>56</v>
      </c>
      <c r="L4231">
        <v>37</v>
      </c>
      <c r="M4231">
        <v>32</v>
      </c>
      <c r="N4231">
        <v>98.345298767089801</v>
      </c>
      <c r="O4231">
        <v>98.467498779296903</v>
      </c>
    </row>
    <row r="4232" spans="2:15" x14ac:dyDescent="0.25">
      <c r="B4232" t="str">
        <f t="shared" si="98"/>
        <v>AQ860382 43271</v>
      </c>
      <c r="C4232" t="s">
        <v>304</v>
      </c>
      <c r="D4232" t="s">
        <v>73</v>
      </c>
      <c r="E4232" s="1">
        <v>43271</v>
      </c>
      <c r="F4232" t="s">
        <v>396</v>
      </c>
      <c r="G4232" t="s">
        <v>424</v>
      </c>
      <c r="H4232">
        <v>56</v>
      </c>
      <c r="I4232">
        <v>52</v>
      </c>
      <c r="J4232">
        <v>60</v>
      </c>
      <c r="K4232">
        <v>56</v>
      </c>
      <c r="L4232">
        <v>36</v>
      </c>
      <c r="M4232">
        <v>32</v>
      </c>
      <c r="N4232">
        <v>98.357498168945298</v>
      </c>
      <c r="O4232">
        <v>98.455299377441406</v>
      </c>
    </row>
    <row r="4233" spans="2:15" x14ac:dyDescent="0.25">
      <c r="B4233" t="str">
        <f t="shared" si="98"/>
        <v>AQ860382 43271</v>
      </c>
      <c r="C4233" t="s">
        <v>304</v>
      </c>
      <c r="D4233" t="s">
        <v>73</v>
      </c>
      <c r="E4233" s="1">
        <v>43271</v>
      </c>
      <c r="F4233" t="s">
        <v>72</v>
      </c>
      <c r="G4233" t="s">
        <v>424</v>
      </c>
      <c r="H4233">
        <v>62</v>
      </c>
      <c r="I4233">
        <v>52</v>
      </c>
      <c r="J4233">
        <v>66</v>
      </c>
      <c r="K4233">
        <v>56</v>
      </c>
      <c r="L4233">
        <v>42</v>
      </c>
      <c r="M4233">
        <v>32</v>
      </c>
      <c r="N4233">
        <v>98.220001220703097</v>
      </c>
      <c r="O4233">
        <v>98.470001220703097</v>
      </c>
    </row>
    <row r="4234" spans="2:15" x14ac:dyDescent="0.25">
      <c r="B4234" t="str">
        <f t="shared" si="98"/>
        <v>AQ860382 43271</v>
      </c>
      <c r="C4234" t="s">
        <v>304</v>
      </c>
      <c r="D4234" t="s">
        <v>73</v>
      </c>
      <c r="E4234" s="1">
        <v>43271</v>
      </c>
      <c r="F4234" t="s">
        <v>72</v>
      </c>
      <c r="G4234" t="s">
        <v>424</v>
      </c>
      <c r="H4234">
        <v>62</v>
      </c>
      <c r="I4234">
        <v>52</v>
      </c>
      <c r="J4234">
        <v>66</v>
      </c>
      <c r="K4234">
        <v>56</v>
      </c>
      <c r="L4234">
        <v>42</v>
      </c>
      <c r="M4234">
        <v>32</v>
      </c>
      <c r="N4234">
        <v>98.220001220703097</v>
      </c>
      <c r="O4234">
        <v>98.470001220703097</v>
      </c>
    </row>
    <row r="4235" spans="2:15" x14ac:dyDescent="0.25">
      <c r="B4235" t="str">
        <f t="shared" si="98"/>
        <v>AQ860382 43271</v>
      </c>
      <c r="C4235" t="s">
        <v>304</v>
      </c>
      <c r="D4235" t="s">
        <v>73</v>
      </c>
      <c r="E4235" s="1">
        <v>43271</v>
      </c>
      <c r="F4235" t="s">
        <v>72</v>
      </c>
      <c r="G4235" t="s">
        <v>424</v>
      </c>
      <c r="H4235">
        <v>62</v>
      </c>
      <c r="I4235">
        <v>52</v>
      </c>
      <c r="J4235">
        <v>66</v>
      </c>
      <c r="K4235">
        <v>56</v>
      </c>
      <c r="L4235">
        <v>42</v>
      </c>
      <c r="M4235">
        <v>32</v>
      </c>
      <c r="N4235">
        <v>98.220001220703097</v>
      </c>
      <c r="O4235">
        <v>98.470001220703097</v>
      </c>
    </row>
    <row r="4236" spans="2:15" x14ac:dyDescent="0.25">
      <c r="B4236" t="str">
        <f t="shared" si="98"/>
        <v>AQ860382 43271</v>
      </c>
      <c r="C4236" t="s">
        <v>304</v>
      </c>
      <c r="D4236" t="s">
        <v>73</v>
      </c>
      <c r="E4236" s="1">
        <v>43271</v>
      </c>
      <c r="F4236" t="s">
        <v>74</v>
      </c>
      <c r="G4236" t="s">
        <v>424</v>
      </c>
      <c r="H4236">
        <v>57</v>
      </c>
      <c r="I4236">
        <v>52</v>
      </c>
      <c r="J4236">
        <v>61</v>
      </c>
      <c r="K4236">
        <v>56</v>
      </c>
      <c r="L4236">
        <v>37</v>
      </c>
      <c r="M4236">
        <v>32</v>
      </c>
      <c r="N4236">
        <v>98.330001831054702</v>
      </c>
      <c r="O4236">
        <v>98.449996948242202</v>
      </c>
    </row>
    <row r="4237" spans="2:15" x14ac:dyDescent="0.25">
      <c r="B4237" t="str">
        <f t="shared" si="98"/>
        <v>AQ860382 43271</v>
      </c>
      <c r="C4237" t="s">
        <v>304</v>
      </c>
      <c r="D4237" t="s">
        <v>73</v>
      </c>
      <c r="E4237" s="1">
        <v>43271</v>
      </c>
      <c r="F4237" t="s">
        <v>452</v>
      </c>
      <c r="G4237" t="s">
        <v>424</v>
      </c>
      <c r="H4237">
        <v>57</v>
      </c>
      <c r="I4237">
        <v>52</v>
      </c>
      <c r="J4237">
        <v>61</v>
      </c>
      <c r="K4237">
        <v>56</v>
      </c>
      <c r="L4237">
        <v>37</v>
      </c>
      <c r="M4237">
        <v>32</v>
      </c>
      <c r="N4237">
        <v>98.319519042968807</v>
      </c>
      <c r="O4237">
        <v>98.440002441406307</v>
      </c>
    </row>
    <row r="4238" spans="2:15" x14ac:dyDescent="0.25">
      <c r="B4238" t="str">
        <f t="shared" si="98"/>
        <v>AQ860382 43271</v>
      </c>
      <c r="C4238" t="s">
        <v>304</v>
      </c>
      <c r="D4238" t="s">
        <v>73</v>
      </c>
      <c r="E4238" s="1">
        <v>43271</v>
      </c>
      <c r="F4238" t="s">
        <v>75</v>
      </c>
      <c r="G4238" t="s">
        <v>424</v>
      </c>
      <c r="H4238">
        <v>57</v>
      </c>
      <c r="J4238">
        <v>61</v>
      </c>
      <c r="L4238">
        <v>37</v>
      </c>
      <c r="N4238">
        <v>98.385002136230497</v>
      </c>
    </row>
    <row r="4239" spans="2:15" x14ac:dyDescent="0.25">
      <c r="B4239" t="str">
        <f t="shared" si="98"/>
        <v>AQ860382 43271</v>
      </c>
      <c r="C4239" t="s">
        <v>304</v>
      </c>
      <c r="D4239" t="s">
        <v>73</v>
      </c>
      <c r="E4239" s="1">
        <v>43271</v>
      </c>
      <c r="F4239" t="s">
        <v>397</v>
      </c>
      <c r="H4239">
        <v>58</v>
      </c>
      <c r="I4239">
        <v>53</v>
      </c>
      <c r="J4239">
        <v>62</v>
      </c>
      <c r="K4239">
        <v>57</v>
      </c>
      <c r="L4239">
        <v>38</v>
      </c>
      <c r="M4239">
        <v>33</v>
      </c>
      <c r="N4239">
        <v>98.248001098632798</v>
      </c>
      <c r="O4239">
        <v>98.376998901367202</v>
      </c>
    </row>
    <row r="4240" spans="2:15" x14ac:dyDescent="0.25">
      <c r="B4240" t="str">
        <f t="shared" si="98"/>
        <v>AQ945768 43243</v>
      </c>
      <c r="C4240" t="s">
        <v>305</v>
      </c>
      <c r="D4240" t="s">
        <v>136</v>
      </c>
      <c r="E4240" s="1">
        <v>43243</v>
      </c>
      <c r="F4240" t="s">
        <v>387</v>
      </c>
      <c r="G4240" t="s">
        <v>423</v>
      </c>
      <c r="H4240">
        <v>65</v>
      </c>
      <c r="I4240">
        <v>60</v>
      </c>
      <c r="J4240">
        <v>68</v>
      </c>
      <c r="K4240">
        <v>64</v>
      </c>
      <c r="L4240">
        <v>48</v>
      </c>
      <c r="M4240">
        <v>43</v>
      </c>
      <c r="N4240">
        <v>98.363601684570298</v>
      </c>
      <c r="O4240">
        <v>98.489898681640597</v>
      </c>
    </row>
    <row r="4241" spans="2:15" x14ac:dyDescent="0.25">
      <c r="B4241" t="str">
        <f t="shared" si="98"/>
        <v>AQ945768 43243</v>
      </c>
      <c r="C4241" t="s">
        <v>305</v>
      </c>
      <c r="D4241" t="s">
        <v>136</v>
      </c>
      <c r="E4241" s="1">
        <v>43243</v>
      </c>
      <c r="F4241" t="s">
        <v>390</v>
      </c>
      <c r="G4241" t="s">
        <v>423</v>
      </c>
      <c r="H4241">
        <v>67</v>
      </c>
      <c r="I4241">
        <v>62</v>
      </c>
      <c r="J4241">
        <v>70</v>
      </c>
      <c r="K4241">
        <v>66</v>
      </c>
      <c r="L4241">
        <v>50</v>
      </c>
      <c r="M4241">
        <v>45</v>
      </c>
      <c r="N4241">
        <v>98.314002990722699</v>
      </c>
    </row>
    <row r="4242" spans="2:15" x14ac:dyDescent="0.25">
      <c r="B4242" t="str">
        <f t="shared" si="98"/>
        <v>AQ945768 43243</v>
      </c>
      <c r="C4242" t="s">
        <v>305</v>
      </c>
      <c r="D4242" t="s">
        <v>136</v>
      </c>
      <c r="E4242" s="1">
        <v>43243</v>
      </c>
      <c r="F4242" t="s">
        <v>75</v>
      </c>
      <c r="G4242" t="s">
        <v>423</v>
      </c>
      <c r="H4242">
        <v>67</v>
      </c>
      <c r="I4242">
        <v>63</v>
      </c>
      <c r="J4242">
        <v>70</v>
      </c>
      <c r="K4242">
        <v>67</v>
      </c>
      <c r="L4242">
        <v>50</v>
      </c>
      <c r="M4242">
        <v>46</v>
      </c>
      <c r="N4242">
        <v>98.193000793457003</v>
      </c>
      <c r="O4242">
        <v>98.293998718261705</v>
      </c>
    </row>
    <row r="4243" spans="2:15" x14ac:dyDescent="0.25">
      <c r="B4243" t="str">
        <f t="shared" si="98"/>
        <v>AQ945768 43243</v>
      </c>
      <c r="C4243" t="s">
        <v>305</v>
      </c>
      <c r="D4243" t="s">
        <v>136</v>
      </c>
      <c r="E4243" s="1">
        <v>43243</v>
      </c>
      <c r="F4243" t="s">
        <v>408</v>
      </c>
      <c r="H4243">
        <v>70</v>
      </c>
      <c r="I4243">
        <v>65</v>
      </c>
      <c r="J4243">
        <v>73</v>
      </c>
      <c r="K4243">
        <v>69</v>
      </c>
      <c r="L4243">
        <v>53</v>
      </c>
      <c r="M4243">
        <v>48</v>
      </c>
      <c r="N4243">
        <v>98.25</v>
      </c>
      <c r="O4243">
        <v>98.370002746582003</v>
      </c>
    </row>
    <row r="4244" spans="2:15" x14ac:dyDescent="0.25">
      <c r="B4244" t="str">
        <f t="shared" si="98"/>
        <v>AQ945768 43243</v>
      </c>
      <c r="C4244" t="s">
        <v>305</v>
      </c>
      <c r="D4244" t="s">
        <v>136</v>
      </c>
      <c r="E4244" s="1">
        <v>43243</v>
      </c>
      <c r="F4244" t="s">
        <v>389</v>
      </c>
      <c r="G4244" t="s">
        <v>423</v>
      </c>
      <c r="H4244">
        <v>66</v>
      </c>
      <c r="I4244">
        <v>61</v>
      </c>
      <c r="J4244">
        <v>69</v>
      </c>
      <c r="K4244">
        <v>65</v>
      </c>
      <c r="L4244">
        <v>49</v>
      </c>
      <c r="M4244">
        <v>44</v>
      </c>
      <c r="N4244">
        <v>98.346000671386705</v>
      </c>
      <c r="O4244">
        <v>98.472198486328097</v>
      </c>
    </row>
    <row r="4245" spans="2:15" x14ac:dyDescent="0.25">
      <c r="B4245" t="str">
        <f t="shared" si="98"/>
        <v>AQ945768 43243</v>
      </c>
      <c r="C4245" t="s">
        <v>305</v>
      </c>
      <c r="D4245" t="s">
        <v>136</v>
      </c>
      <c r="E4245" s="1">
        <v>43243</v>
      </c>
      <c r="F4245" t="s">
        <v>389</v>
      </c>
      <c r="G4245" t="s">
        <v>423</v>
      </c>
      <c r="H4245">
        <v>66</v>
      </c>
      <c r="I4245">
        <v>61</v>
      </c>
      <c r="J4245">
        <v>69</v>
      </c>
      <c r="K4245">
        <v>65</v>
      </c>
      <c r="L4245">
        <v>49</v>
      </c>
      <c r="M4245">
        <v>44</v>
      </c>
      <c r="N4245">
        <v>98.346000671386705</v>
      </c>
      <c r="O4245">
        <v>98.472198486328097</v>
      </c>
    </row>
    <row r="4246" spans="2:15" x14ac:dyDescent="0.25">
      <c r="B4246" t="str">
        <f t="shared" si="98"/>
        <v>AQ945768 43243</v>
      </c>
      <c r="C4246" t="s">
        <v>305</v>
      </c>
      <c r="D4246" t="s">
        <v>136</v>
      </c>
      <c r="E4246" s="1">
        <v>43243</v>
      </c>
      <c r="F4246" t="s">
        <v>396</v>
      </c>
      <c r="G4246" t="s">
        <v>423</v>
      </c>
      <c r="H4246">
        <v>70</v>
      </c>
      <c r="I4246">
        <v>61</v>
      </c>
      <c r="J4246">
        <v>73</v>
      </c>
      <c r="K4246">
        <v>65</v>
      </c>
      <c r="L4246">
        <v>53</v>
      </c>
      <c r="M4246">
        <v>44</v>
      </c>
      <c r="N4246">
        <v>98.245002746582003</v>
      </c>
      <c r="O4246">
        <v>98.472198486328097</v>
      </c>
    </row>
    <row r="4247" spans="2:15" x14ac:dyDescent="0.25">
      <c r="B4247" t="str">
        <f t="shared" si="98"/>
        <v>AQ945768 43243</v>
      </c>
      <c r="C4247" t="s">
        <v>305</v>
      </c>
      <c r="D4247" t="s">
        <v>136</v>
      </c>
      <c r="E4247" s="1">
        <v>43243</v>
      </c>
      <c r="F4247" t="s">
        <v>387</v>
      </c>
      <c r="G4247" t="s">
        <v>423</v>
      </c>
      <c r="H4247">
        <v>65</v>
      </c>
      <c r="I4247">
        <v>60</v>
      </c>
      <c r="J4247">
        <v>68</v>
      </c>
      <c r="K4247">
        <v>64</v>
      </c>
      <c r="L4247">
        <v>48</v>
      </c>
      <c r="M4247">
        <v>43</v>
      </c>
      <c r="N4247">
        <v>98.383796691894503</v>
      </c>
      <c r="O4247">
        <v>98.510101318359403</v>
      </c>
    </row>
    <row r="4248" spans="2:15" x14ac:dyDescent="0.25">
      <c r="B4248" t="str">
        <f t="shared" si="98"/>
        <v>AQ945768 43243</v>
      </c>
      <c r="C4248" t="s">
        <v>305</v>
      </c>
      <c r="D4248" t="s">
        <v>136</v>
      </c>
      <c r="E4248" s="1">
        <v>43243</v>
      </c>
      <c r="F4248" t="s">
        <v>396</v>
      </c>
      <c r="G4248" t="s">
        <v>423</v>
      </c>
      <c r="H4248">
        <v>70</v>
      </c>
      <c r="I4248">
        <v>61</v>
      </c>
      <c r="J4248">
        <v>73</v>
      </c>
      <c r="K4248">
        <v>65</v>
      </c>
      <c r="L4248">
        <v>53</v>
      </c>
      <c r="M4248">
        <v>44</v>
      </c>
      <c r="N4248">
        <v>98.217300415039105</v>
      </c>
      <c r="O4248">
        <v>98.444396972656307</v>
      </c>
    </row>
    <row r="4249" spans="2:15" x14ac:dyDescent="0.25">
      <c r="B4249" t="str">
        <f t="shared" si="98"/>
        <v>AQ945768 43243</v>
      </c>
      <c r="C4249" t="s">
        <v>305</v>
      </c>
      <c r="D4249" t="s">
        <v>136</v>
      </c>
      <c r="E4249" s="1">
        <v>43243</v>
      </c>
      <c r="F4249" t="s">
        <v>397</v>
      </c>
      <c r="H4249">
        <v>69</v>
      </c>
      <c r="I4249">
        <v>64</v>
      </c>
      <c r="J4249">
        <v>72</v>
      </c>
      <c r="K4249">
        <v>67</v>
      </c>
      <c r="L4249">
        <v>52</v>
      </c>
      <c r="M4249">
        <v>47</v>
      </c>
      <c r="N4249">
        <v>98.25</v>
      </c>
      <c r="O4249">
        <v>98.380996704101605</v>
      </c>
    </row>
    <row r="4250" spans="2:15" x14ac:dyDescent="0.25">
      <c r="B4250" t="str">
        <f t="shared" si="98"/>
        <v>AQ945768 43243</v>
      </c>
      <c r="C4250" t="s">
        <v>305</v>
      </c>
      <c r="D4250" t="s">
        <v>136</v>
      </c>
      <c r="E4250" s="1">
        <v>43243</v>
      </c>
      <c r="F4250" t="s">
        <v>398</v>
      </c>
      <c r="G4250" t="s">
        <v>423</v>
      </c>
      <c r="H4250">
        <v>69</v>
      </c>
      <c r="I4250">
        <v>60</v>
      </c>
      <c r="J4250">
        <v>72</v>
      </c>
      <c r="K4250">
        <v>63</v>
      </c>
      <c r="L4250">
        <v>52</v>
      </c>
      <c r="M4250">
        <v>43</v>
      </c>
      <c r="N4250">
        <v>98.260002136230497</v>
      </c>
      <c r="O4250">
        <v>98.489997863769503</v>
      </c>
    </row>
    <row r="4251" spans="2:15" x14ac:dyDescent="0.25">
      <c r="B4251" t="str">
        <f t="shared" si="98"/>
        <v>AQ945768 43243</v>
      </c>
      <c r="C4251" t="s">
        <v>305</v>
      </c>
      <c r="D4251" t="s">
        <v>136</v>
      </c>
      <c r="E4251" s="1">
        <v>43243</v>
      </c>
      <c r="F4251" t="s">
        <v>398</v>
      </c>
      <c r="G4251" t="s">
        <v>423</v>
      </c>
      <c r="H4251">
        <v>69</v>
      </c>
      <c r="I4251">
        <v>60</v>
      </c>
      <c r="J4251">
        <v>72</v>
      </c>
      <c r="K4251">
        <v>63</v>
      </c>
      <c r="L4251">
        <v>52</v>
      </c>
      <c r="M4251">
        <v>43</v>
      </c>
      <c r="N4251">
        <v>98.260002136230497</v>
      </c>
      <c r="O4251">
        <v>98.489997863769503</v>
      </c>
    </row>
    <row r="4252" spans="2:15" x14ac:dyDescent="0.25">
      <c r="B4252" t="str">
        <f t="shared" si="98"/>
        <v>AQ945768 43243</v>
      </c>
      <c r="C4252" t="s">
        <v>305</v>
      </c>
      <c r="D4252" t="s">
        <v>136</v>
      </c>
      <c r="E4252" s="1">
        <v>43243</v>
      </c>
      <c r="F4252" t="s">
        <v>74</v>
      </c>
      <c r="G4252" t="s">
        <v>423</v>
      </c>
      <c r="H4252">
        <v>67</v>
      </c>
      <c r="I4252">
        <v>62</v>
      </c>
      <c r="J4252">
        <v>70</v>
      </c>
      <c r="K4252">
        <v>66</v>
      </c>
      <c r="L4252">
        <v>51</v>
      </c>
      <c r="M4252">
        <v>46</v>
      </c>
      <c r="N4252">
        <v>98.300003051757798</v>
      </c>
      <c r="O4252">
        <v>98.430000305175795</v>
      </c>
    </row>
    <row r="4253" spans="2:15" x14ac:dyDescent="0.25">
      <c r="B4253" t="str">
        <f t="shared" si="98"/>
        <v>AQ945768 43243</v>
      </c>
      <c r="C4253" t="s">
        <v>305</v>
      </c>
      <c r="D4253" t="s">
        <v>136</v>
      </c>
      <c r="E4253" s="1">
        <v>43243</v>
      </c>
      <c r="F4253" t="s">
        <v>74</v>
      </c>
      <c r="G4253" t="s">
        <v>423</v>
      </c>
      <c r="H4253">
        <v>67</v>
      </c>
      <c r="I4253">
        <v>62</v>
      </c>
      <c r="J4253">
        <v>70</v>
      </c>
      <c r="K4253">
        <v>66</v>
      </c>
      <c r="L4253">
        <v>50</v>
      </c>
      <c r="M4253">
        <v>45</v>
      </c>
      <c r="N4253">
        <v>98.300003051757798</v>
      </c>
      <c r="O4253">
        <v>98.430000305175795</v>
      </c>
    </row>
    <row r="4254" spans="2:15" x14ac:dyDescent="0.25">
      <c r="B4254" t="str">
        <f t="shared" si="98"/>
        <v>AQ945768 43243</v>
      </c>
      <c r="C4254" t="s">
        <v>305</v>
      </c>
      <c r="D4254" t="s">
        <v>136</v>
      </c>
      <c r="E4254" s="1">
        <v>43243</v>
      </c>
      <c r="F4254" t="s">
        <v>72</v>
      </c>
      <c r="G4254" t="s">
        <v>423</v>
      </c>
      <c r="H4254">
        <v>69</v>
      </c>
      <c r="I4254">
        <v>64</v>
      </c>
      <c r="J4254">
        <v>72</v>
      </c>
      <c r="K4254">
        <v>68</v>
      </c>
      <c r="L4254">
        <v>53</v>
      </c>
      <c r="M4254">
        <v>48</v>
      </c>
      <c r="N4254">
        <v>98.239997863769503</v>
      </c>
      <c r="O4254">
        <v>98.379997253417997</v>
      </c>
    </row>
    <row r="4255" spans="2:15" x14ac:dyDescent="0.25">
      <c r="B4255" t="str">
        <f t="shared" si="98"/>
        <v>AQ945768 43243</v>
      </c>
      <c r="C4255" t="s">
        <v>305</v>
      </c>
      <c r="D4255" t="s">
        <v>136</v>
      </c>
      <c r="E4255" s="1">
        <v>43243</v>
      </c>
      <c r="F4255" t="s">
        <v>72</v>
      </c>
      <c r="G4255" t="s">
        <v>423</v>
      </c>
      <c r="H4255">
        <v>69</v>
      </c>
      <c r="I4255">
        <v>64</v>
      </c>
      <c r="J4255">
        <v>72</v>
      </c>
      <c r="K4255">
        <v>68</v>
      </c>
      <c r="L4255">
        <v>53</v>
      </c>
      <c r="M4255">
        <v>48</v>
      </c>
      <c r="N4255">
        <v>98.239997863769503</v>
      </c>
      <c r="O4255">
        <v>98.379997253417997</v>
      </c>
    </row>
    <row r="4256" spans="2:15" x14ac:dyDescent="0.25">
      <c r="B4256" t="str">
        <f t="shared" si="98"/>
        <v>AQ945768 43243</v>
      </c>
      <c r="C4256" t="s">
        <v>305</v>
      </c>
      <c r="D4256" t="s">
        <v>136</v>
      </c>
      <c r="E4256" s="1">
        <v>43243</v>
      </c>
      <c r="F4256" t="s">
        <v>72</v>
      </c>
      <c r="G4256" t="s">
        <v>423</v>
      </c>
      <c r="H4256">
        <v>69</v>
      </c>
      <c r="I4256">
        <v>64</v>
      </c>
      <c r="J4256">
        <v>72</v>
      </c>
      <c r="K4256">
        <v>68</v>
      </c>
      <c r="L4256">
        <v>53</v>
      </c>
      <c r="M4256">
        <v>48</v>
      </c>
      <c r="N4256">
        <v>98.239997863769503</v>
      </c>
      <c r="O4256">
        <v>98.379997253417997</v>
      </c>
    </row>
    <row r="4257" spans="2:15" x14ac:dyDescent="0.25">
      <c r="B4257" t="str">
        <f t="shared" si="98"/>
        <v>AQ945768 43243</v>
      </c>
      <c r="C4257" t="s">
        <v>305</v>
      </c>
      <c r="D4257" t="s">
        <v>136</v>
      </c>
      <c r="E4257" s="1">
        <v>43243</v>
      </c>
      <c r="F4257" t="s">
        <v>399</v>
      </c>
      <c r="G4257" t="s">
        <v>423</v>
      </c>
      <c r="H4257">
        <v>67</v>
      </c>
      <c r="I4257">
        <v>62</v>
      </c>
      <c r="J4257">
        <v>70</v>
      </c>
      <c r="K4257">
        <v>66</v>
      </c>
      <c r="L4257">
        <v>51</v>
      </c>
      <c r="M4257">
        <v>46</v>
      </c>
      <c r="N4257">
        <v>98.292900085449205</v>
      </c>
      <c r="O4257">
        <v>98.419097900390597</v>
      </c>
    </row>
    <row r="4258" spans="2:15" x14ac:dyDescent="0.25">
      <c r="B4258" t="str">
        <f t="shared" si="98"/>
        <v>AQ945768 43243</v>
      </c>
      <c r="C4258" t="s">
        <v>305</v>
      </c>
      <c r="D4258" t="s">
        <v>136</v>
      </c>
      <c r="E4258" s="1">
        <v>43243</v>
      </c>
      <c r="F4258" t="s">
        <v>399</v>
      </c>
      <c r="G4258" t="s">
        <v>423</v>
      </c>
      <c r="H4258">
        <v>69</v>
      </c>
      <c r="I4258">
        <v>64</v>
      </c>
      <c r="J4258">
        <v>72</v>
      </c>
      <c r="K4258">
        <v>68</v>
      </c>
      <c r="L4258">
        <v>52</v>
      </c>
      <c r="M4258">
        <v>47</v>
      </c>
      <c r="N4258">
        <v>98.235000610351605</v>
      </c>
      <c r="O4258">
        <v>98.361099243164105</v>
      </c>
    </row>
    <row r="4259" spans="2:15" x14ac:dyDescent="0.25">
      <c r="B4259" t="str">
        <f t="shared" si="98"/>
        <v>AQ945768 43243</v>
      </c>
      <c r="C4259" t="s">
        <v>305</v>
      </c>
      <c r="D4259" t="s">
        <v>136</v>
      </c>
      <c r="E4259" s="1">
        <v>43243</v>
      </c>
      <c r="F4259" t="s">
        <v>399</v>
      </c>
      <c r="G4259" t="s">
        <v>423</v>
      </c>
      <c r="H4259">
        <v>69</v>
      </c>
      <c r="I4259">
        <v>64</v>
      </c>
      <c r="J4259">
        <v>72</v>
      </c>
      <c r="K4259">
        <v>68</v>
      </c>
      <c r="L4259">
        <v>51</v>
      </c>
      <c r="M4259">
        <v>46</v>
      </c>
      <c r="N4259">
        <v>98.325698852539105</v>
      </c>
      <c r="O4259">
        <v>98.452003479003906</v>
      </c>
    </row>
    <row r="4260" spans="2:15" x14ac:dyDescent="0.25">
      <c r="B4260" t="str">
        <f t="shared" si="98"/>
        <v>AQ945768 43257</v>
      </c>
      <c r="C4260" t="s">
        <v>305</v>
      </c>
      <c r="D4260" t="s">
        <v>136</v>
      </c>
      <c r="E4260" s="1">
        <v>43257</v>
      </c>
      <c r="F4260" t="s">
        <v>408</v>
      </c>
      <c r="H4260">
        <v>72</v>
      </c>
      <c r="I4260">
        <v>67</v>
      </c>
      <c r="J4260">
        <v>76</v>
      </c>
      <c r="K4260">
        <v>71</v>
      </c>
      <c r="L4260">
        <v>52</v>
      </c>
      <c r="M4260">
        <v>47</v>
      </c>
      <c r="N4260">
        <v>98.339996337890597</v>
      </c>
      <c r="O4260">
        <v>98.459999084472699</v>
      </c>
    </row>
    <row r="4261" spans="2:15" x14ac:dyDescent="0.25">
      <c r="B4261" t="str">
        <f t="shared" si="98"/>
        <v>AQ945768 43257</v>
      </c>
      <c r="C4261" t="s">
        <v>305</v>
      </c>
      <c r="D4261" t="s">
        <v>136</v>
      </c>
      <c r="E4261" s="1">
        <v>43257</v>
      </c>
      <c r="F4261" t="s">
        <v>389</v>
      </c>
      <c r="G4261" t="s">
        <v>423</v>
      </c>
      <c r="H4261">
        <v>68</v>
      </c>
      <c r="I4261">
        <v>63</v>
      </c>
      <c r="J4261">
        <v>72</v>
      </c>
      <c r="K4261">
        <v>67</v>
      </c>
      <c r="L4261">
        <v>48</v>
      </c>
      <c r="M4261">
        <v>43</v>
      </c>
      <c r="N4261">
        <v>98.427001953125</v>
      </c>
      <c r="O4261">
        <v>98.552001953125</v>
      </c>
    </row>
    <row r="4262" spans="2:15" x14ac:dyDescent="0.25">
      <c r="B4262" t="str">
        <f t="shared" si="98"/>
        <v>AQ945768 43257</v>
      </c>
      <c r="C4262" t="s">
        <v>305</v>
      </c>
      <c r="D4262" t="s">
        <v>136</v>
      </c>
      <c r="E4262" s="1">
        <v>43257</v>
      </c>
      <c r="F4262" t="s">
        <v>411</v>
      </c>
      <c r="G4262" t="s">
        <v>423</v>
      </c>
      <c r="H4262">
        <v>70</v>
      </c>
      <c r="I4262">
        <v>65</v>
      </c>
      <c r="J4262">
        <v>74</v>
      </c>
      <c r="K4262">
        <v>69</v>
      </c>
      <c r="L4262">
        <v>50</v>
      </c>
      <c r="M4262">
        <v>45</v>
      </c>
      <c r="N4262">
        <v>98.377403259277301</v>
      </c>
      <c r="O4262">
        <v>98.502098083496094</v>
      </c>
    </row>
    <row r="4263" spans="2:15" x14ac:dyDescent="0.25">
      <c r="B4263" t="str">
        <f t="shared" si="98"/>
        <v>AQ945768 43257</v>
      </c>
      <c r="C4263" t="s">
        <v>305</v>
      </c>
      <c r="D4263" t="s">
        <v>136</v>
      </c>
      <c r="E4263" s="1">
        <v>43257</v>
      </c>
      <c r="F4263" t="s">
        <v>411</v>
      </c>
      <c r="G4263" t="s">
        <v>423</v>
      </c>
      <c r="H4263">
        <v>70</v>
      </c>
      <c r="I4263">
        <v>65</v>
      </c>
      <c r="J4263">
        <v>74</v>
      </c>
      <c r="K4263">
        <v>69</v>
      </c>
      <c r="L4263">
        <v>50</v>
      </c>
      <c r="M4263">
        <v>45</v>
      </c>
      <c r="N4263">
        <v>98.377403259277301</v>
      </c>
      <c r="O4263">
        <v>98.502098083496094</v>
      </c>
    </row>
    <row r="4264" spans="2:15" x14ac:dyDescent="0.25">
      <c r="B4264" t="str">
        <f t="shared" si="98"/>
        <v>AQ945768 43257</v>
      </c>
      <c r="C4264" t="s">
        <v>305</v>
      </c>
      <c r="D4264" t="s">
        <v>136</v>
      </c>
      <c r="E4264" s="1">
        <v>43257</v>
      </c>
      <c r="F4264" t="s">
        <v>389</v>
      </c>
      <c r="G4264" t="s">
        <v>423</v>
      </c>
      <c r="H4264">
        <v>68</v>
      </c>
      <c r="I4264">
        <v>63</v>
      </c>
      <c r="J4264">
        <v>72</v>
      </c>
      <c r="K4264">
        <v>67</v>
      </c>
      <c r="L4264">
        <v>47</v>
      </c>
      <c r="M4264">
        <v>42</v>
      </c>
      <c r="N4264">
        <v>98.427001953125</v>
      </c>
      <c r="O4264">
        <v>98.550498962402301</v>
      </c>
    </row>
    <row r="4265" spans="2:15" x14ac:dyDescent="0.25">
      <c r="B4265" t="str">
        <f t="shared" si="98"/>
        <v>AQ945768 43257</v>
      </c>
      <c r="C4265" t="s">
        <v>305</v>
      </c>
      <c r="D4265" t="s">
        <v>136</v>
      </c>
      <c r="E4265" s="1">
        <v>43257</v>
      </c>
      <c r="F4265" t="s">
        <v>411</v>
      </c>
      <c r="G4265" t="s">
        <v>423</v>
      </c>
      <c r="H4265">
        <v>70</v>
      </c>
      <c r="I4265">
        <v>65</v>
      </c>
      <c r="J4265">
        <v>74</v>
      </c>
      <c r="K4265">
        <v>69</v>
      </c>
      <c r="L4265">
        <v>50</v>
      </c>
      <c r="M4265">
        <v>45</v>
      </c>
      <c r="N4265">
        <v>98.369903564453097</v>
      </c>
      <c r="O4265">
        <v>98.494598388671903</v>
      </c>
    </row>
    <row r="4266" spans="2:15" x14ac:dyDescent="0.25">
      <c r="B4266" t="str">
        <f t="shared" si="98"/>
        <v>AQ945768 43257</v>
      </c>
      <c r="C4266" t="s">
        <v>305</v>
      </c>
      <c r="D4266" t="s">
        <v>136</v>
      </c>
      <c r="E4266" s="1">
        <v>43257</v>
      </c>
      <c r="F4266" t="s">
        <v>411</v>
      </c>
      <c r="G4266" t="s">
        <v>423</v>
      </c>
      <c r="H4266">
        <v>70</v>
      </c>
      <c r="I4266">
        <v>65</v>
      </c>
      <c r="J4266">
        <v>74</v>
      </c>
      <c r="K4266">
        <v>69</v>
      </c>
      <c r="L4266">
        <v>50</v>
      </c>
      <c r="M4266">
        <v>45</v>
      </c>
      <c r="N4266">
        <v>98.369903564453097</v>
      </c>
      <c r="O4266">
        <v>98.494598388671903</v>
      </c>
    </row>
    <row r="4267" spans="2:15" x14ac:dyDescent="0.25">
      <c r="B4267" t="str">
        <f t="shared" si="98"/>
        <v>AQ945768 43257</v>
      </c>
      <c r="C4267" t="s">
        <v>305</v>
      </c>
      <c r="D4267" t="s">
        <v>136</v>
      </c>
      <c r="E4267" s="1">
        <v>43257</v>
      </c>
      <c r="F4267" t="s">
        <v>403</v>
      </c>
      <c r="G4267" t="s">
        <v>423</v>
      </c>
      <c r="H4267">
        <v>69</v>
      </c>
      <c r="I4267">
        <v>64</v>
      </c>
      <c r="J4267">
        <v>73</v>
      </c>
      <c r="K4267">
        <v>68</v>
      </c>
      <c r="L4267">
        <v>49</v>
      </c>
      <c r="M4267">
        <v>44</v>
      </c>
      <c r="N4267">
        <v>98.394798278808594</v>
      </c>
      <c r="O4267">
        <v>98.519599914550795</v>
      </c>
    </row>
    <row r="4268" spans="2:15" x14ac:dyDescent="0.25">
      <c r="B4268" t="str">
        <f t="shared" si="98"/>
        <v>AQ945768 43257</v>
      </c>
      <c r="C4268" t="s">
        <v>305</v>
      </c>
      <c r="D4268" t="s">
        <v>136</v>
      </c>
      <c r="E4268" s="1">
        <v>43257</v>
      </c>
      <c r="F4268" t="s">
        <v>403</v>
      </c>
      <c r="G4268" t="s">
        <v>423</v>
      </c>
      <c r="H4268">
        <v>69</v>
      </c>
      <c r="I4268">
        <v>64</v>
      </c>
      <c r="J4268">
        <v>73</v>
      </c>
      <c r="K4268">
        <v>68</v>
      </c>
      <c r="L4268">
        <v>48</v>
      </c>
      <c r="M4268">
        <v>43</v>
      </c>
      <c r="N4268">
        <v>98.394798278808594</v>
      </c>
      <c r="O4268">
        <v>98.519599914550795</v>
      </c>
    </row>
    <row r="4269" spans="2:15" x14ac:dyDescent="0.25">
      <c r="B4269" t="str">
        <f t="shared" si="98"/>
        <v>AQ945768 43257</v>
      </c>
      <c r="C4269" t="s">
        <v>305</v>
      </c>
      <c r="D4269" t="s">
        <v>136</v>
      </c>
      <c r="E4269" s="1">
        <v>43257</v>
      </c>
      <c r="F4269" t="s">
        <v>396</v>
      </c>
      <c r="G4269" t="s">
        <v>423</v>
      </c>
      <c r="H4269">
        <v>69</v>
      </c>
      <c r="I4269">
        <v>61</v>
      </c>
      <c r="J4269">
        <v>73</v>
      </c>
      <c r="K4269">
        <v>65</v>
      </c>
      <c r="L4269">
        <v>49</v>
      </c>
      <c r="M4269">
        <v>41</v>
      </c>
      <c r="N4269">
        <v>98.402297973632798</v>
      </c>
      <c r="O4269">
        <v>98.601997375488295</v>
      </c>
    </row>
    <row r="4270" spans="2:15" x14ac:dyDescent="0.25">
      <c r="B4270" t="str">
        <f t="shared" si="98"/>
        <v>AQ945768 43257</v>
      </c>
      <c r="C4270" t="s">
        <v>305</v>
      </c>
      <c r="D4270" t="s">
        <v>136</v>
      </c>
      <c r="E4270" s="1">
        <v>43257</v>
      </c>
      <c r="F4270" t="s">
        <v>400</v>
      </c>
      <c r="G4270" t="s">
        <v>423</v>
      </c>
      <c r="H4270">
        <v>68</v>
      </c>
      <c r="I4270">
        <v>63</v>
      </c>
      <c r="J4270">
        <v>72</v>
      </c>
      <c r="K4270">
        <v>67</v>
      </c>
      <c r="L4270">
        <v>48</v>
      </c>
      <c r="M4270">
        <v>43</v>
      </c>
      <c r="N4270">
        <v>98.427001953125</v>
      </c>
      <c r="O4270">
        <v>98.552001953125</v>
      </c>
    </row>
    <row r="4271" spans="2:15" x14ac:dyDescent="0.25">
      <c r="B4271" t="str">
        <f t="shared" si="98"/>
        <v>AQ945768 43257</v>
      </c>
      <c r="C4271" t="s">
        <v>305</v>
      </c>
      <c r="D4271" t="s">
        <v>136</v>
      </c>
      <c r="E4271" s="1">
        <v>43257</v>
      </c>
      <c r="F4271" t="s">
        <v>75</v>
      </c>
      <c r="G4271" t="s">
        <v>423</v>
      </c>
      <c r="H4271">
        <v>69</v>
      </c>
      <c r="I4271">
        <v>64</v>
      </c>
      <c r="J4271">
        <v>73</v>
      </c>
      <c r="K4271">
        <v>68</v>
      </c>
      <c r="L4271">
        <v>48</v>
      </c>
      <c r="M4271">
        <v>43</v>
      </c>
      <c r="N4271">
        <v>98.402000427246094</v>
      </c>
      <c r="O4271">
        <v>98.527000427246094</v>
      </c>
    </row>
    <row r="4272" spans="2:15" x14ac:dyDescent="0.25">
      <c r="B4272" t="str">
        <f t="shared" si="98"/>
        <v>AQ945768 43257</v>
      </c>
      <c r="C4272" t="s">
        <v>305</v>
      </c>
      <c r="D4272" t="s">
        <v>136</v>
      </c>
      <c r="E4272" s="1">
        <v>43257</v>
      </c>
      <c r="F4272" t="s">
        <v>399</v>
      </c>
      <c r="G4272" t="s">
        <v>423</v>
      </c>
      <c r="H4272">
        <v>65</v>
      </c>
      <c r="I4272">
        <v>60</v>
      </c>
      <c r="J4272">
        <v>68</v>
      </c>
      <c r="K4272">
        <v>64</v>
      </c>
      <c r="L4272">
        <v>44</v>
      </c>
      <c r="M4272">
        <v>39</v>
      </c>
      <c r="N4272">
        <v>98.514602661132798</v>
      </c>
      <c r="O4272">
        <v>98.639503479003906</v>
      </c>
    </row>
    <row r="4273" spans="2:15" x14ac:dyDescent="0.25">
      <c r="B4273" t="str">
        <f t="shared" si="98"/>
        <v>AQ945768 43257</v>
      </c>
      <c r="C4273" t="s">
        <v>305</v>
      </c>
      <c r="D4273" t="s">
        <v>136</v>
      </c>
      <c r="E4273" s="1">
        <v>43257</v>
      </c>
      <c r="F4273" t="s">
        <v>387</v>
      </c>
      <c r="G4273" t="s">
        <v>423</v>
      </c>
      <c r="H4273">
        <v>68</v>
      </c>
      <c r="I4273">
        <v>63</v>
      </c>
      <c r="J4273">
        <v>71</v>
      </c>
      <c r="K4273">
        <v>67</v>
      </c>
      <c r="L4273">
        <v>47</v>
      </c>
      <c r="M4273">
        <v>42</v>
      </c>
      <c r="N4273">
        <v>98.439697265625</v>
      </c>
      <c r="O4273">
        <v>98.564498901367202</v>
      </c>
    </row>
    <row r="4274" spans="2:15" x14ac:dyDescent="0.25">
      <c r="B4274" t="str">
        <f t="shared" si="98"/>
        <v>AQ945768 43257</v>
      </c>
      <c r="C4274" t="s">
        <v>305</v>
      </c>
      <c r="D4274" t="s">
        <v>136</v>
      </c>
      <c r="E4274" s="1">
        <v>43257</v>
      </c>
      <c r="F4274" t="s">
        <v>399</v>
      </c>
      <c r="G4274" t="s">
        <v>423</v>
      </c>
      <c r="H4274">
        <v>65</v>
      </c>
      <c r="I4274">
        <v>60</v>
      </c>
      <c r="J4274">
        <v>69</v>
      </c>
      <c r="K4274">
        <v>64</v>
      </c>
      <c r="L4274">
        <v>45</v>
      </c>
      <c r="M4274">
        <v>40</v>
      </c>
      <c r="N4274">
        <v>98.487098693847699</v>
      </c>
      <c r="O4274">
        <v>98.611999511718807</v>
      </c>
    </row>
    <row r="4275" spans="2:15" x14ac:dyDescent="0.25">
      <c r="B4275" t="str">
        <f t="shared" si="98"/>
        <v>AQ945768 43257</v>
      </c>
      <c r="C4275" t="s">
        <v>305</v>
      </c>
      <c r="D4275" t="s">
        <v>136</v>
      </c>
      <c r="E4275" s="1">
        <v>43257</v>
      </c>
      <c r="F4275" t="s">
        <v>399</v>
      </c>
      <c r="G4275" t="s">
        <v>423</v>
      </c>
      <c r="H4275">
        <v>65</v>
      </c>
      <c r="I4275">
        <v>60</v>
      </c>
      <c r="J4275">
        <v>69</v>
      </c>
      <c r="K4275">
        <v>64</v>
      </c>
      <c r="L4275">
        <v>44</v>
      </c>
      <c r="M4275">
        <v>39</v>
      </c>
      <c r="N4275">
        <v>98.482101440429702</v>
      </c>
      <c r="O4275">
        <v>98.607002258300795</v>
      </c>
    </row>
    <row r="4276" spans="2:15" x14ac:dyDescent="0.25">
      <c r="B4276" t="str">
        <f t="shared" si="98"/>
        <v>AQ945768 43257</v>
      </c>
      <c r="C4276" t="s">
        <v>305</v>
      </c>
      <c r="D4276" t="s">
        <v>136</v>
      </c>
      <c r="E4276" s="1">
        <v>43257</v>
      </c>
      <c r="F4276" t="s">
        <v>396</v>
      </c>
      <c r="G4276" t="s">
        <v>423</v>
      </c>
      <c r="H4276">
        <v>68</v>
      </c>
      <c r="I4276">
        <v>62</v>
      </c>
      <c r="J4276">
        <v>72</v>
      </c>
      <c r="K4276">
        <v>66</v>
      </c>
      <c r="L4276">
        <v>47</v>
      </c>
      <c r="M4276">
        <v>41</v>
      </c>
      <c r="N4276">
        <v>98.399803161621094</v>
      </c>
      <c r="O4276">
        <v>98.549499511718807</v>
      </c>
    </row>
    <row r="4277" spans="2:15" x14ac:dyDescent="0.25">
      <c r="B4277" t="str">
        <f t="shared" si="98"/>
        <v>AQ945768 43257</v>
      </c>
      <c r="C4277" t="s">
        <v>305</v>
      </c>
      <c r="D4277" t="s">
        <v>136</v>
      </c>
      <c r="E4277" s="1">
        <v>43257</v>
      </c>
      <c r="F4277" t="s">
        <v>72</v>
      </c>
      <c r="G4277" t="s">
        <v>423</v>
      </c>
      <c r="H4277">
        <v>68</v>
      </c>
      <c r="I4277">
        <v>58</v>
      </c>
      <c r="J4277">
        <v>72</v>
      </c>
      <c r="K4277">
        <v>62</v>
      </c>
      <c r="L4277">
        <v>47</v>
      </c>
      <c r="M4277">
        <v>37</v>
      </c>
      <c r="N4277">
        <v>98.400001525878906</v>
      </c>
      <c r="O4277">
        <v>98.660003662109403</v>
      </c>
    </row>
    <row r="4278" spans="2:15" x14ac:dyDescent="0.25">
      <c r="B4278" t="str">
        <f t="shared" si="98"/>
        <v>AQ945768 43257</v>
      </c>
      <c r="C4278" t="s">
        <v>305</v>
      </c>
      <c r="D4278" t="s">
        <v>136</v>
      </c>
      <c r="E4278" s="1">
        <v>43257</v>
      </c>
      <c r="F4278" t="s">
        <v>72</v>
      </c>
      <c r="G4278" t="s">
        <v>423</v>
      </c>
      <c r="H4278">
        <v>68</v>
      </c>
      <c r="I4278">
        <v>58</v>
      </c>
      <c r="J4278">
        <v>72</v>
      </c>
      <c r="K4278">
        <v>62</v>
      </c>
      <c r="L4278">
        <v>47</v>
      </c>
      <c r="M4278">
        <v>37</v>
      </c>
      <c r="N4278">
        <v>98.400001525878906</v>
      </c>
      <c r="O4278">
        <v>98.660003662109403</v>
      </c>
    </row>
    <row r="4279" spans="2:15" x14ac:dyDescent="0.25">
      <c r="B4279" t="str">
        <f t="shared" si="98"/>
        <v>AQ945768 43257</v>
      </c>
      <c r="C4279" t="s">
        <v>305</v>
      </c>
      <c r="D4279" t="s">
        <v>136</v>
      </c>
      <c r="E4279" s="1">
        <v>43257</v>
      </c>
      <c r="F4279" t="s">
        <v>72</v>
      </c>
      <c r="G4279" t="s">
        <v>423</v>
      </c>
      <c r="H4279">
        <v>68</v>
      </c>
      <c r="I4279">
        <v>58</v>
      </c>
      <c r="J4279">
        <v>72</v>
      </c>
      <c r="K4279">
        <v>62</v>
      </c>
      <c r="L4279">
        <v>47</v>
      </c>
      <c r="M4279">
        <v>37</v>
      </c>
      <c r="N4279">
        <v>98.400001525878906</v>
      </c>
      <c r="O4279">
        <v>98.660003662109403</v>
      </c>
    </row>
    <row r="4280" spans="2:15" x14ac:dyDescent="0.25">
      <c r="B4280" t="str">
        <f t="shared" si="98"/>
        <v>AQ945768 43257</v>
      </c>
      <c r="C4280" t="s">
        <v>305</v>
      </c>
      <c r="D4280" t="s">
        <v>136</v>
      </c>
      <c r="E4280" s="1">
        <v>43257</v>
      </c>
      <c r="F4280" t="s">
        <v>74</v>
      </c>
      <c r="G4280" t="s">
        <v>423</v>
      </c>
      <c r="H4280">
        <v>66</v>
      </c>
      <c r="J4280">
        <v>70</v>
      </c>
      <c r="L4280">
        <v>45</v>
      </c>
      <c r="N4280">
        <v>98.457199096679702</v>
      </c>
    </row>
    <row r="4281" spans="2:15" x14ac:dyDescent="0.25">
      <c r="B4281" t="str">
        <f t="shared" si="98"/>
        <v>AQ945768 43257</v>
      </c>
      <c r="C4281" t="s">
        <v>305</v>
      </c>
      <c r="D4281" t="s">
        <v>136</v>
      </c>
      <c r="E4281" s="1">
        <v>43257</v>
      </c>
      <c r="F4281" t="s">
        <v>411</v>
      </c>
      <c r="G4281" t="s">
        <v>423</v>
      </c>
      <c r="H4281">
        <v>70</v>
      </c>
      <c r="I4281">
        <v>65</v>
      </c>
      <c r="J4281">
        <v>74</v>
      </c>
      <c r="K4281">
        <v>69</v>
      </c>
      <c r="L4281">
        <v>49</v>
      </c>
      <c r="M4281">
        <v>44</v>
      </c>
      <c r="N4281">
        <v>98.357498168945298</v>
      </c>
      <c r="O4281">
        <v>98.482101440429702</v>
      </c>
    </row>
    <row r="4282" spans="2:15" x14ac:dyDescent="0.25">
      <c r="B4282" t="str">
        <f t="shared" si="98"/>
        <v>AQ945768 43257</v>
      </c>
      <c r="C4282" t="s">
        <v>305</v>
      </c>
      <c r="D4282" t="s">
        <v>136</v>
      </c>
      <c r="E4282" s="1">
        <v>43257</v>
      </c>
      <c r="F4282" t="s">
        <v>411</v>
      </c>
      <c r="G4282" t="s">
        <v>423</v>
      </c>
      <c r="H4282">
        <v>70</v>
      </c>
      <c r="I4282">
        <v>65</v>
      </c>
      <c r="J4282">
        <v>74</v>
      </c>
      <c r="K4282">
        <v>69</v>
      </c>
      <c r="L4282">
        <v>49</v>
      </c>
      <c r="M4282">
        <v>44</v>
      </c>
      <c r="N4282">
        <v>98.357498168945298</v>
      </c>
      <c r="O4282">
        <v>98.482101440429702</v>
      </c>
    </row>
    <row r="4283" spans="2:15" x14ac:dyDescent="0.25">
      <c r="B4283" t="str">
        <f t="shared" si="98"/>
        <v>AQ945768 43257</v>
      </c>
      <c r="C4283" t="s">
        <v>305</v>
      </c>
      <c r="D4283" t="s">
        <v>136</v>
      </c>
      <c r="E4283" s="1">
        <v>43257</v>
      </c>
      <c r="F4283" t="s">
        <v>401</v>
      </c>
      <c r="G4283" t="s">
        <v>423</v>
      </c>
      <c r="H4283">
        <v>67</v>
      </c>
      <c r="I4283">
        <v>62</v>
      </c>
      <c r="J4283">
        <v>71</v>
      </c>
      <c r="K4283">
        <v>66</v>
      </c>
      <c r="L4283">
        <v>46</v>
      </c>
      <c r="M4283">
        <v>41</v>
      </c>
      <c r="N4283">
        <v>98.430000305175795</v>
      </c>
      <c r="O4283">
        <v>98.550003051757798</v>
      </c>
    </row>
    <row r="4284" spans="2:15" x14ac:dyDescent="0.25">
      <c r="B4284" t="str">
        <f t="shared" si="98"/>
        <v>AQ945768 43257</v>
      </c>
      <c r="C4284" t="s">
        <v>305</v>
      </c>
      <c r="D4284" t="s">
        <v>136</v>
      </c>
      <c r="E4284" s="1">
        <v>43257</v>
      </c>
      <c r="F4284" t="s">
        <v>401</v>
      </c>
      <c r="G4284" t="s">
        <v>423</v>
      </c>
      <c r="H4284">
        <v>68</v>
      </c>
      <c r="I4284">
        <v>63</v>
      </c>
      <c r="J4284">
        <v>72</v>
      </c>
      <c r="K4284">
        <v>67</v>
      </c>
      <c r="L4284">
        <v>47</v>
      </c>
      <c r="M4284">
        <v>42</v>
      </c>
      <c r="N4284">
        <v>98.400001525878906</v>
      </c>
      <c r="O4284">
        <v>98.529998779296903</v>
      </c>
    </row>
    <row r="4285" spans="2:15" x14ac:dyDescent="0.25">
      <c r="B4285" t="str">
        <f t="shared" si="98"/>
        <v>AQ945768 43257</v>
      </c>
      <c r="C4285" t="s">
        <v>305</v>
      </c>
      <c r="D4285" t="s">
        <v>136</v>
      </c>
      <c r="E4285" s="1">
        <v>43257</v>
      </c>
      <c r="F4285" t="s">
        <v>399</v>
      </c>
      <c r="G4285" t="s">
        <v>423</v>
      </c>
      <c r="H4285">
        <v>65</v>
      </c>
      <c r="I4285">
        <v>60</v>
      </c>
      <c r="J4285">
        <v>69</v>
      </c>
      <c r="K4285">
        <v>64</v>
      </c>
      <c r="L4285">
        <v>45</v>
      </c>
      <c r="M4285">
        <v>40</v>
      </c>
      <c r="N4285">
        <v>98.482101440429702</v>
      </c>
      <c r="O4285">
        <v>98.607002258300795</v>
      </c>
    </row>
    <row r="4286" spans="2:15" x14ac:dyDescent="0.25">
      <c r="B4286" t="str">
        <f t="shared" si="98"/>
        <v>AQ945768 43257</v>
      </c>
      <c r="C4286" t="s">
        <v>305</v>
      </c>
      <c r="D4286" t="s">
        <v>136</v>
      </c>
      <c r="E4286" s="1">
        <v>43257</v>
      </c>
      <c r="F4286" t="s">
        <v>397</v>
      </c>
      <c r="H4286">
        <v>72</v>
      </c>
      <c r="I4286">
        <v>67</v>
      </c>
      <c r="J4286">
        <v>76</v>
      </c>
      <c r="K4286">
        <v>71</v>
      </c>
      <c r="L4286">
        <v>51</v>
      </c>
      <c r="M4286">
        <v>46</v>
      </c>
      <c r="N4286">
        <v>98.319999694824205</v>
      </c>
      <c r="O4286">
        <v>98.452003479003906</v>
      </c>
    </row>
    <row r="4287" spans="2:15" x14ac:dyDescent="0.25">
      <c r="B4287" t="str">
        <f t="shared" si="98"/>
        <v>AQ945768 43257</v>
      </c>
      <c r="C4287" t="s">
        <v>305</v>
      </c>
      <c r="D4287" t="s">
        <v>136</v>
      </c>
      <c r="E4287" s="1">
        <v>43257</v>
      </c>
      <c r="F4287" t="s">
        <v>411</v>
      </c>
      <c r="G4287" t="s">
        <v>423</v>
      </c>
      <c r="H4287">
        <v>70</v>
      </c>
      <c r="I4287">
        <v>65</v>
      </c>
      <c r="J4287">
        <v>74</v>
      </c>
      <c r="K4287">
        <v>69</v>
      </c>
      <c r="L4287">
        <v>49</v>
      </c>
      <c r="M4287">
        <v>44</v>
      </c>
      <c r="N4287">
        <v>98.362396240234403</v>
      </c>
      <c r="O4287">
        <v>98.487098693847699</v>
      </c>
    </row>
    <row r="4288" spans="2:15" x14ac:dyDescent="0.25">
      <c r="B4288" t="str">
        <f t="shared" si="98"/>
        <v>AQ945768 43257</v>
      </c>
      <c r="C4288" t="s">
        <v>305</v>
      </c>
      <c r="D4288" t="s">
        <v>136</v>
      </c>
      <c r="E4288" s="1">
        <v>43257</v>
      </c>
      <c r="F4288" t="s">
        <v>411</v>
      </c>
      <c r="G4288" t="s">
        <v>423</v>
      </c>
      <c r="H4288">
        <v>70</v>
      </c>
      <c r="I4288">
        <v>65</v>
      </c>
      <c r="J4288">
        <v>74</v>
      </c>
      <c r="K4288">
        <v>69</v>
      </c>
      <c r="L4288">
        <v>49</v>
      </c>
      <c r="M4288">
        <v>44</v>
      </c>
      <c r="N4288">
        <v>98.362396240234403</v>
      </c>
      <c r="O4288">
        <v>98.487098693847699</v>
      </c>
    </row>
    <row r="4289" spans="2:15" x14ac:dyDescent="0.25">
      <c r="B4289" t="str">
        <f t="shared" si="98"/>
        <v>AQ945768 43264</v>
      </c>
      <c r="C4289" t="s">
        <v>305</v>
      </c>
      <c r="D4289" t="s">
        <v>136</v>
      </c>
      <c r="E4289" s="1">
        <v>43264</v>
      </c>
      <c r="F4289" t="s">
        <v>389</v>
      </c>
      <c r="G4289" t="s">
        <v>423</v>
      </c>
      <c r="H4289">
        <v>68</v>
      </c>
      <c r="I4289">
        <v>63</v>
      </c>
      <c r="J4289">
        <v>72</v>
      </c>
      <c r="K4289">
        <v>67</v>
      </c>
      <c r="L4289">
        <v>47</v>
      </c>
      <c r="M4289">
        <v>42</v>
      </c>
      <c r="N4289">
        <v>98.389999389648395</v>
      </c>
      <c r="O4289">
        <v>98.512802124023395</v>
      </c>
    </row>
    <row r="4290" spans="2:15" x14ac:dyDescent="0.25">
      <c r="B4290" t="str">
        <f t="shared" si="98"/>
        <v>AQ945768 43264</v>
      </c>
      <c r="C4290" t="s">
        <v>305</v>
      </c>
      <c r="D4290" t="s">
        <v>136</v>
      </c>
      <c r="E4290" s="1">
        <v>43264</v>
      </c>
      <c r="F4290" t="s">
        <v>398</v>
      </c>
      <c r="G4290" t="s">
        <v>424</v>
      </c>
      <c r="H4290">
        <v>71</v>
      </c>
      <c r="I4290">
        <v>61</v>
      </c>
      <c r="J4290">
        <v>75</v>
      </c>
      <c r="K4290">
        <v>66</v>
      </c>
      <c r="L4290">
        <v>50</v>
      </c>
      <c r="M4290">
        <v>40</v>
      </c>
      <c r="N4290">
        <v>98.300003051757798</v>
      </c>
      <c r="O4290">
        <v>98.550003051757798</v>
      </c>
    </row>
    <row r="4291" spans="2:15" x14ac:dyDescent="0.25">
      <c r="B4291" t="str">
        <f t="shared" si="98"/>
        <v>AQ945768 43264</v>
      </c>
      <c r="C4291" t="s">
        <v>305</v>
      </c>
      <c r="D4291" t="s">
        <v>136</v>
      </c>
      <c r="E4291" s="1">
        <v>43264</v>
      </c>
      <c r="F4291" t="s">
        <v>398</v>
      </c>
      <c r="G4291" t="s">
        <v>424</v>
      </c>
      <c r="H4291">
        <v>71</v>
      </c>
      <c r="I4291">
        <v>61</v>
      </c>
      <c r="J4291">
        <v>75</v>
      </c>
      <c r="K4291">
        <v>66</v>
      </c>
      <c r="L4291">
        <v>50</v>
      </c>
      <c r="M4291">
        <v>40</v>
      </c>
      <c r="N4291">
        <v>98.300003051757798</v>
      </c>
      <c r="O4291">
        <v>98.550003051757798</v>
      </c>
    </row>
    <row r="4292" spans="2:15" x14ac:dyDescent="0.25">
      <c r="B4292" t="str">
        <f t="shared" si="98"/>
        <v>AQ945768 43264</v>
      </c>
      <c r="C4292" t="s">
        <v>305</v>
      </c>
      <c r="D4292" t="s">
        <v>136</v>
      </c>
      <c r="E4292" s="1">
        <v>43264</v>
      </c>
      <c r="F4292" t="s">
        <v>408</v>
      </c>
      <c r="H4292">
        <v>75</v>
      </c>
      <c r="I4292">
        <v>70</v>
      </c>
      <c r="J4292">
        <v>79</v>
      </c>
      <c r="K4292">
        <v>74</v>
      </c>
      <c r="L4292">
        <v>53</v>
      </c>
      <c r="M4292">
        <v>48</v>
      </c>
      <c r="N4292">
        <v>98.220001220703097</v>
      </c>
      <c r="O4292">
        <v>98.339996337890597</v>
      </c>
    </row>
    <row r="4293" spans="2:15" x14ac:dyDescent="0.25">
      <c r="B4293" t="str">
        <f t="shared" si="98"/>
        <v>AQ945768 43264</v>
      </c>
      <c r="C4293" t="s">
        <v>305</v>
      </c>
      <c r="D4293" t="s">
        <v>136</v>
      </c>
      <c r="E4293" s="1">
        <v>43264</v>
      </c>
      <c r="F4293" t="s">
        <v>397</v>
      </c>
      <c r="H4293">
        <v>71</v>
      </c>
      <c r="I4293">
        <v>66</v>
      </c>
      <c r="J4293">
        <v>75</v>
      </c>
      <c r="K4293">
        <v>70</v>
      </c>
      <c r="L4293">
        <v>49</v>
      </c>
      <c r="M4293">
        <v>44</v>
      </c>
      <c r="N4293">
        <v>98.305000305175795</v>
      </c>
      <c r="O4293">
        <v>98.443000793457003</v>
      </c>
    </row>
    <row r="4294" spans="2:15" x14ac:dyDescent="0.25">
      <c r="B4294" t="str">
        <f t="shared" ref="B4294:B4357" si="99">C4294&amp; " " &amp; E4294</f>
        <v>AQ945768 43264</v>
      </c>
      <c r="C4294" t="s">
        <v>305</v>
      </c>
      <c r="D4294" t="s">
        <v>136</v>
      </c>
      <c r="E4294" s="1">
        <v>43264</v>
      </c>
      <c r="F4294" t="s">
        <v>403</v>
      </c>
      <c r="G4294" t="s">
        <v>423</v>
      </c>
      <c r="H4294">
        <v>72</v>
      </c>
      <c r="I4294">
        <v>67</v>
      </c>
      <c r="J4294">
        <v>76</v>
      </c>
      <c r="K4294">
        <v>71</v>
      </c>
      <c r="L4294">
        <v>50</v>
      </c>
      <c r="M4294">
        <v>45</v>
      </c>
      <c r="N4294">
        <v>98.297500610351605</v>
      </c>
      <c r="O4294">
        <v>98.421096801757798</v>
      </c>
    </row>
    <row r="4295" spans="2:15" x14ac:dyDescent="0.25">
      <c r="B4295" t="str">
        <f t="shared" si="99"/>
        <v>AQ945768 43264</v>
      </c>
      <c r="C4295" t="s">
        <v>305</v>
      </c>
      <c r="D4295" t="s">
        <v>136</v>
      </c>
      <c r="E4295" s="1">
        <v>43264</v>
      </c>
      <c r="F4295" t="s">
        <v>387</v>
      </c>
      <c r="G4295" t="s">
        <v>424</v>
      </c>
      <c r="H4295">
        <v>66</v>
      </c>
      <c r="I4295">
        <v>61</v>
      </c>
      <c r="J4295">
        <v>70</v>
      </c>
      <c r="K4295">
        <v>66</v>
      </c>
      <c r="L4295">
        <v>45</v>
      </c>
      <c r="M4295">
        <v>40</v>
      </c>
      <c r="N4295">
        <v>98.421096801757798</v>
      </c>
      <c r="O4295">
        <v>98.544998168945298</v>
      </c>
    </row>
    <row r="4296" spans="2:15" x14ac:dyDescent="0.25">
      <c r="B4296" t="str">
        <f t="shared" si="99"/>
        <v>AQ945768 43264</v>
      </c>
      <c r="C4296" t="s">
        <v>305</v>
      </c>
      <c r="D4296" t="s">
        <v>136</v>
      </c>
      <c r="E4296" s="1">
        <v>43264</v>
      </c>
      <c r="F4296" t="s">
        <v>400</v>
      </c>
      <c r="G4296" t="s">
        <v>423</v>
      </c>
      <c r="H4296">
        <v>72</v>
      </c>
      <c r="I4296">
        <v>67</v>
      </c>
      <c r="J4296">
        <v>75</v>
      </c>
      <c r="K4296">
        <v>71</v>
      </c>
      <c r="L4296">
        <v>51</v>
      </c>
      <c r="M4296">
        <v>46</v>
      </c>
      <c r="N4296">
        <v>98.290000915527301</v>
      </c>
      <c r="O4296">
        <v>98.414001464843807</v>
      </c>
    </row>
    <row r="4297" spans="2:15" x14ac:dyDescent="0.25">
      <c r="B4297" t="str">
        <f t="shared" si="99"/>
        <v>AQ945768 43264</v>
      </c>
      <c r="C4297" t="s">
        <v>305</v>
      </c>
      <c r="D4297" t="s">
        <v>136</v>
      </c>
      <c r="E4297" s="1">
        <v>43264</v>
      </c>
      <c r="F4297" t="s">
        <v>72</v>
      </c>
      <c r="G4297" t="s">
        <v>423</v>
      </c>
      <c r="H4297">
        <v>73</v>
      </c>
      <c r="I4297">
        <v>63</v>
      </c>
      <c r="J4297">
        <v>77</v>
      </c>
      <c r="K4297">
        <v>67</v>
      </c>
      <c r="L4297">
        <v>52</v>
      </c>
      <c r="M4297">
        <v>42</v>
      </c>
      <c r="N4297">
        <v>98.25</v>
      </c>
      <c r="O4297">
        <v>98.510002136230497</v>
      </c>
    </row>
    <row r="4298" spans="2:15" x14ac:dyDescent="0.25">
      <c r="B4298" t="str">
        <f t="shared" si="99"/>
        <v>AQ945768 43264</v>
      </c>
      <c r="C4298" t="s">
        <v>305</v>
      </c>
      <c r="D4298" t="s">
        <v>136</v>
      </c>
      <c r="E4298" s="1">
        <v>43264</v>
      </c>
      <c r="F4298" t="s">
        <v>72</v>
      </c>
      <c r="G4298" t="s">
        <v>423</v>
      </c>
      <c r="H4298">
        <v>73</v>
      </c>
      <c r="I4298">
        <v>63</v>
      </c>
      <c r="J4298">
        <v>77</v>
      </c>
      <c r="K4298">
        <v>67</v>
      </c>
      <c r="L4298">
        <v>52</v>
      </c>
      <c r="M4298">
        <v>42</v>
      </c>
      <c r="N4298">
        <v>98.25</v>
      </c>
      <c r="O4298">
        <v>98.510002136230497</v>
      </c>
    </row>
    <row r="4299" spans="2:15" x14ac:dyDescent="0.25">
      <c r="B4299" t="str">
        <f t="shared" si="99"/>
        <v>AQ945768 43264</v>
      </c>
      <c r="C4299" t="s">
        <v>305</v>
      </c>
      <c r="D4299" t="s">
        <v>136</v>
      </c>
      <c r="E4299" s="1">
        <v>43264</v>
      </c>
      <c r="F4299" t="s">
        <v>72</v>
      </c>
      <c r="G4299" t="s">
        <v>423</v>
      </c>
      <c r="H4299">
        <v>73</v>
      </c>
      <c r="I4299">
        <v>63</v>
      </c>
      <c r="J4299">
        <v>77</v>
      </c>
      <c r="K4299">
        <v>67</v>
      </c>
      <c r="L4299">
        <v>52</v>
      </c>
      <c r="M4299">
        <v>42</v>
      </c>
      <c r="N4299">
        <v>98.25</v>
      </c>
      <c r="O4299">
        <v>98.510002136230497</v>
      </c>
    </row>
    <row r="4300" spans="2:15" x14ac:dyDescent="0.25">
      <c r="B4300" t="str">
        <f t="shared" si="99"/>
        <v>AQ945768 43264</v>
      </c>
      <c r="C4300" t="s">
        <v>305</v>
      </c>
      <c r="D4300" t="s">
        <v>136</v>
      </c>
      <c r="E4300" s="1">
        <v>43264</v>
      </c>
      <c r="F4300" t="s">
        <v>411</v>
      </c>
      <c r="G4300" t="s">
        <v>423</v>
      </c>
      <c r="H4300">
        <v>72</v>
      </c>
      <c r="I4300">
        <v>67</v>
      </c>
      <c r="J4300">
        <v>76</v>
      </c>
      <c r="K4300">
        <v>71</v>
      </c>
      <c r="L4300">
        <v>51</v>
      </c>
      <c r="M4300">
        <v>46</v>
      </c>
      <c r="N4300">
        <v>98.290000915527301</v>
      </c>
      <c r="O4300">
        <v>98.4136962890625</v>
      </c>
    </row>
    <row r="4301" spans="2:15" x14ac:dyDescent="0.25">
      <c r="B4301" t="str">
        <f t="shared" si="99"/>
        <v>AQ945768 43264</v>
      </c>
      <c r="C4301" t="s">
        <v>305</v>
      </c>
      <c r="D4301" t="s">
        <v>136</v>
      </c>
      <c r="E4301" s="1">
        <v>43264</v>
      </c>
      <c r="F4301" t="s">
        <v>411</v>
      </c>
      <c r="G4301" t="s">
        <v>423</v>
      </c>
      <c r="H4301">
        <v>72</v>
      </c>
      <c r="I4301">
        <v>67</v>
      </c>
      <c r="J4301">
        <v>76</v>
      </c>
      <c r="K4301">
        <v>71</v>
      </c>
      <c r="L4301">
        <v>51</v>
      </c>
      <c r="M4301">
        <v>46</v>
      </c>
      <c r="N4301">
        <v>98.290000915527301</v>
      </c>
      <c r="O4301">
        <v>98.4136962890625</v>
      </c>
    </row>
    <row r="4302" spans="2:15" x14ac:dyDescent="0.25">
      <c r="B4302" t="str">
        <f t="shared" si="99"/>
        <v>AQ945768 43264</v>
      </c>
      <c r="C4302" t="s">
        <v>305</v>
      </c>
      <c r="D4302" t="s">
        <v>136</v>
      </c>
      <c r="E4302" s="1">
        <v>43264</v>
      </c>
      <c r="F4302" t="s">
        <v>399</v>
      </c>
      <c r="G4302" t="s">
        <v>423</v>
      </c>
      <c r="H4302">
        <v>67</v>
      </c>
      <c r="I4302">
        <v>62</v>
      </c>
      <c r="J4302">
        <v>71</v>
      </c>
      <c r="K4302">
        <v>66</v>
      </c>
      <c r="L4302">
        <v>46</v>
      </c>
      <c r="M4302">
        <v>41</v>
      </c>
      <c r="N4302">
        <v>98.406303405761705</v>
      </c>
      <c r="O4302">
        <v>98.530097961425795</v>
      </c>
    </row>
    <row r="4303" spans="2:15" x14ac:dyDescent="0.25">
      <c r="B4303" t="str">
        <f t="shared" si="99"/>
        <v>AQ945768 43264</v>
      </c>
      <c r="C4303" t="s">
        <v>305</v>
      </c>
      <c r="D4303" t="s">
        <v>136</v>
      </c>
      <c r="E4303" s="1">
        <v>43264</v>
      </c>
      <c r="F4303" t="s">
        <v>399</v>
      </c>
      <c r="G4303" t="s">
        <v>423</v>
      </c>
      <c r="H4303">
        <v>67</v>
      </c>
      <c r="I4303">
        <v>62</v>
      </c>
      <c r="J4303">
        <v>71</v>
      </c>
      <c r="K4303">
        <v>66</v>
      </c>
      <c r="L4303">
        <v>46</v>
      </c>
      <c r="M4303">
        <v>41</v>
      </c>
      <c r="N4303">
        <v>98.393898010253906</v>
      </c>
      <c r="O4303">
        <v>98.5177001953125</v>
      </c>
    </row>
    <row r="4304" spans="2:15" x14ac:dyDescent="0.25">
      <c r="B4304" t="str">
        <f t="shared" si="99"/>
        <v>AQ945768 43264</v>
      </c>
      <c r="C4304" t="s">
        <v>305</v>
      </c>
      <c r="D4304" t="s">
        <v>136</v>
      </c>
      <c r="E4304" s="1">
        <v>43264</v>
      </c>
      <c r="F4304" t="s">
        <v>401</v>
      </c>
      <c r="G4304" t="s">
        <v>423</v>
      </c>
      <c r="H4304">
        <v>70</v>
      </c>
      <c r="I4304">
        <v>65</v>
      </c>
      <c r="J4304">
        <v>74</v>
      </c>
      <c r="K4304">
        <v>69</v>
      </c>
      <c r="L4304">
        <v>48</v>
      </c>
      <c r="M4304">
        <v>43</v>
      </c>
      <c r="N4304">
        <v>98.319999694824205</v>
      </c>
      <c r="O4304">
        <v>98.440002441406307</v>
      </c>
    </row>
    <row r="4305" spans="2:15" x14ac:dyDescent="0.25">
      <c r="B4305" t="str">
        <f t="shared" si="99"/>
        <v>AQ945768 43264</v>
      </c>
      <c r="C4305" t="s">
        <v>305</v>
      </c>
      <c r="D4305" t="s">
        <v>136</v>
      </c>
      <c r="E4305" s="1">
        <v>43264</v>
      </c>
      <c r="F4305" t="s">
        <v>399</v>
      </c>
      <c r="G4305" t="s">
        <v>423</v>
      </c>
      <c r="H4305">
        <v>67</v>
      </c>
      <c r="I4305">
        <v>62</v>
      </c>
      <c r="J4305">
        <v>71</v>
      </c>
      <c r="K4305">
        <v>66</v>
      </c>
      <c r="L4305">
        <v>45</v>
      </c>
      <c r="M4305">
        <v>40</v>
      </c>
      <c r="N4305">
        <v>98.406303405761705</v>
      </c>
      <c r="O4305">
        <v>98.530097961425795</v>
      </c>
    </row>
    <row r="4306" spans="2:15" x14ac:dyDescent="0.25">
      <c r="B4306" t="str">
        <f t="shared" si="99"/>
        <v>AQ945768 43264</v>
      </c>
      <c r="C4306" t="s">
        <v>305</v>
      </c>
      <c r="D4306" t="s">
        <v>136</v>
      </c>
      <c r="E4306" s="1">
        <v>43264</v>
      </c>
      <c r="F4306" t="s">
        <v>399</v>
      </c>
      <c r="G4306" t="s">
        <v>423</v>
      </c>
      <c r="H4306">
        <v>67</v>
      </c>
      <c r="I4306">
        <v>62</v>
      </c>
      <c r="J4306">
        <v>71</v>
      </c>
      <c r="K4306">
        <v>66</v>
      </c>
      <c r="L4306">
        <v>45</v>
      </c>
      <c r="M4306">
        <v>40</v>
      </c>
      <c r="N4306">
        <v>98.406303405761705</v>
      </c>
      <c r="O4306">
        <v>98.530097961425795</v>
      </c>
    </row>
    <row r="4307" spans="2:15" x14ac:dyDescent="0.25">
      <c r="B4307" t="str">
        <f t="shared" si="99"/>
        <v>AQ945768 43264</v>
      </c>
      <c r="C4307" t="s">
        <v>305</v>
      </c>
      <c r="D4307" t="s">
        <v>136</v>
      </c>
      <c r="E4307" s="1">
        <v>43264</v>
      </c>
      <c r="F4307" t="s">
        <v>411</v>
      </c>
      <c r="G4307" t="s">
        <v>423</v>
      </c>
      <c r="H4307">
        <v>72</v>
      </c>
      <c r="I4307">
        <v>67</v>
      </c>
      <c r="J4307">
        <v>76</v>
      </c>
      <c r="K4307">
        <v>71</v>
      </c>
      <c r="L4307">
        <v>50</v>
      </c>
      <c r="M4307">
        <v>45</v>
      </c>
      <c r="N4307">
        <v>98.282600402832003</v>
      </c>
      <c r="O4307">
        <v>98.406303405761705</v>
      </c>
    </row>
    <row r="4308" spans="2:15" x14ac:dyDescent="0.25">
      <c r="B4308" t="str">
        <f t="shared" si="99"/>
        <v>AQ945768 43264</v>
      </c>
      <c r="C4308" t="s">
        <v>305</v>
      </c>
      <c r="D4308" t="s">
        <v>136</v>
      </c>
      <c r="E4308" s="1">
        <v>43264</v>
      </c>
      <c r="F4308" t="s">
        <v>411</v>
      </c>
      <c r="G4308" t="s">
        <v>423</v>
      </c>
      <c r="H4308">
        <v>72</v>
      </c>
      <c r="I4308">
        <v>67</v>
      </c>
      <c r="J4308">
        <v>76</v>
      </c>
      <c r="K4308">
        <v>71</v>
      </c>
      <c r="L4308">
        <v>50</v>
      </c>
      <c r="M4308">
        <v>45</v>
      </c>
      <c r="N4308">
        <v>98.282600402832003</v>
      </c>
      <c r="O4308">
        <v>98.406303405761705</v>
      </c>
    </row>
    <row r="4309" spans="2:15" x14ac:dyDescent="0.25">
      <c r="B4309" t="str">
        <f t="shared" si="99"/>
        <v>AQ945768 43264</v>
      </c>
      <c r="C4309" t="s">
        <v>305</v>
      </c>
      <c r="D4309" t="s">
        <v>136</v>
      </c>
      <c r="E4309" s="1">
        <v>43264</v>
      </c>
      <c r="F4309" t="s">
        <v>411</v>
      </c>
      <c r="G4309" t="s">
        <v>423</v>
      </c>
      <c r="H4309">
        <v>72</v>
      </c>
      <c r="I4309">
        <v>67</v>
      </c>
      <c r="J4309">
        <v>76</v>
      </c>
      <c r="K4309">
        <v>71</v>
      </c>
      <c r="L4309">
        <v>50</v>
      </c>
      <c r="M4309">
        <v>45</v>
      </c>
      <c r="N4309">
        <v>98.282600402832003</v>
      </c>
      <c r="O4309">
        <v>98.406303405761705</v>
      </c>
    </row>
    <row r="4310" spans="2:15" x14ac:dyDescent="0.25">
      <c r="B4310" t="str">
        <f t="shared" si="99"/>
        <v>AQ945768 43264</v>
      </c>
      <c r="C4310" t="s">
        <v>305</v>
      </c>
      <c r="D4310" t="s">
        <v>136</v>
      </c>
      <c r="E4310" s="1">
        <v>43264</v>
      </c>
      <c r="F4310" t="s">
        <v>411</v>
      </c>
      <c r="G4310" t="s">
        <v>423</v>
      </c>
      <c r="H4310">
        <v>72</v>
      </c>
      <c r="I4310">
        <v>67</v>
      </c>
      <c r="J4310">
        <v>76</v>
      </c>
      <c r="K4310">
        <v>71</v>
      </c>
      <c r="L4310">
        <v>50</v>
      </c>
      <c r="M4310">
        <v>45</v>
      </c>
      <c r="N4310">
        <v>98.282600402832003</v>
      </c>
      <c r="O4310">
        <v>98.406303405761705</v>
      </c>
    </row>
    <row r="4311" spans="2:15" x14ac:dyDescent="0.25">
      <c r="B4311" t="str">
        <f t="shared" si="99"/>
        <v>AQ945768 43264</v>
      </c>
      <c r="C4311" t="s">
        <v>305</v>
      </c>
      <c r="D4311" t="s">
        <v>136</v>
      </c>
      <c r="E4311" s="1">
        <v>43264</v>
      </c>
      <c r="F4311" t="s">
        <v>72</v>
      </c>
      <c r="G4311" t="s">
        <v>423</v>
      </c>
      <c r="H4311">
        <v>73</v>
      </c>
      <c r="I4311">
        <v>63</v>
      </c>
      <c r="J4311">
        <v>77</v>
      </c>
      <c r="K4311">
        <v>67</v>
      </c>
      <c r="L4311">
        <v>51</v>
      </c>
      <c r="M4311">
        <v>41</v>
      </c>
      <c r="N4311">
        <v>98.25</v>
      </c>
      <c r="O4311">
        <v>98.510002136230497</v>
      </c>
    </row>
    <row r="4312" spans="2:15" x14ac:dyDescent="0.25">
      <c r="B4312" t="str">
        <f t="shared" si="99"/>
        <v>AQ945768 43264</v>
      </c>
      <c r="C4312" t="s">
        <v>305</v>
      </c>
      <c r="D4312" t="s">
        <v>136</v>
      </c>
      <c r="E4312" s="1">
        <v>43264</v>
      </c>
      <c r="F4312" t="s">
        <v>72</v>
      </c>
      <c r="G4312" t="s">
        <v>423</v>
      </c>
      <c r="H4312">
        <v>73</v>
      </c>
      <c r="I4312">
        <v>63</v>
      </c>
      <c r="J4312">
        <v>77</v>
      </c>
      <c r="K4312">
        <v>67</v>
      </c>
      <c r="L4312">
        <v>51</v>
      </c>
      <c r="M4312">
        <v>41</v>
      </c>
      <c r="N4312">
        <v>98.25</v>
      </c>
      <c r="O4312">
        <v>98.510002136230497</v>
      </c>
    </row>
    <row r="4313" spans="2:15" x14ac:dyDescent="0.25">
      <c r="B4313" t="str">
        <f t="shared" si="99"/>
        <v>AQ945768 43264</v>
      </c>
      <c r="C4313" t="s">
        <v>305</v>
      </c>
      <c r="D4313" t="s">
        <v>136</v>
      </c>
      <c r="E4313" s="1">
        <v>43264</v>
      </c>
      <c r="F4313" t="s">
        <v>72</v>
      </c>
      <c r="G4313" t="s">
        <v>423</v>
      </c>
      <c r="H4313">
        <v>73</v>
      </c>
      <c r="I4313">
        <v>63</v>
      </c>
      <c r="J4313">
        <v>77</v>
      </c>
      <c r="K4313">
        <v>67</v>
      </c>
      <c r="L4313">
        <v>51</v>
      </c>
      <c r="M4313">
        <v>41</v>
      </c>
      <c r="N4313">
        <v>98.25</v>
      </c>
      <c r="O4313">
        <v>98.510002136230497</v>
      </c>
    </row>
    <row r="4314" spans="2:15" x14ac:dyDescent="0.25">
      <c r="B4314" t="str">
        <f t="shared" si="99"/>
        <v>AQ945768 43264</v>
      </c>
      <c r="C4314" t="s">
        <v>305</v>
      </c>
      <c r="D4314" t="s">
        <v>136</v>
      </c>
      <c r="E4314" s="1">
        <v>43264</v>
      </c>
      <c r="F4314" t="s">
        <v>399</v>
      </c>
      <c r="G4314" t="s">
        <v>423</v>
      </c>
      <c r="H4314">
        <v>67</v>
      </c>
      <c r="I4314">
        <v>62</v>
      </c>
      <c r="J4314">
        <v>71</v>
      </c>
      <c r="K4314">
        <v>66</v>
      </c>
      <c r="L4314">
        <v>46</v>
      </c>
      <c r="M4314">
        <v>41</v>
      </c>
      <c r="N4314">
        <v>98.324699401855497</v>
      </c>
      <c r="O4314">
        <v>98.448402404785199</v>
      </c>
    </row>
    <row r="4315" spans="2:15" x14ac:dyDescent="0.25">
      <c r="B4315" t="str">
        <f t="shared" si="99"/>
        <v>AQ945768 43264</v>
      </c>
      <c r="C4315" t="s">
        <v>305</v>
      </c>
      <c r="D4315" t="s">
        <v>136</v>
      </c>
      <c r="E4315" s="1">
        <v>43264</v>
      </c>
      <c r="F4315" t="s">
        <v>396</v>
      </c>
      <c r="G4315" t="s">
        <v>423</v>
      </c>
      <c r="H4315">
        <v>70</v>
      </c>
      <c r="I4315">
        <v>65</v>
      </c>
      <c r="J4315">
        <v>74</v>
      </c>
      <c r="K4315">
        <v>69</v>
      </c>
      <c r="L4315">
        <v>49</v>
      </c>
      <c r="M4315">
        <v>44</v>
      </c>
      <c r="N4315">
        <v>98.257896423339801</v>
      </c>
      <c r="O4315">
        <v>98.381500244140597</v>
      </c>
    </row>
    <row r="4316" spans="2:15" x14ac:dyDescent="0.25">
      <c r="B4316" t="str">
        <f t="shared" si="99"/>
        <v>AQ945768 43264</v>
      </c>
      <c r="C4316" t="s">
        <v>305</v>
      </c>
      <c r="D4316" t="s">
        <v>136</v>
      </c>
      <c r="E4316" s="1">
        <v>43264</v>
      </c>
      <c r="F4316" t="s">
        <v>397</v>
      </c>
      <c r="H4316">
        <v>70</v>
      </c>
      <c r="I4316">
        <v>65</v>
      </c>
      <c r="J4316">
        <v>73</v>
      </c>
      <c r="K4316">
        <v>69</v>
      </c>
      <c r="L4316">
        <v>49</v>
      </c>
      <c r="M4316">
        <v>44</v>
      </c>
      <c r="N4316">
        <v>98.248001098632798</v>
      </c>
      <c r="O4316">
        <v>98.386001586914105</v>
      </c>
    </row>
    <row r="4317" spans="2:15" x14ac:dyDescent="0.25">
      <c r="B4317" t="str">
        <f t="shared" si="99"/>
        <v>AQ945768 43270</v>
      </c>
      <c r="C4317" t="s">
        <v>305</v>
      </c>
      <c r="D4317" t="s">
        <v>136</v>
      </c>
      <c r="E4317" s="1">
        <v>43270</v>
      </c>
      <c r="F4317" t="s">
        <v>408</v>
      </c>
      <c r="H4317">
        <v>75</v>
      </c>
      <c r="I4317">
        <v>70</v>
      </c>
      <c r="J4317">
        <v>79</v>
      </c>
      <c r="K4317">
        <v>74</v>
      </c>
      <c r="L4317">
        <v>53</v>
      </c>
      <c r="M4317">
        <v>48</v>
      </c>
      <c r="N4317">
        <v>98.309997558593807</v>
      </c>
      <c r="O4317">
        <v>98.430000305175795</v>
      </c>
    </row>
    <row r="4318" spans="2:15" x14ac:dyDescent="0.25">
      <c r="B4318" t="str">
        <f t="shared" si="99"/>
        <v>AQ945768 43270</v>
      </c>
      <c r="C4318" t="s">
        <v>305</v>
      </c>
      <c r="D4318" t="s">
        <v>136</v>
      </c>
      <c r="E4318" s="1">
        <v>43270</v>
      </c>
      <c r="F4318" t="s">
        <v>400</v>
      </c>
      <c r="G4318" t="s">
        <v>424</v>
      </c>
      <c r="H4318">
        <v>68</v>
      </c>
      <c r="I4318">
        <v>63</v>
      </c>
      <c r="J4318">
        <v>72</v>
      </c>
      <c r="K4318">
        <v>67</v>
      </c>
      <c r="L4318">
        <v>46</v>
      </c>
      <c r="M4318">
        <v>41</v>
      </c>
      <c r="N4318">
        <v>98.483001708984403</v>
      </c>
      <c r="O4318">
        <v>98.606002807617202</v>
      </c>
    </row>
    <row r="4319" spans="2:15" x14ac:dyDescent="0.25">
      <c r="B4319" t="str">
        <f t="shared" si="99"/>
        <v>AQ945768 43270</v>
      </c>
      <c r="C4319" t="s">
        <v>305</v>
      </c>
      <c r="D4319" t="s">
        <v>136</v>
      </c>
      <c r="E4319" s="1">
        <v>43270</v>
      </c>
      <c r="F4319" t="s">
        <v>389</v>
      </c>
      <c r="G4319" t="s">
        <v>424</v>
      </c>
      <c r="H4319">
        <v>70</v>
      </c>
      <c r="I4319">
        <v>65</v>
      </c>
      <c r="J4319">
        <v>74</v>
      </c>
      <c r="K4319">
        <v>69</v>
      </c>
      <c r="L4319">
        <v>48</v>
      </c>
      <c r="M4319">
        <v>43</v>
      </c>
      <c r="N4319">
        <v>98.426002502441406</v>
      </c>
      <c r="O4319">
        <v>98.549102783203097</v>
      </c>
    </row>
    <row r="4320" spans="2:15" x14ac:dyDescent="0.25">
      <c r="B4320" t="str">
        <f t="shared" si="99"/>
        <v>AQ945768 43270</v>
      </c>
      <c r="C4320" t="s">
        <v>305</v>
      </c>
      <c r="D4320" t="s">
        <v>136</v>
      </c>
      <c r="E4320" s="1">
        <v>43270</v>
      </c>
      <c r="F4320" t="s">
        <v>397</v>
      </c>
      <c r="H4320">
        <v>69</v>
      </c>
      <c r="I4320">
        <v>64</v>
      </c>
      <c r="J4320">
        <v>73</v>
      </c>
      <c r="K4320">
        <v>68</v>
      </c>
      <c r="L4320">
        <v>47</v>
      </c>
      <c r="M4320">
        <v>42</v>
      </c>
      <c r="N4320">
        <v>98.443000793457003</v>
      </c>
      <c r="O4320">
        <v>98.573997497558594</v>
      </c>
    </row>
    <row r="4321" spans="2:15" x14ac:dyDescent="0.25">
      <c r="B4321" t="str">
        <f t="shared" si="99"/>
        <v>AQ945768 43270</v>
      </c>
      <c r="C4321" t="s">
        <v>305</v>
      </c>
      <c r="D4321" t="s">
        <v>136</v>
      </c>
      <c r="E4321" s="1">
        <v>43270</v>
      </c>
      <c r="F4321" t="s">
        <v>389</v>
      </c>
      <c r="G4321" t="s">
        <v>424</v>
      </c>
      <c r="H4321">
        <v>70</v>
      </c>
      <c r="I4321">
        <v>65</v>
      </c>
      <c r="J4321">
        <v>74</v>
      </c>
      <c r="K4321">
        <v>69</v>
      </c>
      <c r="L4321">
        <v>48</v>
      </c>
      <c r="M4321">
        <v>43</v>
      </c>
      <c r="N4321">
        <v>98.426002502441406</v>
      </c>
      <c r="O4321">
        <v>98.549102783203097</v>
      </c>
    </row>
    <row r="4322" spans="2:15" x14ac:dyDescent="0.25">
      <c r="B4322" t="str">
        <f t="shared" si="99"/>
        <v>AQ945768 43270</v>
      </c>
      <c r="C4322" t="s">
        <v>305</v>
      </c>
      <c r="D4322" t="s">
        <v>136</v>
      </c>
      <c r="E4322" s="1">
        <v>43270</v>
      </c>
      <c r="F4322" t="s">
        <v>411</v>
      </c>
      <c r="G4322" t="s">
        <v>424</v>
      </c>
      <c r="H4322">
        <v>72</v>
      </c>
      <c r="I4322">
        <v>67</v>
      </c>
      <c r="J4322">
        <v>76</v>
      </c>
      <c r="K4322">
        <v>71</v>
      </c>
      <c r="L4322">
        <v>50</v>
      </c>
      <c r="M4322">
        <v>45</v>
      </c>
      <c r="N4322">
        <v>98.384201049804702</v>
      </c>
      <c r="O4322">
        <v>98.5072021484375</v>
      </c>
    </row>
    <row r="4323" spans="2:15" x14ac:dyDescent="0.25">
      <c r="B4323" t="str">
        <f t="shared" si="99"/>
        <v>AQ945768 43270</v>
      </c>
      <c r="C4323" t="s">
        <v>305</v>
      </c>
      <c r="D4323" t="s">
        <v>136</v>
      </c>
      <c r="E4323" s="1">
        <v>43270</v>
      </c>
      <c r="F4323" t="s">
        <v>411</v>
      </c>
      <c r="G4323" t="s">
        <v>424</v>
      </c>
      <c r="H4323">
        <v>72</v>
      </c>
      <c r="I4323">
        <v>67</v>
      </c>
      <c r="J4323">
        <v>76</v>
      </c>
      <c r="K4323">
        <v>71</v>
      </c>
      <c r="L4323">
        <v>50</v>
      </c>
      <c r="M4323">
        <v>45</v>
      </c>
      <c r="N4323">
        <v>98.384201049804702</v>
      </c>
      <c r="O4323">
        <v>98.5072021484375</v>
      </c>
    </row>
    <row r="4324" spans="2:15" x14ac:dyDescent="0.25">
      <c r="B4324" t="str">
        <f t="shared" si="99"/>
        <v>AQ945768 43270</v>
      </c>
      <c r="C4324" t="s">
        <v>305</v>
      </c>
      <c r="D4324" t="s">
        <v>136</v>
      </c>
      <c r="E4324" s="1">
        <v>43270</v>
      </c>
      <c r="F4324" t="s">
        <v>387</v>
      </c>
      <c r="G4324" t="s">
        <v>424</v>
      </c>
      <c r="H4324">
        <v>68</v>
      </c>
      <c r="I4324">
        <v>63</v>
      </c>
      <c r="J4324">
        <v>72</v>
      </c>
      <c r="K4324">
        <v>67</v>
      </c>
      <c r="L4324">
        <v>46</v>
      </c>
      <c r="M4324">
        <v>41</v>
      </c>
      <c r="N4324">
        <v>98.482597351074205</v>
      </c>
      <c r="O4324">
        <v>98.605796813964801</v>
      </c>
    </row>
    <row r="4325" spans="2:15" x14ac:dyDescent="0.25">
      <c r="B4325" t="str">
        <f t="shared" si="99"/>
        <v>AQ945768 43270</v>
      </c>
      <c r="C4325" t="s">
        <v>305</v>
      </c>
      <c r="D4325" t="s">
        <v>136</v>
      </c>
      <c r="E4325" s="1">
        <v>43270</v>
      </c>
      <c r="F4325" t="s">
        <v>411</v>
      </c>
      <c r="G4325" t="s">
        <v>424</v>
      </c>
      <c r="H4325">
        <v>72</v>
      </c>
      <c r="I4325">
        <v>67</v>
      </c>
      <c r="J4325">
        <v>76</v>
      </c>
      <c r="K4325">
        <v>71</v>
      </c>
      <c r="L4325">
        <v>50</v>
      </c>
      <c r="M4325">
        <v>45</v>
      </c>
      <c r="N4325">
        <v>98.384201049804702</v>
      </c>
      <c r="O4325">
        <v>98.5072021484375</v>
      </c>
    </row>
    <row r="4326" spans="2:15" x14ac:dyDescent="0.25">
      <c r="B4326" t="str">
        <f t="shared" si="99"/>
        <v>AQ945768 43270</v>
      </c>
      <c r="C4326" t="s">
        <v>305</v>
      </c>
      <c r="D4326" t="s">
        <v>136</v>
      </c>
      <c r="E4326" s="1">
        <v>43270</v>
      </c>
      <c r="F4326" t="s">
        <v>411</v>
      </c>
      <c r="G4326" t="s">
        <v>424</v>
      </c>
      <c r="H4326">
        <v>72</v>
      </c>
      <c r="I4326">
        <v>67</v>
      </c>
      <c r="J4326">
        <v>76</v>
      </c>
      <c r="K4326">
        <v>71</v>
      </c>
      <c r="L4326">
        <v>50</v>
      </c>
      <c r="M4326">
        <v>45</v>
      </c>
      <c r="N4326">
        <v>98.384201049804702</v>
      </c>
      <c r="O4326">
        <v>98.5072021484375</v>
      </c>
    </row>
    <row r="4327" spans="2:15" x14ac:dyDescent="0.25">
      <c r="B4327" t="str">
        <f t="shared" si="99"/>
        <v>AQ945768 43270</v>
      </c>
      <c r="C4327" t="s">
        <v>305</v>
      </c>
      <c r="D4327" t="s">
        <v>136</v>
      </c>
      <c r="E4327" s="1">
        <v>43270</v>
      </c>
      <c r="F4327" t="s">
        <v>403</v>
      </c>
      <c r="G4327" t="s">
        <v>424</v>
      </c>
      <c r="H4327">
        <v>72</v>
      </c>
      <c r="I4327">
        <v>67</v>
      </c>
      <c r="J4327">
        <v>76</v>
      </c>
      <c r="K4327">
        <v>71</v>
      </c>
      <c r="L4327">
        <v>50</v>
      </c>
      <c r="M4327">
        <v>45</v>
      </c>
      <c r="N4327">
        <v>98.376800537109403</v>
      </c>
      <c r="O4327">
        <v>98.499801635742202</v>
      </c>
    </row>
    <row r="4328" spans="2:15" x14ac:dyDescent="0.25">
      <c r="B4328" t="str">
        <f t="shared" si="99"/>
        <v>AQ945768 43270</v>
      </c>
      <c r="C4328" t="s">
        <v>305</v>
      </c>
      <c r="D4328" t="s">
        <v>136</v>
      </c>
      <c r="E4328" s="1">
        <v>43270</v>
      </c>
      <c r="F4328" t="s">
        <v>74</v>
      </c>
      <c r="G4328" t="s">
        <v>424</v>
      </c>
      <c r="H4328">
        <v>70</v>
      </c>
      <c r="I4328">
        <v>65</v>
      </c>
      <c r="J4328">
        <v>74</v>
      </c>
      <c r="K4328">
        <v>69</v>
      </c>
      <c r="L4328">
        <v>49</v>
      </c>
      <c r="M4328">
        <v>44</v>
      </c>
      <c r="N4328">
        <v>98.430000305175795</v>
      </c>
      <c r="O4328">
        <v>98.550003051757798</v>
      </c>
    </row>
    <row r="4329" spans="2:15" x14ac:dyDescent="0.25">
      <c r="B4329" t="str">
        <f t="shared" si="99"/>
        <v>AQ945768 43270</v>
      </c>
      <c r="C4329" t="s">
        <v>305</v>
      </c>
      <c r="D4329" t="s">
        <v>136</v>
      </c>
      <c r="E4329" s="1">
        <v>43270</v>
      </c>
      <c r="F4329" t="s">
        <v>399</v>
      </c>
      <c r="G4329" t="s">
        <v>424</v>
      </c>
      <c r="H4329">
        <v>68</v>
      </c>
      <c r="I4329">
        <v>63</v>
      </c>
      <c r="J4329">
        <v>72</v>
      </c>
      <c r="K4329">
        <v>67</v>
      </c>
      <c r="L4329">
        <v>46</v>
      </c>
      <c r="M4329">
        <v>41</v>
      </c>
      <c r="N4329">
        <v>98.494903564453097</v>
      </c>
      <c r="O4329">
        <v>98.618103027343807</v>
      </c>
    </row>
    <row r="4330" spans="2:15" x14ac:dyDescent="0.25">
      <c r="B4330" t="str">
        <f t="shared" si="99"/>
        <v>AQ945768 43270</v>
      </c>
      <c r="C4330" t="s">
        <v>305</v>
      </c>
      <c r="D4330" t="s">
        <v>136</v>
      </c>
      <c r="E4330" s="1">
        <v>43270</v>
      </c>
      <c r="F4330" t="s">
        <v>399</v>
      </c>
      <c r="G4330" t="s">
        <v>424</v>
      </c>
      <c r="H4330">
        <v>68</v>
      </c>
      <c r="I4330">
        <v>63</v>
      </c>
      <c r="J4330">
        <v>72</v>
      </c>
      <c r="K4330">
        <v>67</v>
      </c>
      <c r="L4330">
        <v>46</v>
      </c>
      <c r="M4330">
        <v>41</v>
      </c>
      <c r="N4330">
        <v>98.482597351074205</v>
      </c>
      <c r="O4330">
        <v>98.605796813964801</v>
      </c>
    </row>
    <row r="4331" spans="2:15" x14ac:dyDescent="0.25">
      <c r="B4331" t="str">
        <f t="shared" si="99"/>
        <v>AQ945768 43270</v>
      </c>
      <c r="C4331" t="s">
        <v>305</v>
      </c>
      <c r="D4331" t="s">
        <v>136</v>
      </c>
      <c r="E4331" s="1">
        <v>43270</v>
      </c>
      <c r="F4331" t="s">
        <v>72</v>
      </c>
      <c r="G4331" t="s">
        <v>424</v>
      </c>
      <c r="H4331">
        <v>73</v>
      </c>
      <c r="I4331">
        <v>63</v>
      </c>
      <c r="J4331">
        <v>76</v>
      </c>
      <c r="K4331">
        <v>67</v>
      </c>
      <c r="L4331">
        <v>52</v>
      </c>
      <c r="M4331">
        <v>42</v>
      </c>
      <c r="N4331">
        <v>98.330001831054702</v>
      </c>
      <c r="O4331">
        <v>98.580001831054702</v>
      </c>
    </row>
    <row r="4332" spans="2:15" x14ac:dyDescent="0.25">
      <c r="B4332" t="str">
        <f t="shared" si="99"/>
        <v>AQ945768 43270</v>
      </c>
      <c r="C4332" t="s">
        <v>305</v>
      </c>
      <c r="D4332" t="s">
        <v>136</v>
      </c>
      <c r="E4332" s="1">
        <v>43270</v>
      </c>
      <c r="F4332" t="s">
        <v>72</v>
      </c>
      <c r="G4332" t="s">
        <v>424</v>
      </c>
      <c r="H4332">
        <v>73</v>
      </c>
      <c r="I4332">
        <v>63</v>
      </c>
      <c r="J4332">
        <v>76</v>
      </c>
      <c r="K4332">
        <v>67</v>
      </c>
      <c r="L4332">
        <v>52</v>
      </c>
      <c r="M4332">
        <v>42</v>
      </c>
      <c r="N4332">
        <v>98.330001831054702</v>
      </c>
      <c r="O4332">
        <v>98.580001831054702</v>
      </c>
    </row>
    <row r="4333" spans="2:15" x14ac:dyDescent="0.25">
      <c r="B4333" t="str">
        <f t="shared" si="99"/>
        <v>AQ945768 43270</v>
      </c>
      <c r="C4333" t="s">
        <v>305</v>
      </c>
      <c r="D4333" t="s">
        <v>136</v>
      </c>
      <c r="E4333" s="1">
        <v>43270</v>
      </c>
      <c r="F4333" t="s">
        <v>72</v>
      </c>
      <c r="G4333" t="s">
        <v>424</v>
      </c>
      <c r="H4333">
        <v>73</v>
      </c>
      <c r="I4333">
        <v>63</v>
      </c>
      <c r="J4333">
        <v>76</v>
      </c>
      <c r="K4333">
        <v>67</v>
      </c>
      <c r="L4333">
        <v>52</v>
      </c>
      <c r="M4333">
        <v>42</v>
      </c>
      <c r="N4333">
        <v>98.330001831054702</v>
      </c>
      <c r="O4333">
        <v>98.580001831054702</v>
      </c>
    </row>
    <row r="4334" spans="2:15" x14ac:dyDescent="0.25">
      <c r="B4334" t="str">
        <f t="shared" si="99"/>
        <v>AQ945768 43270</v>
      </c>
      <c r="C4334" t="s">
        <v>305</v>
      </c>
      <c r="D4334" t="s">
        <v>136</v>
      </c>
      <c r="E4334" s="1">
        <v>43270</v>
      </c>
      <c r="F4334" t="s">
        <v>399</v>
      </c>
      <c r="G4334" t="s">
        <v>424</v>
      </c>
      <c r="H4334">
        <v>68</v>
      </c>
      <c r="I4334">
        <v>63</v>
      </c>
      <c r="J4334">
        <v>71</v>
      </c>
      <c r="K4334">
        <v>67</v>
      </c>
      <c r="L4334">
        <v>46</v>
      </c>
      <c r="M4334">
        <v>41</v>
      </c>
      <c r="N4334">
        <v>98.467796325683594</v>
      </c>
      <c r="O4334">
        <v>98.591003417968807</v>
      </c>
    </row>
    <row r="4335" spans="2:15" x14ac:dyDescent="0.25">
      <c r="B4335" t="str">
        <f t="shared" si="99"/>
        <v>AQ945768 43270</v>
      </c>
      <c r="C4335" t="s">
        <v>305</v>
      </c>
      <c r="D4335" t="s">
        <v>136</v>
      </c>
      <c r="E4335" s="1">
        <v>43270</v>
      </c>
      <c r="F4335" t="s">
        <v>399</v>
      </c>
      <c r="G4335" t="s">
        <v>424</v>
      </c>
      <c r="H4335">
        <v>68</v>
      </c>
      <c r="I4335">
        <v>63</v>
      </c>
      <c r="J4335">
        <v>71</v>
      </c>
      <c r="K4335">
        <v>67</v>
      </c>
      <c r="L4335">
        <v>47</v>
      </c>
      <c r="M4335">
        <v>42</v>
      </c>
      <c r="N4335">
        <v>98.467796325683594</v>
      </c>
      <c r="O4335">
        <v>98.591003417968807</v>
      </c>
    </row>
    <row r="4336" spans="2:15" x14ac:dyDescent="0.25">
      <c r="B4336" t="str">
        <f t="shared" si="99"/>
        <v>AQ945768 43270</v>
      </c>
      <c r="C4336" t="s">
        <v>305</v>
      </c>
      <c r="D4336" t="s">
        <v>136</v>
      </c>
      <c r="E4336" s="1">
        <v>43270</v>
      </c>
      <c r="F4336" t="s">
        <v>72</v>
      </c>
      <c r="G4336" t="s">
        <v>424</v>
      </c>
      <c r="H4336">
        <v>73</v>
      </c>
      <c r="I4336">
        <v>63</v>
      </c>
      <c r="J4336">
        <v>76</v>
      </c>
      <c r="K4336">
        <v>67</v>
      </c>
      <c r="L4336">
        <v>51</v>
      </c>
      <c r="M4336">
        <v>41</v>
      </c>
      <c r="N4336">
        <v>98.339996337890597</v>
      </c>
      <c r="O4336">
        <v>98.599998474121094</v>
      </c>
    </row>
    <row r="4337" spans="2:15" x14ac:dyDescent="0.25">
      <c r="B4337" t="str">
        <f t="shared" si="99"/>
        <v>AQ945768 43270</v>
      </c>
      <c r="C4337" t="s">
        <v>305</v>
      </c>
      <c r="D4337" t="s">
        <v>136</v>
      </c>
      <c r="E4337" s="1">
        <v>43270</v>
      </c>
      <c r="F4337" t="s">
        <v>72</v>
      </c>
      <c r="G4337" t="s">
        <v>424</v>
      </c>
      <c r="H4337">
        <v>73</v>
      </c>
      <c r="I4337">
        <v>63</v>
      </c>
      <c r="J4337">
        <v>76</v>
      </c>
      <c r="K4337">
        <v>67</v>
      </c>
      <c r="L4337">
        <v>51</v>
      </c>
      <c r="M4337">
        <v>41</v>
      </c>
      <c r="N4337">
        <v>98.339996337890597</v>
      </c>
      <c r="O4337">
        <v>98.599998474121094</v>
      </c>
    </row>
    <row r="4338" spans="2:15" x14ac:dyDescent="0.25">
      <c r="B4338" t="str">
        <f t="shared" si="99"/>
        <v>AQ945768 43270</v>
      </c>
      <c r="C4338" t="s">
        <v>305</v>
      </c>
      <c r="D4338" t="s">
        <v>136</v>
      </c>
      <c r="E4338" s="1">
        <v>43270</v>
      </c>
      <c r="F4338" t="s">
        <v>72</v>
      </c>
      <c r="G4338" t="s">
        <v>424</v>
      </c>
      <c r="H4338">
        <v>73</v>
      </c>
      <c r="I4338">
        <v>63</v>
      </c>
      <c r="J4338">
        <v>76</v>
      </c>
      <c r="K4338">
        <v>67</v>
      </c>
      <c r="L4338">
        <v>51</v>
      </c>
      <c r="M4338">
        <v>41</v>
      </c>
      <c r="N4338">
        <v>98.339996337890597</v>
      </c>
      <c r="O4338">
        <v>98.599998474121094</v>
      </c>
    </row>
    <row r="4339" spans="2:15" x14ac:dyDescent="0.25">
      <c r="B4339" t="str">
        <f t="shared" si="99"/>
        <v>AQ945768 43270</v>
      </c>
      <c r="C4339" t="s">
        <v>305</v>
      </c>
      <c r="D4339" t="s">
        <v>136</v>
      </c>
      <c r="E4339" s="1">
        <v>43270</v>
      </c>
      <c r="F4339" t="s">
        <v>399</v>
      </c>
      <c r="G4339" t="s">
        <v>424</v>
      </c>
      <c r="H4339">
        <v>68</v>
      </c>
      <c r="I4339">
        <v>63</v>
      </c>
      <c r="J4339">
        <v>71</v>
      </c>
      <c r="K4339">
        <v>67</v>
      </c>
      <c r="L4339">
        <v>47</v>
      </c>
      <c r="M4339">
        <v>42</v>
      </c>
      <c r="N4339">
        <v>98.433403015136705</v>
      </c>
      <c r="O4339">
        <v>98.556503295898395</v>
      </c>
    </row>
    <row r="4340" spans="2:15" x14ac:dyDescent="0.25">
      <c r="B4340" t="str">
        <f t="shared" si="99"/>
        <v>AQ945768 43270</v>
      </c>
      <c r="C4340" t="s">
        <v>305</v>
      </c>
      <c r="D4340" t="s">
        <v>136</v>
      </c>
      <c r="E4340" s="1">
        <v>43270</v>
      </c>
      <c r="F4340" t="s">
        <v>401</v>
      </c>
      <c r="G4340" t="s">
        <v>424</v>
      </c>
      <c r="H4340">
        <v>68</v>
      </c>
      <c r="I4340">
        <v>63</v>
      </c>
      <c r="J4340">
        <v>71</v>
      </c>
      <c r="K4340">
        <v>67</v>
      </c>
      <c r="L4340">
        <v>47</v>
      </c>
      <c r="M4340">
        <v>42</v>
      </c>
      <c r="N4340">
        <v>98.430000305175795</v>
      </c>
      <c r="O4340">
        <v>98.550003051757798</v>
      </c>
    </row>
    <row r="4341" spans="2:15" x14ac:dyDescent="0.25">
      <c r="B4341" t="str">
        <f t="shared" si="99"/>
        <v>AQ945768 43270</v>
      </c>
      <c r="C4341" t="s">
        <v>305</v>
      </c>
      <c r="D4341" t="s">
        <v>136</v>
      </c>
      <c r="E4341" s="1">
        <v>43270</v>
      </c>
      <c r="F4341" t="s">
        <v>411</v>
      </c>
      <c r="G4341" t="s">
        <v>424</v>
      </c>
      <c r="H4341">
        <v>72</v>
      </c>
      <c r="I4341">
        <v>67</v>
      </c>
      <c r="J4341">
        <v>75</v>
      </c>
      <c r="K4341">
        <v>71</v>
      </c>
      <c r="L4341">
        <v>51</v>
      </c>
      <c r="M4341">
        <v>46</v>
      </c>
      <c r="N4341">
        <v>98.349700927734403</v>
      </c>
      <c r="O4341">
        <v>98.472702026367202</v>
      </c>
    </row>
    <row r="4342" spans="2:15" x14ac:dyDescent="0.25">
      <c r="B4342" t="str">
        <f t="shared" si="99"/>
        <v>AQ945768 43270</v>
      </c>
      <c r="C4342" t="s">
        <v>305</v>
      </c>
      <c r="D4342" t="s">
        <v>136</v>
      </c>
      <c r="E4342" s="1">
        <v>43270</v>
      </c>
      <c r="F4342" t="s">
        <v>411</v>
      </c>
      <c r="G4342" t="s">
        <v>424</v>
      </c>
      <c r="H4342">
        <v>72</v>
      </c>
      <c r="I4342">
        <v>67</v>
      </c>
      <c r="J4342">
        <v>75</v>
      </c>
      <c r="K4342">
        <v>71</v>
      </c>
      <c r="L4342">
        <v>51</v>
      </c>
      <c r="M4342">
        <v>46</v>
      </c>
      <c r="N4342">
        <v>98.349700927734403</v>
      </c>
      <c r="O4342">
        <v>98.472702026367202</v>
      </c>
    </row>
    <row r="4343" spans="2:15" x14ac:dyDescent="0.25">
      <c r="B4343" t="str">
        <f t="shared" si="99"/>
        <v>AQ945768 43270</v>
      </c>
      <c r="C4343" t="s">
        <v>305</v>
      </c>
      <c r="D4343" t="s">
        <v>136</v>
      </c>
      <c r="E4343" s="1">
        <v>43270</v>
      </c>
      <c r="F4343" t="s">
        <v>397</v>
      </c>
      <c r="H4343">
        <v>70</v>
      </c>
      <c r="I4343">
        <v>65</v>
      </c>
      <c r="J4343">
        <v>73</v>
      </c>
      <c r="K4343">
        <v>69</v>
      </c>
      <c r="L4343">
        <v>49</v>
      </c>
      <c r="M4343">
        <v>44</v>
      </c>
      <c r="N4343">
        <v>98.384002685546903</v>
      </c>
      <c r="O4343">
        <v>98.514999389648395</v>
      </c>
    </row>
    <row r="4344" spans="2:15" x14ac:dyDescent="0.25">
      <c r="B4344" t="str">
        <f t="shared" si="99"/>
        <v>AQ945768 43271</v>
      </c>
      <c r="C4344" t="s">
        <v>305</v>
      </c>
      <c r="D4344" t="s">
        <v>136</v>
      </c>
      <c r="E4344" s="1">
        <v>43271</v>
      </c>
      <c r="F4344" t="s">
        <v>389</v>
      </c>
      <c r="G4344" t="s">
        <v>424</v>
      </c>
      <c r="H4344">
        <v>70</v>
      </c>
      <c r="I4344">
        <v>65</v>
      </c>
      <c r="J4344">
        <v>73</v>
      </c>
      <c r="K4344">
        <v>69</v>
      </c>
      <c r="L4344">
        <v>49</v>
      </c>
      <c r="M4344">
        <v>44</v>
      </c>
      <c r="N4344">
        <v>98.379997253417997</v>
      </c>
      <c r="O4344">
        <v>98.496498107910199</v>
      </c>
    </row>
    <row r="4345" spans="2:15" x14ac:dyDescent="0.25">
      <c r="B4345" t="str">
        <f t="shared" si="99"/>
        <v>AQ945768 43271</v>
      </c>
      <c r="C4345" t="s">
        <v>305</v>
      </c>
      <c r="D4345" t="s">
        <v>136</v>
      </c>
      <c r="E4345" s="1">
        <v>43271</v>
      </c>
      <c r="F4345" t="s">
        <v>411</v>
      </c>
      <c r="G4345" t="s">
        <v>424</v>
      </c>
      <c r="H4345">
        <v>72</v>
      </c>
      <c r="I4345">
        <v>67</v>
      </c>
      <c r="J4345">
        <v>75</v>
      </c>
      <c r="K4345">
        <v>71</v>
      </c>
      <c r="L4345">
        <v>51</v>
      </c>
      <c r="M4345">
        <v>46</v>
      </c>
      <c r="N4345">
        <v>98.324401855468807</v>
      </c>
      <c r="O4345">
        <v>98.447303771972699</v>
      </c>
    </row>
    <row r="4346" spans="2:15" x14ac:dyDescent="0.25">
      <c r="B4346" t="str">
        <f t="shared" si="99"/>
        <v>AQ945768 43271</v>
      </c>
      <c r="C4346" t="s">
        <v>305</v>
      </c>
      <c r="D4346" t="s">
        <v>136</v>
      </c>
      <c r="E4346" s="1">
        <v>43271</v>
      </c>
      <c r="F4346" t="s">
        <v>411</v>
      </c>
      <c r="G4346" t="s">
        <v>424</v>
      </c>
      <c r="H4346">
        <v>72</v>
      </c>
      <c r="I4346">
        <v>67</v>
      </c>
      <c r="J4346">
        <v>75</v>
      </c>
      <c r="K4346">
        <v>71</v>
      </c>
      <c r="L4346">
        <v>51</v>
      </c>
      <c r="M4346">
        <v>46</v>
      </c>
      <c r="N4346">
        <v>98.324401855468807</v>
      </c>
      <c r="O4346">
        <v>98.447303771972699</v>
      </c>
    </row>
    <row r="4347" spans="2:15" x14ac:dyDescent="0.25">
      <c r="B4347" t="str">
        <f t="shared" si="99"/>
        <v>AQ945768 43271</v>
      </c>
      <c r="C4347" t="s">
        <v>305</v>
      </c>
      <c r="D4347" t="s">
        <v>136</v>
      </c>
      <c r="E4347" s="1">
        <v>43271</v>
      </c>
      <c r="F4347" t="s">
        <v>397</v>
      </c>
      <c r="H4347">
        <v>70</v>
      </c>
      <c r="I4347">
        <v>65</v>
      </c>
      <c r="J4347">
        <v>73</v>
      </c>
      <c r="K4347">
        <v>69</v>
      </c>
      <c r="L4347">
        <v>49</v>
      </c>
      <c r="M4347">
        <v>44</v>
      </c>
      <c r="N4347">
        <v>98.365997314453097</v>
      </c>
      <c r="O4347">
        <v>98.503997802734403</v>
      </c>
    </row>
    <row r="4348" spans="2:15" x14ac:dyDescent="0.25">
      <c r="B4348" t="str">
        <f t="shared" si="99"/>
        <v>AQ945768 43271</v>
      </c>
      <c r="C4348" t="s">
        <v>305</v>
      </c>
      <c r="D4348" t="s">
        <v>136</v>
      </c>
      <c r="E4348" s="1">
        <v>43271</v>
      </c>
      <c r="F4348" t="s">
        <v>408</v>
      </c>
      <c r="H4348">
        <v>75</v>
      </c>
      <c r="I4348">
        <v>70</v>
      </c>
      <c r="J4348">
        <v>78</v>
      </c>
      <c r="K4348">
        <v>74</v>
      </c>
      <c r="L4348">
        <v>54</v>
      </c>
      <c r="M4348">
        <v>49</v>
      </c>
      <c r="N4348">
        <v>98.25</v>
      </c>
      <c r="O4348">
        <v>98.370002746582003</v>
      </c>
    </row>
    <row r="4349" spans="2:15" x14ac:dyDescent="0.25">
      <c r="B4349" t="str">
        <f t="shared" si="99"/>
        <v>AQ945768 43271</v>
      </c>
      <c r="C4349" t="s">
        <v>305</v>
      </c>
      <c r="D4349" t="s">
        <v>136</v>
      </c>
      <c r="E4349" s="1">
        <v>43271</v>
      </c>
      <c r="F4349" t="s">
        <v>403</v>
      </c>
      <c r="G4349" t="s">
        <v>424</v>
      </c>
      <c r="H4349">
        <v>72</v>
      </c>
      <c r="I4349">
        <v>67</v>
      </c>
      <c r="J4349">
        <v>75</v>
      </c>
      <c r="K4349">
        <v>71</v>
      </c>
      <c r="L4349">
        <v>51</v>
      </c>
      <c r="M4349">
        <v>46</v>
      </c>
      <c r="N4349">
        <v>98.317100524902301</v>
      </c>
      <c r="O4349">
        <v>98.439903259277301</v>
      </c>
    </row>
    <row r="4350" spans="2:15" x14ac:dyDescent="0.25">
      <c r="B4350" t="str">
        <f t="shared" si="99"/>
        <v>AQ945768 43271</v>
      </c>
      <c r="C4350" t="s">
        <v>305</v>
      </c>
      <c r="D4350" t="s">
        <v>136</v>
      </c>
      <c r="E4350" s="1">
        <v>43271</v>
      </c>
      <c r="F4350" t="s">
        <v>389</v>
      </c>
      <c r="G4350" t="s">
        <v>424</v>
      </c>
      <c r="H4350">
        <v>70</v>
      </c>
      <c r="I4350">
        <v>65</v>
      </c>
      <c r="J4350">
        <v>73</v>
      </c>
      <c r="K4350">
        <v>69</v>
      </c>
      <c r="L4350">
        <v>49</v>
      </c>
      <c r="M4350">
        <v>44</v>
      </c>
      <c r="N4350">
        <v>98.379997253417997</v>
      </c>
      <c r="O4350">
        <v>98.489097595214801</v>
      </c>
    </row>
    <row r="4351" spans="2:15" x14ac:dyDescent="0.25">
      <c r="B4351" t="str">
        <f t="shared" si="99"/>
        <v>AQ945768 43271</v>
      </c>
      <c r="C4351" t="s">
        <v>305</v>
      </c>
      <c r="D4351" t="s">
        <v>136</v>
      </c>
      <c r="E4351" s="1">
        <v>43271</v>
      </c>
      <c r="F4351" t="s">
        <v>411</v>
      </c>
      <c r="G4351" t="s">
        <v>424</v>
      </c>
      <c r="H4351">
        <v>72</v>
      </c>
      <c r="I4351">
        <v>67</v>
      </c>
      <c r="J4351">
        <v>75</v>
      </c>
      <c r="K4351">
        <v>71</v>
      </c>
      <c r="L4351">
        <v>51</v>
      </c>
      <c r="M4351">
        <v>46</v>
      </c>
      <c r="N4351">
        <v>98.317100524902301</v>
      </c>
      <c r="O4351">
        <v>98.439903259277301</v>
      </c>
    </row>
    <row r="4352" spans="2:15" x14ac:dyDescent="0.25">
      <c r="B4352" t="str">
        <f t="shared" si="99"/>
        <v>AQ945768 43271</v>
      </c>
      <c r="C4352" t="s">
        <v>305</v>
      </c>
      <c r="D4352" t="s">
        <v>136</v>
      </c>
      <c r="E4352" s="1">
        <v>43271</v>
      </c>
      <c r="F4352" t="s">
        <v>411</v>
      </c>
      <c r="G4352" t="s">
        <v>424</v>
      </c>
      <c r="H4352">
        <v>72</v>
      </c>
      <c r="I4352">
        <v>67</v>
      </c>
      <c r="J4352">
        <v>75</v>
      </c>
      <c r="K4352">
        <v>71</v>
      </c>
      <c r="L4352">
        <v>51</v>
      </c>
      <c r="M4352">
        <v>46</v>
      </c>
      <c r="N4352">
        <v>98.317100524902301</v>
      </c>
      <c r="O4352">
        <v>98.439903259277301</v>
      </c>
    </row>
    <row r="4353" spans="2:15" x14ac:dyDescent="0.25">
      <c r="B4353" t="str">
        <f t="shared" si="99"/>
        <v>AQ945768 43271</v>
      </c>
      <c r="C4353" t="s">
        <v>305</v>
      </c>
      <c r="D4353" t="s">
        <v>136</v>
      </c>
      <c r="E4353" s="1">
        <v>43271</v>
      </c>
      <c r="F4353" t="s">
        <v>390</v>
      </c>
      <c r="G4353" t="s">
        <v>424</v>
      </c>
      <c r="H4353">
        <v>70</v>
      </c>
      <c r="I4353">
        <v>65</v>
      </c>
      <c r="J4353">
        <v>73</v>
      </c>
      <c r="K4353">
        <v>69</v>
      </c>
      <c r="L4353">
        <v>49</v>
      </c>
      <c r="M4353">
        <v>44</v>
      </c>
      <c r="N4353">
        <v>98.360000610351605</v>
      </c>
    </row>
    <row r="4354" spans="2:15" x14ac:dyDescent="0.25">
      <c r="B4354" t="str">
        <f t="shared" si="99"/>
        <v>AQ945768 43271</v>
      </c>
      <c r="C4354" t="s">
        <v>305</v>
      </c>
      <c r="D4354" t="s">
        <v>136</v>
      </c>
      <c r="E4354" s="1">
        <v>43271</v>
      </c>
      <c r="F4354" t="s">
        <v>390</v>
      </c>
      <c r="G4354" t="s">
        <v>424</v>
      </c>
      <c r="H4354">
        <v>70</v>
      </c>
      <c r="I4354">
        <v>65</v>
      </c>
      <c r="J4354">
        <v>73</v>
      </c>
      <c r="K4354">
        <v>69</v>
      </c>
      <c r="L4354">
        <v>49</v>
      </c>
      <c r="M4354">
        <v>44</v>
      </c>
      <c r="N4354">
        <v>98.360000610351605</v>
      </c>
    </row>
    <row r="4355" spans="2:15" x14ac:dyDescent="0.25">
      <c r="B4355" t="str">
        <f t="shared" si="99"/>
        <v>AQ945768 43271</v>
      </c>
      <c r="C4355" t="s">
        <v>305</v>
      </c>
      <c r="D4355" t="s">
        <v>136</v>
      </c>
      <c r="E4355" s="1">
        <v>43271</v>
      </c>
      <c r="F4355" t="s">
        <v>400</v>
      </c>
      <c r="G4355" t="s">
        <v>424</v>
      </c>
      <c r="H4355">
        <v>68</v>
      </c>
      <c r="I4355">
        <v>63</v>
      </c>
      <c r="J4355">
        <v>71</v>
      </c>
      <c r="K4355">
        <v>67</v>
      </c>
      <c r="L4355">
        <v>47</v>
      </c>
      <c r="M4355">
        <v>42</v>
      </c>
      <c r="N4355">
        <v>98.415000915527301</v>
      </c>
      <c r="O4355">
        <v>98.538002014160199</v>
      </c>
    </row>
    <row r="4356" spans="2:15" x14ac:dyDescent="0.25">
      <c r="B4356" t="str">
        <f t="shared" si="99"/>
        <v>AQ945768 43271</v>
      </c>
      <c r="C4356" t="s">
        <v>305</v>
      </c>
      <c r="D4356" t="s">
        <v>136</v>
      </c>
      <c r="E4356" s="1">
        <v>43271</v>
      </c>
      <c r="F4356" t="s">
        <v>387</v>
      </c>
      <c r="G4356" t="s">
        <v>424</v>
      </c>
      <c r="H4356">
        <v>66</v>
      </c>
      <c r="I4356">
        <v>61</v>
      </c>
      <c r="J4356">
        <v>69</v>
      </c>
      <c r="K4356">
        <v>65</v>
      </c>
      <c r="L4356">
        <v>45</v>
      </c>
      <c r="M4356">
        <v>40</v>
      </c>
      <c r="N4356">
        <v>98.464500427246094</v>
      </c>
      <c r="O4356">
        <v>98.587501525878906</v>
      </c>
    </row>
    <row r="4357" spans="2:15" x14ac:dyDescent="0.25">
      <c r="B4357" t="str">
        <f t="shared" si="99"/>
        <v>AQ945768 43271</v>
      </c>
      <c r="C4357" t="s">
        <v>305</v>
      </c>
      <c r="D4357" t="s">
        <v>136</v>
      </c>
      <c r="E4357" s="1">
        <v>43271</v>
      </c>
      <c r="F4357" t="s">
        <v>75</v>
      </c>
      <c r="G4357" t="s">
        <v>424</v>
      </c>
      <c r="H4357">
        <v>72</v>
      </c>
      <c r="I4357">
        <v>68</v>
      </c>
      <c r="J4357">
        <v>75</v>
      </c>
      <c r="K4357">
        <v>72</v>
      </c>
      <c r="L4357">
        <v>51</v>
      </c>
      <c r="M4357">
        <v>47</v>
      </c>
      <c r="N4357">
        <v>98.317001342773395</v>
      </c>
      <c r="O4357">
        <v>98.415000915527301</v>
      </c>
    </row>
    <row r="4358" spans="2:15" x14ac:dyDescent="0.25">
      <c r="B4358" t="str">
        <f t="shared" ref="B4358:B4421" si="100">C4358&amp; " " &amp; E4358</f>
        <v>AQ945768 43271</v>
      </c>
      <c r="C4358" t="s">
        <v>305</v>
      </c>
      <c r="D4358" t="s">
        <v>136</v>
      </c>
      <c r="E4358" s="1">
        <v>43271</v>
      </c>
      <c r="F4358" t="s">
        <v>396</v>
      </c>
      <c r="G4358" t="s">
        <v>424</v>
      </c>
      <c r="H4358">
        <v>72</v>
      </c>
      <c r="I4358">
        <v>65</v>
      </c>
      <c r="J4358">
        <v>75</v>
      </c>
      <c r="K4358">
        <v>68</v>
      </c>
      <c r="L4358">
        <v>51</v>
      </c>
      <c r="M4358">
        <v>44</v>
      </c>
      <c r="N4358">
        <v>98.336700439453097</v>
      </c>
      <c r="O4358">
        <v>98.508796691894503</v>
      </c>
    </row>
    <row r="4359" spans="2:15" x14ac:dyDescent="0.25">
      <c r="B4359" t="str">
        <f t="shared" si="100"/>
        <v>AQ945768 43271</v>
      </c>
      <c r="C4359" t="s">
        <v>305</v>
      </c>
      <c r="D4359" t="s">
        <v>136</v>
      </c>
      <c r="E4359" s="1">
        <v>43271</v>
      </c>
      <c r="F4359" t="s">
        <v>396</v>
      </c>
      <c r="G4359" t="s">
        <v>424</v>
      </c>
      <c r="H4359">
        <v>72</v>
      </c>
      <c r="I4359">
        <v>65</v>
      </c>
      <c r="J4359">
        <v>75</v>
      </c>
      <c r="K4359">
        <v>69</v>
      </c>
      <c r="L4359">
        <v>51</v>
      </c>
      <c r="M4359">
        <v>44</v>
      </c>
      <c r="N4359">
        <v>98.324401855468807</v>
      </c>
      <c r="O4359">
        <v>98.496498107910199</v>
      </c>
    </row>
    <row r="4360" spans="2:15" x14ac:dyDescent="0.25">
      <c r="B4360" t="str">
        <f t="shared" si="100"/>
        <v>AQ945768 43271</v>
      </c>
      <c r="C4360" t="s">
        <v>305</v>
      </c>
      <c r="D4360" t="s">
        <v>136</v>
      </c>
      <c r="E4360" s="1">
        <v>43271</v>
      </c>
      <c r="F4360" t="s">
        <v>72</v>
      </c>
      <c r="G4360" t="s">
        <v>424</v>
      </c>
      <c r="H4360">
        <v>74</v>
      </c>
      <c r="I4360">
        <v>63</v>
      </c>
      <c r="J4360">
        <v>78</v>
      </c>
      <c r="K4360">
        <v>67</v>
      </c>
      <c r="L4360">
        <v>53</v>
      </c>
      <c r="M4360">
        <v>42</v>
      </c>
      <c r="N4360">
        <v>98.309997558593807</v>
      </c>
      <c r="O4360">
        <v>98.559997558593807</v>
      </c>
    </row>
    <row r="4361" spans="2:15" x14ac:dyDescent="0.25">
      <c r="B4361" t="str">
        <f t="shared" si="100"/>
        <v>AQ945768 43271</v>
      </c>
      <c r="C4361" t="s">
        <v>305</v>
      </c>
      <c r="D4361" t="s">
        <v>136</v>
      </c>
      <c r="E4361" s="1">
        <v>43271</v>
      </c>
      <c r="F4361" t="s">
        <v>72</v>
      </c>
      <c r="G4361" t="s">
        <v>424</v>
      </c>
      <c r="H4361">
        <v>74</v>
      </c>
      <c r="I4361">
        <v>63</v>
      </c>
      <c r="J4361">
        <v>78</v>
      </c>
      <c r="K4361">
        <v>67</v>
      </c>
      <c r="L4361">
        <v>53</v>
      </c>
      <c r="M4361">
        <v>42</v>
      </c>
      <c r="N4361">
        <v>98.309997558593807</v>
      </c>
      <c r="O4361">
        <v>98.559997558593807</v>
      </c>
    </row>
    <row r="4362" spans="2:15" x14ac:dyDescent="0.25">
      <c r="B4362" t="str">
        <f t="shared" si="100"/>
        <v>AQ945768 43271</v>
      </c>
      <c r="C4362" t="s">
        <v>305</v>
      </c>
      <c r="D4362" t="s">
        <v>136</v>
      </c>
      <c r="E4362" s="1">
        <v>43271</v>
      </c>
      <c r="F4362" t="s">
        <v>72</v>
      </c>
      <c r="G4362" t="s">
        <v>424</v>
      </c>
      <c r="H4362">
        <v>74</v>
      </c>
      <c r="I4362">
        <v>63</v>
      </c>
      <c r="J4362">
        <v>78</v>
      </c>
      <c r="K4362">
        <v>67</v>
      </c>
      <c r="L4362">
        <v>53</v>
      </c>
      <c r="M4362">
        <v>42</v>
      </c>
      <c r="N4362">
        <v>98.309997558593807</v>
      </c>
      <c r="O4362">
        <v>98.559997558593807</v>
      </c>
    </row>
    <row r="4363" spans="2:15" x14ac:dyDescent="0.25">
      <c r="B4363" t="str">
        <f t="shared" si="100"/>
        <v>AQ945768 43271</v>
      </c>
      <c r="C4363" t="s">
        <v>305</v>
      </c>
      <c r="D4363" t="s">
        <v>136</v>
      </c>
      <c r="E4363" s="1">
        <v>43271</v>
      </c>
      <c r="F4363" t="s">
        <v>74</v>
      </c>
      <c r="G4363" t="s">
        <v>424</v>
      </c>
      <c r="H4363">
        <v>70</v>
      </c>
      <c r="I4363">
        <v>65</v>
      </c>
      <c r="J4363">
        <v>73</v>
      </c>
      <c r="K4363">
        <v>69</v>
      </c>
      <c r="L4363">
        <v>49</v>
      </c>
      <c r="M4363">
        <v>44</v>
      </c>
      <c r="N4363">
        <v>98.389999389648395</v>
      </c>
      <c r="O4363">
        <v>98.519996643066406</v>
      </c>
    </row>
    <row r="4364" spans="2:15" x14ac:dyDescent="0.25">
      <c r="B4364" t="str">
        <f t="shared" si="100"/>
        <v>AQ945768 43271</v>
      </c>
      <c r="C4364" t="s">
        <v>305</v>
      </c>
      <c r="D4364" t="s">
        <v>136</v>
      </c>
      <c r="E4364" s="1">
        <v>43271</v>
      </c>
      <c r="F4364" t="s">
        <v>399</v>
      </c>
      <c r="G4364" t="s">
        <v>424</v>
      </c>
      <c r="H4364">
        <v>68</v>
      </c>
      <c r="I4364">
        <v>63</v>
      </c>
      <c r="J4364">
        <v>72</v>
      </c>
      <c r="K4364">
        <v>67</v>
      </c>
      <c r="L4364">
        <v>47</v>
      </c>
      <c r="M4364">
        <v>42</v>
      </c>
      <c r="N4364">
        <v>98.422698974609403</v>
      </c>
      <c r="O4364">
        <v>98.545700073242202</v>
      </c>
    </row>
    <row r="4365" spans="2:15" x14ac:dyDescent="0.25">
      <c r="B4365" t="str">
        <f t="shared" si="100"/>
        <v>AQ945768 43271</v>
      </c>
      <c r="C4365" t="s">
        <v>305</v>
      </c>
      <c r="D4365" t="s">
        <v>136</v>
      </c>
      <c r="E4365" s="1">
        <v>43271</v>
      </c>
      <c r="F4365" t="s">
        <v>399</v>
      </c>
      <c r="G4365" t="s">
        <v>424</v>
      </c>
      <c r="H4365">
        <v>68</v>
      </c>
      <c r="I4365">
        <v>63</v>
      </c>
      <c r="J4365">
        <v>72</v>
      </c>
      <c r="K4365">
        <v>67</v>
      </c>
      <c r="L4365">
        <v>47</v>
      </c>
      <c r="M4365">
        <v>42</v>
      </c>
      <c r="N4365">
        <v>98.395698547363295</v>
      </c>
      <c r="O4365">
        <v>98.518600463867202</v>
      </c>
    </row>
    <row r="4366" spans="2:15" x14ac:dyDescent="0.25">
      <c r="B4366" t="str">
        <f t="shared" si="100"/>
        <v>AQ945768 43271</v>
      </c>
      <c r="C4366" t="s">
        <v>305</v>
      </c>
      <c r="D4366" t="s">
        <v>136</v>
      </c>
      <c r="E4366" s="1">
        <v>43271</v>
      </c>
      <c r="F4366" t="s">
        <v>399</v>
      </c>
      <c r="G4366" t="s">
        <v>424</v>
      </c>
      <c r="H4366">
        <v>68</v>
      </c>
      <c r="I4366">
        <v>63</v>
      </c>
      <c r="J4366">
        <v>72</v>
      </c>
      <c r="K4366">
        <v>67</v>
      </c>
      <c r="L4366">
        <v>47</v>
      </c>
      <c r="M4366">
        <v>42</v>
      </c>
      <c r="N4366">
        <v>98.388298034667997</v>
      </c>
      <c r="O4366">
        <v>98.511199951171903</v>
      </c>
    </row>
    <row r="4367" spans="2:15" x14ac:dyDescent="0.25">
      <c r="B4367" t="str">
        <f t="shared" si="100"/>
        <v>AQ945768 43271</v>
      </c>
      <c r="C4367" t="s">
        <v>305</v>
      </c>
      <c r="D4367" t="s">
        <v>136</v>
      </c>
      <c r="E4367" s="1">
        <v>43271</v>
      </c>
      <c r="F4367" t="s">
        <v>397</v>
      </c>
      <c r="H4367">
        <v>71</v>
      </c>
      <c r="I4367">
        <v>66</v>
      </c>
      <c r="J4367">
        <v>75</v>
      </c>
      <c r="K4367">
        <v>70</v>
      </c>
      <c r="L4367">
        <v>51</v>
      </c>
      <c r="M4367">
        <v>46</v>
      </c>
      <c r="N4367">
        <v>98.288002014160199</v>
      </c>
      <c r="O4367">
        <v>98.417999267578097</v>
      </c>
    </row>
    <row r="4368" spans="2:15" x14ac:dyDescent="0.25">
      <c r="B4368" t="str">
        <f t="shared" si="100"/>
        <v>AQ946510 43243</v>
      </c>
      <c r="C4368" t="s">
        <v>306</v>
      </c>
      <c r="D4368" t="s">
        <v>136</v>
      </c>
      <c r="E4368" s="1">
        <v>43243</v>
      </c>
      <c r="F4368" t="s">
        <v>406</v>
      </c>
      <c r="H4368">
        <v>33</v>
      </c>
      <c r="I4368">
        <v>28</v>
      </c>
      <c r="N4368">
        <v>99.970001220703097</v>
      </c>
      <c r="O4368">
        <v>100.100997924805</v>
      </c>
    </row>
    <row r="4369" spans="2:15" x14ac:dyDescent="0.25">
      <c r="B4369" t="str">
        <f t="shared" si="100"/>
        <v>AQ946510 43243</v>
      </c>
      <c r="C4369" t="s">
        <v>306</v>
      </c>
      <c r="D4369" t="s">
        <v>136</v>
      </c>
      <c r="E4369" s="1">
        <v>43243</v>
      </c>
      <c r="F4369" t="s">
        <v>396</v>
      </c>
      <c r="H4369">
        <v>38</v>
      </c>
      <c r="I4369">
        <v>32</v>
      </c>
      <c r="N4369">
        <v>99.865997314453097</v>
      </c>
      <c r="O4369">
        <v>100.023002624512</v>
      </c>
    </row>
    <row r="4370" spans="2:15" x14ac:dyDescent="0.25">
      <c r="B4370" t="str">
        <f t="shared" si="100"/>
        <v>AQ946510 43243</v>
      </c>
      <c r="C4370" t="s">
        <v>306</v>
      </c>
      <c r="D4370" t="s">
        <v>136</v>
      </c>
      <c r="E4370" s="1">
        <v>43243</v>
      </c>
      <c r="F4370" t="s">
        <v>401</v>
      </c>
      <c r="H4370">
        <v>33</v>
      </c>
      <c r="N4370">
        <v>99.970001220703097</v>
      </c>
      <c r="O4370">
        <v>100.09999847412099</v>
      </c>
    </row>
    <row r="4371" spans="2:15" x14ac:dyDescent="0.25">
      <c r="B4371" t="str">
        <f t="shared" si="100"/>
        <v>AQ946510 43243</v>
      </c>
      <c r="C4371" t="s">
        <v>306</v>
      </c>
      <c r="D4371" t="s">
        <v>136</v>
      </c>
      <c r="E4371" s="1">
        <v>43243</v>
      </c>
      <c r="F4371" t="s">
        <v>396</v>
      </c>
      <c r="H4371">
        <v>38</v>
      </c>
      <c r="I4371">
        <v>32</v>
      </c>
      <c r="N4371">
        <v>99.865997314453097</v>
      </c>
      <c r="O4371">
        <v>100.023002624512</v>
      </c>
    </row>
    <row r="4372" spans="2:15" x14ac:dyDescent="0.25">
      <c r="B4372" t="str">
        <f t="shared" si="100"/>
        <v>AQ946510 43243</v>
      </c>
      <c r="C4372" t="s">
        <v>306</v>
      </c>
      <c r="D4372" t="s">
        <v>136</v>
      </c>
      <c r="E4372" s="1">
        <v>43243</v>
      </c>
      <c r="F4372" t="s">
        <v>400</v>
      </c>
      <c r="H4372">
        <v>34</v>
      </c>
      <c r="I4372">
        <v>29</v>
      </c>
      <c r="N4372">
        <v>99.970001220703097</v>
      </c>
      <c r="O4372">
        <v>100.101997375488</v>
      </c>
    </row>
    <row r="4373" spans="2:15" x14ac:dyDescent="0.25">
      <c r="B4373" t="str">
        <f t="shared" si="100"/>
        <v>AQ946510 43243</v>
      </c>
      <c r="C4373" t="s">
        <v>306</v>
      </c>
      <c r="D4373" t="s">
        <v>136</v>
      </c>
      <c r="E4373" s="1">
        <v>43243</v>
      </c>
      <c r="F4373" t="s">
        <v>74</v>
      </c>
      <c r="H4373">
        <v>33</v>
      </c>
      <c r="I4373">
        <v>28</v>
      </c>
      <c r="N4373">
        <v>100</v>
      </c>
      <c r="O4373">
        <v>100.129997253418</v>
      </c>
    </row>
    <row r="4374" spans="2:15" x14ac:dyDescent="0.25">
      <c r="B4374" t="str">
        <f t="shared" si="100"/>
        <v>AQ946510 43243</v>
      </c>
      <c r="C4374" t="s">
        <v>306</v>
      </c>
      <c r="D4374" t="s">
        <v>136</v>
      </c>
      <c r="E4374" s="1">
        <v>43243</v>
      </c>
      <c r="F4374" t="s">
        <v>74</v>
      </c>
      <c r="H4374">
        <v>33</v>
      </c>
      <c r="I4374">
        <v>28</v>
      </c>
      <c r="N4374">
        <v>100</v>
      </c>
      <c r="O4374">
        <v>100.129997253418</v>
      </c>
    </row>
    <row r="4375" spans="2:15" x14ac:dyDescent="0.25">
      <c r="B4375" t="str">
        <f t="shared" si="100"/>
        <v>AQ946510 43243</v>
      </c>
      <c r="C4375" t="s">
        <v>306</v>
      </c>
      <c r="D4375" t="s">
        <v>136</v>
      </c>
      <c r="E4375" s="1">
        <v>43243</v>
      </c>
      <c r="F4375" t="s">
        <v>400</v>
      </c>
      <c r="H4375">
        <v>34</v>
      </c>
      <c r="I4375">
        <v>29</v>
      </c>
      <c r="N4375">
        <v>99.970001220703097</v>
      </c>
      <c r="O4375">
        <v>100.101997375488</v>
      </c>
    </row>
    <row r="4376" spans="2:15" x14ac:dyDescent="0.25">
      <c r="B4376" t="str">
        <f t="shared" si="100"/>
        <v>AQ946510 43257</v>
      </c>
      <c r="C4376" t="s">
        <v>306</v>
      </c>
      <c r="D4376" t="s">
        <v>136</v>
      </c>
      <c r="E4376" s="1">
        <v>43257</v>
      </c>
      <c r="F4376" t="s">
        <v>406</v>
      </c>
      <c r="H4376">
        <v>35</v>
      </c>
      <c r="I4376">
        <v>28</v>
      </c>
      <c r="N4376">
        <v>99.946998596191406</v>
      </c>
      <c r="O4376">
        <v>100.12899780273401</v>
      </c>
    </row>
    <row r="4377" spans="2:15" x14ac:dyDescent="0.25">
      <c r="B4377" t="str">
        <f t="shared" si="100"/>
        <v>AQ946510 43257</v>
      </c>
      <c r="C4377" t="s">
        <v>306</v>
      </c>
      <c r="D4377" t="s">
        <v>136</v>
      </c>
      <c r="E4377" s="1">
        <v>43257</v>
      </c>
      <c r="F4377" t="s">
        <v>403</v>
      </c>
      <c r="H4377">
        <v>41</v>
      </c>
      <c r="I4377">
        <v>37</v>
      </c>
      <c r="N4377">
        <v>99.790000915527301</v>
      </c>
      <c r="O4377">
        <v>99.900001525878906</v>
      </c>
    </row>
    <row r="4378" spans="2:15" x14ac:dyDescent="0.25">
      <c r="B4378" t="str">
        <f t="shared" si="100"/>
        <v>AQ946510 43257</v>
      </c>
      <c r="C4378" t="s">
        <v>306</v>
      </c>
      <c r="D4378" t="s">
        <v>136</v>
      </c>
      <c r="E4378" s="1">
        <v>43257</v>
      </c>
      <c r="F4378" t="s">
        <v>403</v>
      </c>
      <c r="H4378">
        <v>41</v>
      </c>
      <c r="I4378">
        <v>37</v>
      </c>
      <c r="N4378">
        <v>99.790000915527301</v>
      </c>
      <c r="O4378">
        <v>99.900001525878906</v>
      </c>
    </row>
    <row r="4379" spans="2:15" x14ac:dyDescent="0.25">
      <c r="B4379" t="str">
        <f t="shared" si="100"/>
        <v>AQ946510 43257</v>
      </c>
      <c r="C4379" t="s">
        <v>306</v>
      </c>
      <c r="D4379" t="s">
        <v>136</v>
      </c>
      <c r="E4379" s="1">
        <v>43257</v>
      </c>
      <c r="F4379" t="s">
        <v>400</v>
      </c>
      <c r="H4379">
        <v>39</v>
      </c>
      <c r="I4379">
        <v>34</v>
      </c>
      <c r="N4379">
        <v>99.844001770019503</v>
      </c>
      <c r="O4379">
        <v>99.972999572753906</v>
      </c>
    </row>
    <row r="4380" spans="2:15" x14ac:dyDescent="0.25">
      <c r="B4380" t="str">
        <f t="shared" si="100"/>
        <v>AQ946510 43257</v>
      </c>
      <c r="C4380" t="s">
        <v>306</v>
      </c>
      <c r="D4380" t="s">
        <v>136</v>
      </c>
      <c r="E4380" s="1">
        <v>43257</v>
      </c>
      <c r="F4380" t="s">
        <v>396</v>
      </c>
      <c r="H4380">
        <v>39</v>
      </c>
      <c r="I4380">
        <v>33</v>
      </c>
      <c r="N4380">
        <v>99.844001770019503</v>
      </c>
      <c r="O4380">
        <v>99.999000549316406</v>
      </c>
    </row>
    <row r="4381" spans="2:15" x14ac:dyDescent="0.25">
      <c r="B4381" t="str">
        <f t="shared" si="100"/>
        <v>AQ946510 43257</v>
      </c>
      <c r="C4381" t="s">
        <v>306</v>
      </c>
      <c r="D4381" t="s">
        <v>136</v>
      </c>
      <c r="E4381" s="1">
        <v>43257</v>
      </c>
      <c r="F4381" t="s">
        <v>396</v>
      </c>
      <c r="H4381">
        <v>39</v>
      </c>
      <c r="I4381">
        <v>33</v>
      </c>
      <c r="N4381">
        <v>99.844001770019503</v>
      </c>
      <c r="O4381">
        <v>99.999000549316406</v>
      </c>
    </row>
    <row r="4382" spans="2:15" x14ac:dyDescent="0.25">
      <c r="B4382" t="str">
        <f t="shared" si="100"/>
        <v>AQ946510 43264</v>
      </c>
      <c r="C4382" t="s">
        <v>306</v>
      </c>
      <c r="D4382" t="s">
        <v>136</v>
      </c>
      <c r="E4382" s="1">
        <v>43264</v>
      </c>
      <c r="F4382" t="s">
        <v>406</v>
      </c>
      <c r="H4382">
        <v>35</v>
      </c>
      <c r="I4382">
        <v>28</v>
      </c>
      <c r="N4382">
        <v>99.943000793457003</v>
      </c>
      <c r="O4382">
        <v>100.12200164794901</v>
      </c>
    </row>
    <row r="4383" spans="2:15" x14ac:dyDescent="0.25">
      <c r="B4383" t="str">
        <f t="shared" si="100"/>
        <v>AQ946510 43264</v>
      </c>
      <c r="C4383" t="s">
        <v>306</v>
      </c>
      <c r="D4383" t="s">
        <v>136</v>
      </c>
      <c r="E4383" s="1">
        <v>43264</v>
      </c>
      <c r="F4383" t="s">
        <v>416</v>
      </c>
      <c r="H4383">
        <v>30</v>
      </c>
      <c r="N4383">
        <v>100.06999969482401</v>
      </c>
      <c r="O4383">
        <v>100.17299652099599</v>
      </c>
    </row>
    <row r="4384" spans="2:15" x14ac:dyDescent="0.25">
      <c r="B4384" t="str">
        <f t="shared" si="100"/>
        <v>AQ946510 43264</v>
      </c>
      <c r="C4384" t="s">
        <v>306</v>
      </c>
      <c r="D4384" t="s">
        <v>136</v>
      </c>
      <c r="E4384" s="1">
        <v>43264</v>
      </c>
      <c r="F4384" t="s">
        <v>454</v>
      </c>
      <c r="H4384">
        <v>30</v>
      </c>
      <c r="I4384">
        <v>26</v>
      </c>
      <c r="N4384">
        <v>100.06999969482401</v>
      </c>
      <c r="O4384">
        <v>100.17299652099599</v>
      </c>
    </row>
    <row r="4385" spans="2:15" x14ac:dyDescent="0.25">
      <c r="B4385" t="str">
        <f t="shared" si="100"/>
        <v>AQ946510 43264</v>
      </c>
      <c r="C4385" t="s">
        <v>306</v>
      </c>
      <c r="D4385" t="s">
        <v>136</v>
      </c>
      <c r="E4385" s="1">
        <v>43264</v>
      </c>
      <c r="F4385" t="s">
        <v>400</v>
      </c>
      <c r="H4385">
        <v>39</v>
      </c>
      <c r="I4385">
        <v>34</v>
      </c>
      <c r="N4385">
        <v>99.838996887207003</v>
      </c>
      <c r="O4385">
        <v>99.967002868652301</v>
      </c>
    </row>
    <row r="4386" spans="2:15" x14ac:dyDescent="0.25">
      <c r="B4386" t="str">
        <f t="shared" si="100"/>
        <v>AQ946510 43264</v>
      </c>
      <c r="C4386" t="s">
        <v>306</v>
      </c>
      <c r="D4386" t="s">
        <v>136</v>
      </c>
      <c r="E4386" s="1">
        <v>43264</v>
      </c>
      <c r="F4386" t="s">
        <v>416</v>
      </c>
      <c r="H4386">
        <v>33</v>
      </c>
      <c r="N4386">
        <v>99.980003356933594</v>
      </c>
      <c r="O4386">
        <v>100.169998168945</v>
      </c>
    </row>
    <row r="4387" spans="2:15" x14ac:dyDescent="0.25">
      <c r="B4387" t="str">
        <f t="shared" si="100"/>
        <v>AQ946510 43264</v>
      </c>
      <c r="C4387" t="s">
        <v>306</v>
      </c>
      <c r="D4387" t="s">
        <v>136</v>
      </c>
      <c r="E4387" s="1">
        <v>43264</v>
      </c>
      <c r="F4387" t="s">
        <v>396</v>
      </c>
      <c r="H4387">
        <v>43</v>
      </c>
      <c r="I4387">
        <v>39</v>
      </c>
      <c r="N4387">
        <v>99.736000061035199</v>
      </c>
      <c r="O4387">
        <v>99.838996887207003</v>
      </c>
    </row>
    <row r="4388" spans="2:15" x14ac:dyDescent="0.25">
      <c r="B4388" t="str">
        <f t="shared" si="100"/>
        <v>AQ946510 43264</v>
      </c>
      <c r="C4388" t="s">
        <v>306</v>
      </c>
      <c r="D4388" t="s">
        <v>136</v>
      </c>
      <c r="E4388" s="1">
        <v>43264</v>
      </c>
      <c r="F4388" t="s">
        <v>401</v>
      </c>
      <c r="H4388">
        <v>35</v>
      </c>
      <c r="N4388">
        <v>99.919998168945298</v>
      </c>
      <c r="O4388">
        <v>100.050003051758</v>
      </c>
    </row>
    <row r="4389" spans="2:15" x14ac:dyDescent="0.25">
      <c r="B4389" t="str">
        <f t="shared" si="100"/>
        <v>AQ946510 43264</v>
      </c>
      <c r="C4389" t="s">
        <v>306</v>
      </c>
      <c r="D4389" t="s">
        <v>136</v>
      </c>
      <c r="E4389" s="1">
        <v>43264</v>
      </c>
      <c r="F4389" t="s">
        <v>396</v>
      </c>
      <c r="H4389">
        <v>43</v>
      </c>
      <c r="I4389">
        <v>39</v>
      </c>
      <c r="N4389">
        <v>99.736000061035199</v>
      </c>
      <c r="O4389">
        <v>99.838996887207003</v>
      </c>
    </row>
    <row r="4390" spans="2:15" x14ac:dyDescent="0.25">
      <c r="B4390" t="str">
        <f t="shared" si="100"/>
        <v>AQ946510 43270</v>
      </c>
      <c r="C4390" t="s">
        <v>306</v>
      </c>
      <c r="D4390" t="s">
        <v>136</v>
      </c>
      <c r="E4390" s="1">
        <v>43270</v>
      </c>
      <c r="F4390" t="s">
        <v>406</v>
      </c>
      <c r="H4390">
        <v>34</v>
      </c>
      <c r="I4390">
        <v>27</v>
      </c>
      <c r="N4390">
        <v>99.939002990722699</v>
      </c>
      <c r="O4390">
        <v>100.11799621582</v>
      </c>
    </row>
    <row r="4391" spans="2:15" x14ac:dyDescent="0.25">
      <c r="B4391" t="str">
        <f t="shared" si="100"/>
        <v>AQ946510 43270</v>
      </c>
      <c r="C4391" t="s">
        <v>306</v>
      </c>
      <c r="D4391" t="s">
        <v>136</v>
      </c>
      <c r="E4391" s="1">
        <v>43270</v>
      </c>
      <c r="F4391" t="s">
        <v>403</v>
      </c>
      <c r="H4391">
        <v>41</v>
      </c>
      <c r="I4391">
        <v>37</v>
      </c>
      <c r="N4391">
        <v>99.790000915527301</v>
      </c>
      <c r="O4391">
        <v>99.889999389648395</v>
      </c>
    </row>
    <row r="4392" spans="2:15" x14ac:dyDescent="0.25">
      <c r="B4392" t="str">
        <f t="shared" si="100"/>
        <v>AQ946510 43270</v>
      </c>
      <c r="C4392" t="s">
        <v>306</v>
      </c>
      <c r="D4392" t="s">
        <v>136</v>
      </c>
      <c r="E4392" s="1">
        <v>43270</v>
      </c>
      <c r="F4392" t="s">
        <v>416</v>
      </c>
      <c r="H4392">
        <v>30</v>
      </c>
      <c r="N4392">
        <v>100.06600189209</v>
      </c>
      <c r="O4392">
        <v>100.168998718262</v>
      </c>
    </row>
    <row r="4393" spans="2:15" x14ac:dyDescent="0.25">
      <c r="B4393" t="str">
        <f t="shared" si="100"/>
        <v>AQ946510 43270</v>
      </c>
      <c r="C4393" t="s">
        <v>306</v>
      </c>
      <c r="D4393" t="s">
        <v>136</v>
      </c>
      <c r="E4393" s="1">
        <v>43270</v>
      </c>
      <c r="F4393" t="s">
        <v>454</v>
      </c>
      <c r="H4393">
        <v>30</v>
      </c>
      <c r="N4393">
        <v>100.06600189209</v>
      </c>
      <c r="O4393">
        <v>100.168998718262</v>
      </c>
    </row>
    <row r="4394" spans="2:15" x14ac:dyDescent="0.25">
      <c r="B4394" t="str">
        <f t="shared" si="100"/>
        <v>AQ946510 43270</v>
      </c>
      <c r="C4394" t="s">
        <v>306</v>
      </c>
      <c r="D4394" t="s">
        <v>136</v>
      </c>
      <c r="E4394" s="1">
        <v>43270</v>
      </c>
      <c r="F4394" t="s">
        <v>400</v>
      </c>
      <c r="H4394">
        <v>41</v>
      </c>
      <c r="I4394">
        <v>36</v>
      </c>
      <c r="N4394">
        <v>99.785003662109403</v>
      </c>
      <c r="O4394">
        <v>99.913002014160199</v>
      </c>
    </row>
    <row r="4395" spans="2:15" x14ac:dyDescent="0.25">
      <c r="B4395" t="str">
        <f t="shared" si="100"/>
        <v>AQ946510 43270</v>
      </c>
      <c r="C4395" t="s">
        <v>306</v>
      </c>
      <c r="D4395" t="s">
        <v>136</v>
      </c>
      <c r="E4395" s="1">
        <v>43270</v>
      </c>
      <c r="F4395" t="s">
        <v>74</v>
      </c>
      <c r="H4395">
        <v>34</v>
      </c>
      <c r="I4395">
        <v>29</v>
      </c>
      <c r="N4395">
        <v>99.959999084472699</v>
      </c>
      <c r="O4395">
        <v>100.08999633789099</v>
      </c>
    </row>
    <row r="4396" spans="2:15" x14ac:dyDescent="0.25">
      <c r="B4396" t="str">
        <f t="shared" si="100"/>
        <v>AQ946510 43270</v>
      </c>
      <c r="C4396" t="s">
        <v>306</v>
      </c>
      <c r="D4396" t="s">
        <v>136</v>
      </c>
      <c r="E4396" s="1">
        <v>43270</v>
      </c>
      <c r="F4396" t="s">
        <v>401</v>
      </c>
      <c r="H4396">
        <v>34</v>
      </c>
      <c r="N4396">
        <v>99.940002441406307</v>
      </c>
      <c r="O4396">
        <v>100.06999969482401</v>
      </c>
    </row>
    <row r="4397" spans="2:15" x14ac:dyDescent="0.25">
      <c r="B4397" t="str">
        <f t="shared" si="100"/>
        <v>AQ946510 43270</v>
      </c>
      <c r="C4397" t="s">
        <v>306</v>
      </c>
      <c r="D4397" t="s">
        <v>136</v>
      </c>
      <c r="E4397" s="1">
        <v>43270</v>
      </c>
      <c r="F4397" t="s">
        <v>396</v>
      </c>
      <c r="H4397">
        <v>43</v>
      </c>
      <c r="I4397">
        <v>39</v>
      </c>
      <c r="N4397">
        <v>99.734001159667997</v>
      </c>
      <c r="O4397">
        <v>99.835998535156307</v>
      </c>
    </row>
    <row r="4398" spans="2:15" x14ac:dyDescent="0.25">
      <c r="B4398" t="str">
        <f t="shared" si="100"/>
        <v>AQ946510 43270</v>
      </c>
      <c r="C4398" t="s">
        <v>306</v>
      </c>
      <c r="D4398" t="s">
        <v>136</v>
      </c>
      <c r="E4398" s="1">
        <v>43270</v>
      </c>
      <c r="F4398" t="s">
        <v>400</v>
      </c>
      <c r="H4398">
        <v>41</v>
      </c>
      <c r="I4398">
        <v>36</v>
      </c>
      <c r="N4398">
        <v>99.785003662109403</v>
      </c>
      <c r="O4398">
        <v>99.913002014160199</v>
      </c>
    </row>
    <row r="4399" spans="2:15" x14ac:dyDescent="0.25">
      <c r="B4399" t="str">
        <f t="shared" si="100"/>
        <v>AQ946510 43270</v>
      </c>
      <c r="C4399" t="s">
        <v>306</v>
      </c>
      <c r="D4399" t="s">
        <v>136</v>
      </c>
      <c r="E4399" s="1">
        <v>43270</v>
      </c>
      <c r="F4399" t="s">
        <v>400</v>
      </c>
      <c r="H4399">
        <v>40</v>
      </c>
      <c r="I4399">
        <v>35</v>
      </c>
      <c r="N4399">
        <v>99.810997009277301</v>
      </c>
      <c r="O4399">
        <v>99.938003540039105</v>
      </c>
    </row>
    <row r="4400" spans="2:15" x14ac:dyDescent="0.25">
      <c r="B4400" t="str">
        <f t="shared" si="100"/>
        <v>AQ946510 43271</v>
      </c>
      <c r="C4400" t="s">
        <v>306</v>
      </c>
      <c r="D4400" t="s">
        <v>136</v>
      </c>
      <c r="E4400" s="1">
        <v>43271</v>
      </c>
      <c r="F4400" t="s">
        <v>406</v>
      </c>
      <c r="H4400">
        <v>35</v>
      </c>
      <c r="I4400">
        <v>28</v>
      </c>
      <c r="N4400">
        <v>99.938003540039105</v>
      </c>
      <c r="O4400">
        <v>100.116996765137</v>
      </c>
    </row>
    <row r="4401" spans="2:15" x14ac:dyDescent="0.25">
      <c r="B4401" t="str">
        <f t="shared" si="100"/>
        <v>AQ946510 43271</v>
      </c>
      <c r="C4401" t="s">
        <v>306</v>
      </c>
      <c r="D4401" t="s">
        <v>136</v>
      </c>
      <c r="E4401" s="1">
        <v>43271</v>
      </c>
      <c r="F4401" t="s">
        <v>400</v>
      </c>
      <c r="H4401">
        <v>39</v>
      </c>
      <c r="I4401">
        <v>34</v>
      </c>
      <c r="N4401">
        <v>99.835998535156307</v>
      </c>
      <c r="O4401">
        <v>99.962997436523395</v>
      </c>
    </row>
    <row r="4402" spans="2:15" x14ac:dyDescent="0.25">
      <c r="B4402" t="str">
        <f t="shared" si="100"/>
        <v>AQ946510 43271</v>
      </c>
      <c r="C4402" t="s">
        <v>306</v>
      </c>
      <c r="D4402" t="s">
        <v>136</v>
      </c>
      <c r="E4402" s="1">
        <v>43271</v>
      </c>
      <c r="F4402" t="s">
        <v>454</v>
      </c>
      <c r="H4402">
        <v>30</v>
      </c>
      <c r="N4402">
        <v>100.06600189209</v>
      </c>
      <c r="O4402">
        <v>100.167999267578</v>
      </c>
    </row>
    <row r="4403" spans="2:15" x14ac:dyDescent="0.25">
      <c r="B4403" t="str">
        <f t="shared" si="100"/>
        <v>AQ946510 43271</v>
      </c>
      <c r="C4403" t="s">
        <v>306</v>
      </c>
      <c r="D4403" t="s">
        <v>136</v>
      </c>
      <c r="E4403" s="1">
        <v>43271</v>
      </c>
      <c r="F4403" t="s">
        <v>396</v>
      </c>
      <c r="H4403">
        <v>43</v>
      </c>
      <c r="I4403">
        <v>39</v>
      </c>
      <c r="N4403">
        <v>99.734001159667997</v>
      </c>
      <c r="O4403">
        <v>99.835998535156307</v>
      </c>
    </row>
    <row r="4404" spans="2:15" x14ac:dyDescent="0.25">
      <c r="B4404" t="str">
        <f t="shared" si="100"/>
        <v>AQ946510 43271</v>
      </c>
      <c r="C4404" t="s">
        <v>306</v>
      </c>
      <c r="D4404" t="s">
        <v>136</v>
      </c>
      <c r="E4404" s="1">
        <v>43271</v>
      </c>
      <c r="F4404" t="s">
        <v>396</v>
      </c>
      <c r="H4404">
        <v>43</v>
      </c>
      <c r="I4404">
        <v>39</v>
      </c>
      <c r="N4404">
        <v>99.734001159667997</v>
      </c>
      <c r="O4404">
        <v>99.835998535156307</v>
      </c>
    </row>
    <row r="4405" spans="2:15" x14ac:dyDescent="0.25">
      <c r="B4405" t="str">
        <f t="shared" si="100"/>
        <v>AQ946510 43271</v>
      </c>
      <c r="C4405" t="s">
        <v>306</v>
      </c>
      <c r="D4405" t="s">
        <v>136</v>
      </c>
      <c r="E4405" s="1">
        <v>43271</v>
      </c>
      <c r="F4405" t="s">
        <v>74</v>
      </c>
      <c r="H4405">
        <v>34</v>
      </c>
      <c r="I4405">
        <v>29</v>
      </c>
      <c r="N4405">
        <v>99.959999084472699</v>
      </c>
      <c r="O4405">
        <v>100.08999633789099</v>
      </c>
    </row>
    <row r="4406" spans="2:15" x14ac:dyDescent="0.25">
      <c r="B4406" t="str">
        <f t="shared" si="100"/>
        <v>AR008548 43243</v>
      </c>
      <c r="C4406" t="s">
        <v>307</v>
      </c>
      <c r="D4406" t="s">
        <v>73</v>
      </c>
      <c r="E4406" s="1">
        <v>43243</v>
      </c>
      <c r="F4406" t="s">
        <v>73</v>
      </c>
      <c r="H4406">
        <v>6</v>
      </c>
      <c r="I4406">
        <v>3</v>
      </c>
      <c r="N4406">
        <v>99.989997863769503</v>
      </c>
      <c r="O4406">
        <v>100.01999664306599</v>
      </c>
    </row>
    <row r="4407" spans="2:15" x14ac:dyDescent="0.25">
      <c r="B4407" t="str">
        <f t="shared" si="100"/>
        <v>AR008548 43243</v>
      </c>
      <c r="C4407" t="s">
        <v>307</v>
      </c>
      <c r="D4407" t="s">
        <v>73</v>
      </c>
      <c r="E4407" s="1">
        <v>43243</v>
      </c>
      <c r="F4407" t="s">
        <v>389</v>
      </c>
      <c r="H4407">
        <v>6</v>
      </c>
      <c r="I4407">
        <v>3</v>
      </c>
      <c r="N4407">
        <v>100.02700042724599</v>
      </c>
      <c r="O4407">
        <v>100.02700042724599</v>
      </c>
    </row>
    <row r="4408" spans="2:15" x14ac:dyDescent="0.25">
      <c r="B4408" t="str">
        <f t="shared" si="100"/>
        <v>AR008548 43243</v>
      </c>
      <c r="C4408" t="s">
        <v>307</v>
      </c>
      <c r="D4408" t="s">
        <v>73</v>
      </c>
      <c r="E4408" s="1">
        <v>43243</v>
      </c>
      <c r="F4408" t="s">
        <v>73</v>
      </c>
      <c r="H4408">
        <v>6</v>
      </c>
      <c r="I4408">
        <v>3</v>
      </c>
      <c r="N4408">
        <v>100.02700042724599</v>
      </c>
      <c r="O4408">
        <v>100.02700042724599</v>
      </c>
    </row>
    <row r="4409" spans="2:15" x14ac:dyDescent="0.25">
      <c r="B4409" t="str">
        <f t="shared" si="100"/>
        <v>AR008548 43243</v>
      </c>
      <c r="C4409" t="s">
        <v>307</v>
      </c>
      <c r="D4409" t="s">
        <v>73</v>
      </c>
      <c r="E4409" s="1">
        <v>43243</v>
      </c>
      <c r="F4409" t="s">
        <v>73</v>
      </c>
      <c r="H4409">
        <v>6</v>
      </c>
      <c r="I4409">
        <v>3</v>
      </c>
      <c r="N4409">
        <v>100.02700042724599</v>
      </c>
      <c r="O4409">
        <v>100.02700042724599</v>
      </c>
    </row>
    <row r="4410" spans="2:15" x14ac:dyDescent="0.25">
      <c r="B4410" t="str">
        <f t="shared" si="100"/>
        <v>AR008548 43243</v>
      </c>
      <c r="C4410" t="s">
        <v>307</v>
      </c>
      <c r="D4410" t="s">
        <v>73</v>
      </c>
      <c r="E4410" s="1">
        <v>43243</v>
      </c>
      <c r="F4410" t="s">
        <v>387</v>
      </c>
      <c r="H4410">
        <v>10</v>
      </c>
      <c r="I4410">
        <v>7</v>
      </c>
      <c r="N4410">
        <v>100.02700042724599</v>
      </c>
      <c r="O4410">
        <v>100.02700042724599</v>
      </c>
    </row>
    <row r="4411" spans="2:15" x14ac:dyDescent="0.25">
      <c r="B4411" t="str">
        <f t="shared" si="100"/>
        <v>AR008548 43243</v>
      </c>
      <c r="C4411" t="s">
        <v>307</v>
      </c>
      <c r="D4411" t="s">
        <v>73</v>
      </c>
      <c r="E4411" s="1">
        <v>43243</v>
      </c>
      <c r="F4411" t="s">
        <v>73</v>
      </c>
      <c r="H4411">
        <v>6</v>
      </c>
      <c r="I4411">
        <v>3</v>
      </c>
      <c r="N4411">
        <v>100.02700042724599</v>
      </c>
      <c r="O4411">
        <v>100.02700042724599</v>
      </c>
    </row>
    <row r="4412" spans="2:15" x14ac:dyDescent="0.25">
      <c r="B4412" t="str">
        <f t="shared" si="100"/>
        <v>AR008548 43243</v>
      </c>
      <c r="C4412" t="s">
        <v>307</v>
      </c>
      <c r="D4412" t="s">
        <v>73</v>
      </c>
      <c r="E4412" s="1">
        <v>43243</v>
      </c>
      <c r="F4412" t="s">
        <v>73</v>
      </c>
      <c r="H4412">
        <v>5</v>
      </c>
      <c r="N4412">
        <v>100.008003234863</v>
      </c>
    </row>
    <row r="4413" spans="2:15" x14ac:dyDescent="0.25">
      <c r="B4413" t="str">
        <f t="shared" si="100"/>
        <v>AR008548 43243</v>
      </c>
      <c r="C4413" t="s">
        <v>307</v>
      </c>
      <c r="D4413" t="s">
        <v>73</v>
      </c>
      <c r="E4413" s="1">
        <v>43243</v>
      </c>
      <c r="F4413" t="s">
        <v>73</v>
      </c>
      <c r="H4413">
        <v>6</v>
      </c>
      <c r="I4413">
        <v>3</v>
      </c>
      <c r="N4413">
        <v>100.02700042724599</v>
      </c>
      <c r="O4413">
        <v>100.02700042724599</v>
      </c>
    </row>
    <row r="4414" spans="2:15" x14ac:dyDescent="0.25">
      <c r="B4414" t="str">
        <f t="shared" si="100"/>
        <v>AR008548 43243</v>
      </c>
      <c r="C4414" t="s">
        <v>307</v>
      </c>
      <c r="D4414" t="s">
        <v>73</v>
      </c>
      <c r="E4414" s="1">
        <v>43243</v>
      </c>
      <c r="F4414" t="s">
        <v>73</v>
      </c>
      <c r="H4414">
        <v>6</v>
      </c>
      <c r="I4414">
        <v>3</v>
      </c>
      <c r="N4414">
        <v>100.02700042724599</v>
      </c>
      <c r="O4414">
        <v>100.02700042724599</v>
      </c>
    </row>
    <row r="4415" spans="2:15" x14ac:dyDescent="0.25">
      <c r="B4415" t="str">
        <f t="shared" si="100"/>
        <v>AR008548 43243</v>
      </c>
      <c r="C4415" t="s">
        <v>307</v>
      </c>
      <c r="D4415" t="s">
        <v>73</v>
      </c>
      <c r="E4415" s="1">
        <v>43243</v>
      </c>
      <c r="F4415" t="s">
        <v>73</v>
      </c>
      <c r="H4415">
        <v>6</v>
      </c>
      <c r="I4415">
        <v>3</v>
      </c>
      <c r="N4415">
        <v>100.02700042724599</v>
      </c>
      <c r="O4415">
        <v>100.02700042724599</v>
      </c>
    </row>
    <row r="4416" spans="2:15" x14ac:dyDescent="0.25">
      <c r="B4416" t="str">
        <f t="shared" si="100"/>
        <v>AR008548 43243</v>
      </c>
      <c r="C4416" t="s">
        <v>307</v>
      </c>
      <c r="D4416" t="s">
        <v>73</v>
      </c>
      <c r="E4416" s="1">
        <v>43243</v>
      </c>
      <c r="F4416" t="s">
        <v>73</v>
      </c>
      <c r="H4416">
        <v>7</v>
      </c>
      <c r="I4416">
        <v>4</v>
      </c>
      <c r="N4416">
        <v>100.02700042724599</v>
      </c>
      <c r="O4416">
        <v>100.02700042724599</v>
      </c>
    </row>
    <row r="4417" spans="2:15" x14ac:dyDescent="0.25">
      <c r="B4417" t="str">
        <f t="shared" si="100"/>
        <v>AR008548 43243</v>
      </c>
      <c r="C4417" t="s">
        <v>307</v>
      </c>
      <c r="D4417" t="s">
        <v>73</v>
      </c>
      <c r="E4417" s="1">
        <v>43243</v>
      </c>
      <c r="F4417" t="s">
        <v>73</v>
      </c>
      <c r="H4417">
        <v>7</v>
      </c>
      <c r="I4417">
        <v>4</v>
      </c>
      <c r="N4417">
        <v>100.02700042724599</v>
      </c>
      <c r="O4417">
        <v>100.02700042724599</v>
      </c>
    </row>
    <row r="4418" spans="2:15" x14ac:dyDescent="0.25">
      <c r="B4418" t="str">
        <f t="shared" si="100"/>
        <v>AR008548 43243</v>
      </c>
      <c r="C4418" t="s">
        <v>307</v>
      </c>
      <c r="D4418" t="s">
        <v>73</v>
      </c>
      <c r="E4418" s="1">
        <v>43243</v>
      </c>
      <c r="F4418" t="s">
        <v>73</v>
      </c>
      <c r="H4418">
        <v>7</v>
      </c>
      <c r="I4418">
        <v>4</v>
      </c>
      <c r="N4418">
        <v>100.02700042724599</v>
      </c>
      <c r="O4418">
        <v>100.02700042724599</v>
      </c>
    </row>
    <row r="4419" spans="2:15" x14ac:dyDescent="0.25">
      <c r="B4419" t="str">
        <f t="shared" si="100"/>
        <v>AR008548 43243</v>
      </c>
      <c r="C4419" t="s">
        <v>307</v>
      </c>
      <c r="D4419" t="s">
        <v>73</v>
      </c>
      <c r="E4419" s="1">
        <v>43243</v>
      </c>
      <c r="F4419" t="s">
        <v>73</v>
      </c>
      <c r="H4419">
        <v>7</v>
      </c>
      <c r="I4419">
        <v>4</v>
      </c>
      <c r="N4419">
        <v>100.02700042724599</v>
      </c>
      <c r="O4419">
        <v>100.02700042724599</v>
      </c>
    </row>
    <row r="4420" spans="2:15" x14ac:dyDescent="0.25">
      <c r="B4420" t="str">
        <f t="shared" si="100"/>
        <v>AR008548 43243</v>
      </c>
      <c r="C4420" t="s">
        <v>307</v>
      </c>
      <c r="D4420" t="s">
        <v>73</v>
      </c>
      <c r="E4420" s="1">
        <v>43243</v>
      </c>
      <c r="F4420" t="s">
        <v>73</v>
      </c>
      <c r="H4420">
        <v>7</v>
      </c>
      <c r="I4420">
        <v>4</v>
      </c>
      <c r="N4420">
        <v>100.02700042724599</v>
      </c>
      <c r="O4420">
        <v>100.02700042724599</v>
      </c>
    </row>
    <row r="4421" spans="2:15" x14ac:dyDescent="0.25">
      <c r="B4421" t="str">
        <f t="shared" si="100"/>
        <v>AR008548 43243</v>
      </c>
      <c r="C4421" t="s">
        <v>307</v>
      </c>
      <c r="D4421" t="s">
        <v>73</v>
      </c>
      <c r="E4421" s="1">
        <v>43243</v>
      </c>
      <c r="F4421" t="s">
        <v>73</v>
      </c>
      <c r="H4421">
        <v>7</v>
      </c>
      <c r="I4421">
        <v>4</v>
      </c>
      <c r="N4421">
        <v>100.02700042724599</v>
      </c>
      <c r="O4421">
        <v>100.02700042724599</v>
      </c>
    </row>
    <row r="4422" spans="2:15" x14ac:dyDescent="0.25">
      <c r="B4422" t="str">
        <f t="shared" ref="B4422:B4485" si="101">C4422&amp; " " &amp; E4422</f>
        <v>AR008548 43243</v>
      </c>
      <c r="C4422" t="s">
        <v>307</v>
      </c>
      <c r="D4422" t="s">
        <v>73</v>
      </c>
      <c r="E4422" s="1">
        <v>43243</v>
      </c>
      <c r="F4422" t="s">
        <v>73</v>
      </c>
      <c r="H4422">
        <v>7</v>
      </c>
      <c r="I4422">
        <v>4</v>
      </c>
      <c r="N4422">
        <v>100.02700042724599</v>
      </c>
      <c r="O4422">
        <v>100.02700042724599</v>
      </c>
    </row>
    <row r="4423" spans="2:15" x14ac:dyDescent="0.25">
      <c r="B4423" t="str">
        <f t="shared" si="101"/>
        <v>AR008548 43243</v>
      </c>
      <c r="C4423" t="s">
        <v>307</v>
      </c>
      <c r="D4423" t="s">
        <v>73</v>
      </c>
      <c r="E4423" s="1">
        <v>43243</v>
      </c>
      <c r="F4423" t="s">
        <v>73</v>
      </c>
      <c r="H4423">
        <v>7</v>
      </c>
      <c r="I4423">
        <v>4</v>
      </c>
      <c r="N4423">
        <v>100.02700042724599</v>
      </c>
      <c r="O4423">
        <v>100.02700042724599</v>
      </c>
    </row>
    <row r="4424" spans="2:15" x14ac:dyDescent="0.25">
      <c r="B4424" t="str">
        <f t="shared" si="101"/>
        <v>AR008548 43243</v>
      </c>
      <c r="C4424" t="s">
        <v>307</v>
      </c>
      <c r="D4424" t="s">
        <v>73</v>
      </c>
      <c r="E4424" s="1">
        <v>43243</v>
      </c>
      <c r="F4424" t="s">
        <v>73</v>
      </c>
      <c r="H4424">
        <v>7</v>
      </c>
      <c r="I4424">
        <v>4</v>
      </c>
      <c r="N4424">
        <v>100.02700042724599</v>
      </c>
      <c r="O4424">
        <v>100.02700042724599</v>
      </c>
    </row>
    <row r="4425" spans="2:15" x14ac:dyDescent="0.25">
      <c r="B4425" t="str">
        <f t="shared" si="101"/>
        <v>AR008548 43257</v>
      </c>
      <c r="C4425" t="s">
        <v>307</v>
      </c>
      <c r="D4425" t="s">
        <v>73</v>
      </c>
      <c r="E4425" s="1">
        <v>43257</v>
      </c>
      <c r="F4425" t="s">
        <v>73</v>
      </c>
      <c r="H4425">
        <v>6</v>
      </c>
      <c r="I4425">
        <v>4</v>
      </c>
      <c r="N4425">
        <v>99.989997863769503</v>
      </c>
      <c r="O4425">
        <v>100.01000213623</v>
      </c>
    </row>
    <row r="4426" spans="2:15" x14ac:dyDescent="0.25">
      <c r="B4426" t="str">
        <f t="shared" si="101"/>
        <v>AR008548 43257</v>
      </c>
      <c r="C4426" t="s">
        <v>307</v>
      </c>
      <c r="D4426" t="s">
        <v>73</v>
      </c>
      <c r="E4426" s="1">
        <v>43257</v>
      </c>
      <c r="F4426" t="s">
        <v>73</v>
      </c>
      <c r="H4426">
        <v>6</v>
      </c>
      <c r="I4426">
        <v>4</v>
      </c>
      <c r="N4426">
        <v>100.044998168945</v>
      </c>
      <c r="O4426">
        <v>100.044998168945</v>
      </c>
    </row>
    <row r="4427" spans="2:15" x14ac:dyDescent="0.25">
      <c r="B4427" t="str">
        <f t="shared" si="101"/>
        <v>AR008548 43257</v>
      </c>
      <c r="C4427" t="s">
        <v>307</v>
      </c>
      <c r="D4427" t="s">
        <v>73</v>
      </c>
      <c r="E4427" s="1">
        <v>43257</v>
      </c>
      <c r="F4427" t="s">
        <v>73</v>
      </c>
      <c r="H4427">
        <v>6</v>
      </c>
      <c r="I4427">
        <v>4</v>
      </c>
      <c r="N4427">
        <v>100.044998168945</v>
      </c>
      <c r="O4427">
        <v>100.044998168945</v>
      </c>
    </row>
    <row r="4428" spans="2:15" x14ac:dyDescent="0.25">
      <c r="B4428" t="str">
        <f t="shared" si="101"/>
        <v>AR008548 43257</v>
      </c>
      <c r="C4428" t="s">
        <v>307</v>
      </c>
      <c r="D4428" t="s">
        <v>73</v>
      </c>
      <c r="E4428" s="1">
        <v>43257</v>
      </c>
      <c r="F4428" t="s">
        <v>387</v>
      </c>
      <c r="H4428">
        <v>12</v>
      </c>
      <c r="I4428">
        <v>7</v>
      </c>
      <c r="N4428">
        <v>100.044998168945</v>
      </c>
      <c r="O4428">
        <v>100.044998168945</v>
      </c>
    </row>
    <row r="4429" spans="2:15" x14ac:dyDescent="0.25">
      <c r="B4429" t="str">
        <f t="shared" si="101"/>
        <v>AR008548 43257</v>
      </c>
      <c r="C4429" t="s">
        <v>307</v>
      </c>
      <c r="D4429" t="s">
        <v>73</v>
      </c>
      <c r="E4429" s="1">
        <v>43257</v>
      </c>
      <c r="F4429" t="s">
        <v>389</v>
      </c>
      <c r="H4429">
        <v>6.5</v>
      </c>
      <c r="I4429">
        <v>3.5</v>
      </c>
      <c r="N4429">
        <v>100.044998168945</v>
      </c>
      <c r="O4429">
        <v>100.044998168945</v>
      </c>
    </row>
    <row r="4430" spans="2:15" x14ac:dyDescent="0.25">
      <c r="B4430" t="str">
        <f t="shared" si="101"/>
        <v>AR008548 43257</v>
      </c>
      <c r="C4430" t="s">
        <v>307</v>
      </c>
      <c r="D4430" t="s">
        <v>73</v>
      </c>
      <c r="E4430" s="1">
        <v>43257</v>
      </c>
      <c r="F4430" t="s">
        <v>390</v>
      </c>
      <c r="H4430">
        <v>6</v>
      </c>
      <c r="I4430">
        <v>2</v>
      </c>
      <c r="N4430">
        <v>99.989997863769503</v>
      </c>
      <c r="O4430">
        <v>100.029998779297</v>
      </c>
    </row>
    <row r="4431" spans="2:15" x14ac:dyDescent="0.25">
      <c r="B4431" t="str">
        <f t="shared" si="101"/>
        <v>AR008548 43257</v>
      </c>
      <c r="C4431" t="s">
        <v>307</v>
      </c>
      <c r="D4431" t="s">
        <v>73</v>
      </c>
      <c r="E4431" s="1">
        <v>43257</v>
      </c>
      <c r="F4431" t="s">
        <v>390</v>
      </c>
      <c r="H4431">
        <v>7</v>
      </c>
      <c r="N4431">
        <v>100.044998168945</v>
      </c>
    </row>
    <row r="4432" spans="2:15" x14ac:dyDescent="0.25">
      <c r="B4432" t="str">
        <f t="shared" si="101"/>
        <v>AR008548 43257</v>
      </c>
      <c r="C4432" t="s">
        <v>307</v>
      </c>
      <c r="D4432" t="s">
        <v>73</v>
      </c>
      <c r="E4432" s="1">
        <v>43257</v>
      </c>
      <c r="F4432" t="s">
        <v>73</v>
      </c>
      <c r="H4432">
        <v>6</v>
      </c>
      <c r="I4432">
        <v>4</v>
      </c>
      <c r="N4432">
        <v>100.044998168945</v>
      </c>
      <c r="O4432">
        <v>100.044998168945</v>
      </c>
    </row>
    <row r="4433" spans="2:15" x14ac:dyDescent="0.25">
      <c r="B4433" t="str">
        <f t="shared" si="101"/>
        <v>AR008548 43257</v>
      </c>
      <c r="C4433" t="s">
        <v>307</v>
      </c>
      <c r="D4433" t="s">
        <v>73</v>
      </c>
      <c r="E4433" s="1">
        <v>43257</v>
      </c>
      <c r="F4433" t="s">
        <v>73</v>
      </c>
      <c r="H4433">
        <v>6</v>
      </c>
      <c r="I4433">
        <v>4</v>
      </c>
      <c r="N4433">
        <v>100.044998168945</v>
      </c>
      <c r="O4433">
        <v>100.044998168945</v>
      </c>
    </row>
    <row r="4434" spans="2:15" x14ac:dyDescent="0.25">
      <c r="B4434" t="str">
        <f t="shared" si="101"/>
        <v>AR008548 43257</v>
      </c>
      <c r="C4434" t="s">
        <v>307</v>
      </c>
      <c r="D4434" t="s">
        <v>73</v>
      </c>
      <c r="E4434" s="1">
        <v>43257</v>
      </c>
      <c r="F4434" t="s">
        <v>73</v>
      </c>
      <c r="H4434">
        <v>6</v>
      </c>
      <c r="I4434">
        <v>4</v>
      </c>
      <c r="N4434">
        <v>100.044998168945</v>
      </c>
      <c r="O4434">
        <v>100.044998168945</v>
      </c>
    </row>
    <row r="4435" spans="2:15" x14ac:dyDescent="0.25">
      <c r="B4435" t="str">
        <f t="shared" si="101"/>
        <v>AR008548 43257</v>
      </c>
      <c r="C4435" t="s">
        <v>307</v>
      </c>
      <c r="D4435" t="s">
        <v>73</v>
      </c>
      <c r="E4435" s="1">
        <v>43257</v>
      </c>
      <c r="F4435" t="s">
        <v>73</v>
      </c>
      <c r="H4435">
        <v>6</v>
      </c>
      <c r="I4435">
        <v>4</v>
      </c>
      <c r="N4435">
        <v>100.044998168945</v>
      </c>
      <c r="O4435">
        <v>100.044998168945</v>
      </c>
    </row>
    <row r="4436" spans="2:15" x14ac:dyDescent="0.25">
      <c r="B4436" t="str">
        <f t="shared" si="101"/>
        <v>AR008548 43264</v>
      </c>
      <c r="C4436" t="s">
        <v>307</v>
      </c>
      <c r="D4436" t="s">
        <v>73</v>
      </c>
      <c r="E4436" s="1">
        <v>43264</v>
      </c>
      <c r="F4436" t="s">
        <v>73</v>
      </c>
      <c r="H4436">
        <v>6</v>
      </c>
      <c r="I4436">
        <v>4</v>
      </c>
      <c r="N4436">
        <v>99.989997863769503</v>
      </c>
      <c r="O4436">
        <v>100.01000213623</v>
      </c>
    </row>
    <row r="4437" spans="2:15" x14ac:dyDescent="0.25">
      <c r="B4437" t="str">
        <f t="shared" si="101"/>
        <v>AR008548 43264</v>
      </c>
      <c r="C4437" t="s">
        <v>307</v>
      </c>
      <c r="D4437" t="s">
        <v>73</v>
      </c>
      <c r="E4437" s="1">
        <v>43264</v>
      </c>
      <c r="F4437" t="s">
        <v>73</v>
      </c>
      <c r="H4437">
        <v>6</v>
      </c>
      <c r="I4437">
        <v>4</v>
      </c>
      <c r="N4437">
        <v>100.042999267578</v>
      </c>
      <c r="O4437">
        <v>100.042999267578</v>
      </c>
    </row>
    <row r="4438" spans="2:15" x14ac:dyDescent="0.25">
      <c r="B4438" t="str">
        <f t="shared" si="101"/>
        <v>AR008548 43264</v>
      </c>
      <c r="C4438" t="s">
        <v>307</v>
      </c>
      <c r="D4438" t="s">
        <v>73</v>
      </c>
      <c r="E4438" s="1">
        <v>43264</v>
      </c>
      <c r="F4438" t="s">
        <v>389</v>
      </c>
      <c r="H4438">
        <v>6</v>
      </c>
      <c r="I4438">
        <v>3</v>
      </c>
      <c r="N4438">
        <v>100.042999267578</v>
      </c>
      <c r="O4438">
        <v>100.042999267578</v>
      </c>
    </row>
    <row r="4439" spans="2:15" x14ac:dyDescent="0.25">
      <c r="B4439" t="str">
        <f t="shared" si="101"/>
        <v>AR008548 43264</v>
      </c>
      <c r="C4439" t="s">
        <v>307</v>
      </c>
      <c r="D4439" t="s">
        <v>73</v>
      </c>
      <c r="E4439" s="1">
        <v>43264</v>
      </c>
      <c r="F4439" t="s">
        <v>387</v>
      </c>
      <c r="H4439">
        <v>10</v>
      </c>
      <c r="I4439">
        <v>7</v>
      </c>
      <c r="N4439">
        <v>100.042999267578</v>
      </c>
      <c r="O4439">
        <v>100.042999267578</v>
      </c>
    </row>
    <row r="4440" spans="2:15" x14ac:dyDescent="0.25">
      <c r="B4440" t="str">
        <f t="shared" si="101"/>
        <v>AR008548 43264</v>
      </c>
      <c r="C4440" t="s">
        <v>307</v>
      </c>
      <c r="D4440" t="s">
        <v>73</v>
      </c>
      <c r="E4440" s="1">
        <v>43264</v>
      </c>
      <c r="F4440" t="s">
        <v>73</v>
      </c>
      <c r="H4440">
        <v>6</v>
      </c>
      <c r="I4440">
        <v>4</v>
      </c>
      <c r="N4440">
        <v>100.042999267578</v>
      </c>
      <c r="O4440">
        <v>100.042999267578</v>
      </c>
    </row>
    <row r="4441" spans="2:15" x14ac:dyDescent="0.25">
      <c r="B4441" t="str">
        <f t="shared" si="101"/>
        <v>AR008548 43264</v>
      </c>
      <c r="C4441" t="s">
        <v>307</v>
      </c>
      <c r="D4441" t="s">
        <v>73</v>
      </c>
      <c r="E4441" s="1">
        <v>43264</v>
      </c>
      <c r="F4441" t="s">
        <v>73</v>
      </c>
      <c r="H4441">
        <v>6</v>
      </c>
      <c r="I4441">
        <v>4</v>
      </c>
      <c r="N4441">
        <v>100.042999267578</v>
      </c>
      <c r="O4441">
        <v>100.042999267578</v>
      </c>
    </row>
    <row r="4442" spans="2:15" x14ac:dyDescent="0.25">
      <c r="B4442" t="str">
        <f t="shared" si="101"/>
        <v>AR008548 43264</v>
      </c>
      <c r="C4442" t="s">
        <v>307</v>
      </c>
      <c r="D4442" t="s">
        <v>73</v>
      </c>
      <c r="E4442" s="1">
        <v>43264</v>
      </c>
      <c r="F4442" t="s">
        <v>73</v>
      </c>
      <c r="H4442">
        <v>6</v>
      </c>
      <c r="I4442">
        <v>4</v>
      </c>
      <c r="N4442">
        <v>100.042999267578</v>
      </c>
      <c r="O4442">
        <v>100.042999267578</v>
      </c>
    </row>
    <row r="4443" spans="2:15" x14ac:dyDescent="0.25">
      <c r="B4443" t="str">
        <f t="shared" si="101"/>
        <v>AR008548 43264</v>
      </c>
      <c r="C4443" t="s">
        <v>307</v>
      </c>
      <c r="D4443" t="s">
        <v>73</v>
      </c>
      <c r="E4443" s="1">
        <v>43264</v>
      </c>
      <c r="F4443" t="s">
        <v>73</v>
      </c>
      <c r="H4443">
        <v>6</v>
      </c>
      <c r="I4443">
        <v>4</v>
      </c>
      <c r="N4443">
        <v>100.042999267578</v>
      </c>
      <c r="O4443">
        <v>100.042999267578</v>
      </c>
    </row>
    <row r="4444" spans="2:15" x14ac:dyDescent="0.25">
      <c r="B4444" t="str">
        <f t="shared" si="101"/>
        <v>AR008548 43264</v>
      </c>
      <c r="C4444" t="s">
        <v>307</v>
      </c>
      <c r="D4444" t="s">
        <v>73</v>
      </c>
      <c r="E4444" s="1">
        <v>43264</v>
      </c>
      <c r="F4444" t="s">
        <v>73</v>
      </c>
      <c r="H4444">
        <v>6</v>
      </c>
      <c r="I4444">
        <v>4</v>
      </c>
      <c r="N4444">
        <v>100.042999267578</v>
      </c>
      <c r="O4444">
        <v>100.042999267578</v>
      </c>
    </row>
    <row r="4445" spans="2:15" x14ac:dyDescent="0.25">
      <c r="B4445" t="str">
        <f t="shared" si="101"/>
        <v>AR008548 43264</v>
      </c>
      <c r="C4445" t="s">
        <v>307</v>
      </c>
      <c r="D4445" t="s">
        <v>73</v>
      </c>
      <c r="E4445" s="1">
        <v>43264</v>
      </c>
      <c r="F4445" t="s">
        <v>73</v>
      </c>
      <c r="H4445">
        <v>6</v>
      </c>
      <c r="I4445">
        <v>4</v>
      </c>
      <c r="N4445">
        <v>100.042999267578</v>
      </c>
      <c r="O4445">
        <v>100.042999267578</v>
      </c>
    </row>
    <row r="4446" spans="2:15" x14ac:dyDescent="0.25">
      <c r="B4446" t="str">
        <f t="shared" si="101"/>
        <v>AR008548 43264</v>
      </c>
      <c r="C4446" t="s">
        <v>307</v>
      </c>
      <c r="D4446" t="s">
        <v>73</v>
      </c>
      <c r="E4446" s="1">
        <v>43264</v>
      </c>
      <c r="F4446" t="s">
        <v>73</v>
      </c>
      <c r="H4446">
        <v>6</v>
      </c>
      <c r="I4446">
        <v>4</v>
      </c>
      <c r="N4446">
        <v>100.041999816895</v>
      </c>
      <c r="O4446">
        <v>100.041999816895</v>
      </c>
    </row>
    <row r="4447" spans="2:15" x14ac:dyDescent="0.25">
      <c r="B4447" t="str">
        <f t="shared" si="101"/>
        <v>AR008548 43270</v>
      </c>
      <c r="C4447" t="s">
        <v>307</v>
      </c>
      <c r="D4447" t="s">
        <v>73</v>
      </c>
      <c r="E4447" s="1">
        <v>43270</v>
      </c>
      <c r="F4447" t="s">
        <v>73</v>
      </c>
      <c r="H4447">
        <v>5</v>
      </c>
      <c r="I4447">
        <v>2</v>
      </c>
      <c r="N4447">
        <v>100</v>
      </c>
      <c r="O4447">
        <v>100.029998779297</v>
      </c>
    </row>
    <row r="4448" spans="2:15" x14ac:dyDescent="0.25">
      <c r="B4448" t="str">
        <f t="shared" si="101"/>
        <v>AR008548 43270</v>
      </c>
      <c r="C4448" t="s">
        <v>307</v>
      </c>
      <c r="D4448" t="s">
        <v>73</v>
      </c>
      <c r="E4448" s="1">
        <v>43270</v>
      </c>
      <c r="F4448" t="s">
        <v>73</v>
      </c>
      <c r="H4448">
        <v>5</v>
      </c>
      <c r="I4448">
        <v>3</v>
      </c>
      <c r="N4448">
        <v>100.046997070313</v>
      </c>
      <c r="O4448">
        <v>100.046997070313</v>
      </c>
    </row>
    <row r="4449" spans="2:15" x14ac:dyDescent="0.25">
      <c r="B4449" t="str">
        <f t="shared" si="101"/>
        <v>AR008548 43270</v>
      </c>
      <c r="C4449" t="s">
        <v>307</v>
      </c>
      <c r="D4449" t="s">
        <v>73</v>
      </c>
      <c r="E4449" s="1">
        <v>43270</v>
      </c>
      <c r="F4449" t="s">
        <v>387</v>
      </c>
      <c r="H4449">
        <v>11</v>
      </c>
      <c r="I4449">
        <v>8</v>
      </c>
      <c r="N4449">
        <v>100.046997070313</v>
      </c>
      <c r="O4449">
        <v>100.046997070313</v>
      </c>
    </row>
    <row r="4450" spans="2:15" x14ac:dyDescent="0.25">
      <c r="B4450" t="str">
        <f t="shared" si="101"/>
        <v>AR008548 43270</v>
      </c>
      <c r="C4450" t="s">
        <v>307</v>
      </c>
      <c r="D4450" t="s">
        <v>73</v>
      </c>
      <c r="E4450" s="1">
        <v>43270</v>
      </c>
      <c r="F4450" t="s">
        <v>73</v>
      </c>
      <c r="H4450">
        <v>5</v>
      </c>
      <c r="I4450">
        <v>3</v>
      </c>
      <c r="N4450">
        <v>100.046997070313</v>
      </c>
      <c r="O4450">
        <v>100.046997070313</v>
      </c>
    </row>
    <row r="4451" spans="2:15" x14ac:dyDescent="0.25">
      <c r="B4451" t="str">
        <f t="shared" si="101"/>
        <v>AR008548 43270</v>
      </c>
      <c r="C4451" t="s">
        <v>307</v>
      </c>
      <c r="D4451" t="s">
        <v>73</v>
      </c>
      <c r="E4451" s="1">
        <v>43270</v>
      </c>
      <c r="F4451" t="s">
        <v>73</v>
      </c>
      <c r="H4451">
        <v>5</v>
      </c>
      <c r="I4451">
        <v>3</v>
      </c>
      <c r="N4451">
        <v>100.046997070313</v>
      </c>
      <c r="O4451">
        <v>100.046997070313</v>
      </c>
    </row>
    <row r="4452" spans="2:15" x14ac:dyDescent="0.25">
      <c r="B4452" t="str">
        <f t="shared" si="101"/>
        <v>AR008548 43270</v>
      </c>
      <c r="C4452" t="s">
        <v>307</v>
      </c>
      <c r="D4452" t="s">
        <v>73</v>
      </c>
      <c r="E4452" s="1">
        <v>43270</v>
      </c>
      <c r="F4452" t="s">
        <v>73</v>
      </c>
      <c r="H4452">
        <v>5</v>
      </c>
      <c r="I4452">
        <v>3</v>
      </c>
      <c r="N4452">
        <v>100.046997070313</v>
      </c>
      <c r="O4452">
        <v>100.046997070313</v>
      </c>
    </row>
    <row r="4453" spans="2:15" x14ac:dyDescent="0.25">
      <c r="B4453" t="str">
        <f t="shared" si="101"/>
        <v>AR008548 43270</v>
      </c>
      <c r="C4453" t="s">
        <v>307</v>
      </c>
      <c r="D4453" t="s">
        <v>73</v>
      </c>
      <c r="E4453" s="1">
        <v>43270</v>
      </c>
      <c r="F4453" t="s">
        <v>390</v>
      </c>
      <c r="H4453">
        <v>7</v>
      </c>
      <c r="I4453">
        <v>3</v>
      </c>
      <c r="N4453">
        <v>99.980003356933594</v>
      </c>
      <c r="O4453">
        <v>100.01999664306599</v>
      </c>
    </row>
    <row r="4454" spans="2:15" x14ac:dyDescent="0.25">
      <c r="B4454" t="str">
        <f t="shared" si="101"/>
        <v>AR008548 43270</v>
      </c>
      <c r="C4454" t="s">
        <v>307</v>
      </c>
      <c r="D4454" t="s">
        <v>73</v>
      </c>
      <c r="E4454" s="1">
        <v>43270</v>
      </c>
      <c r="F4454" t="s">
        <v>73</v>
      </c>
      <c r="H4454">
        <v>6</v>
      </c>
      <c r="I4454">
        <v>3</v>
      </c>
      <c r="N4454">
        <v>100.046997070313</v>
      </c>
      <c r="O4454">
        <v>100.046997070313</v>
      </c>
    </row>
    <row r="4455" spans="2:15" x14ac:dyDescent="0.25">
      <c r="B4455" t="str">
        <f t="shared" si="101"/>
        <v>AR008548 43271</v>
      </c>
      <c r="C4455" t="s">
        <v>307</v>
      </c>
      <c r="D4455" t="s">
        <v>73</v>
      </c>
      <c r="E4455" s="1">
        <v>43271</v>
      </c>
      <c r="F4455" t="s">
        <v>73</v>
      </c>
      <c r="H4455">
        <v>6</v>
      </c>
      <c r="I4455">
        <v>3</v>
      </c>
      <c r="N4455">
        <v>99.989997863769503</v>
      </c>
      <c r="O4455">
        <v>100.01999664306599</v>
      </c>
    </row>
    <row r="4456" spans="2:15" x14ac:dyDescent="0.25">
      <c r="B4456" t="str">
        <f t="shared" si="101"/>
        <v>AR008548 43271</v>
      </c>
      <c r="C4456" t="s">
        <v>307</v>
      </c>
      <c r="D4456" t="s">
        <v>73</v>
      </c>
      <c r="E4456" s="1">
        <v>43271</v>
      </c>
      <c r="F4456" t="s">
        <v>390</v>
      </c>
      <c r="H4456">
        <v>7</v>
      </c>
      <c r="I4456">
        <v>3</v>
      </c>
      <c r="N4456">
        <v>99.980003356933594</v>
      </c>
      <c r="O4456">
        <v>100.01999664306599</v>
      </c>
    </row>
    <row r="4457" spans="2:15" x14ac:dyDescent="0.25">
      <c r="B4457" t="str">
        <f t="shared" si="101"/>
        <v>AR008548 43271</v>
      </c>
      <c r="C4457" t="s">
        <v>307</v>
      </c>
      <c r="D4457" t="s">
        <v>73</v>
      </c>
      <c r="E4457" s="1">
        <v>43271</v>
      </c>
      <c r="F4457" t="s">
        <v>73</v>
      </c>
      <c r="H4457">
        <v>6</v>
      </c>
      <c r="I4457">
        <v>3</v>
      </c>
      <c r="N4457">
        <v>100.046997070313</v>
      </c>
      <c r="O4457">
        <v>100.046997070313</v>
      </c>
    </row>
    <row r="4458" spans="2:15" x14ac:dyDescent="0.25">
      <c r="B4458" t="str">
        <f t="shared" si="101"/>
        <v>AR008548 43271</v>
      </c>
      <c r="C4458" t="s">
        <v>307</v>
      </c>
      <c r="D4458" t="s">
        <v>73</v>
      </c>
      <c r="E4458" s="1">
        <v>43271</v>
      </c>
      <c r="F4458" t="s">
        <v>387</v>
      </c>
      <c r="H4458">
        <v>11</v>
      </c>
      <c r="I4458">
        <v>8</v>
      </c>
      <c r="N4458">
        <v>100.046997070313</v>
      </c>
      <c r="O4458">
        <v>100.046997070313</v>
      </c>
    </row>
    <row r="4459" spans="2:15" x14ac:dyDescent="0.25">
      <c r="B4459" t="str">
        <f t="shared" si="101"/>
        <v>AR008548 43271</v>
      </c>
      <c r="C4459" t="s">
        <v>307</v>
      </c>
      <c r="D4459" t="s">
        <v>73</v>
      </c>
      <c r="E4459" s="1">
        <v>43271</v>
      </c>
      <c r="F4459" t="s">
        <v>389</v>
      </c>
      <c r="H4459">
        <v>6</v>
      </c>
      <c r="I4459">
        <v>3</v>
      </c>
      <c r="N4459">
        <v>100.046997070313</v>
      </c>
      <c r="O4459">
        <v>100.046997070313</v>
      </c>
    </row>
    <row r="4460" spans="2:15" x14ac:dyDescent="0.25">
      <c r="B4460" t="str">
        <f t="shared" si="101"/>
        <v>AR008548 43271</v>
      </c>
      <c r="C4460" t="s">
        <v>307</v>
      </c>
      <c r="D4460" t="s">
        <v>73</v>
      </c>
      <c r="E4460" s="1">
        <v>43271</v>
      </c>
      <c r="F4460" t="s">
        <v>73</v>
      </c>
      <c r="H4460">
        <v>6</v>
      </c>
      <c r="I4460">
        <v>3</v>
      </c>
      <c r="N4460">
        <v>100.046997070313</v>
      </c>
      <c r="O4460">
        <v>100.046997070313</v>
      </c>
    </row>
    <row r="4461" spans="2:15" x14ac:dyDescent="0.25">
      <c r="B4461" t="str">
        <f t="shared" si="101"/>
        <v>AR008548 43271</v>
      </c>
      <c r="C4461" t="s">
        <v>307</v>
      </c>
      <c r="D4461" t="s">
        <v>73</v>
      </c>
      <c r="E4461" s="1">
        <v>43271</v>
      </c>
      <c r="F4461" t="s">
        <v>73</v>
      </c>
      <c r="H4461">
        <v>6</v>
      </c>
      <c r="I4461">
        <v>3</v>
      </c>
      <c r="N4461">
        <v>100.04599761962901</v>
      </c>
      <c r="O4461">
        <v>100.04599761962901</v>
      </c>
    </row>
    <row r="4462" spans="2:15" x14ac:dyDescent="0.25">
      <c r="B4462" t="str">
        <f t="shared" si="101"/>
        <v>AR008548 43271</v>
      </c>
      <c r="C4462" t="s">
        <v>307</v>
      </c>
      <c r="D4462" t="s">
        <v>73</v>
      </c>
      <c r="E4462" s="1">
        <v>43271</v>
      </c>
      <c r="F4462" t="s">
        <v>73</v>
      </c>
      <c r="H4462">
        <v>6</v>
      </c>
      <c r="I4462">
        <v>3</v>
      </c>
      <c r="N4462">
        <v>100.04599761962901</v>
      </c>
      <c r="O4462">
        <v>100.04599761962901</v>
      </c>
    </row>
    <row r="4463" spans="2:15" x14ac:dyDescent="0.25">
      <c r="B4463" t="str">
        <f t="shared" si="101"/>
        <v>AR046732 43243</v>
      </c>
      <c r="C4463" t="s">
        <v>154</v>
      </c>
      <c r="D4463" t="s">
        <v>75</v>
      </c>
      <c r="E4463" s="1">
        <v>43243</v>
      </c>
      <c r="F4463" t="s">
        <v>389</v>
      </c>
      <c r="G4463" t="s">
        <v>425</v>
      </c>
      <c r="H4463">
        <v>93</v>
      </c>
      <c r="I4463">
        <v>89</v>
      </c>
      <c r="J4463">
        <v>92</v>
      </c>
      <c r="K4463">
        <v>89</v>
      </c>
      <c r="L4463">
        <v>57</v>
      </c>
      <c r="M4463">
        <v>53</v>
      </c>
      <c r="N4463">
        <v>97.756202697753906</v>
      </c>
      <c r="O4463">
        <v>98.080902099609403</v>
      </c>
    </row>
    <row r="4464" spans="2:15" x14ac:dyDescent="0.25">
      <c r="B4464" t="str">
        <f t="shared" si="101"/>
        <v>AR046732 43243</v>
      </c>
      <c r="C4464" t="s">
        <v>154</v>
      </c>
      <c r="D4464" t="s">
        <v>75</v>
      </c>
      <c r="E4464" s="1">
        <v>43243</v>
      </c>
      <c r="F4464" t="s">
        <v>73</v>
      </c>
      <c r="G4464" t="s">
        <v>425</v>
      </c>
      <c r="H4464">
        <v>92</v>
      </c>
      <c r="I4464">
        <v>89</v>
      </c>
      <c r="J4464">
        <v>91</v>
      </c>
      <c r="K4464">
        <v>89</v>
      </c>
      <c r="L4464">
        <v>57</v>
      </c>
      <c r="M4464">
        <v>54</v>
      </c>
      <c r="N4464">
        <v>97.845397949218807</v>
      </c>
      <c r="O4464">
        <v>98.088996887207003</v>
      </c>
    </row>
    <row r="4465" spans="2:15" x14ac:dyDescent="0.25">
      <c r="B4465" t="str">
        <f t="shared" si="101"/>
        <v>AR046732 43243</v>
      </c>
      <c r="C4465" t="s">
        <v>154</v>
      </c>
      <c r="D4465" t="s">
        <v>75</v>
      </c>
      <c r="E4465" s="1">
        <v>43243</v>
      </c>
      <c r="F4465" t="s">
        <v>73</v>
      </c>
      <c r="G4465" t="s">
        <v>425</v>
      </c>
      <c r="H4465">
        <v>93</v>
      </c>
      <c r="I4465">
        <v>90</v>
      </c>
      <c r="J4465">
        <v>92</v>
      </c>
      <c r="K4465">
        <v>90</v>
      </c>
      <c r="L4465">
        <v>58</v>
      </c>
      <c r="M4465">
        <v>55</v>
      </c>
      <c r="N4465">
        <v>97.748100280761705</v>
      </c>
      <c r="O4465">
        <v>97.991500854492202</v>
      </c>
    </row>
    <row r="4466" spans="2:15" x14ac:dyDescent="0.25">
      <c r="B4466" t="str">
        <f t="shared" si="101"/>
        <v>AR046732 43243</v>
      </c>
      <c r="C4466" t="s">
        <v>154</v>
      </c>
      <c r="D4466" t="s">
        <v>75</v>
      </c>
      <c r="E4466" s="1">
        <v>43243</v>
      </c>
      <c r="F4466" t="s">
        <v>387</v>
      </c>
      <c r="G4466" t="s">
        <v>425</v>
      </c>
      <c r="H4466">
        <v>93</v>
      </c>
      <c r="I4466">
        <v>90</v>
      </c>
      <c r="J4466">
        <v>92</v>
      </c>
      <c r="K4466">
        <v>90</v>
      </c>
      <c r="L4466">
        <v>57</v>
      </c>
      <c r="M4466">
        <v>54</v>
      </c>
      <c r="N4466">
        <v>97.812896728515597</v>
      </c>
      <c r="O4466">
        <v>98.056503295898395</v>
      </c>
    </row>
    <row r="4467" spans="2:15" x14ac:dyDescent="0.25">
      <c r="B4467" t="str">
        <f t="shared" si="101"/>
        <v>AR046732 43243</v>
      </c>
      <c r="C4467" t="s">
        <v>154</v>
      </c>
      <c r="D4467" t="s">
        <v>75</v>
      </c>
      <c r="E4467" s="1">
        <v>43243</v>
      </c>
      <c r="F4467" t="s">
        <v>73</v>
      </c>
      <c r="G4467" t="s">
        <v>425</v>
      </c>
      <c r="H4467">
        <v>93</v>
      </c>
      <c r="I4467">
        <v>90</v>
      </c>
      <c r="J4467">
        <v>92</v>
      </c>
      <c r="K4467">
        <v>90</v>
      </c>
      <c r="L4467">
        <v>58</v>
      </c>
      <c r="M4467">
        <v>55</v>
      </c>
      <c r="N4467">
        <v>97.829200744628906</v>
      </c>
      <c r="O4467">
        <v>98.072799682617202</v>
      </c>
    </row>
    <row r="4468" spans="2:15" x14ac:dyDescent="0.25">
      <c r="B4468" t="str">
        <f t="shared" si="101"/>
        <v>AR046732 43243</v>
      </c>
      <c r="C4468" t="s">
        <v>154</v>
      </c>
      <c r="D4468" t="s">
        <v>75</v>
      </c>
      <c r="E4468" s="1">
        <v>43243</v>
      </c>
      <c r="F4468" t="s">
        <v>74</v>
      </c>
      <c r="G4468" t="s">
        <v>425</v>
      </c>
      <c r="H4468">
        <v>93</v>
      </c>
      <c r="I4468">
        <v>90</v>
      </c>
      <c r="J4468">
        <v>92</v>
      </c>
      <c r="K4468">
        <v>90</v>
      </c>
      <c r="L4468">
        <v>58</v>
      </c>
      <c r="M4468">
        <v>55</v>
      </c>
      <c r="N4468">
        <v>97.820999145507798</v>
      </c>
      <c r="O4468">
        <v>98.064598083496094</v>
      </c>
    </row>
    <row r="4469" spans="2:15" x14ac:dyDescent="0.25">
      <c r="B4469" t="str">
        <f t="shared" si="101"/>
        <v>AR046732 43243</v>
      </c>
      <c r="C4469" t="s">
        <v>154</v>
      </c>
      <c r="D4469" t="s">
        <v>75</v>
      </c>
      <c r="E4469" s="1">
        <v>43243</v>
      </c>
      <c r="F4469" t="s">
        <v>75</v>
      </c>
      <c r="G4469" t="s">
        <v>425</v>
      </c>
      <c r="H4469">
        <v>92</v>
      </c>
      <c r="I4469">
        <v>90</v>
      </c>
      <c r="J4469">
        <v>91</v>
      </c>
      <c r="K4469">
        <v>90</v>
      </c>
      <c r="L4469">
        <v>56</v>
      </c>
      <c r="M4469">
        <v>54</v>
      </c>
      <c r="N4469">
        <v>97.877799987792997</v>
      </c>
      <c r="O4469">
        <v>98.040298461914105</v>
      </c>
    </row>
    <row r="4470" spans="2:15" x14ac:dyDescent="0.25">
      <c r="B4470" t="str">
        <f t="shared" si="101"/>
        <v>AR046732 43243</v>
      </c>
      <c r="C4470" t="s">
        <v>154</v>
      </c>
      <c r="D4470" t="s">
        <v>75</v>
      </c>
      <c r="E4470" s="1">
        <v>43243</v>
      </c>
      <c r="F4470" t="s">
        <v>75</v>
      </c>
      <c r="G4470" t="s">
        <v>425</v>
      </c>
      <c r="H4470">
        <v>92</v>
      </c>
      <c r="I4470">
        <v>90</v>
      </c>
      <c r="J4470">
        <v>91</v>
      </c>
      <c r="K4470">
        <v>90</v>
      </c>
      <c r="L4470">
        <v>57</v>
      </c>
      <c r="M4470">
        <v>55</v>
      </c>
      <c r="N4470">
        <v>97.869697570800795</v>
      </c>
      <c r="O4470">
        <v>98.032096862792997</v>
      </c>
    </row>
    <row r="4471" spans="2:15" x14ac:dyDescent="0.25">
      <c r="B4471" t="str">
        <f t="shared" si="101"/>
        <v>AR046732 43243</v>
      </c>
      <c r="C4471" t="s">
        <v>154</v>
      </c>
      <c r="D4471" t="s">
        <v>75</v>
      </c>
      <c r="E4471" s="1">
        <v>43243</v>
      </c>
      <c r="F4471" t="s">
        <v>390</v>
      </c>
      <c r="G4471" t="s">
        <v>425</v>
      </c>
      <c r="H4471">
        <v>93</v>
      </c>
      <c r="I4471">
        <v>88</v>
      </c>
      <c r="J4471">
        <v>92</v>
      </c>
      <c r="K4471">
        <v>88</v>
      </c>
      <c r="L4471">
        <v>58</v>
      </c>
      <c r="M4471">
        <v>53</v>
      </c>
      <c r="N4471">
        <v>97.788597106933594</v>
      </c>
      <c r="O4471">
        <v>98.194900512695298</v>
      </c>
    </row>
    <row r="4472" spans="2:15" x14ac:dyDescent="0.25">
      <c r="B4472" t="str">
        <f t="shared" si="101"/>
        <v>AR046732 43243</v>
      </c>
      <c r="C4472" t="s">
        <v>154</v>
      </c>
      <c r="D4472" t="s">
        <v>75</v>
      </c>
      <c r="E4472" s="1">
        <v>43243</v>
      </c>
      <c r="F4472" t="s">
        <v>390</v>
      </c>
      <c r="G4472" t="s">
        <v>425</v>
      </c>
      <c r="H4472">
        <v>93</v>
      </c>
      <c r="I4472">
        <v>88</v>
      </c>
      <c r="J4472">
        <v>92</v>
      </c>
      <c r="K4472">
        <v>88</v>
      </c>
      <c r="L4472">
        <v>58</v>
      </c>
      <c r="M4472">
        <v>53</v>
      </c>
      <c r="N4472">
        <v>97.764297485351605</v>
      </c>
      <c r="O4472">
        <v>98.170402526855497</v>
      </c>
    </row>
    <row r="4473" spans="2:15" x14ac:dyDescent="0.25">
      <c r="B4473" t="str">
        <f t="shared" si="101"/>
        <v>AR046732 43243</v>
      </c>
      <c r="C4473" t="s">
        <v>154</v>
      </c>
      <c r="D4473" t="s">
        <v>75</v>
      </c>
      <c r="E4473" s="1">
        <v>43243</v>
      </c>
      <c r="F4473" t="s">
        <v>387</v>
      </c>
      <c r="G4473" t="s">
        <v>425</v>
      </c>
      <c r="H4473">
        <v>93</v>
      </c>
      <c r="I4473">
        <v>90</v>
      </c>
      <c r="J4473">
        <v>92</v>
      </c>
      <c r="K4473">
        <v>90</v>
      </c>
      <c r="L4473">
        <v>57</v>
      </c>
      <c r="M4473">
        <v>54</v>
      </c>
      <c r="N4473">
        <v>97.796699523925795</v>
      </c>
      <c r="O4473">
        <v>98.040298461914105</v>
      </c>
    </row>
    <row r="4474" spans="2:15" x14ac:dyDescent="0.25">
      <c r="B4474" t="str">
        <f t="shared" si="101"/>
        <v>AR046732 43243</v>
      </c>
      <c r="C4474" t="s">
        <v>154</v>
      </c>
      <c r="D4474" t="s">
        <v>75</v>
      </c>
      <c r="E4474" s="1">
        <v>43243</v>
      </c>
      <c r="F4474" t="s">
        <v>387</v>
      </c>
      <c r="G4474" t="s">
        <v>425</v>
      </c>
      <c r="H4474">
        <v>96</v>
      </c>
      <c r="I4474">
        <v>93</v>
      </c>
      <c r="J4474">
        <v>95</v>
      </c>
      <c r="K4474">
        <v>93</v>
      </c>
      <c r="L4474">
        <v>61</v>
      </c>
      <c r="M4474">
        <v>58</v>
      </c>
      <c r="N4474">
        <v>97.586196899414105</v>
      </c>
      <c r="O4474">
        <v>97.829200744628906</v>
      </c>
    </row>
    <row r="4475" spans="2:15" x14ac:dyDescent="0.25">
      <c r="B4475" t="str">
        <f t="shared" si="101"/>
        <v>AR046732 43243</v>
      </c>
      <c r="C4475" t="s">
        <v>154</v>
      </c>
      <c r="D4475" t="s">
        <v>75</v>
      </c>
      <c r="E4475" s="1">
        <v>43243</v>
      </c>
      <c r="F4475" t="s">
        <v>73</v>
      </c>
      <c r="G4475" t="s">
        <v>425</v>
      </c>
      <c r="H4475">
        <v>95</v>
      </c>
      <c r="I4475">
        <v>92</v>
      </c>
      <c r="J4475">
        <v>94</v>
      </c>
      <c r="K4475">
        <v>92</v>
      </c>
      <c r="L4475">
        <v>59</v>
      </c>
      <c r="M4475">
        <v>56</v>
      </c>
      <c r="N4475">
        <v>97.667098999023395</v>
      </c>
      <c r="O4475">
        <v>97.910301208496094</v>
      </c>
    </row>
    <row r="4476" spans="2:15" x14ac:dyDescent="0.25">
      <c r="B4476" t="str">
        <f t="shared" si="101"/>
        <v>AR046732 43243</v>
      </c>
      <c r="C4476" t="s">
        <v>154</v>
      </c>
      <c r="D4476" t="s">
        <v>75</v>
      </c>
      <c r="E4476" s="1">
        <v>43243</v>
      </c>
      <c r="F4476" t="s">
        <v>73</v>
      </c>
      <c r="G4476" t="s">
        <v>425</v>
      </c>
      <c r="H4476">
        <v>95</v>
      </c>
      <c r="I4476">
        <v>92</v>
      </c>
      <c r="J4476">
        <v>94</v>
      </c>
      <c r="K4476">
        <v>92</v>
      </c>
      <c r="L4476">
        <v>59</v>
      </c>
      <c r="M4476">
        <v>56</v>
      </c>
      <c r="N4476">
        <v>97.667098999023395</v>
      </c>
      <c r="O4476">
        <v>97.910301208496094</v>
      </c>
    </row>
    <row r="4477" spans="2:15" x14ac:dyDescent="0.25">
      <c r="B4477" t="str">
        <f t="shared" si="101"/>
        <v>AR046732 43243</v>
      </c>
      <c r="C4477" t="s">
        <v>154</v>
      </c>
      <c r="D4477" t="s">
        <v>75</v>
      </c>
      <c r="E4477" s="1">
        <v>43243</v>
      </c>
      <c r="F4477" t="s">
        <v>73</v>
      </c>
      <c r="G4477" t="s">
        <v>425</v>
      </c>
      <c r="H4477">
        <v>95</v>
      </c>
      <c r="I4477">
        <v>92</v>
      </c>
      <c r="J4477">
        <v>94</v>
      </c>
      <c r="K4477">
        <v>92</v>
      </c>
      <c r="L4477">
        <v>59</v>
      </c>
      <c r="M4477">
        <v>56</v>
      </c>
      <c r="N4477">
        <v>97.667098999023395</v>
      </c>
      <c r="O4477">
        <v>97.910301208496094</v>
      </c>
    </row>
    <row r="4478" spans="2:15" x14ac:dyDescent="0.25">
      <c r="B4478" t="str">
        <f t="shared" si="101"/>
        <v>AR046732 43243</v>
      </c>
      <c r="C4478" t="s">
        <v>154</v>
      </c>
      <c r="D4478" t="s">
        <v>75</v>
      </c>
      <c r="E4478" s="1">
        <v>43243</v>
      </c>
      <c r="F4478" t="s">
        <v>73</v>
      </c>
      <c r="G4478" t="s">
        <v>425</v>
      </c>
      <c r="H4478">
        <v>95</v>
      </c>
      <c r="I4478">
        <v>92</v>
      </c>
      <c r="J4478">
        <v>94</v>
      </c>
      <c r="K4478">
        <v>92</v>
      </c>
      <c r="L4478">
        <v>59</v>
      </c>
      <c r="M4478">
        <v>56</v>
      </c>
      <c r="N4478">
        <v>97.667098999023395</v>
      </c>
      <c r="O4478">
        <v>97.910301208496094</v>
      </c>
    </row>
    <row r="4479" spans="2:15" x14ac:dyDescent="0.25">
      <c r="B4479" t="str">
        <f t="shared" si="101"/>
        <v>AR046732 43243</v>
      </c>
      <c r="C4479" t="s">
        <v>154</v>
      </c>
      <c r="D4479" t="s">
        <v>75</v>
      </c>
      <c r="E4479" s="1">
        <v>43243</v>
      </c>
      <c r="F4479" t="s">
        <v>73</v>
      </c>
      <c r="G4479" t="s">
        <v>425</v>
      </c>
      <c r="H4479">
        <v>96</v>
      </c>
      <c r="I4479">
        <v>93</v>
      </c>
      <c r="J4479">
        <v>95</v>
      </c>
      <c r="K4479">
        <v>93</v>
      </c>
      <c r="L4479">
        <v>61</v>
      </c>
      <c r="M4479">
        <v>58</v>
      </c>
      <c r="N4479">
        <v>97.505401611328097</v>
      </c>
      <c r="O4479">
        <v>97.748100280761705</v>
      </c>
    </row>
    <row r="4480" spans="2:15" x14ac:dyDescent="0.25">
      <c r="B4480" t="str">
        <f t="shared" si="101"/>
        <v>AR046732 43243</v>
      </c>
      <c r="C4480" t="s">
        <v>154</v>
      </c>
      <c r="D4480" t="s">
        <v>75</v>
      </c>
      <c r="E4480" s="1">
        <v>43243</v>
      </c>
      <c r="F4480" t="s">
        <v>73</v>
      </c>
      <c r="G4480" t="s">
        <v>425</v>
      </c>
      <c r="H4480">
        <v>96</v>
      </c>
      <c r="I4480">
        <v>93</v>
      </c>
      <c r="J4480">
        <v>95</v>
      </c>
      <c r="K4480">
        <v>93</v>
      </c>
      <c r="L4480">
        <v>60</v>
      </c>
      <c r="M4480">
        <v>57</v>
      </c>
      <c r="N4480">
        <v>97.545799255371094</v>
      </c>
      <c r="O4480">
        <v>97.788597106933594</v>
      </c>
    </row>
    <row r="4481" spans="2:15" x14ac:dyDescent="0.25">
      <c r="B4481" t="str">
        <f t="shared" si="101"/>
        <v>AR046732 43243</v>
      </c>
      <c r="C4481" t="s">
        <v>154</v>
      </c>
      <c r="D4481" t="s">
        <v>75</v>
      </c>
      <c r="E4481" s="1">
        <v>43243</v>
      </c>
      <c r="F4481" t="s">
        <v>73</v>
      </c>
      <c r="G4481" t="s">
        <v>425</v>
      </c>
      <c r="H4481">
        <v>96</v>
      </c>
      <c r="I4481">
        <v>93</v>
      </c>
      <c r="J4481">
        <v>95</v>
      </c>
      <c r="K4481">
        <v>93</v>
      </c>
      <c r="L4481">
        <v>61</v>
      </c>
      <c r="M4481">
        <v>58</v>
      </c>
      <c r="N4481">
        <v>97.561996459960895</v>
      </c>
      <c r="O4481">
        <v>97.804801940917997</v>
      </c>
    </row>
    <row r="4482" spans="2:15" x14ac:dyDescent="0.25">
      <c r="B4482" t="str">
        <f t="shared" si="101"/>
        <v>AR046732 43243</v>
      </c>
      <c r="C4482" t="s">
        <v>154</v>
      </c>
      <c r="D4482" t="s">
        <v>75</v>
      </c>
      <c r="E4482" s="1">
        <v>43243</v>
      </c>
      <c r="F4482" t="s">
        <v>73</v>
      </c>
      <c r="G4482" t="s">
        <v>425</v>
      </c>
      <c r="H4482">
        <v>97</v>
      </c>
      <c r="I4482">
        <v>94</v>
      </c>
      <c r="J4482">
        <v>96</v>
      </c>
      <c r="K4482">
        <v>94</v>
      </c>
      <c r="L4482">
        <v>62</v>
      </c>
      <c r="M4482">
        <v>59</v>
      </c>
      <c r="N4482">
        <v>97.489303588867202</v>
      </c>
      <c r="O4482">
        <v>97.731903076171903</v>
      </c>
    </row>
    <row r="4483" spans="2:15" x14ac:dyDescent="0.25">
      <c r="B4483" t="str">
        <f t="shared" si="101"/>
        <v>AR046732 43243</v>
      </c>
      <c r="C4483" t="s">
        <v>154</v>
      </c>
      <c r="D4483" t="s">
        <v>75</v>
      </c>
      <c r="E4483" s="1">
        <v>43243</v>
      </c>
      <c r="F4483" t="s">
        <v>73</v>
      </c>
      <c r="G4483" t="s">
        <v>425</v>
      </c>
      <c r="H4483">
        <v>96</v>
      </c>
      <c r="I4483">
        <v>93</v>
      </c>
      <c r="J4483">
        <v>95</v>
      </c>
      <c r="K4483">
        <v>93</v>
      </c>
      <c r="L4483">
        <v>61</v>
      </c>
      <c r="M4483">
        <v>58</v>
      </c>
      <c r="N4483">
        <v>97.570098876953097</v>
      </c>
      <c r="O4483">
        <v>97.812896728515597</v>
      </c>
    </row>
    <row r="4484" spans="2:15" x14ac:dyDescent="0.25">
      <c r="B4484" t="str">
        <f t="shared" si="101"/>
        <v>AR046732 43243</v>
      </c>
      <c r="C4484" t="s">
        <v>154</v>
      </c>
      <c r="D4484" t="s">
        <v>75</v>
      </c>
      <c r="E4484" s="1">
        <v>43243</v>
      </c>
      <c r="F4484" t="s">
        <v>390</v>
      </c>
      <c r="G4484" t="s">
        <v>425</v>
      </c>
      <c r="H4484">
        <v>95</v>
      </c>
      <c r="I4484">
        <v>90</v>
      </c>
      <c r="J4484">
        <v>94</v>
      </c>
      <c r="K4484">
        <v>90</v>
      </c>
      <c r="L4484">
        <v>60</v>
      </c>
      <c r="M4484">
        <v>55</v>
      </c>
      <c r="N4484">
        <v>97.610496520996094</v>
      </c>
      <c r="O4484">
        <v>98.015899658203097</v>
      </c>
    </row>
    <row r="4485" spans="2:15" x14ac:dyDescent="0.25">
      <c r="B4485" t="str">
        <f t="shared" si="101"/>
        <v>AR046732 43243</v>
      </c>
      <c r="C4485" t="s">
        <v>154</v>
      </c>
      <c r="D4485" t="s">
        <v>75</v>
      </c>
      <c r="E4485" s="1">
        <v>43243</v>
      </c>
      <c r="F4485" t="s">
        <v>73</v>
      </c>
      <c r="G4485" t="s">
        <v>425</v>
      </c>
      <c r="H4485">
        <v>96</v>
      </c>
      <c r="I4485">
        <v>93</v>
      </c>
      <c r="J4485">
        <v>95</v>
      </c>
      <c r="K4485">
        <v>93</v>
      </c>
      <c r="L4485">
        <v>61</v>
      </c>
      <c r="M4485">
        <v>58</v>
      </c>
      <c r="N4485">
        <v>97.610496520996094</v>
      </c>
      <c r="O4485">
        <v>97.853500366210895</v>
      </c>
    </row>
    <row r="4486" spans="2:15" x14ac:dyDescent="0.25">
      <c r="B4486" t="str">
        <f t="shared" ref="B4486:B4549" si="102">C4486&amp; " " &amp; E4486</f>
        <v>AR046732 43243</v>
      </c>
      <c r="C4486" t="s">
        <v>154</v>
      </c>
      <c r="D4486" t="s">
        <v>75</v>
      </c>
      <c r="E4486" s="1">
        <v>43243</v>
      </c>
      <c r="F4486" t="s">
        <v>389</v>
      </c>
      <c r="G4486" t="s">
        <v>425</v>
      </c>
      <c r="H4486">
        <v>97</v>
      </c>
      <c r="I4486">
        <v>92</v>
      </c>
      <c r="J4486">
        <v>96</v>
      </c>
      <c r="K4486">
        <v>92</v>
      </c>
      <c r="L4486">
        <v>62</v>
      </c>
      <c r="M4486">
        <v>57</v>
      </c>
      <c r="N4486">
        <v>97.529602050781307</v>
      </c>
      <c r="O4486">
        <v>97.934600830078097</v>
      </c>
    </row>
    <row r="4487" spans="2:15" x14ac:dyDescent="0.25">
      <c r="B4487" t="str">
        <f t="shared" si="102"/>
        <v>AR046732 43243</v>
      </c>
      <c r="C4487" t="s">
        <v>154</v>
      </c>
      <c r="D4487" t="s">
        <v>75</v>
      </c>
      <c r="E4487" s="1">
        <v>43243</v>
      </c>
      <c r="F4487" t="s">
        <v>73</v>
      </c>
      <c r="G4487" t="s">
        <v>425</v>
      </c>
      <c r="H4487">
        <v>96</v>
      </c>
      <c r="I4487">
        <v>93</v>
      </c>
      <c r="J4487">
        <v>95</v>
      </c>
      <c r="K4487">
        <v>93</v>
      </c>
      <c r="L4487">
        <v>61</v>
      </c>
      <c r="M4487">
        <v>58</v>
      </c>
      <c r="N4487">
        <v>97.586196899414105</v>
      </c>
      <c r="O4487">
        <v>97.829200744628906</v>
      </c>
    </row>
    <row r="4488" spans="2:15" x14ac:dyDescent="0.25">
      <c r="B4488" t="str">
        <f t="shared" si="102"/>
        <v>AR046732 43243</v>
      </c>
      <c r="C4488" t="s">
        <v>154</v>
      </c>
      <c r="D4488" t="s">
        <v>75</v>
      </c>
      <c r="E4488" s="1">
        <v>43243</v>
      </c>
      <c r="F4488" t="s">
        <v>73</v>
      </c>
      <c r="G4488" t="s">
        <v>425</v>
      </c>
      <c r="H4488">
        <v>96</v>
      </c>
      <c r="I4488">
        <v>93</v>
      </c>
      <c r="J4488">
        <v>95</v>
      </c>
      <c r="K4488">
        <v>93</v>
      </c>
      <c r="L4488">
        <v>61</v>
      </c>
      <c r="M4488">
        <v>58</v>
      </c>
      <c r="N4488">
        <v>97.586196899414105</v>
      </c>
      <c r="O4488">
        <v>97.829200744628906</v>
      </c>
    </row>
    <row r="4489" spans="2:15" x14ac:dyDescent="0.25">
      <c r="B4489" t="str">
        <f t="shared" si="102"/>
        <v>AR046732 43257</v>
      </c>
      <c r="C4489" t="s">
        <v>154</v>
      </c>
      <c r="D4489" t="s">
        <v>75</v>
      </c>
      <c r="E4489" s="1">
        <v>43257</v>
      </c>
      <c r="F4489" t="s">
        <v>73</v>
      </c>
      <c r="G4489" t="s">
        <v>425</v>
      </c>
      <c r="H4489">
        <v>98</v>
      </c>
      <c r="I4489">
        <v>96</v>
      </c>
      <c r="J4489">
        <v>97</v>
      </c>
      <c r="K4489">
        <v>95</v>
      </c>
      <c r="L4489">
        <v>58</v>
      </c>
      <c r="M4489">
        <v>56</v>
      </c>
      <c r="N4489">
        <v>98.689697265625</v>
      </c>
      <c r="O4489">
        <v>98.853103637695298</v>
      </c>
    </row>
    <row r="4490" spans="2:15" x14ac:dyDescent="0.25">
      <c r="B4490" t="str">
        <f t="shared" si="102"/>
        <v>AR046732 43257</v>
      </c>
      <c r="C4490" t="s">
        <v>154</v>
      </c>
      <c r="D4490" t="s">
        <v>75</v>
      </c>
      <c r="E4490" s="1">
        <v>43257</v>
      </c>
      <c r="F4490" t="s">
        <v>73</v>
      </c>
      <c r="G4490" t="s">
        <v>425</v>
      </c>
      <c r="H4490">
        <v>98</v>
      </c>
      <c r="I4490">
        <v>96</v>
      </c>
      <c r="J4490">
        <v>97</v>
      </c>
      <c r="K4490">
        <v>95</v>
      </c>
      <c r="L4490">
        <v>58</v>
      </c>
      <c r="M4490">
        <v>56</v>
      </c>
      <c r="N4490">
        <v>98.681503295898395</v>
      </c>
      <c r="O4490">
        <v>98.844902038574205</v>
      </c>
    </row>
    <row r="4491" spans="2:15" x14ac:dyDescent="0.25">
      <c r="B4491" t="str">
        <f t="shared" si="102"/>
        <v>AR046732 43257</v>
      </c>
      <c r="C4491" t="s">
        <v>154</v>
      </c>
      <c r="D4491" t="s">
        <v>75</v>
      </c>
      <c r="E4491" s="1">
        <v>43257</v>
      </c>
      <c r="F4491" t="s">
        <v>75</v>
      </c>
      <c r="G4491" t="s">
        <v>425</v>
      </c>
      <c r="H4491">
        <v>98</v>
      </c>
      <c r="I4491">
        <v>96</v>
      </c>
      <c r="J4491">
        <v>97</v>
      </c>
      <c r="K4491">
        <v>95</v>
      </c>
      <c r="L4491">
        <v>58</v>
      </c>
      <c r="M4491">
        <v>56</v>
      </c>
      <c r="N4491">
        <v>98.681503295898395</v>
      </c>
      <c r="O4491">
        <v>98.844902038574205</v>
      </c>
    </row>
    <row r="4492" spans="2:15" x14ac:dyDescent="0.25">
      <c r="B4492" t="str">
        <f t="shared" si="102"/>
        <v>AR046732 43257</v>
      </c>
      <c r="C4492" t="s">
        <v>154</v>
      </c>
      <c r="D4492" t="s">
        <v>75</v>
      </c>
      <c r="E4492" s="1">
        <v>43257</v>
      </c>
      <c r="F4492" t="s">
        <v>389</v>
      </c>
      <c r="G4492" t="s">
        <v>425</v>
      </c>
      <c r="H4492">
        <v>99</v>
      </c>
      <c r="I4492">
        <v>94</v>
      </c>
      <c r="J4492">
        <v>98</v>
      </c>
      <c r="K4492">
        <v>93</v>
      </c>
      <c r="L4492">
        <v>59</v>
      </c>
      <c r="M4492">
        <v>54</v>
      </c>
      <c r="N4492">
        <v>98.567298889160199</v>
      </c>
      <c r="O4492">
        <v>98.975898742675795</v>
      </c>
    </row>
    <row r="4493" spans="2:15" x14ac:dyDescent="0.25">
      <c r="B4493" t="str">
        <f t="shared" si="102"/>
        <v>AR046732 43257</v>
      </c>
      <c r="C4493" t="s">
        <v>154</v>
      </c>
      <c r="D4493" t="s">
        <v>75</v>
      </c>
      <c r="E4493" s="1">
        <v>43257</v>
      </c>
      <c r="F4493" t="s">
        <v>390</v>
      </c>
      <c r="G4493" t="s">
        <v>425</v>
      </c>
      <c r="H4493">
        <v>99</v>
      </c>
      <c r="I4493">
        <v>94</v>
      </c>
      <c r="J4493">
        <v>98</v>
      </c>
      <c r="K4493">
        <v>93</v>
      </c>
      <c r="L4493">
        <v>59</v>
      </c>
      <c r="M4493">
        <v>54</v>
      </c>
      <c r="N4493">
        <v>98.567298889160199</v>
      </c>
      <c r="O4493">
        <v>98.975898742675795</v>
      </c>
    </row>
    <row r="4494" spans="2:15" x14ac:dyDescent="0.25">
      <c r="B4494" t="str">
        <f t="shared" si="102"/>
        <v>AR046732 43257</v>
      </c>
      <c r="C4494" t="s">
        <v>154</v>
      </c>
      <c r="D4494" t="s">
        <v>75</v>
      </c>
      <c r="E4494" s="1">
        <v>43257</v>
      </c>
      <c r="F4494" t="s">
        <v>387</v>
      </c>
      <c r="G4494" t="s">
        <v>425</v>
      </c>
      <c r="H4494">
        <v>99</v>
      </c>
      <c r="I4494">
        <v>96</v>
      </c>
      <c r="J4494">
        <v>98</v>
      </c>
      <c r="K4494">
        <v>95</v>
      </c>
      <c r="L4494">
        <v>59</v>
      </c>
      <c r="M4494">
        <v>56</v>
      </c>
      <c r="N4494">
        <v>98.583602905273395</v>
      </c>
      <c r="O4494">
        <v>98.828498840332003</v>
      </c>
    </row>
    <row r="4495" spans="2:15" x14ac:dyDescent="0.25">
      <c r="B4495" t="str">
        <f t="shared" si="102"/>
        <v>AR046732 43257</v>
      </c>
      <c r="C4495" t="s">
        <v>154</v>
      </c>
      <c r="D4495" t="s">
        <v>75</v>
      </c>
      <c r="E4495" s="1">
        <v>43257</v>
      </c>
      <c r="F4495" t="s">
        <v>74</v>
      </c>
      <c r="G4495" t="s">
        <v>425</v>
      </c>
      <c r="H4495">
        <v>97.5</v>
      </c>
      <c r="I4495">
        <v>94.5</v>
      </c>
      <c r="J4495">
        <v>97</v>
      </c>
      <c r="K4495">
        <v>94</v>
      </c>
      <c r="L4495">
        <v>57</v>
      </c>
      <c r="M4495">
        <v>54</v>
      </c>
      <c r="N4495">
        <v>98.697799682617202</v>
      </c>
      <c r="O4495">
        <v>98.943099975585895</v>
      </c>
    </row>
    <row r="4496" spans="2:15" x14ac:dyDescent="0.25">
      <c r="B4496" t="str">
        <f t="shared" si="102"/>
        <v>AR046732 43257</v>
      </c>
      <c r="C4496" t="s">
        <v>154</v>
      </c>
      <c r="D4496" t="s">
        <v>75</v>
      </c>
      <c r="E4496" s="1">
        <v>43257</v>
      </c>
      <c r="F4496" t="s">
        <v>75</v>
      </c>
      <c r="G4496" t="s">
        <v>425</v>
      </c>
      <c r="H4496">
        <v>97</v>
      </c>
      <c r="I4496">
        <v>95</v>
      </c>
      <c r="J4496">
        <v>96</v>
      </c>
      <c r="K4496">
        <v>94</v>
      </c>
      <c r="L4496">
        <v>57</v>
      </c>
      <c r="M4496">
        <v>55</v>
      </c>
      <c r="N4496">
        <v>98.681503295898395</v>
      </c>
      <c r="O4496">
        <v>98.844902038574205</v>
      </c>
    </row>
    <row r="4497" spans="2:15" x14ac:dyDescent="0.25">
      <c r="B4497" t="str">
        <f t="shared" si="102"/>
        <v>AR046732 43257</v>
      </c>
      <c r="C4497" t="s">
        <v>154</v>
      </c>
      <c r="D4497" t="s">
        <v>75</v>
      </c>
      <c r="E4497" s="1">
        <v>43257</v>
      </c>
      <c r="F4497" t="s">
        <v>387</v>
      </c>
      <c r="G4497" t="s">
        <v>425</v>
      </c>
      <c r="H4497">
        <v>99</v>
      </c>
      <c r="I4497">
        <v>96</v>
      </c>
      <c r="J4497">
        <v>98</v>
      </c>
      <c r="K4497">
        <v>95</v>
      </c>
      <c r="L4497">
        <v>59</v>
      </c>
      <c r="M4497">
        <v>56</v>
      </c>
      <c r="N4497">
        <v>98.583602905273395</v>
      </c>
      <c r="O4497">
        <v>98.828498840332003</v>
      </c>
    </row>
    <row r="4498" spans="2:15" x14ac:dyDescent="0.25">
      <c r="B4498" t="str">
        <f t="shared" si="102"/>
        <v>AR046732 43257</v>
      </c>
      <c r="C4498" t="s">
        <v>154</v>
      </c>
      <c r="D4498" t="s">
        <v>75</v>
      </c>
      <c r="E4498" s="1">
        <v>43257</v>
      </c>
      <c r="F4498" t="s">
        <v>73</v>
      </c>
      <c r="G4498" t="s">
        <v>425</v>
      </c>
      <c r="H4498">
        <v>98</v>
      </c>
      <c r="I4498">
        <v>96</v>
      </c>
      <c r="J4498">
        <v>97</v>
      </c>
      <c r="K4498">
        <v>95</v>
      </c>
      <c r="L4498">
        <v>58</v>
      </c>
      <c r="M4498">
        <v>56</v>
      </c>
      <c r="N4498">
        <v>98.518402099609403</v>
      </c>
      <c r="O4498">
        <v>98.681503295898395</v>
      </c>
    </row>
    <row r="4499" spans="2:15" x14ac:dyDescent="0.25">
      <c r="B4499" t="str">
        <f t="shared" si="102"/>
        <v>AR046732 43257</v>
      </c>
      <c r="C4499" t="s">
        <v>154</v>
      </c>
      <c r="D4499" t="s">
        <v>75</v>
      </c>
      <c r="E4499" s="1">
        <v>43257</v>
      </c>
      <c r="F4499" t="s">
        <v>73</v>
      </c>
      <c r="G4499" t="s">
        <v>425</v>
      </c>
      <c r="H4499">
        <v>98</v>
      </c>
      <c r="I4499">
        <v>96</v>
      </c>
      <c r="J4499">
        <v>97</v>
      </c>
      <c r="K4499">
        <v>95</v>
      </c>
      <c r="L4499">
        <v>58</v>
      </c>
      <c r="M4499">
        <v>56</v>
      </c>
      <c r="N4499">
        <v>98.542900085449205</v>
      </c>
      <c r="O4499">
        <v>98.706001281738295</v>
      </c>
    </row>
    <row r="4500" spans="2:15" x14ac:dyDescent="0.25">
      <c r="B4500" t="str">
        <f t="shared" si="102"/>
        <v>AR046732 43257</v>
      </c>
      <c r="C4500" t="s">
        <v>154</v>
      </c>
      <c r="D4500" t="s">
        <v>75</v>
      </c>
      <c r="E4500" s="1">
        <v>43257</v>
      </c>
      <c r="F4500" t="s">
        <v>390</v>
      </c>
      <c r="G4500" t="s">
        <v>425</v>
      </c>
      <c r="H4500">
        <v>99</v>
      </c>
      <c r="I4500">
        <v>94</v>
      </c>
      <c r="J4500">
        <v>98</v>
      </c>
      <c r="K4500">
        <v>93</v>
      </c>
      <c r="L4500">
        <v>59</v>
      </c>
      <c r="M4500">
        <v>54</v>
      </c>
      <c r="N4500">
        <v>98.420700073242202</v>
      </c>
      <c r="O4500">
        <v>98.828498840332003</v>
      </c>
    </row>
    <row r="4501" spans="2:15" x14ac:dyDescent="0.25">
      <c r="B4501" t="str">
        <f t="shared" si="102"/>
        <v>AR046732 43257</v>
      </c>
      <c r="C4501" t="s">
        <v>154</v>
      </c>
      <c r="D4501" t="s">
        <v>75</v>
      </c>
      <c r="E4501" s="1">
        <v>43257</v>
      </c>
      <c r="F4501" t="s">
        <v>73</v>
      </c>
      <c r="G4501" t="s">
        <v>425</v>
      </c>
      <c r="H4501">
        <v>98</v>
      </c>
      <c r="I4501">
        <v>96</v>
      </c>
      <c r="J4501">
        <v>97</v>
      </c>
      <c r="K4501">
        <v>95</v>
      </c>
      <c r="L4501">
        <v>58</v>
      </c>
      <c r="M4501">
        <v>56</v>
      </c>
      <c r="N4501">
        <v>98.526603698730497</v>
      </c>
      <c r="O4501">
        <v>98.689697265625</v>
      </c>
    </row>
    <row r="4502" spans="2:15" x14ac:dyDescent="0.25">
      <c r="B4502" t="str">
        <f t="shared" si="102"/>
        <v>AR046732 43257</v>
      </c>
      <c r="C4502" t="s">
        <v>154</v>
      </c>
      <c r="D4502" t="s">
        <v>75</v>
      </c>
      <c r="E4502" s="1">
        <v>43257</v>
      </c>
      <c r="F4502" t="s">
        <v>389</v>
      </c>
      <c r="G4502" t="s">
        <v>425</v>
      </c>
      <c r="H4502">
        <v>99</v>
      </c>
      <c r="I4502">
        <v>94</v>
      </c>
      <c r="J4502">
        <v>98</v>
      </c>
      <c r="K4502">
        <v>93</v>
      </c>
      <c r="L4502">
        <v>59</v>
      </c>
      <c r="M4502">
        <v>54</v>
      </c>
      <c r="N4502">
        <v>98.404403686523395</v>
      </c>
      <c r="O4502">
        <v>98.812202453613295</v>
      </c>
    </row>
    <row r="4503" spans="2:15" x14ac:dyDescent="0.25">
      <c r="B4503" t="str">
        <f t="shared" si="102"/>
        <v>AR046732 43257</v>
      </c>
      <c r="C4503" t="s">
        <v>154</v>
      </c>
      <c r="D4503" t="s">
        <v>75</v>
      </c>
      <c r="E4503" s="1">
        <v>43257</v>
      </c>
      <c r="F4503" t="s">
        <v>73</v>
      </c>
      <c r="G4503" t="s">
        <v>425</v>
      </c>
      <c r="H4503">
        <v>98</v>
      </c>
      <c r="I4503">
        <v>96</v>
      </c>
      <c r="J4503">
        <v>97</v>
      </c>
      <c r="K4503">
        <v>95</v>
      </c>
      <c r="L4503">
        <v>58</v>
      </c>
      <c r="M4503">
        <v>56</v>
      </c>
      <c r="N4503">
        <v>98.510299682617202</v>
      </c>
      <c r="O4503">
        <v>98.673301696777301</v>
      </c>
    </row>
    <row r="4504" spans="2:15" x14ac:dyDescent="0.25">
      <c r="B4504" t="str">
        <f t="shared" si="102"/>
        <v>AR046732 43257</v>
      </c>
      <c r="C4504" t="s">
        <v>154</v>
      </c>
      <c r="D4504" t="s">
        <v>75</v>
      </c>
      <c r="E4504" s="1">
        <v>43257</v>
      </c>
      <c r="F4504" t="s">
        <v>387</v>
      </c>
      <c r="G4504" t="s">
        <v>425</v>
      </c>
      <c r="H4504">
        <v>99</v>
      </c>
      <c r="I4504">
        <v>96</v>
      </c>
      <c r="J4504">
        <v>98</v>
      </c>
      <c r="K4504">
        <v>95</v>
      </c>
      <c r="L4504">
        <v>59</v>
      </c>
      <c r="M4504">
        <v>56</v>
      </c>
      <c r="N4504">
        <v>98.445098876953097</v>
      </c>
      <c r="O4504">
        <v>98.689697265625</v>
      </c>
    </row>
    <row r="4505" spans="2:15" x14ac:dyDescent="0.25">
      <c r="B4505" t="str">
        <f t="shared" si="102"/>
        <v>AR046732 43257</v>
      </c>
      <c r="C4505" t="s">
        <v>154</v>
      </c>
      <c r="D4505" t="s">
        <v>75</v>
      </c>
      <c r="E4505" s="1">
        <v>43257</v>
      </c>
      <c r="F4505" t="s">
        <v>390</v>
      </c>
      <c r="G4505" t="s">
        <v>425</v>
      </c>
      <c r="H4505">
        <v>99</v>
      </c>
      <c r="I4505">
        <v>94</v>
      </c>
      <c r="J4505">
        <v>98</v>
      </c>
      <c r="K4505">
        <v>93</v>
      </c>
      <c r="L4505">
        <v>59</v>
      </c>
      <c r="M4505">
        <v>54</v>
      </c>
      <c r="N4505">
        <v>98.469497680664105</v>
      </c>
      <c r="O4505">
        <v>98.877601623535199</v>
      </c>
    </row>
    <row r="4506" spans="2:15" x14ac:dyDescent="0.25">
      <c r="B4506" t="str">
        <f t="shared" si="102"/>
        <v>AR046732 43264</v>
      </c>
      <c r="C4506" t="s">
        <v>154</v>
      </c>
      <c r="D4506" t="s">
        <v>75</v>
      </c>
      <c r="E4506" s="1">
        <v>43264</v>
      </c>
      <c r="F4506" t="s">
        <v>73</v>
      </c>
      <c r="G4506" t="s">
        <v>425</v>
      </c>
      <c r="H4506">
        <v>97</v>
      </c>
      <c r="I4506">
        <v>94</v>
      </c>
      <c r="J4506">
        <v>96</v>
      </c>
      <c r="K4506">
        <v>93</v>
      </c>
      <c r="L4506">
        <v>58</v>
      </c>
      <c r="M4506">
        <v>55</v>
      </c>
      <c r="N4506">
        <v>98.773597717285199</v>
      </c>
      <c r="O4506">
        <v>99.018699645996094</v>
      </c>
    </row>
    <row r="4507" spans="2:15" x14ac:dyDescent="0.25">
      <c r="B4507" t="str">
        <f t="shared" si="102"/>
        <v>AR046732 43264</v>
      </c>
      <c r="C4507" t="s">
        <v>154</v>
      </c>
      <c r="D4507" t="s">
        <v>75</v>
      </c>
      <c r="E4507" s="1">
        <v>43264</v>
      </c>
      <c r="F4507" t="s">
        <v>75</v>
      </c>
      <c r="G4507" t="s">
        <v>425</v>
      </c>
      <c r="H4507">
        <v>94</v>
      </c>
      <c r="I4507">
        <v>92</v>
      </c>
      <c r="J4507">
        <v>93</v>
      </c>
      <c r="K4507">
        <v>91</v>
      </c>
      <c r="L4507">
        <v>55</v>
      </c>
      <c r="M4507">
        <v>53</v>
      </c>
      <c r="N4507">
        <v>99.043197631835895</v>
      </c>
      <c r="O4507">
        <v>99.207000732421903</v>
      </c>
    </row>
    <row r="4508" spans="2:15" x14ac:dyDescent="0.25">
      <c r="B4508" t="str">
        <f t="shared" si="102"/>
        <v>AR046732 43264</v>
      </c>
      <c r="C4508" t="s">
        <v>154</v>
      </c>
      <c r="D4508" t="s">
        <v>75</v>
      </c>
      <c r="E4508" s="1">
        <v>43264</v>
      </c>
      <c r="F4508" t="s">
        <v>387</v>
      </c>
      <c r="G4508" t="s">
        <v>425</v>
      </c>
      <c r="H4508">
        <v>97</v>
      </c>
      <c r="I4508">
        <v>94</v>
      </c>
      <c r="J4508">
        <v>96</v>
      </c>
      <c r="K4508">
        <v>93</v>
      </c>
      <c r="L4508">
        <v>57</v>
      </c>
      <c r="M4508">
        <v>54</v>
      </c>
      <c r="N4508">
        <v>98.798103332519503</v>
      </c>
      <c r="O4508">
        <v>99.042999267578097</v>
      </c>
    </row>
    <row r="4509" spans="2:15" x14ac:dyDescent="0.25">
      <c r="B4509" t="str">
        <f t="shared" si="102"/>
        <v>AR046732 43264</v>
      </c>
      <c r="C4509" t="s">
        <v>154</v>
      </c>
      <c r="D4509" t="s">
        <v>75</v>
      </c>
      <c r="E4509" s="1">
        <v>43264</v>
      </c>
      <c r="F4509" t="s">
        <v>389</v>
      </c>
      <c r="G4509" t="s">
        <v>425</v>
      </c>
      <c r="H4509">
        <v>94</v>
      </c>
      <c r="I4509">
        <v>89</v>
      </c>
      <c r="J4509">
        <v>93</v>
      </c>
      <c r="K4509">
        <v>88</v>
      </c>
      <c r="L4509">
        <v>55</v>
      </c>
      <c r="M4509">
        <v>50</v>
      </c>
      <c r="N4509">
        <v>99.043197631835895</v>
      </c>
      <c r="O4509">
        <v>99.453300476074205</v>
      </c>
    </row>
    <row r="4510" spans="2:15" x14ac:dyDescent="0.25">
      <c r="B4510" t="str">
        <f t="shared" si="102"/>
        <v>AR046732 43264</v>
      </c>
      <c r="C4510" t="s">
        <v>154</v>
      </c>
      <c r="D4510" t="s">
        <v>75</v>
      </c>
      <c r="E4510" s="1">
        <v>43264</v>
      </c>
      <c r="F4510" t="s">
        <v>74</v>
      </c>
      <c r="G4510" t="s">
        <v>425</v>
      </c>
      <c r="H4510">
        <v>96.5</v>
      </c>
      <c r="I4510">
        <v>93.5</v>
      </c>
      <c r="J4510">
        <v>95</v>
      </c>
      <c r="K4510">
        <v>93</v>
      </c>
      <c r="L4510">
        <v>57</v>
      </c>
      <c r="M4510">
        <v>54</v>
      </c>
      <c r="N4510">
        <v>98.855201721191406</v>
      </c>
      <c r="O4510">
        <v>99.100502014160199</v>
      </c>
    </row>
    <row r="4511" spans="2:15" x14ac:dyDescent="0.25">
      <c r="B4511" t="str">
        <f t="shared" si="102"/>
        <v>AR046732 43264</v>
      </c>
      <c r="C4511" t="s">
        <v>154</v>
      </c>
      <c r="D4511" t="s">
        <v>75</v>
      </c>
      <c r="E4511" s="1">
        <v>43264</v>
      </c>
      <c r="F4511" t="s">
        <v>387</v>
      </c>
      <c r="G4511" t="s">
        <v>425</v>
      </c>
      <c r="H4511">
        <v>97</v>
      </c>
      <c r="J4511">
        <v>96</v>
      </c>
      <c r="L4511">
        <v>57</v>
      </c>
      <c r="N4511">
        <v>98.798103332519503</v>
      </c>
    </row>
    <row r="4512" spans="2:15" x14ac:dyDescent="0.25">
      <c r="B4512" t="str">
        <f t="shared" si="102"/>
        <v>AR046732 43264</v>
      </c>
      <c r="C4512" t="s">
        <v>154</v>
      </c>
      <c r="D4512" t="s">
        <v>75</v>
      </c>
      <c r="E4512" s="1">
        <v>43264</v>
      </c>
      <c r="F4512" t="s">
        <v>390</v>
      </c>
      <c r="G4512" t="s">
        <v>425</v>
      </c>
      <c r="H4512">
        <v>98</v>
      </c>
      <c r="I4512">
        <v>93</v>
      </c>
      <c r="J4512">
        <v>97</v>
      </c>
      <c r="K4512">
        <v>92</v>
      </c>
      <c r="L4512">
        <v>58</v>
      </c>
      <c r="M4512">
        <v>53</v>
      </c>
      <c r="N4512">
        <v>98.683998107910199</v>
      </c>
      <c r="O4512">
        <v>99.092300415039105</v>
      </c>
    </row>
    <row r="4513" spans="2:15" x14ac:dyDescent="0.25">
      <c r="B4513" t="str">
        <f t="shared" si="102"/>
        <v>AR046732 43264</v>
      </c>
      <c r="C4513" t="s">
        <v>154</v>
      </c>
      <c r="D4513" t="s">
        <v>75</v>
      </c>
      <c r="E4513" s="1">
        <v>43264</v>
      </c>
      <c r="F4513" t="s">
        <v>390</v>
      </c>
      <c r="G4513" t="s">
        <v>425</v>
      </c>
      <c r="H4513">
        <v>97</v>
      </c>
      <c r="I4513">
        <v>92</v>
      </c>
      <c r="J4513">
        <v>96</v>
      </c>
      <c r="K4513">
        <v>91</v>
      </c>
      <c r="L4513">
        <v>58</v>
      </c>
      <c r="M4513">
        <v>53</v>
      </c>
      <c r="N4513">
        <v>98.7655029296875</v>
      </c>
      <c r="O4513">
        <v>99.174301147460895</v>
      </c>
    </row>
    <row r="4514" spans="2:15" x14ac:dyDescent="0.25">
      <c r="B4514" t="str">
        <f t="shared" si="102"/>
        <v>AR046732 43264</v>
      </c>
      <c r="C4514" t="s">
        <v>154</v>
      </c>
      <c r="D4514" t="s">
        <v>75</v>
      </c>
      <c r="E4514" s="1">
        <v>43264</v>
      </c>
      <c r="F4514" t="s">
        <v>73</v>
      </c>
      <c r="G4514" t="s">
        <v>425</v>
      </c>
      <c r="H4514">
        <v>96</v>
      </c>
      <c r="I4514">
        <v>93</v>
      </c>
      <c r="J4514">
        <v>95</v>
      </c>
      <c r="K4514">
        <v>92</v>
      </c>
      <c r="L4514">
        <v>57</v>
      </c>
      <c r="M4514">
        <v>54</v>
      </c>
      <c r="N4514">
        <v>98.855201721191406</v>
      </c>
      <c r="O4514">
        <v>99.100502014160199</v>
      </c>
    </row>
    <row r="4515" spans="2:15" x14ac:dyDescent="0.25">
      <c r="B4515" t="str">
        <f t="shared" si="102"/>
        <v>AR046732 43264</v>
      </c>
      <c r="C4515" t="s">
        <v>154</v>
      </c>
      <c r="D4515" t="s">
        <v>75</v>
      </c>
      <c r="E4515" s="1">
        <v>43264</v>
      </c>
      <c r="F4515" t="s">
        <v>73</v>
      </c>
      <c r="G4515" t="s">
        <v>425</v>
      </c>
      <c r="H4515">
        <v>96</v>
      </c>
      <c r="I4515">
        <v>93</v>
      </c>
      <c r="J4515">
        <v>95</v>
      </c>
      <c r="K4515">
        <v>92</v>
      </c>
      <c r="L4515">
        <v>57</v>
      </c>
      <c r="M4515">
        <v>54</v>
      </c>
      <c r="N4515">
        <v>98.847099304199205</v>
      </c>
      <c r="O4515">
        <v>99.092300415039105</v>
      </c>
    </row>
    <row r="4516" spans="2:15" x14ac:dyDescent="0.25">
      <c r="B4516" t="str">
        <f t="shared" si="102"/>
        <v>AR046732 43264</v>
      </c>
      <c r="C4516" t="s">
        <v>154</v>
      </c>
      <c r="D4516" t="s">
        <v>75</v>
      </c>
      <c r="E4516" s="1">
        <v>43264</v>
      </c>
      <c r="F4516" t="s">
        <v>74</v>
      </c>
      <c r="G4516" t="s">
        <v>425</v>
      </c>
      <c r="H4516">
        <v>96</v>
      </c>
      <c r="I4516">
        <v>93</v>
      </c>
      <c r="J4516">
        <v>95</v>
      </c>
      <c r="K4516">
        <v>92</v>
      </c>
      <c r="L4516">
        <v>57</v>
      </c>
      <c r="M4516">
        <v>54</v>
      </c>
      <c r="N4516">
        <v>98.838897705078097</v>
      </c>
      <c r="O4516">
        <v>99.084197998046903</v>
      </c>
    </row>
    <row r="4517" spans="2:15" x14ac:dyDescent="0.25">
      <c r="B4517" t="str">
        <f t="shared" si="102"/>
        <v>AR046732 43264</v>
      </c>
      <c r="C4517" t="s">
        <v>154</v>
      </c>
      <c r="D4517" t="s">
        <v>75</v>
      </c>
      <c r="E4517" s="1">
        <v>43264</v>
      </c>
      <c r="F4517" t="s">
        <v>73</v>
      </c>
      <c r="G4517" t="s">
        <v>425</v>
      </c>
      <c r="H4517">
        <v>96</v>
      </c>
      <c r="I4517">
        <v>93</v>
      </c>
      <c r="J4517">
        <v>95</v>
      </c>
      <c r="K4517">
        <v>92</v>
      </c>
      <c r="L4517">
        <v>57</v>
      </c>
      <c r="M4517">
        <v>54</v>
      </c>
      <c r="N4517">
        <v>98.790000915527301</v>
      </c>
      <c r="O4517">
        <v>99.035102844238295</v>
      </c>
    </row>
    <row r="4518" spans="2:15" x14ac:dyDescent="0.25">
      <c r="B4518" t="str">
        <f t="shared" si="102"/>
        <v>AR046732 43264</v>
      </c>
      <c r="C4518" t="s">
        <v>154</v>
      </c>
      <c r="D4518" t="s">
        <v>75</v>
      </c>
      <c r="E4518" s="1">
        <v>43264</v>
      </c>
      <c r="F4518" t="s">
        <v>73</v>
      </c>
      <c r="G4518" t="s">
        <v>425</v>
      </c>
      <c r="H4518">
        <v>96</v>
      </c>
      <c r="I4518">
        <v>93</v>
      </c>
      <c r="J4518">
        <v>95</v>
      </c>
      <c r="K4518">
        <v>93</v>
      </c>
      <c r="L4518">
        <v>57</v>
      </c>
      <c r="M4518">
        <v>54</v>
      </c>
      <c r="N4518">
        <v>98.773597717285199</v>
      </c>
      <c r="O4518">
        <v>99.018699645996094</v>
      </c>
    </row>
    <row r="4519" spans="2:15" x14ac:dyDescent="0.25">
      <c r="B4519" t="str">
        <f t="shared" si="102"/>
        <v>AR046732 43264</v>
      </c>
      <c r="C4519" t="s">
        <v>154</v>
      </c>
      <c r="D4519" t="s">
        <v>75</v>
      </c>
      <c r="E4519" s="1">
        <v>43264</v>
      </c>
      <c r="F4519" t="s">
        <v>390</v>
      </c>
      <c r="G4519" t="s">
        <v>425</v>
      </c>
      <c r="H4519">
        <v>96</v>
      </c>
      <c r="I4519">
        <v>91</v>
      </c>
      <c r="J4519">
        <v>95</v>
      </c>
      <c r="K4519">
        <v>90</v>
      </c>
      <c r="L4519">
        <v>56</v>
      </c>
      <c r="M4519">
        <v>51</v>
      </c>
      <c r="N4519">
        <v>98.757301330566406</v>
      </c>
      <c r="O4519">
        <v>99.166099548339801</v>
      </c>
    </row>
    <row r="4520" spans="2:15" x14ac:dyDescent="0.25">
      <c r="B4520" t="str">
        <f t="shared" si="102"/>
        <v>AR046732 43264</v>
      </c>
      <c r="C4520" t="s">
        <v>154</v>
      </c>
      <c r="D4520" t="s">
        <v>75</v>
      </c>
      <c r="E4520" s="1">
        <v>43264</v>
      </c>
      <c r="F4520" t="s">
        <v>387</v>
      </c>
      <c r="G4520" t="s">
        <v>425</v>
      </c>
      <c r="H4520">
        <v>97</v>
      </c>
      <c r="I4520">
        <v>94</v>
      </c>
      <c r="J4520">
        <v>96</v>
      </c>
      <c r="K4520">
        <v>93</v>
      </c>
      <c r="L4520">
        <v>58</v>
      </c>
      <c r="M4520">
        <v>55</v>
      </c>
      <c r="N4520">
        <v>98.683998107910199</v>
      </c>
      <c r="O4520">
        <v>98.928802490234403</v>
      </c>
    </row>
    <row r="4521" spans="2:15" x14ac:dyDescent="0.25">
      <c r="B4521" t="str">
        <f t="shared" si="102"/>
        <v>AR046732 43264</v>
      </c>
      <c r="C4521" t="s">
        <v>154</v>
      </c>
      <c r="D4521" t="s">
        <v>75</v>
      </c>
      <c r="E4521" s="1">
        <v>43264</v>
      </c>
      <c r="F4521" t="s">
        <v>73</v>
      </c>
      <c r="G4521" t="s">
        <v>425</v>
      </c>
      <c r="H4521">
        <v>96</v>
      </c>
      <c r="I4521">
        <v>93</v>
      </c>
      <c r="J4521">
        <v>95</v>
      </c>
      <c r="K4521">
        <v>92</v>
      </c>
      <c r="L4521">
        <v>57</v>
      </c>
      <c r="M4521">
        <v>54</v>
      </c>
      <c r="N4521">
        <v>98.7655029296875</v>
      </c>
      <c r="O4521">
        <v>99.010498046875</v>
      </c>
    </row>
    <row r="4522" spans="2:15" x14ac:dyDescent="0.25">
      <c r="B4522" t="str">
        <f t="shared" si="102"/>
        <v>AR046732 43264</v>
      </c>
      <c r="C4522" t="s">
        <v>154</v>
      </c>
      <c r="D4522" t="s">
        <v>75</v>
      </c>
      <c r="E4522" s="1">
        <v>43264</v>
      </c>
      <c r="F4522" t="s">
        <v>73</v>
      </c>
      <c r="G4522" t="s">
        <v>425</v>
      </c>
      <c r="H4522">
        <v>96</v>
      </c>
      <c r="I4522">
        <v>93</v>
      </c>
      <c r="J4522">
        <v>95</v>
      </c>
      <c r="K4522">
        <v>92</v>
      </c>
      <c r="L4522">
        <v>57</v>
      </c>
      <c r="M4522">
        <v>54</v>
      </c>
      <c r="N4522">
        <v>98.496696472167997</v>
      </c>
      <c r="O4522">
        <v>98.740997314453097</v>
      </c>
    </row>
    <row r="4523" spans="2:15" x14ac:dyDescent="0.25">
      <c r="B4523" t="str">
        <f t="shared" si="102"/>
        <v>AR046732 43264</v>
      </c>
      <c r="C4523" t="s">
        <v>154</v>
      </c>
      <c r="D4523" t="s">
        <v>75</v>
      </c>
      <c r="E4523" s="1">
        <v>43264</v>
      </c>
      <c r="F4523" t="s">
        <v>390</v>
      </c>
      <c r="G4523" t="s">
        <v>425</v>
      </c>
      <c r="H4523">
        <v>95</v>
      </c>
      <c r="I4523">
        <v>90</v>
      </c>
      <c r="J4523">
        <v>94</v>
      </c>
      <c r="K4523">
        <v>90</v>
      </c>
      <c r="L4523">
        <v>56</v>
      </c>
      <c r="M4523">
        <v>51</v>
      </c>
      <c r="N4523">
        <v>98.610702514648395</v>
      </c>
      <c r="O4523">
        <v>99.018699645996094</v>
      </c>
    </row>
    <row r="4524" spans="2:15" x14ac:dyDescent="0.25">
      <c r="B4524" t="str">
        <f t="shared" si="102"/>
        <v>AR046732 43264</v>
      </c>
      <c r="C4524" t="s">
        <v>154</v>
      </c>
      <c r="D4524" t="s">
        <v>75</v>
      </c>
      <c r="E4524" s="1">
        <v>43264</v>
      </c>
      <c r="F4524" t="s">
        <v>73</v>
      </c>
      <c r="G4524" t="s">
        <v>425</v>
      </c>
      <c r="H4524">
        <v>96</v>
      </c>
      <c r="I4524">
        <v>93</v>
      </c>
      <c r="J4524">
        <v>95</v>
      </c>
      <c r="K4524">
        <v>93</v>
      </c>
      <c r="L4524">
        <v>57</v>
      </c>
      <c r="M4524">
        <v>54</v>
      </c>
      <c r="N4524">
        <v>98.602500915527301</v>
      </c>
      <c r="O4524">
        <v>98.847099304199205</v>
      </c>
    </row>
    <row r="4525" spans="2:15" x14ac:dyDescent="0.25">
      <c r="B4525" t="str">
        <f t="shared" si="102"/>
        <v>AR046732 43270</v>
      </c>
      <c r="C4525" t="s">
        <v>154</v>
      </c>
      <c r="D4525" t="s">
        <v>75</v>
      </c>
      <c r="E4525" s="1">
        <v>43270</v>
      </c>
      <c r="F4525" t="s">
        <v>75</v>
      </c>
      <c r="G4525" t="s">
        <v>425</v>
      </c>
      <c r="H4525">
        <v>94</v>
      </c>
      <c r="I4525">
        <v>91</v>
      </c>
      <c r="J4525">
        <v>93</v>
      </c>
      <c r="K4525">
        <v>90</v>
      </c>
      <c r="L4525">
        <v>53</v>
      </c>
      <c r="M4525">
        <v>50</v>
      </c>
      <c r="N4525">
        <v>99.766899108886705</v>
      </c>
      <c r="O4525">
        <v>100.013999938965</v>
      </c>
    </row>
    <row r="4526" spans="2:15" x14ac:dyDescent="0.25">
      <c r="B4526" t="str">
        <f t="shared" si="102"/>
        <v>AR046732 43270</v>
      </c>
      <c r="C4526" t="s">
        <v>154</v>
      </c>
      <c r="D4526" t="s">
        <v>75</v>
      </c>
      <c r="E4526" s="1">
        <v>43270</v>
      </c>
      <c r="F4526" t="s">
        <v>387</v>
      </c>
      <c r="G4526" t="s">
        <v>425</v>
      </c>
      <c r="H4526">
        <v>96</v>
      </c>
      <c r="I4526">
        <v>93</v>
      </c>
      <c r="J4526">
        <v>92</v>
      </c>
      <c r="K4526">
        <v>89</v>
      </c>
      <c r="L4526">
        <v>55</v>
      </c>
      <c r="M4526">
        <v>52</v>
      </c>
      <c r="N4526">
        <v>99.989601135253906</v>
      </c>
      <c r="O4526">
        <v>100.237998962402</v>
      </c>
    </row>
    <row r="4527" spans="2:15" x14ac:dyDescent="0.25">
      <c r="B4527" t="str">
        <f t="shared" si="102"/>
        <v>AR046732 43270</v>
      </c>
      <c r="C4527" t="s">
        <v>154</v>
      </c>
      <c r="D4527" t="s">
        <v>75</v>
      </c>
      <c r="E4527" s="1">
        <v>43270</v>
      </c>
      <c r="F4527" t="s">
        <v>389</v>
      </c>
      <c r="G4527" t="s">
        <v>425</v>
      </c>
      <c r="H4527">
        <v>95</v>
      </c>
      <c r="I4527">
        <v>91</v>
      </c>
      <c r="J4527">
        <v>94</v>
      </c>
      <c r="K4527">
        <v>90</v>
      </c>
      <c r="L4527">
        <v>54</v>
      </c>
      <c r="M4527">
        <v>50</v>
      </c>
      <c r="N4527">
        <v>100.07199859619099</v>
      </c>
      <c r="O4527">
        <v>100.403999328613</v>
      </c>
    </row>
    <row r="4528" spans="2:15" x14ac:dyDescent="0.25">
      <c r="B4528" t="str">
        <f t="shared" si="102"/>
        <v>AR046732 43270</v>
      </c>
      <c r="C4528" t="s">
        <v>154</v>
      </c>
      <c r="D4528" t="s">
        <v>75</v>
      </c>
      <c r="E4528" s="1">
        <v>43270</v>
      </c>
      <c r="F4528" t="s">
        <v>387</v>
      </c>
      <c r="G4528" t="s">
        <v>425</v>
      </c>
      <c r="H4528">
        <v>97</v>
      </c>
      <c r="I4528">
        <v>94</v>
      </c>
      <c r="J4528">
        <v>96</v>
      </c>
      <c r="K4528">
        <v>93</v>
      </c>
      <c r="L4528">
        <v>56</v>
      </c>
      <c r="M4528">
        <v>53</v>
      </c>
      <c r="N4528">
        <v>99.964797973632798</v>
      </c>
      <c r="O4528">
        <v>100.212997436523</v>
      </c>
    </row>
    <row r="4529" spans="2:15" x14ac:dyDescent="0.25">
      <c r="B4529" t="str">
        <f t="shared" si="102"/>
        <v>AR046732 43270</v>
      </c>
      <c r="C4529" t="s">
        <v>154</v>
      </c>
      <c r="D4529" t="s">
        <v>75</v>
      </c>
      <c r="E4529" s="1">
        <v>43270</v>
      </c>
      <c r="F4529" t="s">
        <v>73</v>
      </c>
      <c r="G4529" t="s">
        <v>425</v>
      </c>
      <c r="H4529">
        <v>95</v>
      </c>
      <c r="I4529">
        <v>92</v>
      </c>
      <c r="J4529">
        <v>94</v>
      </c>
      <c r="K4529">
        <v>91</v>
      </c>
      <c r="L4529">
        <v>54</v>
      </c>
      <c r="M4529">
        <v>51</v>
      </c>
      <c r="N4529">
        <v>100.129997253418</v>
      </c>
      <c r="O4529">
        <v>100.37899780273401</v>
      </c>
    </row>
    <row r="4530" spans="2:15" x14ac:dyDescent="0.25">
      <c r="B4530" t="str">
        <f t="shared" si="102"/>
        <v>AR046732 43270</v>
      </c>
      <c r="C4530" t="s">
        <v>154</v>
      </c>
      <c r="D4530" t="s">
        <v>75</v>
      </c>
      <c r="E4530" s="1">
        <v>43270</v>
      </c>
      <c r="F4530" t="s">
        <v>73</v>
      </c>
      <c r="G4530" t="s">
        <v>425</v>
      </c>
      <c r="H4530">
        <v>95</v>
      </c>
      <c r="I4530">
        <v>92</v>
      </c>
      <c r="J4530">
        <v>94</v>
      </c>
      <c r="K4530">
        <v>91</v>
      </c>
      <c r="L4530">
        <v>54</v>
      </c>
      <c r="M4530">
        <v>51</v>
      </c>
      <c r="N4530">
        <v>100.12200164794901</v>
      </c>
      <c r="O4530">
        <v>100.370002746582</v>
      </c>
    </row>
    <row r="4531" spans="2:15" x14ac:dyDescent="0.25">
      <c r="B4531" t="str">
        <f t="shared" si="102"/>
        <v>AR046732 43270</v>
      </c>
      <c r="C4531" t="s">
        <v>154</v>
      </c>
      <c r="D4531" t="s">
        <v>75</v>
      </c>
      <c r="E4531" s="1">
        <v>43270</v>
      </c>
      <c r="F4531" t="s">
        <v>389</v>
      </c>
      <c r="G4531" t="s">
        <v>425</v>
      </c>
      <c r="H4531">
        <v>95</v>
      </c>
      <c r="I4531">
        <v>91</v>
      </c>
      <c r="J4531">
        <v>94</v>
      </c>
      <c r="K4531">
        <v>90</v>
      </c>
      <c r="L4531">
        <v>54</v>
      </c>
      <c r="M4531">
        <v>50</v>
      </c>
      <c r="N4531">
        <v>100.11399841308599</v>
      </c>
      <c r="O4531">
        <v>100.44499969482401</v>
      </c>
    </row>
    <row r="4532" spans="2:15" x14ac:dyDescent="0.25">
      <c r="B4532" t="str">
        <f t="shared" si="102"/>
        <v>AR046732 43270</v>
      </c>
      <c r="C4532" t="s">
        <v>154</v>
      </c>
      <c r="D4532" t="s">
        <v>75</v>
      </c>
      <c r="E4532" s="1">
        <v>43270</v>
      </c>
      <c r="F4532" t="s">
        <v>390</v>
      </c>
      <c r="G4532" t="s">
        <v>425</v>
      </c>
      <c r="H4532">
        <v>97</v>
      </c>
      <c r="I4532">
        <v>92</v>
      </c>
      <c r="J4532">
        <v>96</v>
      </c>
      <c r="K4532">
        <v>91</v>
      </c>
      <c r="L4532">
        <v>56</v>
      </c>
      <c r="M4532">
        <v>51</v>
      </c>
      <c r="N4532">
        <v>99.940101623535199</v>
      </c>
      <c r="O4532">
        <v>100.370002746582</v>
      </c>
    </row>
    <row r="4533" spans="2:15" x14ac:dyDescent="0.25">
      <c r="B4533" t="str">
        <f t="shared" si="102"/>
        <v>AR046732 43270</v>
      </c>
      <c r="C4533" t="s">
        <v>154</v>
      </c>
      <c r="D4533" t="s">
        <v>75</v>
      </c>
      <c r="E4533" s="1">
        <v>43270</v>
      </c>
      <c r="F4533" t="s">
        <v>73</v>
      </c>
      <c r="G4533" t="s">
        <v>425</v>
      </c>
      <c r="H4533">
        <v>95</v>
      </c>
      <c r="I4533">
        <v>92</v>
      </c>
      <c r="J4533">
        <v>94</v>
      </c>
      <c r="K4533">
        <v>91</v>
      </c>
      <c r="L4533">
        <v>54</v>
      </c>
      <c r="M4533">
        <v>51</v>
      </c>
      <c r="N4533">
        <v>100.05599975585901</v>
      </c>
      <c r="O4533">
        <v>100.304000854492</v>
      </c>
    </row>
    <row r="4534" spans="2:15" x14ac:dyDescent="0.25">
      <c r="B4534" t="str">
        <f t="shared" si="102"/>
        <v>AR046732 43270</v>
      </c>
      <c r="C4534" t="s">
        <v>154</v>
      </c>
      <c r="D4534" t="s">
        <v>75</v>
      </c>
      <c r="E4534" s="1">
        <v>43270</v>
      </c>
      <c r="F4534" t="s">
        <v>74</v>
      </c>
      <c r="G4534" t="s">
        <v>425</v>
      </c>
      <c r="H4534">
        <v>97</v>
      </c>
      <c r="I4534">
        <v>94</v>
      </c>
      <c r="J4534">
        <v>96</v>
      </c>
      <c r="K4534">
        <v>93</v>
      </c>
      <c r="L4534">
        <v>56</v>
      </c>
      <c r="M4534">
        <v>53</v>
      </c>
      <c r="N4534">
        <v>99.989601135253906</v>
      </c>
      <c r="O4534">
        <v>100.237998962402</v>
      </c>
    </row>
    <row r="4535" spans="2:15" x14ac:dyDescent="0.25">
      <c r="B4535" t="str">
        <f t="shared" si="102"/>
        <v>AR046732 43270</v>
      </c>
      <c r="C4535" t="s">
        <v>154</v>
      </c>
      <c r="D4535" t="s">
        <v>75</v>
      </c>
      <c r="E4535" s="1">
        <v>43270</v>
      </c>
      <c r="F4535" t="s">
        <v>73</v>
      </c>
      <c r="G4535" t="s">
        <v>425</v>
      </c>
      <c r="H4535">
        <v>95</v>
      </c>
      <c r="I4535">
        <v>92</v>
      </c>
      <c r="J4535">
        <v>94</v>
      </c>
      <c r="K4535">
        <v>91</v>
      </c>
      <c r="L4535">
        <v>54</v>
      </c>
      <c r="M4535">
        <v>51</v>
      </c>
      <c r="N4535">
        <v>100.081001281738</v>
      </c>
      <c r="O4535">
        <v>100.32900238037099</v>
      </c>
    </row>
    <row r="4536" spans="2:15" x14ac:dyDescent="0.25">
      <c r="B4536" t="str">
        <f t="shared" si="102"/>
        <v>AR046732 43270</v>
      </c>
      <c r="C4536" t="s">
        <v>154</v>
      </c>
      <c r="D4536" t="s">
        <v>75</v>
      </c>
      <c r="E4536" s="1">
        <v>43270</v>
      </c>
      <c r="F4536" t="s">
        <v>387</v>
      </c>
      <c r="G4536" t="s">
        <v>425</v>
      </c>
      <c r="H4536">
        <v>97</v>
      </c>
      <c r="I4536">
        <v>94</v>
      </c>
      <c r="J4536">
        <v>96</v>
      </c>
      <c r="K4536">
        <v>93</v>
      </c>
      <c r="L4536">
        <v>56</v>
      </c>
      <c r="M4536">
        <v>53</v>
      </c>
      <c r="N4536">
        <v>99.915298461914105</v>
      </c>
      <c r="O4536">
        <v>100.16300201416</v>
      </c>
    </row>
    <row r="4537" spans="2:15" x14ac:dyDescent="0.25">
      <c r="B4537" t="str">
        <f t="shared" si="102"/>
        <v>AR046732 43270</v>
      </c>
      <c r="C4537" t="s">
        <v>154</v>
      </c>
      <c r="D4537" t="s">
        <v>75</v>
      </c>
      <c r="E4537" s="1">
        <v>43270</v>
      </c>
      <c r="F4537" t="s">
        <v>389</v>
      </c>
      <c r="G4537" t="s">
        <v>425</v>
      </c>
      <c r="H4537">
        <v>96</v>
      </c>
      <c r="I4537">
        <v>93</v>
      </c>
      <c r="J4537">
        <v>95</v>
      </c>
      <c r="K4537">
        <v>92</v>
      </c>
      <c r="L4537">
        <v>55</v>
      </c>
      <c r="M4537">
        <v>52</v>
      </c>
      <c r="N4537">
        <v>99.964797973632798</v>
      </c>
      <c r="O4537">
        <v>100.212997436523</v>
      </c>
    </row>
    <row r="4538" spans="2:15" x14ac:dyDescent="0.25">
      <c r="B4538" t="str">
        <f t="shared" si="102"/>
        <v>AR046732 43270</v>
      </c>
      <c r="C4538" t="s">
        <v>154</v>
      </c>
      <c r="D4538" t="s">
        <v>75</v>
      </c>
      <c r="E4538" s="1">
        <v>43270</v>
      </c>
      <c r="F4538" t="s">
        <v>75</v>
      </c>
      <c r="G4538" t="s">
        <v>425</v>
      </c>
      <c r="H4538">
        <v>96</v>
      </c>
      <c r="I4538">
        <v>93</v>
      </c>
      <c r="J4538">
        <v>95</v>
      </c>
      <c r="K4538">
        <v>92</v>
      </c>
      <c r="L4538">
        <v>55</v>
      </c>
      <c r="M4538">
        <v>52</v>
      </c>
      <c r="N4538">
        <v>99.906997680664105</v>
      </c>
      <c r="O4538">
        <v>100.154998779297</v>
      </c>
    </row>
    <row r="4539" spans="2:15" x14ac:dyDescent="0.25">
      <c r="B4539" t="str">
        <f t="shared" si="102"/>
        <v>AR046732 43270</v>
      </c>
      <c r="C4539" t="s">
        <v>154</v>
      </c>
      <c r="D4539" t="s">
        <v>75</v>
      </c>
      <c r="E4539" s="1">
        <v>43270</v>
      </c>
      <c r="F4539" t="s">
        <v>389</v>
      </c>
      <c r="G4539" t="s">
        <v>425</v>
      </c>
      <c r="H4539">
        <v>96</v>
      </c>
      <c r="I4539">
        <v>93</v>
      </c>
      <c r="J4539">
        <v>95</v>
      </c>
      <c r="K4539">
        <v>92</v>
      </c>
      <c r="L4539">
        <v>55</v>
      </c>
      <c r="M4539">
        <v>52</v>
      </c>
      <c r="N4539">
        <v>99.8905029296875</v>
      </c>
      <c r="O4539">
        <v>100.13800048828099</v>
      </c>
    </row>
    <row r="4540" spans="2:15" x14ac:dyDescent="0.25">
      <c r="B4540" t="str">
        <f t="shared" si="102"/>
        <v>AR046732 43270</v>
      </c>
      <c r="C4540" t="s">
        <v>154</v>
      </c>
      <c r="D4540" t="s">
        <v>75</v>
      </c>
      <c r="E4540" s="1">
        <v>43270</v>
      </c>
      <c r="F4540" t="s">
        <v>390</v>
      </c>
      <c r="G4540" t="s">
        <v>425</v>
      </c>
      <c r="H4540">
        <v>97</v>
      </c>
      <c r="I4540">
        <v>92</v>
      </c>
      <c r="J4540">
        <v>96</v>
      </c>
      <c r="K4540">
        <v>91</v>
      </c>
      <c r="L4540">
        <v>56</v>
      </c>
      <c r="M4540">
        <v>51</v>
      </c>
      <c r="N4540">
        <v>99.783401489257798</v>
      </c>
      <c r="O4540">
        <v>100.195999145508</v>
      </c>
    </row>
    <row r="4541" spans="2:15" x14ac:dyDescent="0.25">
      <c r="B4541" t="str">
        <f t="shared" si="102"/>
        <v>AR046732 43270</v>
      </c>
      <c r="C4541" t="s">
        <v>154</v>
      </c>
      <c r="D4541" t="s">
        <v>75</v>
      </c>
      <c r="E4541" s="1">
        <v>43270</v>
      </c>
      <c r="F4541" t="s">
        <v>73</v>
      </c>
      <c r="G4541" t="s">
        <v>425</v>
      </c>
      <c r="H4541">
        <v>95</v>
      </c>
      <c r="I4541">
        <v>92</v>
      </c>
      <c r="J4541">
        <v>94</v>
      </c>
      <c r="K4541">
        <v>91</v>
      </c>
      <c r="L4541">
        <v>53</v>
      </c>
      <c r="M4541">
        <v>50</v>
      </c>
      <c r="N4541">
        <v>100.064002990723</v>
      </c>
      <c r="O4541">
        <v>100.31199645996099</v>
      </c>
    </row>
    <row r="4542" spans="2:15" x14ac:dyDescent="0.25">
      <c r="B4542" t="str">
        <f t="shared" si="102"/>
        <v>AR046732 43270</v>
      </c>
      <c r="C4542" t="s">
        <v>154</v>
      </c>
      <c r="D4542" t="s">
        <v>75</v>
      </c>
      <c r="E4542" s="1">
        <v>43270</v>
      </c>
      <c r="F4542" t="s">
        <v>390</v>
      </c>
      <c r="G4542" t="s">
        <v>425</v>
      </c>
      <c r="H4542">
        <v>97</v>
      </c>
      <c r="I4542">
        <v>92</v>
      </c>
      <c r="J4542">
        <v>96</v>
      </c>
      <c r="K4542">
        <v>91</v>
      </c>
      <c r="L4542">
        <v>55</v>
      </c>
      <c r="M4542">
        <v>50</v>
      </c>
      <c r="N4542">
        <v>99.906997680664105</v>
      </c>
      <c r="O4542">
        <v>100.320999145508</v>
      </c>
    </row>
    <row r="4543" spans="2:15" x14ac:dyDescent="0.25">
      <c r="B4543" t="str">
        <f t="shared" si="102"/>
        <v>AR046732 43271</v>
      </c>
      <c r="C4543" t="s">
        <v>154</v>
      </c>
      <c r="D4543" t="s">
        <v>75</v>
      </c>
      <c r="E4543" s="1">
        <v>43271</v>
      </c>
      <c r="F4543" t="s">
        <v>389</v>
      </c>
      <c r="G4543" t="s">
        <v>425</v>
      </c>
      <c r="H4543">
        <v>96</v>
      </c>
      <c r="I4543">
        <v>93</v>
      </c>
      <c r="J4543">
        <v>95</v>
      </c>
      <c r="K4543">
        <v>92</v>
      </c>
      <c r="L4543">
        <v>55</v>
      </c>
      <c r="M4543">
        <v>52</v>
      </c>
      <c r="N4543">
        <v>99.981399536132798</v>
      </c>
      <c r="O4543">
        <v>100.228996276855</v>
      </c>
    </row>
    <row r="4544" spans="2:15" x14ac:dyDescent="0.25">
      <c r="B4544" t="str">
        <f t="shared" si="102"/>
        <v>AR046732 43271</v>
      </c>
      <c r="C4544" t="s">
        <v>154</v>
      </c>
      <c r="D4544" t="s">
        <v>75</v>
      </c>
      <c r="E4544" s="1">
        <v>43271</v>
      </c>
      <c r="F4544" t="s">
        <v>73</v>
      </c>
      <c r="G4544" t="s">
        <v>425</v>
      </c>
      <c r="H4544">
        <v>95</v>
      </c>
      <c r="I4544">
        <v>92</v>
      </c>
      <c r="J4544">
        <v>94</v>
      </c>
      <c r="K4544">
        <v>91</v>
      </c>
      <c r="L4544">
        <v>54</v>
      </c>
      <c r="M4544">
        <v>51</v>
      </c>
      <c r="N4544">
        <v>100.05599975585901</v>
      </c>
      <c r="O4544">
        <v>100.304000854492</v>
      </c>
    </row>
    <row r="4545" spans="2:15" x14ac:dyDescent="0.25">
      <c r="B4545" t="str">
        <f t="shared" si="102"/>
        <v>AR046732 43271</v>
      </c>
      <c r="C4545" t="s">
        <v>154</v>
      </c>
      <c r="D4545" t="s">
        <v>75</v>
      </c>
      <c r="E4545" s="1">
        <v>43271</v>
      </c>
      <c r="F4545" t="s">
        <v>75</v>
      </c>
      <c r="G4545" t="s">
        <v>425</v>
      </c>
      <c r="H4545">
        <v>96</v>
      </c>
      <c r="I4545">
        <v>93</v>
      </c>
      <c r="J4545">
        <v>95</v>
      </c>
      <c r="K4545">
        <v>92</v>
      </c>
      <c r="L4545">
        <v>55</v>
      </c>
      <c r="M4545">
        <v>52</v>
      </c>
      <c r="N4545">
        <v>99.948402404785199</v>
      </c>
      <c r="O4545">
        <v>100.195999145508</v>
      </c>
    </row>
    <row r="4546" spans="2:15" x14ac:dyDescent="0.25">
      <c r="B4546" t="str">
        <f t="shared" si="102"/>
        <v>AR046732 43271</v>
      </c>
      <c r="C4546" t="s">
        <v>154</v>
      </c>
      <c r="D4546" t="s">
        <v>75</v>
      </c>
      <c r="E4546" s="1">
        <v>43271</v>
      </c>
      <c r="F4546" t="s">
        <v>387</v>
      </c>
      <c r="G4546" t="s">
        <v>425</v>
      </c>
      <c r="H4546">
        <v>96</v>
      </c>
      <c r="I4546">
        <v>93</v>
      </c>
      <c r="J4546">
        <v>95</v>
      </c>
      <c r="K4546">
        <v>92</v>
      </c>
      <c r="L4546">
        <v>55</v>
      </c>
      <c r="M4546">
        <v>52</v>
      </c>
      <c r="N4546">
        <v>99.931900024414105</v>
      </c>
      <c r="O4546">
        <v>100.18000030517599</v>
      </c>
    </row>
    <row r="4547" spans="2:15" x14ac:dyDescent="0.25">
      <c r="B4547" t="str">
        <f t="shared" si="102"/>
        <v>AR046732 43271</v>
      </c>
      <c r="C4547" t="s">
        <v>154</v>
      </c>
      <c r="D4547" t="s">
        <v>75</v>
      </c>
      <c r="E4547" s="1">
        <v>43271</v>
      </c>
      <c r="F4547" t="s">
        <v>390</v>
      </c>
      <c r="G4547" t="s">
        <v>425</v>
      </c>
      <c r="H4547">
        <v>97</v>
      </c>
      <c r="I4547">
        <v>92</v>
      </c>
      <c r="J4547">
        <v>96</v>
      </c>
      <c r="K4547">
        <v>91</v>
      </c>
      <c r="L4547">
        <v>56</v>
      </c>
      <c r="M4547">
        <v>51</v>
      </c>
      <c r="N4547">
        <v>99.832901000976605</v>
      </c>
      <c r="O4547">
        <v>100.24600219726599</v>
      </c>
    </row>
    <row r="4548" spans="2:15" x14ac:dyDescent="0.25">
      <c r="B4548" t="str">
        <f t="shared" si="102"/>
        <v>AR046732 43271</v>
      </c>
      <c r="C4548" t="s">
        <v>154</v>
      </c>
      <c r="D4548" t="s">
        <v>75</v>
      </c>
      <c r="E4548" s="1">
        <v>43271</v>
      </c>
      <c r="F4548" t="s">
        <v>74</v>
      </c>
      <c r="G4548" t="s">
        <v>425</v>
      </c>
      <c r="H4548">
        <v>97</v>
      </c>
      <c r="I4548">
        <v>94</v>
      </c>
      <c r="J4548">
        <v>96</v>
      </c>
      <c r="K4548">
        <v>93</v>
      </c>
      <c r="L4548">
        <v>56</v>
      </c>
      <c r="M4548">
        <v>53</v>
      </c>
      <c r="N4548">
        <v>99.857597351074205</v>
      </c>
      <c r="O4548">
        <v>100.10500335693401</v>
      </c>
    </row>
    <row r="4549" spans="2:15" x14ac:dyDescent="0.25">
      <c r="B4549" t="str">
        <f t="shared" si="102"/>
        <v>AR046732 43271</v>
      </c>
      <c r="C4549" t="s">
        <v>154</v>
      </c>
      <c r="D4549" t="s">
        <v>75</v>
      </c>
      <c r="E4549" s="1">
        <v>43271</v>
      </c>
      <c r="F4549" t="s">
        <v>75</v>
      </c>
      <c r="G4549" t="s">
        <v>425</v>
      </c>
      <c r="H4549">
        <v>96</v>
      </c>
      <c r="I4549">
        <v>93</v>
      </c>
      <c r="J4549">
        <v>95</v>
      </c>
      <c r="K4549">
        <v>92</v>
      </c>
      <c r="L4549">
        <v>55</v>
      </c>
      <c r="M4549">
        <v>52</v>
      </c>
      <c r="N4549">
        <v>99.940101623535199</v>
      </c>
      <c r="O4549">
        <v>100.18800354003901</v>
      </c>
    </row>
    <row r="4550" spans="2:15" x14ac:dyDescent="0.25">
      <c r="B4550" t="str">
        <f t="shared" ref="B4550:B4613" si="103">C4550&amp; " " &amp; E4550</f>
        <v>AR046732 43271</v>
      </c>
      <c r="C4550" t="s">
        <v>154</v>
      </c>
      <c r="D4550" t="s">
        <v>75</v>
      </c>
      <c r="E4550" s="1">
        <v>43271</v>
      </c>
      <c r="F4550" t="s">
        <v>73</v>
      </c>
      <c r="G4550" t="s">
        <v>425</v>
      </c>
      <c r="H4550">
        <v>95</v>
      </c>
      <c r="I4550">
        <v>92</v>
      </c>
      <c r="J4550">
        <v>94</v>
      </c>
      <c r="K4550">
        <v>91</v>
      </c>
      <c r="L4550">
        <v>54</v>
      </c>
      <c r="M4550">
        <v>51</v>
      </c>
      <c r="N4550">
        <v>100.088996887207</v>
      </c>
      <c r="O4550">
        <v>100.33699798584</v>
      </c>
    </row>
    <row r="4551" spans="2:15" x14ac:dyDescent="0.25">
      <c r="B4551" t="str">
        <f t="shared" si="103"/>
        <v>AR046732 43271</v>
      </c>
      <c r="C4551" t="s">
        <v>154</v>
      </c>
      <c r="D4551" t="s">
        <v>75</v>
      </c>
      <c r="E4551" s="1">
        <v>43271</v>
      </c>
      <c r="F4551" t="s">
        <v>387</v>
      </c>
      <c r="G4551" t="s">
        <v>425</v>
      </c>
      <c r="H4551">
        <v>96</v>
      </c>
      <c r="I4551">
        <v>93</v>
      </c>
      <c r="J4551">
        <v>95</v>
      </c>
      <c r="K4551">
        <v>92</v>
      </c>
      <c r="L4551">
        <v>55</v>
      </c>
      <c r="M4551">
        <v>52</v>
      </c>
      <c r="N4551">
        <v>100.005996704102</v>
      </c>
      <c r="O4551">
        <v>100.25399780273401</v>
      </c>
    </row>
    <row r="4552" spans="2:15" x14ac:dyDescent="0.25">
      <c r="B4552" t="str">
        <f t="shared" si="103"/>
        <v>AR046732 43271</v>
      </c>
      <c r="C4552" t="s">
        <v>154</v>
      </c>
      <c r="D4552" t="s">
        <v>75</v>
      </c>
      <c r="E4552" s="1">
        <v>43271</v>
      </c>
      <c r="F4552" t="s">
        <v>390</v>
      </c>
      <c r="G4552" t="s">
        <v>425</v>
      </c>
      <c r="H4552">
        <v>97</v>
      </c>
      <c r="I4552">
        <v>92</v>
      </c>
      <c r="J4552">
        <v>96</v>
      </c>
      <c r="K4552">
        <v>91</v>
      </c>
      <c r="L4552">
        <v>56</v>
      </c>
      <c r="M4552">
        <v>51</v>
      </c>
      <c r="N4552">
        <v>99.841102600097699</v>
      </c>
      <c r="O4552">
        <v>100.25399780273401</v>
      </c>
    </row>
    <row r="4553" spans="2:15" x14ac:dyDescent="0.25">
      <c r="B4553" t="str">
        <f t="shared" si="103"/>
        <v>AR046732 43271</v>
      </c>
      <c r="C4553" t="s">
        <v>154</v>
      </c>
      <c r="D4553" t="s">
        <v>75</v>
      </c>
      <c r="E4553" s="1">
        <v>43271</v>
      </c>
      <c r="F4553" t="s">
        <v>73</v>
      </c>
      <c r="G4553" t="s">
        <v>425</v>
      </c>
      <c r="H4553">
        <v>95</v>
      </c>
      <c r="I4553">
        <v>92</v>
      </c>
      <c r="J4553">
        <v>94</v>
      </c>
      <c r="K4553">
        <v>91</v>
      </c>
      <c r="L4553">
        <v>54</v>
      </c>
      <c r="M4553">
        <v>51</v>
      </c>
      <c r="N4553">
        <v>99.948402404785199</v>
      </c>
      <c r="O4553">
        <v>100.195999145508</v>
      </c>
    </row>
    <row r="4554" spans="2:15" x14ac:dyDescent="0.25">
      <c r="B4554" t="str">
        <f t="shared" si="103"/>
        <v>AR046732 43271</v>
      </c>
      <c r="C4554" t="s">
        <v>154</v>
      </c>
      <c r="D4554" t="s">
        <v>75</v>
      </c>
      <c r="E4554" s="1">
        <v>43271</v>
      </c>
      <c r="F4554" t="s">
        <v>73</v>
      </c>
      <c r="G4554" t="s">
        <v>425</v>
      </c>
      <c r="H4554">
        <v>96</v>
      </c>
      <c r="I4554">
        <v>93</v>
      </c>
      <c r="J4554">
        <v>95</v>
      </c>
      <c r="K4554">
        <v>92</v>
      </c>
      <c r="L4554">
        <v>54</v>
      </c>
      <c r="M4554">
        <v>51</v>
      </c>
      <c r="N4554">
        <v>99.832901000976605</v>
      </c>
      <c r="O4554">
        <v>100.081001281738</v>
      </c>
    </row>
    <row r="4555" spans="2:15" x14ac:dyDescent="0.25">
      <c r="B4555" t="str">
        <f t="shared" si="103"/>
        <v>AR046732 43271</v>
      </c>
      <c r="C4555" t="s">
        <v>154</v>
      </c>
      <c r="D4555" t="s">
        <v>75</v>
      </c>
      <c r="E4555" s="1">
        <v>43271</v>
      </c>
      <c r="F4555" t="s">
        <v>387</v>
      </c>
      <c r="G4555" t="s">
        <v>425</v>
      </c>
      <c r="H4555">
        <v>96</v>
      </c>
      <c r="I4555">
        <v>93</v>
      </c>
      <c r="J4555">
        <v>95</v>
      </c>
      <c r="K4555">
        <v>92</v>
      </c>
      <c r="L4555">
        <v>54</v>
      </c>
      <c r="M4555">
        <v>51</v>
      </c>
      <c r="N4555">
        <v>99.783401489257798</v>
      </c>
      <c r="O4555">
        <v>100.03099822998</v>
      </c>
    </row>
    <row r="4556" spans="2:15" x14ac:dyDescent="0.25">
      <c r="B4556" t="str">
        <f t="shared" si="103"/>
        <v>AR046732 43271</v>
      </c>
      <c r="C4556" t="s">
        <v>154</v>
      </c>
      <c r="D4556" t="s">
        <v>75</v>
      </c>
      <c r="E4556" s="1">
        <v>43271</v>
      </c>
      <c r="F4556" t="s">
        <v>390</v>
      </c>
      <c r="G4556" t="s">
        <v>425</v>
      </c>
      <c r="H4556">
        <v>97</v>
      </c>
      <c r="I4556">
        <v>92</v>
      </c>
      <c r="J4556">
        <v>96</v>
      </c>
      <c r="K4556">
        <v>91</v>
      </c>
      <c r="L4556">
        <v>55</v>
      </c>
      <c r="M4556">
        <v>50</v>
      </c>
      <c r="N4556">
        <v>99.701103210449205</v>
      </c>
      <c r="O4556">
        <v>100.11399841308599</v>
      </c>
    </row>
    <row r="4557" spans="2:15" x14ac:dyDescent="0.25">
      <c r="B4557" t="str">
        <f t="shared" si="103"/>
        <v>AR522626 43243</v>
      </c>
      <c r="C4557" t="s">
        <v>155</v>
      </c>
      <c r="D4557" t="s">
        <v>74</v>
      </c>
      <c r="E4557" s="1">
        <v>43243</v>
      </c>
      <c r="F4557" t="s">
        <v>389</v>
      </c>
      <c r="G4557" t="s">
        <v>425</v>
      </c>
      <c r="H4557">
        <v>90</v>
      </c>
      <c r="I4557">
        <v>87</v>
      </c>
      <c r="J4557">
        <v>89</v>
      </c>
      <c r="K4557">
        <v>87</v>
      </c>
      <c r="L4557">
        <v>54</v>
      </c>
      <c r="M4557">
        <v>51</v>
      </c>
      <c r="N4557">
        <v>98.730499267578097</v>
      </c>
      <c r="O4557">
        <v>98.977302551269503</v>
      </c>
    </row>
    <row r="4558" spans="2:15" x14ac:dyDescent="0.25">
      <c r="B4558" t="str">
        <f t="shared" si="103"/>
        <v>AR522626 43243</v>
      </c>
      <c r="C4558" t="s">
        <v>155</v>
      </c>
      <c r="D4558" t="s">
        <v>74</v>
      </c>
      <c r="E4558" s="1">
        <v>43243</v>
      </c>
      <c r="F4558" t="s">
        <v>73</v>
      </c>
      <c r="G4558" t="s">
        <v>425</v>
      </c>
      <c r="H4558">
        <v>88</v>
      </c>
      <c r="I4558">
        <v>85</v>
      </c>
      <c r="J4558">
        <v>87</v>
      </c>
      <c r="K4558">
        <v>85</v>
      </c>
      <c r="L4558">
        <v>52</v>
      </c>
      <c r="M4558">
        <v>49</v>
      </c>
      <c r="N4558">
        <v>98.9031982421875</v>
      </c>
      <c r="O4558">
        <v>99.150596618652301</v>
      </c>
    </row>
    <row r="4559" spans="2:15" x14ac:dyDescent="0.25">
      <c r="B4559" t="str">
        <f t="shared" si="103"/>
        <v>AR522626 43243</v>
      </c>
      <c r="C4559" t="s">
        <v>155</v>
      </c>
      <c r="D4559" t="s">
        <v>74</v>
      </c>
      <c r="E4559" s="1">
        <v>43243</v>
      </c>
      <c r="F4559" t="s">
        <v>73</v>
      </c>
      <c r="G4559" t="s">
        <v>425</v>
      </c>
      <c r="H4559">
        <v>89</v>
      </c>
      <c r="I4559">
        <v>85</v>
      </c>
      <c r="J4559">
        <v>88</v>
      </c>
      <c r="K4559">
        <v>85</v>
      </c>
      <c r="L4559">
        <v>53</v>
      </c>
      <c r="M4559">
        <v>49</v>
      </c>
      <c r="N4559">
        <v>98.804496765136705</v>
      </c>
      <c r="O4559">
        <v>99.134002685546903</v>
      </c>
    </row>
    <row r="4560" spans="2:15" x14ac:dyDescent="0.25">
      <c r="B4560" t="str">
        <f t="shared" si="103"/>
        <v>AR522626 43243</v>
      </c>
      <c r="C4560" t="s">
        <v>155</v>
      </c>
      <c r="D4560" t="s">
        <v>74</v>
      </c>
      <c r="E4560" s="1">
        <v>43243</v>
      </c>
      <c r="F4560" t="s">
        <v>387</v>
      </c>
      <c r="G4560" t="s">
        <v>425</v>
      </c>
      <c r="H4560">
        <v>90</v>
      </c>
      <c r="I4560">
        <v>87</v>
      </c>
      <c r="J4560">
        <v>89</v>
      </c>
      <c r="K4560">
        <v>87</v>
      </c>
      <c r="L4560">
        <v>54</v>
      </c>
      <c r="M4560">
        <v>51</v>
      </c>
      <c r="N4560">
        <v>98.788002014160199</v>
      </c>
      <c r="O4560">
        <v>99.035003662109403</v>
      </c>
    </row>
    <row r="4561" spans="2:15" x14ac:dyDescent="0.25">
      <c r="B4561" t="str">
        <f t="shared" si="103"/>
        <v>AR522626 43243</v>
      </c>
      <c r="C4561" t="s">
        <v>155</v>
      </c>
      <c r="D4561" t="s">
        <v>74</v>
      </c>
      <c r="E4561" s="1">
        <v>43243</v>
      </c>
      <c r="F4561" t="s">
        <v>73</v>
      </c>
      <c r="G4561" t="s">
        <v>425</v>
      </c>
      <c r="H4561">
        <v>89</v>
      </c>
      <c r="I4561">
        <v>85</v>
      </c>
      <c r="J4561">
        <v>88</v>
      </c>
      <c r="K4561">
        <v>85</v>
      </c>
      <c r="L4561">
        <v>53</v>
      </c>
      <c r="M4561">
        <v>49</v>
      </c>
      <c r="N4561">
        <v>98.886802673339801</v>
      </c>
      <c r="O4561">
        <v>99.216598510742202</v>
      </c>
    </row>
    <row r="4562" spans="2:15" x14ac:dyDescent="0.25">
      <c r="B4562" t="str">
        <f t="shared" si="103"/>
        <v>AR522626 43243</v>
      </c>
      <c r="C4562" t="s">
        <v>155</v>
      </c>
      <c r="D4562" t="s">
        <v>74</v>
      </c>
      <c r="E4562" s="1">
        <v>43243</v>
      </c>
      <c r="F4562" t="s">
        <v>74</v>
      </c>
      <c r="G4562" t="s">
        <v>425</v>
      </c>
      <c r="H4562">
        <v>89.5</v>
      </c>
      <c r="I4562">
        <v>87.5</v>
      </c>
      <c r="J4562">
        <v>89</v>
      </c>
      <c r="K4562">
        <v>87</v>
      </c>
      <c r="L4562">
        <v>54</v>
      </c>
      <c r="M4562">
        <v>52</v>
      </c>
      <c r="N4562">
        <v>98.83740234375</v>
      </c>
      <c r="O4562">
        <v>99.002098083496094</v>
      </c>
    </row>
    <row r="4563" spans="2:15" x14ac:dyDescent="0.25">
      <c r="B4563" t="str">
        <f t="shared" si="103"/>
        <v>AR522626 43243</v>
      </c>
      <c r="C4563" t="s">
        <v>155</v>
      </c>
      <c r="D4563" t="s">
        <v>74</v>
      </c>
      <c r="E4563" s="1">
        <v>43243</v>
      </c>
      <c r="F4563" t="s">
        <v>75</v>
      </c>
      <c r="G4563" t="s">
        <v>425</v>
      </c>
      <c r="H4563">
        <v>89</v>
      </c>
      <c r="I4563">
        <v>86</v>
      </c>
      <c r="J4563">
        <v>88</v>
      </c>
      <c r="K4563">
        <v>86</v>
      </c>
      <c r="L4563">
        <v>53</v>
      </c>
      <c r="M4563">
        <v>50</v>
      </c>
      <c r="N4563">
        <v>98.853797912597699</v>
      </c>
      <c r="O4563">
        <v>99.100997924804702</v>
      </c>
    </row>
    <row r="4564" spans="2:15" x14ac:dyDescent="0.25">
      <c r="B4564" t="str">
        <f t="shared" si="103"/>
        <v>AR522626 43243</v>
      </c>
      <c r="C4564" t="s">
        <v>155</v>
      </c>
      <c r="D4564" t="s">
        <v>74</v>
      </c>
      <c r="E4564" s="1">
        <v>43243</v>
      </c>
      <c r="F4564" t="s">
        <v>75</v>
      </c>
      <c r="G4564" t="s">
        <v>425</v>
      </c>
      <c r="H4564">
        <v>89</v>
      </c>
      <c r="I4564">
        <v>86</v>
      </c>
      <c r="J4564">
        <v>88</v>
      </c>
      <c r="K4564">
        <v>86</v>
      </c>
      <c r="L4564">
        <v>53</v>
      </c>
      <c r="M4564">
        <v>50</v>
      </c>
      <c r="N4564">
        <v>98.845596313476605</v>
      </c>
      <c r="O4564">
        <v>99.092796325683594</v>
      </c>
    </row>
    <row r="4565" spans="2:15" x14ac:dyDescent="0.25">
      <c r="B4565" t="str">
        <f t="shared" si="103"/>
        <v>AR522626 43243</v>
      </c>
      <c r="C4565" t="s">
        <v>155</v>
      </c>
      <c r="D4565" t="s">
        <v>74</v>
      </c>
      <c r="E4565" s="1">
        <v>43243</v>
      </c>
      <c r="F4565" t="s">
        <v>390</v>
      </c>
      <c r="G4565" t="s">
        <v>425</v>
      </c>
      <c r="H4565">
        <v>91</v>
      </c>
      <c r="I4565">
        <v>87</v>
      </c>
      <c r="J4565">
        <v>90</v>
      </c>
      <c r="K4565">
        <v>87</v>
      </c>
      <c r="L4565">
        <v>56</v>
      </c>
      <c r="M4565">
        <v>52</v>
      </c>
      <c r="N4565">
        <v>98.681198120117202</v>
      </c>
      <c r="O4565">
        <v>99.010299682617202</v>
      </c>
    </row>
    <row r="4566" spans="2:15" x14ac:dyDescent="0.25">
      <c r="B4566" t="str">
        <f t="shared" si="103"/>
        <v>AR522626 43243</v>
      </c>
      <c r="C4566" t="s">
        <v>155</v>
      </c>
      <c r="D4566" t="s">
        <v>74</v>
      </c>
      <c r="E4566" s="1">
        <v>43243</v>
      </c>
      <c r="F4566" t="s">
        <v>73</v>
      </c>
      <c r="G4566" t="s">
        <v>425</v>
      </c>
      <c r="H4566">
        <v>90</v>
      </c>
      <c r="I4566">
        <v>87</v>
      </c>
      <c r="J4566">
        <v>89</v>
      </c>
      <c r="K4566">
        <v>87</v>
      </c>
      <c r="L4566">
        <v>54</v>
      </c>
      <c r="M4566">
        <v>51</v>
      </c>
      <c r="N4566">
        <v>98.705902099609403</v>
      </c>
      <c r="O4566">
        <v>98.952598571777301</v>
      </c>
    </row>
    <row r="4567" spans="2:15" x14ac:dyDescent="0.25">
      <c r="B4567" t="str">
        <f t="shared" si="103"/>
        <v>AR522626 43243</v>
      </c>
      <c r="C4567" t="s">
        <v>155</v>
      </c>
      <c r="D4567" t="s">
        <v>74</v>
      </c>
      <c r="E4567" s="1">
        <v>43243</v>
      </c>
      <c r="F4567" t="s">
        <v>390</v>
      </c>
      <c r="G4567" t="s">
        <v>425</v>
      </c>
      <c r="H4567">
        <v>91</v>
      </c>
      <c r="I4567">
        <v>87</v>
      </c>
      <c r="J4567">
        <v>90</v>
      </c>
      <c r="K4567">
        <v>87</v>
      </c>
      <c r="L4567">
        <v>55</v>
      </c>
      <c r="M4567">
        <v>51</v>
      </c>
      <c r="N4567">
        <v>98.656600952148395</v>
      </c>
      <c r="O4567">
        <v>98.985603332519503</v>
      </c>
    </row>
    <row r="4568" spans="2:15" x14ac:dyDescent="0.25">
      <c r="B4568" t="str">
        <f t="shared" si="103"/>
        <v>AR522626 43243</v>
      </c>
      <c r="C4568" t="s">
        <v>155</v>
      </c>
      <c r="D4568" t="s">
        <v>74</v>
      </c>
      <c r="E4568" s="1">
        <v>43243</v>
      </c>
      <c r="F4568" t="s">
        <v>387</v>
      </c>
      <c r="G4568" t="s">
        <v>425</v>
      </c>
      <c r="H4568">
        <v>90</v>
      </c>
      <c r="I4568">
        <v>87</v>
      </c>
      <c r="J4568">
        <v>89</v>
      </c>
      <c r="K4568">
        <v>87</v>
      </c>
      <c r="L4568">
        <v>54</v>
      </c>
      <c r="M4568">
        <v>51</v>
      </c>
      <c r="N4568">
        <v>98.771598815917997</v>
      </c>
      <c r="O4568">
        <v>99.018600463867202</v>
      </c>
    </row>
    <row r="4569" spans="2:15" x14ac:dyDescent="0.25">
      <c r="B4569" t="str">
        <f t="shared" si="103"/>
        <v>AR522626 43243</v>
      </c>
      <c r="C4569" t="s">
        <v>155</v>
      </c>
      <c r="D4569" t="s">
        <v>74</v>
      </c>
      <c r="E4569" s="1">
        <v>43243</v>
      </c>
      <c r="F4569" t="s">
        <v>387</v>
      </c>
      <c r="G4569" t="s">
        <v>425</v>
      </c>
      <c r="H4569">
        <v>94</v>
      </c>
      <c r="I4569">
        <v>91</v>
      </c>
      <c r="J4569">
        <v>93</v>
      </c>
      <c r="K4569">
        <v>91</v>
      </c>
      <c r="L4569">
        <v>58</v>
      </c>
      <c r="M4569">
        <v>55</v>
      </c>
      <c r="N4569">
        <v>98.4761962890625</v>
      </c>
      <c r="O4569">
        <v>98.722297668457003</v>
      </c>
    </row>
    <row r="4570" spans="2:15" x14ac:dyDescent="0.25">
      <c r="B4570" t="str">
        <f t="shared" si="103"/>
        <v>AR522626 43243</v>
      </c>
      <c r="C4570" t="s">
        <v>155</v>
      </c>
      <c r="D4570" t="s">
        <v>74</v>
      </c>
      <c r="E4570" s="1">
        <v>43243</v>
      </c>
      <c r="F4570" t="s">
        <v>73</v>
      </c>
      <c r="G4570" t="s">
        <v>425</v>
      </c>
      <c r="H4570">
        <v>92</v>
      </c>
      <c r="I4570">
        <v>90</v>
      </c>
      <c r="J4570">
        <v>91</v>
      </c>
      <c r="K4570">
        <v>90</v>
      </c>
      <c r="L4570">
        <v>56</v>
      </c>
      <c r="M4570">
        <v>54</v>
      </c>
      <c r="N4570">
        <v>98.640197753906307</v>
      </c>
      <c r="O4570">
        <v>98.804496765136705</v>
      </c>
    </row>
    <row r="4571" spans="2:15" x14ac:dyDescent="0.25">
      <c r="B4571" t="str">
        <f t="shared" si="103"/>
        <v>AR522626 43243</v>
      </c>
      <c r="C4571" t="s">
        <v>155</v>
      </c>
      <c r="D4571" t="s">
        <v>74</v>
      </c>
      <c r="E4571" s="1">
        <v>43243</v>
      </c>
      <c r="F4571" t="s">
        <v>73</v>
      </c>
      <c r="G4571" t="s">
        <v>425</v>
      </c>
      <c r="H4571">
        <v>93</v>
      </c>
      <c r="I4571">
        <v>90</v>
      </c>
      <c r="J4571">
        <v>92</v>
      </c>
      <c r="K4571">
        <v>90</v>
      </c>
      <c r="L4571">
        <v>57</v>
      </c>
      <c r="M4571">
        <v>54</v>
      </c>
      <c r="N4571">
        <v>98.558097839355497</v>
      </c>
      <c r="O4571">
        <v>98.804496765136705</v>
      </c>
    </row>
    <row r="4572" spans="2:15" x14ac:dyDescent="0.25">
      <c r="B4572" t="str">
        <f t="shared" si="103"/>
        <v>AR522626 43243</v>
      </c>
      <c r="C4572" t="s">
        <v>155</v>
      </c>
      <c r="D4572" t="s">
        <v>74</v>
      </c>
      <c r="E4572" s="1">
        <v>43243</v>
      </c>
      <c r="F4572" t="s">
        <v>73</v>
      </c>
      <c r="G4572" t="s">
        <v>425</v>
      </c>
      <c r="H4572">
        <v>93</v>
      </c>
      <c r="I4572">
        <v>90</v>
      </c>
      <c r="J4572">
        <v>92</v>
      </c>
      <c r="K4572">
        <v>90</v>
      </c>
      <c r="L4572">
        <v>57</v>
      </c>
      <c r="M4572">
        <v>54</v>
      </c>
      <c r="N4572">
        <v>98.558097839355497</v>
      </c>
      <c r="O4572">
        <v>98.804496765136705</v>
      </c>
    </row>
    <row r="4573" spans="2:15" x14ac:dyDescent="0.25">
      <c r="B4573" t="str">
        <f t="shared" si="103"/>
        <v>AR522626 43243</v>
      </c>
      <c r="C4573" t="s">
        <v>155</v>
      </c>
      <c r="D4573" t="s">
        <v>74</v>
      </c>
      <c r="E4573" s="1">
        <v>43243</v>
      </c>
      <c r="F4573" t="s">
        <v>73</v>
      </c>
      <c r="G4573" t="s">
        <v>425</v>
      </c>
      <c r="H4573">
        <v>92</v>
      </c>
      <c r="I4573">
        <v>89</v>
      </c>
      <c r="J4573">
        <v>91</v>
      </c>
      <c r="K4573">
        <v>89</v>
      </c>
      <c r="L4573">
        <v>56</v>
      </c>
      <c r="M4573">
        <v>53</v>
      </c>
      <c r="N4573">
        <v>98.640197753906307</v>
      </c>
      <c r="O4573">
        <v>98.886802673339801</v>
      </c>
    </row>
    <row r="4574" spans="2:15" x14ac:dyDescent="0.25">
      <c r="B4574" t="str">
        <f t="shared" si="103"/>
        <v>AR522626 43243</v>
      </c>
      <c r="C4574" t="s">
        <v>155</v>
      </c>
      <c r="D4574" t="s">
        <v>74</v>
      </c>
      <c r="E4574" s="1">
        <v>43243</v>
      </c>
      <c r="F4574" t="s">
        <v>73</v>
      </c>
      <c r="G4574" t="s">
        <v>425</v>
      </c>
      <c r="H4574">
        <v>93</v>
      </c>
      <c r="I4574">
        <v>90</v>
      </c>
      <c r="J4574">
        <v>92</v>
      </c>
      <c r="K4574">
        <v>90</v>
      </c>
      <c r="L4574">
        <v>57</v>
      </c>
      <c r="M4574">
        <v>54</v>
      </c>
      <c r="N4574">
        <v>98.558097839355497</v>
      </c>
      <c r="O4574">
        <v>98.804496765136705</v>
      </c>
    </row>
    <row r="4575" spans="2:15" x14ac:dyDescent="0.25">
      <c r="B4575" t="str">
        <f t="shared" si="103"/>
        <v>AR522626 43243</v>
      </c>
      <c r="C4575" t="s">
        <v>155</v>
      </c>
      <c r="D4575" t="s">
        <v>74</v>
      </c>
      <c r="E4575" s="1">
        <v>43243</v>
      </c>
      <c r="F4575" t="s">
        <v>73</v>
      </c>
      <c r="G4575" t="s">
        <v>425</v>
      </c>
      <c r="H4575">
        <v>93</v>
      </c>
      <c r="I4575">
        <v>90</v>
      </c>
      <c r="J4575">
        <v>92</v>
      </c>
      <c r="K4575">
        <v>90</v>
      </c>
      <c r="L4575">
        <v>57</v>
      </c>
      <c r="M4575">
        <v>54</v>
      </c>
      <c r="N4575">
        <v>98.4761962890625</v>
      </c>
      <c r="O4575">
        <v>98.722297668457003</v>
      </c>
    </row>
    <row r="4576" spans="2:15" x14ac:dyDescent="0.25">
      <c r="B4576" t="str">
        <f t="shared" si="103"/>
        <v>AR522626 43243</v>
      </c>
      <c r="C4576" t="s">
        <v>155</v>
      </c>
      <c r="D4576" t="s">
        <v>74</v>
      </c>
      <c r="E4576" s="1">
        <v>43243</v>
      </c>
      <c r="F4576" t="s">
        <v>73</v>
      </c>
      <c r="G4576" t="s">
        <v>425</v>
      </c>
      <c r="H4576">
        <v>93</v>
      </c>
      <c r="I4576">
        <v>90</v>
      </c>
      <c r="J4576">
        <v>92</v>
      </c>
      <c r="K4576">
        <v>90</v>
      </c>
      <c r="L4576">
        <v>57</v>
      </c>
      <c r="M4576">
        <v>54</v>
      </c>
      <c r="N4576">
        <v>98.517196655273395</v>
      </c>
      <c r="O4576">
        <v>98.763397216796903</v>
      </c>
    </row>
    <row r="4577" spans="2:15" x14ac:dyDescent="0.25">
      <c r="B4577" t="str">
        <f t="shared" si="103"/>
        <v>AR522626 43243</v>
      </c>
      <c r="C4577" t="s">
        <v>155</v>
      </c>
      <c r="D4577" t="s">
        <v>74</v>
      </c>
      <c r="E4577" s="1">
        <v>43243</v>
      </c>
      <c r="F4577" t="s">
        <v>73</v>
      </c>
      <c r="G4577" t="s">
        <v>425</v>
      </c>
      <c r="H4577">
        <v>93</v>
      </c>
      <c r="I4577">
        <v>90</v>
      </c>
      <c r="J4577">
        <v>92</v>
      </c>
      <c r="K4577">
        <v>90</v>
      </c>
      <c r="L4577">
        <v>58</v>
      </c>
      <c r="M4577">
        <v>55</v>
      </c>
      <c r="N4577">
        <v>98.533500671386705</v>
      </c>
      <c r="O4577">
        <v>98.779800415039105</v>
      </c>
    </row>
    <row r="4578" spans="2:15" x14ac:dyDescent="0.25">
      <c r="B4578" t="str">
        <f t="shared" si="103"/>
        <v>AR522626 43243</v>
      </c>
      <c r="C4578" t="s">
        <v>155</v>
      </c>
      <c r="D4578" t="s">
        <v>74</v>
      </c>
      <c r="E4578" s="1">
        <v>43243</v>
      </c>
      <c r="F4578" t="s">
        <v>73</v>
      </c>
      <c r="G4578" t="s">
        <v>425</v>
      </c>
      <c r="H4578">
        <v>94</v>
      </c>
      <c r="I4578">
        <v>91</v>
      </c>
      <c r="J4578">
        <v>93</v>
      </c>
      <c r="K4578">
        <v>91</v>
      </c>
      <c r="L4578">
        <v>58</v>
      </c>
      <c r="M4578">
        <v>55</v>
      </c>
      <c r="N4578">
        <v>98.459800720214801</v>
      </c>
      <c r="O4578">
        <v>98.705902099609403</v>
      </c>
    </row>
    <row r="4579" spans="2:15" x14ac:dyDescent="0.25">
      <c r="B4579" t="str">
        <f t="shared" si="103"/>
        <v>AR522626 43243</v>
      </c>
      <c r="C4579" t="s">
        <v>155</v>
      </c>
      <c r="D4579" t="s">
        <v>74</v>
      </c>
      <c r="E4579" s="1">
        <v>43243</v>
      </c>
      <c r="F4579" t="s">
        <v>73</v>
      </c>
      <c r="G4579" t="s">
        <v>425</v>
      </c>
      <c r="H4579">
        <v>93</v>
      </c>
      <c r="I4579">
        <v>90</v>
      </c>
      <c r="J4579">
        <v>92</v>
      </c>
      <c r="K4579">
        <v>90</v>
      </c>
      <c r="L4579">
        <v>57</v>
      </c>
      <c r="M4579">
        <v>54</v>
      </c>
      <c r="N4579">
        <v>98.541702270507798</v>
      </c>
      <c r="O4579">
        <v>98.788002014160199</v>
      </c>
    </row>
    <row r="4580" spans="2:15" x14ac:dyDescent="0.25">
      <c r="B4580" t="str">
        <f t="shared" si="103"/>
        <v>AR522626 43243</v>
      </c>
      <c r="C4580" t="s">
        <v>155</v>
      </c>
      <c r="D4580" t="s">
        <v>74</v>
      </c>
      <c r="E4580" s="1">
        <v>43243</v>
      </c>
      <c r="F4580" t="s">
        <v>390</v>
      </c>
      <c r="G4580" t="s">
        <v>425</v>
      </c>
      <c r="H4580">
        <v>92</v>
      </c>
      <c r="I4580">
        <v>88</v>
      </c>
      <c r="J4580">
        <v>91</v>
      </c>
      <c r="K4580">
        <v>88</v>
      </c>
      <c r="L4580">
        <v>56</v>
      </c>
      <c r="M4580">
        <v>52</v>
      </c>
      <c r="N4580">
        <v>98.582702636718807</v>
      </c>
      <c r="O4580">
        <v>98.9114990234375</v>
      </c>
    </row>
    <row r="4581" spans="2:15" x14ac:dyDescent="0.25">
      <c r="B4581" t="str">
        <f t="shared" si="103"/>
        <v>AR522626 43243</v>
      </c>
      <c r="C4581" t="s">
        <v>155</v>
      </c>
      <c r="D4581" t="s">
        <v>74</v>
      </c>
      <c r="E4581" s="1">
        <v>43243</v>
      </c>
      <c r="F4581" t="s">
        <v>73</v>
      </c>
      <c r="G4581" t="s">
        <v>425</v>
      </c>
      <c r="H4581">
        <v>93</v>
      </c>
      <c r="I4581">
        <v>90</v>
      </c>
      <c r="J4581">
        <v>92</v>
      </c>
      <c r="K4581">
        <v>90</v>
      </c>
      <c r="L4581">
        <v>58</v>
      </c>
      <c r="M4581">
        <v>55</v>
      </c>
      <c r="N4581">
        <v>98.582702636718807</v>
      </c>
      <c r="O4581">
        <v>98.829200744628906</v>
      </c>
    </row>
    <row r="4582" spans="2:15" x14ac:dyDescent="0.25">
      <c r="B4582" t="str">
        <f t="shared" si="103"/>
        <v>AR522626 43243</v>
      </c>
      <c r="C4582" t="s">
        <v>155</v>
      </c>
      <c r="D4582" t="s">
        <v>74</v>
      </c>
      <c r="E4582" s="1">
        <v>43243</v>
      </c>
      <c r="F4582" t="s">
        <v>389</v>
      </c>
      <c r="G4582" t="s">
        <v>425</v>
      </c>
      <c r="H4582">
        <v>95</v>
      </c>
      <c r="I4582">
        <v>91</v>
      </c>
      <c r="J4582">
        <v>94</v>
      </c>
      <c r="K4582">
        <v>91</v>
      </c>
      <c r="L4582">
        <v>59</v>
      </c>
      <c r="M4582">
        <v>55</v>
      </c>
      <c r="N4582">
        <v>98.418899536132798</v>
      </c>
      <c r="O4582">
        <v>98.746902465820298</v>
      </c>
    </row>
    <row r="4583" spans="2:15" x14ac:dyDescent="0.25">
      <c r="B4583" t="str">
        <f t="shared" si="103"/>
        <v>AR522626 43243</v>
      </c>
      <c r="C4583" t="s">
        <v>155</v>
      </c>
      <c r="D4583" t="s">
        <v>74</v>
      </c>
      <c r="E4583" s="1">
        <v>43243</v>
      </c>
      <c r="F4583" t="s">
        <v>73</v>
      </c>
      <c r="G4583" t="s">
        <v>425</v>
      </c>
      <c r="H4583">
        <v>93</v>
      </c>
      <c r="I4583">
        <v>90</v>
      </c>
      <c r="J4583">
        <v>92</v>
      </c>
      <c r="K4583">
        <v>90</v>
      </c>
      <c r="L4583">
        <v>57</v>
      </c>
      <c r="M4583">
        <v>54</v>
      </c>
      <c r="N4583">
        <v>98.558097839355497</v>
      </c>
      <c r="O4583">
        <v>98.804496765136705</v>
      </c>
    </row>
    <row r="4584" spans="2:15" x14ac:dyDescent="0.25">
      <c r="B4584" t="str">
        <f t="shared" si="103"/>
        <v>AR522626 43243</v>
      </c>
      <c r="C4584" t="s">
        <v>155</v>
      </c>
      <c r="D4584" t="s">
        <v>74</v>
      </c>
      <c r="E4584" s="1">
        <v>43243</v>
      </c>
      <c r="F4584" t="s">
        <v>73</v>
      </c>
      <c r="G4584" t="s">
        <v>425</v>
      </c>
      <c r="H4584">
        <v>93</v>
      </c>
      <c r="I4584">
        <v>90</v>
      </c>
      <c r="J4584">
        <v>92</v>
      </c>
      <c r="K4584">
        <v>90</v>
      </c>
      <c r="L4584">
        <v>57</v>
      </c>
      <c r="M4584">
        <v>54</v>
      </c>
      <c r="N4584">
        <v>98.558097839355497</v>
      </c>
      <c r="O4584">
        <v>98.804496765136705</v>
      </c>
    </row>
    <row r="4585" spans="2:15" x14ac:dyDescent="0.25">
      <c r="B4585" t="str">
        <f t="shared" si="103"/>
        <v>AR522626 43257</v>
      </c>
      <c r="C4585" t="s">
        <v>155</v>
      </c>
      <c r="D4585" t="s">
        <v>74</v>
      </c>
      <c r="E4585" s="1">
        <v>43257</v>
      </c>
      <c r="F4585" t="s">
        <v>73</v>
      </c>
      <c r="G4585" t="s">
        <v>425</v>
      </c>
      <c r="H4585">
        <v>95</v>
      </c>
      <c r="I4585">
        <v>93</v>
      </c>
      <c r="J4585">
        <v>94</v>
      </c>
      <c r="K4585">
        <v>92</v>
      </c>
      <c r="L4585">
        <v>55</v>
      </c>
      <c r="M4585">
        <v>53</v>
      </c>
      <c r="N4585">
        <v>99.673400878906307</v>
      </c>
      <c r="O4585">
        <v>99.839103698730497</v>
      </c>
    </row>
    <row r="4586" spans="2:15" x14ac:dyDescent="0.25">
      <c r="B4586" t="str">
        <f t="shared" si="103"/>
        <v>AR522626 43257</v>
      </c>
      <c r="C4586" t="s">
        <v>155</v>
      </c>
      <c r="D4586" t="s">
        <v>74</v>
      </c>
      <c r="E4586" s="1">
        <v>43257</v>
      </c>
      <c r="F4586" t="s">
        <v>73</v>
      </c>
      <c r="G4586" t="s">
        <v>425</v>
      </c>
      <c r="H4586">
        <v>95</v>
      </c>
      <c r="I4586">
        <v>93</v>
      </c>
      <c r="J4586">
        <v>94</v>
      </c>
      <c r="K4586">
        <v>92</v>
      </c>
      <c r="L4586">
        <v>55</v>
      </c>
      <c r="M4586">
        <v>53</v>
      </c>
      <c r="N4586">
        <v>99.665100097656307</v>
      </c>
      <c r="O4586">
        <v>99.830802917480497</v>
      </c>
    </row>
    <row r="4587" spans="2:15" x14ac:dyDescent="0.25">
      <c r="B4587" t="str">
        <f t="shared" si="103"/>
        <v>AR522626 43257</v>
      </c>
      <c r="C4587" t="s">
        <v>155</v>
      </c>
      <c r="D4587" t="s">
        <v>74</v>
      </c>
      <c r="E4587" s="1">
        <v>43257</v>
      </c>
      <c r="F4587" t="s">
        <v>75</v>
      </c>
      <c r="G4587" t="s">
        <v>425</v>
      </c>
      <c r="H4587">
        <v>96</v>
      </c>
      <c r="I4587">
        <v>93</v>
      </c>
      <c r="J4587">
        <v>95</v>
      </c>
      <c r="K4587">
        <v>92</v>
      </c>
      <c r="L4587">
        <v>56</v>
      </c>
      <c r="M4587">
        <v>53</v>
      </c>
      <c r="N4587">
        <v>99.549301147460895</v>
      </c>
      <c r="O4587">
        <v>99.830802917480497</v>
      </c>
    </row>
    <row r="4588" spans="2:15" x14ac:dyDescent="0.25">
      <c r="B4588" t="str">
        <f t="shared" si="103"/>
        <v>AR522626 43257</v>
      </c>
      <c r="C4588" t="s">
        <v>155</v>
      </c>
      <c r="D4588" t="s">
        <v>74</v>
      </c>
      <c r="E4588" s="1">
        <v>43257</v>
      </c>
      <c r="F4588" t="s">
        <v>389</v>
      </c>
      <c r="G4588" t="s">
        <v>425</v>
      </c>
      <c r="H4588">
        <v>98</v>
      </c>
      <c r="I4588">
        <v>93</v>
      </c>
      <c r="J4588">
        <v>97</v>
      </c>
      <c r="K4588">
        <v>92</v>
      </c>
      <c r="L4588">
        <v>58</v>
      </c>
      <c r="M4588">
        <v>53</v>
      </c>
      <c r="N4588">
        <v>99.384101867675795</v>
      </c>
      <c r="O4588">
        <v>99.797599792480497</v>
      </c>
    </row>
    <row r="4589" spans="2:15" x14ac:dyDescent="0.25">
      <c r="B4589" t="str">
        <f t="shared" si="103"/>
        <v>AR522626 43257</v>
      </c>
      <c r="C4589" t="s">
        <v>155</v>
      </c>
      <c r="D4589" t="s">
        <v>74</v>
      </c>
      <c r="E4589" s="1">
        <v>43257</v>
      </c>
      <c r="F4589" t="s">
        <v>390</v>
      </c>
      <c r="G4589" t="s">
        <v>425</v>
      </c>
      <c r="H4589">
        <v>98</v>
      </c>
      <c r="I4589">
        <v>93</v>
      </c>
      <c r="J4589">
        <v>97</v>
      </c>
      <c r="K4589">
        <v>92</v>
      </c>
      <c r="L4589">
        <v>58</v>
      </c>
      <c r="M4589">
        <v>53</v>
      </c>
      <c r="N4589">
        <v>99.384101867675795</v>
      </c>
      <c r="O4589">
        <v>99.797599792480497</v>
      </c>
    </row>
    <row r="4590" spans="2:15" x14ac:dyDescent="0.25">
      <c r="B4590" t="str">
        <f t="shared" si="103"/>
        <v>AR522626 43257</v>
      </c>
      <c r="C4590" t="s">
        <v>155</v>
      </c>
      <c r="D4590" t="s">
        <v>74</v>
      </c>
      <c r="E4590" s="1">
        <v>43257</v>
      </c>
      <c r="F4590" t="s">
        <v>387</v>
      </c>
      <c r="G4590" t="s">
        <v>425</v>
      </c>
      <c r="H4590">
        <v>97</v>
      </c>
      <c r="I4590">
        <v>94</v>
      </c>
      <c r="J4590">
        <v>96</v>
      </c>
      <c r="K4590">
        <v>93</v>
      </c>
      <c r="L4590">
        <v>57</v>
      </c>
      <c r="M4590">
        <v>54</v>
      </c>
      <c r="N4590">
        <v>99.483200073242202</v>
      </c>
      <c r="O4590">
        <v>99.731300354003906</v>
      </c>
    </row>
    <row r="4591" spans="2:15" x14ac:dyDescent="0.25">
      <c r="B4591" t="str">
        <f t="shared" si="103"/>
        <v>AR522626 43257</v>
      </c>
      <c r="C4591" t="s">
        <v>155</v>
      </c>
      <c r="D4591" t="s">
        <v>74</v>
      </c>
      <c r="E4591" s="1">
        <v>43257</v>
      </c>
      <c r="F4591" t="s">
        <v>74</v>
      </c>
      <c r="G4591" t="s">
        <v>425</v>
      </c>
      <c r="H4591">
        <v>96</v>
      </c>
      <c r="I4591">
        <v>93</v>
      </c>
      <c r="J4591">
        <v>95</v>
      </c>
      <c r="K4591">
        <v>92</v>
      </c>
      <c r="L4591">
        <v>56</v>
      </c>
      <c r="M4591">
        <v>53</v>
      </c>
      <c r="N4591">
        <v>99.557502746582003</v>
      </c>
      <c r="O4591">
        <v>99.805900573730497</v>
      </c>
    </row>
    <row r="4592" spans="2:15" x14ac:dyDescent="0.25">
      <c r="B4592" t="str">
        <f t="shared" si="103"/>
        <v>AR522626 43257</v>
      </c>
      <c r="C4592" t="s">
        <v>155</v>
      </c>
      <c r="D4592" t="s">
        <v>74</v>
      </c>
      <c r="E4592" s="1">
        <v>43257</v>
      </c>
      <c r="F4592" t="s">
        <v>75</v>
      </c>
      <c r="G4592" t="s">
        <v>425</v>
      </c>
      <c r="H4592">
        <v>95</v>
      </c>
      <c r="I4592">
        <v>92</v>
      </c>
      <c r="J4592">
        <v>94</v>
      </c>
      <c r="K4592">
        <v>91</v>
      </c>
      <c r="L4592">
        <v>55</v>
      </c>
      <c r="M4592">
        <v>52</v>
      </c>
      <c r="N4592">
        <v>99.5823974609375</v>
      </c>
      <c r="O4592">
        <v>99.830802917480497</v>
      </c>
    </row>
    <row r="4593" spans="2:15" x14ac:dyDescent="0.25">
      <c r="B4593" t="str">
        <f t="shared" si="103"/>
        <v>AR522626 43257</v>
      </c>
      <c r="C4593" t="s">
        <v>155</v>
      </c>
      <c r="D4593" t="s">
        <v>74</v>
      </c>
      <c r="E4593" s="1">
        <v>43257</v>
      </c>
      <c r="F4593" t="s">
        <v>387</v>
      </c>
      <c r="G4593" t="s">
        <v>425</v>
      </c>
      <c r="H4593">
        <v>97</v>
      </c>
      <c r="I4593">
        <v>94</v>
      </c>
      <c r="J4593">
        <v>96</v>
      </c>
      <c r="K4593">
        <v>93</v>
      </c>
      <c r="L4593">
        <v>57</v>
      </c>
      <c r="M4593">
        <v>54</v>
      </c>
      <c r="N4593">
        <v>99.483200073242202</v>
      </c>
      <c r="O4593">
        <v>99.731300354003906</v>
      </c>
    </row>
    <row r="4594" spans="2:15" x14ac:dyDescent="0.25">
      <c r="B4594" t="str">
        <f t="shared" si="103"/>
        <v>AR522626 43257</v>
      </c>
      <c r="C4594" t="s">
        <v>155</v>
      </c>
      <c r="D4594" t="s">
        <v>74</v>
      </c>
      <c r="E4594" s="1">
        <v>43257</v>
      </c>
      <c r="F4594" t="s">
        <v>73</v>
      </c>
      <c r="G4594" t="s">
        <v>425</v>
      </c>
      <c r="H4594">
        <v>95</v>
      </c>
      <c r="I4594">
        <v>93</v>
      </c>
      <c r="J4594">
        <v>94</v>
      </c>
      <c r="K4594">
        <v>92</v>
      </c>
      <c r="L4594">
        <v>55</v>
      </c>
      <c r="M4594">
        <v>53</v>
      </c>
      <c r="N4594">
        <v>99.499702453613295</v>
      </c>
      <c r="O4594">
        <v>99.665100097656307</v>
      </c>
    </row>
    <row r="4595" spans="2:15" x14ac:dyDescent="0.25">
      <c r="B4595" t="str">
        <f t="shared" si="103"/>
        <v>AR522626 43257</v>
      </c>
      <c r="C4595" t="s">
        <v>155</v>
      </c>
      <c r="D4595" t="s">
        <v>74</v>
      </c>
      <c r="E4595" s="1">
        <v>43257</v>
      </c>
      <c r="F4595" t="s">
        <v>73</v>
      </c>
      <c r="G4595" t="s">
        <v>425</v>
      </c>
      <c r="H4595">
        <v>95</v>
      </c>
      <c r="I4595">
        <v>93</v>
      </c>
      <c r="J4595">
        <v>94</v>
      </c>
      <c r="K4595">
        <v>92</v>
      </c>
      <c r="L4595">
        <v>55</v>
      </c>
      <c r="M4595">
        <v>53</v>
      </c>
      <c r="N4595">
        <v>99.524497985839801</v>
      </c>
      <c r="O4595">
        <v>99.689903259277301</v>
      </c>
    </row>
    <row r="4596" spans="2:15" x14ac:dyDescent="0.25">
      <c r="B4596" t="str">
        <f t="shared" si="103"/>
        <v>AR522626 43257</v>
      </c>
      <c r="C4596" t="s">
        <v>155</v>
      </c>
      <c r="D4596" t="s">
        <v>74</v>
      </c>
      <c r="E4596" s="1">
        <v>43257</v>
      </c>
      <c r="F4596" t="s">
        <v>390</v>
      </c>
      <c r="G4596" t="s">
        <v>425</v>
      </c>
      <c r="H4596">
        <v>98</v>
      </c>
      <c r="I4596">
        <v>93</v>
      </c>
      <c r="J4596">
        <v>97</v>
      </c>
      <c r="K4596">
        <v>92</v>
      </c>
      <c r="L4596">
        <v>58</v>
      </c>
      <c r="M4596">
        <v>53</v>
      </c>
      <c r="N4596">
        <v>99.235702514648395</v>
      </c>
      <c r="O4596">
        <v>99.648498535156307</v>
      </c>
    </row>
    <row r="4597" spans="2:15" x14ac:dyDescent="0.25">
      <c r="B4597" t="str">
        <f t="shared" si="103"/>
        <v>AR522626 43257</v>
      </c>
      <c r="C4597" t="s">
        <v>155</v>
      </c>
      <c r="D4597" t="s">
        <v>74</v>
      </c>
      <c r="E4597" s="1">
        <v>43257</v>
      </c>
      <c r="F4597" t="s">
        <v>73</v>
      </c>
      <c r="G4597" t="s">
        <v>425</v>
      </c>
      <c r="H4597">
        <v>95</v>
      </c>
      <c r="I4597">
        <v>93</v>
      </c>
      <c r="J4597">
        <v>94</v>
      </c>
      <c r="K4597">
        <v>92</v>
      </c>
      <c r="L4597">
        <v>55</v>
      </c>
      <c r="M4597">
        <v>53</v>
      </c>
      <c r="N4597">
        <v>99.507896423339801</v>
      </c>
      <c r="O4597">
        <v>99.673400878906307</v>
      </c>
    </row>
    <row r="4598" spans="2:15" x14ac:dyDescent="0.25">
      <c r="B4598" t="str">
        <f t="shared" si="103"/>
        <v>AR522626 43257</v>
      </c>
      <c r="C4598" t="s">
        <v>155</v>
      </c>
      <c r="D4598" t="s">
        <v>74</v>
      </c>
      <c r="E4598" s="1">
        <v>43257</v>
      </c>
      <c r="F4598" t="s">
        <v>389</v>
      </c>
      <c r="G4598" t="s">
        <v>425</v>
      </c>
      <c r="H4598">
        <v>98</v>
      </c>
      <c r="I4598">
        <v>93</v>
      </c>
      <c r="J4598">
        <v>97</v>
      </c>
      <c r="K4598">
        <v>92</v>
      </c>
      <c r="L4598">
        <v>58</v>
      </c>
      <c r="M4598">
        <v>53</v>
      </c>
      <c r="N4598">
        <v>99.219200134277301</v>
      </c>
      <c r="O4598">
        <v>99.632003784179702</v>
      </c>
    </row>
    <row r="4599" spans="2:15" x14ac:dyDescent="0.25">
      <c r="B4599" t="str">
        <f t="shared" si="103"/>
        <v>AR522626 43257</v>
      </c>
      <c r="C4599" t="s">
        <v>155</v>
      </c>
      <c r="D4599" t="s">
        <v>74</v>
      </c>
      <c r="E4599" s="1">
        <v>43257</v>
      </c>
      <c r="F4599" t="s">
        <v>73</v>
      </c>
      <c r="G4599" t="s">
        <v>425</v>
      </c>
      <c r="H4599">
        <v>95</v>
      </c>
      <c r="I4599">
        <v>93</v>
      </c>
      <c r="J4599">
        <v>94</v>
      </c>
      <c r="K4599">
        <v>92</v>
      </c>
      <c r="L4599">
        <v>55</v>
      </c>
      <c r="M4599">
        <v>53</v>
      </c>
      <c r="N4599">
        <v>99.491401672363295</v>
      </c>
      <c r="O4599">
        <v>99.656799316406307</v>
      </c>
    </row>
    <row r="4600" spans="2:15" x14ac:dyDescent="0.25">
      <c r="B4600" t="str">
        <f t="shared" si="103"/>
        <v>AR522626 43257</v>
      </c>
      <c r="C4600" t="s">
        <v>155</v>
      </c>
      <c r="D4600" t="s">
        <v>74</v>
      </c>
      <c r="E4600" s="1">
        <v>43257</v>
      </c>
      <c r="F4600" t="s">
        <v>387</v>
      </c>
      <c r="G4600" t="s">
        <v>425</v>
      </c>
      <c r="H4600">
        <v>96</v>
      </c>
      <c r="I4600">
        <v>93</v>
      </c>
      <c r="J4600">
        <v>95</v>
      </c>
      <c r="K4600">
        <v>92</v>
      </c>
      <c r="L4600">
        <v>56</v>
      </c>
      <c r="M4600">
        <v>53</v>
      </c>
      <c r="N4600">
        <v>99.425399780273395</v>
      </c>
      <c r="O4600">
        <v>99.673400878906307</v>
      </c>
    </row>
    <row r="4601" spans="2:15" x14ac:dyDescent="0.25">
      <c r="B4601" t="str">
        <f t="shared" si="103"/>
        <v>AR522626 43257</v>
      </c>
      <c r="C4601" t="s">
        <v>155</v>
      </c>
      <c r="D4601" t="s">
        <v>74</v>
      </c>
      <c r="E4601" s="1">
        <v>43257</v>
      </c>
      <c r="F4601" t="s">
        <v>390</v>
      </c>
      <c r="G4601" t="s">
        <v>425</v>
      </c>
      <c r="H4601">
        <v>98</v>
      </c>
      <c r="I4601">
        <v>93</v>
      </c>
      <c r="J4601">
        <v>97</v>
      </c>
      <c r="K4601">
        <v>92</v>
      </c>
      <c r="L4601">
        <v>58</v>
      </c>
      <c r="M4601">
        <v>53</v>
      </c>
      <c r="N4601">
        <v>99.285102844238295</v>
      </c>
      <c r="O4601">
        <v>99.698196411132798</v>
      </c>
    </row>
    <row r="4602" spans="2:15" x14ac:dyDescent="0.25">
      <c r="B4602" t="str">
        <f t="shared" si="103"/>
        <v>AR522626 43264</v>
      </c>
      <c r="C4602" t="s">
        <v>155</v>
      </c>
      <c r="D4602" t="s">
        <v>74</v>
      </c>
      <c r="E4602" s="1">
        <v>43264</v>
      </c>
      <c r="F4602" t="s">
        <v>73</v>
      </c>
      <c r="G4602" t="s">
        <v>425</v>
      </c>
      <c r="H4602">
        <v>94</v>
      </c>
      <c r="I4602">
        <v>91</v>
      </c>
      <c r="J4602">
        <v>93</v>
      </c>
      <c r="K4602">
        <v>90</v>
      </c>
      <c r="L4602">
        <v>54</v>
      </c>
      <c r="M4602">
        <v>51</v>
      </c>
      <c r="N4602">
        <v>99.756698608398395</v>
      </c>
      <c r="O4602">
        <v>100.004997253418</v>
      </c>
    </row>
    <row r="4603" spans="2:15" x14ac:dyDescent="0.25">
      <c r="B4603" t="str">
        <f t="shared" si="103"/>
        <v>AR522626 43264</v>
      </c>
      <c r="C4603" t="s">
        <v>155</v>
      </c>
      <c r="D4603" t="s">
        <v>74</v>
      </c>
      <c r="E4603" s="1">
        <v>43264</v>
      </c>
      <c r="F4603" t="s">
        <v>75</v>
      </c>
      <c r="G4603" t="s">
        <v>425</v>
      </c>
      <c r="H4603">
        <v>91</v>
      </c>
      <c r="I4603">
        <v>88</v>
      </c>
      <c r="J4603">
        <v>90</v>
      </c>
      <c r="K4603">
        <v>87</v>
      </c>
      <c r="L4603">
        <v>51</v>
      </c>
      <c r="M4603">
        <v>48</v>
      </c>
      <c r="N4603">
        <v>100.029998779297</v>
      </c>
      <c r="O4603">
        <v>100.278999328613</v>
      </c>
    </row>
    <row r="4604" spans="2:15" x14ac:dyDescent="0.25">
      <c r="B4604" t="str">
        <f t="shared" si="103"/>
        <v>AR522626 43264</v>
      </c>
      <c r="C4604" t="s">
        <v>155</v>
      </c>
      <c r="D4604" t="s">
        <v>74</v>
      </c>
      <c r="E4604" s="1">
        <v>43264</v>
      </c>
      <c r="F4604" t="s">
        <v>387</v>
      </c>
      <c r="G4604" t="s">
        <v>425</v>
      </c>
      <c r="H4604">
        <v>94</v>
      </c>
      <c r="I4604">
        <v>91</v>
      </c>
      <c r="J4604">
        <v>93</v>
      </c>
      <c r="K4604">
        <v>90</v>
      </c>
      <c r="L4604">
        <v>54</v>
      </c>
      <c r="M4604">
        <v>51</v>
      </c>
      <c r="N4604">
        <v>99.781501770019503</v>
      </c>
      <c r="O4604">
        <v>100.029998779297</v>
      </c>
    </row>
    <row r="4605" spans="2:15" x14ac:dyDescent="0.25">
      <c r="B4605" t="str">
        <f t="shared" si="103"/>
        <v>AR522626 43264</v>
      </c>
      <c r="C4605" t="s">
        <v>155</v>
      </c>
      <c r="D4605" t="s">
        <v>74</v>
      </c>
      <c r="E4605" s="1">
        <v>43264</v>
      </c>
      <c r="F4605" t="s">
        <v>389</v>
      </c>
      <c r="G4605" t="s">
        <v>425</v>
      </c>
      <c r="H4605">
        <v>92</v>
      </c>
      <c r="I4605">
        <v>87</v>
      </c>
      <c r="J4605">
        <v>91</v>
      </c>
      <c r="K4605">
        <v>86</v>
      </c>
      <c r="L4605">
        <v>52</v>
      </c>
      <c r="M4605">
        <v>47</v>
      </c>
      <c r="N4605">
        <v>99.947196960449205</v>
      </c>
      <c r="O4605">
        <v>100.362998962402</v>
      </c>
    </row>
    <row r="4606" spans="2:15" x14ac:dyDescent="0.25">
      <c r="B4606" t="str">
        <f t="shared" si="103"/>
        <v>AR522626 43264</v>
      </c>
      <c r="C4606" t="s">
        <v>155</v>
      </c>
      <c r="D4606" t="s">
        <v>74</v>
      </c>
      <c r="E4606" s="1">
        <v>43264</v>
      </c>
      <c r="F4606" t="s">
        <v>74</v>
      </c>
      <c r="G4606" t="s">
        <v>425</v>
      </c>
      <c r="H4606">
        <v>93.5</v>
      </c>
      <c r="I4606">
        <v>90.5</v>
      </c>
      <c r="J4606">
        <v>92</v>
      </c>
      <c r="K4606">
        <v>90</v>
      </c>
      <c r="L4606">
        <v>54</v>
      </c>
      <c r="M4606">
        <v>51</v>
      </c>
      <c r="N4606">
        <v>99.839401245117202</v>
      </c>
      <c r="O4606">
        <v>100.087997436523</v>
      </c>
    </row>
    <row r="4607" spans="2:15" x14ac:dyDescent="0.25">
      <c r="B4607" t="str">
        <f t="shared" si="103"/>
        <v>AR522626 43264</v>
      </c>
      <c r="C4607" t="s">
        <v>155</v>
      </c>
      <c r="D4607" t="s">
        <v>74</v>
      </c>
      <c r="E4607" s="1">
        <v>43264</v>
      </c>
      <c r="F4607" t="s">
        <v>387</v>
      </c>
      <c r="G4607" t="s">
        <v>425</v>
      </c>
      <c r="H4607">
        <v>94</v>
      </c>
      <c r="J4607">
        <v>93</v>
      </c>
      <c r="L4607">
        <v>54</v>
      </c>
      <c r="N4607">
        <v>99.781501770019503</v>
      </c>
    </row>
    <row r="4608" spans="2:15" x14ac:dyDescent="0.25">
      <c r="B4608" t="str">
        <f t="shared" si="103"/>
        <v>AR522626 43264</v>
      </c>
      <c r="C4608" t="s">
        <v>155</v>
      </c>
      <c r="D4608" t="s">
        <v>74</v>
      </c>
      <c r="E4608" s="1">
        <v>43264</v>
      </c>
      <c r="F4608" t="s">
        <v>390</v>
      </c>
      <c r="G4608" t="s">
        <v>425</v>
      </c>
      <c r="H4608">
        <v>97</v>
      </c>
      <c r="I4608">
        <v>92</v>
      </c>
      <c r="J4608">
        <v>96</v>
      </c>
      <c r="K4608">
        <v>91</v>
      </c>
      <c r="L4608">
        <v>57</v>
      </c>
      <c r="M4608">
        <v>52</v>
      </c>
      <c r="N4608">
        <v>99.500602722167997</v>
      </c>
      <c r="O4608">
        <v>99.914001464843807</v>
      </c>
    </row>
    <row r="4609" spans="2:15" x14ac:dyDescent="0.25">
      <c r="B4609" t="str">
        <f t="shared" si="103"/>
        <v>AR522626 43264</v>
      </c>
      <c r="C4609" t="s">
        <v>155</v>
      </c>
      <c r="D4609" t="s">
        <v>74</v>
      </c>
      <c r="E4609" s="1">
        <v>43264</v>
      </c>
      <c r="F4609" t="s">
        <v>72</v>
      </c>
      <c r="G4609" t="s">
        <v>425</v>
      </c>
      <c r="H4609">
        <v>94</v>
      </c>
      <c r="J4609">
        <v>93</v>
      </c>
      <c r="L4609">
        <v>54</v>
      </c>
      <c r="N4609">
        <v>99.720001220703097</v>
      </c>
    </row>
    <row r="4610" spans="2:15" x14ac:dyDescent="0.25">
      <c r="B4610" t="str">
        <f t="shared" si="103"/>
        <v>AR522626 43264</v>
      </c>
      <c r="C4610" t="s">
        <v>155</v>
      </c>
      <c r="D4610" t="s">
        <v>74</v>
      </c>
      <c r="E4610" s="1">
        <v>43264</v>
      </c>
      <c r="F4610" t="s">
        <v>72</v>
      </c>
      <c r="G4610" t="s">
        <v>425</v>
      </c>
      <c r="H4610">
        <v>94</v>
      </c>
      <c r="J4610">
        <v>93</v>
      </c>
      <c r="L4610">
        <v>54</v>
      </c>
      <c r="N4610">
        <v>99.720001220703097</v>
      </c>
    </row>
    <row r="4611" spans="2:15" x14ac:dyDescent="0.25">
      <c r="B4611" t="str">
        <f t="shared" si="103"/>
        <v>AR522626 43264</v>
      </c>
      <c r="C4611" t="s">
        <v>155</v>
      </c>
      <c r="D4611" t="s">
        <v>74</v>
      </c>
      <c r="E4611" s="1">
        <v>43264</v>
      </c>
      <c r="F4611" t="s">
        <v>72</v>
      </c>
      <c r="G4611" t="s">
        <v>425</v>
      </c>
      <c r="H4611">
        <v>94</v>
      </c>
      <c r="J4611">
        <v>93</v>
      </c>
      <c r="L4611">
        <v>54</v>
      </c>
      <c r="N4611">
        <v>99.720001220703097</v>
      </c>
    </row>
    <row r="4612" spans="2:15" x14ac:dyDescent="0.25">
      <c r="B4612" t="str">
        <f t="shared" si="103"/>
        <v>AR522626 43264</v>
      </c>
      <c r="C4612" t="s">
        <v>155</v>
      </c>
      <c r="D4612" t="s">
        <v>74</v>
      </c>
      <c r="E4612" s="1">
        <v>43264</v>
      </c>
      <c r="F4612" t="s">
        <v>390</v>
      </c>
      <c r="G4612" t="s">
        <v>425</v>
      </c>
      <c r="H4612">
        <v>96</v>
      </c>
      <c r="I4612">
        <v>91</v>
      </c>
      <c r="J4612">
        <v>95</v>
      </c>
      <c r="K4612">
        <v>90</v>
      </c>
      <c r="L4612">
        <v>56</v>
      </c>
      <c r="M4612">
        <v>51</v>
      </c>
      <c r="N4612">
        <v>99.583099365234403</v>
      </c>
      <c r="O4612">
        <v>99.996902465820298</v>
      </c>
    </row>
    <row r="4613" spans="2:15" x14ac:dyDescent="0.25">
      <c r="B4613" t="str">
        <f t="shared" si="103"/>
        <v>AR522626 43264</v>
      </c>
      <c r="C4613" t="s">
        <v>155</v>
      </c>
      <c r="D4613" t="s">
        <v>74</v>
      </c>
      <c r="E4613" s="1">
        <v>43264</v>
      </c>
      <c r="F4613" t="s">
        <v>73</v>
      </c>
      <c r="G4613" t="s">
        <v>425</v>
      </c>
      <c r="H4613">
        <v>93</v>
      </c>
      <c r="I4613">
        <v>90</v>
      </c>
      <c r="J4613">
        <v>92</v>
      </c>
      <c r="K4613">
        <v>89</v>
      </c>
      <c r="L4613">
        <v>54</v>
      </c>
      <c r="M4613">
        <v>51</v>
      </c>
      <c r="N4613">
        <v>99.847702026367202</v>
      </c>
      <c r="O4613">
        <v>100.09700012207</v>
      </c>
    </row>
    <row r="4614" spans="2:15" x14ac:dyDescent="0.25">
      <c r="B4614" t="str">
        <f t="shared" ref="B4614:B4677" si="104">C4614&amp; " " &amp; E4614</f>
        <v>AR522626 43264</v>
      </c>
      <c r="C4614" t="s">
        <v>155</v>
      </c>
      <c r="D4614" t="s">
        <v>74</v>
      </c>
      <c r="E4614" s="1">
        <v>43264</v>
      </c>
      <c r="F4614" t="s">
        <v>73</v>
      </c>
      <c r="G4614" t="s">
        <v>425</v>
      </c>
      <c r="H4614">
        <v>93</v>
      </c>
      <c r="I4614">
        <v>90</v>
      </c>
      <c r="J4614">
        <v>92</v>
      </c>
      <c r="K4614">
        <v>89</v>
      </c>
      <c r="L4614">
        <v>54</v>
      </c>
      <c r="M4614">
        <v>51</v>
      </c>
      <c r="N4614">
        <v>99.839401245117202</v>
      </c>
      <c r="O4614">
        <v>100.087997436523</v>
      </c>
    </row>
    <row r="4615" spans="2:15" x14ac:dyDescent="0.25">
      <c r="B4615" t="str">
        <f t="shared" si="104"/>
        <v>AR522626 43264</v>
      </c>
      <c r="C4615" t="s">
        <v>155</v>
      </c>
      <c r="D4615" t="s">
        <v>74</v>
      </c>
      <c r="E4615" s="1">
        <v>43264</v>
      </c>
      <c r="F4615" t="s">
        <v>73</v>
      </c>
      <c r="G4615" t="s">
        <v>425</v>
      </c>
      <c r="H4615">
        <v>93</v>
      </c>
      <c r="I4615">
        <v>90</v>
      </c>
      <c r="J4615">
        <v>92</v>
      </c>
      <c r="K4615">
        <v>89</v>
      </c>
      <c r="L4615">
        <v>53</v>
      </c>
      <c r="M4615">
        <v>50</v>
      </c>
      <c r="N4615">
        <v>99.831199645996094</v>
      </c>
      <c r="O4615">
        <v>100.080001831055</v>
      </c>
    </row>
    <row r="4616" spans="2:15" x14ac:dyDescent="0.25">
      <c r="B4616" t="str">
        <f t="shared" si="104"/>
        <v>AR522626 43264</v>
      </c>
      <c r="C4616" t="s">
        <v>155</v>
      </c>
      <c r="D4616" t="s">
        <v>74</v>
      </c>
      <c r="E4616" s="1">
        <v>43264</v>
      </c>
      <c r="F4616" t="s">
        <v>74</v>
      </c>
      <c r="G4616" t="s">
        <v>425</v>
      </c>
      <c r="H4616">
        <v>93</v>
      </c>
      <c r="I4616">
        <v>90</v>
      </c>
      <c r="J4616">
        <v>92</v>
      </c>
      <c r="K4616">
        <v>89</v>
      </c>
      <c r="L4616">
        <v>53</v>
      </c>
      <c r="M4616">
        <v>50</v>
      </c>
      <c r="N4616">
        <v>99.822898864746094</v>
      </c>
      <c r="O4616">
        <v>100.07199859619099</v>
      </c>
    </row>
    <row r="4617" spans="2:15" x14ac:dyDescent="0.25">
      <c r="B4617" t="str">
        <f t="shared" si="104"/>
        <v>AR522626 43264</v>
      </c>
      <c r="C4617" t="s">
        <v>155</v>
      </c>
      <c r="D4617" t="s">
        <v>74</v>
      </c>
      <c r="E4617" s="1">
        <v>43264</v>
      </c>
      <c r="F4617" t="s">
        <v>73</v>
      </c>
      <c r="G4617" t="s">
        <v>425</v>
      </c>
      <c r="H4617">
        <v>93</v>
      </c>
      <c r="I4617">
        <v>90</v>
      </c>
      <c r="J4617">
        <v>92</v>
      </c>
      <c r="K4617">
        <v>89</v>
      </c>
      <c r="L4617">
        <v>53</v>
      </c>
      <c r="M4617">
        <v>50</v>
      </c>
      <c r="N4617">
        <v>99.773200988769503</v>
      </c>
      <c r="O4617">
        <v>100.022003173828</v>
      </c>
    </row>
    <row r="4618" spans="2:15" x14ac:dyDescent="0.25">
      <c r="B4618" t="str">
        <f t="shared" si="104"/>
        <v>AR522626 43264</v>
      </c>
      <c r="C4618" t="s">
        <v>155</v>
      </c>
      <c r="D4618" t="s">
        <v>74</v>
      </c>
      <c r="E4618" s="1">
        <v>43264</v>
      </c>
      <c r="F4618" t="s">
        <v>73</v>
      </c>
      <c r="G4618" t="s">
        <v>425</v>
      </c>
      <c r="H4618">
        <v>93</v>
      </c>
      <c r="I4618">
        <v>90</v>
      </c>
      <c r="J4618">
        <v>92</v>
      </c>
      <c r="K4618">
        <v>89</v>
      </c>
      <c r="L4618">
        <v>53</v>
      </c>
      <c r="M4618">
        <v>50</v>
      </c>
      <c r="N4618">
        <v>99.756698608398395</v>
      </c>
      <c r="O4618">
        <v>100.004997253418</v>
      </c>
    </row>
    <row r="4619" spans="2:15" x14ac:dyDescent="0.25">
      <c r="B4619" t="str">
        <f t="shared" si="104"/>
        <v>AR522626 43264</v>
      </c>
      <c r="C4619" t="s">
        <v>155</v>
      </c>
      <c r="D4619" t="s">
        <v>74</v>
      </c>
      <c r="E4619" s="1">
        <v>43264</v>
      </c>
      <c r="F4619" t="s">
        <v>390</v>
      </c>
      <c r="G4619" t="s">
        <v>425</v>
      </c>
      <c r="H4619">
        <v>95</v>
      </c>
      <c r="I4619">
        <v>90</v>
      </c>
      <c r="J4619">
        <v>94</v>
      </c>
      <c r="K4619">
        <v>89</v>
      </c>
      <c r="L4619">
        <v>55</v>
      </c>
      <c r="M4619">
        <v>50</v>
      </c>
      <c r="N4619">
        <v>99.574798583984403</v>
      </c>
      <c r="O4619">
        <v>99.988601684570298</v>
      </c>
    </row>
    <row r="4620" spans="2:15" x14ac:dyDescent="0.25">
      <c r="B4620" t="str">
        <f t="shared" si="104"/>
        <v>AR522626 43264</v>
      </c>
      <c r="C4620" t="s">
        <v>155</v>
      </c>
      <c r="D4620" t="s">
        <v>74</v>
      </c>
      <c r="E4620" s="1">
        <v>43264</v>
      </c>
      <c r="F4620" t="s">
        <v>387</v>
      </c>
      <c r="G4620" t="s">
        <v>425</v>
      </c>
      <c r="H4620">
        <v>94</v>
      </c>
      <c r="I4620">
        <v>91</v>
      </c>
      <c r="J4620">
        <v>93</v>
      </c>
      <c r="K4620">
        <v>90</v>
      </c>
      <c r="L4620">
        <v>54</v>
      </c>
      <c r="M4620">
        <v>51</v>
      </c>
      <c r="N4620">
        <v>99.665702819824205</v>
      </c>
      <c r="O4620">
        <v>99.914001464843807</v>
      </c>
    </row>
    <row r="4621" spans="2:15" x14ac:dyDescent="0.25">
      <c r="B4621" t="str">
        <f t="shared" si="104"/>
        <v>AR522626 43264</v>
      </c>
      <c r="C4621" t="s">
        <v>155</v>
      </c>
      <c r="D4621" t="s">
        <v>74</v>
      </c>
      <c r="E4621" s="1">
        <v>43264</v>
      </c>
      <c r="F4621" t="s">
        <v>73</v>
      </c>
      <c r="G4621" t="s">
        <v>425</v>
      </c>
      <c r="H4621">
        <v>93</v>
      </c>
      <c r="I4621">
        <v>90</v>
      </c>
      <c r="J4621">
        <v>92</v>
      </c>
      <c r="K4621">
        <v>89</v>
      </c>
      <c r="L4621">
        <v>53</v>
      </c>
      <c r="M4621">
        <v>50</v>
      </c>
      <c r="N4621">
        <v>99.748397827148395</v>
      </c>
      <c r="O4621">
        <v>99.996902465820298</v>
      </c>
    </row>
    <row r="4622" spans="2:15" x14ac:dyDescent="0.25">
      <c r="B4622" t="str">
        <f t="shared" si="104"/>
        <v>AR522626 43264</v>
      </c>
      <c r="C4622" t="s">
        <v>155</v>
      </c>
      <c r="D4622" t="s">
        <v>74</v>
      </c>
      <c r="E4622" s="1">
        <v>43264</v>
      </c>
      <c r="F4622" t="s">
        <v>73</v>
      </c>
      <c r="G4622" t="s">
        <v>425</v>
      </c>
      <c r="H4622">
        <v>93</v>
      </c>
      <c r="I4622">
        <v>90</v>
      </c>
      <c r="J4622">
        <v>92</v>
      </c>
      <c r="K4622">
        <v>89</v>
      </c>
      <c r="L4622">
        <v>53</v>
      </c>
      <c r="M4622">
        <v>50</v>
      </c>
      <c r="N4622">
        <v>99.475799560546903</v>
      </c>
      <c r="O4622">
        <v>99.723602294921903</v>
      </c>
    </row>
    <row r="4623" spans="2:15" x14ac:dyDescent="0.25">
      <c r="B4623" t="str">
        <f t="shared" si="104"/>
        <v>AR522626 43264</v>
      </c>
      <c r="C4623" t="s">
        <v>155</v>
      </c>
      <c r="D4623" t="s">
        <v>74</v>
      </c>
      <c r="E4623" s="1">
        <v>43264</v>
      </c>
      <c r="F4623" t="s">
        <v>390</v>
      </c>
      <c r="G4623" t="s">
        <v>425</v>
      </c>
      <c r="H4623">
        <v>94</v>
      </c>
      <c r="I4623">
        <v>89</v>
      </c>
      <c r="J4623">
        <v>93</v>
      </c>
      <c r="K4623">
        <v>88</v>
      </c>
      <c r="L4623">
        <v>54</v>
      </c>
      <c r="M4623">
        <v>49</v>
      </c>
      <c r="N4623">
        <v>99.426399230957003</v>
      </c>
      <c r="O4623">
        <v>99.839401245117202</v>
      </c>
    </row>
    <row r="4624" spans="2:15" x14ac:dyDescent="0.25">
      <c r="B4624" t="str">
        <f t="shared" si="104"/>
        <v>AR522626 43264</v>
      </c>
      <c r="C4624" t="s">
        <v>155</v>
      </c>
      <c r="D4624" t="s">
        <v>74</v>
      </c>
      <c r="E4624" s="1">
        <v>43264</v>
      </c>
      <c r="F4624" t="s">
        <v>73</v>
      </c>
      <c r="G4624" t="s">
        <v>425</v>
      </c>
      <c r="H4624">
        <v>93</v>
      </c>
      <c r="I4624">
        <v>90</v>
      </c>
      <c r="J4624">
        <v>92</v>
      </c>
      <c r="K4624">
        <v>89</v>
      </c>
      <c r="L4624">
        <v>53</v>
      </c>
      <c r="M4624">
        <v>50</v>
      </c>
      <c r="N4624">
        <v>99.583099365234403</v>
      </c>
      <c r="O4624">
        <v>99.831199645996094</v>
      </c>
    </row>
    <row r="4625" spans="2:15" x14ac:dyDescent="0.25">
      <c r="B4625" t="str">
        <f t="shared" si="104"/>
        <v>AR522626 43270</v>
      </c>
      <c r="C4625" t="s">
        <v>155</v>
      </c>
      <c r="D4625" t="s">
        <v>74</v>
      </c>
      <c r="E4625" s="1">
        <v>43270</v>
      </c>
      <c r="F4625" t="s">
        <v>75</v>
      </c>
      <c r="G4625" t="s">
        <v>425</v>
      </c>
      <c r="H4625">
        <v>91</v>
      </c>
      <c r="I4625">
        <v>88</v>
      </c>
      <c r="J4625">
        <v>90</v>
      </c>
      <c r="K4625">
        <v>87</v>
      </c>
      <c r="L4625">
        <v>50</v>
      </c>
      <c r="M4625">
        <v>47</v>
      </c>
      <c r="N4625">
        <v>100.76300048828099</v>
      </c>
      <c r="O4625">
        <v>101.013999938965</v>
      </c>
    </row>
    <row r="4626" spans="2:15" x14ac:dyDescent="0.25">
      <c r="B4626" t="str">
        <f t="shared" si="104"/>
        <v>AR522626 43270</v>
      </c>
      <c r="C4626" t="s">
        <v>155</v>
      </c>
      <c r="D4626" t="s">
        <v>74</v>
      </c>
      <c r="E4626" s="1">
        <v>43270</v>
      </c>
      <c r="F4626" t="s">
        <v>387</v>
      </c>
      <c r="G4626" t="s">
        <v>425</v>
      </c>
      <c r="H4626">
        <v>93</v>
      </c>
      <c r="I4626">
        <v>90</v>
      </c>
      <c r="J4626">
        <v>88</v>
      </c>
      <c r="K4626">
        <v>86</v>
      </c>
      <c r="L4626">
        <v>52</v>
      </c>
      <c r="M4626">
        <v>49</v>
      </c>
      <c r="N4626">
        <v>100.987998962402</v>
      </c>
      <c r="O4626">
        <v>101.23999786377</v>
      </c>
    </row>
    <row r="4627" spans="2:15" x14ac:dyDescent="0.25">
      <c r="B4627" t="str">
        <f t="shared" si="104"/>
        <v>AR522626 43270</v>
      </c>
      <c r="C4627" t="s">
        <v>155</v>
      </c>
      <c r="D4627" t="s">
        <v>74</v>
      </c>
      <c r="E4627" s="1">
        <v>43270</v>
      </c>
      <c r="F4627" t="s">
        <v>389</v>
      </c>
      <c r="G4627" t="s">
        <v>425</v>
      </c>
      <c r="H4627">
        <v>93</v>
      </c>
      <c r="I4627">
        <v>88</v>
      </c>
      <c r="J4627">
        <v>92</v>
      </c>
      <c r="K4627">
        <v>87</v>
      </c>
      <c r="L4627">
        <v>51</v>
      </c>
      <c r="M4627">
        <v>46</v>
      </c>
      <c r="N4627">
        <v>100.987998962402</v>
      </c>
      <c r="O4627">
        <v>101.407997131348</v>
      </c>
    </row>
    <row r="4628" spans="2:15" x14ac:dyDescent="0.25">
      <c r="B4628" t="str">
        <f t="shared" si="104"/>
        <v>AR522626 43270</v>
      </c>
      <c r="C4628" t="s">
        <v>155</v>
      </c>
      <c r="D4628" t="s">
        <v>74</v>
      </c>
      <c r="E4628" s="1">
        <v>43270</v>
      </c>
      <c r="F4628" t="s">
        <v>387</v>
      </c>
      <c r="G4628" t="s">
        <v>425</v>
      </c>
      <c r="H4628">
        <v>94</v>
      </c>
      <c r="I4628">
        <v>91</v>
      </c>
      <c r="J4628">
        <v>93</v>
      </c>
      <c r="K4628">
        <v>90</v>
      </c>
      <c r="L4628">
        <v>53</v>
      </c>
      <c r="M4628">
        <v>50</v>
      </c>
      <c r="N4628">
        <v>100.962997436523</v>
      </c>
      <c r="O4628">
        <v>101.21499633789099</v>
      </c>
    </row>
    <row r="4629" spans="2:15" x14ac:dyDescent="0.25">
      <c r="B4629" t="str">
        <f t="shared" si="104"/>
        <v>AR522626 43270</v>
      </c>
      <c r="C4629" t="s">
        <v>155</v>
      </c>
      <c r="D4629" t="s">
        <v>74</v>
      </c>
      <c r="E4629" s="1">
        <v>43270</v>
      </c>
      <c r="F4629" t="s">
        <v>73</v>
      </c>
      <c r="G4629" t="s">
        <v>425</v>
      </c>
      <c r="H4629">
        <v>93</v>
      </c>
      <c r="I4629">
        <v>90</v>
      </c>
      <c r="J4629">
        <v>92</v>
      </c>
      <c r="K4629">
        <v>89</v>
      </c>
      <c r="L4629">
        <v>52</v>
      </c>
      <c r="M4629">
        <v>49</v>
      </c>
      <c r="N4629">
        <v>101.046997070313</v>
      </c>
      <c r="O4629">
        <v>101.29900360107401</v>
      </c>
    </row>
    <row r="4630" spans="2:15" x14ac:dyDescent="0.25">
      <c r="B4630" t="str">
        <f t="shared" si="104"/>
        <v>AR522626 43270</v>
      </c>
      <c r="C4630" t="s">
        <v>155</v>
      </c>
      <c r="D4630" t="s">
        <v>74</v>
      </c>
      <c r="E4630" s="1">
        <v>43270</v>
      </c>
      <c r="F4630" t="s">
        <v>73</v>
      </c>
      <c r="G4630" t="s">
        <v>425</v>
      </c>
      <c r="H4630">
        <v>93</v>
      </c>
      <c r="I4630">
        <v>90</v>
      </c>
      <c r="J4630">
        <v>92</v>
      </c>
      <c r="K4630">
        <v>89</v>
      </c>
      <c r="L4630">
        <v>52</v>
      </c>
      <c r="M4630">
        <v>49</v>
      </c>
      <c r="N4630">
        <v>101.03900146484401</v>
      </c>
      <c r="O4630">
        <v>101.29100036621099</v>
      </c>
    </row>
    <row r="4631" spans="2:15" x14ac:dyDescent="0.25">
      <c r="B4631" t="str">
        <f t="shared" si="104"/>
        <v>AR522626 43270</v>
      </c>
      <c r="C4631" t="s">
        <v>155</v>
      </c>
      <c r="D4631" t="s">
        <v>74</v>
      </c>
      <c r="E4631" s="1">
        <v>43270</v>
      </c>
      <c r="F4631" t="s">
        <v>389</v>
      </c>
      <c r="G4631" t="s">
        <v>425</v>
      </c>
      <c r="H4631">
        <v>93</v>
      </c>
      <c r="I4631">
        <v>88</v>
      </c>
      <c r="J4631">
        <v>92</v>
      </c>
      <c r="K4631">
        <v>87</v>
      </c>
      <c r="L4631">
        <v>52</v>
      </c>
      <c r="M4631">
        <v>47</v>
      </c>
      <c r="N4631">
        <v>101.029998779297</v>
      </c>
      <c r="O4631">
        <v>101.45099639892599</v>
      </c>
    </row>
    <row r="4632" spans="2:15" x14ac:dyDescent="0.25">
      <c r="B4632" t="str">
        <f t="shared" si="104"/>
        <v>AR522626 43270</v>
      </c>
      <c r="C4632" t="s">
        <v>155</v>
      </c>
      <c r="D4632" t="s">
        <v>74</v>
      </c>
      <c r="E4632" s="1">
        <v>43270</v>
      </c>
      <c r="F4632" t="s">
        <v>390</v>
      </c>
      <c r="G4632" t="s">
        <v>425</v>
      </c>
      <c r="H4632">
        <v>97</v>
      </c>
      <c r="I4632">
        <v>92</v>
      </c>
      <c r="J4632">
        <v>96</v>
      </c>
      <c r="K4632">
        <v>91</v>
      </c>
      <c r="L4632">
        <v>56</v>
      </c>
      <c r="M4632">
        <v>51</v>
      </c>
      <c r="N4632">
        <v>100.68699645996099</v>
      </c>
      <c r="O4632">
        <v>101.106002807617</v>
      </c>
    </row>
    <row r="4633" spans="2:15" x14ac:dyDescent="0.25">
      <c r="B4633" t="str">
        <f t="shared" si="104"/>
        <v>AR522626 43270</v>
      </c>
      <c r="C4633" t="s">
        <v>155</v>
      </c>
      <c r="D4633" t="s">
        <v>74</v>
      </c>
      <c r="E4633" s="1">
        <v>43270</v>
      </c>
      <c r="F4633" t="s">
        <v>73</v>
      </c>
      <c r="G4633" t="s">
        <v>425</v>
      </c>
      <c r="H4633">
        <v>93</v>
      </c>
      <c r="I4633">
        <v>90</v>
      </c>
      <c r="J4633">
        <v>92</v>
      </c>
      <c r="K4633">
        <v>89</v>
      </c>
      <c r="L4633">
        <v>52</v>
      </c>
      <c r="M4633">
        <v>49</v>
      </c>
      <c r="N4633">
        <v>100.97200012207</v>
      </c>
      <c r="O4633">
        <v>101.22299957275401</v>
      </c>
    </row>
    <row r="4634" spans="2:15" x14ac:dyDescent="0.25">
      <c r="B4634" t="str">
        <f t="shared" si="104"/>
        <v>AR522626 43270</v>
      </c>
      <c r="C4634" t="s">
        <v>155</v>
      </c>
      <c r="D4634" t="s">
        <v>74</v>
      </c>
      <c r="E4634" s="1">
        <v>43270</v>
      </c>
      <c r="F4634" t="s">
        <v>74</v>
      </c>
      <c r="G4634" t="s">
        <v>425</v>
      </c>
      <c r="H4634">
        <v>94</v>
      </c>
      <c r="I4634">
        <v>91</v>
      </c>
      <c r="J4634">
        <v>93</v>
      </c>
      <c r="K4634">
        <v>90</v>
      </c>
      <c r="L4634">
        <v>52</v>
      </c>
      <c r="M4634">
        <v>49</v>
      </c>
      <c r="N4634">
        <v>100.987998962402</v>
      </c>
      <c r="O4634">
        <v>101.23999786377</v>
      </c>
    </row>
    <row r="4635" spans="2:15" x14ac:dyDescent="0.25">
      <c r="B4635" t="str">
        <f t="shared" si="104"/>
        <v>AR522626 43270</v>
      </c>
      <c r="C4635" t="s">
        <v>155</v>
      </c>
      <c r="D4635" t="s">
        <v>74</v>
      </c>
      <c r="E4635" s="1">
        <v>43270</v>
      </c>
      <c r="F4635" t="s">
        <v>73</v>
      </c>
      <c r="G4635" t="s">
        <v>425</v>
      </c>
      <c r="H4635">
        <v>93</v>
      </c>
      <c r="I4635">
        <v>90</v>
      </c>
      <c r="J4635">
        <v>92</v>
      </c>
      <c r="K4635">
        <v>89</v>
      </c>
      <c r="L4635">
        <v>52</v>
      </c>
      <c r="M4635">
        <v>49</v>
      </c>
      <c r="N4635">
        <v>100.99700164794901</v>
      </c>
      <c r="O4635">
        <v>101.24900054931599</v>
      </c>
    </row>
    <row r="4636" spans="2:15" x14ac:dyDescent="0.25">
      <c r="B4636" t="str">
        <f t="shared" si="104"/>
        <v>AR522626 43270</v>
      </c>
      <c r="C4636" t="s">
        <v>155</v>
      </c>
      <c r="D4636" t="s">
        <v>74</v>
      </c>
      <c r="E4636" s="1">
        <v>43270</v>
      </c>
      <c r="F4636" t="s">
        <v>387</v>
      </c>
      <c r="G4636" t="s">
        <v>425</v>
      </c>
      <c r="H4636">
        <v>94</v>
      </c>
      <c r="I4636">
        <v>91</v>
      </c>
      <c r="J4636">
        <v>93</v>
      </c>
      <c r="K4636">
        <v>90</v>
      </c>
      <c r="L4636">
        <v>53</v>
      </c>
      <c r="M4636">
        <v>50</v>
      </c>
      <c r="N4636">
        <v>100.91300201416</v>
      </c>
      <c r="O4636">
        <v>101.165000915527</v>
      </c>
    </row>
    <row r="4637" spans="2:15" x14ac:dyDescent="0.25">
      <c r="B4637" t="str">
        <f t="shared" si="104"/>
        <v>AR522626 43270</v>
      </c>
      <c r="C4637" t="s">
        <v>155</v>
      </c>
      <c r="D4637" t="s">
        <v>74</v>
      </c>
      <c r="E4637" s="1">
        <v>43270</v>
      </c>
      <c r="F4637" t="s">
        <v>389</v>
      </c>
      <c r="G4637" t="s">
        <v>425</v>
      </c>
      <c r="H4637">
        <v>93</v>
      </c>
      <c r="I4637">
        <v>88</v>
      </c>
      <c r="J4637">
        <v>92</v>
      </c>
      <c r="K4637">
        <v>87</v>
      </c>
      <c r="L4637">
        <v>52</v>
      </c>
      <c r="M4637">
        <v>47</v>
      </c>
      <c r="N4637">
        <v>100.962997436523</v>
      </c>
      <c r="O4637">
        <v>101.383003234863</v>
      </c>
    </row>
    <row r="4638" spans="2:15" x14ac:dyDescent="0.25">
      <c r="B4638" t="str">
        <f t="shared" si="104"/>
        <v>AR522626 43270</v>
      </c>
      <c r="C4638" t="s">
        <v>155</v>
      </c>
      <c r="D4638" t="s">
        <v>74</v>
      </c>
      <c r="E4638" s="1">
        <v>43270</v>
      </c>
      <c r="F4638" t="s">
        <v>75</v>
      </c>
      <c r="G4638" t="s">
        <v>425</v>
      </c>
      <c r="H4638">
        <v>93</v>
      </c>
      <c r="I4638">
        <v>90</v>
      </c>
      <c r="J4638">
        <v>92</v>
      </c>
      <c r="K4638">
        <v>89</v>
      </c>
      <c r="L4638">
        <v>52</v>
      </c>
      <c r="M4638">
        <v>49</v>
      </c>
      <c r="N4638">
        <v>100.904998779297</v>
      </c>
      <c r="O4638">
        <v>101.15599822998</v>
      </c>
    </row>
    <row r="4639" spans="2:15" x14ac:dyDescent="0.25">
      <c r="B4639" t="str">
        <f t="shared" si="104"/>
        <v>AR522626 43270</v>
      </c>
      <c r="C4639" t="s">
        <v>155</v>
      </c>
      <c r="D4639" t="s">
        <v>74</v>
      </c>
      <c r="E4639" s="1">
        <v>43270</v>
      </c>
      <c r="F4639" t="s">
        <v>389</v>
      </c>
      <c r="G4639" t="s">
        <v>425</v>
      </c>
      <c r="H4639">
        <v>93</v>
      </c>
      <c r="I4639">
        <v>88</v>
      </c>
      <c r="J4639">
        <v>92</v>
      </c>
      <c r="K4639">
        <v>87</v>
      </c>
      <c r="L4639">
        <v>51</v>
      </c>
      <c r="M4639">
        <v>46</v>
      </c>
      <c r="N4639">
        <v>100.88800048828099</v>
      </c>
      <c r="O4639">
        <v>101.306999206543</v>
      </c>
    </row>
    <row r="4640" spans="2:15" x14ac:dyDescent="0.25">
      <c r="B4640" t="str">
        <f t="shared" si="104"/>
        <v>AR522626 43270</v>
      </c>
      <c r="C4640" t="s">
        <v>155</v>
      </c>
      <c r="D4640" t="s">
        <v>74</v>
      </c>
      <c r="E4640" s="1">
        <v>43270</v>
      </c>
      <c r="F4640" t="s">
        <v>390</v>
      </c>
      <c r="G4640" t="s">
        <v>425</v>
      </c>
      <c r="H4640">
        <v>97</v>
      </c>
      <c r="I4640">
        <v>92</v>
      </c>
      <c r="J4640">
        <v>96</v>
      </c>
      <c r="K4640">
        <v>91</v>
      </c>
      <c r="L4640">
        <v>56</v>
      </c>
      <c r="M4640">
        <v>51</v>
      </c>
      <c r="N4640">
        <v>100.528999328613</v>
      </c>
      <c r="O4640">
        <v>100.94699859619099</v>
      </c>
    </row>
    <row r="4641" spans="2:15" x14ac:dyDescent="0.25">
      <c r="B4641" t="str">
        <f t="shared" si="104"/>
        <v>AR522626 43270</v>
      </c>
      <c r="C4641" t="s">
        <v>155</v>
      </c>
      <c r="D4641" t="s">
        <v>74</v>
      </c>
      <c r="E4641" s="1">
        <v>43270</v>
      </c>
      <c r="F4641" t="s">
        <v>73</v>
      </c>
      <c r="G4641" t="s">
        <v>425</v>
      </c>
      <c r="H4641">
        <v>93</v>
      </c>
      <c r="I4641">
        <v>90</v>
      </c>
      <c r="J4641">
        <v>92</v>
      </c>
      <c r="K4641">
        <v>89</v>
      </c>
      <c r="L4641">
        <v>51</v>
      </c>
      <c r="M4641">
        <v>48</v>
      </c>
      <c r="N4641">
        <v>100.98000335693401</v>
      </c>
      <c r="O4641">
        <v>101.23200225830099</v>
      </c>
    </row>
    <row r="4642" spans="2:15" x14ac:dyDescent="0.25">
      <c r="B4642" t="str">
        <f t="shared" si="104"/>
        <v>AR522626 43270</v>
      </c>
      <c r="C4642" t="s">
        <v>155</v>
      </c>
      <c r="D4642" t="s">
        <v>74</v>
      </c>
      <c r="E4642" s="1">
        <v>43270</v>
      </c>
      <c r="F4642" t="s">
        <v>390</v>
      </c>
      <c r="G4642" t="s">
        <v>425</v>
      </c>
      <c r="H4642">
        <v>97</v>
      </c>
      <c r="I4642">
        <v>92</v>
      </c>
      <c r="J4642">
        <v>96</v>
      </c>
      <c r="K4642">
        <v>91</v>
      </c>
      <c r="L4642">
        <v>55</v>
      </c>
      <c r="M4642">
        <v>50</v>
      </c>
      <c r="N4642">
        <v>100.653999328613</v>
      </c>
      <c r="O4642">
        <v>101.07199859619099</v>
      </c>
    </row>
    <row r="4643" spans="2:15" x14ac:dyDescent="0.25">
      <c r="B4643" t="str">
        <f t="shared" si="104"/>
        <v>AR522626 43271</v>
      </c>
      <c r="C4643" t="s">
        <v>155</v>
      </c>
      <c r="D4643" t="s">
        <v>74</v>
      </c>
      <c r="E4643" s="1">
        <v>43271</v>
      </c>
      <c r="F4643" t="s">
        <v>389</v>
      </c>
      <c r="G4643" t="s">
        <v>425</v>
      </c>
      <c r="H4643">
        <v>93</v>
      </c>
      <c r="I4643">
        <v>88</v>
      </c>
      <c r="J4643">
        <v>92</v>
      </c>
      <c r="K4643">
        <v>87</v>
      </c>
      <c r="L4643">
        <v>51</v>
      </c>
      <c r="M4643">
        <v>46</v>
      </c>
      <c r="N4643">
        <v>100.98000335693401</v>
      </c>
      <c r="O4643">
        <v>101.40000152587901</v>
      </c>
    </row>
    <row r="4644" spans="2:15" x14ac:dyDescent="0.25">
      <c r="B4644" t="str">
        <f t="shared" si="104"/>
        <v>AR522626 43271</v>
      </c>
      <c r="C4644" t="s">
        <v>155</v>
      </c>
      <c r="D4644" t="s">
        <v>74</v>
      </c>
      <c r="E4644" s="1">
        <v>43271</v>
      </c>
      <c r="F4644" t="s">
        <v>73</v>
      </c>
      <c r="G4644" t="s">
        <v>425</v>
      </c>
      <c r="H4644">
        <v>93</v>
      </c>
      <c r="I4644">
        <v>90</v>
      </c>
      <c r="J4644">
        <v>92</v>
      </c>
      <c r="K4644">
        <v>89</v>
      </c>
      <c r="L4644">
        <v>52</v>
      </c>
      <c r="M4644">
        <v>49</v>
      </c>
      <c r="N4644">
        <v>100.971000671387</v>
      </c>
      <c r="O4644">
        <v>101.22299957275401</v>
      </c>
    </row>
    <row r="4645" spans="2:15" x14ac:dyDescent="0.25">
      <c r="B4645" t="str">
        <f t="shared" si="104"/>
        <v>AR522626 43271</v>
      </c>
      <c r="C4645" t="s">
        <v>155</v>
      </c>
      <c r="D4645" t="s">
        <v>74</v>
      </c>
      <c r="E4645" s="1">
        <v>43271</v>
      </c>
      <c r="F4645" t="s">
        <v>75</v>
      </c>
      <c r="G4645" t="s">
        <v>425</v>
      </c>
      <c r="H4645">
        <v>93</v>
      </c>
      <c r="I4645">
        <v>90</v>
      </c>
      <c r="J4645">
        <v>92</v>
      </c>
      <c r="K4645">
        <v>89</v>
      </c>
      <c r="L4645">
        <v>52</v>
      </c>
      <c r="M4645">
        <v>49</v>
      </c>
      <c r="N4645">
        <v>100.945999145508</v>
      </c>
      <c r="O4645">
        <v>101.197998046875</v>
      </c>
    </row>
    <row r="4646" spans="2:15" x14ac:dyDescent="0.25">
      <c r="B4646" t="str">
        <f t="shared" si="104"/>
        <v>AR522626 43271</v>
      </c>
      <c r="C4646" t="s">
        <v>155</v>
      </c>
      <c r="D4646" t="s">
        <v>74</v>
      </c>
      <c r="E4646" s="1">
        <v>43271</v>
      </c>
      <c r="F4646" t="s">
        <v>387</v>
      </c>
      <c r="G4646" t="s">
        <v>425</v>
      </c>
      <c r="H4646">
        <v>93</v>
      </c>
      <c r="I4646">
        <v>90</v>
      </c>
      <c r="J4646">
        <v>92</v>
      </c>
      <c r="K4646">
        <v>89</v>
      </c>
      <c r="L4646">
        <v>52</v>
      </c>
      <c r="M4646">
        <v>49</v>
      </c>
      <c r="N4646">
        <v>100.93000030517599</v>
      </c>
      <c r="O4646">
        <v>101.18099975585901</v>
      </c>
    </row>
    <row r="4647" spans="2:15" x14ac:dyDescent="0.25">
      <c r="B4647" t="str">
        <f t="shared" si="104"/>
        <v>AR522626 43271</v>
      </c>
      <c r="C4647" t="s">
        <v>155</v>
      </c>
      <c r="D4647" t="s">
        <v>74</v>
      </c>
      <c r="E4647" s="1">
        <v>43271</v>
      </c>
      <c r="F4647" t="s">
        <v>390</v>
      </c>
      <c r="G4647" t="s">
        <v>425</v>
      </c>
      <c r="H4647">
        <v>97</v>
      </c>
      <c r="I4647">
        <v>92</v>
      </c>
      <c r="J4647">
        <v>96</v>
      </c>
      <c r="K4647">
        <v>91</v>
      </c>
      <c r="L4647">
        <v>56</v>
      </c>
      <c r="M4647">
        <v>51</v>
      </c>
      <c r="N4647">
        <v>100.57900238037099</v>
      </c>
      <c r="O4647">
        <v>100.99700164794901</v>
      </c>
    </row>
    <row r="4648" spans="2:15" x14ac:dyDescent="0.25">
      <c r="B4648" t="str">
        <f t="shared" si="104"/>
        <v>AR522626 43271</v>
      </c>
      <c r="C4648" t="s">
        <v>155</v>
      </c>
      <c r="D4648" t="s">
        <v>74</v>
      </c>
      <c r="E4648" s="1">
        <v>43271</v>
      </c>
      <c r="F4648" t="s">
        <v>74</v>
      </c>
      <c r="G4648" t="s">
        <v>425</v>
      </c>
      <c r="H4648">
        <v>94</v>
      </c>
      <c r="I4648">
        <v>91</v>
      </c>
      <c r="J4648">
        <v>93</v>
      </c>
      <c r="K4648">
        <v>90</v>
      </c>
      <c r="L4648">
        <v>53</v>
      </c>
      <c r="M4648">
        <v>50</v>
      </c>
      <c r="N4648">
        <v>100.853996276855</v>
      </c>
      <c r="O4648">
        <v>101.106002807617</v>
      </c>
    </row>
    <row r="4649" spans="2:15" x14ac:dyDescent="0.25">
      <c r="B4649" t="str">
        <f t="shared" si="104"/>
        <v>AR522626 43271</v>
      </c>
      <c r="C4649" t="s">
        <v>155</v>
      </c>
      <c r="D4649" t="s">
        <v>74</v>
      </c>
      <c r="E4649" s="1">
        <v>43271</v>
      </c>
      <c r="F4649" t="s">
        <v>75</v>
      </c>
      <c r="G4649" t="s">
        <v>425</v>
      </c>
      <c r="H4649">
        <v>93</v>
      </c>
      <c r="I4649">
        <v>90</v>
      </c>
      <c r="J4649">
        <v>92</v>
      </c>
      <c r="K4649">
        <v>89</v>
      </c>
      <c r="L4649">
        <v>52</v>
      </c>
      <c r="M4649">
        <v>49</v>
      </c>
      <c r="N4649">
        <v>100.93800354003901</v>
      </c>
      <c r="O4649">
        <v>101.19000244140599</v>
      </c>
    </row>
    <row r="4650" spans="2:15" x14ac:dyDescent="0.25">
      <c r="B4650" t="str">
        <f t="shared" si="104"/>
        <v>AR522626 43271</v>
      </c>
      <c r="C4650" t="s">
        <v>155</v>
      </c>
      <c r="D4650" t="s">
        <v>74</v>
      </c>
      <c r="E4650" s="1">
        <v>43271</v>
      </c>
      <c r="F4650" t="s">
        <v>73</v>
      </c>
      <c r="G4650" t="s">
        <v>425</v>
      </c>
      <c r="H4650">
        <v>93</v>
      </c>
      <c r="I4650">
        <v>90</v>
      </c>
      <c r="J4650">
        <v>92</v>
      </c>
      <c r="K4650">
        <v>89</v>
      </c>
      <c r="L4650">
        <v>52</v>
      </c>
      <c r="M4650">
        <v>49</v>
      </c>
      <c r="N4650">
        <v>101.004997253418</v>
      </c>
      <c r="O4650">
        <v>101.25700378418</v>
      </c>
    </row>
    <row r="4651" spans="2:15" x14ac:dyDescent="0.25">
      <c r="B4651" t="str">
        <f t="shared" si="104"/>
        <v>AR522626 43271</v>
      </c>
      <c r="C4651" t="s">
        <v>155</v>
      </c>
      <c r="D4651" t="s">
        <v>74</v>
      </c>
      <c r="E4651" s="1">
        <v>43271</v>
      </c>
      <c r="F4651" t="s">
        <v>387</v>
      </c>
      <c r="G4651" t="s">
        <v>425</v>
      </c>
      <c r="H4651">
        <v>93</v>
      </c>
      <c r="I4651">
        <v>90</v>
      </c>
      <c r="J4651">
        <v>92</v>
      </c>
      <c r="K4651">
        <v>89</v>
      </c>
      <c r="L4651">
        <v>52</v>
      </c>
      <c r="M4651">
        <v>49</v>
      </c>
      <c r="N4651">
        <v>101.004997253418</v>
      </c>
      <c r="O4651">
        <v>101.25700378418</v>
      </c>
    </row>
    <row r="4652" spans="2:15" x14ac:dyDescent="0.25">
      <c r="B4652" t="str">
        <f t="shared" si="104"/>
        <v>AR522626 43271</v>
      </c>
      <c r="C4652" t="s">
        <v>155</v>
      </c>
      <c r="D4652" t="s">
        <v>74</v>
      </c>
      <c r="E4652" s="1">
        <v>43271</v>
      </c>
      <c r="F4652" t="s">
        <v>72</v>
      </c>
      <c r="G4652" t="s">
        <v>425</v>
      </c>
      <c r="H4652">
        <v>94</v>
      </c>
      <c r="J4652">
        <v>93</v>
      </c>
      <c r="L4652">
        <v>53</v>
      </c>
      <c r="N4652">
        <v>100.860000610352</v>
      </c>
    </row>
    <row r="4653" spans="2:15" x14ac:dyDescent="0.25">
      <c r="B4653" t="str">
        <f t="shared" si="104"/>
        <v>AR522626 43271</v>
      </c>
      <c r="C4653" t="s">
        <v>155</v>
      </c>
      <c r="D4653" t="s">
        <v>74</v>
      </c>
      <c r="E4653" s="1">
        <v>43271</v>
      </c>
      <c r="F4653" t="s">
        <v>72</v>
      </c>
      <c r="G4653" t="s">
        <v>425</v>
      </c>
      <c r="H4653">
        <v>94</v>
      </c>
      <c r="J4653">
        <v>93</v>
      </c>
      <c r="L4653">
        <v>53</v>
      </c>
      <c r="N4653">
        <v>100.860000610352</v>
      </c>
    </row>
    <row r="4654" spans="2:15" x14ac:dyDescent="0.25">
      <c r="B4654" t="str">
        <f t="shared" si="104"/>
        <v>AR522626 43271</v>
      </c>
      <c r="C4654" t="s">
        <v>155</v>
      </c>
      <c r="D4654" t="s">
        <v>74</v>
      </c>
      <c r="E4654" s="1">
        <v>43271</v>
      </c>
      <c r="F4654" t="s">
        <v>72</v>
      </c>
      <c r="G4654" t="s">
        <v>425</v>
      </c>
      <c r="H4654">
        <v>94</v>
      </c>
      <c r="J4654">
        <v>93</v>
      </c>
      <c r="L4654">
        <v>53</v>
      </c>
      <c r="N4654">
        <v>100.860000610352</v>
      </c>
    </row>
    <row r="4655" spans="2:15" x14ac:dyDescent="0.25">
      <c r="B4655" t="str">
        <f t="shared" si="104"/>
        <v>AR522626 43271</v>
      </c>
      <c r="C4655" t="s">
        <v>155</v>
      </c>
      <c r="D4655" t="s">
        <v>74</v>
      </c>
      <c r="E4655" s="1">
        <v>43271</v>
      </c>
      <c r="F4655" t="s">
        <v>390</v>
      </c>
      <c r="G4655" t="s">
        <v>425</v>
      </c>
      <c r="H4655">
        <v>97</v>
      </c>
      <c r="I4655">
        <v>92</v>
      </c>
      <c r="J4655">
        <v>96</v>
      </c>
      <c r="K4655">
        <v>91</v>
      </c>
      <c r="L4655">
        <v>55</v>
      </c>
      <c r="M4655">
        <v>50</v>
      </c>
      <c r="N4655">
        <v>100.58699798584</v>
      </c>
      <c r="O4655">
        <v>101.004997253418</v>
      </c>
    </row>
    <row r="4656" spans="2:15" x14ac:dyDescent="0.25">
      <c r="B4656" t="str">
        <f t="shared" si="104"/>
        <v>AR522626 43271</v>
      </c>
      <c r="C4656" t="s">
        <v>155</v>
      </c>
      <c r="D4656" t="s">
        <v>74</v>
      </c>
      <c r="E4656" s="1">
        <v>43271</v>
      </c>
      <c r="F4656" t="s">
        <v>73</v>
      </c>
      <c r="G4656" t="s">
        <v>425</v>
      </c>
      <c r="H4656">
        <v>93</v>
      </c>
      <c r="I4656">
        <v>90</v>
      </c>
      <c r="J4656">
        <v>92</v>
      </c>
      <c r="K4656">
        <v>89</v>
      </c>
      <c r="L4656">
        <v>51</v>
      </c>
      <c r="M4656">
        <v>48</v>
      </c>
      <c r="N4656">
        <v>100.862998962402</v>
      </c>
      <c r="O4656">
        <v>101.11399841308599</v>
      </c>
    </row>
    <row r="4657" spans="2:15" x14ac:dyDescent="0.25">
      <c r="B4657" t="str">
        <f t="shared" si="104"/>
        <v>AR522626 43271</v>
      </c>
      <c r="C4657" t="s">
        <v>155</v>
      </c>
      <c r="D4657" t="s">
        <v>74</v>
      </c>
      <c r="E4657" s="1">
        <v>43271</v>
      </c>
      <c r="F4657" t="s">
        <v>73</v>
      </c>
      <c r="G4657" t="s">
        <v>425</v>
      </c>
      <c r="H4657">
        <v>94</v>
      </c>
      <c r="I4657">
        <v>91</v>
      </c>
      <c r="J4657">
        <v>93</v>
      </c>
      <c r="K4657">
        <v>90</v>
      </c>
      <c r="L4657">
        <v>52</v>
      </c>
      <c r="M4657">
        <v>49</v>
      </c>
      <c r="N4657">
        <v>100.74600219726599</v>
      </c>
      <c r="O4657">
        <v>100.99700164794901</v>
      </c>
    </row>
    <row r="4658" spans="2:15" x14ac:dyDescent="0.25">
      <c r="B4658" t="str">
        <f t="shared" si="104"/>
        <v>AR522626 43271</v>
      </c>
      <c r="C4658" t="s">
        <v>155</v>
      </c>
      <c r="D4658" t="s">
        <v>74</v>
      </c>
      <c r="E4658" s="1">
        <v>43271</v>
      </c>
      <c r="F4658" t="s">
        <v>387</v>
      </c>
      <c r="G4658" t="s">
        <v>425</v>
      </c>
      <c r="H4658">
        <v>93</v>
      </c>
      <c r="I4658">
        <v>90</v>
      </c>
      <c r="J4658">
        <v>92</v>
      </c>
      <c r="K4658">
        <v>89</v>
      </c>
      <c r="L4658">
        <v>51</v>
      </c>
      <c r="M4658">
        <v>48</v>
      </c>
      <c r="N4658">
        <v>100.778999328613</v>
      </c>
      <c r="O4658">
        <v>101.029998779297</v>
      </c>
    </row>
    <row r="4659" spans="2:15" x14ac:dyDescent="0.25">
      <c r="B4659" t="str">
        <f t="shared" si="104"/>
        <v>AR522626 43271</v>
      </c>
      <c r="C4659" t="s">
        <v>155</v>
      </c>
      <c r="D4659" t="s">
        <v>74</v>
      </c>
      <c r="E4659" s="1">
        <v>43271</v>
      </c>
      <c r="F4659" t="s">
        <v>390</v>
      </c>
      <c r="G4659" t="s">
        <v>425</v>
      </c>
      <c r="H4659">
        <v>97</v>
      </c>
      <c r="I4659">
        <v>92</v>
      </c>
      <c r="J4659">
        <v>96</v>
      </c>
      <c r="K4659">
        <v>91</v>
      </c>
      <c r="L4659">
        <v>55</v>
      </c>
      <c r="M4659">
        <v>50</v>
      </c>
      <c r="N4659">
        <v>100.44499969482401</v>
      </c>
      <c r="O4659">
        <v>100.862998962402</v>
      </c>
    </row>
    <row r="4660" spans="2:15" x14ac:dyDescent="0.25">
      <c r="B4660" t="str">
        <f t="shared" si="104"/>
        <v>AS168891 43243</v>
      </c>
      <c r="C4660" t="s">
        <v>308</v>
      </c>
      <c r="D4660" t="s">
        <v>74</v>
      </c>
      <c r="E4660" s="1">
        <v>43243</v>
      </c>
      <c r="F4660" t="s">
        <v>72</v>
      </c>
      <c r="G4660" t="s">
        <v>423</v>
      </c>
      <c r="H4660">
        <v>58</v>
      </c>
      <c r="I4660">
        <v>55</v>
      </c>
      <c r="J4660">
        <v>59</v>
      </c>
      <c r="K4660">
        <v>56</v>
      </c>
      <c r="L4660">
        <v>40</v>
      </c>
      <c r="M4660">
        <v>37</v>
      </c>
      <c r="N4660">
        <v>99.448699951171903</v>
      </c>
      <c r="O4660">
        <v>99.530899047851605</v>
      </c>
    </row>
    <row r="4661" spans="2:15" x14ac:dyDescent="0.25">
      <c r="B4661" t="str">
        <f t="shared" si="104"/>
        <v>AS168891 43243</v>
      </c>
      <c r="C4661" t="s">
        <v>308</v>
      </c>
      <c r="D4661" t="s">
        <v>74</v>
      </c>
      <c r="E4661" s="1">
        <v>43243</v>
      </c>
      <c r="F4661" t="s">
        <v>390</v>
      </c>
      <c r="G4661" t="s">
        <v>423</v>
      </c>
      <c r="H4661">
        <v>60</v>
      </c>
      <c r="I4661">
        <v>55</v>
      </c>
      <c r="J4661">
        <v>61</v>
      </c>
      <c r="K4661">
        <v>56</v>
      </c>
      <c r="L4661">
        <v>42</v>
      </c>
      <c r="M4661">
        <v>37</v>
      </c>
      <c r="N4661">
        <v>99.476997375488295</v>
      </c>
    </row>
    <row r="4662" spans="2:15" x14ac:dyDescent="0.25">
      <c r="B4662" t="str">
        <f t="shared" si="104"/>
        <v>AS168891 43243</v>
      </c>
      <c r="C4662" t="s">
        <v>308</v>
      </c>
      <c r="D4662" t="s">
        <v>74</v>
      </c>
      <c r="E4662" s="1">
        <v>43243</v>
      </c>
      <c r="F4662" t="s">
        <v>75</v>
      </c>
      <c r="G4662" t="s">
        <v>423</v>
      </c>
      <c r="H4662">
        <v>60</v>
      </c>
      <c r="I4662">
        <v>55</v>
      </c>
      <c r="J4662">
        <v>61</v>
      </c>
      <c r="K4662">
        <v>56</v>
      </c>
      <c r="L4662">
        <v>42</v>
      </c>
      <c r="M4662">
        <v>37</v>
      </c>
      <c r="N4662">
        <v>99.347999572753906</v>
      </c>
      <c r="O4662">
        <v>99.484001159667997</v>
      </c>
    </row>
    <row r="4663" spans="2:15" x14ac:dyDescent="0.25">
      <c r="B4663" t="str">
        <f t="shared" si="104"/>
        <v>AS168891 43243</v>
      </c>
      <c r="C4663" t="s">
        <v>308</v>
      </c>
      <c r="D4663" t="s">
        <v>74</v>
      </c>
      <c r="E4663" s="1">
        <v>43243</v>
      </c>
      <c r="F4663" t="s">
        <v>408</v>
      </c>
      <c r="H4663">
        <v>62</v>
      </c>
      <c r="I4663">
        <v>57</v>
      </c>
      <c r="J4663">
        <v>63</v>
      </c>
      <c r="K4663">
        <v>58</v>
      </c>
      <c r="L4663">
        <v>44</v>
      </c>
      <c r="M4663">
        <v>39</v>
      </c>
      <c r="N4663">
        <v>99.430000305175795</v>
      </c>
      <c r="O4663">
        <v>99.569999694824205</v>
      </c>
    </row>
    <row r="4664" spans="2:15" x14ac:dyDescent="0.25">
      <c r="B4664" t="str">
        <f t="shared" si="104"/>
        <v>AS168891 43243</v>
      </c>
      <c r="C4664" t="s">
        <v>308</v>
      </c>
      <c r="D4664" t="s">
        <v>74</v>
      </c>
      <c r="E4664" s="1">
        <v>43243</v>
      </c>
      <c r="F4664" t="s">
        <v>389</v>
      </c>
      <c r="G4664" t="s">
        <v>423</v>
      </c>
      <c r="H4664">
        <v>60</v>
      </c>
      <c r="I4664">
        <v>57</v>
      </c>
      <c r="J4664">
        <v>61</v>
      </c>
      <c r="K4664">
        <v>58</v>
      </c>
      <c r="L4664">
        <v>42</v>
      </c>
      <c r="M4664">
        <v>39</v>
      </c>
      <c r="N4664">
        <v>99.484001159667997</v>
      </c>
      <c r="O4664">
        <v>99.566299438476605</v>
      </c>
    </row>
    <row r="4665" spans="2:15" x14ac:dyDescent="0.25">
      <c r="B4665" t="str">
        <f t="shared" si="104"/>
        <v>AS168891 43243</v>
      </c>
      <c r="C4665" t="s">
        <v>308</v>
      </c>
      <c r="D4665" t="s">
        <v>74</v>
      </c>
      <c r="E4665" s="1">
        <v>43243</v>
      </c>
      <c r="F4665" t="s">
        <v>389</v>
      </c>
      <c r="G4665" t="s">
        <v>423</v>
      </c>
      <c r="H4665">
        <v>60</v>
      </c>
      <c r="I4665">
        <v>57</v>
      </c>
      <c r="J4665">
        <v>61</v>
      </c>
      <c r="K4665">
        <v>58</v>
      </c>
      <c r="L4665">
        <v>42</v>
      </c>
      <c r="M4665">
        <v>39</v>
      </c>
      <c r="N4665">
        <v>99.484001159667997</v>
      </c>
      <c r="O4665">
        <v>99.566299438476605</v>
      </c>
    </row>
    <row r="4666" spans="2:15" x14ac:dyDescent="0.25">
      <c r="B4666" t="str">
        <f t="shared" si="104"/>
        <v>AS168891 43243</v>
      </c>
      <c r="C4666" t="s">
        <v>308</v>
      </c>
      <c r="D4666" t="s">
        <v>74</v>
      </c>
      <c r="E4666" s="1">
        <v>43243</v>
      </c>
      <c r="F4666" t="s">
        <v>75</v>
      </c>
      <c r="G4666" t="s">
        <v>423</v>
      </c>
      <c r="H4666">
        <v>62</v>
      </c>
      <c r="J4666">
        <v>63</v>
      </c>
      <c r="L4666">
        <v>44</v>
      </c>
      <c r="N4666">
        <v>99.309997558593807</v>
      </c>
    </row>
    <row r="4667" spans="2:15" x14ac:dyDescent="0.25">
      <c r="B4667" t="str">
        <f t="shared" si="104"/>
        <v>AS168891 43243</v>
      </c>
      <c r="C4667" t="s">
        <v>308</v>
      </c>
      <c r="D4667" t="s">
        <v>74</v>
      </c>
      <c r="E4667" s="1">
        <v>43243</v>
      </c>
      <c r="F4667" t="s">
        <v>396</v>
      </c>
      <c r="G4667" t="s">
        <v>423</v>
      </c>
      <c r="H4667">
        <v>56</v>
      </c>
      <c r="I4667">
        <v>52</v>
      </c>
      <c r="J4667">
        <v>57</v>
      </c>
      <c r="K4667">
        <v>53</v>
      </c>
      <c r="L4667">
        <v>38</v>
      </c>
      <c r="M4667">
        <v>34</v>
      </c>
      <c r="N4667">
        <v>99.593498229980497</v>
      </c>
      <c r="O4667">
        <v>99.702598571777301</v>
      </c>
    </row>
    <row r="4668" spans="2:15" x14ac:dyDescent="0.25">
      <c r="B4668" t="str">
        <f t="shared" si="104"/>
        <v>AS168891 43243</v>
      </c>
      <c r="C4668" t="s">
        <v>308</v>
      </c>
      <c r="D4668" t="s">
        <v>74</v>
      </c>
      <c r="E4668" s="1">
        <v>43243</v>
      </c>
      <c r="F4668" t="s">
        <v>387</v>
      </c>
      <c r="G4668" t="s">
        <v>423</v>
      </c>
      <c r="H4668">
        <v>62</v>
      </c>
      <c r="I4668">
        <v>57</v>
      </c>
      <c r="J4668">
        <v>63</v>
      </c>
      <c r="K4668">
        <v>58</v>
      </c>
      <c r="L4668">
        <v>44</v>
      </c>
      <c r="M4668">
        <v>39</v>
      </c>
      <c r="N4668">
        <v>99.443801879882798</v>
      </c>
      <c r="O4668">
        <v>99.579902648925795</v>
      </c>
    </row>
    <row r="4669" spans="2:15" x14ac:dyDescent="0.25">
      <c r="B4669" t="str">
        <f t="shared" si="104"/>
        <v>AS168891 43243</v>
      </c>
      <c r="C4669" t="s">
        <v>308</v>
      </c>
      <c r="D4669" t="s">
        <v>74</v>
      </c>
      <c r="E4669" s="1">
        <v>43243</v>
      </c>
      <c r="F4669" t="s">
        <v>409</v>
      </c>
      <c r="H4669">
        <v>64</v>
      </c>
      <c r="J4669">
        <v>65</v>
      </c>
      <c r="L4669">
        <v>46</v>
      </c>
      <c r="N4669">
        <v>99.379997253417997</v>
      </c>
    </row>
    <row r="4670" spans="2:15" x14ac:dyDescent="0.25">
      <c r="B4670" t="str">
        <f t="shared" si="104"/>
        <v>AS168891 43243</v>
      </c>
      <c r="C4670" t="s">
        <v>308</v>
      </c>
      <c r="D4670" t="s">
        <v>74</v>
      </c>
      <c r="E4670" s="1">
        <v>43243</v>
      </c>
      <c r="F4670" t="s">
        <v>72</v>
      </c>
      <c r="G4670" t="s">
        <v>423</v>
      </c>
      <c r="H4670">
        <v>60</v>
      </c>
      <c r="I4670">
        <v>55</v>
      </c>
      <c r="J4670">
        <v>61</v>
      </c>
      <c r="K4670">
        <v>56</v>
      </c>
      <c r="L4670">
        <v>42</v>
      </c>
      <c r="M4670">
        <v>37</v>
      </c>
      <c r="N4670">
        <v>99.449996948242202</v>
      </c>
      <c r="O4670">
        <v>99.589996337890597</v>
      </c>
    </row>
    <row r="4671" spans="2:15" x14ac:dyDescent="0.25">
      <c r="B4671" t="str">
        <f t="shared" si="104"/>
        <v>AS168891 43243</v>
      </c>
      <c r="C4671" t="s">
        <v>308</v>
      </c>
      <c r="D4671" t="s">
        <v>74</v>
      </c>
      <c r="E4671" s="1">
        <v>43243</v>
      </c>
      <c r="F4671" t="s">
        <v>72</v>
      </c>
      <c r="G4671" t="s">
        <v>423</v>
      </c>
      <c r="H4671">
        <v>60</v>
      </c>
      <c r="I4671">
        <v>55</v>
      </c>
      <c r="J4671">
        <v>61</v>
      </c>
      <c r="K4671">
        <v>56</v>
      </c>
      <c r="L4671">
        <v>42</v>
      </c>
      <c r="M4671">
        <v>37</v>
      </c>
      <c r="N4671">
        <v>99.449996948242202</v>
      </c>
      <c r="O4671">
        <v>99.589996337890597</v>
      </c>
    </row>
    <row r="4672" spans="2:15" x14ac:dyDescent="0.25">
      <c r="B4672" t="str">
        <f t="shared" si="104"/>
        <v>AS168891 43243</v>
      </c>
      <c r="C4672" t="s">
        <v>308</v>
      </c>
      <c r="D4672" t="s">
        <v>74</v>
      </c>
      <c r="E4672" s="1">
        <v>43243</v>
      </c>
      <c r="F4672" t="s">
        <v>72</v>
      </c>
      <c r="G4672" t="s">
        <v>423</v>
      </c>
      <c r="H4672">
        <v>60</v>
      </c>
      <c r="I4672">
        <v>55</v>
      </c>
      <c r="J4672">
        <v>61</v>
      </c>
      <c r="K4672">
        <v>56</v>
      </c>
      <c r="L4672">
        <v>42</v>
      </c>
      <c r="M4672">
        <v>37</v>
      </c>
      <c r="N4672">
        <v>99.449996948242202</v>
      </c>
      <c r="O4672">
        <v>99.589996337890597</v>
      </c>
    </row>
    <row r="4673" spans="2:15" x14ac:dyDescent="0.25">
      <c r="B4673" t="str">
        <f t="shared" si="104"/>
        <v>AS168891 43243</v>
      </c>
      <c r="C4673" t="s">
        <v>308</v>
      </c>
      <c r="D4673" t="s">
        <v>74</v>
      </c>
      <c r="E4673" s="1">
        <v>43243</v>
      </c>
      <c r="F4673" t="s">
        <v>396</v>
      </c>
      <c r="G4673" t="s">
        <v>423</v>
      </c>
      <c r="H4673">
        <v>59</v>
      </c>
      <c r="I4673">
        <v>55</v>
      </c>
      <c r="J4673">
        <v>60</v>
      </c>
      <c r="K4673">
        <v>56</v>
      </c>
      <c r="L4673">
        <v>41</v>
      </c>
      <c r="M4673">
        <v>37</v>
      </c>
      <c r="N4673">
        <v>99.481903076171903</v>
      </c>
      <c r="O4673">
        <v>99.590797424316406</v>
      </c>
    </row>
    <row r="4674" spans="2:15" x14ac:dyDescent="0.25">
      <c r="B4674" t="str">
        <f t="shared" si="104"/>
        <v>AS168891 43243</v>
      </c>
      <c r="C4674" t="s">
        <v>308</v>
      </c>
      <c r="D4674" t="s">
        <v>74</v>
      </c>
      <c r="E4674" s="1">
        <v>43243</v>
      </c>
      <c r="F4674" t="s">
        <v>74</v>
      </c>
      <c r="G4674" t="s">
        <v>423</v>
      </c>
      <c r="H4674">
        <v>58</v>
      </c>
      <c r="I4674">
        <v>54</v>
      </c>
      <c r="J4674">
        <v>59</v>
      </c>
      <c r="K4674">
        <v>55</v>
      </c>
      <c r="L4674">
        <v>40</v>
      </c>
      <c r="M4674">
        <v>36</v>
      </c>
      <c r="N4674">
        <v>99.510002136230497</v>
      </c>
      <c r="O4674">
        <v>99.620002746582003</v>
      </c>
    </row>
    <row r="4675" spans="2:15" x14ac:dyDescent="0.25">
      <c r="B4675" t="str">
        <f t="shared" si="104"/>
        <v>AS168891 43243</v>
      </c>
      <c r="C4675" t="s">
        <v>308</v>
      </c>
      <c r="D4675" t="s">
        <v>74</v>
      </c>
      <c r="E4675" s="1">
        <v>43243</v>
      </c>
      <c r="F4675" t="s">
        <v>74</v>
      </c>
      <c r="G4675" t="s">
        <v>423</v>
      </c>
      <c r="H4675">
        <v>58</v>
      </c>
      <c r="I4675">
        <v>54</v>
      </c>
      <c r="J4675">
        <v>59</v>
      </c>
      <c r="K4675">
        <v>55</v>
      </c>
      <c r="L4675">
        <v>40</v>
      </c>
      <c r="M4675">
        <v>36</v>
      </c>
      <c r="N4675">
        <v>99.510002136230497</v>
      </c>
      <c r="O4675">
        <v>99.620002746582003</v>
      </c>
    </row>
    <row r="4676" spans="2:15" x14ac:dyDescent="0.25">
      <c r="B4676" t="str">
        <f t="shared" si="104"/>
        <v>AS168891 43243</v>
      </c>
      <c r="C4676" t="s">
        <v>308</v>
      </c>
      <c r="D4676" t="s">
        <v>74</v>
      </c>
      <c r="E4676" s="1">
        <v>43243</v>
      </c>
      <c r="F4676" t="s">
        <v>397</v>
      </c>
      <c r="H4676">
        <v>60</v>
      </c>
      <c r="I4676">
        <v>56</v>
      </c>
      <c r="J4676">
        <v>61</v>
      </c>
      <c r="K4676">
        <v>57</v>
      </c>
      <c r="L4676">
        <v>42</v>
      </c>
      <c r="M4676">
        <v>38</v>
      </c>
      <c r="N4676">
        <v>99.462997436523395</v>
      </c>
      <c r="O4676">
        <v>99.577003479003906</v>
      </c>
    </row>
    <row r="4677" spans="2:15" x14ac:dyDescent="0.25">
      <c r="B4677" t="str">
        <f t="shared" si="104"/>
        <v>AS168891 43243</v>
      </c>
      <c r="C4677" t="s">
        <v>308</v>
      </c>
      <c r="D4677" t="s">
        <v>74</v>
      </c>
      <c r="E4677" s="1">
        <v>43243</v>
      </c>
      <c r="F4677" t="s">
        <v>398</v>
      </c>
      <c r="G4677" t="s">
        <v>423</v>
      </c>
      <c r="H4677">
        <v>59</v>
      </c>
      <c r="I4677">
        <v>53</v>
      </c>
      <c r="J4677">
        <v>60</v>
      </c>
      <c r="K4677">
        <v>54</v>
      </c>
      <c r="L4677">
        <v>41</v>
      </c>
      <c r="M4677">
        <v>35</v>
      </c>
      <c r="N4677">
        <v>99.5</v>
      </c>
      <c r="O4677">
        <v>99.660003662109403</v>
      </c>
    </row>
    <row r="4678" spans="2:15" x14ac:dyDescent="0.25">
      <c r="B4678" t="str">
        <f t="shared" ref="B4678:B4741" si="105">C4678&amp; " " &amp; E4678</f>
        <v>AS168891 43243</v>
      </c>
      <c r="C4678" t="s">
        <v>308</v>
      </c>
      <c r="D4678" t="s">
        <v>74</v>
      </c>
      <c r="E4678" s="1">
        <v>43243</v>
      </c>
      <c r="F4678" t="s">
        <v>398</v>
      </c>
      <c r="G4678" t="s">
        <v>423</v>
      </c>
      <c r="H4678">
        <v>59</v>
      </c>
      <c r="I4678">
        <v>53</v>
      </c>
      <c r="J4678">
        <v>60</v>
      </c>
      <c r="K4678">
        <v>54</v>
      </c>
      <c r="L4678">
        <v>41</v>
      </c>
      <c r="M4678">
        <v>35</v>
      </c>
      <c r="N4678">
        <v>99.5</v>
      </c>
      <c r="O4678">
        <v>99.660003662109403</v>
      </c>
    </row>
    <row r="4679" spans="2:15" x14ac:dyDescent="0.25">
      <c r="B4679" t="str">
        <f t="shared" si="105"/>
        <v>AS168891 43243</v>
      </c>
      <c r="C4679" t="s">
        <v>308</v>
      </c>
      <c r="D4679" t="s">
        <v>74</v>
      </c>
      <c r="E4679" s="1">
        <v>43243</v>
      </c>
      <c r="F4679" t="s">
        <v>72</v>
      </c>
      <c r="G4679" t="s">
        <v>423</v>
      </c>
      <c r="H4679">
        <v>60</v>
      </c>
      <c r="I4679">
        <v>55</v>
      </c>
      <c r="J4679">
        <v>61</v>
      </c>
      <c r="K4679">
        <v>56</v>
      </c>
      <c r="L4679">
        <v>42</v>
      </c>
      <c r="M4679">
        <v>37</v>
      </c>
      <c r="N4679">
        <v>99.449996948242202</v>
      </c>
      <c r="O4679">
        <v>99.599998474121094</v>
      </c>
    </row>
    <row r="4680" spans="2:15" x14ac:dyDescent="0.25">
      <c r="B4680" t="str">
        <f t="shared" si="105"/>
        <v>AS168891 43243</v>
      </c>
      <c r="C4680" t="s">
        <v>308</v>
      </c>
      <c r="D4680" t="s">
        <v>74</v>
      </c>
      <c r="E4680" s="1">
        <v>43243</v>
      </c>
      <c r="F4680" t="s">
        <v>72</v>
      </c>
      <c r="G4680" t="s">
        <v>423</v>
      </c>
      <c r="H4680">
        <v>60</v>
      </c>
      <c r="I4680">
        <v>55</v>
      </c>
      <c r="J4680">
        <v>61</v>
      </c>
      <c r="K4680">
        <v>56</v>
      </c>
      <c r="L4680">
        <v>42</v>
      </c>
      <c r="M4680">
        <v>37</v>
      </c>
      <c r="N4680">
        <v>99.449996948242202</v>
      </c>
      <c r="O4680">
        <v>99.599998474121094</v>
      </c>
    </row>
    <row r="4681" spans="2:15" x14ac:dyDescent="0.25">
      <c r="B4681" t="str">
        <f t="shared" si="105"/>
        <v>AS168891 43243</v>
      </c>
      <c r="C4681" t="s">
        <v>308</v>
      </c>
      <c r="D4681" t="s">
        <v>74</v>
      </c>
      <c r="E4681" s="1">
        <v>43243</v>
      </c>
      <c r="F4681" t="s">
        <v>72</v>
      </c>
      <c r="G4681" t="s">
        <v>423</v>
      </c>
      <c r="H4681">
        <v>60</v>
      </c>
      <c r="I4681">
        <v>55</v>
      </c>
      <c r="J4681">
        <v>61</v>
      </c>
      <c r="K4681">
        <v>56</v>
      </c>
      <c r="L4681">
        <v>42</v>
      </c>
      <c r="M4681">
        <v>37</v>
      </c>
      <c r="N4681">
        <v>99.449996948242202</v>
      </c>
      <c r="O4681">
        <v>99.599998474121094</v>
      </c>
    </row>
    <row r="4682" spans="2:15" x14ac:dyDescent="0.25">
      <c r="B4682" t="str">
        <f t="shared" si="105"/>
        <v>AS168891 43243</v>
      </c>
      <c r="C4682" t="s">
        <v>308</v>
      </c>
      <c r="D4682" t="s">
        <v>74</v>
      </c>
      <c r="E4682" s="1">
        <v>43243</v>
      </c>
      <c r="F4682" t="s">
        <v>399</v>
      </c>
      <c r="G4682" t="s">
        <v>423</v>
      </c>
      <c r="H4682">
        <v>60</v>
      </c>
      <c r="I4682">
        <v>57</v>
      </c>
      <c r="J4682">
        <v>61</v>
      </c>
      <c r="K4682">
        <v>58</v>
      </c>
      <c r="L4682">
        <v>42</v>
      </c>
      <c r="M4682">
        <v>39</v>
      </c>
      <c r="N4682">
        <v>99.454696655273395</v>
      </c>
      <c r="O4682">
        <v>99.536300659179702</v>
      </c>
    </row>
    <row r="4683" spans="2:15" x14ac:dyDescent="0.25">
      <c r="B4683" t="str">
        <f t="shared" si="105"/>
        <v>AS168891 43243</v>
      </c>
      <c r="C4683" t="s">
        <v>308</v>
      </c>
      <c r="D4683" t="s">
        <v>74</v>
      </c>
      <c r="E4683" s="1">
        <v>43243</v>
      </c>
      <c r="F4683" t="s">
        <v>399</v>
      </c>
      <c r="G4683" t="s">
        <v>423</v>
      </c>
      <c r="H4683">
        <v>62</v>
      </c>
      <c r="I4683">
        <v>59</v>
      </c>
      <c r="J4683">
        <v>63</v>
      </c>
      <c r="K4683">
        <v>60</v>
      </c>
      <c r="L4683">
        <v>44</v>
      </c>
      <c r="M4683">
        <v>41</v>
      </c>
      <c r="N4683">
        <v>99.392097473144503</v>
      </c>
      <c r="O4683">
        <v>99.473701477050795</v>
      </c>
    </row>
    <row r="4684" spans="2:15" x14ac:dyDescent="0.25">
      <c r="B4684" t="str">
        <f t="shared" si="105"/>
        <v>AS168891 43243</v>
      </c>
      <c r="C4684" t="s">
        <v>308</v>
      </c>
      <c r="D4684" t="s">
        <v>74</v>
      </c>
      <c r="E4684" s="1">
        <v>43243</v>
      </c>
      <c r="F4684" t="s">
        <v>409</v>
      </c>
      <c r="H4684">
        <v>63</v>
      </c>
      <c r="J4684">
        <v>64</v>
      </c>
      <c r="L4684">
        <v>45</v>
      </c>
      <c r="N4684">
        <v>99.339996337890597</v>
      </c>
    </row>
    <row r="4685" spans="2:15" x14ac:dyDescent="0.25">
      <c r="B4685" t="str">
        <f t="shared" si="105"/>
        <v>AS168891 43243</v>
      </c>
      <c r="C4685" t="s">
        <v>308</v>
      </c>
      <c r="D4685" t="s">
        <v>74</v>
      </c>
      <c r="E4685" s="1">
        <v>43243</v>
      </c>
      <c r="F4685" t="s">
        <v>75</v>
      </c>
      <c r="G4685" t="s">
        <v>423</v>
      </c>
      <c r="H4685">
        <v>62</v>
      </c>
      <c r="J4685">
        <v>63</v>
      </c>
      <c r="L4685">
        <v>44</v>
      </c>
      <c r="N4685">
        <v>99.309997558593807</v>
      </c>
    </row>
    <row r="4686" spans="2:15" x14ac:dyDescent="0.25">
      <c r="B4686" t="str">
        <f t="shared" si="105"/>
        <v>AS168891 43243</v>
      </c>
      <c r="C4686" t="s">
        <v>308</v>
      </c>
      <c r="D4686" t="s">
        <v>74</v>
      </c>
      <c r="E4686" s="1">
        <v>43243</v>
      </c>
      <c r="F4686" t="s">
        <v>399</v>
      </c>
      <c r="G4686" t="s">
        <v>423</v>
      </c>
      <c r="H4686">
        <v>62</v>
      </c>
      <c r="I4686">
        <v>59</v>
      </c>
      <c r="J4686">
        <v>63</v>
      </c>
      <c r="K4686">
        <v>60</v>
      </c>
      <c r="L4686">
        <v>43</v>
      </c>
      <c r="M4686">
        <v>40</v>
      </c>
      <c r="N4686">
        <v>99.489997863769503</v>
      </c>
      <c r="O4686">
        <v>99.571701049804702</v>
      </c>
    </row>
    <row r="4687" spans="2:15" x14ac:dyDescent="0.25">
      <c r="B4687" t="str">
        <f t="shared" si="105"/>
        <v>AS168891 43243</v>
      </c>
      <c r="C4687" t="s">
        <v>308</v>
      </c>
      <c r="D4687" t="s">
        <v>74</v>
      </c>
      <c r="E4687" s="1">
        <v>43243</v>
      </c>
      <c r="F4687" t="s">
        <v>72</v>
      </c>
      <c r="G4687" t="s">
        <v>423</v>
      </c>
      <c r="H4687">
        <v>59</v>
      </c>
      <c r="I4687">
        <v>56</v>
      </c>
      <c r="J4687">
        <v>60</v>
      </c>
      <c r="K4687">
        <v>57</v>
      </c>
      <c r="L4687">
        <v>40</v>
      </c>
      <c r="M4687">
        <v>37</v>
      </c>
      <c r="N4687">
        <v>99.579902648925795</v>
      </c>
      <c r="O4687">
        <v>99.661697387695298</v>
      </c>
    </row>
    <row r="4688" spans="2:15" x14ac:dyDescent="0.25">
      <c r="B4688" t="str">
        <f t="shared" si="105"/>
        <v>AS168891 43243</v>
      </c>
      <c r="C4688" t="s">
        <v>308</v>
      </c>
      <c r="D4688" t="s">
        <v>74</v>
      </c>
      <c r="E4688" s="1">
        <v>43243</v>
      </c>
      <c r="F4688" t="s">
        <v>72</v>
      </c>
      <c r="G4688" t="s">
        <v>423</v>
      </c>
      <c r="H4688">
        <v>59</v>
      </c>
      <c r="I4688">
        <v>56</v>
      </c>
      <c r="J4688">
        <v>60</v>
      </c>
      <c r="K4688">
        <v>57</v>
      </c>
      <c r="L4688">
        <v>40</v>
      </c>
      <c r="M4688">
        <v>37</v>
      </c>
      <c r="N4688">
        <v>99.579902648925795</v>
      </c>
      <c r="O4688">
        <v>99.661697387695298</v>
      </c>
    </row>
    <row r="4689" spans="2:15" x14ac:dyDescent="0.25">
      <c r="B4689" t="str">
        <f t="shared" si="105"/>
        <v>AS168891 43257</v>
      </c>
      <c r="C4689" t="s">
        <v>308</v>
      </c>
      <c r="D4689" t="s">
        <v>74</v>
      </c>
      <c r="E4689" s="1">
        <v>43257</v>
      </c>
      <c r="F4689" t="s">
        <v>389</v>
      </c>
      <c r="G4689" t="s">
        <v>423</v>
      </c>
      <c r="H4689">
        <v>65</v>
      </c>
      <c r="I4689">
        <v>60</v>
      </c>
      <c r="J4689">
        <v>66</v>
      </c>
      <c r="K4689">
        <v>61</v>
      </c>
      <c r="L4689">
        <v>43</v>
      </c>
      <c r="M4689">
        <v>38</v>
      </c>
      <c r="N4689">
        <v>99.511802673339801</v>
      </c>
      <c r="O4689">
        <v>99.646400451660199</v>
      </c>
    </row>
    <row r="4690" spans="2:15" x14ac:dyDescent="0.25">
      <c r="B4690" t="str">
        <f t="shared" si="105"/>
        <v>AS168891 43257</v>
      </c>
      <c r="C4690" t="s">
        <v>308</v>
      </c>
      <c r="D4690" t="s">
        <v>74</v>
      </c>
      <c r="E4690" s="1">
        <v>43257</v>
      </c>
      <c r="F4690" t="s">
        <v>408</v>
      </c>
      <c r="H4690">
        <v>65</v>
      </c>
      <c r="I4690">
        <v>60</v>
      </c>
      <c r="J4690">
        <v>66</v>
      </c>
      <c r="K4690">
        <v>61</v>
      </c>
      <c r="L4690">
        <v>44</v>
      </c>
      <c r="M4690">
        <v>39</v>
      </c>
      <c r="N4690">
        <v>99.480003356933594</v>
      </c>
      <c r="O4690">
        <v>99.620002746582003</v>
      </c>
    </row>
    <row r="4691" spans="2:15" x14ac:dyDescent="0.25">
      <c r="B4691" t="str">
        <f t="shared" si="105"/>
        <v>AS168891 43257</v>
      </c>
      <c r="C4691" t="s">
        <v>308</v>
      </c>
      <c r="D4691" t="s">
        <v>74</v>
      </c>
      <c r="E4691" s="1">
        <v>43257</v>
      </c>
      <c r="F4691" t="s">
        <v>389</v>
      </c>
      <c r="G4691" t="s">
        <v>423</v>
      </c>
      <c r="H4691">
        <v>65</v>
      </c>
      <c r="I4691">
        <v>62</v>
      </c>
      <c r="J4691">
        <v>66</v>
      </c>
      <c r="K4691">
        <v>63</v>
      </c>
      <c r="L4691">
        <v>44</v>
      </c>
      <c r="M4691">
        <v>41</v>
      </c>
      <c r="N4691">
        <v>99.4739990234375</v>
      </c>
      <c r="O4691">
        <v>99.554901123046903</v>
      </c>
    </row>
    <row r="4692" spans="2:15" x14ac:dyDescent="0.25">
      <c r="B4692" t="str">
        <f t="shared" si="105"/>
        <v>AS168891 43257</v>
      </c>
      <c r="C4692" t="s">
        <v>308</v>
      </c>
      <c r="D4692" t="s">
        <v>74</v>
      </c>
      <c r="E4692" s="1">
        <v>43257</v>
      </c>
      <c r="F4692" t="s">
        <v>411</v>
      </c>
      <c r="G4692" t="s">
        <v>423</v>
      </c>
      <c r="H4692">
        <v>65</v>
      </c>
      <c r="I4692">
        <v>60</v>
      </c>
      <c r="J4692">
        <v>66</v>
      </c>
      <c r="K4692">
        <v>61</v>
      </c>
      <c r="L4692">
        <v>43</v>
      </c>
      <c r="M4692">
        <v>38</v>
      </c>
      <c r="N4692">
        <v>99.474197387695298</v>
      </c>
      <c r="O4692">
        <v>99.608703613281307</v>
      </c>
    </row>
    <row r="4693" spans="2:15" x14ac:dyDescent="0.25">
      <c r="B4693" t="str">
        <f t="shared" si="105"/>
        <v>AS168891 43257</v>
      </c>
      <c r="C4693" t="s">
        <v>308</v>
      </c>
      <c r="D4693" t="s">
        <v>74</v>
      </c>
      <c r="E4693" s="1">
        <v>43257</v>
      </c>
      <c r="F4693" t="s">
        <v>411</v>
      </c>
      <c r="G4693" t="s">
        <v>423</v>
      </c>
      <c r="H4693">
        <v>65</v>
      </c>
      <c r="I4693">
        <v>60</v>
      </c>
      <c r="J4693">
        <v>66</v>
      </c>
      <c r="K4693">
        <v>61</v>
      </c>
      <c r="L4693">
        <v>43</v>
      </c>
      <c r="M4693">
        <v>38</v>
      </c>
      <c r="N4693">
        <v>99.474197387695298</v>
      </c>
      <c r="O4693">
        <v>99.608703613281307</v>
      </c>
    </row>
    <row r="4694" spans="2:15" x14ac:dyDescent="0.25">
      <c r="B4694" t="str">
        <f t="shared" si="105"/>
        <v>AS168891 43257</v>
      </c>
      <c r="C4694" t="s">
        <v>308</v>
      </c>
      <c r="D4694" t="s">
        <v>74</v>
      </c>
      <c r="E4694" s="1">
        <v>43257</v>
      </c>
      <c r="F4694" t="s">
        <v>389</v>
      </c>
      <c r="G4694" t="s">
        <v>423</v>
      </c>
      <c r="H4694">
        <v>65</v>
      </c>
      <c r="I4694">
        <v>62</v>
      </c>
      <c r="J4694">
        <v>66</v>
      </c>
      <c r="K4694">
        <v>63</v>
      </c>
      <c r="L4694">
        <v>43</v>
      </c>
      <c r="M4694">
        <v>40</v>
      </c>
      <c r="N4694">
        <v>99.4739990234375</v>
      </c>
      <c r="O4694">
        <v>99.554901123046903</v>
      </c>
    </row>
    <row r="4695" spans="2:15" x14ac:dyDescent="0.25">
      <c r="B4695" t="str">
        <f t="shared" si="105"/>
        <v>AS168891 43257</v>
      </c>
      <c r="C4695" t="s">
        <v>308</v>
      </c>
      <c r="D4695" t="s">
        <v>74</v>
      </c>
      <c r="E4695" s="1">
        <v>43257</v>
      </c>
      <c r="F4695" t="s">
        <v>411</v>
      </c>
      <c r="G4695" t="s">
        <v>423</v>
      </c>
      <c r="H4695">
        <v>65</v>
      </c>
      <c r="I4695">
        <v>60</v>
      </c>
      <c r="J4695">
        <v>66</v>
      </c>
      <c r="K4695">
        <v>61</v>
      </c>
      <c r="L4695">
        <v>44</v>
      </c>
      <c r="M4695">
        <v>39</v>
      </c>
      <c r="N4695">
        <v>99.466102600097699</v>
      </c>
      <c r="O4695">
        <v>99.600601196289105</v>
      </c>
    </row>
    <row r="4696" spans="2:15" x14ac:dyDescent="0.25">
      <c r="B4696" t="str">
        <f t="shared" si="105"/>
        <v>AS168891 43257</v>
      </c>
      <c r="C4696" t="s">
        <v>308</v>
      </c>
      <c r="D4696" t="s">
        <v>74</v>
      </c>
      <c r="E4696" s="1">
        <v>43257</v>
      </c>
      <c r="F4696" t="s">
        <v>411</v>
      </c>
      <c r="G4696" t="s">
        <v>423</v>
      </c>
      <c r="H4696">
        <v>65</v>
      </c>
      <c r="I4696">
        <v>60</v>
      </c>
      <c r="J4696">
        <v>66</v>
      </c>
      <c r="K4696">
        <v>61</v>
      </c>
      <c r="L4696">
        <v>44</v>
      </c>
      <c r="M4696">
        <v>39</v>
      </c>
      <c r="N4696">
        <v>99.466102600097699</v>
      </c>
      <c r="O4696">
        <v>99.600601196289105</v>
      </c>
    </row>
    <row r="4697" spans="2:15" x14ac:dyDescent="0.25">
      <c r="B4697" t="str">
        <f t="shared" si="105"/>
        <v>AS168891 43257</v>
      </c>
      <c r="C4697" t="s">
        <v>308</v>
      </c>
      <c r="D4697" t="s">
        <v>74</v>
      </c>
      <c r="E4697" s="1">
        <v>43257</v>
      </c>
      <c r="F4697" t="s">
        <v>403</v>
      </c>
      <c r="G4697" t="s">
        <v>423</v>
      </c>
      <c r="H4697">
        <v>63</v>
      </c>
      <c r="I4697">
        <v>58</v>
      </c>
      <c r="J4697">
        <v>64</v>
      </c>
      <c r="K4697">
        <v>59</v>
      </c>
      <c r="L4697">
        <v>42</v>
      </c>
      <c r="M4697">
        <v>37</v>
      </c>
      <c r="N4697">
        <v>99.5198974609375</v>
      </c>
      <c r="O4697">
        <v>99.654502868652301</v>
      </c>
    </row>
    <row r="4698" spans="2:15" x14ac:dyDescent="0.25">
      <c r="B4698" t="str">
        <f t="shared" si="105"/>
        <v>AS168891 43257</v>
      </c>
      <c r="C4698" t="s">
        <v>308</v>
      </c>
      <c r="D4698" t="s">
        <v>74</v>
      </c>
      <c r="E4698" s="1">
        <v>43257</v>
      </c>
      <c r="F4698" t="s">
        <v>403</v>
      </c>
      <c r="G4698" t="s">
        <v>423</v>
      </c>
      <c r="H4698">
        <v>63</v>
      </c>
      <c r="I4698">
        <v>58</v>
      </c>
      <c r="J4698">
        <v>64</v>
      </c>
      <c r="K4698">
        <v>59</v>
      </c>
      <c r="L4698">
        <v>41</v>
      </c>
      <c r="M4698">
        <v>36</v>
      </c>
      <c r="N4698">
        <v>99.5198974609375</v>
      </c>
      <c r="O4698">
        <v>99.654502868652301</v>
      </c>
    </row>
    <row r="4699" spans="2:15" x14ac:dyDescent="0.25">
      <c r="B4699" t="str">
        <f t="shared" si="105"/>
        <v>AS168891 43257</v>
      </c>
      <c r="C4699" t="s">
        <v>308</v>
      </c>
      <c r="D4699" t="s">
        <v>74</v>
      </c>
      <c r="E4699" s="1">
        <v>43257</v>
      </c>
      <c r="F4699" t="s">
        <v>396</v>
      </c>
      <c r="G4699" t="s">
        <v>423</v>
      </c>
      <c r="H4699">
        <v>60</v>
      </c>
      <c r="I4699">
        <v>57</v>
      </c>
      <c r="J4699">
        <v>61</v>
      </c>
      <c r="K4699">
        <v>58</v>
      </c>
      <c r="L4699">
        <v>39</v>
      </c>
      <c r="M4699">
        <v>36</v>
      </c>
      <c r="N4699">
        <v>99.608703613281307</v>
      </c>
      <c r="O4699">
        <v>99.689598083496094</v>
      </c>
    </row>
    <row r="4700" spans="2:15" x14ac:dyDescent="0.25">
      <c r="B4700" t="str">
        <f t="shared" si="105"/>
        <v>AS168891 43257</v>
      </c>
      <c r="C4700" t="s">
        <v>308</v>
      </c>
      <c r="D4700" t="s">
        <v>74</v>
      </c>
      <c r="E4700" s="1">
        <v>43257</v>
      </c>
      <c r="F4700" t="s">
        <v>389</v>
      </c>
      <c r="G4700" t="s">
        <v>423</v>
      </c>
      <c r="H4700">
        <v>60.737499999999997</v>
      </c>
      <c r="J4700">
        <v>62</v>
      </c>
      <c r="L4700">
        <v>39</v>
      </c>
      <c r="N4700">
        <v>99.581001281738295</v>
      </c>
    </row>
    <row r="4701" spans="2:15" x14ac:dyDescent="0.25">
      <c r="B4701" t="str">
        <f t="shared" si="105"/>
        <v>AS168891 43257</v>
      </c>
      <c r="C4701" t="s">
        <v>308</v>
      </c>
      <c r="D4701" t="s">
        <v>74</v>
      </c>
      <c r="E4701" s="1">
        <v>43257</v>
      </c>
      <c r="F4701" t="s">
        <v>400</v>
      </c>
      <c r="G4701" t="s">
        <v>423</v>
      </c>
      <c r="H4701">
        <v>63</v>
      </c>
      <c r="I4701">
        <v>58</v>
      </c>
      <c r="J4701">
        <v>64</v>
      </c>
      <c r="K4701">
        <v>59</v>
      </c>
      <c r="L4701">
        <v>42</v>
      </c>
      <c r="M4701">
        <v>37</v>
      </c>
      <c r="N4701">
        <v>99.527999877929702</v>
      </c>
      <c r="O4701">
        <v>99.663002014160199</v>
      </c>
    </row>
    <row r="4702" spans="2:15" x14ac:dyDescent="0.25">
      <c r="B4702" t="str">
        <f t="shared" si="105"/>
        <v>AS168891 43257</v>
      </c>
      <c r="C4702" t="s">
        <v>308</v>
      </c>
      <c r="D4702" t="s">
        <v>74</v>
      </c>
      <c r="E4702" s="1">
        <v>43257</v>
      </c>
      <c r="F4702" t="s">
        <v>389</v>
      </c>
      <c r="G4702" t="s">
        <v>423</v>
      </c>
      <c r="H4702">
        <v>60.737499999999997</v>
      </c>
      <c r="J4702">
        <v>62</v>
      </c>
      <c r="L4702">
        <v>39</v>
      </c>
      <c r="N4702">
        <v>99.581001281738295</v>
      </c>
    </row>
    <row r="4703" spans="2:15" x14ac:dyDescent="0.25">
      <c r="B4703" t="str">
        <f t="shared" si="105"/>
        <v>AS168891 43257</v>
      </c>
      <c r="C4703" t="s">
        <v>308</v>
      </c>
      <c r="D4703" t="s">
        <v>74</v>
      </c>
      <c r="E4703" s="1">
        <v>43257</v>
      </c>
      <c r="F4703" t="s">
        <v>75</v>
      </c>
      <c r="G4703" t="s">
        <v>423</v>
      </c>
      <c r="H4703">
        <v>62</v>
      </c>
      <c r="J4703">
        <v>63</v>
      </c>
      <c r="L4703">
        <v>40</v>
      </c>
      <c r="N4703">
        <v>99.309997558593807</v>
      </c>
    </row>
    <row r="4704" spans="2:15" x14ac:dyDescent="0.25">
      <c r="B4704" t="str">
        <f t="shared" si="105"/>
        <v>AS168891 43257</v>
      </c>
      <c r="C4704" t="s">
        <v>308</v>
      </c>
      <c r="D4704" t="s">
        <v>74</v>
      </c>
      <c r="E4704" s="1">
        <v>43257</v>
      </c>
      <c r="F4704" t="s">
        <v>409</v>
      </c>
      <c r="H4704">
        <v>66</v>
      </c>
      <c r="J4704">
        <v>67</v>
      </c>
      <c r="L4704">
        <v>44</v>
      </c>
      <c r="N4704">
        <v>99.470001220703097</v>
      </c>
    </row>
    <row r="4705" spans="2:15" x14ac:dyDescent="0.25">
      <c r="B4705" t="str">
        <f t="shared" si="105"/>
        <v>AS168891 43257</v>
      </c>
      <c r="C4705" t="s">
        <v>308</v>
      </c>
      <c r="D4705" t="s">
        <v>74</v>
      </c>
      <c r="E4705" s="1">
        <v>43257</v>
      </c>
      <c r="F4705" t="s">
        <v>389</v>
      </c>
      <c r="G4705" t="s">
        <v>423</v>
      </c>
      <c r="H4705">
        <v>65</v>
      </c>
      <c r="J4705">
        <v>66</v>
      </c>
      <c r="L4705">
        <v>43</v>
      </c>
      <c r="N4705">
        <v>99.481002807617202</v>
      </c>
    </row>
    <row r="4706" spans="2:15" x14ac:dyDescent="0.25">
      <c r="B4706" t="str">
        <f t="shared" si="105"/>
        <v>AS168891 43257</v>
      </c>
      <c r="C4706" t="s">
        <v>308</v>
      </c>
      <c r="D4706" t="s">
        <v>74</v>
      </c>
      <c r="E4706" s="1">
        <v>43257</v>
      </c>
      <c r="F4706" t="s">
        <v>389</v>
      </c>
      <c r="G4706" t="s">
        <v>423</v>
      </c>
      <c r="H4706">
        <v>65</v>
      </c>
      <c r="J4706">
        <v>66</v>
      </c>
      <c r="L4706">
        <v>44</v>
      </c>
      <c r="N4706">
        <v>99.481002807617202</v>
      </c>
    </row>
    <row r="4707" spans="2:15" x14ac:dyDescent="0.25">
      <c r="B4707" t="str">
        <f t="shared" si="105"/>
        <v>AS168891 43257</v>
      </c>
      <c r="C4707" t="s">
        <v>308</v>
      </c>
      <c r="D4707" t="s">
        <v>74</v>
      </c>
      <c r="E4707" s="1">
        <v>43257</v>
      </c>
      <c r="F4707" t="s">
        <v>389</v>
      </c>
      <c r="G4707" t="s">
        <v>423</v>
      </c>
      <c r="H4707">
        <v>61</v>
      </c>
      <c r="J4707">
        <v>62</v>
      </c>
      <c r="L4707">
        <v>39</v>
      </c>
      <c r="N4707">
        <v>99.589897155761705</v>
      </c>
    </row>
    <row r="4708" spans="2:15" x14ac:dyDescent="0.25">
      <c r="B4708" t="str">
        <f t="shared" si="105"/>
        <v>AS168891 43257</v>
      </c>
      <c r="C4708" t="s">
        <v>308</v>
      </c>
      <c r="D4708" t="s">
        <v>74</v>
      </c>
      <c r="E4708" s="1">
        <v>43257</v>
      </c>
      <c r="F4708" t="s">
        <v>75</v>
      </c>
      <c r="G4708" t="s">
        <v>423</v>
      </c>
      <c r="H4708">
        <v>60</v>
      </c>
      <c r="I4708">
        <v>55</v>
      </c>
      <c r="J4708">
        <v>61</v>
      </c>
      <c r="K4708">
        <v>56</v>
      </c>
      <c r="L4708">
        <v>38</v>
      </c>
      <c r="M4708">
        <v>33</v>
      </c>
      <c r="N4708">
        <v>99.609001159667997</v>
      </c>
      <c r="O4708">
        <v>99.742996215820298</v>
      </c>
    </row>
    <row r="4709" spans="2:15" x14ac:dyDescent="0.25">
      <c r="B4709" t="str">
        <f t="shared" si="105"/>
        <v>AS168891 43257</v>
      </c>
      <c r="C4709" t="s">
        <v>308</v>
      </c>
      <c r="D4709" t="s">
        <v>74</v>
      </c>
      <c r="E4709" s="1">
        <v>43257</v>
      </c>
      <c r="F4709" t="s">
        <v>399</v>
      </c>
      <c r="G4709" t="s">
        <v>423</v>
      </c>
      <c r="H4709">
        <v>63</v>
      </c>
      <c r="I4709">
        <v>60</v>
      </c>
      <c r="J4709">
        <v>64</v>
      </c>
      <c r="K4709">
        <v>61</v>
      </c>
      <c r="L4709">
        <v>41</v>
      </c>
      <c r="M4709">
        <v>38</v>
      </c>
      <c r="N4709">
        <v>99.541397094726605</v>
      </c>
      <c r="O4709">
        <v>99.622200012207003</v>
      </c>
    </row>
    <row r="4710" spans="2:15" x14ac:dyDescent="0.25">
      <c r="B4710" t="str">
        <f t="shared" si="105"/>
        <v>AS168891 43257</v>
      </c>
      <c r="C4710" t="s">
        <v>308</v>
      </c>
      <c r="D4710" t="s">
        <v>74</v>
      </c>
      <c r="E4710" s="1">
        <v>43257</v>
      </c>
      <c r="F4710" t="s">
        <v>387</v>
      </c>
      <c r="G4710" t="s">
        <v>423</v>
      </c>
      <c r="H4710">
        <v>63</v>
      </c>
      <c r="I4710">
        <v>58</v>
      </c>
      <c r="J4710">
        <v>64</v>
      </c>
      <c r="K4710">
        <v>59</v>
      </c>
      <c r="L4710">
        <v>41</v>
      </c>
      <c r="M4710">
        <v>36</v>
      </c>
      <c r="N4710">
        <v>99.541397094726605</v>
      </c>
      <c r="O4710">
        <v>99.676101684570298</v>
      </c>
    </row>
    <row r="4711" spans="2:15" x14ac:dyDescent="0.25">
      <c r="B4711" t="str">
        <f t="shared" si="105"/>
        <v>AS168891 43257</v>
      </c>
      <c r="C4711" t="s">
        <v>308</v>
      </c>
      <c r="D4711" t="s">
        <v>74</v>
      </c>
      <c r="E4711" s="1">
        <v>43257</v>
      </c>
      <c r="F4711" t="s">
        <v>399</v>
      </c>
      <c r="G4711" t="s">
        <v>423</v>
      </c>
      <c r="H4711">
        <v>63</v>
      </c>
      <c r="I4711">
        <v>60</v>
      </c>
      <c r="J4711">
        <v>64</v>
      </c>
      <c r="K4711">
        <v>61</v>
      </c>
      <c r="L4711">
        <v>41</v>
      </c>
      <c r="M4711">
        <v>38</v>
      </c>
      <c r="N4711">
        <v>99.511802673339801</v>
      </c>
      <c r="O4711">
        <v>99.592597961425795</v>
      </c>
    </row>
    <row r="4712" spans="2:15" x14ac:dyDescent="0.25">
      <c r="B4712" t="str">
        <f t="shared" si="105"/>
        <v>AS168891 43257</v>
      </c>
      <c r="C4712" t="s">
        <v>308</v>
      </c>
      <c r="D4712" t="s">
        <v>74</v>
      </c>
      <c r="E4712" s="1">
        <v>43257</v>
      </c>
      <c r="F4712" t="s">
        <v>74</v>
      </c>
      <c r="G4712" t="s">
        <v>423</v>
      </c>
      <c r="H4712">
        <v>63</v>
      </c>
      <c r="I4712">
        <v>58</v>
      </c>
      <c r="J4712">
        <v>64</v>
      </c>
      <c r="K4712">
        <v>59</v>
      </c>
      <c r="L4712">
        <v>41</v>
      </c>
      <c r="M4712">
        <v>36</v>
      </c>
      <c r="N4712">
        <v>99.540000915527301</v>
      </c>
      <c r="O4712">
        <v>99.669998168945298</v>
      </c>
    </row>
    <row r="4713" spans="2:15" x14ac:dyDescent="0.25">
      <c r="B4713" t="str">
        <f t="shared" si="105"/>
        <v>AS168891 43257</v>
      </c>
      <c r="C4713" t="s">
        <v>308</v>
      </c>
      <c r="D4713" t="s">
        <v>74</v>
      </c>
      <c r="E4713" s="1">
        <v>43257</v>
      </c>
      <c r="F4713" t="s">
        <v>72</v>
      </c>
      <c r="G4713" t="s">
        <v>423</v>
      </c>
      <c r="H4713">
        <v>65</v>
      </c>
      <c r="I4713">
        <v>55</v>
      </c>
      <c r="J4713">
        <v>66</v>
      </c>
      <c r="K4713">
        <v>56</v>
      </c>
      <c r="L4713">
        <v>43</v>
      </c>
      <c r="M4713">
        <v>33</v>
      </c>
      <c r="N4713">
        <v>99.440002441406307</v>
      </c>
      <c r="O4713">
        <v>99.720001220703097</v>
      </c>
    </row>
    <row r="4714" spans="2:15" x14ac:dyDescent="0.25">
      <c r="B4714" t="str">
        <f t="shared" si="105"/>
        <v>AS168891 43257</v>
      </c>
      <c r="C4714" t="s">
        <v>308</v>
      </c>
      <c r="D4714" t="s">
        <v>74</v>
      </c>
      <c r="E4714" s="1">
        <v>43257</v>
      </c>
      <c r="F4714" t="s">
        <v>72</v>
      </c>
      <c r="G4714" t="s">
        <v>423</v>
      </c>
      <c r="H4714">
        <v>65</v>
      </c>
      <c r="I4714">
        <v>55</v>
      </c>
      <c r="J4714">
        <v>66</v>
      </c>
      <c r="K4714">
        <v>56</v>
      </c>
      <c r="L4714">
        <v>43</v>
      </c>
      <c r="M4714">
        <v>33</v>
      </c>
      <c r="N4714">
        <v>99.440002441406307</v>
      </c>
      <c r="O4714">
        <v>99.720001220703097</v>
      </c>
    </row>
    <row r="4715" spans="2:15" x14ac:dyDescent="0.25">
      <c r="B4715" t="str">
        <f t="shared" si="105"/>
        <v>AS168891 43257</v>
      </c>
      <c r="C4715" t="s">
        <v>308</v>
      </c>
      <c r="D4715" t="s">
        <v>74</v>
      </c>
      <c r="E4715" s="1">
        <v>43257</v>
      </c>
      <c r="F4715" t="s">
        <v>72</v>
      </c>
      <c r="G4715" t="s">
        <v>423</v>
      </c>
      <c r="H4715">
        <v>65</v>
      </c>
      <c r="I4715">
        <v>55</v>
      </c>
      <c r="J4715">
        <v>66</v>
      </c>
      <c r="K4715">
        <v>56</v>
      </c>
      <c r="L4715">
        <v>43</v>
      </c>
      <c r="M4715">
        <v>33</v>
      </c>
      <c r="N4715">
        <v>99.440002441406307</v>
      </c>
      <c r="O4715">
        <v>99.720001220703097</v>
      </c>
    </row>
    <row r="4716" spans="2:15" x14ac:dyDescent="0.25">
      <c r="B4716" t="str">
        <f t="shared" si="105"/>
        <v>AS168891 43257</v>
      </c>
      <c r="C4716" t="s">
        <v>308</v>
      </c>
      <c r="D4716" t="s">
        <v>74</v>
      </c>
      <c r="E4716" s="1">
        <v>43257</v>
      </c>
      <c r="F4716" t="s">
        <v>399</v>
      </c>
      <c r="G4716" t="s">
        <v>423</v>
      </c>
      <c r="H4716">
        <v>63</v>
      </c>
      <c r="I4716">
        <v>60</v>
      </c>
      <c r="J4716">
        <v>64</v>
      </c>
      <c r="K4716">
        <v>61</v>
      </c>
      <c r="L4716">
        <v>41</v>
      </c>
      <c r="M4716">
        <v>38</v>
      </c>
      <c r="N4716">
        <v>99.506401062011705</v>
      </c>
      <c r="O4716">
        <v>99.587196350097699</v>
      </c>
    </row>
    <row r="4717" spans="2:15" x14ac:dyDescent="0.25">
      <c r="B4717" t="str">
        <f t="shared" si="105"/>
        <v>AS168891 43257</v>
      </c>
      <c r="C4717" t="s">
        <v>308</v>
      </c>
      <c r="D4717" t="s">
        <v>74</v>
      </c>
      <c r="E4717" s="1">
        <v>43257</v>
      </c>
      <c r="F4717" t="s">
        <v>396</v>
      </c>
      <c r="G4717" t="s">
        <v>423</v>
      </c>
      <c r="H4717">
        <v>64</v>
      </c>
      <c r="I4717">
        <v>61</v>
      </c>
      <c r="J4717">
        <v>65</v>
      </c>
      <c r="K4717">
        <v>62</v>
      </c>
      <c r="L4717">
        <v>42</v>
      </c>
      <c r="M4717">
        <v>39</v>
      </c>
      <c r="N4717">
        <v>99.471496582031307</v>
      </c>
      <c r="O4717">
        <v>99.552200317382798</v>
      </c>
    </row>
    <row r="4718" spans="2:15" x14ac:dyDescent="0.25">
      <c r="B4718" t="str">
        <f t="shared" si="105"/>
        <v>AS168891 43257</v>
      </c>
      <c r="C4718" t="s">
        <v>308</v>
      </c>
      <c r="D4718" t="s">
        <v>74</v>
      </c>
      <c r="E4718" s="1">
        <v>43257</v>
      </c>
      <c r="F4718" t="s">
        <v>411</v>
      </c>
      <c r="G4718" t="s">
        <v>423</v>
      </c>
      <c r="H4718">
        <v>64</v>
      </c>
      <c r="I4718">
        <v>59</v>
      </c>
      <c r="J4718">
        <v>65</v>
      </c>
      <c r="K4718">
        <v>60</v>
      </c>
      <c r="L4718">
        <v>42</v>
      </c>
      <c r="M4718">
        <v>37</v>
      </c>
      <c r="N4718">
        <v>99.479499816894503</v>
      </c>
      <c r="O4718">
        <v>99.614097595214801</v>
      </c>
    </row>
    <row r="4719" spans="2:15" x14ac:dyDescent="0.25">
      <c r="B4719" t="str">
        <f t="shared" si="105"/>
        <v>AS168891 43257</v>
      </c>
      <c r="C4719" t="s">
        <v>308</v>
      </c>
      <c r="D4719" t="s">
        <v>74</v>
      </c>
      <c r="E4719" s="1">
        <v>43257</v>
      </c>
      <c r="F4719" t="s">
        <v>411</v>
      </c>
      <c r="G4719" t="s">
        <v>423</v>
      </c>
      <c r="H4719">
        <v>64</v>
      </c>
      <c r="I4719">
        <v>59</v>
      </c>
      <c r="J4719">
        <v>65</v>
      </c>
      <c r="K4719">
        <v>60</v>
      </c>
      <c r="L4719">
        <v>42</v>
      </c>
      <c r="M4719">
        <v>37</v>
      </c>
      <c r="N4719">
        <v>99.479499816894503</v>
      </c>
      <c r="O4719">
        <v>99.614097595214801</v>
      </c>
    </row>
    <row r="4720" spans="2:15" x14ac:dyDescent="0.25">
      <c r="B4720" t="str">
        <f t="shared" si="105"/>
        <v>AS168891 43257</v>
      </c>
      <c r="C4720" t="s">
        <v>308</v>
      </c>
      <c r="D4720" t="s">
        <v>74</v>
      </c>
      <c r="E4720" s="1">
        <v>43257</v>
      </c>
      <c r="F4720" t="s">
        <v>401</v>
      </c>
      <c r="G4720" t="s">
        <v>423</v>
      </c>
      <c r="H4720">
        <v>63</v>
      </c>
      <c r="I4720">
        <v>58</v>
      </c>
      <c r="J4720">
        <v>64</v>
      </c>
      <c r="K4720">
        <v>59</v>
      </c>
      <c r="L4720">
        <v>41</v>
      </c>
      <c r="M4720">
        <v>36</v>
      </c>
      <c r="N4720">
        <v>99.5</v>
      </c>
      <c r="O4720">
        <v>99.639999389648395</v>
      </c>
    </row>
    <row r="4721" spans="2:15" x14ac:dyDescent="0.25">
      <c r="B4721" t="str">
        <f t="shared" si="105"/>
        <v>AS168891 43257</v>
      </c>
      <c r="C4721" t="s">
        <v>308</v>
      </c>
      <c r="D4721" t="s">
        <v>74</v>
      </c>
      <c r="E4721" s="1">
        <v>43257</v>
      </c>
      <c r="F4721" t="s">
        <v>401</v>
      </c>
      <c r="G4721" t="s">
        <v>423</v>
      </c>
      <c r="H4721">
        <v>63</v>
      </c>
      <c r="I4721">
        <v>58</v>
      </c>
      <c r="J4721">
        <v>64</v>
      </c>
      <c r="K4721">
        <v>59</v>
      </c>
      <c r="L4721">
        <v>41</v>
      </c>
      <c r="M4721">
        <v>36</v>
      </c>
      <c r="N4721">
        <v>99.5</v>
      </c>
      <c r="O4721">
        <v>99.639999389648395</v>
      </c>
    </row>
    <row r="4722" spans="2:15" x14ac:dyDescent="0.25">
      <c r="B4722" t="str">
        <f t="shared" si="105"/>
        <v>AS168891 43257</v>
      </c>
      <c r="C4722" t="s">
        <v>308</v>
      </c>
      <c r="D4722" t="s">
        <v>74</v>
      </c>
      <c r="E4722" s="1">
        <v>43257</v>
      </c>
      <c r="F4722" t="s">
        <v>409</v>
      </c>
      <c r="H4722">
        <v>64</v>
      </c>
      <c r="J4722">
        <v>65</v>
      </c>
      <c r="L4722">
        <v>42</v>
      </c>
      <c r="N4722">
        <v>99.459999084472699</v>
      </c>
    </row>
    <row r="4723" spans="2:15" x14ac:dyDescent="0.25">
      <c r="B4723" t="str">
        <f t="shared" si="105"/>
        <v>AS168891 43257</v>
      </c>
      <c r="C4723" t="s">
        <v>308</v>
      </c>
      <c r="D4723" t="s">
        <v>74</v>
      </c>
      <c r="E4723" s="1">
        <v>43257</v>
      </c>
      <c r="F4723" t="s">
        <v>399</v>
      </c>
      <c r="G4723" t="s">
        <v>423</v>
      </c>
      <c r="H4723">
        <v>63</v>
      </c>
      <c r="I4723">
        <v>60</v>
      </c>
      <c r="J4723">
        <v>64</v>
      </c>
      <c r="K4723">
        <v>61</v>
      </c>
      <c r="L4723">
        <v>42</v>
      </c>
      <c r="M4723">
        <v>39</v>
      </c>
      <c r="N4723">
        <v>99.506401062011705</v>
      </c>
      <c r="O4723">
        <v>99.587196350097699</v>
      </c>
    </row>
    <row r="4724" spans="2:15" x14ac:dyDescent="0.25">
      <c r="B4724" t="str">
        <f t="shared" si="105"/>
        <v>AS168891 43257</v>
      </c>
      <c r="C4724" t="s">
        <v>308</v>
      </c>
      <c r="D4724" t="s">
        <v>74</v>
      </c>
      <c r="E4724" s="1">
        <v>43257</v>
      </c>
      <c r="F4724" t="s">
        <v>397</v>
      </c>
      <c r="H4724">
        <v>64</v>
      </c>
      <c r="I4724">
        <v>60</v>
      </c>
      <c r="J4724">
        <v>65</v>
      </c>
      <c r="K4724">
        <v>61</v>
      </c>
      <c r="L4724">
        <v>42</v>
      </c>
      <c r="M4724">
        <v>38</v>
      </c>
      <c r="N4724">
        <v>99.480003356933594</v>
      </c>
      <c r="O4724">
        <v>99.593002319335895</v>
      </c>
    </row>
    <row r="4725" spans="2:15" x14ac:dyDescent="0.25">
      <c r="B4725" t="str">
        <f t="shared" si="105"/>
        <v>AS168891 43257</v>
      </c>
      <c r="C4725" t="s">
        <v>308</v>
      </c>
      <c r="D4725" t="s">
        <v>74</v>
      </c>
      <c r="E4725" s="1">
        <v>43257</v>
      </c>
      <c r="F4725" t="s">
        <v>411</v>
      </c>
      <c r="G4725" t="s">
        <v>423</v>
      </c>
      <c r="H4725">
        <v>63</v>
      </c>
      <c r="I4725">
        <v>58</v>
      </c>
      <c r="J4725">
        <v>64</v>
      </c>
      <c r="K4725">
        <v>59</v>
      </c>
      <c r="L4725">
        <v>41</v>
      </c>
      <c r="M4725">
        <v>36</v>
      </c>
      <c r="N4725">
        <v>99.511802673339801</v>
      </c>
      <c r="O4725">
        <v>99.646400451660199</v>
      </c>
    </row>
    <row r="4726" spans="2:15" x14ac:dyDescent="0.25">
      <c r="B4726" t="str">
        <f t="shared" si="105"/>
        <v>AS168891 43257</v>
      </c>
      <c r="C4726" t="s">
        <v>308</v>
      </c>
      <c r="D4726" t="s">
        <v>74</v>
      </c>
      <c r="E4726" s="1">
        <v>43257</v>
      </c>
      <c r="F4726" t="s">
        <v>411</v>
      </c>
      <c r="G4726" t="s">
        <v>423</v>
      </c>
      <c r="H4726">
        <v>63</v>
      </c>
      <c r="I4726">
        <v>58</v>
      </c>
      <c r="J4726">
        <v>64</v>
      </c>
      <c r="K4726">
        <v>59</v>
      </c>
      <c r="L4726">
        <v>41</v>
      </c>
      <c r="M4726">
        <v>36</v>
      </c>
      <c r="N4726">
        <v>99.511802673339801</v>
      </c>
      <c r="O4726">
        <v>99.646400451660199</v>
      </c>
    </row>
    <row r="4727" spans="2:15" x14ac:dyDescent="0.25">
      <c r="B4727" t="str">
        <f t="shared" si="105"/>
        <v>AS168891 43264</v>
      </c>
      <c r="C4727" t="s">
        <v>308</v>
      </c>
      <c r="D4727" t="s">
        <v>74</v>
      </c>
      <c r="E4727" s="1">
        <v>43264</v>
      </c>
      <c r="F4727" t="s">
        <v>389</v>
      </c>
      <c r="G4727" t="s">
        <v>423</v>
      </c>
      <c r="H4727">
        <v>63</v>
      </c>
      <c r="I4727">
        <v>58</v>
      </c>
      <c r="J4727">
        <v>64</v>
      </c>
      <c r="K4727">
        <v>59</v>
      </c>
      <c r="L4727">
        <v>41</v>
      </c>
      <c r="M4727">
        <v>36</v>
      </c>
      <c r="N4727">
        <v>99.493400573730497</v>
      </c>
      <c r="O4727">
        <v>99.627098083496094</v>
      </c>
    </row>
    <row r="4728" spans="2:15" x14ac:dyDescent="0.25">
      <c r="B4728" t="str">
        <f t="shared" si="105"/>
        <v>AS168891 43264</v>
      </c>
      <c r="C4728" t="s">
        <v>308</v>
      </c>
      <c r="D4728" t="s">
        <v>74</v>
      </c>
      <c r="E4728" s="1">
        <v>43264</v>
      </c>
      <c r="F4728" t="s">
        <v>389</v>
      </c>
      <c r="G4728" t="s">
        <v>423</v>
      </c>
      <c r="H4728">
        <v>65</v>
      </c>
      <c r="I4728">
        <v>62</v>
      </c>
      <c r="J4728">
        <v>66</v>
      </c>
      <c r="K4728">
        <v>64</v>
      </c>
      <c r="L4728">
        <v>43</v>
      </c>
      <c r="M4728">
        <v>40</v>
      </c>
      <c r="N4728">
        <v>99.425003051757798</v>
      </c>
      <c r="O4728">
        <v>99.504096984863295</v>
      </c>
    </row>
    <row r="4729" spans="2:15" x14ac:dyDescent="0.25">
      <c r="B4729" t="str">
        <f t="shared" si="105"/>
        <v>AS168891 43264</v>
      </c>
      <c r="C4729" t="s">
        <v>308</v>
      </c>
      <c r="D4729" t="s">
        <v>74</v>
      </c>
      <c r="E4729" s="1">
        <v>43264</v>
      </c>
      <c r="F4729" t="s">
        <v>398</v>
      </c>
      <c r="G4729" t="s">
        <v>424</v>
      </c>
      <c r="H4729">
        <v>65</v>
      </c>
      <c r="I4729">
        <v>55</v>
      </c>
      <c r="J4729">
        <v>67</v>
      </c>
      <c r="K4729">
        <v>57</v>
      </c>
      <c r="L4729">
        <v>43</v>
      </c>
      <c r="M4729">
        <v>33</v>
      </c>
      <c r="N4729">
        <v>99.410003662109403</v>
      </c>
      <c r="O4729">
        <v>99.680000305175795</v>
      </c>
    </row>
    <row r="4730" spans="2:15" x14ac:dyDescent="0.25">
      <c r="B4730" t="str">
        <f t="shared" si="105"/>
        <v>AS168891 43264</v>
      </c>
      <c r="C4730" t="s">
        <v>308</v>
      </c>
      <c r="D4730" t="s">
        <v>74</v>
      </c>
      <c r="E4730" s="1">
        <v>43264</v>
      </c>
      <c r="F4730" t="s">
        <v>398</v>
      </c>
      <c r="G4730" t="s">
        <v>424</v>
      </c>
      <c r="H4730">
        <v>65</v>
      </c>
      <c r="I4730">
        <v>55</v>
      </c>
      <c r="J4730">
        <v>67</v>
      </c>
      <c r="K4730">
        <v>57</v>
      </c>
      <c r="L4730">
        <v>43</v>
      </c>
      <c r="M4730">
        <v>33</v>
      </c>
      <c r="N4730">
        <v>99.410003662109403</v>
      </c>
      <c r="O4730">
        <v>99.680000305175795</v>
      </c>
    </row>
    <row r="4731" spans="2:15" x14ac:dyDescent="0.25">
      <c r="B4731" t="str">
        <f t="shared" si="105"/>
        <v>AS168891 43264</v>
      </c>
      <c r="C4731" t="s">
        <v>308</v>
      </c>
      <c r="D4731" t="s">
        <v>74</v>
      </c>
      <c r="E4731" s="1">
        <v>43264</v>
      </c>
      <c r="F4731" t="s">
        <v>408</v>
      </c>
      <c r="H4731">
        <v>66</v>
      </c>
      <c r="I4731">
        <v>61</v>
      </c>
      <c r="J4731">
        <v>67</v>
      </c>
      <c r="K4731">
        <v>62</v>
      </c>
      <c r="L4731">
        <v>44</v>
      </c>
      <c r="M4731">
        <v>39</v>
      </c>
      <c r="N4731">
        <v>99.400001525878906</v>
      </c>
      <c r="O4731">
        <v>99.529998779296903</v>
      </c>
    </row>
    <row r="4732" spans="2:15" x14ac:dyDescent="0.25">
      <c r="B4732" t="str">
        <f t="shared" si="105"/>
        <v>AS168891 43264</v>
      </c>
      <c r="C4732" t="s">
        <v>308</v>
      </c>
      <c r="D4732" t="s">
        <v>74</v>
      </c>
      <c r="E4732" s="1">
        <v>43264</v>
      </c>
      <c r="F4732" t="s">
        <v>397</v>
      </c>
      <c r="H4732">
        <v>62</v>
      </c>
      <c r="I4732">
        <v>58</v>
      </c>
      <c r="J4732">
        <v>63</v>
      </c>
      <c r="K4732">
        <v>59</v>
      </c>
      <c r="L4732">
        <v>39</v>
      </c>
      <c r="M4732">
        <v>35</v>
      </c>
      <c r="N4732">
        <v>99.492996215820298</v>
      </c>
      <c r="O4732">
        <v>99.615997314453097</v>
      </c>
    </row>
    <row r="4733" spans="2:15" x14ac:dyDescent="0.25">
      <c r="B4733" t="str">
        <f t="shared" si="105"/>
        <v>AS168891 43264</v>
      </c>
      <c r="C4733" t="s">
        <v>308</v>
      </c>
      <c r="D4733" t="s">
        <v>74</v>
      </c>
      <c r="E4733" s="1">
        <v>43264</v>
      </c>
      <c r="F4733" t="s">
        <v>403</v>
      </c>
      <c r="G4733" t="s">
        <v>423</v>
      </c>
      <c r="H4733">
        <v>63</v>
      </c>
      <c r="I4733">
        <v>58</v>
      </c>
      <c r="J4733">
        <v>64</v>
      </c>
      <c r="K4733">
        <v>59</v>
      </c>
      <c r="L4733">
        <v>41</v>
      </c>
      <c r="M4733">
        <v>36</v>
      </c>
      <c r="N4733">
        <v>99.485397338867202</v>
      </c>
      <c r="O4733">
        <v>99.619102478027301</v>
      </c>
    </row>
    <row r="4734" spans="2:15" x14ac:dyDescent="0.25">
      <c r="B4734" t="str">
        <f t="shared" si="105"/>
        <v>AS168891 43264</v>
      </c>
      <c r="C4734" t="s">
        <v>308</v>
      </c>
      <c r="D4734" t="s">
        <v>74</v>
      </c>
      <c r="E4734" s="1">
        <v>43264</v>
      </c>
      <c r="F4734" t="s">
        <v>387</v>
      </c>
      <c r="G4734" t="s">
        <v>424</v>
      </c>
      <c r="H4734">
        <v>61</v>
      </c>
      <c r="I4734">
        <v>56</v>
      </c>
      <c r="J4734">
        <v>63</v>
      </c>
      <c r="K4734">
        <v>58</v>
      </c>
      <c r="L4734">
        <v>39</v>
      </c>
      <c r="M4734">
        <v>34</v>
      </c>
      <c r="N4734">
        <v>99.512100219726605</v>
      </c>
      <c r="O4734">
        <v>99.645896911621094</v>
      </c>
    </row>
    <row r="4735" spans="2:15" x14ac:dyDescent="0.25">
      <c r="B4735" t="str">
        <f t="shared" si="105"/>
        <v>AS168891 43264</v>
      </c>
      <c r="C4735" t="s">
        <v>308</v>
      </c>
      <c r="D4735" t="s">
        <v>74</v>
      </c>
      <c r="E4735" s="1">
        <v>43264</v>
      </c>
      <c r="F4735" t="s">
        <v>400</v>
      </c>
      <c r="G4735" t="s">
        <v>423</v>
      </c>
      <c r="H4735">
        <v>63</v>
      </c>
      <c r="I4735">
        <v>58</v>
      </c>
      <c r="J4735">
        <v>64</v>
      </c>
      <c r="K4735">
        <v>59</v>
      </c>
      <c r="L4735">
        <v>41</v>
      </c>
      <c r="M4735">
        <v>36</v>
      </c>
      <c r="N4735">
        <v>99.476997375488295</v>
      </c>
      <c r="O4735">
        <v>99.611000061035199</v>
      </c>
    </row>
    <row r="4736" spans="2:15" x14ac:dyDescent="0.25">
      <c r="B4736" t="str">
        <f t="shared" si="105"/>
        <v>AS168891 43264</v>
      </c>
      <c r="C4736" t="s">
        <v>308</v>
      </c>
      <c r="D4736" t="s">
        <v>74</v>
      </c>
      <c r="E4736" s="1">
        <v>43264</v>
      </c>
      <c r="F4736" t="s">
        <v>72</v>
      </c>
      <c r="G4736" t="s">
        <v>423</v>
      </c>
      <c r="H4736">
        <v>63</v>
      </c>
      <c r="I4736">
        <v>53</v>
      </c>
      <c r="J4736">
        <v>64</v>
      </c>
      <c r="K4736">
        <v>54</v>
      </c>
      <c r="L4736">
        <v>41</v>
      </c>
      <c r="M4736">
        <v>31</v>
      </c>
      <c r="N4736">
        <v>99.459999084472699</v>
      </c>
      <c r="O4736">
        <v>99.739997863769503</v>
      </c>
    </row>
    <row r="4737" spans="2:15" x14ac:dyDescent="0.25">
      <c r="B4737" t="str">
        <f t="shared" si="105"/>
        <v>AS168891 43264</v>
      </c>
      <c r="C4737" t="s">
        <v>308</v>
      </c>
      <c r="D4737" t="s">
        <v>74</v>
      </c>
      <c r="E4737" s="1">
        <v>43264</v>
      </c>
      <c r="F4737" t="s">
        <v>72</v>
      </c>
      <c r="G4737" t="s">
        <v>423</v>
      </c>
      <c r="H4737">
        <v>63</v>
      </c>
      <c r="I4737">
        <v>53</v>
      </c>
      <c r="J4737">
        <v>64</v>
      </c>
      <c r="K4737">
        <v>54</v>
      </c>
      <c r="L4737">
        <v>41</v>
      </c>
      <c r="M4737">
        <v>31</v>
      </c>
      <c r="N4737">
        <v>99.459999084472699</v>
      </c>
      <c r="O4737">
        <v>99.739997863769503</v>
      </c>
    </row>
    <row r="4738" spans="2:15" x14ac:dyDescent="0.25">
      <c r="B4738" t="str">
        <f t="shared" si="105"/>
        <v>AS168891 43264</v>
      </c>
      <c r="C4738" t="s">
        <v>308</v>
      </c>
      <c r="D4738" t="s">
        <v>74</v>
      </c>
      <c r="E4738" s="1">
        <v>43264</v>
      </c>
      <c r="F4738" t="s">
        <v>72</v>
      </c>
      <c r="G4738" t="s">
        <v>423</v>
      </c>
      <c r="H4738">
        <v>63</v>
      </c>
      <c r="I4738">
        <v>53</v>
      </c>
      <c r="J4738">
        <v>64</v>
      </c>
      <c r="K4738">
        <v>54</v>
      </c>
      <c r="L4738">
        <v>41</v>
      </c>
      <c r="M4738">
        <v>31</v>
      </c>
      <c r="N4738">
        <v>99.459999084472699</v>
      </c>
      <c r="O4738">
        <v>99.739997863769503</v>
      </c>
    </row>
    <row r="4739" spans="2:15" x14ac:dyDescent="0.25">
      <c r="B4739" t="str">
        <f t="shared" si="105"/>
        <v>AS168891 43264</v>
      </c>
      <c r="C4739" t="s">
        <v>308</v>
      </c>
      <c r="D4739" t="s">
        <v>74</v>
      </c>
      <c r="E4739" s="1">
        <v>43264</v>
      </c>
      <c r="F4739" t="s">
        <v>411</v>
      </c>
      <c r="G4739" t="s">
        <v>423</v>
      </c>
      <c r="H4739">
        <v>62</v>
      </c>
      <c r="I4739">
        <v>57</v>
      </c>
      <c r="J4739">
        <v>63</v>
      </c>
      <c r="K4739">
        <v>59</v>
      </c>
      <c r="L4739">
        <v>40</v>
      </c>
      <c r="M4739">
        <v>35</v>
      </c>
      <c r="N4739">
        <v>99.504096984863295</v>
      </c>
      <c r="O4739">
        <v>99.637901306152301</v>
      </c>
    </row>
    <row r="4740" spans="2:15" x14ac:dyDescent="0.25">
      <c r="B4740" t="str">
        <f t="shared" si="105"/>
        <v>AS168891 43264</v>
      </c>
      <c r="C4740" t="s">
        <v>308</v>
      </c>
      <c r="D4740" t="s">
        <v>74</v>
      </c>
      <c r="E4740" s="1">
        <v>43264</v>
      </c>
      <c r="F4740" t="s">
        <v>411</v>
      </c>
      <c r="G4740" t="s">
        <v>423</v>
      </c>
      <c r="H4740">
        <v>62</v>
      </c>
      <c r="I4740">
        <v>57</v>
      </c>
      <c r="J4740">
        <v>63</v>
      </c>
      <c r="K4740">
        <v>59</v>
      </c>
      <c r="L4740">
        <v>40</v>
      </c>
      <c r="M4740">
        <v>35</v>
      </c>
      <c r="N4740">
        <v>99.504096984863295</v>
      </c>
      <c r="O4740">
        <v>99.637901306152301</v>
      </c>
    </row>
    <row r="4741" spans="2:15" x14ac:dyDescent="0.25">
      <c r="B4741" t="str">
        <f t="shared" si="105"/>
        <v>AS168891 43264</v>
      </c>
      <c r="C4741" t="s">
        <v>308</v>
      </c>
      <c r="D4741" t="s">
        <v>74</v>
      </c>
      <c r="E4741" s="1">
        <v>43264</v>
      </c>
      <c r="F4741" t="s">
        <v>399</v>
      </c>
      <c r="G4741" t="s">
        <v>423</v>
      </c>
      <c r="H4741">
        <v>59</v>
      </c>
      <c r="I4741">
        <v>56</v>
      </c>
      <c r="J4741">
        <v>60</v>
      </c>
      <c r="K4741">
        <v>57</v>
      </c>
      <c r="L4741">
        <v>37</v>
      </c>
      <c r="M4741">
        <v>34</v>
      </c>
      <c r="N4741">
        <v>99.576301574707003</v>
      </c>
      <c r="O4741">
        <v>99.656600952148395</v>
      </c>
    </row>
    <row r="4742" spans="2:15" x14ac:dyDescent="0.25">
      <c r="B4742" t="str">
        <f t="shared" ref="B4742:B4805" si="106">C4742&amp; " " &amp; E4742</f>
        <v>AS168891 43264</v>
      </c>
      <c r="C4742" t="s">
        <v>308</v>
      </c>
      <c r="D4742" t="s">
        <v>74</v>
      </c>
      <c r="E4742" s="1">
        <v>43264</v>
      </c>
      <c r="F4742" t="s">
        <v>409</v>
      </c>
      <c r="H4742">
        <v>66</v>
      </c>
      <c r="J4742">
        <v>67</v>
      </c>
      <c r="L4742">
        <v>44</v>
      </c>
      <c r="N4742">
        <v>99.389999389648395</v>
      </c>
    </row>
    <row r="4743" spans="2:15" x14ac:dyDescent="0.25">
      <c r="B4743" t="str">
        <f t="shared" si="106"/>
        <v>AS168891 43264</v>
      </c>
      <c r="C4743" t="s">
        <v>308</v>
      </c>
      <c r="D4743" t="s">
        <v>74</v>
      </c>
      <c r="E4743" s="1">
        <v>43264</v>
      </c>
      <c r="F4743" t="s">
        <v>75</v>
      </c>
      <c r="G4743" t="s">
        <v>423</v>
      </c>
      <c r="H4743">
        <v>62</v>
      </c>
      <c r="J4743">
        <v>63</v>
      </c>
      <c r="L4743">
        <v>40</v>
      </c>
      <c r="N4743">
        <v>99.309997558593807</v>
      </c>
    </row>
    <row r="4744" spans="2:15" x14ac:dyDescent="0.25">
      <c r="B4744" t="str">
        <f t="shared" si="106"/>
        <v>AS168891 43264</v>
      </c>
      <c r="C4744" t="s">
        <v>308</v>
      </c>
      <c r="D4744" t="s">
        <v>74</v>
      </c>
      <c r="E4744" s="1">
        <v>43264</v>
      </c>
      <c r="F4744" t="s">
        <v>75</v>
      </c>
      <c r="G4744" t="s">
        <v>423</v>
      </c>
      <c r="H4744">
        <v>58</v>
      </c>
      <c r="J4744">
        <v>59</v>
      </c>
      <c r="L4744">
        <v>36</v>
      </c>
      <c r="N4744">
        <v>99.589698791503906</v>
      </c>
    </row>
    <row r="4745" spans="2:15" x14ac:dyDescent="0.25">
      <c r="B4745" t="str">
        <f t="shared" si="106"/>
        <v>AS168891 43264</v>
      </c>
      <c r="C4745" t="s">
        <v>308</v>
      </c>
      <c r="D4745" t="s">
        <v>74</v>
      </c>
      <c r="E4745" s="1">
        <v>43264</v>
      </c>
      <c r="F4745" t="s">
        <v>399</v>
      </c>
      <c r="G4745" t="s">
        <v>423</v>
      </c>
      <c r="H4745">
        <v>59</v>
      </c>
      <c r="I4745">
        <v>56</v>
      </c>
      <c r="J4745">
        <v>60</v>
      </c>
      <c r="K4745">
        <v>57</v>
      </c>
      <c r="L4745">
        <v>37</v>
      </c>
      <c r="M4745">
        <v>34</v>
      </c>
      <c r="N4745">
        <v>99.562896728515597</v>
      </c>
      <c r="O4745">
        <v>99.643203735351605</v>
      </c>
    </row>
    <row r="4746" spans="2:15" x14ac:dyDescent="0.25">
      <c r="B4746" t="str">
        <f t="shared" si="106"/>
        <v>AS168891 43264</v>
      </c>
      <c r="C4746" t="s">
        <v>308</v>
      </c>
      <c r="D4746" t="s">
        <v>74</v>
      </c>
      <c r="E4746" s="1">
        <v>43264</v>
      </c>
      <c r="F4746" t="s">
        <v>401</v>
      </c>
      <c r="G4746" t="s">
        <v>423</v>
      </c>
      <c r="H4746">
        <v>63</v>
      </c>
      <c r="I4746">
        <v>58</v>
      </c>
      <c r="J4746">
        <v>64</v>
      </c>
      <c r="K4746">
        <v>59</v>
      </c>
      <c r="L4746">
        <v>40</v>
      </c>
      <c r="M4746">
        <v>35</v>
      </c>
      <c r="N4746">
        <v>99.459999084472699</v>
      </c>
      <c r="O4746">
        <v>99.589996337890597</v>
      </c>
    </row>
    <row r="4747" spans="2:15" x14ac:dyDescent="0.25">
      <c r="B4747" t="str">
        <f t="shared" si="106"/>
        <v>AS168891 43264</v>
      </c>
      <c r="C4747" t="s">
        <v>308</v>
      </c>
      <c r="D4747" t="s">
        <v>74</v>
      </c>
      <c r="E4747" s="1">
        <v>43264</v>
      </c>
      <c r="F4747" t="s">
        <v>399</v>
      </c>
      <c r="G4747" t="s">
        <v>423</v>
      </c>
      <c r="H4747">
        <v>59</v>
      </c>
      <c r="I4747">
        <v>56</v>
      </c>
      <c r="J4747">
        <v>60</v>
      </c>
      <c r="K4747">
        <v>58</v>
      </c>
      <c r="L4747">
        <v>37</v>
      </c>
      <c r="M4747">
        <v>34</v>
      </c>
      <c r="N4747">
        <v>99.576301574707003</v>
      </c>
      <c r="O4747">
        <v>99.656600952148395</v>
      </c>
    </row>
    <row r="4748" spans="2:15" x14ac:dyDescent="0.25">
      <c r="B4748" t="str">
        <f t="shared" si="106"/>
        <v>AS168891 43264</v>
      </c>
      <c r="C4748" t="s">
        <v>308</v>
      </c>
      <c r="D4748" t="s">
        <v>74</v>
      </c>
      <c r="E4748" s="1">
        <v>43264</v>
      </c>
      <c r="F4748" t="s">
        <v>399</v>
      </c>
      <c r="G4748" t="s">
        <v>423</v>
      </c>
      <c r="H4748">
        <v>59</v>
      </c>
      <c r="I4748">
        <v>56</v>
      </c>
      <c r="J4748">
        <v>60</v>
      </c>
      <c r="K4748">
        <v>58</v>
      </c>
      <c r="L4748">
        <v>36</v>
      </c>
      <c r="M4748">
        <v>33</v>
      </c>
      <c r="N4748">
        <v>99.576301574707003</v>
      </c>
      <c r="O4748">
        <v>99.656600952148395</v>
      </c>
    </row>
    <row r="4749" spans="2:15" x14ac:dyDescent="0.25">
      <c r="B4749" t="str">
        <f t="shared" si="106"/>
        <v>AS168891 43264</v>
      </c>
      <c r="C4749" t="s">
        <v>308</v>
      </c>
      <c r="D4749" t="s">
        <v>74</v>
      </c>
      <c r="E4749" s="1">
        <v>43264</v>
      </c>
      <c r="F4749" t="s">
        <v>411</v>
      </c>
      <c r="G4749" t="s">
        <v>423</v>
      </c>
      <c r="H4749">
        <v>62</v>
      </c>
      <c r="I4749">
        <v>57</v>
      </c>
      <c r="J4749">
        <v>63</v>
      </c>
      <c r="K4749">
        <v>58</v>
      </c>
      <c r="L4749">
        <v>40</v>
      </c>
      <c r="M4749">
        <v>35</v>
      </c>
      <c r="N4749">
        <v>99.496101379394503</v>
      </c>
      <c r="O4749">
        <v>99.629798889160199</v>
      </c>
    </row>
    <row r="4750" spans="2:15" x14ac:dyDescent="0.25">
      <c r="B4750" t="str">
        <f t="shared" si="106"/>
        <v>AS168891 43264</v>
      </c>
      <c r="C4750" t="s">
        <v>308</v>
      </c>
      <c r="D4750" t="s">
        <v>74</v>
      </c>
      <c r="E4750" s="1">
        <v>43264</v>
      </c>
      <c r="F4750" t="s">
        <v>411</v>
      </c>
      <c r="G4750" t="s">
        <v>423</v>
      </c>
      <c r="H4750">
        <v>62</v>
      </c>
      <c r="I4750">
        <v>57</v>
      </c>
      <c r="J4750">
        <v>63</v>
      </c>
      <c r="K4750">
        <v>58</v>
      </c>
      <c r="L4750">
        <v>40</v>
      </c>
      <c r="M4750">
        <v>35</v>
      </c>
      <c r="N4750">
        <v>99.496101379394503</v>
      </c>
      <c r="O4750">
        <v>99.629798889160199</v>
      </c>
    </row>
    <row r="4751" spans="2:15" x14ac:dyDescent="0.25">
      <c r="B4751" t="str">
        <f t="shared" si="106"/>
        <v>AS168891 43264</v>
      </c>
      <c r="C4751" t="s">
        <v>308</v>
      </c>
      <c r="D4751" t="s">
        <v>74</v>
      </c>
      <c r="E4751" s="1">
        <v>43264</v>
      </c>
      <c r="F4751" t="s">
        <v>72</v>
      </c>
      <c r="G4751" t="s">
        <v>423</v>
      </c>
      <c r="H4751">
        <v>61</v>
      </c>
      <c r="I4751">
        <v>56</v>
      </c>
      <c r="J4751">
        <v>62</v>
      </c>
      <c r="K4751">
        <v>57</v>
      </c>
      <c r="L4751">
        <v>39</v>
      </c>
      <c r="M4751">
        <v>34</v>
      </c>
      <c r="N4751">
        <v>99.519996643066406</v>
      </c>
      <c r="O4751">
        <v>99.660003662109403</v>
      </c>
    </row>
    <row r="4752" spans="2:15" x14ac:dyDescent="0.25">
      <c r="B4752" t="str">
        <f t="shared" si="106"/>
        <v>AS168891 43264</v>
      </c>
      <c r="C4752" t="s">
        <v>308</v>
      </c>
      <c r="D4752" t="s">
        <v>74</v>
      </c>
      <c r="E4752" s="1">
        <v>43264</v>
      </c>
      <c r="F4752" t="s">
        <v>72</v>
      </c>
      <c r="G4752" t="s">
        <v>423</v>
      </c>
      <c r="H4752">
        <v>61</v>
      </c>
      <c r="I4752">
        <v>56</v>
      </c>
      <c r="J4752">
        <v>62</v>
      </c>
      <c r="K4752">
        <v>57</v>
      </c>
      <c r="L4752">
        <v>39</v>
      </c>
      <c r="M4752">
        <v>34</v>
      </c>
      <c r="N4752">
        <v>99.519996643066406</v>
      </c>
      <c r="O4752">
        <v>99.660003662109403</v>
      </c>
    </row>
    <row r="4753" spans="2:15" x14ac:dyDescent="0.25">
      <c r="B4753" t="str">
        <f t="shared" si="106"/>
        <v>AS168891 43264</v>
      </c>
      <c r="C4753" t="s">
        <v>308</v>
      </c>
      <c r="D4753" t="s">
        <v>74</v>
      </c>
      <c r="E4753" s="1">
        <v>43264</v>
      </c>
      <c r="F4753" t="s">
        <v>72</v>
      </c>
      <c r="G4753" t="s">
        <v>423</v>
      </c>
      <c r="H4753">
        <v>61</v>
      </c>
      <c r="I4753">
        <v>56</v>
      </c>
      <c r="J4753">
        <v>62</v>
      </c>
      <c r="K4753">
        <v>57</v>
      </c>
      <c r="L4753">
        <v>39</v>
      </c>
      <c r="M4753">
        <v>34</v>
      </c>
      <c r="N4753">
        <v>99.519996643066406</v>
      </c>
      <c r="O4753">
        <v>99.660003662109403</v>
      </c>
    </row>
    <row r="4754" spans="2:15" x14ac:dyDescent="0.25">
      <c r="B4754" t="str">
        <f t="shared" si="106"/>
        <v>AS168891 43264</v>
      </c>
      <c r="C4754" t="s">
        <v>308</v>
      </c>
      <c r="D4754" t="s">
        <v>74</v>
      </c>
      <c r="E4754" s="1">
        <v>43264</v>
      </c>
      <c r="F4754" t="s">
        <v>411</v>
      </c>
      <c r="G4754" t="s">
        <v>423</v>
      </c>
      <c r="H4754">
        <v>62</v>
      </c>
      <c r="I4754">
        <v>57</v>
      </c>
      <c r="J4754">
        <v>63</v>
      </c>
      <c r="K4754">
        <v>58</v>
      </c>
      <c r="L4754">
        <v>39</v>
      </c>
      <c r="M4754">
        <v>34</v>
      </c>
      <c r="N4754">
        <v>99.496101379394503</v>
      </c>
      <c r="O4754">
        <v>99.629798889160199</v>
      </c>
    </row>
    <row r="4755" spans="2:15" x14ac:dyDescent="0.25">
      <c r="B4755" t="str">
        <f t="shared" si="106"/>
        <v>AS168891 43264</v>
      </c>
      <c r="C4755" t="s">
        <v>308</v>
      </c>
      <c r="D4755" t="s">
        <v>74</v>
      </c>
      <c r="E4755" s="1">
        <v>43264</v>
      </c>
      <c r="F4755" t="s">
        <v>411</v>
      </c>
      <c r="G4755" t="s">
        <v>423</v>
      </c>
      <c r="H4755">
        <v>62</v>
      </c>
      <c r="I4755">
        <v>57</v>
      </c>
      <c r="J4755">
        <v>63</v>
      </c>
      <c r="K4755">
        <v>58</v>
      </c>
      <c r="L4755">
        <v>39</v>
      </c>
      <c r="M4755">
        <v>34</v>
      </c>
      <c r="N4755">
        <v>99.496101379394503</v>
      </c>
      <c r="O4755">
        <v>99.629798889160199</v>
      </c>
    </row>
    <row r="4756" spans="2:15" x14ac:dyDescent="0.25">
      <c r="B4756" t="str">
        <f t="shared" si="106"/>
        <v>AS168891 43264</v>
      </c>
      <c r="C4756" t="s">
        <v>308</v>
      </c>
      <c r="D4756" t="s">
        <v>74</v>
      </c>
      <c r="E4756" s="1">
        <v>43264</v>
      </c>
      <c r="F4756" t="s">
        <v>409</v>
      </c>
      <c r="H4756">
        <v>63</v>
      </c>
      <c r="J4756">
        <v>64</v>
      </c>
      <c r="L4756">
        <v>41</v>
      </c>
      <c r="N4756">
        <v>99.379997253417997</v>
      </c>
    </row>
    <row r="4757" spans="2:15" x14ac:dyDescent="0.25">
      <c r="B4757" t="str">
        <f t="shared" si="106"/>
        <v>AS168891 43264</v>
      </c>
      <c r="C4757" t="s">
        <v>308</v>
      </c>
      <c r="D4757" t="s">
        <v>74</v>
      </c>
      <c r="E4757" s="1">
        <v>43264</v>
      </c>
      <c r="F4757" t="s">
        <v>74</v>
      </c>
      <c r="G4757" t="s">
        <v>423</v>
      </c>
      <c r="H4757">
        <v>62</v>
      </c>
      <c r="I4757">
        <v>57</v>
      </c>
      <c r="J4757">
        <v>63</v>
      </c>
      <c r="K4757">
        <v>58</v>
      </c>
      <c r="L4757">
        <v>40</v>
      </c>
      <c r="M4757">
        <v>35</v>
      </c>
      <c r="N4757">
        <v>99.349998474121094</v>
      </c>
      <c r="O4757">
        <v>99.480003356933594</v>
      </c>
    </row>
    <row r="4758" spans="2:15" x14ac:dyDescent="0.25">
      <c r="B4758" t="str">
        <f t="shared" si="106"/>
        <v>AS168891 43264</v>
      </c>
      <c r="C4758" t="s">
        <v>308</v>
      </c>
      <c r="D4758" t="s">
        <v>74</v>
      </c>
      <c r="E4758" s="1">
        <v>43264</v>
      </c>
      <c r="F4758" t="s">
        <v>75</v>
      </c>
      <c r="G4758" t="s">
        <v>423</v>
      </c>
      <c r="H4758">
        <v>62</v>
      </c>
      <c r="J4758">
        <v>63</v>
      </c>
      <c r="L4758">
        <v>40</v>
      </c>
      <c r="N4758">
        <v>99.309997558593807</v>
      </c>
    </row>
    <row r="4759" spans="2:15" x14ac:dyDescent="0.25">
      <c r="B4759" t="str">
        <f t="shared" si="106"/>
        <v>AS168891 43264</v>
      </c>
      <c r="C4759" t="s">
        <v>308</v>
      </c>
      <c r="D4759" t="s">
        <v>74</v>
      </c>
      <c r="E4759" s="1">
        <v>43264</v>
      </c>
      <c r="F4759" t="s">
        <v>399</v>
      </c>
      <c r="G4759" t="s">
        <v>423</v>
      </c>
      <c r="H4759">
        <v>59</v>
      </c>
      <c r="I4759">
        <v>56</v>
      </c>
      <c r="J4759">
        <v>60</v>
      </c>
      <c r="K4759">
        <v>58</v>
      </c>
      <c r="L4759">
        <v>37</v>
      </c>
      <c r="M4759">
        <v>34</v>
      </c>
      <c r="N4759">
        <v>99.488098144531307</v>
      </c>
      <c r="O4759">
        <v>99.568298339843807</v>
      </c>
    </row>
    <row r="4760" spans="2:15" x14ac:dyDescent="0.25">
      <c r="B4760" t="str">
        <f t="shared" si="106"/>
        <v>AS168891 43264</v>
      </c>
      <c r="C4760" t="s">
        <v>308</v>
      </c>
      <c r="D4760" t="s">
        <v>74</v>
      </c>
      <c r="E4760" s="1">
        <v>43264</v>
      </c>
      <c r="F4760" t="s">
        <v>396</v>
      </c>
      <c r="G4760" t="s">
        <v>423</v>
      </c>
      <c r="H4760">
        <v>63</v>
      </c>
      <c r="I4760">
        <v>58</v>
      </c>
      <c r="J4760">
        <v>64</v>
      </c>
      <c r="K4760">
        <v>60</v>
      </c>
      <c r="L4760">
        <v>41</v>
      </c>
      <c r="M4760">
        <v>36</v>
      </c>
      <c r="N4760">
        <v>99.389297485351605</v>
      </c>
      <c r="O4760">
        <v>99.522796630859403</v>
      </c>
    </row>
    <row r="4761" spans="2:15" x14ac:dyDescent="0.25">
      <c r="B4761" t="str">
        <f t="shared" si="106"/>
        <v>AS168891 43264</v>
      </c>
      <c r="C4761" t="s">
        <v>308</v>
      </c>
      <c r="D4761" t="s">
        <v>74</v>
      </c>
      <c r="E4761" s="1">
        <v>43264</v>
      </c>
      <c r="F4761" t="s">
        <v>397</v>
      </c>
      <c r="H4761">
        <v>62</v>
      </c>
      <c r="I4761">
        <v>58</v>
      </c>
      <c r="J4761">
        <v>63</v>
      </c>
      <c r="K4761">
        <v>59</v>
      </c>
      <c r="L4761">
        <v>40</v>
      </c>
      <c r="M4761">
        <v>36</v>
      </c>
      <c r="N4761">
        <v>99.492996215820298</v>
      </c>
      <c r="O4761">
        <v>99.615997314453097</v>
      </c>
    </row>
    <row r="4762" spans="2:15" x14ac:dyDescent="0.25">
      <c r="B4762" t="str">
        <f t="shared" si="106"/>
        <v>AS168891 43270</v>
      </c>
      <c r="C4762" t="s">
        <v>308</v>
      </c>
      <c r="D4762" t="s">
        <v>74</v>
      </c>
      <c r="E4762" s="1">
        <v>43270</v>
      </c>
      <c r="F4762" t="s">
        <v>408</v>
      </c>
      <c r="H4762">
        <v>67</v>
      </c>
      <c r="I4762">
        <v>62</v>
      </c>
      <c r="J4762">
        <v>69</v>
      </c>
      <c r="K4762">
        <v>64</v>
      </c>
      <c r="L4762">
        <v>45</v>
      </c>
      <c r="M4762">
        <v>40</v>
      </c>
      <c r="N4762">
        <v>99.459999084472699</v>
      </c>
      <c r="O4762">
        <v>99.599998474121094</v>
      </c>
    </row>
    <row r="4763" spans="2:15" x14ac:dyDescent="0.25">
      <c r="B4763" t="str">
        <f t="shared" si="106"/>
        <v>AS168891 43270</v>
      </c>
      <c r="C4763" t="s">
        <v>308</v>
      </c>
      <c r="D4763" t="s">
        <v>74</v>
      </c>
      <c r="E4763" s="1">
        <v>43270</v>
      </c>
      <c r="F4763" t="s">
        <v>400</v>
      </c>
      <c r="G4763" t="s">
        <v>424</v>
      </c>
      <c r="H4763">
        <v>61</v>
      </c>
      <c r="I4763">
        <v>56</v>
      </c>
      <c r="J4763">
        <v>63</v>
      </c>
      <c r="K4763">
        <v>58</v>
      </c>
      <c r="L4763">
        <v>39</v>
      </c>
      <c r="M4763">
        <v>34</v>
      </c>
      <c r="N4763">
        <v>99.624000549316406</v>
      </c>
      <c r="O4763">
        <v>99.757003784179702</v>
      </c>
    </row>
    <row r="4764" spans="2:15" x14ac:dyDescent="0.25">
      <c r="B4764" t="str">
        <f t="shared" si="106"/>
        <v>AS168891 43270</v>
      </c>
      <c r="C4764" t="s">
        <v>308</v>
      </c>
      <c r="D4764" t="s">
        <v>74</v>
      </c>
      <c r="E4764" s="1">
        <v>43270</v>
      </c>
      <c r="F4764" t="s">
        <v>389</v>
      </c>
      <c r="G4764" t="s">
        <v>424</v>
      </c>
      <c r="H4764">
        <v>64</v>
      </c>
      <c r="I4764">
        <v>61</v>
      </c>
      <c r="J4764">
        <v>66</v>
      </c>
      <c r="K4764">
        <v>63</v>
      </c>
      <c r="L4764">
        <v>42</v>
      </c>
      <c r="M4764">
        <v>39</v>
      </c>
      <c r="N4764">
        <v>99.536003112792997</v>
      </c>
      <c r="O4764">
        <v>99.615798950195298</v>
      </c>
    </row>
    <row r="4765" spans="2:15" x14ac:dyDescent="0.25">
      <c r="B4765" t="str">
        <f t="shared" si="106"/>
        <v>AS168891 43270</v>
      </c>
      <c r="C4765" t="s">
        <v>308</v>
      </c>
      <c r="D4765" t="s">
        <v>74</v>
      </c>
      <c r="E4765" s="1">
        <v>43270</v>
      </c>
      <c r="F4765" t="s">
        <v>397</v>
      </c>
      <c r="H4765">
        <v>61</v>
      </c>
      <c r="I4765">
        <v>57</v>
      </c>
      <c r="J4765">
        <v>63</v>
      </c>
      <c r="K4765">
        <v>59</v>
      </c>
      <c r="L4765">
        <v>39</v>
      </c>
      <c r="M4765">
        <v>35</v>
      </c>
      <c r="N4765">
        <v>99.608001708984403</v>
      </c>
      <c r="O4765">
        <v>99.722000122070298</v>
      </c>
    </row>
    <row r="4766" spans="2:15" x14ac:dyDescent="0.25">
      <c r="B4766" t="str">
        <f t="shared" si="106"/>
        <v>AS168891 43270</v>
      </c>
      <c r="C4766" t="s">
        <v>308</v>
      </c>
      <c r="D4766" t="s">
        <v>74</v>
      </c>
      <c r="E4766" s="1">
        <v>43270</v>
      </c>
      <c r="F4766" t="s">
        <v>389</v>
      </c>
      <c r="G4766" t="s">
        <v>424</v>
      </c>
      <c r="H4766">
        <v>64</v>
      </c>
      <c r="I4766">
        <v>61</v>
      </c>
      <c r="J4766">
        <v>66</v>
      </c>
      <c r="K4766">
        <v>63</v>
      </c>
      <c r="L4766">
        <v>41</v>
      </c>
      <c r="M4766">
        <v>38</v>
      </c>
      <c r="N4766">
        <v>99.536003112792997</v>
      </c>
      <c r="O4766">
        <v>99.615798950195298</v>
      </c>
    </row>
    <row r="4767" spans="2:15" x14ac:dyDescent="0.25">
      <c r="B4767" t="str">
        <f t="shared" si="106"/>
        <v>AS168891 43270</v>
      </c>
      <c r="C4767" t="s">
        <v>308</v>
      </c>
      <c r="D4767" t="s">
        <v>74</v>
      </c>
      <c r="E4767" s="1">
        <v>43270</v>
      </c>
      <c r="F4767" t="s">
        <v>411</v>
      </c>
      <c r="G4767" t="s">
        <v>424</v>
      </c>
      <c r="H4767">
        <v>63</v>
      </c>
      <c r="I4767">
        <v>58</v>
      </c>
      <c r="J4767">
        <v>65</v>
      </c>
      <c r="K4767">
        <v>60</v>
      </c>
      <c r="L4767">
        <v>40</v>
      </c>
      <c r="M4767">
        <v>35</v>
      </c>
      <c r="N4767">
        <v>99.570602416992202</v>
      </c>
      <c r="O4767">
        <v>99.703697204589801</v>
      </c>
    </row>
    <row r="4768" spans="2:15" x14ac:dyDescent="0.25">
      <c r="B4768" t="str">
        <f t="shared" si="106"/>
        <v>AS168891 43270</v>
      </c>
      <c r="C4768" t="s">
        <v>308</v>
      </c>
      <c r="D4768" t="s">
        <v>74</v>
      </c>
      <c r="E4768" s="1">
        <v>43270</v>
      </c>
      <c r="F4768" t="s">
        <v>411</v>
      </c>
      <c r="G4768" t="s">
        <v>424</v>
      </c>
      <c r="H4768">
        <v>63</v>
      </c>
      <c r="I4768">
        <v>58</v>
      </c>
      <c r="J4768">
        <v>65</v>
      </c>
      <c r="K4768">
        <v>60</v>
      </c>
      <c r="L4768">
        <v>40</v>
      </c>
      <c r="M4768">
        <v>35</v>
      </c>
      <c r="N4768">
        <v>99.570602416992202</v>
      </c>
      <c r="O4768">
        <v>99.703697204589801</v>
      </c>
    </row>
    <row r="4769" spans="2:15" x14ac:dyDescent="0.25">
      <c r="B4769" t="str">
        <f t="shared" si="106"/>
        <v>AS168891 43270</v>
      </c>
      <c r="C4769" t="s">
        <v>308</v>
      </c>
      <c r="D4769" t="s">
        <v>74</v>
      </c>
      <c r="E4769" s="1">
        <v>43270</v>
      </c>
      <c r="F4769" t="s">
        <v>387</v>
      </c>
      <c r="G4769" t="s">
        <v>424</v>
      </c>
      <c r="H4769">
        <v>63</v>
      </c>
      <c r="I4769">
        <v>58</v>
      </c>
      <c r="J4769">
        <v>65</v>
      </c>
      <c r="K4769">
        <v>60</v>
      </c>
      <c r="L4769">
        <v>40</v>
      </c>
      <c r="M4769">
        <v>35</v>
      </c>
      <c r="N4769">
        <v>99.570602416992202</v>
      </c>
      <c r="O4769">
        <v>99.703697204589801</v>
      </c>
    </row>
    <row r="4770" spans="2:15" x14ac:dyDescent="0.25">
      <c r="B4770" t="str">
        <f t="shared" si="106"/>
        <v>AS168891 43270</v>
      </c>
      <c r="C4770" t="s">
        <v>308</v>
      </c>
      <c r="D4770" t="s">
        <v>74</v>
      </c>
      <c r="E4770" s="1">
        <v>43270</v>
      </c>
      <c r="F4770" t="s">
        <v>411</v>
      </c>
      <c r="G4770" t="s">
        <v>424</v>
      </c>
      <c r="H4770">
        <v>63</v>
      </c>
      <c r="I4770">
        <v>58</v>
      </c>
      <c r="J4770">
        <v>65</v>
      </c>
      <c r="K4770">
        <v>60</v>
      </c>
      <c r="L4770">
        <v>40</v>
      </c>
      <c r="M4770">
        <v>35</v>
      </c>
      <c r="N4770">
        <v>99.570602416992202</v>
      </c>
      <c r="O4770">
        <v>99.703697204589801</v>
      </c>
    </row>
    <row r="4771" spans="2:15" x14ac:dyDescent="0.25">
      <c r="B4771" t="str">
        <f t="shared" si="106"/>
        <v>AS168891 43270</v>
      </c>
      <c r="C4771" t="s">
        <v>308</v>
      </c>
      <c r="D4771" t="s">
        <v>74</v>
      </c>
      <c r="E4771" s="1">
        <v>43270</v>
      </c>
      <c r="F4771" t="s">
        <v>411</v>
      </c>
      <c r="G4771" t="s">
        <v>424</v>
      </c>
      <c r="H4771">
        <v>63</v>
      </c>
      <c r="I4771">
        <v>58</v>
      </c>
      <c r="J4771">
        <v>65</v>
      </c>
      <c r="K4771">
        <v>60</v>
      </c>
      <c r="L4771">
        <v>40</v>
      </c>
      <c r="M4771">
        <v>35</v>
      </c>
      <c r="N4771">
        <v>99.570602416992202</v>
      </c>
      <c r="O4771">
        <v>99.703697204589801</v>
      </c>
    </row>
    <row r="4772" spans="2:15" x14ac:dyDescent="0.25">
      <c r="B4772" t="str">
        <f t="shared" si="106"/>
        <v>AS168891 43270</v>
      </c>
      <c r="C4772" t="s">
        <v>308</v>
      </c>
      <c r="D4772" t="s">
        <v>74</v>
      </c>
      <c r="E4772" s="1">
        <v>43270</v>
      </c>
      <c r="F4772" t="s">
        <v>455</v>
      </c>
      <c r="G4772" t="s">
        <v>424</v>
      </c>
      <c r="H4772">
        <v>59</v>
      </c>
      <c r="I4772">
        <v>55</v>
      </c>
      <c r="J4772">
        <v>61</v>
      </c>
      <c r="K4772">
        <v>57</v>
      </c>
      <c r="L4772">
        <v>36</v>
      </c>
      <c r="M4772">
        <v>32</v>
      </c>
      <c r="N4772">
        <v>99.677001953125</v>
      </c>
      <c r="O4772">
        <v>99.775596618652301</v>
      </c>
    </row>
    <row r="4773" spans="2:15" x14ac:dyDescent="0.25">
      <c r="B4773" t="str">
        <f t="shared" si="106"/>
        <v>AS168891 43270</v>
      </c>
      <c r="C4773" t="s">
        <v>308</v>
      </c>
      <c r="D4773" t="s">
        <v>74</v>
      </c>
      <c r="E4773" s="1">
        <v>43270</v>
      </c>
      <c r="F4773" t="s">
        <v>403</v>
      </c>
      <c r="G4773" t="s">
        <v>424</v>
      </c>
      <c r="H4773">
        <v>63</v>
      </c>
      <c r="I4773">
        <v>58</v>
      </c>
      <c r="J4773">
        <v>65</v>
      </c>
      <c r="K4773">
        <v>60</v>
      </c>
      <c r="L4773">
        <v>40</v>
      </c>
      <c r="M4773">
        <v>35</v>
      </c>
      <c r="N4773">
        <v>99.562599182128906</v>
      </c>
      <c r="O4773">
        <v>99.695701599121094</v>
      </c>
    </row>
    <row r="4774" spans="2:15" x14ac:dyDescent="0.25">
      <c r="B4774" t="str">
        <f t="shared" si="106"/>
        <v>AS168891 43270</v>
      </c>
      <c r="C4774" t="s">
        <v>308</v>
      </c>
      <c r="D4774" t="s">
        <v>74</v>
      </c>
      <c r="E4774" s="1">
        <v>43270</v>
      </c>
      <c r="F4774" t="s">
        <v>75</v>
      </c>
      <c r="G4774" t="s">
        <v>424</v>
      </c>
      <c r="H4774">
        <v>65</v>
      </c>
      <c r="J4774">
        <v>67</v>
      </c>
      <c r="L4774">
        <v>42</v>
      </c>
      <c r="N4774">
        <v>99.516998291015597</v>
      </c>
    </row>
    <row r="4775" spans="2:15" x14ac:dyDescent="0.25">
      <c r="B4775" t="str">
        <f t="shared" si="106"/>
        <v>AS168891 43270</v>
      </c>
      <c r="C4775" t="s">
        <v>308</v>
      </c>
      <c r="D4775" t="s">
        <v>74</v>
      </c>
      <c r="E4775" s="1">
        <v>43270</v>
      </c>
      <c r="F4775" t="s">
        <v>74</v>
      </c>
      <c r="G4775" t="s">
        <v>424</v>
      </c>
      <c r="H4775">
        <v>61</v>
      </c>
      <c r="I4775">
        <v>56</v>
      </c>
      <c r="J4775">
        <v>63</v>
      </c>
      <c r="K4775">
        <v>58</v>
      </c>
      <c r="L4775">
        <v>38</v>
      </c>
      <c r="M4775">
        <v>33</v>
      </c>
      <c r="N4775">
        <v>99.610000610351605</v>
      </c>
      <c r="O4775">
        <v>99.75</v>
      </c>
    </row>
    <row r="4776" spans="2:15" x14ac:dyDescent="0.25">
      <c r="B4776" t="str">
        <f t="shared" si="106"/>
        <v>AS168891 43270</v>
      </c>
      <c r="C4776" t="s">
        <v>308</v>
      </c>
      <c r="D4776" t="s">
        <v>74</v>
      </c>
      <c r="E4776" s="1">
        <v>43270</v>
      </c>
      <c r="F4776" t="s">
        <v>409</v>
      </c>
      <c r="H4776">
        <v>67</v>
      </c>
      <c r="J4776">
        <v>69</v>
      </c>
      <c r="L4776">
        <v>44</v>
      </c>
      <c r="N4776">
        <v>99.449996948242202</v>
      </c>
    </row>
    <row r="4777" spans="2:15" x14ac:dyDescent="0.25">
      <c r="B4777" t="str">
        <f t="shared" si="106"/>
        <v>AS168891 43270</v>
      </c>
      <c r="C4777" t="s">
        <v>308</v>
      </c>
      <c r="D4777" t="s">
        <v>74</v>
      </c>
      <c r="E4777" s="1">
        <v>43270</v>
      </c>
      <c r="F4777" t="s">
        <v>389</v>
      </c>
      <c r="G4777" t="s">
        <v>424</v>
      </c>
      <c r="H4777">
        <v>63</v>
      </c>
      <c r="J4777">
        <v>65</v>
      </c>
      <c r="L4777">
        <v>41</v>
      </c>
      <c r="N4777">
        <v>99.555000305175795</v>
      </c>
    </row>
    <row r="4778" spans="2:15" x14ac:dyDescent="0.25">
      <c r="B4778" t="str">
        <f t="shared" si="106"/>
        <v>AS168891 43270</v>
      </c>
      <c r="C4778" t="s">
        <v>308</v>
      </c>
      <c r="D4778" t="s">
        <v>74</v>
      </c>
      <c r="E4778" s="1">
        <v>43270</v>
      </c>
      <c r="F4778" t="s">
        <v>389</v>
      </c>
      <c r="G4778" t="s">
        <v>424</v>
      </c>
      <c r="H4778">
        <v>63</v>
      </c>
      <c r="J4778">
        <v>64</v>
      </c>
      <c r="L4778">
        <v>40</v>
      </c>
      <c r="N4778">
        <v>99.555000305175795</v>
      </c>
    </row>
    <row r="4779" spans="2:15" x14ac:dyDescent="0.25">
      <c r="B4779" t="str">
        <f t="shared" si="106"/>
        <v>AS168891 43270</v>
      </c>
      <c r="C4779" t="s">
        <v>308</v>
      </c>
      <c r="D4779" t="s">
        <v>74</v>
      </c>
      <c r="E4779" s="1">
        <v>43270</v>
      </c>
      <c r="F4779" t="s">
        <v>399</v>
      </c>
      <c r="G4779" t="s">
        <v>424</v>
      </c>
      <c r="H4779">
        <v>62</v>
      </c>
      <c r="I4779">
        <v>58</v>
      </c>
      <c r="J4779">
        <v>64</v>
      </c>
      <c r="K4779">
        <v>60</v>
      </c>
      <c r="L4779">
        <v>39</v>
      </c>
      <c r="M4779">
        <v>35</v>
      </c>
      <c r="N4779">
        <v>99.610496520996094</v>
      </c>
      <c r="O4779">
        <v>99.717002868652301</v>
      </c>
    </row>
    <row r="4780" spans="2:15" x14ac:dyDescent="0.25">
      <c r="B4780" t="str">
        <f t="shared" si="106"/>
        <v>AS168891 43270</v>
      </c>
      <c r="C4780" t="s">
        <v>308</v>
      </c>
      <c r="D4780" t="s">
        <v>74</v>
      </c>
      <c r="E4780" s="1">
        <v>43270</v>
      </c>
      <c r="F4780" t="s">
        <v>399</v>
      </c>
      <c r="G4780" t="s">
        <v>424</v>
      </c>
      <c r="H4780">
        <v>62</v>
      </c>
      <c r="I4780">
        <v>58</v>
      </c>
      <c r="J4780">
        <v>64</v>
      </c>
      <c r="K4780">
        <v>60</v>
      </c>
      <c r="L4780">
        <v>39</v>
      </c>
      <c r="M4780">
        <v>35</v>
      </c>
      <c r="N4780">
        <v>99.597198486328097</v>
      </c>
      <c r="O4780">
        <v>99.703697204589801</v>
      </c>
    </row>
    <row r="4781" spans="2:15" x14ac:dyDescent="0.25">
      <c r="B4781" t="str">
        <f t="shared" si="106"/>
        <v>AS168891 43270</v>
      </c>
      <c r="C4781" t="s">
        <v>308</v>
      </c>
      <c r="D4781" t="s">
        <v>74</v>
      </c>
      <c r="E4781" s="1">
        <v>43270</v>
      </c>
      <c r="F4781" t="s">
        <v>389</v>
      </c>
      <c r="G4781" t="s">
        <v>424</v>
      </c>
      <c r="H4781">
        <v>63</v>
      </c>
      <c r="J4781">
        <v>65</v>
      </c>
      <c r="L4781">
        <v>41</v>
      </c>
      <c r="N4781">
        <v>99.561996459960895</v>
      </c>
    </row>
    <row r="4782" spans="2:15" x14ac:dyDescent="0.25">
      <c r="B4782" t="str">
        <f t="shared" si="106"/>
        <v>AS168891 43270</v>
      </c>
      <c r="C4782" t="s">
        <v>308</v>
      </c>
      <c r="D4782" t="s">
        <v>74</v>
      </c>
      <c r="E4782" s="1">
        <v>43270</v>
      </c>
      <c r="F4782" t="s">
        <v>389</v>
      </c>
      <c r="G4782" t="s">
        <v>424</v>
      </c>
      <c r="H4782">
        <v>63</v>
      </c>
      <c r="J4782">
        <v>65</v>
      </c>
      <c r="L4782">
        <v>41</v>
      </c>
      <c r="N4782">
        <v>99.561996459960895</v>
      </c>
    </row>
    <row r="4783" spans="2:15" x14ac:dyDescent="0.25">
      <c r="B4783" t="str">
        <f t="shared" si="106"/>
        <v>AS168891 43270</v>
      </c>
      <c r="C4783" t="s">
        <v>308</v>
      </c>
      <c r="D4783" t="s">
        <v>74</v>
      </c>
      <c r="E4783" s="1">
        <v>43270</v>
      </c>
      <c r="F4783" t="s">
        <v>72</v>
      </c>
      <c r="G4783" t="s">
        <v>424</v>
      </c>
      <c r="H4783">
        <v>65</v>
      </c>
      <c r="I4783">
        <v>60</v>
      </c>
      <c r="J4783">
        <v>67</v>
      </c>
      <c r="K4783">
        <v>62</v>
      </c>
      <c r="L4783">
        <v>43</v>
      </c>
      <c r="M4783">
        <v>38</v>
      </c>
      <c r="N4783">
        <v>99.480003356933594</v>
      </c>
      <c r="O4783">
        <v>99.620002746582003</v>
      </c>
    </row>
    <row r="4784" spans="2:15" x14ac:dyDescent="0.25">
      <c r="B4784" t="str">
        <f t="shared" si="106"/>
        <v>AS168891 43270</v>
      </c>
      <c r="C4784" t="s">
        <v>308</v>
      </c>
      <c r="D4784" t="s">
        <v>74</v>
      </c>
      <c r="E4784" s="1">
        <v>43270</v>
      </c>
      <c r="F4784" t="s">
        <v>72</v>
      </c>
      <c r="G4784" t="s">
        <v>424</v>
      </c>
      <c r="H4784">
        <v>65</v>
      </c>
      <c r="I4784">
        <v>60</v>
      </c>
      <c r="J4784">
        <v>67</v>
      </c>
      <c r="K4784">
        <v>62</v>
      </c>
      <c r="L4784">
        <v>43</v>
      </c>
      <c r="M4784">
        <v>38</v>
      </c>
      <c r="N4784">
        <v>99.480003356933594</v>
      </c>
      <c r="O4784">
        <v>99.620002746582003</v>
      </c>
    </row>
    <row r="4785" spans="2:15" x14ac:dyDescent="0.25">
      <c r="B4785" t="str">
        <f t="shared" si="106"/>
        <v>AS168891 43270</v>
      </c>
      <c r="C4785" t="s">
        <v>308</v>
      </c>
      <c r="D4785" t="s">
        <v>74</v>
      </c>
      <c r="E4785" s="1">
        <v>43270</v>
      </c>
      <c r="F4785" t="s">
        <v>72</v>
      </c>
      <c r="G4785" t="s">
        <v>424</v>
      </c>
      <c r="H4785">
        <v>65</v>
      </c>
      <c r="I4785">
        <v>60</v>
      </c>
      <c r="J4785">
        <v>67</v>
      </c>
      <c r="K4785">
        <v>62</v>
      </c>
      <c r="L4785">
        <v>43</v>
      </c>
      <c r="M4785">
        <v>38</v>
      </c>
      <c r="N4785">
        <v>99.480003356933594</v>
      </c>
      <c r="O4785">
        <v>99.620002746582003</v>
      </c>
    </row>
    <row r="4786" spans="2:15" x14ac:dyDescent="0.25">
      <c r="B4786" t="str">
        <f t="shared" si="106"/>
        <v>AS168891 43270</v>
      </c>
      <c r="C4786" t="s">
        <v>308</v>
      </c>
      <c r="D4786" t="s">
        <v>74</v>
      </c>
      <c r="E4786" s="1">
        <v>43270</v>
      </c>
      <c r="F4786" t="s">
        <v>399</v>
      </c>
      <c r="G4786" t="s">
        <v>424</v>
      </c>
      <c r="H4786">
        <v>62</v>
      </c>
      <c r="I4786">
        <v>58</v>
      </c>
      <c r="J4786">
        <v>63</v>
      </c>
      <c r="K4786">
        <v>60</v>
      </c>
      <c r="L4786">
        <v>40</v>
      </c>
      <c r="M4786">
        <v>36</v>
      </c>
      <c r="N4786">
        <v>99.573196411132798</v>
      </c>
      <c r="O4786">
        <v>99.679702758789105</v>
      </c>
    </row>
    <row r="4787" spans="2:15" x14ac:dyDescent="0.25">
      <c r="B4787" t="str">
        <f t="shared" si="106"/>
        <v>AS168891 43270</v>
      </c>
      <c r="C4787" t="s">
        <v>308</v>
      </c>
      <c r="D4787" t="s">
        <v>74</v>
      </c>
      <c r="E4787" s="1">
        <v>43270</v>
      </c>
      <c r="F4787" t="s">
        <v>72</v>
      </c>
      <c r="G4787" t="s">
        <v>424</v>
      </c>
      <c r="H4787">
        <v>65</v>
      </c>
      <c r="I4787">
        <v>60</v>
      </c>
      <c r="J4787">
        <v>67</v>
      </c>
      <c r="K4787">
        <v>62</v>
      </c>
      <c r="L4787">
        <v>43</v>
      </c>
      <c r="M4787">
        <v>38</v>
      </c>
      <c r="N4787">
        <v>99.480003356933594</v>
      </c>
      <c r="O4787">
        <v>99.620002746582003</v>
      </c>
    </row>
    <row r="4788" spans="2:15" x14ac:dyDescent="0.25">
      <c r="B4788" t="str">
        <f t="shared" si="106"/>
        <v>AS168891 43270</v>
      </c>
      <c r="C4788" t="s">
        <v>308</v>
      </c>
      <c r="D4788" t="s">
        <v>74</v>
      </c>
      <c r="E4788" s="1">
        <v>43270</v>
      </c>
      <c r="F4788" t="s">
        <v>72</v>
      </c>
      <c r="G4788" t="s">
        <v>424</v>
      </c>
      <c r="H4788">
        <v>65</v>
      </c>
      <c r="I4788">
        <v>60</v>
      </c>
      <c r="J4788">
        <v>67</v>
      </c>
      <c r="K4788">
        <v>62</v>
      </c>
      <c r="L4788">
        <v>43</v>
      </c>
      <c r="M4788">
        <v>38</v>
      </c>
      <c r="N4788">
        <v>99.480003356933594</v>
      </c>
      <c r="O4788">
        <v>99.620002746582003</v>
      </c>
    </row>
    <row r="4789" spans="2:15" x14ac:dyDescent="0.25">
      <c r="B4789" t="str">
        <f t="shared" si="106"/>
        <v>AS168891 43270</v>
      </c>
      <c r="C4789" t="s">
        <v>308</v>
      </c>
      <c r="D4789" t="s">
        <v>74</v>
      </c>
      <c r="E4789" s="1">
        <v>43270</v>
      </c>
      <c r="F4789" t="s">
        <v>72</v>
      </c>
      <c r="G4789" t="s">
        <v>424</v>
      </c>
      <c r="H4789">
        <v>65</v>
      </c>
      <c r="I4789">
        <v>60</v>
      </c>
      <c r="J4789">
        <v>67</v>
      </c>
      <c r="K4789">
        <v>62</v>
      </c>
      <c r="L4789">
        <v>43</v>
      </c>
      <c r="M4789">
        <v>38</v>
      </c>
      <c r="N4789">
        <v>99.480003356933594</v>
      </c>
      <c r="O4789">
        <v>99.620002746582003</v>
      </c>
    </row>
    <row r="4790" spans="2:15" x14ac:dyDescent="0.25">
      <c r="B4790" t="str">
        <f t="shared" si="106"/>
        <v>AS168891 43270</v>
      </c>
      <c r="C4790" t="s">
        <v>308</v>
      </c>
      <c r="D4790" t="s">
        <v>74</v>
      </c>
      <c r="E4790" s="1">
        <v>43270</v>
      </c>
      <c r="F4790" t="s">
        <v>399</v>
      </c>
      <c r="G4790" t="s">
        <v>424</v>
      </c>
      <c r="H4790">
        <v>64</v>
      </c>
      <c r="I4790">
        <v>60</v>
      </c>
      <c r="J4790">
        <v>65</v>
      </c>
      <c r="K4790">
        <v>62</v>
      </c>
      <c r="L4790">
        <v>42</v>
      </c>
      <c r="M4790">
        <v>38</v>
      </c>
      <c r="N4790">
        <v>99.527999877929702</v>
      </c>
      <c r="O4790">
        <v>99.6343994140625</v>
      </c>
    </row>
    <row r="4791" spans="2:15" x14ac:dyDescent="0.25">
      <c r="B4791" t="str">
        <f t="shared" si="106"/>
        <v>AS168891 43270</v>
      </c>
      <c r="C4791" t="s">
        <v>308</v>
      </c>
      <c r="D4791" t="s">
        <v>74</v>
      </c>
      <c r="E4791" s="1">
        <v>43270</v>
      </c>
      <c r="F4791" t="s">
        <v>75</v>
      </c>
      <c r="G4791" t="s">
        <v>424</v>
      </c>
      <c r="H4791">
        <v>65</v>
      </c>
      <c r="J4791">
        <v>66</v>
      </c>
      <c r="L4791">
        <v>43</v>
      </c>
      <c r="N4791">
        <v>99.516998291015597</v>
      </c>
    </row>
    <row r="4792" spans="2:15" x14ac:dyDescent="0.25">
      <c r="B4792" t="str">
        <f t="shared" si="106"/>
        <v>AS168891 43270</v>
      </c>
      <c r="C4792" t="s">
        <v>308</v>
      </c>
      <c r="D4792" t="s">
        <v>74</v>
      </c>
      <c r="E4792" s="1">
        <v>43270</v>
      </c>
      <c r="F4792" t="s">
        <v>409</v>
      </c>
      <c r="H4792">
        <v>67</v>
      </c>
      <c r="J4792">
        <v>68</v>
      </c>
      <c r="L4792">
        <v>45</v>
      </c>
      <c r="N4792">
        <v>99.430000305175795</v>
      </c>
    </row>
    <row r="4793" spans="2:15" x14ac:dyDescent="0.25">
      <c r="B4793" t="str">
        <f t="shared" si="106"/>
        <v>AS168891 43270</v>
      </c>
      <c r="C4793" t="s">
        <v>308</v>
      </c>
      <c r="D4793" t="s">
        <v>74</v>
      </c>
      <c r="E4793" s="1">
        <v>43270</v>
      </c>
      <c r="F4793" t="s">
        <v>389</v>
      </c>
      <c r="G4793" t="s">
        <v>424</v>
      </c>
      <c r="H4793">
        <v>63</v>
      </c>
      <c r="J4793">
        <v>64</v>
      </c>
      <c r="L4793">
        <v>41</v>
      </c>
      <c r="N4793">
        <v>99.532997131347699</v>
      </c>
    </row>
    <row r="4794" spans="2:15" x14ac:dyDescent="0.25">
      <c r="B4794" t="str">
        <f t="shared" si="106"/>
        <v>AS168891 43270</v>
      </c>
      <c r="C4794" t="s">
        <v>308</v>
      </c>
      <c r="D4794" t="s">
        <v>74</v>
      </c>
      <c r="E4794" s="1">
        <v>43270</v>
      </c>
      <c r="F4794" t="s">
        <v>389</v>
      </c>
      <c r="G4794" t="s">
        <v>424</v>
      </c>
      <c r="H4794">
        <v>63</v>
      </c>
      <c r="J4794">
        <v>65</v>
      </c>
      <c r="L4794">
        <v>41</v>
      </c>
      <c r="N4794">
        <v>99.532997131347699</v>
      </c>
    </row>
    <row r="4795" spans="2:15" x14ac:dyDescent="0.25">
      <c r="B4795" t="str">
        <f t="shared" si="106"/>
        <v>AS168891 43270</v>
      </c>
      <c r="C4795" t="s">
        <v>308</v>
      </c>
      <c r="D4795" t="s">
        <v>74</v>
      </c>
      <c r="E4795" s="1">
        <v>43270</v>
      </c>
      <c r="F4795" t="s">
        <v>389</v>
      </c>
      <c r="G4795" t="s">
        <v>424</v>
      </c>
      <c r="H4795">
        <v>63</v>
      </c>
      <c r="J4795">
        <v>64</v>
      </c>
      <c r="L4795">
        <v>41</v>
      </c>
      <c r="N4795">
        <v>99.532997131347699</v>
      </c>
    </row>
    <row r="4796" spans="2:15" x14ac:dyDescent="0.25">
      <c r="B4796" t="str">
        <f t="shared" si="106"/>
        <v>AS168891 43270</v>
      </c>
      <c r="C4796" t="s">
        <v>308</v>
      </c>
      <c r="D4796" t="s">
        <v>74</v>
      </c>
      <c r="E4796" s="1">
        <v>43270</v>
      </c>
      <c r="F4796" t="s">
        <v>389</v>
      </c>
      <c r="G4796" t="s">
        <v>424</v>
      </c>
      <c r="H4796">
        <v>63</v>
      </c>
      <c r="J4796">
        <v>64</v>
      </c>
      <c r="L4796">
        <v>41</v>
      </c>
      <c r="N4796">
        <v>99.532997131347699</v>
      </c>
    </row>
    <row r="4797" spans="2:15" x14ac:dyDescent="0.25">
      <c r="B4797" t="str">
        <f t="shared" si="106"/>
        <v>AS168891 43270</v>
      </c>
      <c r="C4797" t="s">
        <v>308</v>
      </c>
      <c r="D4797" t="s">
        <v>74</v>
      </c>
      <c r="E4797" s="1">
        <v>43270</v>
      </c>
      <c r="F4797" t="s">
        <v>399</v>
      </c>
      <c r="G4797" t="s">
        <v>424</v>
      </c>
      <c r="H4797">
        <v>64</v>
      </c>
      <c r="I4797">
        <v>60</v>
      </c>
      <c r="J4797">
        <v>65</v>
      </c>
      <c r="K4797">
        <v>62</v>
      </c>
      <c r="L4797">
        <v>42</v>
      </c>
      <c r="M4797">
        <v>38</v>
      </c>
      <c r="N4797">
        <v>99.490798950195298</v>
      </c>
      <c r="O4797">
        <v>99.597198486328097</v>
      </c>
    </row>
    <row r="4798" spans="2:15" x14ac:dyDescent="0.25">
      <c r="B4798" t="str">
        <f t="shared" si="106"/>
        <v>AS168891 43270</v>
      </c>
      <c r="C4798" t="s">
        <v>308</v>
      </c>
      <c r="D4798" t="s">
        <v>74</v>
      </c>
      <c r="E4798" s="1">
        <v>43270</v>
      </c>
      <c r="F4798" t="s">
        <v>401</v>
      </c>
      <c r="G4798" t="s">
        <v>424</v>
      </c>
      <c r="H4798">
        <v>62</v>
      </c>
      <c r="I4798">
        <v>57</v>
      </c>
      <c r="J4798">
        <v>63</v>
      </c>
      <c r="K4798">
        <v>59</v>
      </c>
      <c r="L4798">
        <v>40</v>
      </c>
      <c r="M4798">
        <v>35</v>
      </c>
      <c r="N4798">
        <v>99.540000915527301</v>
      </c>
      <c r="O4798">
        <v>99.669998168945298</v>
      </c>
    </row>
    <row r="4799" spans="2:15" x14ac:dyDescent="0.25">
      <c r="B4799" t="str">
        <f t="shared" si="106"/>
        <v>AS168891 43270</v>
      </c>
      <c r="C4799" t="s">
        <v>308</v>
      </c>
      <c r="D4799" t="s">
        <v>74</v>
      </c>
      <c r="E4799" s="1">
        <v>43270</v>
      </c>
      <c r="F4799" t="s">
        <v>411</v>
      </c>
      <c r="G4799" t="s">
        <v>424</v>
      </c>
      <c r="H4799">
        <v>63</v>
      </c>
      <c r="I4799">
        <v>58</v>
      </c>
      <c r="J4799">
        <v>64</v>
      </c>
      <c r="K4799">
        <v>60</v>
      </c>
      <c r="L4799">
        <v>41</v>
      </c>
      <c r="M4799">
        <v>36</v>
      </c>
      <c r="N4799">
        <v>99.533401489257798</v>
      </c>
      <c r="O4799">
        <v>99.666397094726605</v>
      </c>
    </row>
    <row r="4800" spans="2:15" x14ac:dyDescent="0.25">
      <c r="B4800" t="str">
        <f t="shared" si="106"/>
        <v>AS168891 43270</v>
      </c>
      <c r="C4800" t="s">
        <v>308</v>
      </c>
      <c r="D4800" t="s">
        <v>74</v>
      </c>
      <c r="E4800" s="1">
        <v>43270</v>
      </c>
      <c r="F4800" t="s">
        <v>411</v>
      </c>
      <c r="G4800" t="s">
        <v>424</v>
      </c>
      <c r="H4800">
        <v>63</v>
      </c>
      <c r="I4800">
        <v>58</v>
      </c>
      <c r="J4800">
        <v>64</v>
      </c>
      <c r="K4800">
        <v>60</v>
      </c>
      <c r="L4800">
        <v>41</v>
      </c>
      <c r="M4800">
        <v>36</v>
      </c>
      <c r="N4800">
        <v>99.533401489257798</v>
      </c>
      <c r="O4800">
        <v>99.666397094726605</v>
      </c>
    </row>
    <row r="4801" spans="2:15" x14ac:dyDescent="0.25">
      <c r="B4801" t="str">
        <f t="shared" si="106"/>
        <v>AS168891 43270</v>
      </c>
      <c r="C4801" t="s">
        <v>308</v>
      </c>
      <c r="D4801" t="s">
        <v>74</v>
      </c>
      <c r="E4801" s="1">
        <v>43270</v>
      </c>
      <c r="F4801" t="s">
        <v>397</v>
      </c>
      <c r="H4801">
        <v>62</v>
      </c>
      <c r="I4801">
        <v>58</v>
      </c>
      <c r="J4801">
        <v>63</v>
      </c>
      <c r="K4801">
        <v>60</v>
      </c>
      <c r="L4801">
        <v>40</v>
      </c>
      <c r="M4801">
        <v>36</v>
      </c>
      <c r="N4801">
        <v>99.543998718261705</v>
      </c>
      <c r="O4801">
        <v>99.657997131347699</v>
      </c>
    </row>
    <row r="4802" spans="2:15" x14ac:dyDescent="0.25">
      <c r="B4802" t="str">
        <f t="shared" si="106"/>
        <v>AS168891 43271</v>
      </c>
      <c r="C4802" t="s">
        <v>308</v>
      </c>
      <c r="D4802" t="s">
        <v>74</v>
      </c>
      <c r="E4802" s="1">
        <v>43271</v>
      </c>
      <c r="F4802" t="s">
        <v>389</v>
      </c>
      <c r="G4802" t="s">
        <v>424</v>
      </c>
      <c r="H4802">
        <v>63</v>
      </c>
      <c r="J4802">
        <v>64</v>
      </c>
      <c r="L4802">
        <v>41</v>
      </c>
      <c r="N4802">
        <v>99.496597290039105</v>
      </c>
    </row>
    <row r="4803" spans="2:15" x14ac:dyDescent="0.25">
      <c r="B4803" t="str">
        <f t="shared" si="106"/>
        <v>AS168891 43271</v>
      </c>
      <c r="C4803" t="s">
        <v>308</v>
      </c>
      <c r="D4803" t="s">
        <v>74</v>
      </c>
      <c r="E4803" s="1">
        <v>43271</v>
      </c>
      <c r="F4803" t="s">
        <v>389</v>
      </c>
      <c r="G4803" t="s">
        <v>424</v>
      </c>
      <c r="H4803">
        <v>63</v>
      </c>
      <c r="J4803">
        <v>65</v>
      </c>
      <c r="L4803">
        <v>41</v>
      </c>
      <c r="N4803">
        <v>99.5</v>
      </c>
    </row>
    <row r="4804" spans="2:15" x14ac:dyDescent="0.25">
      <c r="B4804" t="str">
        <f t="shared" si="106"/>
        <v>AS168891 43271</v>
      </c>
      <c r="C4804" t="s">
        <v>308</v>
      </c>
      <c r="D4804" t="s">
        <v>74</v>
      </c>
      <c r="E4804" s="1">
        <v>43271</v>
      </c>
      <c r="F4804" t="s">
        <v>389</v>
      </c>
      <c r="G4804" t="s">
        <v>424</v>
      </c>
      <c r="H4804">
        <v>65</v>
      </c>
      <c r="I4804">
        <v>60</v>
      </c>
      <c r="J4804">
        <v>66</v>
      </c>
      <c r="K4804">
        <v>62</v>
      </c>
      <c r="L4804">
        <v>43</v>
      </c>
      <c r="M4804">
        <v>38</v>
      </c>
      <c r="N4804">
        <v>99.443496704101605</v>
      </c>
      <c r="O4804">
        <v>99.576301574707003</v>
      </c>
    </row>
    <row r="4805" spans="2:15" x14ac:dyDescent="0.25">
      <c r="B4805" t="str">
        <f t="shared" si="106"/>
        <v>AS168891 43271</v>
      </c>
      <c r="C4805" t="s">
        <v>308</v>
      </c>
      <c r="D4805" t="s">
        <v>74</v>
      </c>
      <c r="E4805" s="1">
        <v>43271</v>
      </c>
      <c r="F4805" t="s">
        <v>389</v>
      </c>
      <c r="G4805" t="s">
        <v>424</v>
      </c>
      <c r="H4805">
        <v>63</v>
      </c>
      <c r="I4805">
        <v>60</v>
      </c>
      <c r="J4805">
        <v>64</v>
      </c>
      <c r="K4805">
        <v>62</v>
      </c>
      <c r="L4805">
        <v>42</v>
      </c>
      <c r="M4805">
        <v>39</v>
      </c>
      <c r="N4805">
        <v>99.512001037597699</v>
      </c>
      <c r="O4805">
        <v>99.584297180175795</v>
      </c>
    </row>
    <row r="4806" spans="2:15" x14ac:dyDescent="0.25">
      <c r="B4806" t="str">
        <f t="shared" ref="B4806:B4869" si="107">C4806&amp; " " &amp; E4806</f>
        <v>AS168891 43271</v>
      </c>
      <c r="C4806" t="s">
        <v>308</v>
      </c>
      <c r="D4806" t="s">
        <v>74</v>
      </c>
      <c r="E4806" s="1">
        <v>43271</v>
      </c>
      <c r="F4806" t="s">
        <v>411</v>
      </c>
      <c r="G4806" t="s">
        <v>424</v>
      </c>
      <c r="H4806">
        <v>62</v>
      </c>
      <c r="I4806">
        <v>57</v>
      </c>
      <c r="J4806">
        <v>63</v>
      </c>
      <c r="K4806">
        <v>59</v>
      </c>
      <c r="L4806">
        <v>40</v>
      </c>
      <c r="M4806">
        <v>35</v>
      </c>
      <c r="N4806">
        <v>99.531097412109403</v>
      </c>
      <c r="O4806">
        <v>99.664001464843807</v>
      </c>
    </row>
    <row r="4807" spans="2:15" x14ac:dyDescent="0.25">
      <c r="B4807" t="str">
        <f t="shared" si="107"/>
        <v>AS168891 43271</v>
      </c>
      <c r="C4807" t="s">
        <v>308</v>
      </c>
      <c r="D4807" t="s">
        <v>74</v>
      </c>
      <c r="E4807" s="1">
        <v>43271</v>
      </c>
      <c r="F4807" t="s">
        <v>411</v>
      </c>
      <c r="G4807" t="s">
        <v>424</v>
      </c>
      <c r="H4807">
        <v>62</v>
      </c>
      <c r="I4807">
        <v>57</v>
      </c>
      <c r="J4807">
        <v>63</v>
      </c>
      <c r="K4807">
        <v>59</v>
      </c>
      <c r="L4807">
        <v>40</v>
      </c>
      <c r="M4807">
        <v>35</v>
      </c>
      <c r="N4807">
        <v>99.531097412109403</v>
      </c>
      <c r="O4807">
        <v>99.664001464843807</v>
      </c>
    </row>
    <row r="4808" spans="2:15" x14ac:dyDescent="0.25">
      <c r="B4808" t="str">
        <f t="shared" si="107"/>
        <v>AS168891 43271</v>
      </c>
      <c r="C4808" t="s">
        <v>308</v>
      </c>
      <c r="D4808" t="s">
        <v>74</v>
      </c>
      <c r="E4808" s="1">
        <v>43271</v>
      </c>
      <c r="F4808" t="s">
        <v>397</v>
      </c>
      <c r="H4808">
        <v>62</v>
      </c>
      <c r="I4808">
        <v>58</v>
      </c>
      <c r="J4808">
        <v>63</v>
      </c>
      <c r="K4808">
        <v>60</v>
      </c>
      <c r="L4808">
        <v>40</v>
      </c>
      <c r="M4808">
        <v>36</v>
      </c>
      <c r="N4808">
        <v>99.523002624511705</v>
      </c>
      <c r="O4808">
        <v>99.644996643066406</v>
      </c>
    </row>
    <row r="4809" spans="2:15" x14ac:dyDescent="0.25">
      <c r="B4809" t="str">
        <f t="shared" si="107"/>
        <v>AS168891 43271</v>
      </c>
      <c r="C4809" t="s">
        <v>308</v>
      </c>
      <c r="D4809" t="s">
        <v>74</v>
      </c>
      <c r="E4809" s="1">
        <v>43271</v>
      </c>
      <c r="F4809" t="s">
        <v>408</v>
      </c>
      <c r="H4809">
        <v>67</v>
      </c>
      <c r="I4809">
        <v>62</v>
      </c>
      <c r="J4809">
        <v>68</v>
      </c>
      <c r="K4809">
        <v>64</v>
      </c>
      <c r="L4809">
        <v>45</v>
      </c>
      <c r="M4809">
        <v>40</v>
      </c>
      <c r="N4809">
        <v>99.400001525878906</v>
      </c>
      <c r="O4809">
        <v>99.529998779296903</v>
      </c>
    </row>
    <row r="4810" spans="2:15" x14ac:dyDescent="0.25">
      <c r="B4810" t="str">
        <f t="shared" si="107"/>
        <v>AS168891 43271</v>
      </c>
      <c r="C4810" t="s">
        <v>308</v>
      </c>
      <c r="D4810" t="s">
        <v>74</v>
      </c>
      <c r="E4810" s="1">
        <v>43271</v>
      </c>
      <c r="F4810" t="s">
        <v>403</v>
      </c>
      <c r="G4810" t="s">
        <v>424</v>
      </c>
      <c r="H4810">
        <v>63</v>
      </c>
      <c r="I4810">
        <v>58</v>
      </c>
      <c r="J4810">
        <v>64</v>
      </c>
      <c r="K4810">
        <v>60</v>
      </c>
      <c r="L4810">
        <v>41</v>
      </c>
      <c r="M4810">
        <v>36</v>
      </c>
      <c r="N4810">
        <v>99.496597290039105</v>
      </c>
      <c r="O4810">
        <v>99.629402160644503</v>
      </c>
    </row>
    <row r="4811" spans="2:15" x14ac:dyDescent="0.25">
      <c r="B4811" t="str">
        <f t="shared" si="107"/>
        <v>AS168891 43271</v>
      </c>
      <c r="C4811" t="s">
        <v>308</v>
      </c>
      <c r="D4811" t="s">
        <v>74</v>
      </c>
      <c r="E4811" s="1">
        <v>43271</v>
      </c>
      <c r="F4811" t="s">
        <v>389</v>
      </c>
      <c r="G4811" t="s">
        <v>424</v>
      </c>
      <c r="H4811">
        <v>63</v>
      </c>
      <c r="I4811">
        <v>60</v>
      </c>
      <c r="J4811">
        <v>64</v>
      </c>
      <c r="K4811">
        <v>62</v>
      </c>
      <c r="L4811">
        <v>42</v>
      </c>
      <c r="M4811">
        <v>39</v>
      </c>
      <c r="N4811">
        <v>99.512001037597699</v>
      </c>
      <c r="O4811">
        <v>99.576301574707003</v>
      </c>
    </row>
    <row r="4812" spans="2:15" x14ac:dyDescent="0.25">
      <c r="B4812" t="str">
        <f t="shared" si="107"/>
        <v>AS168891 43271</v>
      </c>
      <c r="C4812" t="s">
        <v>308</v>
      </c>
      <c r="D4812" t="s">
        <v>74</v>
      </c>
      <c r="E4812" s="1">
        <v>43271</v>
      </c>
      <c r="F4812" t="s">
        <v>411</v>
      </c>
      <c r="G4812" t="s">
        <v>424</v>
      </c>
      <c r="H4812">
        <v>62</v>
      </c>
      <c r="I4812">
        <v>57</v>
      </c>
      <c r="J4812">
        <v>63</v>
      </c>
      <c r="K4812">
        <v>59</v>
      </c>
      <c r="L4812">
        <v>41</v>
      </c>
      <c r="M4812">
        <v>36</v>
      </c>
      <c r="N4812">
        <v>99.523200988769503</v>
      </c>
      <c r="O4812">
        <v>99.655998229980497</v>
      </c>
    </row>
    <row r="4813" spans="2:15" x14ac:dyDescent="0.25">
      <c r="B4813" t="str">
        <f t="shared" si="107"/>
        <v>AS168891 43271</v>
      </c>
      <c r="C4813" t="s">
        <v>308</v>
      </c>
      <c r="D4813" t="s">
        <v>74</v>
      </c>
      <c r="E4813" s="1">
        <v>43271</v>
      </c>
      <c r="F4813" t="s">
        <v>411</v>
      </c>
      <c r="G4813" t="s">
        <v>424</v>
      </c>
      <c r="H4813">
        <v>62</v>
      </c>
      <c r="I4813">
        <v>57</v>
      </c>
      <c r="J4813">
        <v>63</v>
      </c>
      <c r="K4813">
        <v>59</v>
      </c>
      <c r="L4813">
        <v>41</v>
      </c>
      <c r="M4813">
        <v>36</v>
      </c>
      <c r="N4813">
        <v>99.523200988769503</v>
      </c>
      <c r="O4813">
        <v>99.655998229980497</v>
      </c>
    </row>
    <row r="4814" spans="2:15" x14ac:dyDescent="0.25">
      <c r="B4814" t="str">
        <f t="shared" si="107"/>
        <v>AS168891 43271</v>
      </c>
      <c r="C4814" t="s">
        <v>308</v>
      </c>
      <c r="D4814" t="s">
        <v>74</v>
      </c>
      <c r="E4814" s="1">
        <v>43271</v>
      </c>
      <c r="F4814" t="s">
        <v>390</v>
      </c>
      <c r="G4814" t="s">
        <v>424</v>
      </c>
      <c r="H4814">
        <v>61</v>
      </c>
      <c r="I4814">
        <v>56</v>
      </c>
      <c r="J4814">
        <v>62</v>
      </c>
      <c r="K4814">
        <v>58</v>
      </c>
      <c r="L4814">
        <v>40</v>
      </c>
      <c r="M4814">
        <v>35</v>
      </c>
      <c r="N4814">
        <v>99.542999267578097</v>
      </c>
    </row>
    <row r="4815" spans="2:15" x14ac:dyDescent="0.25">
      <c r="B4815" t="str">
        <f t="shared" si="107"/>
        <v>AS168891 43271</v>
      </c>
      <c r="C4815" t="s">
        <v>308</v>
      </c>
      <c r="D4815" t="s">
        <v>74</v>
      </c>
      <c r="E4815" s="1">
        <v>43271</v>
      </c>
      <c r="F4815" t="s">
        <v>390</v>
      </c>
      <c r="G4815" t="s">
        <v>424</v>
      </c>
      <c r="H4815">
        <v>61</v>
      </c>
      <c r="I4815">
        <v>56</v>
      </c>
      <c r="J4815">
        <v>62</v>
      </c>
      <c r="K4815">
        <v>58</v>
      </c>
      <c r="L4815">
        <v>40</v>
      </c>
      <c r="M4815">
        <v>35</v>
      </c>
      <c r="N4815">
        <v>99.542999267578097</v>
      </c>
    </row>
    <row r="4816" spans="2:15" x14ac:dyDescent="0.25">
      <c r="B4816" t="str">
        <f t="shared" si="107"/>
        <v>AS168891 43271</v>
      </c>
      <c r="C4816" t="s">
        <v>308</v>
      </c>
      <c r="D4816" t="s">
        <v>74</v>
      </c>
      <c r="E4816" s="1">
        <v>43271</v>
      </c>
      <c r="F4816" t="s">
        <v>400</v>
      </c>
      <c r="G4816" t="s">
        <v>424</v>
      </c>
      <c r="H4816">
        <v>61</v>
      </c>
      <c r="I4816">
        <v>56</v>
      </c>
      <c r="J4816">
        <v>62</v>
      </c>
      <c r="K4816">
        <v>58</v>
      </c>
      <c r="L4816">
        <v>40</v>
      </c>
      <c r="M4816">
        <v>35</v>
      </c>
      <c r="N4816">
        <v>99.550003051757798</v>
      </c>
      <c r="O4816">
        <v>99.682998657226605</v>
      </c>
    </row>
    <row r="4817" spans="2:15" x14ac:dyDescent="0.25">
      <c r="B4817" t="str">
        <f t="shared" si="107"/>
        <v>AS168891 43271</v>
      </c>
      <c r="C4817" t="s">
        <v>308</v>
      </c>
      <c r="D4817" t="s">
        <v>74</v>
      </c>
      <c r="E4817" s="1">
        <v>43271</v>
      </c>
      <c r="F4817" t="s">
        <v>387</v>
      </c>
      <c r="G4817" t="s">
        <v>424</v>
      </c>
      <c r="H4817">
        <v>62</v>
      </c>
      <c r="I4817">
        <v>57</v>
      </c>
      <c r="J4817">
        <v>63</v>
      </c>
      <c r="K4817">
        <v>59</v>
      </c>
      <c r="L4817">
        <v>41</v>
      </c>
      <c r="M4817">
        <v>36</v>
      </c>
      <c r="N4817">
        <v>99.523200988769503</v>
      </c>
      <c r="O4817">
        <v>99.655998229980497</v>
      </c>
    </row>
    <row r="4818" spans="2:15" x14ac:dyDescent="0.25">
      <c r="B4818" t="str">
        <f t="shared" si="107"/>
        <v>AS168891 43271</v>
      </c>
      <c r="C4818" t="s">
        <v>308</v>
      </c>
      <c r="D4818" t="s">
        <v>74</v>
      </c>
      <c r="E4818" s="1">
        <v>43271</v>
      </c>
      <c r="F4818" t="s">
        <v>74</v>
      </c>
      <c r="G4818" t="s">
        <v>424</v>
      </c>
      <c r="H4818">
        <v>62</v>
      </c>
      <c r="I4818">
        <v>57</v>
      </c>
      <c r="J4818">
        <v>63</v>
      </c>
      <c r="K4818">
        <v>59</v>
      </c>
      <c r="L4818">
        <v>41</v>
      </c>
      <c r="M4818">
        <v>36</v>
      </c>
      <c r="N4818">
        <v>99.519996643066406</v>
      </c>
      <c r="O4818">
        <v>99.660003662109403</v>
      </c>
    </row>
    <row r="4819" spans="2:15" x14ac:dyDescent="0.25">
      <c r="B4819" t="str">
        <f t="shared" si="107"/>
        <v>AS168891 43271</v>
      </c>
      <c r="C4819" t="s">
        <v>308</v>
      </c>
      <c r="D4819" t="s">
        <v>74</v>
      </c>
      <c r="E4819" s="1">
        <v>43271</v>
      </c>
      <c r="F4819" t="s">
        <v>409</v>
      </c>
      <c r="H4819">
        <v>64</v>
      </c>
      <c r="J4819">
        <v>65</v>
      </c>
      <c r="L4819">
        <v>43</v>
      </c>
      <c r="N4819">
        <v>99.470001220703097</v>
      </c>
    </row>
    <row r="4820" spans="2:15" x14ac:dyDescent="0.25">
      <c r="B4820" t="str">
        <f t="shared" si="107"/>
        <v>AS168891 43271</v>
      </c>
      <c r="C4820" t="s">
        <v>308</v>
      </c>
      <c r="D4820" t="s">
        <v>74</v>
      </c>
      <c r="E4820" s="1">
        <v>43271</v>
      </c>
      <c r="F4820" t="s">
        <v>75</v>
      </c>
      <c r="G4820" t="s">
        <v>424</v>
      </c>
      <c r="H4820">
        <v>63</v>
      </c>
      <c r="I4820">
        <v>58</v>
      </c>
      <c r="J4820">
        <v>64</v>
      </c>
      <c r="K4820">
        <v>60</v>
      </c>
      <c r="L4820">
        <v>42</v>
      </c>
      <c r="M4820">
        <v>37</v>
      </c>
      <c r="N4820">
        <v>99.497001647949205</v>
      </c>
      <c r="O4820">
        <v>99.628997802734403</v>
      </c>
    </row>
    <row r="4821" spans="2:15" x14ac:dyDescent="0.25">
      <c r="B4821" t="str">
        <f t="shared" si="107"/>
        <v>AS168891 43271</v>
      </c>
      <c r="C4821" t="s">
        <v>308</v>
      </c>
      <c r="D4821" t="s">
        <v>74</v>
      </c>
      <c r="E4821" s="1">
        <v>43271</v>
      </c>
      <c r="F4821" t="s">
        <v>75</v>
      </c>
      <c r="G4821" t="s">
        <v>424</v>
      </c>
      <c r="H4821">
        <v>65</v>
      </c>
      <c r="J4821">
        <v>66</v>
      </c>
      <c r="L4821">
        <v>44</v>
      </c>
      <c r="N4821">
        <v>99.516998291015597</v>
      </c>
    </row>
    <row r="4822" spans="2:15" x14ac:dyDescent="0.25">
      <c r="B4822" t="str">
        <f t="shared" si="107"/>
        <v>AS168891 43271</v>
      </c>
      <c r="C4822" t="s">
        <v>308</v>
      </c>
      <c r="D4822" t="s">
        <v>74</v>
      </c>
      <c r="E4822" s="1">
        <v>43271</v>
      </c>
      <c r="F4822" t="s">
        <v>389</v>
      </c>
      <c r="G4822" t="s">
        <v>424</v>
      </c>
      <c r="H4822">
        <v>63</v>
      </c>
      <c r="J4822">
        <v>64</v>
      </c>
      <c r="L4822">
        <v>42</v>
      </c>
      <c r="N4822">
        <v>99.512001037597699</v>
      </c>
    </row>
    <row r="4823" spans="2:15" x14ac:dyDescent="0.25">
      <c r="B4823" t="str">
        <f t="shared" si="107"/>
        <v>AS168891 43271</v>
      </c>
      <c r="C4823" t="s">
        <v>308</v>
      </c>
      <c r="D4823" t="s">
        <v>74</v>
      </c>
      <c r="E4823" s="1">
        <v>43271</v>
      </c>
      <c r="F4823" t="s">
        <v>389</v>
      </c>
      <c r="G4823" t="s">
        <v>424</v>
      </c>
      <c r="H4823">
        <v>63</v>
      </c>
      <c r="J4823">
        <v>64</v>
      </c>
      <c r="L4823">
        <v>42</v>
      </c>
      <c r="N4823">
        <v>99.512001037597699</v>
      </c>
    </row>
    <row r="4824" spans="2:15" x14ac:dyDescent="0.25">
      <c r="B4824" t="str">
        <f t="shared" si="107"/>
        <v>AS168891 43271</v>
      </c>
      <c r="C4824" t="s">
        <v>308</v>
      </c>
      <c r="D4824" t="s">
        <v>74</v>
      </c>
      <c r="E4824" s="1">
        <v>43271</v>
      </c>
      <c r="F4824" t="s">
        <v>396</v>
      </c>
      <c r="G4824" t="s">
        <v>424</v>
      </c>
      <c r="H4824">
        <v>62</v>
      </c>
      <c r="I4824">
        <v>58</v>
      </c>
      <c r="J4824">
        <v>63</v>
      </c>
      <c r="K4824">
        <v>59</v>
      </c>
      <c r="L4824">
        <v>40</v>
      </c>
      <c r="M4824">
        <v>36</v>
      </c>
      <c r="N4824">
        <v>99.544403076171903</v>
      </c>
      <c r="O4824">
        <v>99.650703430175795</v>
      </c>
    </row>
    <row r="4825" spans="2:15" x14ac:dyDescent="0.25">
      <c r="B4825" t="str">
        <f t="shared" si="107"/>
        <v>AS168891 43271</v>
      </c>
      <c r="C4825" t="s">
        <v>308</v>
      </c>
      <c r="D4825" t="s">
        <v>74</v>
      </c>
      <c r="E4825" s="1">
        <v>43271</v>
      </c>
      <c r="F4825" t="s">
        <v>396</v>
      </c>
      <c r="G4825" t="s">
        <v>424</v>
      </c>
      <c r="H4825">
        <v>62</v>
      </c>
      <c r="I4825">
        <v>58</v>
      </c>
      <c r="J4825">
        <v>63</v>
      </c>
      <c r="K4825">
        <v>60</v>
      </c>
      <c r="L4825">
        <v>41</v>
      </c>
      <c r="M4825">
        <v>37</v>
      </c>
      <c r="N4825">
        <v>99.531097412109403</v>
      </c>
      <c r="O4825">
        <v>99.637397766113295</v>
      </c>
    </row>
    <row r="4826" spans="2:15" x14ac:dyDescent="0.25">
      <c r="B4826" t="str">
        <f t="shared" si="107"/>
        <v>AS168891 43271</v>
      </c>
      <c r="C4826" t="s">
        <v>308</v>
      </c>
      <c r="D4826" t="s">
        <v>74</v>
      </c>
      <c r="E4826" s="1">
        <v>43271</v>
      </c>
      <c r="F4826" t="s">
        <v>72</v>
      </c>
      <c r="G4826" t="s">
        <v>424</v>
      </c>
      <c r="H4826">
        <v>65</v>
      </c>
      <c r="I4826">
        <v>60</v>
      </c>
      <c r="J4826">
        <v>66</v>
      </c>
      <c r="K4826">
        <v>62</v>
      </c>
      <c r="L4826">
        <v>43</v>
      </c>
      <c r="M4826">
        <v>38</v>
      </c>
      <c r="N4826">
        <v>99.459999084472699</v>
      </c>
      <c r="O4826">
        <v>99.599998474121094</v>
      </c>
    </row>
    <row r="4827" spans="2:15" x14ac:dyDescent="0.25">
      <c r="B4827" t="str">
        <f t="shared" si="107"/>
        <v>AS168891 43271</v>
      </c>
      <c r="C4827" t="s">
        <v>308</v>
      </c>
      <c r="D4827" t="s">
        <v>74</v>
      </c>
      <c r="E4827" s="1">
        <v>43271</v>
      </c>
      <c r="F4827" t="s">
        <v>72</v>
      </c>
      <c r="G4827" t="s">
        <v>424</v>
      </c>
      <c r="H4827">
        <v>65</v>
      </c>
      <c r="I4827">
        <v>60</v>
      </c>
      <c r="J4827">
        <v>66</v>
      </c>
      <c r="K4827">
        <v>62</v>
      </c>
      <c r="L4827">
        <v>43</v>
      </c>
      <c r="M4827">
        <v>38</v>
      </c>
      <c r="N4827">
        <v>99.459999084472699</v>
      </c>
      <c r="O4827">
        <v>99.599998474121094</v>
      </c>
    </row>
    <row r="4828" spans="2:15" x14ac:dyDescent="0.25">
      <c r="B4828" t="str">
        <f t="shared" si="107"/>
        <v>AS168891 43271</v>
      </c>
      <c r="C4828" t="s">
        <v>308</v>
      </c>
      <c r="D4828" t="s">
        <v>74</v>
      </c>
      <c r="E4828" s="1">
        <v>43271</v>
      </c>
      <c r="F4828" t="s">
        <v>72</v>
      </c>
      <c r="G4828" t="s">
        <v>424</v>
      </c>
      <c r="H4828">
        <v>65</v>
      </c>
      <c r="I4828">
        <v>60</v>
      </c>
      <c r="J4828">
        <v>66</v>
      </c>
      <c r="K4828">
        <v>62</v>
      </c>
      <c r="L4828">
        <v>43</v>
      </c>
      <c r="M4828">
        <v>38</v>
      </c>
      <c r="N4828">
        <v>99.459999084472699</v>
      </c>
      <c r="O4828">
        <v>99.599998474121094</v>
      </c>
    </row>
    <row r="4829" spans="2:15" x14ac:dyDescent="0.25">
      <c r="B4829" t="str">
        <f t="shared" si="107"/>
        <v>AS168891 43271</v>
      </c>
      <c r="C4829" t="s">
        <v>308</v>
      </c>
      <c r="D4829" t="s">
        <v>74</v>
      </c>
      <c r="E4829" s="1">
        <v>43271</v>
      </c>
      <c r="F4829" t="s">
        <v>74</v>
      </c>
      <c r="G4829" t="s">
        <v>424</v>
      </c>
      <c r="H4829">
        <v>62</v>
      </c>
      <c r="J4829">
        <v>64</v>
      </c>
      <c r="L4829">
        <v>41</v>
      </c>
      <c r="N4829">
        <v>99.523200988769503</v>
      </c>
    </row>
    <row r="4830" spans="2:15" x14ac:dyDescent="0.25">
      <c r="B4830" t="str">
        <f t="shared" si="107"/>
        <v>AS168891 43271</v>
      </c>
      <c r="C4830" t="s">
        <v>308</v>
      </c>
      <c r="D4830" t="s">
        <v>74</v>
      </c>
      <c r="E4830" s="1">
        <v>43271</v>
      </c>
      <c r="F4830" t="s">
        <v>74</v>
      </c>
      <c r="G4830" t="s">
        <v>424</v>
      </c>
      <c r="H4830">
        <v>62</v>
      </c>
      <c r="J4830">
        <v>63</v>
      </c>
      <c r="L4830">
        <v>41</v>
      </c>
      <c r="N4830">
        <v>99.544403076171903</v>
      </c>
    </row>
    <row r="4831" spans="2:15" x14ac:dyDescent="0.25">
      <c r="B4831" t="str">
        <f t="shared" si="107"/>
        <v>AS168891 43271</v>
      </c>
      <c r="C4831" t="s">
        <v>308</v>
      </c>
      <c r="D4831" t="s">
        <v>74</v>
      </c>
      <c r="E4831" s="1">
        <v>43271</v>
      </c>
      <c r="F4831" t="s">
        <v>399</v>
      </c>
      <c r="G4831" t="s">
        <v>424</v>
      </c>
      <c r="H4831">
        <v>64</v>
      </c>
      <c r="I4831">
        <v>60</v>
      </c>
      <c r="J4831">
        <v>66</v>
      </c>
      <c r="K4831">
        <v>62</v>
      </c>
      <c r="L4831">
        <v>43</v>
      </c>
      <c r="M4831">
        <v>39</v>
      </c>
      <c r="N4831">
        <v>99.477996826171903</v>
      </c>
      <c r="O4831">
        <v>99.584297180175795</v>
      </c>
    </row>
    <row r="4832" spans="2:15" x14ac:dyDescent="0.25">
      <c r="B4832" t="str">
        <f t="shared" si="107"/>
        <v>AS168891 43271</v>
      </c>
      <c r="C4832" t="s">
        <v>308</v>
      </c>
      <c r="D4832" t="s">
        <v>74</v>
      </c>
      <c r="E4832" s="1">
        <v>43271</v>
      </c>
      <c r="F4832" t="s">
        <v>399</v>
      </c>
      <c r="G4832" t="s">
        <v>424</v>
      </c>
      <c r="H4832">
        <v>64</v>
      </c>
      <c r="I4832">
        <v>60</v>
      </c>
      <c r="J4832">
        <v>66</v>
      </c>
      <c r="K4832">
        <v>62</v>
      </c>
      <c r="L4832">
        <v>43</v>
      </c>
      <c r="M4832">
        <v>39</v>
      </c>
      <c r="N4832">
        <v>99.448799133300795</v>
      </c>
      <c r="O4832">
        <v>99.555000305175795</v>
      </c>
    </row>
    <row r="4833" spans="2:15" x14ac:dyDescent="0.25">
      <c r="B4833" t="str">
        <f t="shared" si="107"/>
        <v>AS168891 43271</v>
      </c>
      <c r="C4833" t="s">
        <v>308</v>
      </c>
      <c r="D4833" t="s">
        <v>74</v>
      </c>
      <c r="E4833" s="1">
        <v>43271</v>
      </c>
      <c r="F4833" t="s">
        <v>75</v>
      </c>
      <c r="G4833" t="s">
        <v>424</v>
      </c>
      <c r="H4833">
        <v>65</v>
      </c>
      <c r="J4833">
        <v>67</v>
      </c>
      <c r="L4833">
        <v>44</v>
      </c>
      <c r="N4833">
        <v>99.516998291015597</v>
      </c>
    </row>
    <row r="4834" spans="2:15" x14ac:dyDescent="0.25">
      <c r="B4834" t="str">
        <f t="shared" si="107"/>
        <v>AS168891 43271</v>
      </c>
      <c r="C4834" t="s">
        <v>308</v>
      </c>
      <c r="D4834" t="s">
        <v>74</v>
      </c>
      <c r="E4834" s="1">
        <v>43271</v>
      </c>
      <c r="F4834" t="s">
        <v>409</v>
      </c>
      <c r="H4834">
        <v>65</v>
      </c>
      <c r="J4834">
        <v>67</v>
      </c>
      <c r="L4834">
        <v>44</v>
      </c>
      <c r="N4834">
        <v>99.419998168945298</v>
      </c>
    </row>
    <row r="4835" spans="2:15" x14ac:dyDescent="0.25">
      <c r="B4835" t="str">
        <f t="shared" si="107"/>
        <v>AS168891 43271</v>
      </c>
      <c r="C4835" t="s">
        <v>308</v>
      </c>
      <c r="D4835" t="s">
        <v>74</v>
      </c>
      <c r="E4835" s="1">
        <v>43271</v>
      </c>
      <c r="F4835" t="s">
        <v>399</v>
      </c>
      <c r="G4835" t="s">
        <v>424</v>
      </c>
      <c r="H4835">
        <v>64</v>
      </c>
      <c r="I4835">
        <v>60</v>
      </c>
      <c r="J4835">
        <v>66</v>
      </c>
      <c r="K4835">
        <v>62</v>
      </c>
      <c r="L4835">
        <v>43</v>
      </c>
      <c r="M4835">
        <v>39</v>
      </c>
      <c r="N4835">
        <v>99.440902709960895</v>
      </c>
      <c r="O4835">
        <v>99.547096252441406</v>
      </c>
    </row>
    <row r="4836" spans="2:15" x14ac:dyDescent="0.25">
      <c r="B4836" t="str">
        <f t="shared" si="107"/>
        <v>AS168891 43271</v>
      </c>
      <c r="C4836" t="s">
        <v>308</v>
      </c>
      <c r="D4836" t="s">
        <v>74</v>
      </c>
      <c r="E4836" s="1">
        <v>43271</v>
      </c>
      <c r="F4836" t="s">
        <v>397</v>
      </c>
      <c r="H4836">
        <v>63</v>
      </c>
      <c r="I4836">
        <v>59</v>
      </c>
      <c r="J4836">
        <v>65</v>
      </c>
      <c r="K4836">
        <v>61</v>
      </c>
      <c r="L4836">
        <v>42</v>
      </c>
      <c r="M4836">
        <v>38</v>
      </c>
      <c r="N4836">
        <v>99.438003540039105</v>
      </c>
      <c r="O4836">
        <v>99.552001953125</v>
      </c>
    </row>
    <row r="4837" spans="2:15" x14ac:dyDescent="0.25">
      <c r="B4837" t="str">
        <f t="shared" si="107"/>
        <v>AS169787 43243</v>
      </c>
      <c r="C4837" t="s">
        <v>309</v>
      </c>
      <c r="D4837" t="s">
        <v>74</v>
      </c>
      <c r="E4837" s="1">
        <v>43243</v>
      </c>
      <c r="F4837" t="s">
        <v>73</v>
      </c>
      <c r="H4837">
        <v>41</v>
      </c>
      <c r="N4837">
        <v>100.17800140380901</v>
      </c>
      <c r="O4837">
        <v>100.262001037598</v>
      </c>
    </row>
    <row r="4838" spans="2:15" x14ac:dyDescent="0.25">
      <c r="B4838" t="str">
        <f t="shared" si="107"/>
        <v>AS169787 43243</v>
      </c>
      <c r="C4838" t="s">
        <v>309</v>
      </c>
      <c r="D4838" t="s">
        <v>74</v>
      </c>
      <c r="E4838" s="1">
        <v>43243</v>
      </c>
      <c r="F4838" t="s">
        <v>406</v>
      </c>
      <c r="H4838">
        <v>39</v>
      </c>
      <c r="I4838">
        <v>34</v>
      </c>
      <c r="N4838">
        <v>100.234001159668</v>
      </c>
      <c r="O4838">
        <v>100.375</v>
      </c>
    </row>
    <row r="4839" spans="2:15" x14ac:dyDescent="0.25">
      <c r="B4839" t="str">
        <f t="shared" si="107"/>
        <v>AS169787 43243</v>
      </c>
      <c r="C4839" t="s">
        <v>309</v>
      </c>
      <c r="D4839" t="s">
        <v>74</v>
      </c>
      <c r="E4839" s="1">
        <v>43243</v>
      </c>
      <c r="F4839" t="s">
        <v>402</v>
      </c>
      <c r="H4839">
        <v>39</v>
      </c>
      <c r="I4839">
        <v>34</v>
      </c>
      <c r="N4839">
        <v>100.234001159668</v>
      </c>
      <c r="O4839">
        <v>100.375</v>
      </c>
    </row>
    <row r="4840" spans="2:15" x14ac:dyDescent="0.25">
      <c r="B4840" t="str">
        <f t="shared" si="107"/>
        <v>AS169787 43243</v>
      </c>
      <c r="C4840" t="s">
        <v>309</v>
      </c>
      <c r="D4840" t="s">
        <v>74</v>
      </c>
      <c r="E4840" s="1">
        <v>43243</v>
      </c>
      <c r="F4840" t="s">
        <v>402</v>
      </c>
      <c r="H4840">
        <v>39</v>
      </c>
      <c r="I4840">
        <v>34</v>
      </c>
      <c r="N4840">
        <v>100.234001159668</v>
      </c>
      <c r="O4840">
        <v>100.375</v>
      </c>
    </row>
    <row r="4841" spans="2:15" x14ac:dyDescent="0.25">
      <c r="B4841" t="str">
        <f t="shared" si="107"/>
        <v>AS169787 43243</v>
      </c>
      <c r="C4841" t="s">
        <v>309</v>
      </c>
      <c r="D4841" t="s">
        <v>74</v>
      </c>
      <c r="E4841" s="1">
        <v>43243</v>
      </c>
      <c r="F4841" t="s">
        <v>402</v>
      </c>
      <c r="H4841">
        <v>39</v>
      </c>
      <c r="I4841">
        <v>34</v>
      </c>
      <c r="N4841">
        <v>100.234001159668</v>
      </c>
      <c r="O4841">
        <v>100.375</v>
      </c>
    </row>
    <row r="4842" spans="2:15" x14ac:dyDescent="0.25">
      <c r="B4842" t="str">
        <f t="shared" si="107"/>
        <v>AS169787 43243</v>
      </c>
      <c r="C4842" t="s">
        <v>309</v>
      </c>
      <c r="D4842" t="s">
        <v>74</v>
      </c>
      <c r="E4842" s="1">
        <v>43243</v>
      </c>
      <c r="F4842" t="s">
        <v>402</v>
      </c>
      <c r="H4842">
        <v>39</v>
      </c>
      <c r="I4842">
        <v>34</v>
      </c>
      <c r="N4842">
        <v>100.235000610352</v>
      </c>
      <c r="O4842">
        <v>100.375</v>
      </c>
    </row>
    <row r="4843" spans="2:15" x14ac:dyDescent="0.25">
      <c r="B4843" t="str">
        <f t="shared" si="107"/>
        <v>AS169787 43243</v>
      </c>
      <c r="C4843" t="s">
        <v>309</v>
      </c>
      <c r="D4843" t="s">
        <v>74</v>
      </c>
      <c r="E4843" s="1">
        <v>43243</v>
      </c>
      <c r="F4843" t="s">
        <v>396</v>
      </c>
      <c r="H4843">
        <v>38</v>
      </c>
      <c r="I4843">
        <v>35</v>
      </c>
      <c r="N4843">
        <v>100.26300048828099</v>
      </c>
      <c r="O4843">
        <v>100.34700012207</v>
      </c>
    </row>
    <row r="4844" spans="2:15" x14ac:dyDescent="0.25">
      <c r="B4844" t="str">
        <f t="shared" si="107"/>
        <v>AS169787 43243</v>
      </c>
      <c r="C4844" t="s">
        <v>309</v>
      </c>
      <c r="D4844" t="s">
        <v>74</v>
      </c>
      <c r="E4844" s="1">
        <v>43243</v>
      </c>
      <c r="F4844" t="s">
        <v>401</v>
      </c>
      <c r="H4844">
        <v>39</v>
      </c>
      <c r="N4844">
        <v>100.23000335693401</v>
      </c>
      <c r="O4844">
        <v>100.370002746582</v>
      </c>
    </row>
    <row r="4845" spans="2:15" x14ac:dyDescent="0.25">
      <c r="B4845" t="str">
        <f t="shared" si="107"/>
        <v>AS169787 43243</v>
      </c>
      <c r="C4845" t="s">
        <v>309</v>
      </c>
      <c r="D4845" t="s">
        <v>74</v>
      </c>
      <c r="E4845" s="1">
        <v>43243</v>
      </c>
      <c r="F4845" t="s">
        <v>396</v>
      </c>
      <c r="H4845">
        <v>38</v>
      </c>
      <c r="I4845">
        <v>35</v>
      </c>
      <c r="N4845">
        <v>100.26300048828099</v>
      </c>
      <c r="O4845">
        <v>100.34700012207</v>
      </c>
    </row>
    <row r="4846" spans="2:15" x14ac:dyDescent="0.25">
      <c r="B4846" t="str">
        <f t="shared" si="107"/>
        <v>AS169787 43243</v>
      </c>
      <c r="C4846" t="s">
        <v>309</v>
      </c>
      <c r="D4846" t="s">
        <v>74</v>
      </c>
      <c r="E4846" s="1">
        <v>43243</v>
      </c>
      <c r="F4846" t="s">
        <v>74</v>
      </c>
      <c r="H4846">
        <v>37</v>
      </c>
      <c r="I4846">
        <v>34</v>
      </c>
      <c r="N4846">
        <v>100.290000915527</v>
      </c>
      <c r="O4846">
        <v>100.379997253418</v>
      </c>
    </row>
    <row r="4847" spans="2:15" x14ac:dyDescent="0.25">
      <c r="B4847" t="str">
        <f t="shared" si="107"/>
        <v>AS169787 43243</v>
      </c>
      <c r="C4847" t="s">
        <v>309</v>
      </c>
      <c r="D4847" t="s">
        <v>74</v>
      </c>
      <c r="E4847" s="1">
        <v>43243</v>
      </c>
      <c r="F4847" t="s">
        <v>400</v>
      </c>
      <c r="H4847">
        <v>38</v>
      </c>
      <c r="I4847">
        <v>34</v>
      </c>
      <c r="N4847">
        <v>100.26300048828099</v>
      </c>
      <c r="O4847">
        <v>100.375</v>
      </c>
    </row>
    <row r="4848" spans="2:15" x14ac:dyDescent="0.25">
      <c r="B4848" t="str">
        <f t="shared" si="107"/>
        <v>AS169787 43243</v>
      </c>
      <c r="C4848" t="s">
        <v>309</v>
      </c>
      <c r="D4848" t="s">
        <v>74</v>
      </c>
      <c r="E4848" s="1">
        <v>43243</v>
      </c>
      <c r="F4848" t="s">
        <v>400</v>
      </c>
      <c r="H4848">
        <v>38</v>
      </c>
      <c r="I4848">
        <v>34</v>
      </c>
      <c r="N4848">
        <v>100.26300048828099</v>
      </c>
      <c r="O4848">
        <v>100.375</v>
      </c>
    </row>
    <row r="4849" spans="2:15" x14ac:dyDescent="0.25">
      <c r="B4849" t="str">
        <f t="shared" si="107"/>
        <v>AS169787 43257</v>
      </c>
      <c r="C4849" t="s">
        <v>309</v>
      </c>
      <c r="D4849" t="s">
        <v>74</v>
      </c>
      <c r="E4849" s="1">
        <v>43257</v>
      </c>
      <c r="F4849" t="s">
        <v>402</v>
      </c>
      <c r="H4849">
        <v>40</v>
      </c>
      <c r="I4849">
        <v>35</v>
      </c>
      <c r="N4849">
        <v>100.19400024414099</v>
      </c>
      <c r="O4849">
        <v>100.333000183105</v>
      </c>
    </row>
    <row r="4850" spans="2:15" x14ac:dyDescent="0.25">
      <c r="B4850" t="str">
        <f t="shared" si="107"/>
        <v>AS169787 43257</v>
      </c>
      <c r="C4850" t="s">
        <v>309</v>
      </c>
      <c r="D4850" t="s">
        <v>74</v>
      </c>
      <c r="E4850" s="1">
        <v>43257</v>
      </c>
      <c r="F4850" t="s">
        <v>402</v>
      </c>
      <c r="H4850">
        <v>40</v>
      </c>
      <c r="I4850">
        <v>35</v>
      </c>
      <c r="N4850">
        <v>100.19400024414099</v>
      </c>
      <c r="O4850">
        <v>100.333000183105</v>
      </c>
    </row>
    <row r="4851" spans="2:15" x14ac:dyDescent="0.25">
      <c r="B4851" t="str">
        <f t="shared" si="107"/>
        <v>AS169787 43257</v>
      </c>
      <c r="C4851" t="s">
        <v>309</v>
      </c>
      <c r="D4851" t="s">
        <v>74</v>
      </c>
      <c r="E4851" s="1">
        <v>43257</v>
      </c>
      <c r="F4851" t="s">
        <v>402</v>
      </c>
      <c r="H4851">
        <v>40</v>
      </c>
      <c r="I4851">
        <v>35</v>
      </c>
      <c r="N4851">
        <v>100.19400024414099</v>
      </c>
      <c r="O4851">
        <v>100.333000183105</v>
      </c>
    </row>
    <row r="4852" spans="2:15" x14ac:dyDescent="0.25">
      <c r="B4852" t="str">
        <f t="shared" si="107"/>
        <v>AS169787 43257</v>
      </c>
      <c r="C4852" t="s">
        <v>309</v>
      </c>
      <c r="D4852" t="s">
        <v>74</v>
      </c>
      <c r="E4852" s="1">
        <v>43257</v>
      </c>
      <c r="F4852" t="s">
        <v>402</v>
      </c>
      <c r="H4852">
        <v>40</v>
      </c>
      <c r="I4852">
        <v>35</v>
      </c>
      <c r="N4852">
        <v>100.19400024414099</v>
      </c>
      <c r="O4852">
        <v>100.333000183105</v>
      </c>
    </row>
    <row r="4853" spans="2:15" x14ac:dyDescent="0.25">
      <c r="B4853" t="str">
        <f t="shared" si="107"/>
        <v>AS169787 43257</v>
      </c>
      <c r="C4853" t="s">
        <v>309</v>
      </c>
      <c r="D4853" t="s">
        <v>74</v>
      </c>
      <c r="E4853" s="1">
        <v>43257</v>
      </c>
      <c r="F4853" t="s">
        <v>406</v>
      </c>
      <c r="H4853">
        <v>39</v>
      </c>
      <c r="I4853">
        <v>34</v>
      </c>
      <c r="N4853">
        <v>100.22200012207</v>
      </c>
      <c r="O4853">
        <v>100.361000061035</v>
      </c>
    </row>
    <row r="4854" spans="2:15" x14ac:dyDescent="0.25">
      <c r="B4854" t="str">
        <f t="shared" si="107"/>
        <v>AS169787 43257</v>
      </c>
      <c r="C4854" t="s">
        <v>309</v>
      </c>
      <c r="D4854" t="s">
        <v>74</v>
      </c>
      <c r="E4854" s="1">
        <v>43257</v>
      </c>
      <c r="F4854" t="s">
        <v>402</v>
      </c>
      <c r="H4854">
        <v>40</v>
      </c>
      <c r="I4854">
        <v>35</v>
      </c>
      <c r="N4854">
        <v>100.19400024414099</v>
      </c>
      <c r="O4854">
        <v>100.333000183105</v>
      </c>
    </row>
    <row r="4855" spans="2:15" x14ac:dyDescent="0.25">
      <c r="B4855" t="str">
        <f t="shared" si="107"/>
        <v>AS169787 43257</v>
      </c>
      <c r="C4855" t="s">
        <v>309</v>
      </c>
      <c r="D4855" t="s">
        <v>74</v>
      </c>
      <c r="E4855" s="1">
        <v>43257</v>
      </c>
      <c r="F4855" t="s">
        <v>402</v>
      </c>
      <c r="H4855">
        <v>40</v>
      </c>
      <c r="I4855">
        <v>35</v>
      </c>
      <c r="N4855">
        <v>100.19400024414099</v>
      </c>
      <c r="O4855">
        <v>100.332000732422</v>
      </c>
    </row>
    <row r="4856" spans="2:15" x14ac:dyDescent="0.25">
      <c r="B4856" t="str">
        <f t="shared" si="107"/>
        <v>AS169787 43257</v>
      </c>
      <c r="C4856" t="s">
        <v>309</v>
      </c>
      <c r="D4856" t="s">
        <v>74</v>
      </c>
      <c r="E4856" s="1">
        <v>43257</v>
      </c>
      <c r="F4856" t="s">
        <v>403</v>
      </c>
      <c r="H4856">
        <v>42</v>
      </c>
      <c r="I4856">
        <v>38</v>
      </c>
      <c r="N4856">
        <v>100.139999389648</v>
      </c>
      <c r="O4856">
        <v>100.25</v>
      </c>
    </row>
    <row r="4857" spans="2:15" x14ac:dyDescent="0.25">
      <c r="B4857" t="str">
        <f t="shared" si="107"/>
        <v>AS169787 43257</v>
      </c>
      <c r="C4857" t="s">
        <v>309</v>
      </c>
      <c r="D4857" t="s">
        <v>74</v>
      </c>
      <c r="E4857" s="1">
        <v>43257</v>
      </c>
      <c r="F4857" t="s">
        <v>403</v>
      </c>
      <c r="H4857">
        <v>42</v>
      </c>
      <c r="N4857">
        <v>100.13800048828099</v>
      </c>
    </row>
    <row r="4858" spans="2:15" x14ac:dyDescent="0.25">
      <c r="B4858" t="str">
        <f t="shared" si="107"/>
        <v>AS169787 43257</v>
      </c>
      <c r="C4858" t="s">
        <v>309</v>
      </c>
      <c r="D4858" t="s">
        <v>74</v>
      </c>
      <c r="E4858" s="1">
        <v>43257</v>
      </c>
      <c r="F4858" t="s">
        <v>403</v>
      </c>
      <c r="H4858">
        <v>42</v>
      </c>
      <c r="I4858">
        <v>38</v>
      </c>
      <c r="N4858">
        <v>100.139999389648</v>
      </c>
      <c r="O4858">
        <v>100.25</v>
      </c>
    </row>
    <row r="4859" spans="2:15" x14ac:dyDescent="0.25">
      <c r="B4859" t="str">
        <f t="shared" si="107"/>
        <v>AS169787 43257</v>
      </c>
      <c r="C4859" t="s">
        <v>309</v>
      </c>
      <c r="D4859" t="s">
        <v>74</v>
      </c>
      <c r="E4859" s="1">
        <v>43257</v>
      </c>
      <c r="F4859" t="s">
        <v>403</v>
      </c>
      <c r="H4859">
        <v>42</v>
      </c>
      <c r="N4859">
        <v>100.13800048828099</v>
      </c>
    </row>
    <row r="4860" spans="2:15" x14ac:dyDescent="0.25">
      <c r="B4860" t="str">
        <f t="shared" si="107"/>
        <v>AS169787 43257</v>
      </c>
      <c r="C4860" t="s">
        <v>309</v>
      </c>
      <c r="D4860" t="s">
        <v>74</v>
      </c>
      <c r="E4860" s="1">
        <v>43257</v>
      </c>
      <c r="F4860" t="s">
        <v>400</v>
      </c>
      <c r="H4860">
        <v>42</v>
      </c>
      <c r="I4860">
        <v>37</v>
      </c>
      <c r="N4860">
        <v>100.13800048828099</v>
      </c>
      <c r="O4860">
        <v>100.27700042724599</v>
      </c>
    </row>
    <row r="4861" spans="2:15" x14ac:dyDescent="0.25">
      <c r="B4861" t="str">
        <f t="shared" si="107"/>
        <v>AS169787 43257</v>
      </c>
      <c r="C4861" t="s">
        <v>309</v>
      </c>
      <c r="D4861" t="s">
        <v>74</v>
      </c>
      <c r="E4861" s="1">
        <v>43257</v>
      </c>
      <c r="F4861" t="s">
        <v>402</v>
      </c>
      <c r="H4861">
        <v>40</v>
      </c>
      <c r="I4861">
        <v>35</v>
      </c>
      <c r="N4861">
        <v>100.19400024414099</v>
      </c>
      <c r="O4861">
        <v>100.332000732422</v>
      </c>
    </row>
    <row r="4862" spans="2:15" x14ac:dyDescent="0.25">
      <c r="B4862" t="str">
        <f t="shared" si="107"/>
        <v>AS169787 43257</v>
      </c>
      <c r="C4862" t="s">
        <v>309</v>
      </c>
      <c r="D4862" t="s">
        <v>74</v>
      </c>
      <c r="E4862" s="1">
        <v>43257</v>
      </c>
      <c r="F4862" t="s">
        <v>396</v>
      </c>
      <c r="H4862">
        <v>40</v>
      </c>
      <c r="I4862">
        <v>35</v>
      </c>
      <c r="N4862">
        <v>100.19400024414099</v>
      </c>
      <c r="O4862">
        <v>100.332000732422</v>
      </c>
    </row>
    <row r="4863" spans="2:15" x14ac:dyDescent="0.25">
      <c r="B4863" t="str">
        <f t="shared" si="107"/>
        <v>AS169787 43257</v>
      </c>
      <c r="C4863" t="s">
        <v>309</v>
      </c>
      <c r="D4863" t="s">
        <v>74</v>
      </c>
      <c r="E4863" s="1">
        <v>43257</v>
      </c>
      <c r="F4863" t="s">
        <v>403</v>
      </c>
      <c r="H4863">
        <v>42</v>
      </c>
      <c r="N4863">
        <v>100.13800048828099</v>
      </c>
    </row>
    <row r="4864" spans="2:15" x14ac:dyDescent="0.25">
      <c r="B4864" t="str">
        <f t="shared" si="107"/>
        <v>AS169787 43257</v>
      </c>
      <c r="C4864" t="s">
        <v>309</v>
      </c>
      <c r="D4864" t="s">
        <v>74</v>
      </c>
      <c r="E4864" s="1">
        <v>43257</v>
      </c>
      <c r="F4864" t="s">
        <v>74</v>
      </c>
      <c r="H4864">
        <v>39</v>
      </c>
      <c r="I4864">
        <v>34</v>
      </c>
      <c r="N4864">
        <v>100.220001220703</v>
      </c>
      <c r="O4864">
        <v>100.360000610352</v>
      </c>
    </row>
    <row r="4865" spans="2:15" x14ac:dyDescent="0.25">
      <c r="B4865" t="str">
        <f t="shared" si="107"/>
        <v>AS169787 43257</v>
      </c>
      <c r="C4865" t="s">
        <v>309</v>
      </c>
      <c r="D4865" t="s">
        <v>74</v>
      </c>
      <c r="E4865" s="1">
        <v>43257</v>
      </c>
      <c r="F4865" t="s">
        <v>396</v>
      </c>
      <c r="H4865">
        <v>40</v>
      </c>
      <c r="I4865">
        <v>35</v>
      </c>
      <c r="N4865">
        <v>100.19400024414099</v>
      </c>
      <c r="O4865">
        <v>100.332000732422</v>
      </c>
    </row>
    <row r="4866" spans="2:15" x14ac:dyDescent="0.25">
      <c r="B4866" t="str">
        <f t="shared" si="107"/>
        <v>AS169787 43264</v>
      </c>
      <c r="C4866" t="s">
        <v>309</v>
      </c>
      <c r="D4866" t="s">
        <v>74</v>
      </c>
      <c r="E4866" s="1">
        <v>43264</v>
      </c>
      <c r="F4866" t="s">
        <v>406</v>
      </c>
      <c r="H4866">
        <v>41</v>
      </c>
      <c r="I4866">
        <v>36</v>
      </c>
      <c r="N4866">
        <v>100.15899658203099</v>
      </c>
      <c r="O4866">
        <v>100.296997070313</v>
      </c>
    </row>
    <row r="4867" spans="2:15" x14ac:dyDescent="0.25">
      <c r="B4867" t="str">
        <f t="shared" si="107"/>
        <v>AS169787 43264</v>
      </c>
      <c r="C4867" t="s">
        <v>309</v>
      </c>
      <c r="D4867" t="s">
        <v>74</v>
      </c>
      <c r="E4867" s="1">
        <v>43264</v>
      </c>
      <c r="F4867" t="s">
        <v>402</v>
      </c>
      <c r="H4867">
        <v>42</v>
      </c>
      <c r="I4867">
        <v>37</v>
      </c>
      <c r="N4867">
        <v>100.13200378418</v>
      </c>
      <c r="O4867">
        <v>100.268997192383</v>
      </c>
    </row>
    <row r="4868" spans="2:15" x14ac:dyDescent="0.25">
      <c r="B4868" t="str">
        <f t="shared" si="107"/>
        <v>AS169787 43264</v>
      </c>
      <c r="C4868" t="s">
        <v>309</v>
      </c>
      <c r="D4868" t="s">
        <v>74</v>
      </c>
      <c r="E4868" s="1">
        <v>43264</v>
      </c>
      <c r="F4868" t="s">
        <v>402</v>
      </c>
      <c r="H4868">
        <v>42</v>
      </c>
      <c r="I4868">
        <v>37</v>
      </c>
      <c r="N4868">
        <v>100.13200378418</v>
      </c>
      <c r="O4868">
        <v>100.268997192383</v>
      </c>
    </row>
    <row r="4869" spans="2:15" x14ac:dyDescent="0.25">
      <c r="B4869" t="str">
        <f t="shared" si="107"/>
        <v>AS169787 43264</v>
      </c>
      <c r="C4869" t="s">
        <v>309</v>
      </c>
      <c r="D4869" t="s">
        <v>74</v>
      </c>
      <c r="E4869" s="1">
        <v>43264</v>
      </c>
      <c r="F4869" t="s">
        <v>402</v>
      </c>
      <c r="H4869">
        <v>42</v>
      </c>
      <c r="I4869">
        <v>37</v>
      </c>
      <c r="N4869">
        <v>100.13200378418</v>
      </c>
      <c r="O4869">
        <v>100.268997192383</v>
      </c>
    </row>
    <row r="4870" spans="2:15" x14ac:dyDescent="0.25">
      <c r="B4870" t="str">
        <f t="shared" ref="B4870:B4933" si="108">C4870&amp; " " &amp; E4870</f>
        <v>AS169787 43264</v>
      </c>
      <c r="C4870" t="s">
        <v>309</v>
      </c>
      <c r="D4870" t="s">
        <v>74</v>
      </c>
      <c r="E4870" s="1">
        <v>43264</v>
      </c>
      <c r="F4870" t="s">
        <v>402</v>
      </c>
      <c r="H4870">
        <v>42</v>
      </c>
      <c r="I4870">
        <v>37</v>
      </c>
      <c r="N4870">
        <v>100.13200378418</v>
      </c>
      <c r="O4870">
        <v>100.268997192383</v>
      </c>
    </row>
    <row r="4871" spans="2:15" x14ac:dyDescent="0.25">
      <c r="B4871" t="str">
        <f t="shared" si="108"/>
        <v>AS169787 43264</v>
      </c>
      <c r="C4871" t="s">
        <v>309</v>
      </c>
      <c r="D4871" t="s">
        <v>74</v>
      </c>
      <c r="E4871" s="1">
        <v>43264</v>
      </c>
      <c r="F4871" t="s">
        <v>402</v>
      </c>
      <c r="H4871">
        <v>42</v>
      </c>
      <c r="I4871">
        <v>37</v>
      </c>
      <c r="N4871">
        <v>100.13200378418</v>
      </c>
      <c r="O4871">
        <v>100.268997192383</v>
      </c>
    </row>
    <row r="4872" spans="2:15" x14ac:dyDescent="0.25">
      <c r="B4872" t="str">
        <f t="shared" si="108"/>
        <v>AS169787 43264</v>
      </c>
      <c r="C4872" t="s">
        <v>309</v>
      </c>
      <c r="D4872" t="s">
        <v>74</v>
      </c>
      <c r="E4872" s="1">
        <v>43264</v>
      </c>
      <c r="F4872" t="s">
        <v>400</v>
      </c>
      <c r="H4872">
        <v>43</v>
      </c>
      <c r="I4872">
        <v>38</v>
      </c>
      <c r="N4872">
        <v>100.102996826172</v>
      </c>
      <c r="O4872">
        <v>100.240997314453</v>
      </c>
    </row>
    <row r="4873" spans="2:15" x14ac:dyDescent="0.25">
      <c r="B4873" t="str">
        <f t="shared" si="108"/>
        <v>AS169787 43264</v>
      </c>
      <c r="C4873" t="s">
        <v>309</v>
      </c>
      <c r="D4873" t="s">
        <v>74</v>
      </c>
      <c r="E4873" s="1">
        <v>43264</v>
      </c>
      <c r="F4873" t="s">
        <v>403</v>
      </c>
      <c r="H4873">
        <v>43</v>
      </c>
      <c r="N4873">
        <v>100.102996826172</v>
      </c>
    </row>
    <row r="4874" spans="2:15" x14ac:dyDescent="0.25">
      <c r="B4874" t="str">
        <f t="shared" si="108"/>
        <v>AS169787 43264</v>
      </c>
      <c r="C4874" t="s">
        <v>309</v>
      </c>
      <c r="D4874" t="s">
        <v>74</v>
      </c>
      <c r="E4874" s="1">
        <v>43264</v>
      </c>
      <c r="F4874" t="s">
        <v>416</v>
      </c>
      <c r="H4874">
        <v>42</v>
      </c>
      <c r="N4874">
        <v>100.129997253418</v>
      </c>
      <c r="O4874">
        <v>100.34999847412099</v>
      </c>
    </row>
    <row r="4875" spans="2:15" x14ac:dyDescent="0.25">
      <c r="B4875" t="str">
        <f t="shared" si="108"/>
        <v>AS169787 43264</v>
      </c>
      <c r="C4875" t="s">
        <v>309</v>
      </c>
      <c r="D4875" t="s">
        <v>74</v>
      </c>
      <c r="E4875" s="1">
        <v>43264</v>
      </c>
      <c r="F4875" t="s">
        <v>396</v>
      </c>
      <c r="H4875">
        <v>43</v>
      </c>
      <c r="I4875">
        <v>39</v>
      </c>
      <c r="N4875">
        <v>100.102996826172</v>
      </c>
      <c r="O4875">
        <v>100.212997436523</v>
      </c>
    </row>
    <row r="4876" spans="2:15" x14ac:dyDescent="0.25">
      <c r="B4876" t="str">
        <f t="shared" si="108"/>
        <v>AS169787 43264</v>
      </c>
      <c r="C4876" t="s">
        <v>309</v>
      </c>
      <c r="D4876" t="s">
        <v>74</v>
      </c>
      <c r="E4876" s="1">
        <v>43264</v>
      </c>
      <c r="F4876" t="s">
        <v>401</v>
      </c>
      <c r="H4876">
        <v>41</v>
      </c>
      <c r="N4876">
        <v>100.16000366210901</v>
      </c>
      <c r="O4876">
        <v>100.300003051758</v>
      </c>
    </row>
    <row r="4877" spans="2:15" x14ac:dyDescent="0.25">
      <c r="B4877" t="str">
        <f t="shared" si="108"/>
        <v>AS169787 43264</v>
      </c>
      <c r="C4877" t="s">
        <v>309</v>
      </c>
      <c r="D4877" t="s">
        <v>74</v>
      </c>
      <c r="E4877" s="1">
        <v>43264</v>
      </c>
      <c r="F4877" t="s">
        <v>396</v>
      </c>
      <c r="H4877">
        <v>43</v>
      </c>
      <c r="I4877">
        <v>39</v>
      </c>
      <c r="N4877">
        <v>100.102996826172</v>
      </c>
      <c r="O4877">
        <v>100.212997436523</v>
      </c>
    </row>
    <row r="4878" spans="2:15" x14ac:dyDescent="0.25">
      <c r="B4878" t="str">
        <f t="shared" si="108"/>
        <v>AS169787 43264</v>
      </c>
      <c r="C4878" t="s">
        <v>309</v>
      </c>
      <c r="D4878" t="s">
        <v>74</v>
      </c>
      <c r="E4878" s="1">
        <v>43264</v>
      </c>
      <c r="F4878" t="s">
        <v>403</v>
      </c>
      <c r="H4878">
        <v>43</v>
      </c>
      <c r="N4878">
        <v>100.102996826172</v>
      </c>
    </row>
    <row r="4879" spans="2:15" x14ac:dyDescent="0.25">
      <c r="B4879" t="str">
        <f t="shared" si="108"/>
        <v>AS169787 43264</v>
      </c>
      <c r="C4879" t="s">
        <v>309</v>
      </c>
      <c r="D4879" t="s">
        <v>74</v>
      </c>
      <c r="E4879" s="1">
        <v>43264</v>
      </c>
      <c r="F4879" t="s">
        <v>74</v>
      </c>
      <c r="H4879">
        <v>40</v>
      </c>
      <c r="I4879">
        <v>35</v>
      </c>
      <c r="N4879">
        <v>100.19000244140599</v>
      </c>
      <c r="O4879">
        <v>100.330001831055</v>
      </c>
    </row>
    <row r="4880" spans="2:15" x14ac:dyDescent="0.25">
      <c r="B4880" t="str">
        <f t="shared" si="108"/>
        <v>AS169787 43270</v>
      </c>
      <c r="C4880" t="s">
        <v>309</v>
      </c>
      <c r="D4880" t="s">
        <v>74</v>
      </c>
      <c r="E4880" s="1">
        <v>43270</v>
      </c>
      <c r="F4880" t="s">
        <v>406</v>
      </c>
      <c r="H4880">
        <v>40</v>
      </c>
      <c r="I4880">
        <v>35</v>
      </c>
      <c r="N4880">
        <v>100.153999328613</v>
      </c>
      <c r="O4880">
        <v>100.29100036621099</v>
      </c>
    </row>
    <row r="4881" spans="2:15" x14ac:dyDescent="0.25">
      <c r="B4881" t="str">
        <f t="shared" si="108"/>
        <v>AS169787 43270</v>
      </c>
      <c r="C4881" t="s">
        <v>309</v>
      </c>
      <c r="D4881" t="s">
        <v>74</v>
      </c>
      <c r="E4881" s="1">
        <v>43270</v>
      </c>
      <c r="F4881" t="s">
        <v>402</v>
      </c>
      <c r="H4881">
        <v>43</v>
      </c>
      <c r="I4881">
        <v>38</v>
      </c>
      <c r="N4881">
        <v>100.098999023438</v>
      </c>
      <c r="O4881">
        <v>100.236000061035</v>
      </c>
    </row>
    <row r="4882" spans="2:15" x14ac:dyDescent="0.25">
      <c r="B4882" t="str">
        <f t="shared" si="108"/>
        <v>AS169787 43270</v>
      </c>
      <c r="C4882" t="s">
        <v>309</v>
      </c>
      <c r="D4882" t="s">
        <v>74</v>
      </c>
      <c r="E4882" s="1">
        <v>43270</v>
      </c>
      <c r="F4882" t="s">
        <v>402</v>
      </c>
      <c r="H4882">
        <v>43</v>
      </c>
      <c r="I4882">
        <v>38</v>
      </c>
      <c r="N4882">
        <v>100.098999023438</v>
      </c>
      <c r="O4882">
        <v>100.236000061035</v>
      </c>
    </row>
    <row r="4883" spans="2:15" x14ac:dyDescent="0.25">
      <c r="B4883" t="str">
        <f t="shared" si="108"/>
        <v>AS169787 43270</v>
      </c>
      <c r="C4883" t="s">
        <v>309</v>
      </c>
      <c r="D4883" t="s">
        <v>74</v>
      </c>
      <c r="E4883" s="1">
        <v>43270</v>
      </c>
      <c r="F4883" t="s">
        <v>402</v>
      </c>
      <c r="H4883">
        <v>43</v>
      </c>
      <c r="I4883">
        <v>38</v>
      </c>
      <c r="N4883">
        <v>100.098999023438</v>
      </c>
      <c r="O4883">
        <v>100.236000061035</v>
      </c>
    </row>
    <row r="4884" spans="2:15" x14ac:dyDescent="0.25">
      <c r="B4884" t="str">
        <f t="shared" si="108"/>
        <v>AS169787 43270</v>
      </c>
      <c r="C4884" t="s">
        <v>309</v>
      </c>
      <c r="D4884" t="s">
        <v>74</v>
      </c>
      <c r="E4884" s="1">
        <v>43270</v>
      </c>
      <c r="F4884" t="s">
        <v>403</v>
      </c>
      <c r="H4884">
        <v>43</v>
      </c>
      <c r="I4884">
        <v>39</v>
      </c>
      <c r="N4884">
        <v>100.09999847412099</v>
      </c>
      <c r="O4884">
        <v>100.209999084473</v>
      </c>
    </row>
    <row r="4885" spans="2:15" x14ac:dyDescent="0.25">
      <c r="B4885" t="str">
        <f t="shared" si="108"/>
        <v>AS169787 43270</v>
      </c>
      <c r="C4885" t="s">
        <v>309</v>
      </c>
      <c r="D4885" t="s">
        <v>74</v>
      </c>
      <c r="E4885" s="1">
        <v>43270</v>
      </c>
      <c r="F4885" t="s">
        <v>403</v>
      </c>
      <c r="H4885">
        <v>43</v>
      </c>
      <c r="N4885">
        <v>100.098999023438</v>
      </c>
    </row>
    <row r="4886" spans="2:15" x14ac:dyDescent="0.25">
      <c r="B4886" t="str">
        <f t="shared" si="108"/>
        <v>AS169787 43270</v>
      </c>
      <c r="C4886" t="s">
        <v>309</v>
      </c>
      <c r="D4886" t="s">
        <v>74</v>
      </c>
      <c r="E4886" s="1">
        <v>43270</v>
      </c>
      <c r="F4886" t="s">
        <v>413</v>
      </c>
      <c r="H4886">
        <v>34</v>
      </c>
      <c r="I4886">
        <v>32.67</v>
      </c>
      <c r="N4886">
        <v>100.346000671387</v>
      </c>
      <c r="O4886">
        <v>100.38200378418</v>
      </c>
    </row>
    <row r="4887" spans="2:15" x14ac:dyDescent="0.25">
      <c r="B4887" t="str">
        <f t="shared" si="108"/>
        <v>AS169787 43270</v>
      </c>
      <c r="C4887" t="s">
        <v>309</v>
      </c>
      <c r="D4887" t="s">
        <v>74</v>
      </c>
      <c r="E4887" s="1">
        <v>43270</v>
      </c>
      <c r="F4887" t="s">
        <v>400</v>
      </c>
      <c r="H4887">
        <v>43</v>
      </c>
      <c r="I4887">
        <v>38</v>
      </c>
      <c r="N4887">
        <v>100.098999023438</v>
      </c>
      <c r="O4887">
        <v>100.236000061035</v>
      </c>
    </row>
    <row r="4888" spans="2:15" x14ac:dyDescent="0.25">
      <c r="B4888" t="str">
        <f t="shared" si="108"/>
        <v>AS169787 43270</v>
      </c>
      <c r="C4888" t="s">
        <v>309</v>
      </c>
      <c r="D4888" t="s">
        <v>74</v>
      </c>
      <c r="E4888" s="1">
        <v>43270</v>
      </c>
      <c r="F4888" t="s">
        <v>74</v>
      </c>
      <c r="H4888">
        <v>39</v>
      </c>
      <c r="I4888">
        <v>34</v>
      </c>
      <c r="N4888">
        <v>100.209999084473</v>
      </c>
      <c r="O4888">
        <v>100.34999847412099</v>
      </c>
    </row>
    <row r="4889" spans="2:15" x14ac:dyDescent="0.25">
      <c r="B4889" t="str">
        <f t="shared" si="108"/>
        <v>AS169787 43270</v>
      </c>
      <c r="C4889" t="s">
        <v>309</v>
      </c>
      <c r="D4889" t="s">
        <v>74</v>
      </c>
      <c r="E4889" s="1">
        <v>43270</v>
      </c>
      <c r="F4889" t="s">
        <v>402</v>
      </c>
      <c r="H4889">
        <v>43</v>
      </c>
      <c r="I4889">
        <v>38</v>
      </c>
      <c r="N4889">
        <v>100.098999023438</v>
      </c>
      <c r="O4889">
        <v>100.236000061035</v>
      </c>
    </row>
    <row r="4890" spans="2:15" x14ac:dyDescent="0.25">
      <c r="B4890" t="str">
        <f t="shared" si="108"/>
        <v>AS169787 43270</v>
      </c>
      <c r="C4890" t="s">
        <v>309</v>
      </c>
      <c r="D4890" t="s">
        <v>74</v>
      </c>
      <c r="E4890" s="1">
        <v>43270</v>
      </c>
      <c r="F4890" t="s">
        <v>401</v>
      </c>
      <c r="H4890">
        <v>41</v>
      </c>
      <c r="N4890">
        <v>100.15000152587901</v>
      </c>
      <c r="O4890">
        <v>100.290000915527</v>
      </c>
    </row>
    <row r="4891" spans="2:15" x14ac:dyDescent="0.25">
      <c r="B4891" t="str">
        <f t="shared" si="108"/>
        <v>AS169787 43270</v>
      </c>
      <c r="C4891" t="s">
        <v>309</v>
      </c>
      <c r="D4891" t="s">
        <v>74</v>
      </c>
      <c r="E4891" s="1">
        <v>43270</v>
      </c>
      <c r="F4891" t="s">
        <v>396</v>
      </c>
      <c r="H4891">
        <v>43</v>
      </c>
      <c r="I4891">
        <v>39</v>
      </c>
      <c r="N4891">
        <v>100.098999023438</v>
      </c>
      <c r="O4891">
        <v>100.20899963378901</v>
      </c>
    </row>
    <row r="4892" spans="2:15" x14ac:dyDescent="0.25">
      <c r="B4892" t="str">
        <f t="shared" si="108"/>
        <v>AS169787 43270</v>
      </c>
      <c r="C4892" t="s">
        <v>309</v>
      </c>
      <c r="D4892" t="s">
        <v>74</v>
      </c>
      <c r="E4892" s="1">
        <v>43270</v>
      </c>
      <c r="F4892" t="s">
        <v>403</v>
      </c>
      <c r="H4892">
        <v>43</v>
      </c>
      <c r="N4892">
        <v>100.098999023438</v>
      </c>
    </row>
    <row r="4893" spans="2:15" x14ac:dyDescent="0.25">
      <c r="B4893" t="str">
        <f t="shared" si="108"/>
        <v>AS169787 43270</v>
      </c>
      <c r="C4893" t="s">
        <v>309</v>
      </c>
      <c r="D4893" t="s">
        <v>74</v>
      </c>
      <c r="E4893" s="1">
        <v>43270</v>
      </c>
      <c r="F4893" t="s">
        <v>400</v>
      </c>
      <c r="H4893">
        <v>43</v>
      </c>
      <c r="I4893">
        <v>38</v>
      </c>
      <c r="N4893">
        <v>100.098999023438</v>
      </c>
      <c r="O4893">
        <v>100.236000061035</v>
      </c>
    </row>
    <row r="4894" spans="2:15" x14ac:dyDescent="0.25">
      <c r="B4894" t="str">
        <f t="shared" si="108"/>
        <v>AS169787 43270</v>
      </c>
      <c r="C4894" t="s">
        <v>309</v>
      </c>
      <c r="D4894" t="s">
        <v>74</v>
      </c>
      <c r="E4894" s="1">
        <v>43270</v>
      </c>
      <c r="F4894" t="s">
        <v>74</v>
      </c>
      <c r="H4894">
        <v>38</v>
      </c>
      <c r="N4894">
        <v>100.236000061035</v>
      </c>
    </row>
    <row r="4895" spans="2:15" x14ac:dyDescent="0.25">
      <c r="B4895" t="str">
        <f t="shared" si="108"/>
        <v>AS169787 43270</v>
      </c>
      <c r="C4895" t="s">
        <v>309</v>
      </c>
      <c r="D4895" t="s">
        <v>74</v>
      </c>
      <c r="E4895" s="1">
        <v>43270</v>
      </c>
      <c r="F4895" t="s">
        <v>400</v>
      </c>
      <c r="H4895">
        <v>42</v>
      </c>
      <c r="I4895">
        <v>37</v>
      </c>
      <c r="N4895">
        <v>100.12599945068401</v>
      </c>
      <c r="O4895">
        <v>100.26300048828099</v>
      </c>
    </row>
    <row r="4896" spans="2:15" x14ac:dyDescent="0.25">
      <c r="B4896" t="str">
        <f t="shared" si="108"/>
        <v>AS169787 43271</v>
      </c>
      <c r="C4896" t="s">
        <v>309</v>
      </c>
      <c r="D4896" t="s">
        <v>74</v>
      </c>
      <c r="E4896" s="1">
        <v>43271</v>
      </c>
      <c r="F4896" t="s">
        <v>406</v>
      </c>
      <c r="H4896">
        <v>41</v>
      </c>
      <c r="I4896">
        <v>36</v>
      </c>
      <c r="N4896">
        <v>100.15299987793</v>
      </c>
      <c r="O4896">
        <v>100.290000915527</v>
      </c>
    </row>
    <row r="4897" spans="2:15" x14ac:dyDescent="0.25">
      <c r="B4897" t="str">
        <f t="shared" si="108"/>
        <v>AS169787 43271</v>
      </c>
      <c r="C4897" t="s">
        <v>309</v>
      </c>
      <c r="D4897" t="s">
        <v>74</v>
      </c>
      <c r="E4897" s="1">
        <v>43271</v>
      </c>
      <c r="F4897" t="s">
        <v>402</v>
      </c>
      <c r="H4897">
        <v>44</v>
      </c>
      <c r="I4897">
        <v>39</v>
      </c>
      <c r="N4897">
        <v>100.070999145508</v>
      </c>
      <c r="O4897">
        <v>100.208000183105</v>
      </c>
    </row>
    <row r="4898" spans="2:15" x14ac:dyDescent="0.25">
      <c r="B4898" t="str">
        <f t="shared" si="108"/>
        <v>AS169787 43271</v>
      </c>
      <c r="C4898" t="s">
        <v>309</v>
      </c>
      <c r="D4898" t="s">
        <v>74</v>
      </c>
      <c r="E4898" s="1">
        <v>43271</v>
      </c>
      <c r="F4898" t="s">
        <v>403</v>
      </c>
      <c r="H4898">
        <v>43</v>
      </c>
      <c r="N4898">
        <v>100.098999023438</v>
      </c>
    </row>
    <row r="4899" spans="2:15" x14ac:dyDescent="0.25">
      <c r="B4899" t="str">
        <f t="shared" si="108"/>
        <v>AS169787 43271</v>
      </c>
      <c r="C4899" t="s">
        <v>309</v>
      </c>
      <c r="D4899" t="s">
        <v>74</v>
      </c>
      <c r="E4899" s="1">
        <v>43271</v>
      </c>
      <c r="F4899" t="s">
        <v>74</v>
      </c>
      <c r="H4899">
        <v>38</v>
      </c>
      <c r="I4899">
        <v>33</v>
      </c>
      <c r="N4899">
        <v>100.23999786377</v>
      </c>
      <c r="O4899">
        <v>100.370002746582</v>
      </c>
    </row>
    <row r="4900" spans="2:15" x14ac:dyDescent="0.25">
      <c r="B4900" t="str">
        <f t="shared" si="108"/>
        <v>AS169787 43271</v>
      </c>
      <c r="C4900" t="s">
        <v>309</v>
      </c>
      <c r="D4900" t="s">
        <v>74</v>
      </c>
      <c r="E4900" s="1">
        <v>43271</v>
      </c>
      <c r="F4900" t="s">
        <v>400</v>
      </c>
      <c r="H4900">
        <v>41</v>
      </c>
      <c r="I4900">
        <v>36</v>
      </c>
      <c r="N4900">
        <v>100.15299987793</v>
      </c>
      <c r="O4900">
        <v>100.290000915527</v>
      </c>
    </row>
    <row r="4901" spans="2:15" x14ac:dyDescent="0.25">
      <c r="B4901" t="str">
        <f t="shared" si="108"/>
        <v>AS169787 43271</v>
      </c>
      <c r="C4901" t="s">
        <v>309</v>
      </c>
      <c r="D4901" t="s">
        <v>74</v>
      </c>
      <c r="E4901" s="1">
        <v>43271</v>
      </c>
      <c r="F4901" t="s">
        <v>396</v>
      </c>
      <c r="H4901">
        <v>43</v>
      </c>
      <c r="I4901">
        <v>39</v>
      </c>
      <c r="N4901">
        <v>100.098999023438</v>
      </c>
      <c r="O4901">
        <v>100.208000183105</v>
      </c>
    </row>
    <row r="4902" spans="2:15" x14ac:dyDescent="0.25">
      <c r="B4902" t="str">
        <f t="shared" si="108"/>
        <v>AS169787 43271</v>
      </c>
      <c r="C4902" t="s">
        <v>309</v>
      </c>
      <c r="D4902" t="s">
        <v>74</v>
      </c>
      <c r="E4902" s="1">
        <v>43271</v>
      </c>
      <c r="F4902" t="s">
        <v>396</v>
      </c>
      <c r="H4902">
        <v>43</v>
      </c>
      <c r="I4902">
        <v>39</v>
      </c>
      <c r="N4902">
        <v>100.098999023438</v>
      </c>
      <c r="O4902">
        <v>100.208000183105</v>
      </c>
    </row>
    <row r="4903" spans="2:15" x14ac:dyDescent="0.25">
      <c r="B4903" t="str">
        <f t="shared" si="108"/>
        <v>AS213987 43243</v>
      </c>
      <c r="C4903" t="s">
        <v>310</v>
      </c>
      <c r="D4903" t="s">
        <v>75</v>
      </c>
      <c r="E4903" s="1">
        <v>43243</v>
      </c>
      <c r="F4903" t="s">
        <v>389</v>
      </c>
      <c r="G4903" t="s">
        <v>426</v>
      </c>
      <c r="H4903">
        <v>84</v>
      </c>
      <c r="I4903">
        <v>82</v>
      </c>
      <c r="J4903">
        <v>82</v>
      </c>
      <c r="K4903">
        <v>81</v>
      </c>
      <c r="L4903">
        <v>45</v>
      </c>
      <c r="M4903">
        <v>43</v>
      </c>
      <c r="N4903">
        <v>99.402801513671903</v>
      </c>
      <c r="O4903">
        <v>99.4927978515625</v>
      </c>
    </row>
    <row r="4904" spans="2:15" x14ac:dyDescent="0.25">
      <c r="B4904" t="str">
        <f t="shared" si="108"/>
        <v>AS213987 43243</v>
      </c>
      <c r="C4904" t="s">
        <v>310</v>
      </c>
      <c r="D4904" t="s">
        <v>75</v>
      </c>
      <c r="E4904" s="1">
        <v>43243</v>
      </c>
      <c r="F4904" t="s">
        <v>73</v>
      </c>
      <c r="G4904" t="s">
        <v>426</v>
      </c>
      <c r="H4904">
        <v>80</v>
      </c>
      <c r="I4904">
        <v>78</v>
      </c>
      <c r="J4904">
        <v>78</v>
      </c>
      <c r="K4904">
        <v>77</v>
      </c>
      <c r="L4904">
        <v>41</v>
      </c>
      <c r="M4904">
        <v>39</v>
      </c>
      <c r="N4904">
        <v>99.582801818847699</v>
      </c>
      <c r="O4904">
        <v>99.672897338867202</v>
      </c>
    </row>
    <row r="4905" spans="2:15" x14ac:dyDescent="0.25">
      <c r="B4905" t="str">
        <f t="shared" si="108"/>
        <v>AS213987 43243</v>
      </c>
      <c r="C4905" t="s">
        <v>310</v>
      </c>
      <c r="D4905" t="s">
        <v>75</v>
      </c>
      <c r="E4905" s="1">
        <v>43243</v>
      </c>
      <c r="F4905" t="s">
        <v>73</v>
      </c>
      <c r="G4905" t="s">
        <v>426</v>
      </c>
      <c r="H4905">
        <v>82</v>
      </c>
      <c r="I4905">
        <v>80</v>
      </c>
      <c r="J4905">
        <v>80</v>
      </c>
      <c r="K4905">
        <v>79</v>
      </c>
      <c r="L4905">
        <v>43</v>
      </c>
      <c r="M4905">
        <v>41</v>
      </c>
      <c r="N4905">
        <v>99.497299194335895</v>
      </c>
      <c r="O4905">
        <v>99.587303161621094</v>
      </c>
    </row>
    <row r="4906" spans="2:15" x14ac:dyDescent="0.25">
      <c r="B4906" t="str">
        <f t="shared" si="108"/>
        <v>AS213987 43243</v>
      </c>
      <c r="C4906" t="s">
        <v>310</v>
      </c>
      <c r="D4906" t="s">
        <v>75</v>
      </c>
      <c r="E4906" s="1">
        <v>43243</v>
      </c>
      <c r="F4906" t="s">
        <v>73</v>
      </c>
      <c r="G4906" t="s">
        <v>426</v>
      </c>
      <c r="H4906">
        <v>82</v>
      </c>
      <c r="I4906">
        <v>80</v>
      </c>
      <c r="J4906">
        <v>80</v>
      </c>
      <c r="K4906">
        <v>79</v>
      </c>
      <c r="L4906">
        <v>43</v>
      </c>
      <c r="M4906">
        <v>41</v>
      </c>
      <c r="N4906">
        <v>99.501701354980497</v>
      </c>
      <c r="O4906">
        <v>99.591796875</v>
      </c>
    </row>
    <row r="4907" spans="2:15" x14ac:dyDescent="0.25">
      <c r="B4907" t="str">
        <f t="shared" si="108"/>
        <v>AS213987 43243</v>
      </c>
      <c r="C4907" t="s">
        <v>310</v>
      </c>
      <c r="D4907" t="s">
        <v>75</v>
      </c>
      <c r="E4907" s="1">
        <v>43243</v>
      </c>
      <c r="F4907" t="s">
        <v>387</v>
      </c>
      <c r="G4907" t="s">
        <v>426</v>
      </c>
      <c r="H4907">
        <v>82</v>
      </c>
      <c r="I4907">
        <v>79</v>
      </c>
      <c r="J4907">
        <v>80</v>
      </c>
      <c r="K4907">
        <v>78</v>
      </c>
      <c r="L4907">
        <v>43</v>
      </c>
      <c r="M4907">
        <v>40</v>
      </c>
      <c r="N4907">
        <v>99.542297363281307</v>
      </c>
      <c r="O4907">
        <v>99.677398681640597</v>
      </c>
    </row>
    <row r="4908" spans="2:15" x14ac:dyDescent="0.25">
      <c r="B4908" t="str">
        <f t="shared" si="108"/>
        <v>AS213987 43243</v>
      </c>
      <c r="C4908" t="s">
        <v>310</v>
      </c>
      <c r="D4908" t="s">
        <v>75</v>
      </c>
      <c r="E4908" s="1">
        <v>43243</v>
      </c>
      <c r="F4908" t="s">
        <v>73</v>
      </c>
      <c r="G4908" t="s">
        <v>426</v>
      </c>
      <c r="H4908">
        <v>82</v>
      </c>
      <c r="I4908">
        <v>80</v>
      </c>
      <c r="J4908">
        <v>80</v>
      </c>
      <c r="K4908">
        <v>79</v>
      </c>
      <c r="L4908">
        <v>43</v>
      </c>
      <c r="M4908">
        <v>41</v>
      </c>
      <c r="N4908">
        <v>99.551300048828097</v>
      </c>
      <c r="O4908">
        <v>99.641296386718807</v>
      </c>
    </row>
    <row r="4909" spans="2:15" x14ac:dyDescent="0.25">
      <c r="B4909" t="str">
        <f t="shared" si="108"/>
        <v>AS213987 43243</v>
      </c>
      <c r="C4909" t="s">
        <v>310</v>
      </c>
      <c r="D4909" t="s">
        <v>75</v>
      </c>
      <c r="E4909" s="1">
        <v>43243</v>
      </c>
      <c r="F4909" t="s">
        <v>74</v>
      </c>
      <c r="G4909" t="s">
        <v>426</v>
      </c>
      <c r="H4909">
        <v>82</v>
      </c>
      <c r="I4909">
        <v>79.5</v>
      </c>
      <c r="J4909">
        <v>80</v>
      </c>
      <c r="K4909">
        <v>78</v>
      </c>
      <c r="L4909">
        <v>43</v>
      </c>
      <c r="M4909">
        <v>40.5</v>
      </c>
      <c r="N4909">
        <v>99.551300048828097</v>
      </c>
      <c r="O4909">
        <v>99.663902282714801</v>
      </c>
    </row>
    <row r="4910" spans="2:15" x14ac:dyDescent="0.25">
      <c r="B4910" t="str">
        <f t="shared" si="108"/>
        <v>AS213987 43243</v>
      </c>
      <c r="C4910" t="s">
        <v>310</v>
      </c>
      <c r="D4910" t="s">
        <v>75</v>
      </c>
      <c r="E4910" s="1">
        <v>43243</v>
      </c>
      <c r="F4910" t="s">
        <v>75</v>
      </c>
      <c r="G4910" t="s">
        <v>426</v>
      </c>
      <c r="H4910">
        <v>81</v>
      </c>
      <c r="I4910">
        <v>79</v>
      </c>
      <c r="J4910">
        <v>79</v>
      </c>
      <c r="K4910">
        <v>78</v>
      </c>
      <c r="L4910">
        <v>42</v>
      </c>
      <c r="M4910">
        <v>40</v>
      </c>
      <c r="N4910">
        <v>99.587303161621094</v>
      </c>
      <c r="O4910">
        <v>99.677398681640597</v>
      </c>
    </row>
    <row r="4911" spans="2:15" x14ac:dyDescent="0.25">
      <c r="B4911" t="str">
        <f t="shared" si="108"/>
        <v>AS213987 43243</v>
      </c>
      <c r="C4911" t="s">
        <v>310</v>
      </c>
      <c r="D4911" t="s">
        <v>75</v>
      </c>
      <c r="E4911" s="1">
        <v>43243</v>
      </c>
      <c r="F4911" t="s">
        <v>75</v>
      </c>
      <c r="G4911" t="s">
        <v>426</v>
      </c>
      <c r="H4911">
        <v>81</v>
      </c>
      <c r="I4911">
        <v>79</v>
      </c>
      <c r="J4911">
        <v>79</v>
      </c>
      <c r="K4911">
        <v>78</v>
      </c>
      <c r="L4911">
        <v>42</v>
      </c>
      <c r="M4911">
        <v>40</v>
      </c>
      <c r="N4911">
        <v>99.578300476074205</v>
      </c>
      <c r="O4911">
        <v>99.668403625488295</v>
      </c>
    </row>
    <row r="4912" spans="2:15" x14ac:dyDescent="0.25">
      <c r="B4912" t="str">
        <f t="shared" si="108"/>
        <v>AS213987 43243</v>
      </c>
      <c r="C4912" t="s">
        <v>310</v>
      </c>
      <c r="D4912" t="s">
        <v>75</v>
      </c>
      <c r="E4912" s="1">
        <v>43243</v>
      </c>
      <c r="F4912" t="s">
        <v>390</v>
      </c>
      <c r="G4912" t="s">
        <v>426</v>
      </c>
      <c r="H4912">
        <v>83</v>
      </c>
      <c r="I4912">
        <v>81</v>
      </c>
      <c r="J4912">
        <v>81</v>
      </c>
      <c r="K4912">
        <v>80</v>
      </c>
      <c r="L4912">
        <v>44</v>
      </c>
      <c r="M4912">
        <v>42</v>
      </c>
      <c r="N4912">
        <v>99.488296508789105</v>
      </c>
      <c r="O4912">
        <v>99.578300476074205</v>
      </c>
    </row>
    <row r="4913" spans="2:15" x14ac:dyDescent="0.25">
      <c r="B4913" t="str">
        <f t="shared" si="108"/>
        <v>AS213987 43243</v>
      </c>
      <c r="C4913" t="s">
        <v>310</v>
      </c>
      <c r="D4913" t="s">
        <v>75</v>
      </c>
      <c r="E4913" s="1">
        <v>43243</v>
      </c>
      <c r="F4913" t="s">
        <v>390</v>
      </c>
      <c r="G4913" t="s">
        <v>426</v>
      </c>
      <c r="H4913">
        <v>83</v>
      </c>
      <c r="I4913">
        <v>81</v>
      </c>
      <c r="J4913">
        <v>81</v>
      </c>
      <c r="K4913">
        <v>80</v>
      </c>
      <c r="L4913">
        <v>44</v>
      </c>
      <c r="M4913">
        <v>42</v>
      </c>
      <c r="N4913">
        <v>99.465797424316406</v>
      </c>
      <c r="O4913">
        <v>99.555801391601605</v>
      </c>
    </row>
    <row r="4914" spans="2:15" x14ac:dyDescent="0.25">
      <c r="B4914" t="str">
        <f t="shared" si="108"/>
        <v>AS213987 43243</v>
      </c>
      <c r="C4914" t="s">
        <v>310</v>
      </c>
      <c r="D4914" t="s">
        <v>75</v>
      </c>
      <c r="E4914" s="1">
        <v>43243</v>
      </c>
      <c r="F4914" t="s">
        <v>387</v>
      </c>
      <c r="G4914" t="s">
        <v>426</v>
      </c>
      <c r="H4914">
        <v>82</v>
      </c>
      <c r="I4914">
        <v>79</v>
      </c>
      <c r="J4914">
        <v>80</v>
      </c>
      <c r="K4914">
        <v>78</v>
      </c>
      <c r="L4914">
        <v>43</v>
      </c>
      <c r="M4914">
        <v>40</v>
      </c>
      <c r="N4914">
        <v>99.533302307128906</v>
      </c>
      <c r="O4914">
        <v>99.668403625488295</v>
      </c>
    </row>
    <row r="4915" spans="2:15" x14ac:dyDescent="0.25">
      <c r="B4915" t="str">
        <f t="shared" si="108"/>
        <v>AS213987 43243</v>
      </c>
      <c r="C4915" t="s">
        <v>310</v>
      </c>
      <c r="D4915" t="s">
        <v>75</v>
      </c>
      <c r="E4915" s="1">
        <v>43243</v>
      </c>
      <c r="F4915" t="s">
        <v>387</v>
      </c>
      <c r="G4915" t="s">
        <v>426</v>
      </c>
      <c r="H4915">
        <v>84</v>
      </c>
      <c r="I4915">
        <v>81</v>
      </c>
      <c r="J4915">
        <v>82</v>
      </c>
      <c r="K4915">
        <v>80</v>
      </c>
      <c r="L4915">
        <v>45</v>
      </c>
      <c r="M4915">
        <v>42</v>
      </c>
      <c r="N4915">
        <v>99.465797424316406</v>
      </c>
      <c r="O4915">
        <v>99.600799560546903</v>
      </c>
    </row>
    <row r="4916" spans="2:15" x14ac:dyDescent="0.25">
      <c r="B4916" t="str">
        <f t="shared" si="108"/>
        <v>AS213987 43243</v>
      </c>
      <c r="C4916" t="s">
        <v>310</v>
      </c>
      <c r="D4916" t="s">
        <v>75</v>
      </c>
      <c r="E4916" s="1">
        <v>43243</v>
      </c>
      <c r="F4916" t="s">
        <v>73</v>
      </c>
      <c r="G4916" t="s">
        <v>426</v>
      </c>
      <c r="H4916">
        <v>83</v>
      </c>
      <c r="I4916">
        <v>81</v>
      </c>
      <c r="J4916">
        <v>81</v>
      </c>
      <c r="K4916">
        <v>80</v>
      </c>
      <c r="L4916">
        <v>44</v>
      </c>
      <c r="M4916">
        <v>42</v>
      </c>
      <c r="N4916">
        <v>99.510696411132798</v>
      </c>
      <c r="O4916">
        <v>99.600799560546903</v>
      </c>
    </row>
    <row r="4917" spans="2:15" x14ac:dyDescent="0.25">
      <c r="B4917" t="str">
        <f t="shared" si="108"/>
        <v>AS213987 43243</v>
      </c>
      <c r="C4917" t="s">
        <v>310</v>
      </c>
      <c r="D4917" t="s">
        <v>75</v>
      </c>
      <c r="E4917" s="1">
        <v>43243</v>
      </c>
      <c r="F4917" t="s">
        <v>73</v>
      </c>
      <c r="G4917" t="s">
        <v>426</v>
      </c>
      <c r="H4917">
        <v>83</v>
      </c>
      <c r="I4917">
        <v>81</v>
      </c>
      <c r="J4917">
        <v>81</v>
      </c>
      <c r="K4917">
        <v>80</v>
      </c>
      <c r="L4917">
        <v>44</v>
      </c>
      <c r="M4917">
        <v>42</v>
      </c>
      <c r="N4917">
        <v>99.510696411132798</v>
      </c>
      <c r="O4917">
        <v>99.600799560546903</v>
      </c>
    </row>
    <row r="4918" spans="2:15" x14ac:dyDescent="0.25">
      <c r="B4918" t="str">
        <f t="shared" si="108"/>
        <v>AS213987 43243</v>
      </c>
      <c r="C4918" t="s">
        <v>310</v>
      </c>
      <c r="D4918" t="s">
        <v>75</v>
      </c>
      <c r="E4918" s="1">
        <v>43243</v>
      </c>
      <c r="F4918" t="s">
        <v>73</v>
      </c>
      <c r="G4918" t="s">
        <v>426</v>
      </c>
      <c r="H4918">
        <v>83</v>
      </c>
      <c r="I4918">
        <v>81</v>
      </c>
      <c r="J4918">
        <v>81</v>
      </c>
      <c r="K4918">
        <v>80</v>
      </c>
      <c r="L4918">
        <v>44</v>
      </c>
      <c r="M4918">
        <v>42</v>
      </c>
      <c r="N4918">
        <v>99.510696411132798</v>
      </c>
      <c r="O4918">
        <v>99.600799560546903</v>
      </c>
    </row>
    <row r="4919" spans="2:15" x14ac:dyDescent="0.25">
      <c r="B4919" t="str">
        <f t="shared" si="108"/>
        <v>AS213987 43243</v>
      </c>
      <c r="C4919" t="s">
        <v>310</v>
      </c>
      <c r="D4919" t="s">
        <v>75</v>
      </c>
      <c r="E4919" s="1">
        <v>43243</v>
      </c>
      <c r="F4919" t="s">
        <v>73</v>
      </c>
      <c r="G4919" t="s">
        <v>426</v>
      </c>
      <c r="H4919">
        <v>83</v>
      </c>
      <c r="I4919">
        <v>81</v>
      </c>
      <c r="J4919">
        <v>81</v>
      </c>
      <c r="K4919">
        <v>80</v>
      </c>
      <c r="L4919">
        <v>44</v>
      </c>
      <c r="M4919">
        <v>42</v>
      </c>
      <c r="N4919">
        <v>99.510696411132798</v>
      </c>
      <c r="O4919">
        <v>99.600799560546903</v>
      </c>
    </row>
    <row r="4920" spans="2:15" x14ac:dyDescent="0.25">
      <c r="B4920" t="str">
        <f t="shared" si="108"/>
        <v>AS213987 43243</v>
      </c>
      <c r="C4920" t="s">
        <v>310</v>
      </c>
      <c r="D4920" t="s">
        <v>75</v>
      </c>
      <c r="E4920" s="1">
        <v>43243</v>
      </c>
      <c r="F4920" t="s">
        <v>73</v>
      </c>
      <c r="G4920" t="s">
        <v>426</v>
      </c>
      <c r="H4920">
        <v>83</v>
      </c>
      <c r="I4920">
        <v>81</v>
      </c>
      <c r="J4920">
        <v>81</v>
      </c>
      <c r="K4920">
        <v>80</v>
      </c>
      <c r="L4920">
        <v>44</v>
      </c>
      <c r="M4920">
        <v>42</v>
      </c>
      <c r="N4920">
        <v>99.470298767089801</v>
      </c>
      <c r="O4920">
        <v>99.560302734375</v>
      </c>
    </row>
    <row r="4921" spans="2:15" x14ac:dyDescent="0.25">
      <c r="B4921" t="str">
        <f t="shared" si="108"/>
        <v>AS213987 43243</v>
      </c>
      <c r="C4921" t="s">
        <v>310</v>
      </c>
      <c r="D4921" t="s">
        <v>75</v>
      </c>
      <c r="E4921" s="1">
        <v>43243</v>
      </c>
      <c r="F4921" t="s">
        <v>73</v>
      </c>
      <c r="G4921" t="s">
        <v>426</v>
      </c>
      <c r="H4921">
        <v>83</v>
      </c>
      <c r="I4921">
        <v>81</v>
      </c>
      <c r="J4921">
        <v>81</v>
      </c>
      <c r="K4921">
        <v>80</v>
      </c>
      <c r="L4921">
        <v>44</v>
      </c>
      <c r="M4921">
        <v>42</v>
      </c>
      <c r="N4921">
        <v>99.479301452636705</v>
      </c>
      <c r="O4921">
        <v>99.569297790527301</v>
      </c>
    </row>
    <row r="4922" spans="2:15" x14ac:dyDescent="0.25">
      <c r="B4922" t="str">
        <f t="shared" si="108"/>
        <v>AS213987 43243</v>
      </c>
      <c r="C4922" t="s">
        <v>310</v>
      </c>
      <c r="D4922" t="s">
        <v>75</v>
      </c>
      <c r="E4922" s="1">
        <v>43243</v>
      </c>
      <c r="F4922" t="s">
        <v>73</v>
      </c>
      <c r="G4922" t="s">
        <v>426</v>
      </c>
      <c r="H4922">
        <v>84</v>
      </c>
      <c r="I4922">
        <v>82</v>
      </c>
      <c r="J4922">
        <v>82</v>
      </c>
      <c r="K4922">
        <v>81</v>
      </c>
      <c r="L4922">
        <v>45</v>
      </c>
      <c r="M4922">
        <v>43</v>
      </c>
      <c r="N4922">
        <v>99.438796997070298</v>
      </c>
      <c r="O4922">
        <v>99.528701782226605</v>
      </c>
    </row>
    <row r="4923" spans="2:15" x14ac:dyDescent="0.25">
      <c r="B4923" t="str">
        <f t="shared" si="108"/>
        <v>AS213987 43243</v>
      </c>
      <c r="C4923" t="s">
        <v>310</v>
      </c>
      <c r="D4923" t="s">
        <v>75</v>
      </c>
      <c r="E4923" s="1">
        <v>43243</v>
      </c>
      <c r="F4923" t="s">
        <v>73</v>
      </c>
      <c r="G4923" t="s">
        <v>426</v>
      </c>
      <c r="H4923">
        <v>84</v>
      </c>
      <c r="I4923">
        <v>82</v>
      </c>
      <c r="J4923">
        <v>82</v>
      </c>
      <c r="K4923">
        <v>81</v>
      </c>
      <c r="L4923">
        <v>45</v>
      </c>
      <c r="M4923">
        <v>43</v>
      </c>
      <c r="N4923">
        <v>99.452301025390597</v>
      </c>
      <c r="O4923">
        <v>99.542297363281307</v>
      </c>
    </row>
    <row r="4924" spans="2:15" x14ac:dyDescent="0.25">
      <c r="B4924" t="str">
        <f t="shared" si="108"/>
        <v>AS213987 43243</v>
      </c>
      <c r="C4924" t="s">
        <v>310</v>
      </c>
      <c r="D4924" t="s">
        <v>75</v>
      </c>
      <c r="E4924" s="1">
        <v>43243</v>
      </c>
      <c r="F4924" t="s">
        <v>73</v>
      </c>
      <c r="G4924" t="s">
        <v>426</v>
      </c>
      <c r="H4924">
        <v>84</v>
      </c>
      <c r="I4924">
        <v>82</v>
      </c>
      <c r="J4924">
        <v>82</v>
      </c>
      <c r="K4924">
        <v>81</v>
      </c>
      <c r="L4924">
        <v>45</v>
      </c>
      <c r="M4924">
        <v>43</v>
      </c>
      <c r="N4924">
        <v>99.452301025390597</v>
      </c>
      <c r="O4924">
        <v>99.542297363281307</v>
      </c>
    </row>
    <row r="4925" spans="2:15" x14ac:dyDescent="0.25">
      <c r="B4925" t="str">
        <f t="shared" si="108"/>
        <v>AS213987 43243</v>
      </c>
      <c r="C4925" t="s">
        <v>310</v>
      </c>
      <c r="D4925" t="s">
        <v>75</v>
      </c>
      <c r="E4925" s="1">
        <v>43243</v>
      </c>
      <c r="F4925" t="s">
        <v>390</v>
      </c>
      <c r="G4925" t="s">
        <v>426</v>
      </c>
      <c r="H4925">
        <v>84</v>
      </c>
      <c r="I4925">
        <v>81</v>
      </c>
      <c r="J4925">
        <v>82</v>
      </c>
      <c r="K4925">
        <v>80</v>
      </c>
      <c r="L4925">
        <v>45</v>
      </c>
      <c r="M4925">
        <v>42</v>
      </c>
      <c r="N4925">
        <v>99.420799255371094</v>
      </c>
      <c r="O4925">
        <v>99.555801391601605</v>
      </c>
    </row>
    <row r="4926" spans="2:15" x14ac:dyDescent="0.25">
      <c r="B4926" t="str">
        <f t="shared" si="108"/>
        <v>AS213987 43243</v>
      </c>
      <c r="C4926" t="s">
        <v>310</v>
      </c>
      <c r="D4926" t="s">
        <v>75</v>
      </c>
      <c r="E4926" s="1">
        <v>43243</v>
      </c>
      <c r="F4926" t="s">
        <v>73</v>
      </c>
      <c r="G4926" t="s">
        <v>426</v>
      </c>
      <c r="H4926">
        <v>84</v>
      </c>
      <c r="I4926">
        <v>82</v>
      </c>
      <c r="J4926">
        <v>82</v>
      </c>
      <c r="K4926">
        <v>81</v>
      </c>
      <c r="L4926">
        <v>45</v>
      </c>
      <c r="M4926">
        <v>43</v>
      </c>
      <c r="N4926">
        <v>99.470298767089801</v>
      </c>
      <c r="O4926">
        <v>99.560302734375</v>
      </c>
    </row>
    <row r="4927" spans="2:15" x14ac:dyDescent="0.25">
      <c r="B4927" t="str">
        <f t="shared" si="108"/>
        <v>AS213987 43243</v>
      </c>
      <c r="C4927" t="s">
        <v>310</v>
      </c>
      <c r="D4927" t="s">
        <v>75</v>
      </c>
      <c r="E4927" s="1">
        <v>43243</v>
      </c>
      <c r="F4927" t="s">
        <v>389</v>
      </c>
      <c r="G4927" t="s">
        <v>426</v>
      </c>
      <c r="H4927">
        <v>85</v>
      </c>
      <c r="I4927">
        <v>83</v>
      </c>
      <c r="J4927">
        <v>83</v>
      </c>
      <c r="K4927">
        <v>82</v>
      </c>
      <c r="L4927">
        <v>46</v>
      </c>
      <c r="M4927">
        <v>44</v>
      </c>
      <c r="N4927">
        <v>99.416297912597699</v>
      </c>
      <c r="O4927">
        <v>99.506202697753906</v>
      </c>
    </row>
    <row r="4928" spans="2:15" x14ac:dyDescent="0.25">
      <c r="B4928" t="str">
        <f t="shared" si="108"/>
        <v>AS213987 43243</v>
      </c>
      <c r="C4928" t="s">
        <v>310</v>
      </c>
      <c r="D4928" t="s">
        <v>75</v>
      </c>
      <c r="E4928" s="1">
        <v>43243</v>
      </c>
      <c r="F4928" t="s">
        <v>73</v>
      </c>
      <c r="G4928" t="s">
        <v>426</v>
      </c>
      <c r="H4928">
        <v>84</v>
      </c>
      <c r="I4928">
        <v>82</v>
      </c>
      <c r="J4928">
        <v>82</v>
      </c>
      <c r="K4928">
        <v>81</v>
      </c>
      <c r="L4928">
        <v>45</v>
      </c>
      <c r="M4928">
        <v>43</v>
      </c>
      <c r="N4928">
        <v>99.447799682617202</v>
      </c>
      <c r="O4928">
        <v>99.537803649902301</v>
      </c>
    </row>
    <row r="4929" spans="2:15" x14ac:dyDescent="0.25">
      <c r="B4929" t="str">
        <f t="shared" si="108"/>
        <v>AS213987 43243</v>
      </c>
      <c r="C4929" t="s">
        <v>310</v>
      </c>
      <c r="D4929" t="s">
        <v>75</v>
      </c>
      <c r="E4929" s="1">
        <v>43243</v>
      </c>
      <c r="F4929" t="s">
        <v>73</v>
      </c>
      <c r="G4929" t="s">
        <v>426</v>
      </c>
      <c r="H4929">
        <v>84</v>
      </c>
      <c r="I4929">
        <v>82</v>
      </c>
      <c r="J4929">
        <v>82</v>
      </c>
      <c r="K4929">
        <v>81</v>
      </c>
      <c r="L4929">
        <v>45</v>
      </c>
      <c r="M4929">
        <v>43</v>
      </c>
      <c r="N4929">
        <v>99.447799682617202</v>
      </c>
      <c r="O4929">
        <v>99.537803649902301</v>
      </c>
    </row>
    <row r="4930" spans="2:15" x14ac:dyDescent="0.25">
      <c r="B4930" t="str">
        <f t="shared" si="108"/>
        <v>AS213987 43257</v>
      </c>
      <c r="C4930" t="s">
        <v>310</v>
      </c>
      <c r="D4930" t="s">
        <v>75</v>
      </c>
      <c r="E4930" s="1">
        <v>43257</v>
      </c>
      <c r="F4930" t="s">
        <v>73</v>
      </c>
      <c r="G4930" t="s">
        <v>426</v>
      </c>
      <c r="H4930">
        <v>87</v>
      </c>
      <c r="I4930">
        <v>85</v>
      </c>
      <c r="J4930">
        <v>86</v>
      </c>
      <c r="K4930">
        <v>85</v>
      </c>
      <c r="L4930">
        <v>47</v>
      </c>
      <c r="M4930">
        <v>45</v>
      </c>
      <c r="N4930">
        <v>99.836097717285199</v>
      </c>
      <c r="O4930">
        <v>99.925796508789105</v>
      </c>
    </row>
    <row r="4931" spans="2:15" x14ac:dyDescent="0.25">
      <c r="B4931" t="str">
        <f t="shared" si="108"/>
        <v>AS213987 43257</v>
      </c>
      <c r="C4931" t="s">
        <v>310</v>
      </c>
      <c r="D4931" t="s">
        <v>75</v>
      </c>
      <c r="E4931" s="1">
        <v>43257</v>
      </c>
      <c r="F4931" t="s">
        <v>73</v>
      </c>
      <c r="G4931" t="s">
        <v>426</v>
      </c>
      <c r="H4931">
        <v>87</v>
      </c>
      <c r="I4931">
        <v>85</v>
      </c>
      <c r="J4931">
        <v>86</v>
      </c>
      <c r="K4931">
        <v>85</v>
      </c>
      <c r="L4931">
        <v>47</v>
      </c>
      <c r="M4931">
        <v>45</v>
      </c>
      <c r="N4931">
        <v>99.827102661132798</v>
      </c>
      <c r="O4931">
        <v>99.916801452636705</v>
      </c>
    </row>
    <row r="4932" spans="2:15" x14ac:dyDescent="0.25">
      <c r="B4932" t="str">
        <f t="shared" si="108"/>
        <v>AS213987 43257</v>
      </c>
      <c r="C4932" t="s">
        <v>310</v>
      </c>
      <c r="D4932" t="s">
        <v>75</v>
      </c>
      <c r="E4932" s="1">
        <v>43257</v>
      </c>
      <c r="F4932" t="s">
        <v>75</v>
      </c>
      <c r="G4932" t="s">
        <v>426</v>
      </c>
      <c r="H4932">
        <v>87</v>
      </c>
      <c r="I4932">
        <v>85</v>
      </c>
      <c r="J4932">
        <v>86</v>
      </c>
      <c r="K4932">
        <v>85</v>
      </c>
      <c r="L4932">
        <v>47</v>
      </c>
      <c r="M4932">
        <v>45</v>
      </c>
      <c r="N4932">
        <v>99.827102661132798</v>
      </c>
      <c r="O4932">
        <v>99.916801452636705</v>
      </c>
    </row>
    <row r="4933" spans="2:15" x14ac:dyDescent="0.25">
      <c r="B4933" t="str">
        <f t="shared" si="108"/>
        <v>AS213987 43257</v>
      </c>
      <c r="C4933" t="s">
        <v>310</v>
      </c>
      <c r="D4933" t="s">
        <v>75</v>
      </c>
      <c r="E4933" s="1">
        <v>43257</v>
      </c>
      <c r="F4933" t="s">
        <v>389</v>
      </c>
      <c r="G4933" t="s">
        <v>426</v>
      </c>
      <c r="H4933">
        <v>87</v>
      </c>
      <c r="I4933">
        <v>85</v>
      </c>
      <c r="J4933">
        <v>86</v>
      </c>
      <c r="K4933">
        <v>85</v>
      </c>
      <c r="L4933">
        <v>47</v>
      </c>
      <c r="M4933">
        <v>45</v>
      </c>
      <c r="N4933">
        <v>99.822601318359403</v>
      </c>
      <c r="O4933">
        <v>99.912399291992202</v>
      </c>
    </row>
    <row r="4934" spans="2:15" x14ac:dyDescent="0.25">
      <c r="B4934" t="str">
        <f t="shared" ref="B4934:B4997" si="109">C4934&amp; " " &amp; E4934</f>
        <v>AS213987 43257</v>
      </c>
      <c r="C4934" t="s">
        <v>310</v>
      </c>
      <c r="D4934" t="s">
        <v>75</v>
      </c>
      <c r="E4934" s="1">
        <v>43257</v>
      </c>
      <c r="F4934" t="s">
        <v>390</v>
      </c>
      <c r="G4934" t="s">
        <v>426</v>
      </c>
      <c r="H4934">
        <v>86</v>
      </c>
      <c r="I4934">
        <v>84</v>
      </c>
      <c r="J4934">
        <v>85</v>
      </c>
      <c r="K4934">
        <v>84</v>
      </c>
      <c r="L4934">
        <v>46</v>
      </c>
      <c r="M4934">
        <v>44</v>
      </c>
      <c r="N4934">
        <v>99.867500305175795</v>
      </c>
      <c r="O4934">
        <v>99.957298278808594</v>
      </c>
    </row>
    <row r="4935" spans="2:15" x14ac:dyDescent="0.25">
      <c r="B4935" t="str">
        <f t="shared" si="109"/>
        <v>AS213987 43257</v>
      </c>
      <c r="C4935" t="s">
        <v>310</v>
      </c>
      <c r="D4935" t="s">
        <v>75</v>
      </c>
      <c r="E4935" s="1">
        <v>43257</v>
      </c>
      <c r="F4935" t="s">
        <v>387</v>
      </c>
      <c r="G4935" t="s">
        <v>426</v>
      </c>
      <c r="H4935">
        <v>88</v>
      </c>
      <c r="I4935">
        <v>85</v>
      </c>
      <c r="J4935">
        <v>87</v>
      </c>
      <c r="K4935">
        <v>85</v>
      </c>
      <c r="L4935">
        <v>48</v>
      </c>
      <c r="M4935">
        <v>45</v>
      </c>
      <c r="N4935">
        <v>99.782302856445298</v>
      </c>
      <c r="O4935">
        <v>99.916801452636705</v>
      </c>
    </row>
    <row r="4936" spans="2:15" x14ac:dyDescent="0.25">
      <c r="B4936" t="str">
        <f t="shared" si="109"/>
        <v>AS213987 43257</v>
      </c>
      <c r="C4936" t="s">
        <v>310</v>
      </c>
      <c r="D4936" t="s">
        <v>75</v>
      </c>
      <c r="E4936" s="1">
        <v>43257</v>
      </c>
      <c r="F4936" t="s">
        <v>74</v>
      </c>
      <c r="G4936" t="s">
        <v>426</v>
      </c>
      <c r="H4936">
        <v>86</v>
      </c>
      <c r="I4936">
        <v>83</v>
      </c>
      <c r="J4936">
        <v>85</v>
      </c>
      <c r="K4936">
        <v>83</v>
      </c>
      <c r="L4936">
        <v>46</v>
      </c>
      <c r="M4936">
        <v>43</v>
      </c>
      <c r="N4936">
        <v>99.858497619628906</v>
      </c>
      <c r="O4936">
        <v>99.993202209472699</v>
      </c>
    </row>
    <row r="4937" spans="2:15" x14ac:dyDescent="0.25">
      <c r="B4937" t="str">
        <f t="shared" si="109"/>
        <v>AS213987 43257</v>
      </c>
      <c r="C4937" t="s">
        <v>310</v>
      </c>
      <c r="D4937" t="s">
        <v>75</v>
      </c>
      <c r="E4937" s="1">
        <v>43257</v>
      </c>
      <c r="F4937" t="s">
        <v>75</v>
      </c>
      <c r="G4937" t="s">
        <v>426</v>
      </c>
      <c r="H4937">
        <v>86</v>
      </c>
      <c r="I4937">
        <v>84</v>
      </c>
      <c r="J4937">
        <v>85</v>
      </c>
      <c r="K4937">
        <v>84</v>
      </c>
      <c r="L4937">
        <v>46</v>
      </c>
      <c r="M4937">
        <v>44</v>
      </c>
      <c r="N4937">
        <v>99.831596374511705</v>
      </c>
      <c r="O4937">
        <v>99.921302795410199</v>
      </c>
    </row>
    <row r="4938" spans="2:15" x14ac:dyDescent="0.25">
      <c r="B4938" t="str">
        <f t="shared" si="109"/>
        <v>AS213987 43257</v>
      </c>
      <c r="C4938" t="s">
        <v>310</v>
      </c>
      <c r="D4938" t="s">
        <v>75</v>
      </c>
      <c r="E4938" s="1">
        <v>43257</v>
      </c>
      <c r="F4938" t="s">
        <v>387</v>
      </c>
      <c r="G4938" t="s">
        <v>426</v>
      </c>
      <c r="H4938">
        <v>88</v>
      </c>
      <c r="I4938">
        <v>85</v>
      </c>
      <c r="J4938">
        <v>87</v>
      </c>
      <c r="K4938">
        <v>85</v>
      </c>
      <c r="L4938">
        <v>48</v>
      </c>
      <c r="M4938">
        <v>45</v>
      </c>
      <c r="N4938">
        <v>99.773300170898395</v>
      </c>
      <c r="O4938">
        <v>99.907897949218807</v>
      </c>
    </row>
    <row r="4939" spans="2:15" x14ac:dyDescent="0.25">
      <c r="B4939" t="str">
        <f t="shared" si="109"/>
        <v>AS213987 43257</v>
      </c>
      <c r="C4939" t="s">
        <v>310</v>
      </c>
      <c r="D4939" t="s">
        <v>75</v>
      </c>
      <c r="E4939" s="1">
        <v>43257</v>
      </c>
      <c r="F4939" t="s">
        <v>73</v>
      </c>
      <c r="G4939" t="s">
        <v>426</v>
      </c>
      <c r="H4939">
        <v>87</v>
      </c>
      <c r="I4939">
        <v>85</v>
      </c>
      <c r="J4939">
        <v>86</v>
      </c>
      <c r="K4939">
        <v>85</v>
      </c>
      <c r="L4939">
        <v>47</v>
      </c>
      <c r="M4939">
        <v>45</v>
      </c>
      <c r="N4939">
        <v>99.750900268554702</v>
      </c>
      <c r="O4939">
        <v>99.840599060058594</v>
      </c>
    </row>
    <row r="4940" spans="2:15" x14ac:dyDescent="0.25">
      <c r="B4940" t="str">
        <f t="shared" si="109"/>
        <v>AS213987 43257</v>
      </c>
      <c r="C4940" t="s">
        <v>310</v>
      </c>
      <c r="D4940" t="s">
        <v>75</v>
      </c>
      <c r="E4940" s="1">
        <v>43257</v>
      </c>
      <c r="F4940" t="s">
        <v>73</v>
      </c>
      <c r="G4940" t="s">
        <v>426</v>
      </c>
      <c r="H4940">
        <v>87</v>
      </c>
      <c r="I4940">
        <v>85</v>
      </c>
      <c r="J4940">
        <v>86</v>
      </c>
      <c r="K4940">
        <v>85</v>
      </c>
      <c r="L4940">
        <v>47</v>
      </c>
      <c r="M4940">
        <v>45</v>
      </c>
      <c r="N4940">
        <v>99.759902954101605</v>
      </c>
      <c r="O4940">
        <v>99.849601745605497</v>
      </c>
    </row>
    <row r="4941" spans="2:15" x14ac:dyDescent="0.25">
      <c r="B4941" t="str">
        <f t="shared" si="109"/>
        <v>AS213987 43257</v>
      </c>
      <c r="C4941" t="s">
        <v>310</v>
      </c>
      <c r="D4941" t="s">
        <v>75</v>
      </c>
      <c r="E4941" s="1">
        <v>43257</v>
      </c>
      <c r="F4941" t="s">
        <v>390</v>
      </c>
      <c r="G4941" t="s">
        <v>426</v>
      </c>
      <c r="H4941">
        <v>86</v>
      </c>
      <c r="I4941">
        <v>84</v>
      </c>
      <c r="J4941">
        <v>85</v>
      </c>
      <c r="K4941">
        <v>84</v>
      </c>
      <c r="L4941">
        <v>46</v>
      </c>
      <c r="M4941">
        <v>44</v>
      </c>
      <c r="N4941">
        <v>99.795799255371094</v>
      </c>
      <c r="O4941">
        <v>99.885398864746094</v>
      </c>
    </row>
    <row r="4942" spans="2:15" x14ac:dyDescent="0.25">
      <c r="B4942" t="str">
        <f t="shared" si="109"/>
        <v>AS213987 43257</v>
      </c>
      <c r="C4942" t="s">
        <v>310</v>
      </c>
      <c r="D4942" t="s">
        <v>75</v>
      </c>
      <c r="E4942" s="1">
        <v>43257</v>
      </c>
      <c r="F4942" t="s">
        <v>73</v>
      </c>
      <c r="G4942" t="s">
        <v>426</v>
      </c>
      <c r="H4942">
        <v>87</v>
      </c>
      <c r="I4942">
        <v>85</v>
      </c>
      <c r="J4942">
        <v>86</v>
      </c>
      <c r="K4942">
        <v>85</v>
      </c>
      <c r="L4942">
        <v>47</v>
      </c>
      <c r="M4942">
        <v>45</v>
      </c>
      <c r="N4942">
        <v>99.759902954101605</v>
      </c>
      <c r="O4942">
        <v>99.849601745605497</v>
      </c>
    </row>
    <row r="4943" spans="2:15" x14ac:dyDescent="0.25">
      <c r="B4943" t="str">
        <f t="shared" si="109"/>
        <v>AS213987 43257</v>
      </c>
      <c r="C4943" t="s">
        <v>310</v>
      </c>
      <c r="D4943" t="s">
        <v>75</v>
      </c>
      <c r="E4943" s="1">
        <v>43257</v>
      </c>
      <c r="F4943" t="s">
        <v>389</v>
      </c>
      <c r="G4943" t="s">
        <v>426</v>
      </c>
      <c r="H4943">
        <v>87</v>
      </c>
      <c r="I4943">
        <v>85</v>
      </c>
      <c r="J4943">
        <v>86</v>
      </c>
      <c r="K4943">
        <v>85</v>
      </c>
      <c r="L4943">
        <v>47</v>
      </c>
      <c r="M4943">
        <v>45</v>
      </c>
      <c r="N4943">
        <v>99.741996765136705</v>
      </c>
      <c r="O4943">
        <v>99.831596374511705</v>
      </c>
    </row>
    <row r="4944" spans="2:15" x14ac:dyDescent="0.25">
      <c r="B4944" t="str">
        <f t="shared" si="109"/>
        <v>AS213987 43257</v>
      </c>
      <c r="C4944" t="s">
        <v>310</v>
      </c>
      <c r="D4944" t="s">
        <v>75</v>
      </c>
      <c r="E4944" s="1">
        <v>43257</v>
      </c>
      <c r="F4944" t="s">
        <v>73</v>
      </c>
      <c r="G4944" t="s">
        <v>426</v>
      </c>
      <c r="H4944">
        <v>86</v>
      </c>
      <c r="I4944">
        <v>84</v>
      </c>
      <c r="J4944">
        <v>85</v>
      </c>
      <c r="K4944">
        <v>84</v>
      </c>
      <c r="L4944">
        <v>46</v>
      </c>
      <c r="M4944">
        <v>44</v>
      </c>
      <c r="N4944">
        <v>99.809196472167997</v>
      </c>
      <c r="O4944">
        <v>99.898902893066406</v>
      </c>
    </row>
    <row r="4945" spans="2:15" x14ac:dyDescent="0.25">
      <c r="B4945" t="str">
        <f t="shared" si="109"/>
        <v>AS213987 43257</v>
      </c>
      <c r="C4945" t="s">
        <v>310</v>
      </c>
      <c r="D4945" t="s">
        <v>75</v>
      </c>
      <c r="E4945" s="1">
        <v>43257</v>
      </c>
      <c r="F4945" t="s">
        <v>387</v>
      </c>
      <c r="G4945" t="s">
        <v>426</v>
      </c>
      <c r="H4945">
        <v>88</v>
      </c>
      <c r="I4945">
        <v>85</v>
      </c>
      <c r="J4945">
        <v>87</v>
      </c>
      <c r="K4945">
        <v>85</v>
      </c>
      <c r="L4945">
        <v>48</v>
      </c>
      <c r="M4945">
        <v>45</v>
      </c>
      <c r="N4945">
        <v>99.724098205566406</v>
      </c>
      <c r="O4945">
        <v>99.858497619628906</v>
      </c>
    </row>
    <row r="4946" spans="2:15" x14ac:dyDescent="0.25">
      <c r="B4946" t="str">
        <f t="shared" si="109"/>
        <v>AS213987 43257</v>
      </c>
      <c r="C4946" t="s">
        <v>310</v>
      </c>
      <c r="D4946" t="s">
        <v>75</v>
      </c>
      <c r="E4946" s="1">
        <v>43257</v>
      </c>
      <c r="F4946" t="s">
        <v>387</v>
      </c>
      <c r="G4946" t="s">
        <v>426</v>
      </c>
      <c r="H4946">
        <v>87</v>
      </c>
      <c r="I4946">
        <v>85</v>
      </c>
      <c r="J4946">
        <v>86</v>
      </c>
      <c r="K4946">
        <v>85</v>
      </c>
      <c r="L4946">
        <v>47</v>
      </c>
      <c r="M4946">
        <v>45</v>
      </c>
      <c r="N4946">
        <v>99.773300170898395</v>
      </c>
      <c r="O4946">
        <v>99.862998962402301</v>
      </c>
    </row>
    <row r="4947" spans="2:15" x14ac:dyDescent="0.25">
      <c r="B4947" t="str">
        <f t="shared" si="109"/>
        <v>AS213987 43257</v>
      </c>
      <c r="C4947" t="s">
        <v>310</v>
      </c>
      <c r="D4947" t="s">
        <v>75</v>
      </c>
      <c r="E4947" s="1">
        <v>43257</v>
      </c>
      <c r="F4947" t="s">
        <v>73</v>
      </c>
      <c r="G4947" t="s">
        <v>426</v>
      </c>
      <c r="H4947">
        <v>87</v>
      </c>
      <c r="I4947">
        <v>85</v>
      </c>
      <c r="J4947">
        <v>86</v>
      </c>
      <c r="K4947">
        <v>85</v>
      </c>
      <c r="L4947">
        <v>47</v>
      </c>
      <c r="M4947">
        <v>45</v>
      </c>
      <c r="N4947">
        <v>99.777801513671903</v>
      </c>
      <c r="O4947">
        <v>99.867500305175795</v>
      </c>
    </row>
    <row r="4948" spans="2:15" x14ac:dyDescent="0.25">
      <c r="B4948" t="str">
        <f t="shared" si="109"/>
        <v>AS213987 43257</v>
      </c>
      <c r="C4948" t="s">
        <v>310</v>
      </c>
      <c r="D4948" t="s">
        <v>75</v>
      </c>
      <c r="E4948" s="1">
        <v>43257</v>
      </c>
      <c r="F4948" t="s">
        <v>390</v>
      </c>
      <c r="G4948" t="s">
        <v>426</v>
      </c>
      <c r="H4948">
        <v>86</v>
      </c>
      <c r="I4948">
        <v>84</v>
      </c>
      <c r="J4948">
        <v>85</v>
      </c>
      <c r="K4948">
        <v>84</v>
      </c>
      <c r="L4948">
        <v>46</v>
      </c>
      <c r="M4948">
        <v>44</v>
      </c>
      <c r="N4948">
        <v>99.840599060058594</v>
      </c>
      <c r="O4948">
        <v>99.9302978515625</v>
      </c>
    </row>
    <row r="4949" spans="2:15" x14ac:dyDescent="0.25">
      <c r="B4949" t="str">
        <f t="shared" si="109"/>
        <v>AS213987 43264</v>
      </c>
      <c r="C4949" t="s">
        <v>310</v>
      </c>
      <c r="D4949" t="s">
        <v>75</v>
      </c>
      <c r="E4949" s="1">
        <v>43264</v>
      </c>
      <c r="F4949" t="s">
        <v>73</v>
      </c>
      <c r="G4949" t="s">
        <v>426</v>
      </c>
      <c r="H4949">
        <v>85</v>
      </c>
      <c r="I4949">
        <v>83</v>
      </c>
      <c r="J4949">
        <v>84</v>
      </c>
      <c r="K4949">
        <v>83</v>
      </c>
      <c r="L4949">
        <v>46</v>
      </c>
      <c r="M4949">
        <v>44</v>
      </c>
      <c r="N4949">
        <v>100.01100158691401</v>
      </c>
      <c r="O4949">
        <v>100.100997924805</v>
      </c>
    </row>
    <row r="4950" spans="2:15" x14ac:dyDescent="0.25">
      <c r="B4950" t="str">
        <f t="shared" si="109"/>
        <v>AS213987 43264</v>
      </c>
      <c r="C4950" t="s">
        <v>310</v>
      </c>
      <c r="D4950" t="s">
        <v>75</v>
      </c>
      <c r="E4950" s="1">
        <v>43264</v>
      </c>
      <c r="F4950" t="s">
        <v>75</v>
      </c>
      <c r="G4950" t="s">
        <v>426</v>
      </c>
      <c r="H4950">
        <v>83</v>
      </c>
      <c r="I4950">
        <v>81</v>
      </c>
      <c r="J4950">
        <v>82</v>
      </c>
      <c r="K4950">
        <v>81</v>
      </c>
      <c r="L4950">
        <v>44</v>
      </c>
      <c r="M4950">
        <v>42</v>
      </c>
      <c r="N4950">
        <v>100.100997924805</v>
      </c>
      <c r="O4950">
        <v>100.19000244140599</v>
      </c>
    </row>
    <row r="4951" spans="2:15" x14ac:dyDescent="0.25">
      <c r="B4951" t="str">
        <f t="shared" si="109"/>
        <v>AS213987 43264</v>
      </c>
      <c r="C4951" t="s">
        <v>310</v>
      </c>
      <c r="D4951" t="s">
        <v>75</v>
      </c>
      <c r="E4951" s="1">
        <v>43264</v>
      </c>
      <c r="F4951" t="s">
        <v>387</v>
      </c>
      <c r="G4951" t="s">
        <v>426</v>
      </c>
      <c r="H4951">
        <v>85</v>
      </c>
      <c r="I4951">
        <v>82</v>
      </c>
      <c r="J4951">
        <v>84</v>
      </c>
      <c r="K4951">
        <v>82</v>
      </c>
      <c r="L4951">
        <v>46</v>
      </c>
      <c r="M4951">
        <v>43</v>
      </c>
      <c r="N4951">
        <v>99.997497558593807</v>
      </c>
      <c r="O4951">
        <v>100.13200378418</v>
      </c>
    </row>
    <row r="4952" spans="2:15" x14ac:dyDescent="0.25">
      <c r="B4952" t="str">
        <f t="shared" si="109"/>
        <v>AS213987 43264</v>
      </c>
      <c r="C4952" t="s">
        <v>310</v>
      </c>
      <c r="D4952" t="s">
        <v>75</v>
      </c>
      <c r="E4952" s="1">
        <v>43264</v>
      </c>
      <c r="F4952" t="s">
        <v>389</v>
      </c>
      <c r="G4952" t="s">
        <v>426</v>
      </c>
      <c r="H4952">
        <v>83</v>
      </c>
      <c r="I4952">
        <v>81</v>
      </c>
      <c r="J4952">
        <v>82</v>
      </c>
      <c r="K4952">
        <v>81</v>
      </c>
      <c r="L4952">
        <v>44</v>
      </c>
      <c r="M4952">
        <v>42</v>
      </c>
      <c r="N4952">
        <v>100.083000183105</v>
      </c>
      <c r="O4952">
        <v>100.171997070313</v>
      </c>
    </row>
    <row r="4953" spans="2:15" x14ac:dyDescent="0.25">
      <c r="B4953" t="str">
        <f t="shared" si="109"/>
        <v>AS213987 43264</v>
      </c>
      <c r="C4953" t="s">
        <v>310</v>
      </c>
      <c r="D4953" t="s">
        <v>75</v>
      </c>
      <c r="E4953" s="1">
        <v>43264</v>
      </c>
      <c r="F4953" t="s">
        <v>74</v>
      </c>
      <c r="G4953" t="s">
        <v>426</v>
      </c>
      <c r="H4953">
        <v>84.5</v>
      </c>
      <c r="I4953">
        <v>81.5</v>
      </c>
      <c r="J4953">
        <v>83</v>
      </c>
      <c r="K4953">
        <v>81</v>
      </c>
      <c r="L4953">
        <v>46</v>
      </c>
      <c r="M4953">
        <v>43</v>
      </c>
      <c r="N4953">
        <v>100.01999664306599</v>
      </c>
      <c r="O4953">
        <v>100.153999328613</v>
      </c>
    </row>
    <row r="4954" spans="2:15" x14ac:dyDescent="0.25">
      <c r="B4954" t="str">
        <f t="shared" si="109"/>
        <v>AS213987 43264</v>
      </c>
      <c r="C4954" t="s">
        <v>310</v>
      </c>
      <c r="D4954" t="s">
        <v>75</v>
      </c>
      <c r="E4954" s="1">
        <v>43264</v>
      </c>
      <c r="F4954" t="s">
        <v>387</v>
      </c>
      <c r="G4954" t="s">
        <v>426</v>
      </c>
      <c r="H4954">
        <v>85</v>
      </c>
      <c r="J4954">
        <v>84</v>
      </c>
      <c r="L4954">
        <v>46</v>
      </c>
      <c r="N4954">
        <v>99.997497558593807</v>
      </c>
    </row>
    <row r="4955" spans="2:15" x14ac:dyDescent="0.25">
      <c r="B4955" t="str">
        <f t="shared" si="109"/>
        <v>AS213987 43264</v>
      </c>
      <c r="C4955" t="s">
        <v>310</v>
      </c>
      <c r="D4955" t="s">
        <v>75</v>
      </c>
      <c r="E4955" s="1">
        <v>43264</v>
      </c>
      <c r="F4955" t="s">
        <v>390</v>
      </c>
      <c r="G4955" t="s">
        <v>426</v>
      </c>
      <c r="H4955">
        <v>85</v>
      </c>
      <c r="I4955">
        <v>82</v>
      </c>
      <c r="J4955">
        <v>84</v>
      </c>
      <c r="K4955">
        <v>82</v>
      </c>
      <c r="L4955">
        <v>46</v>
      </c>
      <c r="M4955">
        <v>43</v>
      </c>
      <c r="N4955">
        <v>99.979598999023395</v>
      </c>
      <c r="O4955">
        <v>100.11399841308599</v>
      </c>
    </row>
    <row r="4956" spans="2:15" x14ac:dyDescent="0.25">
      <c r="B4956" t="str">
        <f t="shared" si="109"/>
        <v>AS213987 43264</v>
      </c>
      <c r="C4956" t="s">
        <v>310</v>
      </c>
      <c r="D4956" t="s">
        <v>75</v>
      </c>
      <c r="E4956" s="1">
        <v>43264</v>
      </c>
      <c r="F4956" t="s">
        <v>390</v>
      </c>
      <c r="G4956" t="s">
        <v>426</v>
      </c>
      <c r="H4956">
        <v>83</v>
      </c>
      <c r="I4956">
        <v>80</v>
      </c>
      <c r="J4956">
        <v>82</v>
      </c>
      <c r="K4956">
        <v>80</v>
      </c>
      <c r="L4956">
        <v>44</v>
      </c>
      <c r="M4956">
        <v>41</v>
      </c>
      <c r="N4956">
        <v>100.08699798584</v>
      </c>
      <c r="O4956">
        <v>100.22200012207</v>
      </c>
    </row>
    <row r="4957" spans="2:15" x14ac:dyDescent="0.25">
      <c r="B4957" t="str">
        <f t="shared" si="109"/>
        <v>AS213987 43264</v>
      </c>
      <c r="C4957" t="s">
        <v>310</v>
      </c>
      <c r="D4957" t="s">
        <v>75</v>
      </c>
      <c r="E4957" s="1">
        <v>43264</v>
      </c>
      <c r="F4957" t="s">
        <v>73</v>
      </c>
      <c r="G4957" t="s">
        <v>426</v>
      </c>
      <c r="H4957">
        <v>84</v>
      </c>
      <c r="I4957">
        <v>82</v>
      </c>
      <c r="J4957">
        <v>83</v>
      </c>
      <c r="K4957">
        <v>82</v>
      </c>
      <c r="L4957">
        <v>45</v>
      </c>
      <c r="M4957">
        <v>43</v>
      </c>
      <c r="N4957">
        <v>100.041999816895</v>
      </c>
      <c r="O4957">
        <v>100.13200378418</v>
      </c>
    </row>
    <row r="4958" spans="2:15" x14ac:dyDescent="0.25">
      <c r="B4958" t="str">
        <f t="shared" si="109"/>
        <v>AS213987 43264</v>
      </c>
      <c r="C4958" t="s">
        <v>310</v>
      </c>
      <c r="D4958" t="s">
        <v>75</v>
      </c>
      <c r="E4958" s="1">
        <v>43264</v>
      </c>
      <c r="F4958" t="s">
        <v>73</v>
      </c>
      <c r="G4958" t="s">
        <v>426</v>
      </c>
      <c r="H4958">
        <v>84</v>
      </c>
      <c r="I4958">
        <v>82</v>
      </c>
      <c r="J4958">
        <v>83</v>
      </c>
      <c r="K4958">
        <v>82</v>
      </c>
      <c r="L4958">
        <v>45</v>
      </c>
      <c r="M4958">
        <v>43</v>
      </c>
      <c r="N4958">
        <v>100.024002075195</v>
      </c>
      <c r="O4958">
        <v>100.11399841308599</v>
      </c>
    </row>
    <row r="4959" spans="2:15" x14ac:dyDescent="0.25">
      <c r="B4959" t="str">
        <f t="shared" si="109"/>
        <v>AS213987 43264</v>
      </c>
      <c r="C4959" t="s">
        <v>310</v>
      </c>
      <c r="D4959" t="s">
        <v>75</v>
      </c>
      <c r="E4959" s="1">
        <v>43264</v>
      </c>
      <c r="F4959" t="s">
        <v>74</v>
      </c>
      <c r="G4959" t="s">
        <v>426</v>
      </c>
      <c r="H4959">
        <v>84</v>
      </c>
      <c r="I4959">
        <v>81</v>
      </c>
      <c r="J4959">
        <v>83</v>
      </c>
      <c r="K4959">
        <v>81</v>
      </c>
      <c r="L4959">
        <v>45</v>
      </c>
      <c r="M4959">
        <v>42</v>
      </c>
      <c r="N4959">
        <v>100.028999328613</v>
      </c>
      <c r="O4959">
        <v>100.16300201416</v>
      </c>
    </row>
    <row r="4960" spans="2:15" x14ac:dyDescent="0.25">
      <c r="B4960" t="str">
        <f t="shared" si="109"/>
        <v>AS213987 43264</v>
      </c>
      <c r="C4960" t="s">
        <v>310</v>
      </c>
      <c r="D4960" t="s">
        <v>75</v>
      </c>
      <c r="E4960" s="1">
        <v>43264</v>
      </c>
      <c r="F4960" t="s">
        <v>73</v>
      </c>
      <c r="G4960" t="s">
        <v>426</v>
      </c>
      <c r="H4960">
        <v>84</v>
      </c>
      <c r="I4960">
        <v>82</v>
      </c>
      <c r="J4960">
        <v>83</v>
      </c>
      <c r="K4960">
        <v>82</v>
      </c>
      <c r="L4960">
        <v>44</v>
      </c>
      <c r="M4960">
        <v>42</v>
      </c>
      <c r="N4960">
        <v>100.01100158691401</v>
      </c>
      <c r="O4960">
        <v>100.100997924805</v>
      </c>
    </row>
    <row r="4961" spans="2:15" x14ac:dyDescent="0.25">
      <c r="B4961" t="str">
        <f t="shared" si="109"/>
        <v>AS213987 43264</v>
      </c>
      <c r="C4961" t="s">
        <v>310</v>
      </c>
      <c r="D4961" t="s">
        <v>75</v>
      </c>
      <c r="E4961" s="1">
        <v>43264</v>
      </c>
      <c r="F4961" t="s">
        <v>73</v>
      </c>
      <c r="G4961" t="s">
        <v>426</v>
      </c>
      <c r="H4961">
        <v>83</v>
      </c>
      <c r="I4961">
        <v>81</v>
      </c>
      <c r="J4961">
        <v>82</v>
      </c>
      <c r="K4961">
        <v>81</v>
      </c>
      <c r="L4961">
        <v>44</v>
      </c>
      <c r="M4961">
        <v>42</v>
      </c>
      <c r="N4961">
        <v>100.041999816895</v>
      </c>
      <c r="O4961">
        <v>100.13200378418</v>
      </c>
    </row>
    <row r="4962" spans="2:15" x14ac:dyDescent="0.25">
      <c r="B4962" t="str">
        <f t="shared" si="109"/>
        <v>AS213987 43264</v>
      </c>
      <c r="C4962" t="s">
        <v>310</v>
      </c>
      <c r="D4962" t="s">
        <v>75</v>
      </c>
      <c r="E4962" s="1">
        <v>43264</v>
      </c>
      <c r="F4962" t="s">
        <v>390</v>
      </c>
      <c r="G4962" t="s">
        <v>426</v>
      </c>
      <c r="H4962">
        <v>83</v>
      </c>
      <c r="I4962">
        <v>80</v>
      </c>
      <c r="J4962">
        <v>82</v>
      </c>
      <c r="K4962">
        <v>80</v>
      </c>
      <c r="L4962">
        <v>43</v>
      </c>
      <c r="M4962">
        <v>40</v>
      </c>
      <c r="N4962">
        <v>100.024002075195</v>
      </c>
      <c r="O4962">
        <v>100.15899658203099</v>
      </c>
    </row>
    <row r="4963" spans="2:15" x14ac:dyDescent="0.25">
      <c r="B4963" t="str">
        <f t="shared" si="109"/>
        <v>AS213987 43264</v>
      </c>
      <c r="C4963" t="s">
        <v>310</v>
      </c>
      <c r="D4963" t="s">
        <v>75</v>
      </c>
      <c r="E4963" s="1">
        <v>43264</v>
      </c>
      <c r="F4963" t="s">
        <v>387</v>
      </c>
      <c r="G4963" t="s">
        <v>426</v>
      </c>
      <c r="H4963">
        <v>84</v>
      </c>
      <c r="I4963">
        <v>81</v>
      </c>
      <c r="J4963">
        <v>83</v>
      </c>
      <c r="K4963">
        <v>81</v>
      </c>
      <c r="L4963">
        <v>44</v>
      </c>
      <c r="M4963">
        <v>41</v>
      </c>
      <c r="N4963">
        <v>99.97509765625</v>
      </c>
      <c r="O4963">
        <v>100.109001159668</v>
      </c>
    </row>
    <row r="4964" spans="2:15" x14ac:dyDescent="0.25">
      <c r="B4964" t="str">
        <f t="shared" si="109"/>
        <v>AS213987 43264</v>
      </c>
      <c r="C4964" t="s">
        <v>310</v>
      </c>
      <c r="D4964" t="s">
        <v>75</v>
      </c>
      <c r="E4964" s="1">
        <v>43264</v>
      </c>
      <c r="F4964" t="s">
        <v>73</v>
      </c>
      <c r="G4964" t="s">
        <v>426</v>
      </c>
      <c r="H4964">
        <v>83</v>
      </c>
      <c r="I4964">
        <v>81</v>
      </c>
      <c r="J4964">
        <v>82</v>
      </c>
      <c r="K4964">
        <v>81</v>
      </c>
      <c r="L4964">
        <v>44</v>
      </c>
      <c r="M4964">
        <v>42</v>
      </c>
      <c r="N4964">
        <v>100.01999664306599</v>
      </c>
      <c r="O4964">
        <v>100.109001159668</v>
      </c>
    </row>
    <row r="4965" spans="2:15" x14ac:dyDescent="0.25">
      <c r="B4965" t="str">
        <f t="shared" si="109"/>
        <v>AS213987 43264</v>
      </c>
      <c r="C4965" t="s">
        <v>310</v>
      </c>
      <c r="D4965" t="s">
        <v>75</v>
      </c>
      <c r="E4965" s="1">
        <v>43264</v>
      </c>
      <c r="F4965" t="s">
        <v>73</v>
      </c>
      <c r="G4965" t="s">
        <v>426</v>
      </c>
      <c r="H4965">
        <v>83</v>
      </c>
      <c r="I4965">
        <v>81</v>
      </c>
      <c r="J4965">
        <v>82</v>
      </c>
      <c r="K4965">
        <v>81</v>
      </c>
      <c r="L4965">
        <v>44</v>
      </c>
      <c r="M4965">
        <v>42</v>
      </c>
      <c r="N4965">
        <v>99.845497131347699</v>
      </c>
      <c r="O4965">
        <v>99.934898376464801</v>
      </c>
    </row>
    <row r="4966" spans="2:15" x14ac:dyDescent="0.25">
      <c r="B4966" t="str">
        <f t="shared" si="109"/>
        <v>AS213987 43264</v>
      </c>
      <c r="C4966" t="s">
        <v>310</v>
      </c>
      <c r="D4966" t="s">
        <v>75</v>
      </c>
      <c r="E4966" s="1">
        <v>43264</v>
      </c>
      <c r="F4966" t="s">
        <v>390</v>
      </c>
      <c r="G4966" t="s">
        <v>426</v>
      </c>
      <c r="H4966">
        <v>83</v>
      </c>
      <c r="I4966">
        <v>80</v>
      </c>
      <c r="J4966">
        <v>82</v>
      </c>
      <c r="K4966">
        <v>80</v>
      </c>
      <c r="L4966">
        <v>44</v>
      </c>
      <c r="M4966">
        <v>41</v>
      </c>
      <c r="N4966">
        <v>99.872299194335895</v>
      </c>
      <c r="O4966">
        <v>100.005996704102</v>
      </c>
    </row>
    <row r="4967" spans="2:15" x14ac:dyDescent="0.25">
      <c r="B4967" t="str">
        <f t="shared" si="109"/>
        <v>AS213987 43264</v>
      </c>
      <c r="C4967" t="s">
        <v>310</v>
      </c>
      <c r="D4967" t="s">
        <v>75</v>
      </c>
      <c r="E4967" s="1">
        <v>43264</v>
      </c>
      <c r="F4967" t="s">
        <v>73</v>
      </c>
      <c r="G4967" t="s">
        <v>426</v>
      </c>
      <c r="H4967">
        <v>83</v>
      </c>
      <c r="I4967">
        <v>81</v>
      </c>
      <c r="J4967">
        <v>82</v>
      </c>
      <c r="K4967">
        <v>81</v>
      </c>
      <c r="L4967">
        <v>44</v>
      </c>
      <c r="M4967">
        <v>42</v>
      </c>
      <c r="N4967">
        <v>99.916999816894503</v>
      </c>
      <c r="O4967">
        <v>100.005996704102</v>
      </c>
    </row>
    <row r="4968" spans="2:15" x14ac:dyDescent="0.25">
      <c r="B4968" t="str">
        <f t="shared" si="109"/>
        <v>AS213987 43270</v>
      </c>
      <c r="C4968" t="s">
        <v>310</v>
      </c>
      <c r="D4968" t="s">
        <v>75</v>
      </c>
      <c r="E4968" s="1">
        <v>43270</v>
      </c>
      <c r="F4968" t="s">
        <v>75</v>
      </c>
      <c r="G4968" t="s">
        <v>426</v>
      </c>
      <c r="H4968">
        <v>82</v>
      </c>
      <c r="I4968">
        <v>80</v>
      </c>
      <c r="J4968">
        <v>81</v>
      </c>
      <c r="K4968">
        <v>80</v>
      </c>
      <c r="L4968">
        <v>45</v>
      </c>
      <c r="M4968">
        <v>43</v>
      </c>
      <c r="N4968">
        <v>100.462997436523</v>
      </c>
      <c r="O4968">
        <v>100.552001953125</v>
      </c>
    </row>
    <row r="4969" spans="2:15" x14ac:dyDescent="0.25">
      <c r="B4969" t="str">
        <f t="shared" si="109"/>
        <v>AS213987 43270</v>
      </c>
      <c r="C4969" t="s">
        <v>310</v>
      </c>
      <c r="D4969" t="s">
        <v>75</v>
      </c>
      <c r="E4969" s="1">
        <v>43270</v>
      </c>
      <c r="F4969" t="s">
        <v>387</v>
      </c>
      <c r="G4969" t="s">
        <v>426</v>
      </c>
      <c r="H4969">
        <v>84</v>
      </c>
      <c r="I4969">
        <v>81</v>
      </c>
      <c r="J4969">
        <v>81</v>
      </c>
      <c r="K4969">
        <v>78</v>
      </c>
      <c r="L4969">
        <v>44</v>
      </c>
      <c r="M4969">
        <v>41</v>
      </c>
      <c r="N4969">
        <v>100.56999969482401</v>
      </c>
      <c r="O4969">
        <v>100.705001831055</v>
      </c>
    </row>
    <row r="4970" spans="2:15" x14ac:dyDescent="0.25">
      <c r="B4970" t="str">
        <f t="shared" si="109"/>
        <v>AS213987 43270</v>
      </c>
      <c r="C4970" t="s">
        <v>310</v>
      </c>
      <c r="D4970" t="s">
        <v>75</v>
      </c>
      <c r="E4970" s="1">
        <v>43270</v>
      </c>
      <c r="F4970" t="s">
        <v>389</v>
      </c>
      <c r="G4970" t="s">
        <v>426</v>
      </c>
      <c r="H4970">
        <v>86</v>
      </c>
      <c r="I4970">
        <v>83</v>
      </c>
      <c r="J4970">
        <v>85</v>
      </c>
      <c r="K4970">
        <v>83</v>
      </c>
      <c r="L4970">
        <v>46</v>
      </c>
      <c r="M4970">
        <v>43</v>
      </c>
      <c r="N4970">
        <v>100.481002807617</v>
      </c>
      <c r="O4970">
        <v>100.61499786377</v>
      </c>
    </row>
    <row r="4971" spans="2:15" x14ac:dyDescent="0.25">
      <c r="B4971" t="str">
        <f t="shared" si="109"/>
        <v>AS213987 43270</v>
      </c>
      <c r="C4971" t="s">
        <v>310</v>
      </c>
      <c r="D4971" t="s">
        <v>75</v>
      </c>
      <c r="E4971" s="1">
        <v>43270</v>
      </c>
      <c r="F4971" t="s">
        <v>387</v>
      </c>
      <c r="G4971" t="s">
        <v>426</v>
      </c>
      <c r="H4971">
        <v>84</v>
      </c>
      <c r="I4971">
        <v>81</v>
      </c>
      <c r="J4971">
        <v>83</v>
      </c>
      <c r="K4971">
        <v>81</v>
      </c>
      <c r="L4971">
        <v>44</v>
      </c>
      <c r="M4971">
        <v>41</v>
      </c>
      <c r="N4971">
        <v>100.57900238037099</v>
      </c>
      <c r="O4971">
        <v>100.713996887207</v>
      </c>
    </row>
    <row r="4972" spans="2:15" x14ac:dyDescent="0.25">
      <c r="B4972" t="str">
        <f t="shared" si="109"/>
        <v>AS213987 43270</v>
      </c>
      <c r="C4972" t="s">
        <v>310</v>
      </c>
      <c r="D4972" t="s">
        <v>75</v>
      </c>
      <c r="E4972" s="1">
        <v>43270</v>
      </c>
      <c r="F4972" t="s">
        <v>73</v>
      </c>
      <c r="G4972" t="s">
        <v>426</v>
      </c>
      <c r="H4972">
        <v>83</v>
      </c>
      <c r="I4972">
        <v>81</v>
      </c>
      <c r="J4972">
        <v>82</v>
      </c>
      <c r="K4972">
        <v>81</v>
      </c>
      <c r="L4972">
        <v>43</v>
      </c>
      <c r="M4972">
        <v>41</v>
      </c>
      <c r="N4972">
        <v>100.62899780273401</v>
      </c>
      <c r="O4972">
        <v>100.71900177002</v>
      </c>
    </row>
    <row r="4973" spans="2:15" x14ac:dyDescent="0.25">
      <c r="B4973" t="str">
        <f t="shared" si="109"/>
        <v>AS213987 43270</v>
      </c>
      <c r="C4973" t="s">
        <v>310</v>
      </c>
      <c r="D4973" t="s">
        <v>75</v>
      </c>
      <c r="E4973" s="1">
        <v>43270</v>
      </c>
      <c r="F4973" t="s">
        <v>73</v>
      </c>
      <c r="G4973" t="s">
        <v>426</v>
      </c>
      <c r="H4973">
        <v>83</v>
      </c>
      <c r="I4973">
        <v>81</v>
      </c>
      <c r="J4973">
        <v>82</v>
      </c>
      <c r="K4973">
        <v>81</v>
      </c>
      <c r="L4973">
        <v>43</v>
      </c>
      <c r="M4973">
        <v>41</v>
      </c>
      <c r="N4973">
        <v>100.62400054931599</v>
      </c>
      <c r="O4973">
        <v>100.713996887207</v>
      </c>
    </row>
    <row r="4974" spans="2:15" x14ac:dyDescent="0.25">
      <c r="B4974" t="str">
        <f t="shared" si="109"/>
        <v>AS213987 43270</v>
      </c>
      <c r="C4974" t="s">
        <v>310</v>
      </c>
      <c r="D4974" t="s">
        <v>75</v>
      </c>
      <c r="E4974" s="1">
        <v>43270</v>
      </c>
      <c r="F4974" t="s">
        <v>389</v>
      </c>
      <c r="G4974" t="s">
        <v>426</v>
      </c>
      <c r="H4974">
        <v>86</v>
      </c>
      <c r="I4974">
        <v>83</v>
      </c>
      <c r="J4974">
        <v>85</v>
      </c>
      <c r="K4974">
        <v>83</v>
      </c>
      <c r="L4974">
        <v>46</v>
      </c>
      <c r="M4974">
        <v>43</v>
      </c>
      <c r="N4974">
        <v>100.481002807617</v>
      </c>
      <c r="O4974">
        <v>100.61499786377</v>
      </c>
    </row>
    <row r="4975" spans="2:15" x14ac:dyDescent="0.25">
      <c r="B4975" t="str">
        <f t="shared" si="109"/>
        <v>AS213987 43270</v>
      </c>
      <c r="C4975" t="s">
        <v>310</v>
      </c>
      <c r="D4975" t="s">
        <v>75</v>
      </c>
      <c r="E4975" s="1">
        <v>43270</v>
      </c>
      <c r="F4975" t="s">
        <v>390</v>
      </c>
      <c r="G4975" t="s">
        <v>426</v>
      </c>
      <c r="H4975">
        <v>86</v>
      </c>
      <c r="I4975">
        <v>83</v>
      </c>
      <c r="J4975">
        <v>85</v>
      </c>
      <c r="K4975">
        <v>83</v>
      </c>
      <c r="L4975">
        <v>46</v>
      </c>
      <c r="M4975">
        <v>43</v>
      </c>
      <c r="N4975">
        <v>100.475997924805</v>
      </c>
      <c r="O4975">
        <v>100.62400054931599</v>
      </c>
    </row>
    <row r="4976" spans="2:15" x14ac:dyDescent="0.25">
      <c r="B4976" t="str">
        <f t="shared" si="109"/>
        <v>AS213987 43270</v>
      </c>
      <c r="C4976" t="s">
        <v>310</v>
      </c>
      <c r="D4976" t="s">
        <v>75</v>
      </c>
      <c r="E4976" s="1">
        <v>43270</v>
      </c>
      <c r="F4976" t="s">
        <v>73</v>
      </c>
      <c r="G4976" t="s">
        <v>426</v>
      </c>
      <c r="H4976">
        <v>84</v>
      </c>
      <c r="I4976">
        <v>81</v>
      </c>
      <c r="J4976">
        <v>83</v>
      </c>
      <c r="K4976">
        <v>81</v>
      </c>
      <c r="L4976">
        <v>44</v>
      </c>
      <c r="M4976">
        <v>41</v>
      </c>
      <c r="N4976">
        <v>100.526000976563</v>
      </c>
      <c r="O4976">
        <v>100.66000366210901</v>
      </c>
    </row>
    <row r="4977" spans="2:15" x14ac:dyDescent="0.25">
      <c r="B4977" t="str">
        <f t="shared" si="109"/>
        <v>AS213987 43270</v>
      </c>
      <c r="C4977" t="s">
        <v>310</v>
      </c>
      <c r="D4977" t="s">
        <v>75</v>
      </c>
      <c r="E4977" s="1">
        <v>43270</v>
      </c>
      <c r="F4977" t="s">
        <v>387</v>
      </c>
      <c r="G4977" t="s">
        <v>426</v>
      </c>
      <c r="H4977">
        <v>84</v>
      </c>
      <c r="J4977">
        <v>83</v>
      </c>
      <c r="L4977">
        <v>44</v>
      </c>
      <c r="N4977">
        <v>100.54799652099599</v>
      </c>
    </row>
    <row r="4978" spans="2:15" x14ac:dyDescent="0.25">
      <c r="B4978" t="str">
        <f t="shared" si="109"/>
        <v>AS213987 43270</v>
      </c>
      <c r="C4978" t="s">
        <v>310</v>
      </c>
      <c r="D4978" t="s">
        <v>75</v>
      </c>
      <c r="E4978" s="1">
        <v>43270</v>
      </c>
      <c r="F4978" t="s">
        <v>74</v>
      </c>
      <c r="G4978" t="s">
        <v>426</v>
      </c>
      <c r="H4978">
        <v>85</v>
      </c>
      <c r="I4978">
        <v>83</v>
      </c>
      <c r="J4978">
        <v>84</v>
      </c>
      <c r="K4978">
        <v>83</v>
      </c>
      <c r="L4978">
        <v>45</v>
      </c>
      <c r="M4978">
        <v>43</v>
      </c>
      <c r="N4978">
        <v>100.51699829101599</v>
      </c>
      <c r="O4978">
        <v>100.606002807617</v>
      </c>
    </row>
    <row r="4979" spans="2:15" x14ac:dyDescent="0.25">
      <c r="B4979" t="str">
        <f t="shared" si="109"/>
        <v>AS213987 43270</v>
      </c>
      <c r="C4979" t="s">
        <v>310</v>
      </c>
      <c r="D4979" t="s">
        <v>75</v>
      </c>
      <c r="E4979" s="1">
        <v>43270</v>
      </c>
      <c r="F4979" t="s">
        <v>73</v>
      </c>
      <c r="G4979" t="s">
        <v>426</v>
      </c>
      <c r="H4979">
        <v>84</v>
      </c>
      <c r="I4979">
        <v>81</v>
      </c>
      <c r="J4979">
        <v>83</v>
      </c>
      <c r="K4979">
        <v>81</v>
      </c>
      <c r="L4979">
        <v>44</v>
      </c>
      <c r="M4979">
        <v>41</v>
      </c>
      <c r="N4979">
        <v>100.53900146484401</v>
      </c>
      <c r="O4979">
        <v>100.67400360107401</v>
      </c>
    </row>
    <row r="4980" spans="2:15" x14ac:dyDescent="0.25">
      <c r="B4980" t="str">
        <f t="shared" si="109"/>
        <v>AS213987 43270</v>
      </c>
      <c r="C4980" t="s">
        <v>310</v>
      </c>
      <c r="D4980" t="s">
        <v>75</v>
      </c>
      <c r="E4980" s="1">
        <v>43270</v>
      </c>
      <c r="F4980" t="s">
        <v>387</v>
      </c>
      <c r="G4980" t="s">
        <v>426</v>
      </c>
      <c r="H4980">
        <v>84</v>
      </c>
      <c r="I4980">
        <v>81</v>
      </c>
      <c r="J4980">
        <v>83</v>
      </c>
      <c r="K4980">
        <v>81</v>
      </c>
      <c r="L4980">
        <v>44</v>
      </c>
      <c r="M4980">
        <v>41</v>
      </c>
      <c r="N4980">
        <v>100.53399658203099</v>
      </c>
      <c r="O4980">
        <v>100.668998718262</v>
      </c>
    </row>
    <row r="4981" spans="2:15" x14ac:dyDescent="0.25">
      <c r="B4981" t="str">
        <f t="shared" si="109"/>
        <v>AS213987 43270</v>
      </c>
      <c r="C4981" t="s">
        <v>310</v>
      </c>
      <c r="D4981" t="s">
        <v>75</v>
      </c>
      <c r="E4981" s="1">
        <v>43270</v>
      </c>
      <c r="F4981" t="s">
        <v>389</v>
      </c>
      <c r="G4981" t="s">
        <v>426</v>
      </c>
      <c r="H4981">
        <v>86</v>
      </c>
      <c r="I4981">
        <v>83</v>
      </c>
      <c r="J4981">
        <v>85</v>
      </c>
      <c r="K4981">
        <v>83</v>
      </c>
      <c r="L4981">
        <v>46</v>
      </c>
      <c r="M4981">
        <v>43</v>
      </c>
      <c r="N4981">
        <v>100.43099975585901</v>
      </c>
      <c r="O4981">
        <v>100.56600189209</v>
      </c>
    </row>
    <row r="4982" spans="2:15" x14ac:dyDescent="0.25">
      <c r="B4982" t="str">
        <f t="shared" si="109"/>
        <v>AS213987 43270</v>
      </c>
      <c r="C4982" t="s">
        <v>310</v>
      </c>
      <c r="D4982" t="s">
        <v>75</v>
      </c>
      <c r="E4982" s="1">
        <v>43270</v>
      </c>
      <c r="F4982" t="s">
        <v>75</v>
      </c>
      <c r="G4982" t="s">
        <v>426</v>
      </c>
      <c r="H4982">
        <v>84</v>
      </c>
      <c r="I4982">
        <v>82</v>
      </c>
      <c r="J4982">
        <v>83</v>
      </c>
      <c r="K4982">
        <v>82</v>
      </c>
      <c r="L4982">
        <v>44</v>
      </c>
      <c r="M4982">
        <v>42</v>
      </c>
      <c r="N4982">
        <v>100.494003295898</v>
      </c>
      <c r="O4982">
        <v>100.58399963378901</v>
      </c>
    </row>
    <row r="4983" spans="2:15" x14ac:dyDescent="0.25">
      <c r="B4983" t="str">
        <f t="shared" si="109"/>
        <v>AS213987 43270</v>
      </c>
      <c r="C4983" t="s">
        <v>310</v>
      </c>
      <c r="D4983" t="s">
        <v>75</v>
      </c>
      <c r="E4983" s="1">
        <v>43270</v>
      </c>
      <c r="F4983" t="s">
        <v>389</v>
      </c>
      <c r="G4983" t="s">
        <v>426</v>
      </c>
      <c r="H4983">
        <v>86</v>
      </c>
      <c r="I4983">
        <v>83</v>
      </c>
      <c r="J4983">
        <v>85</v>
      </c>
      <c r="K4983">
        <v>83</v>
      </c>
      <c r="L4983">
        <v>46</v>
      </c>
      <c r="M4983">
        <v>43</v>
      </c>
      <c r="N4983">
        <v>100.40000152587901</v>
      </c>
      <c r="O4983">
        <v>100.53399658203099</v>
      </c>
    </row>
    <row r="4984" spans="2:15" x14ac:dyDescent="0.25">
      <c r="B4984" t="str">
        <f t="shared" si="109"/>
        <v>AS213987 43270</v>
      </c>
      <c r="C4984" t="s">
        <v>310</v>
      </c>
      <c r="D4984" t="s">
        <v>75</v>
      </c>
      <c r="E4984" s="1">
        <v>43270</v>
      </c>
      <c r="F4984" t="s">
        <v>390</v>
      </c>
      <c r="G4984" t="s">
        <v>426</v>
      </c>
      <c r="H4984">
        <v>86</v>
      </c>
      <c r="I4984">
        <v>83</v>
      </c>
      <c r="J4984">
        <v>85</v>
      </c>
      <c r="K4984">
        <v>83</v>
      </c>
      <c r="L4984">
        <v>46</v>
      </c>
      <c r="M4984">
        <v>43</v>
      </c>
      <c r="N4984">
        <v>100.390998840332</v>
      </c>
      <c r="O4984">
        <v>100.526000976563</v>
      </c>
    </row>
    <row r="4985" spans="2:15" x14ac:dyDescent="0.25">
      <c r="B4985" t="str">
        <f t="shared" si="109"/>
        <v>AS213987 43270</v>
      </c>
      <c r="C4985" t="s">
        <v>310</v>
      </c>
      <c r="D4985" t="s">
        <v>75</v>
      </c>
      <c r="E4985" s="1">
        <v>43270</v>
      </c>
      <c r="F4985" t="s">
        <v>387</v>
      </c>
      <c r="G4985" t="s">
        <v>426</v>
      </c>
      <c r="H4985">
        <v>84</v>
      </c>
      <c r="J4985">
        <v>83</v>
      </c>
      <c r="L4985">
        <v>44</v>
      </c>
      <c r="N4985">
        <v>100.556999206543</v>
      </c>
    </row>
    <row r="4986" spans="2:15" x14ac:dyDescent="0.25">
      <c r="B4986" t="str">
        <f t="shared" si="109"/>
        <v>AS213987 43270</v>
      </c>
      <c r="C4986" t="s">
        <v>310</v>
      </c>
      <c r="D4986" t="s">
        <v>75</v>
      </c>
      <c r="E4986" s="1">
        <v>43270</v>
      </c>
      <c r="F4986" t="s">
        <v>73</v>
      </c>
      <c r="G4986" t="s">
        <v>426</v>
      </c>
      <c r="H4986">
        <v>84</v>
      </c>
      <c r="I4986">
        <v>82</v>
      </c>
      <c r="J4986">
        <v>83</v>
      </c>
      <c r="K4986">
        <v>82</v>
      </c>
      <c r="L4986">
        <v>43</v>
      </c>
      <c r="M4986">
        <v>41</v>
      </c>
      <c r="N4986">
        <v>100.552001953125</v>
      </c>
      <c r="O4986">
        <v>100.64199829101599</v>
      </c>
    </row>
    <row r="4987" spans="2:15" x14ac:dyDescent="0.25">
      <c r="B4987" t="str">
        <f t="shared" si="109"/>
        <v>AS213987 43270</v>
      </c>
      <c r="C4987" t="s">
        <v>310</v>
      </c>
      <c r="D4987" t="s">
        <v>75</v>
      </c>
      <c r="E4987" s="1">
        <v>43270</v>
      </c>
      <c r="F4987" t="s">
        <v>390</v>
      </c>
      <c r="G4987" t="s">
        <v>426</v>
      </c>
      <c r="H4987">
        <v>85</v>
      </c>
      <c r="I4987">
        <v>82</v>
      </c>
      <c r="J4987">
        <v>84</v>
      </c>
      <c r="K4987">
        <v>82</v>
      </c>
      <c r="L4987">
        <v>45</v>
      </c>
      <c r="M4987">
        <v>42</v>
      </c>
      <c r="N4987">
        <v>100.50299835205099</v>
      </c>
      <c r="O4987">
        <v>100.63800048828099</v>
      </c>
    </row>
    <row r="4988" spans="2:15" x14ac:dyDescent="0.25">
      <c r="B4988" t="str">
        <f t="shared" si="109"/>
        <v>AS213987 43271</v>
      </c>
      <c r="C4988" t="s">
        <v>310</v>
      </c>
      <c r="D4988" t="s">
        <v>75</v>
      </c>
      <c r="E4988" s="1">
        <v>43271</v>
      </c>
      <c r="F4988" t="s">
        <v>389</v>
      </c>
      <c r="G4988" t="s">
        <v>426</v>
      </c>
      <c r="H4988">
        <v>86</v>
      </c>
      <c r="I4988">
        <v>83</v>
      </c>
      <c r="J4988">
        <v>85</v>
      </c>
      <c r="K4988">
        <v>83</v>
      </c>
      <c r="L4988">
        <v>46</v>
      </c>
      <c r="M4988">
        <v>43</v>
      </c>
      <c r="N4988">
        <v>100.458000183105</v>
      </c>
      <c r="O4988">
        <v>100.59300231933599</v>
      </c>
    </row>
    <row r="4989" spans="2:15" x14ac:dyDescent="0.25">
      <c r="B4989" t="str">
        <f t="shared" si="109"/>
        <v>AS213987 43271</v>
      </c>
      <c r="C4989" t="s">
        <v>310</v>
      </c>
      <c r="D4989" t="s">
        <v>75</v>
      </c>
      <c r="E4989" s="1">
        <v>43271</v>
      </c>
      <c r="F4989" t="s">
        <v>73</v>
      </c>
      <c r="G4989" t="s">
        <v>426</v>
      </c>
      <c r="H4989">
        <v>84</v>
      </c>
      <c r="I4989">
        <v>82</v>
      </c>
      <c r="J4989">
        <v>83</v>
      </c>
      <c r="K4989">
        <v>82</v>
      </c>
      <c r="L4989">
        <v>44</v>
      </c>
      <c r="M4989">
        <v>42</v>
      </c>
      <c r="N4989">
        <v>100.542999267578</v>
      </c>
      <c r="O4989">
        <v>100.633003234863</v>
      </c>
    </row>
    <row r="4990" spans="2:15" x14ac:dyDescent="0.25">
      <c r="B4990" t="str">
        <f t="shared" si="109"/>
        <v>AS213987 43271</v>
      </c>
      <c r="C4990" t="s">
        <v>310</v>
      </c>
      <c r="D4990" t="s">
        <v>75</v>
      </c>
      <c r="E4990" s="1">
        <v>43271</v>
      </c>
      <c r="F4990" t="s">
        <v>75</v>
      </c>
      <c r="G4990" t="s">
        <v>426</v>
      </c>
      <c r="H4990">
        <v>84</v>
      </c>
      <c r="I4990">
        <v>82</v>
      </c>
      <c r="J4990">
        <v>83</v>
      </c>
      <c r="K4990">
        <v>82</v>
      </c>
      <c r="L4990">
        <v>44</v>
      </c>
      <c r="M4990">
        <v>42</v>
      </c>
      <c r="N4990">
        <v>100.53399658203099</v>
      </c>
      <c r="O4990">
        <v>100.62400054931599</v>
      </c>
    </row>
    <row r="4991" spans="2:15" x14ac:dyDescent="0.25">
      <c r="B4991" t="str">
        <f t="shared" si="109"/>
        <v>AS213987 43271</v>
      </c>
      <c r="C4991" t="s">
        <v>310</v>
      </c>
      <c r="D4991" t="s">
        <v>75</v>
      </c>
      <c r="E4991" s="1">
        <v>43271</v>
      </c>
      <c r="F4991" t="s">
        <v>387</v>
      </c>
      <c r="G4991" t="s">
        <v>426</v>
      </c>
      <c r="H4991">
        <v>85</v>
      </c>
      <c r="I4991">
        <v>82</v>
      </c>
      <c r="J4991">
        <v>84</v>
      </c>
      <c r="K4991">
        <v>82</v>
      </c>
      <c r="L4991">
        <v>45</v>
      </c>
      <c r="M4991">
        <v>42</v>
      </c>
      <c r="N4991">
        <v>100.485000610352</v>
      </c>
      <c r="O4991">
        <v>100.619003295898</v>
      </c>
    </row>
    <row r="4992" spans="2:15" x14ac:dyDescent="0.25">
      <c r="B4992" t="str">
        <f t="shared" si="109"/>
        <v>AS213987 43271</v>
      </c>
      <c r="C4992" t="s">
        <v>310</v>
      </c>
      <c r="D4992" t="s">
        <v>75</v>
      </c>
      <c r="E4992" s="1">
        <v>43271</v>
      </c>
      <c r="F4992" t="s">
        <v>390</v>
      </c>
      <c r="G4992" t="s">
        <v>426</v>
      </c>
      <c r="H4992">
        <v>84</v>
      </c>
      <c r="I4992">
        <v>81</v>
      </c>
      <c r="J4992">
        <v>83</v>
      </c>
      <c r="K4992">
        <v>81</v>
      </c>
      <c r="L4992">
        <v>44</v>
      </c>
      <c r="M4992">
        <v>41</v>
      </c>
      <c r="N4992">
        <v>100.52500152587901</v>
      </c>
      <c r="O4992">
        <v>100.66000366210901</v>
      </c>
    </row>
    <row r="4993" spans="2:15" x14ac:dyDescent="0.25">
      <c r="B4993" t="str">
        <f t="shared" si="109"/>
        <v>AS213987 43271</v>
      </c>
      <c r="C4993" t="s">
        <v>310</v>
      </c>
      <c r="D4993" t="s">
        <v>75</v>
      </c>
      <c r="E4993" s="1">
        <v>43271</v>
      </c>
      <c r="F4993" t="s">
        <v>74</v>
      </c>
      <c r="G4993" t="s">
        <v>426</v>
      </c>
      <c r="H4993">
        <v>84.5</v>
      </c>
      <c r="I4993">
        <v>82</v>
      </c>
      <c r="J4993">
        <v>83</v>
      </c>
      <c r="K4993">
        <v>82</v>
      </c>
      <c r="L4993">
        <v>44</v>
      </c>
      <c r="M4993">
        <v>41.5</v>
      </c>
      <c r="N4993">
        <v>100.50700378418</v>
      </c>
      <c r="O4993">
        <v>100.619003295898</v>
      </c>
    </row>
    <row r="4994" spans="2:15" x14ac:dyDescent="0.25">
      <c r="B4994" t="str">
        <f t="shared" si="109"/>
        <v>AS213987 43271</v>
      </c>
      <c r="C4994" t="s">
        <v>310</v>
      </c>
      <c r="D4994" t="s">
        <v>75</v>
      </c>
      <c r="E4994" s="1">
        <v>43271</v>
      </c>
      <c r="F4994" t="s">
        <v>75</v>
      </c>
      <c r="G4994" t="s">
        <v>426</v>
      </c>
      <c r="H4994">
        <v>84</v>
      </c>
      <c r="I4994">
        <v>82</v>
      </c>
      <c r="J4994">
        <v>83</v>
      </c>
      <c r="K4994">
        <v>82</v>
      </c>
      <c r="L4994">
        <v>44</v>
      </c>
      <c r="M4994">
        <v>42</v>
      </c>
      <c r="N4994">
        <v>100.53399658203099</v>
      </c>
      <c r="O4994">
        <v>100.62400054931599</v>
      </c>
    </row>
    <row r="4995" spans="2:15" x14ac:dyDescent="0.25">
      <c r="B4995" t="str">
        <f t="shared" si="109"/>
        <v>AS213987 43271</v>
      </c>
      <c r="C4995" t="s">
        <v>310</v>
      </c>
      <c r="D4995" t="s">
        <v>75</v>
      </c>
      <c r="E4995" s="1">
        <v>43271</v>
      </c>
      <c r="F4995" t="s">
        <v>387</v>
      </c>
      <c r="G4995" t="s">
        <v>426</v>
      </c>
      <c r="H4995">
        <v>85</v>
      </c>
      <c r="J4995">
        <v>84</v>
      </c>
      <c r="L4995">
        <v>45</v>
      </c>
      <c r="N4995">
        <v>100.498001098633</v>
      </c>
    </row>
    <row r="4996" spans="2:15" x14ac:dyDescent="0.25">
      <c r="B4996" t="str">
        <f t="shared" si="109"/>
        <v>AS213987 43271</v>
      </c>
      <c r="C4996" t="s">
        <v>310</v>
      </c>
      <c r="D4996" t="s">
        <v>75</v>
      </c>
      <c r="E4996" s="1">
        <v>43271</v>
      </c>
      <c r="F4996" t="s">
        <v>73</v>
      </c>
      <c r="G4996" t="s">
        <v>426</v>
      </c>
      <c r="H4996">
        <v>84</v>
      </c>
      <c r="I4996">
        <v>82</v>
      </c>
      <c r="J4996">
        <v>83</v>
      </c>
      <c r="K4996">
        <v>82</v>
      </c>
      <c r="L4996">
        <v>44</v>
      </c>
      <c r="M4996">
        <v>42</v>
      </c>
      <c r="N4996">
        <v>100.552001953125</v>
      </c>
      <c r="O4996">
        <v>100.64199829101599</v>
      </c>
    </row>
    <row r="4997" spans="2:15" x14ac:dyDescent="0.25">
      <c r="B4997" t="str">
        <f t="shared" si="109"/>
        <v>AS213987 43271</v>
      </c>
      <c r="C4997" t="s">
        <v>310</v>
      </c>
      <c r="D4997" t="s">
        <v>75</v>
      </c>
      <c r="E4997" s="1">
        <v>43271</v>
      </c>
      <c r="F4997" t="s">
        <v>387</v>
      </c>
      <c r="G4997" t="s">
        <v>426</v>
      </c>
      <c r="H4997">
        <v>85</v>
      </c>
      <c r="I4997">
        <v>82</v>
      </c>
      <c r="J4997">
        <v>84</v>
      </c>
      <c r="K4997">
        <v>82</v>
      </c>
      <c r="L4997">
        <v>45</v>
      </c>
      <c r="M4997">
        <v>42</v>
      </c>
      <c r="N4997">
        <v>100.512001037598</v>
      </c>
      <c r="O4997">
        <v>100.646003723145</v>
      </c>
    </row>
    <row r="4998" spans="2:15" x14ac:dyDescent="0.25">
      <c r="B4998" t="str">
        <f t="shared" ref="B4998:B5061" si="110">C4998&amp; " " &amp; E4998</f>
        <v>AS213987 43271</v>
      </c>
      <c r="C4998" t="s">
        <v>310</v>
      </c>
      <c r="D4998" t="s">
        <v>75</v>
      </c>
      <c r="E4998" s="1">
        <v>43271</v>
      </c>
      <c r="F4998" t="s">
        <v>390</v>
      </c>
      <c r="G4998" t="s">
        <v>426</v>
      </c>
      <c r="H4998">
        <v>84</v>
      </c>
      <c r="I4998">
        <v>81</v>
      </c>
      <c r="J4998">
        <v>83</v>
      </c>
      <c r="K4998">
        <v>81</v>
      </c>
      <c r="L4998">
        <v>44</v>
      </c>
      <c r="M4998">
        <v>41</v>
      </c>
      <c r="N4998">
        <v>100.512001037598</v>
      </c>
      <c r="O4998">
        <v>100.646003723145</v>
      </c>
    </row>
    <row r="4999" spans="2:15" x14ac:dyDescent="0.25">
      <c r="B4999" t="str">
        <f t="shared" si="110"/>
        <v>AS213987 43271</v>
      </c>
      <c r="C4999" t="s">
        <v>310</v>
      </c>
      <c r="D4999" t="s">
        <v>75</v>
      </c>
      <c r="E4999" s="1">
        <v>43271</v>
      </c>
      <c r="F4999" t="s">
        <v>73</v>
      </c>
      <c r="G4999" t="s">
        <v>426</v>
      </c>
      <c r="H4999">
        <v>84</v>
      </c>
      <c r="I4999">
        <v>82</v>
      </c>
      <c r="J4999">
        <v>83</v>
      </c>
      <c r="K4999">
        <v>82</v>
      </c>
      <c r="L4999">
        <v>44</v>
      </c>
      <c r="M4999">
        <v>42</v>
      </c>
      <c r="N4999">
        <v>100.494003295898</v>
      </c>
      <c r="O4999">
        <v>100.58399963378901</v>
      </c>
    </row>
    <row r="5000" spans="2:15" x14ac:dyDescent="0.25">
      <c r="B5000" t="str">
        <f t="shared" si="110"/>
        <v>AS213987 43271</v>
      </c>
      <c r="C5000" t="s">
        <v>310</v>
      </c>
      <c r="D5000" t="s">
        <v>75</v>
      </c>
      <c r="E5000" s="1">
        <v>43271</v>
      </c>
      <c r="F5000" t="s">
        <v>73</v>
      </c>
      <c r="G5000" t="s">
        <v>426</v>
      </c>
      <c r="H5000">
        <v>84</v>
      </c>
      <c r="I5000">
        <v>82</v>
      </c>
      <c r="J5000">
        <v>83</v>
      </c>
      <c r="K5000">
        <v>82</v>
      </c>
      <c r="L5000">
        <v>44</v>
      </c>
      <c r="M5000">
        <v>42</v>
      </c>
      <c r="N5000">
        <v>100.50299835205099</v>
      </c>
      <c r="O5000">
        <v>100.59300231933599</v>
      </c>
    </row>
    <row r="5001" spans="2:15" x14ac:dyDescent="0.25">
      <c r="B5001" t="str">
        <f t="shared" si="110"/>
        <v>AS213987 43271</v>
      </c>
      <c r="C5001" t="s">
        <v>310</v>
      </c>
      <c r="D5001" t="s">
        <v>75</v>
      </c>
      <c r="E5001" s="1">
        <v>43271</v>
      </c>
      <c r="F5001" t="s">
        <v>387</v>
      </c>
      <c r="G5001" t="s">
        <v>426</v>
      </c>
      <c r="H5001">
        <v>84</v>
      </c>
      <c r="I5001">
        <v>81</v>
      </c>
      <c r="J5001">
        <v>83</v>
      </c>
      <c r="K5001">
        <v>81</v>
      </c>
      <c r="L5001">
        <v>44</v>
      </c>
      <c r="M5001">
        <v>41</v>
      </c>
      <c r="N5001">
        <v>100.48899841308599</v>
      </c>
      <c r="O5001">
        <v>100.62400054931599</v>
      </c>
    </row>
    <row r="5002" spans="2:15" x14ac:dyDescent="0.25">
      <c r="B5002" t="str">
        <f t="shared" si="110"/>
        <v>AS213987 43271</v>
      </c>
      <c r="C5002" t="s">
        <v>310</v>
      </c>
      <c r="D5002" t="s">
        <v>75</v>
      </c>
      <c r="E5002" s="1">
        <v>43271</v>
      </c>
      <c r="F5002" t="s">
        <v>390</v>
      </c>
      <c r="G5002" t="s">
        <v>426</v>
      </c>
      <c r="H5002">
        <v>84</v>
      </c>
      <c r="I5002">
        <v>81</v>
      </c>
      <c r="J5002">
        <v>83</v>
      </c>
      <c r="K5002">
        <v>81</v>
      </c>
      <c r="L5002">
        <v>44</v>
      </c>
      <c r="M5002">
        <v>41</v>
      </c>
      <c r="N5002">
        <v>100.485000610352</v>
      </c>
      <c r="O5002">
        <v>100.619003295898</v>
      </c>
    </row>
    <row r="5003" spans="2:15" x14ac:dyDescent="0.25">
      <c r="B5003" t="str">
        <f t="shared" si="110"/>
        <v>AS268105 43243</v>
      </c>
      <c r="C5003" t="s">
        <v>311</v>
      </c>
      <c r="D5003" t="s">
        <v>75</v>
      </c>
      <c r="E5003" s="1">
        <v>43243</v>
      </c>
      <c r="F5003" t="s">
        <v>72</v>
      </c>
      <c r="G5003" t="s">
        <v>423</v>
      </c>
      <c r="H5003">
        <v>64</v>
      </c>
      <c r="I5003">
        <v>62</v>
      </c>
      <c r="J5003">
        <v>65</v>
      </c>
      <c r="K5003">
        <v>63</v>
      </c>
      <c r="L5003">
        <v>46</v>
      </c>
      <c r="M5003">
        <v>44</v>
      </c>
      <c r="N5003">
        <v>99.349899291992202</v>
      </c>
      <c r="O5003">
        <v>99.405097961425795</v>
      </c>
    </row>
    <row r="5004" spans="2:15" x14ac:dyDescent="0.25">
      <c r="B5004" t="str">
        <f t="shared" si="110"/>
        <v>AS268105 43243</v>
      </c>
      <c r="C5004" t="s">
        <v>311</v>
      </c>
      <c r="D5004" t="s">
        <v>75</v>
      </c>
      <c r="E5004" s="1">
        <v>43243</v>
      </c>
      <c r="F5004" t="s">
        <v>390</v>
      </c>
      <c r="G5004" t="s">
        <v>423</v>
      </c>
      <c r="H5004">
        <v>64</v>
      </c>
      <c r="I5004">
        <v>59</v>
      </c>
      <c r="J5004">
        <v>65</v>
      </c>
      <c r="K5004">
        <v>60</v>
      </c>
      <c r="L5004">
        <v>46</v>
      </c>
      <c r="M5004">
        <v>41</v>
      </c>
      <c r="N5004">
        <v>99.432998657226605</v>
      </c>
    </row>
    <row r="5005" spans="2:15" x14ac:dyDescent="0.25">
      <c r="B5005" t="str">
        <f t="shared" si="110"/>
        <v>AS268105 43243</v>
      </c>
      <c r="C5005" t="s">
        <v>311</v>
      </c>
      <c r="D5005" t="s">
        <v>75</v>
      </c>
      <c r="E5005" s="1">
        <v>43243</v>
      </c>
      <c r="F5005" t="s">
        <v>75</v>
      </c>
      <c r="G5005" t="s">
        <v>423</v>
      </c>
      <c r="H5005">
        <v>64</v>
      </c>
      <c r="I5005">
        <v>60</v>
      </c>
      <c r="J5005">
        <v>65</v>
      </c>
      <c r="K5005">
        <v>61</v>
      </c>
      <c r="L5005">
        <v>46</v>
      </c>
      <c r="M5005">
        <v>42</v>
      </c>
      <c r="N5005">
        <v>99.303001403808594</v>
      </c>
      <c r="O5005">
        <v>99.413002014160199</v>
      </c>
    </row>
    <row r="5006" spans="2:15" x14ac:dyDescent="0.25">
      <c r="B5006" t="str">
        <f t="shared" si="110"/>
        <v>AS268105 43243</v>
      </c>
      <c r="C5006" t="s">
        <v>311</v>
      </c>
      <c r="D5006" t="s">
        <v>75</v>
      </c>
      <c r="E5006" s="1">
        <v>43243</v>
      </c>
      <c r="F5006" t="s">
        <v>408</v>
      </c>
      <c r="H5006">
        <v>73</v>
      </c>
      <c r="I5006">
        <v>68</v>
      </c>
      <c r="J5006">
        <v>74</v>
      </c>
      <c r="K5006">
        <v>69</v>
      </c>
      <c r="L5006">
        <v>55</v>
      </c>
      <c r="M5006">
        <v>50</v>
      </c>
      <c r="N5006">
        <v>99.190002441406307</v>
      </c>
      <c r="O5006">
        <v>99.330001831054702</v>
      </c>
    </row>
    <row r="5007" spans="2:15" x14ac:dyDescent="0.25">
      <c r="B5007" t="str">
        <f t="shared" si="110"/>
        <v>AS268105 43243</v>
      </c>
      <c r="C5007" t="s">
        <v>311</v>
      </c>
      <c r="D5007" t="s">
        <v>75</v>
      </c>
      <c r="E5007" s="1">
        <v>43243</v>
      </c>
      <c r="F5007" t="s">
        <v>389</v>
      </c>
      <c r="G5007" t="s">
        <v>423</v>
      </c>
      <c r="H5007">
        <v>63</v>
      </c>
      <c r="I5007">
        <v>60</v>
      </c>
      <c r="J5007">
        <v>64</v>
      </c>
      <c r="K5007">
        <v>61</v>
      </c>
      <c r="L5007">
        <v>45</v>
      </c>
      <c r="M5007">
        <v>42</v>
      </c>
      <c r="N5007">
        <v>99.468002319335895</v>
      </c>
      <c r="O5007">
        <v>99.550201416015597</v>
      </c>
    </row>
    <row r="5008" spans="2:15" x14ac:dyDescent="0.25">
      <c r="B5008" t="str">
        <f t="shared" si="110"/>
        <v>AS268105 43243</v>
      </c>
      <c r="C5008" t="s">
        <v>311</v>
      </c>
      <c r="D5008" t="s">
        <v>75</v>
      </c>
      <c r="E5008" s="1">
        <v>43243</v>
      </c>
      <c r="F5008" t="s">
        <v>389</v>
      </c>
      <c r="G5008" t="s">
        <v>423</v>
      </c>
      <c r="H5008">
        <v>63</v>
      </c>
      <c r="I5008">
        <v>60</v>
      </c>
      <c r="J5008">
        <v>64</v>
      </c>
      <c r="K5008">
        <v>61</v>
      </c>
      <c r="L5008">
        <v>45</v>
      </c>
      <c r="M5008">
        <v>42</v>
      </c>
      <c r="N5008">
        <v>99.468002319335895</v>
      </c>
      <c r="O5008">
        <v>99.550201416015597</v>
      </c>
    </row>
    <row r="5009" spans="2:15" x14ac:dyDescent="0.25">
      <c r="B5009" t="str">
        <f t="shared" si="110"/>
        <v>AS268105 43243</v>
      </c>
      <c r="C5009" t="s">
        <v>311</v>
      </c>
      <c r="D5009" t="s">
        <v>75</v>
      </c>
      <c r="E5009" s="1">
        <v>43243</v>
      </c>
      <c r="F5009" t="s">
        <v>396</v>
      </c>
      <c r="G5009" t="s">
        <v>423</v>
      </c>
      <c r="H5009">
        <v>65</v>
      </c>
      <c r="I5009">
        <v>61</v>
      </c>
      <c r="J5009">
        <v>66</v>
      </c>
      <c r="K5009">
        <v>62</v>
      </c>
      <c r="L5009">
        <v>47</v>
      </c>
      <c r="M5009">
        <v>43</v>
      </c>
      <c r="N5009">
        <v>99.413299560546903</v>
      </c>
      <c r="O5009">
        <v>99.522796630859403</v>
      </c>
    </row>
    <row r="5010" spans="2:15" x14ac:dyDescent="0.25">
      <c r="B5010" t="str">
        <f t="shared" si="110"/>
        <v>AS268105 43243</v>
      </c>
      <c r="C5010" t="s">
        <v>311</v>
      </c>
      <c r="D5010" t="s">
        <v>75</v>
      </c>
      <c r="E5010" s="1">
        <v>43243</v>
      </c>
      <c r="F5010" t="s">
        <v>387</v>
      </c>
      <c r="G5010" t="s">
        <v>423</v>
      </c>
      <c r="H5010">
        <v>64</v>
      </c>
      <c r="I5010">
        <v>59</v>
      </c>
      <c r="J5010">
        <v>65</v>
      </c>
      <c r="K5010">
        <v>60</v>
      </c>
      <c r="L5010">
        <v>46</v>
      </c>
      <c r="M5010">
        <v>41</v>
      </c>
      <c r="N5010">
        <v>99.454399108886705</v>
      </c>
      <c r="O5010">
        <v>99.591300964355497</v>
      </c>
    </row>
    <row r="5011" spans="2:15" x14ac:dyDescent="0.25">
      <c r="B5011" t="str">
        <f t="shared" si="110"/>
        <v>AS268105 43243</v>
      </c>
      <c r="C5011" t="s">
        <v>311</v>
      </c>
      <c r="D5011" t="s">
        <v>75</v>
      </c>
      <c r="E5011" s="1">
        <v>43243</v>
      </c>
      <c r="F5011" t="s">
        <v>427</v>
      </c>
      <c r="G5011" t="s">
        <v>423</v>
      </c>
      <c r="H5011">
        <v>65</v>
      </c>
      <c r="I5011">
        <v>63</v>
      </c>
      <c r="J5011">
        <v>66</v>
      </c>
      <c r="K5011">
        <v>64</v>
      </c>
      <c r="L5011">
        <v>47</v>
      </c>
      <c r="M5011">
        <v>45</v>
      </c>
      <c r="N5011">
        <v>99.419998168945298</v>
      </c>
      <c r="O5011">
        <v>99.480003356933594</v>
      </c>
    </row>
    <row r="5012" spans="2:15" x14ac:dyDescent="0.25">
      <c r="B5012" t="str">
        <f t="shared" si="110"/>
        <v>AS268105 43243</v>
      </c>
      <c r="C5012" t="s">
        <v>311</v>
      </c>
      <c r="D5012" t="s">
        <v>75</v>
      </c>
      <c r="E5012" s="1">
        <v>43243</v>
      </c>
      <c r="F5012" t="s">
        <v>427</v>
      </c>
      <c r="G5012" t="s">
        <v>423</v>
      </c>
      <c r="H5012">
        <v>65</v>
      </c>
      <c r="I5012">
        <v>63</v>
      </c>
      <c r="J5012">
        <v>66</v>
      </c>
      <c r="K5012">
        <v>64</v>
      </c>
      <c r="L5012">
        <v>47</v>
      </c>
      <c r="M5012">
        <v>45</v>
      </c>
      <c r="N5012">
        <v>99.419998168945298</v>
      </c>
      <c r="O5012">
        <v>99.480003356933594</v>
      </c>
    </row>
    <row r="5013" spans="2:15" x14ac:dyDescent="0.25">
      <c r="B5013" t="str">
        <f t="shared" si="110"/>
        <v>AS268105 43243</v>
      </c>
      <c r="C5013" t="s">
        <v>311</v>
      </c>
      <c r="D5013" t="s">
        <v>75</v>
      </c>
      <c r="E5013" s="1">
        <v>43243</v>
      </c>
      <c r="F5013" t="s">
        <v>409</v>
      </c>
      <c r="H5013">
        <v>67</v>
      </c>
      <c r="J5013">
        <v>68</v>
      </c>
      <c r="L5013">
        <v>49</v>
      </c>
      <c r="N5013">
        <v>99.389999389648395</v>
      </c>
    </row>
    <row r="5014" spans="2:15" x14ac:dyDescent="0.25">
      <c r="B5014" t="str">
        <f t="shared" si="110"/>
        <v>AS268105 43243</v>
      </c>
      <c r="C5014" t="s">
        <v>311</v>
      </c>
      <c r="D5014" t="s">
        <v>75</v>
      </c>
      <c r="E5014" s="1">
        <v>43243</v>
      </c>
      <c r="F5014" t="s">
        <v>427</v>
      </c>
      <c r="G5014" t="s">
        <v>423</v>
      </c>
      <c r="H5014">
        <v>65</v>
      </c>
      <c r="I5014">
        <v>63</v>
      </c>
      <c r="J5014">
        <v>66</v>
      </c>
      <c r="K5014">
        <v>64</v>
      </c>
      <c r="L5014">
        <v>46</v>
      </c>
      <c r="M5014">
        <v>44</v>
      </c>
      <c r="N5014">
        <v>99.421501159667997</v>
      </c>
      <c r="O5014">
        <v>99.476303100585895</v>
      </c>
    </row>
    <row r="5015" spans="2:15" x14ac:dyDescent="0.25">
      <c r="B5015" t="str">
        <f t="shared" si="110"/>
        <v>AS268105 43243</v>
      </c>
      <c r="C5015" t="s">
        <v>311</v>
      </c>
      <c r="D5015" t="s">
        <v>75</v>
      </c>
      <c r="E5015" s="1">
        <v>43243</v>
      </c>
      <c r="F5015" t="s">
        <v>403</v>
      </c>
      <c r="G5015" t="s">
        <v>423</v>
      </c>
      <c r="H5015">
        <v>62</v>
      </c>
      <c r="J5015">
        <v>63</v>
      </c>
      <c r="L5015">
        <v>44</v>
      </c>
      <c r="N5015">
        <v>99.473503112792997</v>
      </c>
    </row>
    <row r="5016" spans="2:15" x14ac:dyDescent="0.25">
      <c r="B5016" t="str">
        <f t="shared" si="110"/>
        <v>AS268105 43243</v>
      </c>
      <c r="C5016" t="s">
        <v>311</v>
      </c>
      <c r="D5016" t="s">
        <v>75</v>
      </c>
      <c r="E5016" s="1">
        <v>43243</v>
      </c>
      <c r="F5016" t="s">
        <v>396</v>
      </c>
      <c r="G5016" t="s">
        <v>423</v>
      </c>
      <c r="H5016">
        <v>65</v>
      </c>
      <c r="I5016">
        <v>61</v>
      </c>
      <c r="J5016">
        <v>66</v>
      </c>
      <c r="K5016">
        <v>62</v>
      </c>
      <c r="L5016">
        <v>47</v>
      </c>
      <c r="M5016">
        <v>43</v>
      </c>
      <c r="N5016">
        <v>99.383201599121094</v>
      </c>
      <c r="O5016">
        <v>99.492698669433594</v>
      </c>
    </row>
    <row r="5017" spans="2:15" x14ac:dyDescent="0.25">
      <c r="B5017" t="str">
        <f t="shared" si="110"/>
        <v>AS268105 43243</v>
      </c>
      <c r="C5017" t="s">
        <v>311</v>
      </c>
      <c r="D5017" t="s">
        <v>75</v>
      </c>
      <c r="E5017" s="1">
        <v>43243</v>
      </c>
      <c r="F5017" t="s">
        <v>397</v>
      </c>
      <c r="H5017">
        <v>67</v>
      </c>
      <c r="I5017">
        <v>63</v>
      </c>
      <c r="J5017">
        <v>68</v>
      </c>
      <c r="K5017">
        <v>64</v>
      </c>
      <c r="L5017">
        <v>49</v>
      </c>
      <c r="M5017">
        <v>45</v>
      </c>
      <c r="N5017">
        <v>99.336997985839801</v>
      </c>
      <c r="O5017">
        <v>99.452003479003906</v>
      </c>
    </row>
    <row r="5018" spans="2:15" x14ac:dyDescent="0.25">
      <c r="B5018" t="str">
        <f t="shared" si="110"/>
        <v>AS268105 43243</v>
      </c>
      <c r="C5018" t="s">
        <v>311</v>
      </c>
      <c r="D5018" t="s">
        <v>75</v>
      </c>
      <c r="E5018" s="1">
        <v>43243</v>
      </c>
      <c r="F5018" t="s">
        <v>398</v>
      </c>
      <c r="G5018" t="s">
        <v>423</v>
      </c>
      <c r="H5018">
        <v>69</v>
      </c>
      <c r="I5018">
        <v>59</v>
      </c>
      <c r="J5018">
        <v>70</v>
      </c>
      <c r="K5018">
        <v>60</v>
      </c>
      <c r="L5018">
        <v>51</v>
      </c>
      <c r="M5018">
        <v>41</v>
      </c>
      <c r="N5018">
        <v>99.290000915527301</v>
      </c>
      <c r="O5018">
        <v>99.569999694824205</v>
      </c>
    </row>
    <row r="5019" spans="2:15" x14ac:dyDescent="0.25">
      <c r="B5019" t="str">
        <f t="shared" si="110"/>
        <v>AS268105 43243</v>
      </c>
      <c r="C5019" t="s">
        <v>311</v>
      </c>
      <c r="D5019" t="s">
        <v>75</v>
      </c>
      <c r="E5019" s="1">
        <v>43243</v>
      </c>
      <c r="F5019" t="s">
        <v>398</v>
      </c>
      <c r="G5019" t="s">
        <v>423</v>
      </c>
      <c r="H5019">
        <v>69</v>
      </c>
      <c r="I5019">
        <v>59</v>
      </c>
      <c r="J5019">
        <v>70</v>
      </c>
      <c r="K5019">
        <v>60</v>
      </c>
      <c r="L5019">
        <v>51</v>
      </c>
      <c r="M5019">
        <v>41</v>
      </c>
      <c r="N5019">
        <v>99.290000915527301</v>
      </c>
      <c r="O5019">
        <v>99.569999694824205</v>
      </c>
    </row>
    <row r="5020" spans="2:15" x14ac:dyDescent="0.25">
      <c r="B5020" t="str">
        <f t="shared" si="110"/>
        <v>AS268105 43243</v>
      </c>
      <c r="C5020" t="s">
        <v>311</v>
      </c>
      <c r="D5020" t="s">
        <v>75</v>
      </c>
      <c r="E5020" s="1">
        <v>43243</v>
      </c>
      <c r="F5020" t="s">
        <v>399</v>
      </c>
      <c r="G5020" t="s">
        <v>423</v>
      </c>
      <c r="H5020">
        <v>66</v>
      </c>
      <c r="I5020">
        <v>63</v>
      </c>
      <c r="J5020">
        <v>67</v>
      </c>
      <c r="K5020">
        <v>64</v>
      </c>
      <c r="L5020">
        <v>48</v>
      </c>
      <c r="M5020">
        <v>45</v>
      </c>
      <c r="N5020">
        <v>99.364097595214801</v>
      </c>
      <c r="O5020">
        <v>99.446197509765597</v>
      </c>
    </row>
    <row r="5021" spans="2:15" x14ac:dyDescent="0.25">
      <c r="B5021" t="str">
        <f t="shared" si="110"/>
        <v>AS268105 43243</v>
      </c>
      <c r="C5021" t="s">
        <v>311</v>
      </c>
      <c r="D5021" t="s">
        <v>75</v>
      </c>
      <c r="E5021" s="1">
        <v>43243</v>
      </c>
      <c r="F5021" t="s">
        <v>74</v>
      </c>
      <c r="G5021" t="s">
        <v>423</v>
      </c>
      <c r="H5021">
        <v>66</v>
      </c>
      <c r="I5021">
        <v>62</v>
      </c>
      <c r="J5021">
        <v>67</v>
      </c>
      <c r="K5021">
        <v>63</v>
      </c>
      <c r="L5021">
        <v>48</v>
      </c>
      <c r="M5021">
        <v>44</v>
      </c>
      <c r="N5021">
        <v>99.360000610351605</v>
      </c>
      <c r="O5021">
        <v>99.470001220703097</v>
      </c>
    </row>
    <row r="5022" spans="2:15" x14ac:dyDescent="0.25">
      <c r="B5022" t="str">
        <f t="shared" si="110"/>
        <v>AS268105 43243</v>
      </c>
      <c r="C5022" t="s">
        <v>311</v>
      </c>
      <c r="D5022" t="s">
        <v>75</v>
      </c>
      <c r="E5022" s="1">
        <v>43243</v>
      </c>
      <c r="F5022" t="s">
        <v>74</v>
      </c>
      <c r="G5022" t="s">
        <v>423</v>
      </c>
      <c r="H5022">
        <v>66</v>
      </c>
      <c r="I5022">
        <v>62</v>
      </c>
      <c r="J5022">
        <v>67</v>
      </c>
      <c r="K5022">
        <v>63</v>
      </c>
      <c r="L5022">
        <v>48</v>
      </c>
      <c r="M5022">
        <v>44</v>
      </c>
      <c r="N5022">
        <v>99.360000610351605</v>
      </c>
      <c r="O5022">
        <v>99.470001220703097</v>
      </c>
    </row>
    <row r="5023" spans="2:15" x14ac:dyDescent="0.25">
      <c r="B5023" t="str">
        <f t="shared" si="110"/>
        <v>AS268105 43243</v>
      </c>
      <c r="C5023" t="s">
        <v>311</v>
      </c>
      <c r="D5023" t="s">
        <v>75</v>
      </c>
      <c r="E5023" s="1">
        <v>43243</v>
      </c>
      <c r="F5023" t="s">
        <v>72</v>
      </c>
      <c r="G5023" t="s">
        <v>423</v>
      </c>
      <c r="H5023">
        <v>67</v>
      </c>
      <c r="I5023">
        <v>62</v>
      </c>
      <c r="J5023">
        <v>68</v>
      </c>
      <c r="K5023">
        <v>63</v>
      </c>
      <c r="L5023">
        <v>49</v>
      </c>
      <c r="M5023">
        <v>44</v>
      </c>
      <c r="N5023">
        <v>99.330001831054702</v>
      </c>
      <c r="O5023">
        <v>99.470001220703097</v>
      </c>
    </row>
    <row r="5024" spans="2:15" x14ac:dyDescent="0.25">
      <c r="B5024" t="str">
        <f t="shared" si="110"/>
        <v>AS268105 43243</v>
      </c>
      <c r="C5024" t="s">
        <v>311</v>
      </c>
      <c r="D5024" t="s">
        <v>75</v>
      </c>
      <c r="E5024" s="1">
        <v>43243</v>
      </c>
      <c r="F5024" t="s">
        <v>72</v>
      </c>
      <c r="G5024" t="s">
        <v>423</v>
      </c>
      <c r="H5024">
        <v>67</v>
      </c>
      <c r="I5024">
        <v>62</v>
      </c>
      <c r="J5024">
        <v>68</v>
      </c>
      <c r="K5024">
        <v>63</v>
      </c>
      <c r="L5024">
        <v>49</v>
      </c>
      <c r="M5024">
        <v>44</v>
      </c>
      <c r="N5024">
        <v>99.330001831054702</v>
      </c>
      <c r="O5024">
        <v>99.470001220703097</v>
      </c>
    </row>
    <row r="5025" spans="2:15" x14ac:dyDescent="0.25">
      <c r="B5025" t="str">
        <f t="shared" si="110"/>
        <v>AS268105 43243</v>
      </c>
      <c r="C5025" t="s">
        <v>311</v>
      </c>
      <c r="D5025" t="s">
        <v>75</v>
      </c>
      <c r="E5025" s="1">
        <v>43243</v>
      </c>
      <c r="F5025" t="s">
        <v>72</v>
      </c>
      <c r="G5025" t="s">
        <v>423</v>
      </c>
      <c r="H5025">
        <v>67</v>
      </c>
      <c r="I5025">
        <v>62</v>
      </c>
      <c r="J5025">
        <v>68</v>
      </c>
      <c r="K5025">
        <v>63</v>
      </c>
      <c r="L5025">
        <v>49</v>
      </c>
      <c r="M5025">
        <v>44</v>
      </c>
      <c r="N5025">
        <v>99.330001831054702</v>
      </c>
      <c r="O5025">
        <v>99.470001220703097</v>
      </c>
    </row>
    <row r="5026" spans="2:15" x14ac:dyDescent="0.25">
      <c r="B5026" t="str">
        <f t="shared" si="110"/>
        <v>AS268105 43243</v>
      </c>
      <c r="C5026" t="s">
        <v>311</v>
      </c>
      <c r="D5026" t="s">
        <v>75</v>
      </c>
      <c r="E5026" s="1">
        <v>43243</v>
      </c>
      <c r="F5026" t="s">
        <v>399</v>
      </c>
      <c r="G5026" t="s">
        <v>423</v>
      </c>
      <c r="H5026">
        <v>65</v>
      </c>
      <c r="I5026">
        <v>62</v>
      </c>
      <c r="J5026">
        <v>66</v>
      </c>
      <c r="K5026">
        <v>63</v>
      </c>
      <c r="L5026">
        <v>47</v>
      </c>
      <c r="M5026">
        <v>44</v>
      </c>
      <c r="N5026">
        <v>99.383201599121094</v>
      </c>
      <c r="O5026">
        <v>99.465301513671903</v>
      </c>
    </row>
    <row r="5027" spans="2:15" x14ac:dyDescent="0.25">
      <c r="B5027" t="str">
        <f t="shared" si="110"/>
        <v>AS268105 43243</v>
      </c>
      <c r="C5027" t="s">
        <v>311</v>
      </c>
      <c r="D5027" t="s">
        <v>75</v>
      </c>
      <c r="E5027" s="1">
        <v>43243</v>
      </c>
      <c r="F5027" t="s">
        <v>427</v>
      </c>
      <c r="G5027" t="s">
        <v>423</v>
      </c>
      <c r="H5027">
        <v>65</v>
      </c>
      <c r="I5027">
        <v>63</v>
      </c>
      <c r="J5027">
        <v>66</v>
      </c>
      <c r="K5027">
        <v>64</v>
      </c>
      <c r="L5027">
        <v>47</v>
      </c>
      <c r="M5027">
        <v>45</v>
      </c>
      <c r="N5027">
        <v>99.379997253417997</v>
      </c>
      <c r="O5027">
        <v>99.430000305175795</v>
      </c>
    </row>
    <row r="5028" spans="2:15" x14ac:dyDescent="0.25">
      <c r="B5028" t="str">
        <f t="shared" si="110"/>
        <v>AS268105 43243</v>
      </c>
      <c r="C5028" t="s">
        <v>311</v>
      </c>
      <c r="D5028" t="s">
        <v>75</v>
      </c>
      <c r="E5028" s="1">
        <v>43243</v>
      </c>
      <c r="F5028" t="s">
        <v>427</v>
      </c>
      <c r="G5028" t="s">
        <v>423</v>
      </c>
      <c r="H5028">
        <v>65</v>
      </c>
      <c r="I5028">
        <v>63</v>
      </c>
      <c r="J5028">
        <v>66</v>
      </c>
      <c r="K5028">
        <v>64</v>
      </c>
      <c r="L5028">
        <v>47</v>
      </c>
      <c r="M5028">
        <v>45</v>
      </c>
      <c r="N5028">
        <v>99.379997253417997</v>
      </c>
      <c r="O5028">
        <v>99.430000305175795</v>
      </c>
    </row>
    <row r="5029" spans="2:15" x14ac:dyDescent="0.25">
      <c r="B5029" t="str">
        <f t="shared" si="110"/>
        <v>AS268105 43243</v>
      </c>
      <c r="C5029" t="s">
        <v>311</v>
      </c>
      <c r="D5029" t="s">
        <v>75</v>
      </c>
      <c r="E5029" s="1">
        <v>43243</v>
      </c>
      <c r="F5029" t="s">
        <v>399</v>
      </c>
      <c r="G5029" t="s">
        <v>423</v>
      </c>
      <c r="H5029">
        <v>66</v>
      </c>
      <c r="I5029">
        <v>63</v>
      </c>
      <c r="J5029">
        <v>67</v>
      </c>
      <c r="K5029">
        <v>64</v>
      </c>
      <c r="L5029">
        <v>48</v>
      </c>
      <c r="M5029">
        <v>45</v>
      </c>
      <c r="N5029">
        <v>99.347702026367202</v>
      </c>
      <c r="O5029">
        <v>99.429702758789105</v>
      </c>
    </row>
    <row r="5030" spans="2:15" x14ac:dyDescent="0.25">
      <c r="B5030" t="str">
        <f t="shared" si="110"/>
        <v>AS268105 43243</v>
      </c>
      <c r="C5030" t="s">
        <v>311</v>
      </c>
      <c r="D5030" t="s">
        <v>75</v>
      </c>
      <c r="E5030" s="1">
        <v>43243</v>
      </c>
      <c r="F5030" t="s">
        <v>409</v>
      </c>
      <c r="H5030">
        <v>68</v>
      </c>
      <c r="J5030">
        <v>68</v>
      </c>
      <c r="L5030">
        <v>50</v>
      </c>
      <c r="N5030">
        <v>99.269996643066406</v>
      </c>
    </row>
    <row r="5031" spans="2:15" x14ac:dyDescent="0.25">
      <c r="B5031" t="str">
        <f t="shared" si="110"/>
        <v>AS268105 43243</v>
      </c>
      <c r="C5031" t="s">
        <v>311</v>
      </c>
      <c r="D5031" t="s">
        <v>75</v>
      </c>
      <c r="E5031" s="1">
        <v>43243</v>
      </c>
      <c r="F5031" t="s">
        <v>399</v>
      </c>
      <c r="G5031" t="s">
        <v>423</v>
      </c>
      <c r="H5031">
        <v>66</v>
      </c>
      <c r="I5031">
        <v>63</v>
      </c>
      <c r="J5031">
        <v>67</v>
      </c>
      <c r="K5031">
        <v>64</v>
      </c>
      <c r="L5031">
        <v>46</v>
      </c>
      <c r="M5031">
        <v>43</v>
      </c>
      <c r="N5031">
        <v>99.446197509765597</v>
      </c>
      <c r="O5031">
        <v>99.528297424316406</v>
      </c>
    </row>
    <row r="5032" spans="2:15" x14ac:dyDescent="0.25">
      <c r="B5032" t="str">
        <f t="shared" si="110"/>
        <v>AS268105 43243</v>
      </c>
      <c r="C5032" t="s">
        <v>311</v>
      </c>
      <c r="D5032" t="s">
        <v>75</v>
      </c>
      <c r="E5032" s="1">
        <v>43243</v>
      </c>
      <c r="F5032" t="s">
        <v>72</v>
      </c>
      <c r="G5032" t="s">
        <v>423</v>
      </c>
      <c r="H5032">
        <v>66</v>
      </c>
      <c r="I5032">
        <v>63</v>
      </c>
      <c r="J5032">
        <v>67</v>
      </c>
      <c r="K5032">
        <v>64</v>
      </c>
      <c r="L5032">
        <v>47</v>
      </c>
      <c r="M5032">
        <v>44</v>
      </c>
      <c r="N5032">
        <v>99.454399108886705</v>
      </c>
      <c r="O5032">
        <v>99.5364990234375</v>
      </c>
    </row>
    <row r="5033" spans="2:15" x14ac:dyDescent="0.25">
      <c r="B5033" t="str">
        <f t="shared" si="110"/>
        <v>AS268105 43243</v>
      </c>
      <c r="C5033" t="s">
        <v>311</v>
      </c>
      <c r="D5033" t="s">
        <v>75</v>
      </c>
      <c r="E5033" s="1">
        <v>43243</v>
      </c>
      <c r="F5033" t="s">
        <v>72</v>
      </c>
      <c r="G5033" t="s">
        <v>423</v>
      </c>
      <c r="H5033">
        <v>66</v>
      </c>
      <c r="I5033">
        <v>63</v>
      </c>
      <c r="J5033">
        <v>67</v>
      </c>
      <c r="K5033">
        <v>64</v>
      </c>
      <c r="L5033">
        <v>46</v>
      </c>
      <c r="M5033">
        <v>43</v>
      </c>
      <c r="N5033">
        <v>99.454399108886705</v>
      </c>
      <c r="O5033">
        <v>99.5364990234375</v>
      </c>
    </row>
    <row r="5034" spans="2:15" x14ac:dyDescent="0.25">
      <c r="B5034" t="str">
        <f t="shared" si="110"/>
        <v>AS268105 43257</v>
      </c>
      <c r="C5034" t="s">
        <v>311</v>
      </c>
      <c r="D5034" t="s">
        <v>75</v>
      </c>
      <c r="E5034" s="1">
        <v>43257</v>
      </c>
      <c r="F5034" t="s">
        <v>389</v>
      </c>
      <c r="G5034" t="s">
        <v>423</v>
      </c>
      <c r="H5034">
        <v>70</v>
      </c>
      <c r="I5034">
        <v>64</v>
      </c>
      <c r="J5034">
        <v>71</v>
      </c>
      <c r="K5034">
        <v>65</v>
      </c>
      <c r="L5034">
        <v>48</v>
      </c>
      <c r="M5034">
        <v>42</v>
      </c>
      <c r="N5034">
        <v>99.441398620605497</v>
      </c>
      <c r="O5034">
        <v>99.603797912597699</v>
      </c>
    </row>
    <row r="5035" spans="2:15" x14ac:dyDescent="0.25">
      <c r="B5035" t="str">
        <f t="shared" si="110"/>
        <v>AS268105 43257</v>
      </c>
      <c r="C5035" t="s">
        <v>311</v>
      </c>
      <c r="D5035" t="s">
        <v>75</v>
      </c>
      <c r="E5035" s="1">
        <v>43257</v>
      </c>
      <c r="F5035" t="s">
        <v>408</v>
      </c>
      <c r="H5035">
        <v>70</v>
      </c>
      <c r="I5035">
        <v>65</v>
      </c>
      <c r="J5035">
        <v>71</v>
      </c>
      <c r="K5035">
        <v>66</v>
      </c>
      <c r="L5035">
        <v>48</v>
      </c>
      <c r="M5035">
        <v>43</v>
      </c>
      <c r="N5035">
        <v>99.410003662109403</v>
      </c>
      <c r="O5035">
        <v>99.550003051757798</v>
      </c>
    </row>
    <row r="5036" spans="2:15" x14ac:dyDescent="0.25">
      <c r="B5036" t="str">
        <f t="shared" si="110"/>
        <v>AS268105 43257</v>
      </c>
      <c r="C5036" t="s">
        <v>311</v>
      </c>
      <c r="D5036" t="s">
        <v>75</v>
      </c>
      <c r="E5036" s="1">
        <v>43257</v>
      </c>
      <c r="F5036" t="s">
        <v>389</v>
      </c>
      <c r="G5036" t="s">
        <v>423</v>
      </c>
      <c r="H5036">
        <v>68</v>
      </c>
      <c r="I5036">
        <v>65</v>
      </c>
      <c r="J5036">
        <v>69</v>
      </c>
      <c r="K5036">
        <v>66</v>
      </c>
      <c r="L5036">
        <v>46</v>
      </c>
      <c r="M5036">
        <v>43</v>
      </c>
      <c r="N5036">
        <v>99.457000732421903</v>
      </c>
      <c r="O5036">
        <v>99.538803100585895</v>
      </c>
    </row>
    <row r="5037" spans="2:15" x14ac:dyDescent="0.25">
      <c r="B5037" t="str">
        <f t="shared" si="110"/>
        <v>AS268105 43257</v>
      </c>
      <c r="C5037" t="s">
        <v>311</v>
      </c>
      <c r="D5037" t="s">
        <v>75</v>
      </c>
      <c r="E5037" s="1">
        <v>43257</v>
      </c>
      <c r="F5037" t="s">
        <v>411</v>
      </c>
      <c r="G5037" t="s">
        <v>423</v>
      </c>
      <c r="H5037">
        <v>69</v>
      </c>
      <c r="I5037">
        <v>65</v>
      </c>
      <c r="J5037">
        <v>70</v>
      </c>
      <c r="K5037">
        <v>66</v>
      </c>
      <c r="L5037">
        <v>47</v>
      </c>
      <c r="M5037">
        <v>43</v>
      </c>
      <c r="N5037">
        <v>99.430603027343807</v>
      </c>
      <c r="O5037">
        <v>99.538803100585895</v>
      </c>
    </row>
    <row r="5038" spans="2:15" x14ac:dyDescent="0.25">
      <c r="B5038" t="str">
        <f t="shared" si="110"/>
        <v>AS268105 43257</v>
      </c>
      <c r="C5038" t="s">
        <v>311</v>
      </c>
      <c r="D5038" t="s">
        <v>75</v>
      </c>
      <c r="E5038" s="1">
        <v>43257</v>
      </c>
      <c r="F5038" t="s">
        <v>411</v>
      </c>
      <c r="G5038" t="s">
        <v>423</v>
      </c>
      <c r="H5038">
        <v>69</v>
      </c>
      <c r="I5038">
        <v>65</v>
      </c>
      <c r="J5038">
        <v>70</v>
      </c>
      <c r="K5038">
        <v>66</v>
      </c>
      <c r="L5038">
        <v>47</v>
      </c>
      <c r="M5038">
        <v>43</v>
      </c>
      <c r="N5038">
        <v>99.430603027343807</v>
      </c>
      <c r="O5038">
        <v>99.538803100585895</v>
      </c>
    </row>
    <row r="5039" spans="2:15" x14ac:dyDescent="0.25">
      <c r="B5039" t="str">
        <f t="shared" si="110"/>
        <v>AS268105 43257</v>
      </c>
      <c r="C5039" t="s">
        <v>311</v>
      </c>
      <c r="D5039" t="s">
        <v>75</v>
      </c>
      <c r="E5039" s="1">
        <v>43257</v>
      </c>
      <c r="F5039" t="s">
        <v>389</v>
      </c>
      <c r="G5039" t="s">
        <v>423</v>
      </c>
      <c r="H5039">
        <v>68</v>
      </c>
      <c r="I5039">
        <v>65</v>
      </c>
      <c r="J5039">
        <v>69</v>
      </c>
      <c r="K5039">
        <v>66</v>
      </c>
      <c r="L5039">
        <v>46</v>
      </c>
      <c r="M5039">
        <v>43</v>
      </c>
      <c r="N5039">
        <v>99.457000732421903</v>
      </c>
      <c r="O5039">
        <v>99.538398742675795</v>
      </c>
    </row>
    <row r="5040" spans="2:15" x14ac:dyDescent="0.25">
      <c r="B5040" t="str">
        <f t="shared" si="110"/>
        <v>AS268105 43257</v>
      </c>
      <c r="C5040" t="s">
        <v>311</v>
      </c>
      <c r="D5040" t="s">
        <v>75</v>
      </c>
      <c r="E5040" s="1">
        <v>43257</v>
      </c>
      <c r="F5040" t="s">
        <v>411</v>
      </c>
      <c r="G5040" t="s">
        <v>423</v>
      </c>
      <c r="H5040">
        <v>69</v>
      </c>
      <c r="I5040">
        <v>65</v>
      </c>
      <c r="J5040">
        <v>70</v>
      </c>
      <c r="K5040">
        <v>66</v>
      </c>
      <c r="L5040">
        <v>47</v>
      </c>
      <c r="M5040">
        <v>43</v>
      </c>
      <c r="N5040">
        <v>99.422500610351605</v>
      </c>
      <c r="O5040">
        <v>99.530700683593807</v>
      </c>
    </row>
    <row r="5041" spans="2:15" x14ac:dyDescent="0.25">
      <c r="B5041" t="str">
        <f t="shared" si="110"/>
        <v>AS268105 43257</v>
      </c>
      <c r="C5041" t="s">
        <v>311</v>
      </c>
      <c r="D5041" t="s">
        <v>75</v>
      </c>
      <c r="E5041" s="1">
        <v>43257</v>
      </c>
      <c r="F5041" t="s">
        <v>411</v>
      </c>
      <c r="G5041" t="s">
        <v>423</v>
      </c>
      <c r="H5041">
        <v>69</v>
      </c>
      <c r="I5041">
        <v>65</v>
      </c>
      <c r="J5041">
        <v>70</v>
      </c>
      <c r="K5041">
        <v>66</v>
      </c>
      <c r="L5041">
        <v>47</v>
      </c>
      <c r="M5041">
        <v>43</v>
      </c>
      <c r="N5041">
        <v>99.422500610351605</v>
      </c>
      <c r="O5041">
        <v>99.530700683593807</v>
      </c>
    </row>
    <row r="5042" spans="2:15" x14ac:dyDescent="0.25">
      <c r="B5042" t="str">
        <f t="shared" si="110"/>
        <v>AS268105 43257</v>
      </c>
      <c r="C5042" t="s">
        <v>311</v>
      </c>
      <c r="D5042" t="s">
        <v>75</v>
      </c>
      <c r="E5042" s="1">
        <v>43257</v>
      </c>
      <c r="F5042" t="s">
        <v>403</v>
      </c>
      <c r="G5042" t="s">
        <v>423</v>
      </c>
      <c r="H5042">
        <v>68</v>
      </c>
      <c r="I5042">
        <v>63</v>
      </c>
      <c r="J5042">
        <v>69</v>
      </c>
      <c r="K5042">
        <v>64</v>
      </c>
      <c r="L5042">
        <v>46</v>
      </c>
      <c r="M5042">
        <v>41</v>
      </c>
      <c r="N5042">
        <v>99.449501037597699</v>
      </c>
      <c r="O5042">
        <v>99.584800720214801</v>
      </c>
    </row>
    <row r="5043" spans="2:15" x14ac:dyDescent="0.25">
      <c r="B5043" t="str">
        <f t="shared" si="110"/>
        <v>AS268105 43257</v>
      </c>
      <c r="C5043" t="s">
        <v>311</v>
      </c>
      <c r="D5043" t="s">
        <v>75</v>
      </c>
      <c r="E5043" s="1">
        <v>43257</v>
      </c>
      <c r="F5043" t="s">
        <v>403</v>
      </c>
      <c r="G5043" t="s">
        <v>423</v>
      </c>
      <c r="H5043">
        <v>68</v>
      </c>
      <c r="I5043">
        <v>63</v>
      </c>
      <c r="J5043">
        <v>69</v>
      </c>
      <c r="K5043">
        <v>64</v>
      </c>
      <c r="L5043">
        <v>46</v>
      </c>
      <c r="M5043">
        <v>41</v>
      </c>
      <c r="N5043">
        <v>99.449501037597699</v>
      </c>
      <c r="O5043">
        <v>99.584800720214801</v>
      </c>
    </row>
    <row r="5044" spans="2:15" x14ac:dyDescent="0.25">
      <c r="B5044" t="str">
        <f t="shared" si="110"/>
        <v>AS268105 43257</v>
      </c>
      <c r="C5044" t="s">
        <v>311</v>
      </c>
      <c r="D5044" t="s">
        <v>75</v>
      </c>
      <c r="E5044" s="1">
        <v>43257</v>
      </c>
      <c r="F5044" t="s">
        <v>396</v>
      </c>
      <c r="G5044" t="s">
        <v>423</v>
      </c>
      <c r="H5044">
        <v>67</v>
      </c>
      <c r="I5044">
        <v>63</v>
      </c>
      <c r="J5044">
        <v>68</v>
      </c>
      <c r="K5044">
        <v>64</v>
      </c>
      <c r="L5044">
        <v>46</v>
      </c>
      <c r="M5044">
        <v>42</v>
      </c>
      <c r="N5044">
        <v>99.484703063964801</v>
      </c>
      <c r="O5044">
        <v>99.593002319335895</v>
      </c>
    </row>
    <row r="5045" spans="2:15" x14ac:dyDescent="0.25">
      <c r="B5045" t="str">
        <f t="shared" si="110"/>
        <v>AS268105 43257</v>
      </c>
      <c r="C5045" t="s">
        <v>311</v>
      </c>
      <c r="D5045" t="s">
        <v>75</v>
      </c>
      <c r="E5045" s="1">
        <v>43257</v>
      </c>
      <c r="F5045" t="s">
        <v>400</v>
      </c>
      <c r="G5045" t="s">
        <v>423</v>
      </c>
      <c r="H5045">
        <v>68</v>
      </c>
      <c r="I5045">
        <v>63</v>
      </c>
      <c r="J5045">
        <v>69</v>
      </c>
      <c r="K5045">
        <v>64</v>
      </c>
      <c r="L5045">
        <v>46</v>
      </c>
      <c r="M5045">
        <v>41</v>
      </c>
      <c r="N5045">
        <v>99.458000183105497</v>
      </c>
      <c r="O5045">
        <v>99.593002319335895</v>
      </c>
    </row>
    <row r="5046" spans="2:15" x14ac:dyDescent="0.25">
      <c r="B5046" t="str">
        <f t="shared" si="110"/>
        <v>AS268105 43257</v>
      </c>
      <c r="C5046" t="s">
        <v>311</v>
      </c>
      <c r="D5046" t="s">
        <v>75</v>
      </c>
      <c r="E5046" s="1">
        <v>43257</v>
      </c>
      <c r="F5046" t="s">
        <v>421</v>
      </c>
      <c r="H5046">
        <v>66</v>
      </c>
      <c r="J5046">
        <v>67</v>
      </c>
      <c r="L5046">
        <v>44</v>
      </c>
      <c r="N5046">
        <v>99.509002685546903</v>
      </c>
    </row>
    <row r="5047" spans="2:15" x14ac:dyDescent="0.25">
      <c r="B5047" t="str">
        <f t="shared" si="110"/>
        <v>AS268105 43257</v>
      </c>
      <c r="C5047" t="s">
        <v>311</v>
      </c>
      <c r="D5047" t="s">
        <v>75</v>
      </c>
      <c r="E5047" s="1">
        <v>43257</v>
      </c>
      <c r="F5047" t="s">
        <v>75</v>
      </c>
      <c r="G5047" t="s">
        <v>423</v>
      </c>
      <c r="H5047">
        <v>67</v>
      </c>
      <c r="I5047">
        <v>63</v>
      </c>
      <c r="J5047">
        <v>68</v>
      </c>
      <c r="K5047">
        <v>64</v>
      </c>
      <c r="L5047">
        <v>45</v>
      </c>
      <c r="M5047">
        <v>41</v>
      </c>
      <c r="N5047">
        <v>99.485000610351605</v>
      </c>
      <c r="O5047">
        <v>99.593002319335895</v>
      </c>
    </row>
    <row r="5048" spans="2:15" x14ac:dyDescent="0.25">
      <c r="B5048" t="str">
        <f t="shared" si="110"/>
        <v>AS268105 43257</v>
      </c>
      <c r="C5048" t="s">
        <v>311</v>
      </c>
      <c r="D5048" t="s">
        <v>75</v>
      </c>
      <c r="E5048" s="1">
        <v>43257</v>
      </c>
      <c r="F5048" t="s">
        <v>421</v>
      </c>
      <c r="H5048">
        <v>66</v>
      </c>
      <c r="J5048">
        <v>67</v>
      </c>
      <c r="L5048">
        <v>44</v>
      </c>
      <c r="N5048">
        <v>99.514999389648395</v>
      </c>
    </row>
    <row r="5049" spans="2:15" x14ac:dyDescent="0.25">
      <c r="B5049" t="str">
        <f t="shared" si="110"/>
        <v>AS268105 43257</v>
      </c>
      <c r="C5049" t="s">
        <v>311</v>
      </c>
      <c r="D5049" t="s">
        <v>75</v>
      </c>
      <c r="E5049" s="1">
        <v>43257</v>
      </c>
      <c r="F5049" t="s">
        <v>399</v>
      </c>
      <c r="G5049" t="s">
        <v>423</v>
      </c>
      <c r="H5049">
        <v>68</v>
      </c>
      <c r="I5049">
        <v>64</v>
      </c>
      <c r="J5049">
        <v>69</v>
      </c>
      <c r="K5049">
        <v>65</v>
      </c>
      <c r="L5049">
        <v>46</v>
      </c>
      <c r="M5049">
        <v>42</v>
      </c>
      <c r="N5049">
        <v>99.471099853515597</v>
      </c>
      <c r="O5049">
        <v>99.579399108886705</v>
      </c>
    </row>
    <row r="5050" spans="2:15" x14ac:dyDescent="0.25">
      <c r="B5050" t="str">
        <f t="shared" si="110"/>
        <v>AS268105 43257</v>
      </c>
      <c r="C5050" t="s">
        <v>311</v>
      </c>
      <c r="D5050" t="s">
        <v>75</v>
      </c>
      <c r="E5050" s="1">
        <v>43257</v>
      </c>
      <c r="F5050" t="s">
        <v>387</v>
      </c>
      <c r="G5050" t="s">
        <v>423</v>
      </c>
      <c r="H5050">
        <v>68</v>
      </c>
      <c r="I5050">
        <v>63</v>
      </c>
      <c r="J5050">
        <v>69</v>
      </c>
      <c r="K5050">
        <v>64</v>
      </c>
      <c r="L5050">
        <v>46</v>
      </c>
      <c r="M5050">
        <v>41</v>
      </c>
      <c r="N5050">
        <v>99.471099853515597</v>
      </c>
      <c r="O5050">
        <v>99.606498718261705</v>
      </c>
    </row>
    <row r="5051" spans="2:15" x14ac:dyDescent="0.25">
      <c r="B5051" t="str">
        <f t="shared" si="110"/>
        <v>AS268105 43257</v>
      </c>
      <c r="C5051" t="s">
        <v>311</v>
      </c>
      <c r="D5051" t="s">
        <v>75</v>
      </c>
      <c r="E5051" s="1">
        <v>43257</v>
      </c>
      <c r="F5051" t="s">
        <v>399</v>
      </c>
      <c r="G5051" t="s">
        <v>423</v>
      </c>
      <c r="H5051">
        <v>68</v>
      </c>
      <c r="I5051">
        <v>63</v>
      </c>
      <c r="J5051">
        <v>69</v>
      </c>
      <c r="K5051">
        <v>64</v>
      </c>
      <c r="L5051">
        <v>46</v>
      </c>
      <c r="M5051">
        <v>41</v>
      </c>
      <c r="N5051">
        <v>99.4656982421875</v>
      </c>
      <c r="O5051">
        <v>99.601097106933594</v>
      </c>
    </row>
    <row r="5052" spans="2:15" x14ac:dyDescent="0.25">
      <c r="B5052" t="str">
        <f t="shared" si="110"/>
        <v>AS268105 43257</v>
      </c>
      <c r="C5052" t="s">
        <v>311</v>
      </c>
      <c r="D5052" t="s">
        <v>75</v>
      </c>
      <c r="E5052" s="1">
        <v>43257</v>
      </c>
      <c r="F5052" t="s">
        <v>421</v>
      </c>
      <c r="H5052">
        <v>66</v>
      </c>
      <c r="J5052">
        <v>67</v>
      </c>
      <c r="L5052">
        <v>44</v>
      </c>
      <c r="N5052">
        <v>99.513999938964801</v>
      </c>
    </row>
    <row r="5053" spans="2:15" x14ac:dyDescent="0.25">
      <c r="B5053" t="str">
        <f t="shared" si="110"/>
        <v>AS268105 43257</v>
      </c>
      <c r="C5053" t="s">
        <v>311</v>
      </c>
      <c r="D5053" t="s">
        <v>75</v>
      </c>
      <c r="E5053" s="1">
        <v>43257</v>
      </c>
      <c r="F5053" t="s">
        <v>421</v>
      </c>
      <c r="H5053">
        <v>66</v>
      </c>
      <c r="J5053">
        <v>67</v>
      </c>
      <c r="L5053">
        <v>44</v>
      </c>
      <c r="N5053">
        <v>99.505996704101605</v>
      </c>
    </row>
    <row r="5054" spans="2:15" x14ac:dyDescent="0.25">
      <c r="B5054" t="str">
        <f t="shared" si="110"/>
        <v>AS268105 43257</v>
      </c>
      <c r="C5054" t="s">
        <v>311</v>
      </c>
      <c r="D5054" t="s">
        <v>75</v>
      </c>
      <c r="E5054" s="1">
        <v>43257</v>
      </c>
      <c r="F5054" t="s">
        <v>399</v>
      </c>
      <c r="G5054" t="s">
        <v>423</v>
      </c>
      <c r="H5054">
        <v>68</v>
      </c>
      <c r="I5054">
        <v>64</v>
      </c>
      <c r="J5054">
        <v>69</v>
      </c>
      <c r="K5054">
        <v>65</v>
      </c>
      <c r="L5054">
        <v>46</v>
      </c>
      <c r="M5054">
        <v>42</v>
      </c>
      <c r="N5054">
        <v>99.441398620605497</v>
      </c>
      <c r="O5054">
        <v>99.549598693847699</v>
      </c>
    </row>
    <row r="5055" spans="2:15" x14ac:dyDescent="0.25">
      <c r="B5055" t="str">
        <f t="shared" si="110"/>
        <v>AS268105 43257</v>
      </c>
      <c r="C5055" t="s">
        <v>311</v>
      </c>
      <c r="D5055" t="s">
        <v>75</v>
      </c>
      <c r="E5055" s="1">
        <v>43257</v>
      </c>
      <c r="F5055" t="s">
        <v>421</v>
      </c>
      <c r="H5055">
        <v>66</v>
      </c>
      <c r="J5055">
        <v>67</v>
      </c>
      <c r="L5055">
        <v>44</v>
      </c>
      <c r="N5055">
        <v>99.491996765136705</v>
      </c>
    </row>
    <row r="5056" spans="2:15" x14ac:dyDescent="0.25">
      <c r="B5056" t="str">
        <f t="shared" si="110"/>
        <v>AS268105 43257</v>
      </c>
      <c r="C5056" t="s">
        <v>311</v>
      </c>
      <c r="D5056" t="s">
        <v>75</v>
      </c>
      <c r="E5056" s="1">
        <v>43257</v>
      </c>
      <c r="F5056" t="s">
        <v>421</v>
      </c>
      <c r="H5056">
        <v>66</v>
      </c>
      <c r="J5056">
        <v>67</v>
      </c>
      <c r="L5056">
        <v>44</v>
      </c>
      <c r="N5056">
        <v>99.492996215820298</v>
      </c>
    </row>
    <row r="5057" spans="2:15" x14ac:dyDescent="0.25">
      <c r="B5057" t="str">
        <f t="shared" si="110"/>
        <v>AS268105 43257</v>
      </c>
      <c r="C5057" t="s">
        <v>311</v>
      </c>
      <c r="D5057" t="s">
        <v>75</v>
      </c>
      <c r="E5057" s="1">
        <v>43257</v>
      </c>
      <c r="F5057" t="s">
        <v>399</v>
      </c>
      <c r="G5057" t="s">
        <v>423</v>
      </c>
      <c r="H5057">
        <v>68</v>
      </c>
      <c r="I5057">
        <v>64</v>
      </c>
      <c r="J5057">
        <v>69</v>
      </c>
      <c r="K5057">
        <v>65</v>
      </c>
      <c r="L5057">
        <v>46</v>
      </c>
      <c r="M5057">
        <v>42</v>
      </c>
      <c r="N5057">
        <v>99.435997009277301</v>
      </c>
      <c r="O5057">
        <v>99.544197082519503</v>
      </c>
    </row>
    <row r="5058" spans="2:15" x14ac:dyDescent="0.25">
      <c r="B5058" t="str">
        <f t="shared" si="110"/>
        <v>AS268105 43257</v>
      </c>
      <c r="C5058" t="s">
        <v>311</v>
      </c>
      <c r="D5058" t="s">
        <v>75</v>
      </c>
      <c r="E5058" s="1">
        <v>43257</v>
      </c>
      <c r="F5058" t="s">
        <v>396</v>
      </c>
      <c r="G5058" t="s">
        <v>423</v>
      </c>
      <c r="H5058">
        <v>66</v>
      </c>
      <c r="I5058">
        <v>62</v>
      </c>
      <c r="J5058">
        <v>67</v>
      </c>
      <c r="K5058">
        <v>63</v>
      </c>
      <c r="L5058">
        <v>44</v>
      </c>
      <c r="M5058">
        <v>40</v>
      </c>
      <c r="N5058">
        <v>99.482002258300795</v>
      </c>
      <c r="O5058">
        <v>99.590301513671903</v>
      </c>
    </row>
    <row r="5059" spans="2:15" x14ac:dyDescent="0.25">
      <c r="B5059" t="str">
        <f t="shared" si="110"/>
        <v>AS268105 43257</v>
      </c>
      <c r="C5059" t="s">
        <v>311</v>
      </c>
      <c r="D5059" t="s">
        <v>75</v>
      </c>
      <c r="E5059" s="1">
        <v>43257</v>
      </c>
      <c r="F5059" t="s">
        <v>74</v>
      </c>
      <c r="G5059" t="s">
        <v>423</v>
      </c>
      <c r="H5059">
        <v>68</v>
      </c>
      <c r="I5059">
        <v>63</v>
      </c>
      <c r="J5059">
        <v>69</v>
      </c>
      <c r="K5059">
        <v>64</v>
      </c>
      <c r="L5059">
        <v>46</v>
      </c>
      <c r="M5059">
        <v>41</v>
      </c>
      <c r="N5059">
        <v>99.440002441406307</v>
      </c>
      <c r="O5059">
        <v>99.569999694824205</v>
      </c>
    </row>
    <row r="5060" spans="2:15" x14ac:dyDescent="0.25">
      <c r="B5060" t="str">
        <f t="shared" si="110"/>
        <v>AS268105 43257</v>
      </c>
      <c r="C5060" t="s">
        <v>311</v>
      </c>
      <c r="D5060" t="s">
        <v>75</v>
      </c>
      <c r="E5060" s="1">
        <v>43257</v>
      </c>
      <c r="F5060" t="s">
        <v>72</v>
      </c>
      <c r="G5060" t="s">
        <v>423</v>
      </c>
      <c r="H5060">
        <v>70</v>
      </c>
      <c r="I5060">
        <v>60</v>
      </c>
      <c r="J5060">
        <v>71</v>
      </c>
      <c r="K5060">
        <v>61</v>
      </c>
      <c r="L5060">
        <v>48</v>
      </c>
      <c r="M5060">
        <v>38</v>
      </c>
      <c r="N5060">
        <v>99.370002746582003</v>
      </c>
      <c r="O5060">
        <v>99.650001525878906</v>
      </c>
    </row>
    <row r="5061" spans="2:15" x14ac:dyDescent="0.25">
      <c r="B5061" t="str">
        <f t="shared" si="110"/>
        <v>AS268105 43257</v>
      </c>
      <c r="C5061" t="s">
        <v>311</v>
      </c>
      <c r="D5061" t="s">
        <v>75</v>
      </c>
      <c r="E5061" s="1">
        <v>43257</v>
      </c>
      <c r="F5061" t="s">
        <v>72</v>
      </c>
      <c r="G5061" t="s">
        <v>423</v>
      </c>
      <c r="H5061">
        <v>70</v>
      </c>
      <c r="I5061">
        <v>60</v>
      </c>
      <c r="J5061">
        <v>71</v>
      </c>
      <c r="K5061">
        <v>61</v>
      </c>
      <c r="L5061">
        <v>48</v>
      </c>
      <c r="M5061">
        <v>38</v>
      </c>
      <c r="N5061">
        <v>99.370002746582003</v>
      </c>
      <c r="O5061">
        <v>99.650001525878906</v>
      </c>
    </row>
    <row r="5062" spans="2:15" x14ac:dyDescent="0.25">
      <c r="B5062" t="str">
        <f t="shared" ref="B5062:B5125" si="111">C5062&amp; " " &amp; E5062</f>
        <v>AS268105 43257</v>
      </c>
      <c r="C5062" t="s">
        <v>311</v>
      </c>
      <c r="D5062" t="s">
        <v>75</v>
      </c>
      <c r="E5062" s="1">
        <v>43257</v>
      </c>
      <c r="F5062" t="s">
        <v>72</v>
      </c>
      <c r="G5062" t="s">
        <v>423</v>
      </c>
      <c r="H5062">
        <v>70</v>
      </c>
      <c r="I5062">
        <v>60</v>
      </c>
      <c r="J5062">
        <v>71</v>
      </c>
      <c r="K5062">
        <v>61</v>
      </c>
      <c r="L5062">
        <v>48</v>
      </c>
      <c r="M5062">
        <v>38</v>
      </c>
      <c r="N5062">
        <v>99.370002746582003</v>
      </c>
      <c r="O5062">
        <v>99.650001525878906</v>
      </c>
    </row>
    <row r="5063" spans="2:15" x14ac:dyDescent="0.25">
      <c r="B5063" t="str">
        <f t="shared" si="111"/>
        <v>AS268105 43257</v>
      </c>
      <c r="C5063" t="s">
        <v>311</v>
      </c>
      <c r="D5063" t="s">
        <v>75</v>
      </c>
      <c r="E5063" s="1">
        <v>43257</v>
      </c>
      <c r="F5063" t="s">
        <v>74</v>
      </c>
      <c r="G5063" t="s">
        <v>423</v>
      </c>
      <c r="H5063">
        <v>64</v>
      </c>
      <c r="J5063">
        <v>65</v>
      </c>
      <c r="L5063">
        <v>42</v>
      </c>
      <c r="N5063">
        <v>99.544197082519503</v>
      </c>
    </row>
    <row r="5064" spans="2:15" x14ac:dyDescent="0.25">
      <c r="B5064" t="str">
        <f t="shared" si="111"/>
        <v>AS268105 43257</v>
      </c>
      <c r="C5064" t="s">
        <v>311</v>
      </c>
      <c r="D5064" t="s">
        <v>75</v>
      </c>
      <c r="E5064" s="1">
        <v>43257</v>
      </c>
      <c r="F5064" t="s">
        <v>411</v>
      </c>
      <c r="G5064" t="s">
        <v>423</v>
      </c>
      <c r="H5064">
        <v>68</v>
      </c>
      <c r="I5064">
        <v>64</v>
      </c>
      <c r="J5064">
        <v>69</v>
      </c>
      <c r="K5064">
        <v>65</v>
      </c>
      <c r="L5064">
        <v>46</v>
      </c>
      <c r="M5064">
        <v>42</v>
      </c>
      <c r="N5064">
        <v>99.435997009277301</v>
      </c>
      <c r="O5064">
        <v>99.544197082519503</v>
      </c>
    </row>
    <row r="5065" spans="2:15" x14ac:dyDescent="0.25">
      <c r="B5065" t="str">
        <f t="shared" si="111"/>
        <v>AS268105 43257</v>
      </c>
      <c r="C5065" t="s">
        <v>311</v>
      </c>
      <c r="D5065" t="s">
        <v>75</v>
      </c>
      <c r="E5065" s="1">
        <v>43257</v>
      </c>
      <c r="F5065" t="s">
        <v>411</v>
      </c>
      <c r="G5065" t="s">
        <v>423</v>
      </c>
      <c r="H5065">
        <v>68</v>
      </c>
      <c r="I5065">
        <v>64</v>
      </c>
      <c r="J5065">
        <v>69</v>
      </c>
      <c r="K5065">
        <v>65</v>
      </c>
      <c r="L5065">
        <v>46</v>
      </c>
      <c r="M5065">
        <v>42</v>
      </c>
      <c r="N5065">
        <v>99.435997009277301</v>
      </c>
      <c r="O5065">
        <v>99.544197082519503</v>
      </c>
    </row>
    <row r="5066" spans="2:15" x14ac:dyDescent="0.25">
      <c r="B5066" t="str">
        <f t="shared" si="111"/>
        <v>AS268105 43257</v>
      </c>
      <c r="C5066" t="s">
        <v>311</v>
      </c>
      <c r="D5066" t="s">
        <v>75</v>
      </c>
      <c r="E5066" s="1">
        <v>43257</v>
      </c>
      <c r="F5066" t="s">
        <v>401</v>
      </c>
      <c r="G5066" t="s">
        <v>423</v>
      </c>
      <c r="H5066">
        <v>67</v>
      </c>
      <c r="I5066">
        <v>62</v>
      </c>
      <c r="J5066">
        <v>68</v>
      </c>
      <c r="K5066">
        <v>63</v>
      </c>
      <c r="L5066">
        <v>45</v>
      </c>
      <c r="M5066">
        <v>40</v>
      </c>
      <c r="N5066">
        <v>99.459999084472699</v>
      </c>
      <c r="O5066">
        <v>99.589996337890597</v>
      </c>
    </row>
    <row r="5067" spans="2:15" x14ac:dyDescent="0.25">
      <c r="B5067" t="str">
        <f t="shared" si="111"/>
        <v>AS268105 43257</v>
      </c>
      <c r="C5067" t="s">
        <v>311</v>
      </c>
      <c r="D5067" t="s">
        <v>75</v>
      </c>
      <c r="E5067" s="1">
        <v>43257</v>
      </c>
      <c r="F5067" t="s">
        <v>401</v>
      </c>
      <c r="G5067" t="s">
        <v>423</v>
      </c>
      <c r="H5067">
        <v>68</v>
      </c>
      <c r="I5067">
        <v>63</v>
      </c>
      <c r="J5067">
        <v>69</v>
      </c>
      <c r="K5067">
        <v>64</v>
      </c>
      <c r="L5067">
        <v>46</v>
      </c>
      <c r="M5067">
        <v>41</v>
      </c>
      <c r="N5067">
        <v>99.430000305175795</v>
      </c>
      <c r="O5067">
        <v>99.569999694824205</v>
      </c>
    </row>
    <row r="5068" spans="2:15" x14ac:dyDescent="0.25">
      <c r="B5068" t="str">
        <f t="shared" si="111"/>
        <v>AS268105 43257</v>
      </c>
      <c r="C5068" t="s">
        <v>311</v>
      </c>
      <c r="D5068" t="s">
        <v>75</v>
      </c>
      <c r="E5068" s="1">
        <v>43257</v>
      </c>
      <c r="F5068" t="s">
        <v>399</v>
      </c>
      <c r="G5068" t="s">
        <v>423</v>
      </c>
      <c r="H5068">
        <v>68</v>
      </c>
      <c r="I5068">
        <v>64</v>
      </c>
      <c r="J5068">
        <v>69</v>
      </c>
      <c r="K5068">
        <v>65</v>
      </c>
      <c r="L5068">
        <v>46</v>
      </c>
      <c r="M5068">
        <v>42</v>
      </c>
      <c r="N5068">
        <v>99.435997009277301</v>
      </c>
      <c r="O5068">
        <v>99.544197082519503</v>
      </c>
    </row>
    <row r="5069" spans="2:15" x14ac:dyDescent="0.25">
      <c r="B5069" t="str">
        <f t="shared" si="111"/>
        <v>AS268105 43257</v>
      </c>
      <c r="C5069" t="s">
        <v>311</v>
      </c>
      <c r="D5069" t="s">
        <v>75</v>
      </c>
      <c r="E5069" s="1">
        <v>43257</v>
      </c>
      <c r="F5069" t="s">
        <v>421</v>
      </c>
      <c r="H5069">
        <v>66</v>
      </c>
      <c r="J5069">
        <v>67</v>
      </c>
      <c r="L5069">
        <v>44</v>
      </c>
      <c r="N5069">
        <v>99.478996276855497</v>
      </c>
    </row>
    <row r="5070" spans="2:15" x14ac:dyDescent="0.25">
      <c r="B5070" t="str">
        <f t="shared" si="111"/>
        <v>AS268105 43257</v>
      </c>
      <c r="C5070" t="s">
        <v>311</v>
      </c>
      <c r="D5070" t="s">
        <v>75</v>
      </c>
      <c r="E5070" s="1">
        <v>43257</v>
      </c>
      <c r="F5070" t="s">
        <v>399</v>
      </c>
      <c r="G5070" t="s">
        <v>423</v>
      </c>
      <c r="H5070">
        <v>68</v>
      </c>
      <c r="I5070">
        <v>63</v>
      </c>
      <c r="J5070">
        <v>69</v>
      </c>
      <c r="K5070">
        <v>64</v>
      </c>
      <c r="L5070">
        <v>46</v>
      </c>
      <c r="M5070">
        <v>41</v>
      </c>
      <c r="N5070">
        <v>99.435997009277301</v>
      </c>
      <c r="O5070">
        <v>99.571296691894503</v>
      </c>
    </row>
    <row r="5071" spans="2:15" x14ac:dyDescent="0.25">
      <c r="B5071" t="str">
        <f t="shared" si="111"/>
        <v>AS268105 43257</v>
      </c>
      <c r="C5071" t="s">
        <v>311</v>
      </c>
      <c r="D5071" t="s">
        <v>75</v>
      </c>
      <c r="E5071" s="1">
        <v>43257</v>
      </c>
      <c r="F5071" t="s">
        <v>421</v>
      </c>
      <c r="H5071">
        <v>66</v>
      </c>
      <c r="J5071">
        <v>67</v>
      </c>
      <c r="L5071">
        <v>44</v>
      </c>
      <c r="N5071">
        <v>99.478996276855497</v>
      </c>
    </row>
    <row r="5072" spans="2:15" x14ac:dyDescent="0.25">
      <c r="B5072" t="str">
        <f t="shared" si="111"/>
        <v>AS268105 43257</v>
      </c>
      <c r="C5072" t="s">
        <v>311</v>
      </c>
      <c r="D5072" t="s">
        <v>75</v>
      </c>
      <c r="E5072" s="1">
        <v>43257</v>
      </c>
      <c r="F5072" t="s">
        <v>397</v>
      </c>
      <c r="H5072">
        <v>69</v>
      </c>
      <c r="I5072">
        <v>64</v>
      </c>
      <c r="J5072">
        <v>70</v>
      </c>
      <c r="K5072">
        <v>65</v>
      </c>
      <c r="L5072">
        <v>47</v>
      </c>
      <c r="M5072">
        <v>42</v>
      </c>
      <c r="N5072">
        <v>99.408996582031307</v>
      </c>
      <c r="O5072">
        <v>99.550003051757798</v>
      </c>
    </row>
    <row r="5073" spans="2:15" x14ac:dyDescent="0.25">
      <c r="B5073" t="str">
        <f t="shared" si="111"/>
        <v>AS268105 43257</v>
      </c>
      <c r="C5073" t="s">
        <v>311</v>
      </c>
      <c r="D5073" t="s">
        <v>75</v>
      </c>
      <c r="E5073" s="1">
        <v>43257</v>
      </c>
      <c r="F5073" t="s">
        <v>411</v>
      </c>
      <c r="G5073" t="s">
        <v>423</v>
      </c>
      <c r="H5073">
        <v>68</v>
      </c>
      <c r="I5073">
        <v>64</v>
      </c>
      <c r="J5073">
        <v>69</v>
      </c>
      <c r="K5073">
        <v>65</v>
      </c>
      <c r="L5073">
        <v>46</v>
      </c>
      <c r="M5073">
        <v>42</v>
      </c>
      <c r="N5073">
        <v>99.441398620605497</v>
      </c>
      <c r="O5073">
        <v>99.549598693847699</v>
      </c>
    </row>
    <row r="5074" spans="2:15" x14ac:dyDescent="0.25">
      <c r="B5074" t="str">
        <f t="shared" si="111"/>
        <v>AS268105 43257</v>
      </c>
      <c r="C5074" t="s">
        <v>311</v>
      </c>
      <c r="D5074" t="s">
        <v>75</v>
      </c>
      <c r="E5074" s="1">
        <v>43257</v>
      </c>
      <c r="F5074" t="s">
        <v>411</v>
      </c>
      <c r="G5074" t="s">
        <v>423</v>
      </c>
      <c r="H5074">
        <v>68</v>
      </c>
      <c r="I5074">
        <v>64</v>
      </c>
      <c r="J5074">
        <v>69</v>
      </c>
      <c r="K5074">
        <v>65</v>
      </c>
      <c r="L5074">
        <v>46</v>
      </c>
      <c r="M5074">
        <v>42</v>
      </c>
      <c r="N5074">
        <v>99.441398620605497</v>
      </c>
      <c r="O5074">
        <v>99.549598693847699</v>
      </c>
    </row>
    <row r="5075" spans="2:15" x14ac:dyDescent="0.25">
      <c r="B5075" t="str">
        <f t="shared" si="111"/>
        <v>AS268105 43264</v>
      </c>
      <c r="C5075" t="s">
        <v>311</v>
      </c>
      <c r="D5075" t="s">
        <v>75</v>
      </c>
      <c r="E5075" s="1">
        <v>43264</v>
      </c>
      <c r="F5075" t="s">
        <v>389</v>
      </c>
      <c r="G5075" t="s">
        <v>423</v>
      </c>
      <c r="H5075">
        <v>69</v>
      </c>
      <c r="I5075">
        <v>64</v>
      </c>
      <c r="J5075">
        <v>70</v>
      </c>
      <c r="K5075">
        <v>65</v>
      </c>
      <c r="L5075">
        <v>47</v>
      </c>
      <c r="M5075">
        <v>42</v>
      </c>
      <c r="N5075">
        <v>99.396400451660199</v>
      </c>
      <c r="O5075">
        <v>99.530799865722699</v>
      </c>
    </row>
    <row r="5076" spans="2:15" x14ac:dyDescent="0.25">
      <c r="B5076" t="str">
        <f t="shared" si="111"/>
        <v>AS268105 43264</v>
      </c>
      <c r="C5076" t="s">
        <v>311</v>
      </c>
      <c r="D5076" t="s">
        <v>75</v>
      </c>
      <c r="E5076" s="1">
        <v>43264</v>
      </c>
      <c r="F5076" t="s">
        <v>389</v>
      </c>
      <c r="G5076" t="s">
        <v>423</v>
      </c>
      <c r="H5076">
        <v>70</v>
      </c>
      <c r="I5076">
        <v>65</v>
      </c>
      <c r="J5076">
        <v>71</v>
      </c>
      <c r="K5076">
        <v>66</v>
      </c>
      <c r="L5076">
        <v>48</v>
      </c>
      <c r="M5076">
        <v>43</v>
      </c>
      <c r="N5076">
        <v>99.353996276855497</v>
      </c>
      <c r="O5076">
        <v>99.487800598144503</v>
      </c>
    </row>
    <row r="5077" spans="2:15" x14ac:dyDescent="0.25">
      <c r="B5077" t="str">
        <f t="shared" si="111"/>
        <v>AS268105 43264</v>
      </c>
      <c r="C5077" t="s">
        <v>311</v>
      </c>
      <c r="D5077" t="s">
        <v>75</v>
      </c>
      <c r="E5077" s="1">
        <v>43264</v>
      </c>
      <c r="F5077" t="s">
        <v>398</v>
      </c>
      <c r="G5077" t="s">
        <v>424</v>
      </c>
      <c r="H5077">
        <v>69</v>
      </c>
      <c r="I5077">
        <v>59</v>
      </c>
      <c r="J5077">
        <v>71</v>
      </c>
      <c r="K5077">
        <v>61</v>
      </c>
      <c r="L5077">
        <v>47</v>
      </c>
      <c r="M5077">
        <v>37</v>
      </c>
      <c r="N5077">
        <v>99.360000610351605</v>
      </c>
      <c r="O5077">
        <v>99.629997253417997</v>
      </c>
    </row>
    <row r="5078" spans="2:15" x14ac:dyDescent="0.25">
      <c r="B5078" t="str">
        <f t="shared" si="111"/>
        <v>AS268105 43264</v>
      </c>
      <c r="C5078" t="s">
        <v>311</v>
      </c>
      <c r="D5078" t="s">
        <v>75</v>
      </c>
      <c r="E5078" s="1">
        <v>43264</v>
      </c>
      <c r="F5078" t="s">
        <v>398</v>
      </c>
      <c r="G5078" t="s">
        <v>424</v>
      </c>
      <c r="H5078">
        <v>69</v>
      </c>
      <c r="I5078">
        <v>59</v>
      </c>
      <c r="J5078">
        <v>71</v>
      </c>
      <c r="K5078">
        <v>61</v>
      </c>
      <c r="L5078">
        <v>47</v>
      </c>
      <c r="M5078">
        <v>37</v>
      </c>
      <c r="N5078">
        <v>99.360000610351605</v>
      </c>
      <c r="O5078">
        <v>99.629997253417997</v>
      </c>
    </row>
    <row r="5079" spans="2:15" x14ac:dyDescent="0.25">
      <c r="B5079" t="str">
        <f t="shared" si="111"/>
        <v>AS268105 43264</v>
      </c>
      <c r="C5079" t="s">
        <v>311</v>
      </c>
      <c r="D5079" t="s">
        <v>75</v>
      </c>
      <c r="E5079" s="1">
        <v>43264</v>
      </c>
      <c r="F5079" t="s">
        <v>408</v>
      </c>
      <c r="H5079">
        <v>70</v>
      </c>
      <c r="I5079">
        <v>65</v>
      </c>
      <c r="J5079">
        <v>71</v>
      </c>
      <c r="K5079">
        <v>66</v>
      </c>
      <c r="L5079">
        <v>47</v>
      </c>
      <c r="M5079">
        <v>42</v>
      </c>
      <c r="N5079">
        <v>99.349998474121094</v>
      </c>
      <c r="O5079">
        <v>99.489997863769503</v>
      </c>
    </row>
    <row r="5080" spans="2:15" x14ac:dyDescent="0.25">
      <c r="B5080" t="str">
        <f t="shared" si="111"/>
        <v>AS268105 43264</v>
      </c>
      <c r="C5080" t="s">
        <v>311</v>
      </c>
      <c r="D5080" t="s">
        <v>75</v>
      </c>
      <c r="E5080" s="1">
        <v>43264</v>
      </c>
      <c r="F5080" t="s">
        <v>397</v>
      </c>
      <c r="H5080">
        <v>68</v>
      </c>
      <c r="I5080">
        <v>64</v>
      </c>
      <c r="J5080">
        <v>69</v>
      </c>
      <c r="K5080">
        <v>65</v>
      </c>
      <c r="L5080">
        <v>45</v>
      </c>
      <c r="M5080">
        <v>41</v>
      </c>
      <c r="N5080">
        <v>99.396003723144503</v>
      </c>
      <c r="O5080">
        <v>99.519996643066406</v>
      </c>
    </row>
    <row r="5081" spans="2:15" x14ac:dyDescent="0.25">
      <c r="B5081" t="str">
        <f t="shared" si="111"/>
        <v>AS268105 43264</v>
      </c>
      <c r="C5081" t="s">
        <v>311</v>
      </c>
      <c r="D5081" t="s">
        <v>75</v>
      </c>
      <c r="E5081" s="1">
        <v>43264</v>
      </c>
      <c r="F5081" t="s">
        <v>403</v>
      </c>
      <c r="G5081" t="s">
        <v>423</v>
      </c>
      <c r="H5081">
        <v>70</v>
      </c>
      <c r="I5081">
        <v>65</v>
      </c>
      <c r="J5081">
        <v>71</v>
      </c>
      <c r="K5081">
        <v>66</v>
      </c>
      <c r="L5081">
        <v>47</v>
      </c>
      <c r="M5081">
        <v>42</v>
      </c>
      <c r="N5081">
        <v>99.361503601074205</v>
      </c>
      <c r="O5081">
        <v>99.495796203613295</v>
      </c>
    </row>
    <row r="5082" spans="2:15" x14ac:dyDescent="0.25">
      <c r="B5082" t="str">
        <f t="shared" si="111"/>
        <v>AS268105 43264</v>
      </c>
      <c r="C5082" t="s">
        <v>311</v>
      </c>
      <c r="D5082" t="s">
        <v>75</v>
      </c>
      <c r="E5082" s="1">
        <v>43264</v>
      </c>
      <c r="F5082" t="s">
        <v>421</v>
      </c>
      <c r="H5082">
        <v>67</v>
      </c>
      <c r="J5082">
        <v>68</v>
      </c>
      <c r="L5082">
        <v>44</v>
      </c>
      <c r="N5082">
        <v>99.422996520996094</v>
      </c>
    </row>
    <row r="5083" spans="2:15" x14ac:dyDescent="0.25">
      <c r="B5083" t="str">
        <f t="shared" si="111"/>
        <v>AS268105 43264</v>
      </c>
      <c r="C5083" t="s">
        <v>311</v>
      </c>
      <c r="D5083" t="s">
        <v>75</v>
      </c>
      <c r="E5083" s="1">
        <v>43264</v>
      </c>
      <c r="F5083" t="s">
        <v>387</v>
      </c>
      <c r="G5083" t="s">
        <v>424</v>
      </c>
      <c r="H5083">
        <v>66</v>
      </c>
      <c r="I5083">
        <v>61</v>
      </c>
      <c r="J5083">
        <v>68</v>
      </c>
      <c r="K5083">
        <v>63</v>
      </c>
      <c r="L5083">
        <v>44</v>
      </c>
      <c r="M5083">
        <v>39</v>
      </c>
      <c r="N5083">
        <v>99.442100524902301</v>
      </c>
      <c r="O5083">
        <v>99.576499938964801</v>
      </c>
    </row>
    <row r="5084" spans="2:15" x14ac:dyDescent="0.25">
      <c r="B5084" t="str">
        <f t="shared" si="111"/>
        <v>AS268105 43264</v>
      </c>
      <c r="C5084" t="s">
        <v>311</v>
      </c>
      <c r="D5084" t="s">
        <v>75</v>
      </c>
      <c r="E5084" s="1">
        <v>43264</v>
      </c>
      <c r="F5084" t="s">
        <v>400</v>
      </c>
      <c r="G5084" t="s">
        <v>423</v>
      </c>
      <c r="H5084">
        <v>68</v>
      </c>
      <c r="I5084">
        <v>63</v>
      </c>
      <c r="J5084">
        <v>69</v>
      </c>
      <c r="K5084">
        <v>64</v>
      </c>
      <c r="L5084">
        <v>45</v>
      </c>
      <c r="M5084">
        <v>40</v>
      </c>
      <c r="N5084">
        <v>99.406997680664105</v>
      </c>
      <c r="O5084">
        <v>99.541999816894503</v>
      </c>
    </row>
    <row r="5085" spans="2:15" x14ac:dyDescent="0.25">
      <c r="B5085" t="str">
        <f t="shared" si="111"/>
        <v>AS268105 43264</v>
      </c>
      <c r="C5085" t="s">
        <v>311</v>
      </c>
      <c r="D5085" t="s">
        <v>75</v>
      </c>
      <c r="E5085" s="1">
        <v>43264</v>
      </c>
      <c r="F5085" t="s">
        <v>72</v>
      </c>
      <c r="G5085" t="s">
        <v>423</v>
      </c>
      <c r="H5085">
        <v>70</v>
      </c>
      <c r="I5085">
        <v>60</v>
      </c>
      <c r="J5085">
        <v>71</v>
      </c>
      <c r="K5085">
        <v>61</v>
      </c>
      <c r="L5085">
        <v>48</v>
      </c>
      <c r="M5085">
        <v>38</v>
      </c>
      <c r="N5085">
        <v>99.339996337890597</v>
      </c>
      <c r="O5085">
        <v>99.620002746582003</v>
      </c>
    </row>
    <row r="5086" spans="2:15" x14ac:dyDescent="0.25">
      <c r="B5086" t="str">
        <f t="shared" si="111"/>
        <v>AS268105 43264</v>
      </c>
      <c r="C5086" t="s">
        <v>311</v>
      </c>
      <c r="D5086" t="s">
        <v>75</v>
      </c>
      <c r="E5086" s="1">
        <v>43264</v>
      </c>
      <c r="F5086" t="s">
        <v>72</v>
      </c>
      <c r="G5086" t="s">
        <v>423</v>
      </c>
      <c r="H5086">
        <v>70</v>
      </c>
      <c r="I5086">
        <v>60</v>
      </c>
      <c r="J5086">
        <v>71</v>
      </c>
      <c r="K5086">
        <v>61</v>
      </c>
      <c r="L5086">
        <v>48</v>
      </c>
      <c r="M5086">
        <v>38</v>
      </c>
      <c r="N5086">
        <v>99.339996337890597</v>
      </c>
      <c r="O5086">
        <v>99.620002746582003</v>
      </c>
    </row>
    <row r="5087" spans="2:15" x14ac:dyDescent="0.25">
      <c r="B5087" t="str">
        <f t="shared" si="111"/>
        <v>AS268105 43264</v>
      </c>
      <c r="C5087" t="s">
        <v>311</v>
      </c>
      <c r="D5087" t="s">
        <v>75</v>
      </c>
      <c r="E5087" s="1">
        <v>43264</v>
      </c>
      <c r="F5087" t="s">
        <v>72</v>
      </c>
      <c r="G5087" t="s">
        <v>423</v>
      </c>
      <c r="H5087">
        <v>70</v>
      </c>
      <c r="I5087">
        <v>60</v>
      </c>
      <c r="J5087">
        <v>71</v>
      </c>
      <c r="K5087">
        <v>61</v>
      </c>
      <c r="L5087">
        <v>48</v>
      </c>
      <c r="M5087">
        <v>38</v>
      </c>
      <c r="N5087">
        <v>99.339996337890597</v>
      </c>
      <c r="O5087">
        <v>99.620002746582003</v>
      </c>
    </row>
    <row r="5088" spans="2:15" x14ac:dyDescent="0.25">
      <c r="B5088" t="str">
        <f t="shared" si="111"/>
        <v>AS268105 43264</v>
      </c>
      <c r="C5088" t="s">
        <v>311</v>
      </c>
      <c r="D5088" t="s">
        <v>75</v>
      </c>
      <c r="E5088" s="1">
        <v>43264</v>
      </c>
      <c r="F5088" t="s">
        <v>411</v>
      </c>
      <c r="G5088" t="s">
        <v>423</v>
      </c>
      <c r="H5088">
        <v>68</v>
      </c>
      <c r="I5088">
        <v>64</v>
      </c>
      <c r="J5088">
        <v>69</v>
      </c>
      <c r="K5088">
        <v>65</v>
      </c>
      <c r="L5088">
        <v>46</v>
      </c>
      <c r="M5088">
        <v>42</v>
      </c>
      <c r="N5088">
        <v>99.407203674316406</v>
      </c>
      <c r="O5088">
        <v>99.514701843261705</v>
      </c>
    </row>
    <row r="5089" spans="2:15" x14ac:dyDescent="0.25">
      <c r="B5089" t="str">
        <f t="shared" si="111"/>
        <v>AS268105 43264</v>
      </c>
      <c r="C5089" t="s">
        <v>311</v>
      </c>
      <c r="D5089" t="s">
        <v>75</v>
      </c>
      <c r="E5089" s="1">
        <v>43264</v>
      </c>
      <c r="F5089" t="s">
        <v>411</v>
      </c>
      <c r="G5089" t="s">
        <v>423</v>
      </c>
      <c r="H5089">
        <v>68</v>
      </c>
      <c r="I5089">
        <v>64</v>
      </c>
      <c r="J5089">
        <v>69</v>
      </c>
      <c r="K5089">
        <v>65</v>
      </c>
      <c r="L5089">
        <v>46</v>
      </c>
      <c r="M5089">
        <v>42</v>
      </c>
      <c r="N5089">
        <v>99.407203674316406</v>
      </c>
      <c r="O5089">
        <v>99.514701843261705</v>
      </c>
    </row>
    <row r="5090" spans="2:15" x14ac:dyDescent="0.25">
      <c r="B5090" t="str">
        <f t="shared" si="111"/>
        <v>AS268105 43264</v>
      </c>
      <c r="C5090" t="s">
        <v>311</v>
      </c>
      <c r="D5090" t="s">
        <v>75</v>
      </c>
      <c r="E5090" s="1">
        <v>43264</v>
      </c>
      <c r="F5090" t="s">
        <v>399</v>
      </c>
      <c r="G5090" t="s">
        <v>423</v>
      </c>
      <c r="H5090">
        <v>67</v>
      </c>
      <c r="I5090">
        <v>63</v>
      </c>
      <c r="J5090">
        <v>68</v>
      </c>
      <c r="K5090">
        <v>64</v>
      </c>
      <c r="L5090">
        <v>45</v>
      </c>
      <c r="M5090">
        <v>41</v>
      </c>
      <c r="N5090">
        <v>99.426002502441406</v>
      </c>
      <c r="O5090">
        <v>99.533500671386705</v>
      </c>
    </row>
    <row r="5091" spans="2:15" x14ac:dyDescent="0.25">
      <c r="B5091" t="str">
        <f t="shared" si="111"/>
        <v>AS268105 43264</v>
      </c>
      <c r="C5091" t="s">
        <v>311</v>
      </c>
      <c r="D5091" t="s">
        <v>75</v>
      </c>
      <c r="E5091" s="1">
        <v>43264</v>
      </c>
      <c r="F5091" t="s">
        <v>409</v>
      </c>
      <c r="H5091">
        <v>74</v>
      </c>
      <c r="J5091">
        <v>75</v>
      </c>
      <c r="L5091">
        <v>52</v>
      </c>
      <c r="N5091">
        <v>99.239997863769503</v>
      </c>
    </row>
    <row r="5092" spans="2:15" x14ac:dyDescent="0.25">
      <c r="B5092" t="str">
        <f t="shared" si="111"/>
        <v>AS268105 43264</v>
      </c>
      <c r="C5092" t="s">
        <v>311</v>
      </c>
      <c r="D5092" t="s">
        <v>75</v>
      </c>
      <c r="E5092" s="1">
        <v>43264</v>
      </c>
      <c r="F5092" t="s">
        <v>399</v>
      </c>
      <c r="G5092" t="s">
        <v>423</v>
      </c>
      <c r="H5092">
        <v>67</v>
      </c>
      <c r="I5092">
        <v>63</v>
      </c>
      <c r="J5092">
        <v>68</v>
      </c>
      <c r="K5092">
        <v>64</v>
      </c>
      <c r="L5092">
        <v>45</v>
      </c>
      <c r="M5092">
        <v>41</v>
      </c>
      <c r="N5092">
        <v>99.412498474121094</v>
      </c>
      <c r="O5092">
        <v>99.519996643066406</v>
      </c>
    </row>
    <row r="5093" spans="2:15" x14ac:dyDescent="0.25">
      <c r="B5093" t="str">
        <f t="shared" si="111"/>
        <v>AS268105 43264</v>
      </c>
      <c r="C5093" t="s">
        <v>311</v>
      </c>
      <c r="D5093" t="s">
        <v>75</v>
      </c>
      <c r="E5093" s="1">
        <v>43264</v>
      </c>
      <c r="F5093" t="s">
        <v>399</v>
      </c>
      <c r="G5093" t="s">
        <v>423</v>
      </c>
      <c r="H5093">
        <v>68</v>
      </c>
      <c r="I5093">
        <v>64</v>
      </c>
      <c r="J5093">
        <v>69</v>
      </c>
      <c r="K5093">
        <v>65</v>
      </c>
      <c r="L5093">
        <v>45</v>
      </c>
      <c r="M5093">
        <v>41</v>
      </c>
      <c r="N5093">
        <v>99.407203674316406</v>
      </c>
      <c r="O5093">
        <v>99.514701843261705</v>
      </c>
    </row>
    <row r="5094" spans="2:15" x14ac:dyDescent="0.25">
      <c r="B5094" t="str">
        <f t="shared" si="111"/>
        <v>AS268105 43264</v>
      </c>
      <c r="C5094" t="s">
        <v>311</v>
      </c>
      <c r="D5094" t="s">
        <v>75</v>
      </c>
      <c r="E5094" s="1">
        <v>43264</v>
      </c>
      <c r="F5094" t="s">
        <v>427</v>
      </c>
      <c r="G5094" t="s">
        <v>424</v>
      </c>
      <c r="H5094">
        <v>67</v>
      </c>
      <c r="I5094">
        <v>63</v>
      </c>
      <c r="J5094">
        <v>69</v>
      </c>
      <c r="K5094">
        <v>65</v>
      </c>
      <c r="L5094">
        <v>45</v>
      </c>
      <c r="M5094">
        <v>41</v>
      </c>
      <c r="N5094">
        <v>99.410003662109403</v>
      </c>
      <c r="O5094">
        <v>99.510002136230497</v>
      </c>
    </row>
    <row r="5095" spans="2:15" x14ac:dyDescent="0.25">
      <c r="B5095" t="str">
        <f t="shared" si="111"/>
        <v>AS268105 43264</v>
      </c>
      <c r="C5095" t="s">
        <v>311</v>
      </c>
      <c r="D5095" t="s">
        <v>75</v>
      </c>
      <c r="E5095" s="1">
        <v>43264</v>
      </c>
      <c r="F5095" t="s">
        <v>427</v>
      </c>
      <c r="G5095" t="s">
        <v>424</v>
      </c>
      <c r="H5095">
        <v>67</v>
      </c>
      <c r="I5095">
        <v>63</v>
      </c>
      <c r="J5095">
        <v>69</v>
      </c>
      <c r="K5095">
        <v>65</v>
      </c>
      <c r="L5095">
        <v>45</v>
      </c>
      <c r="M5095">
        <v>41</v>
      </c>
      <c r="N5095">
        <v>99.410003662109403</v>
      </c>
      <c r="O5095">
        <v>99.510002136230497</v>
      </c>
    </row>
    <row r="5096" spans="2:15" x14ac:dyDescent="0.25">
      <c r="B5096" t="str">
        <f t="shared" si="111"/>
        <v>AS268105 43264</v>
      </c>
      <c r="C5096" t="s">
        <v>311</v>
      </c>
      <c r="D5096" t="s">
        <v>75</v>
      </c>
      <c r="E5096" s="1">
        <v>43264</v>
      </c>
      <c r="F5096" t="s">
        <v>401</v>
      </c>
      <c r="G5096" t="s">
        <v>423</v>
      </c>
      <c r="H5096">
        <v>68</v>
      </c>
      <c r="I5096">
        <v>63</v>
      </c>
      <c r="J5096">
        <v>69</v>
      </c>
      <c r="K5096">
        <v>64</v>
      </c>
      <c r="L5096">
        <v>45</v>
      </c>
      <c r="M5096">
        <v>40</v>
      </c>
      <c r="N5096">
        <v>99.389999389648395</v>
      </c>
      <c r="O5096">
        <v>99.519996643066406</v>
      </c>
    </row>
    <row r="5097" spans="2:15" x14ac:dyDescent="0.25">
      <c r="B5097" t="str">
        <f t="shared" si="111"/>
        <v>AS268105 43264</v>
      </c>
      <c r="C5097" t="s">
        <v>311</v>
      </c>
      <c r="D5097" t="s">
        <v>75</v>
      </c>
      <c r="E5097" s="1">
        <v>43264</v>
      </c>
      <c r="F5097" t="s">
        <v>72</v>
      </c>
      <c r="G5097" t="s">
        <v>423</v>
      </c>
      <c r="H5097">
        <v>67</v>
      </c>
      <c r="J5097">
        <v>68</v>
      </c>
      <c r="L5097">
        <v>45</v>
      </c>
      <c r="N5097">
        <v>99.412498474121094</v>
      </c>
    </row>
    <row r="5098" spans="2:15" x14ac:dyDescent="0.25">
      <c r="B5098" t="str">
        <f t="shared" si="111"/>
        <v>AS268105 43264</v>
      </c>
      <c r="C5098" t="s">
        <v>311</v>
      </c>
      <c r="D5098" t="s">
        <v>75</v>
      </c>
      <c r="E5098" s="1">
        <v>43264</v>
      </c>
      <c r="F5098" t="s">
        <v>72</v>
      </c>
      <c r="G5098" t="s">
        <v>423</v>
      </c>
      <c r="H5098">
        <v>67</v>
      </c>
      <c r="J5098">
        <v>68</v>
      </c>
      <c r="L5098">
        <v>44</v>
      </c>
      <c r="N5098">
        <v>99.412498474121094</v>
      </c>
    </row>
    <row r="5099" spans="2:15" x14ac:dyDescent="0.25">
      <c r="B5099" t="str">
        <f t="shared" si="111"/>
        <v>AS268105 43264</v>
      </c>
      <c r="C5099" t="s">
        <v>311</v>
      </c>
      <c r="D5099" t="s">
        <v>75</v>
      </c>
      <c r="E5099" s="1">
        <v>43264</v>
      </c>
      <c r="F5099" t="s">
        <v>399</v>
      </c>
      <c r="G5099" t="s">
        <v>423</v>
      </c>
      <c r="H5099">
        <v>67</v>
      </c>
      <c r="I5099">
        <v>63</v>
      </c>
      <c r="J5099">
        <v>68</v>
      </c>
      <c r="K5099">
        <v>64</v>
      </c>
      <c r="L5099">
        <v>44</v>
      </c>
      <c r="M5099">
        <v>40</v>
      </c>
      <c r="N5099">
        <v>99.426002502441406</v>
      </c>
      <c r="O5099">
        <v>99.533500671386705</v>
      </c>
    </row>
    <row r="5100" spans="2:15" x14ac:dyDescent="0.25">
      <c r="B5100" t="str">
        <f t="shared" si="111"/>
        <v>AS268105 43264</v>
      </c>
      <c r="C5100" t="s">
        <v>311</v>
      </c>
      <c r="D5100" t="s">
        <v>75</v>
      </c>
      <c r="E5100" s="1">
        <v>43264</v>
      </c>
      <c r="F5100" t="s">
        <v>399</v>
      </c>
      <c r="G5100" t="s">
        <v>423</v>
      </c>
      <c r="H5100">
        <v>67</v>
      </c>
      <c r="I5100">
        <v>63</v>
      </c>
      <c r="J5100">
        <v>68</v>
      </c>
      <c r="K5100">
        <v>64</v>
      </c>
      <c r="L5100">
        <v>44</v>
      </c>
      <c r="M5100">
        <v>40</v>
      </c>
      <c r="N5100">
        <v>99.426002502441406</v>
      </c>
      <c r="O5100">
        <v>99.533500671386705</v>
      </c>
    </row>
    <row r="5101" spans="2:15" x14ac:dyDescent="0.25">
      <c r="B5101" t="str">
        <f t="shared" si="111"/>
        <v>AS268105 43264</v>
      </c>
      <c r="C5101" t="s">
        <v>311</v>
      </c>
      <c r="D5101" t="s">
        <v>75</v>
      </c>
      <c r="E5101" s="1">
        <v>43264</v>
      </c>
      <c r="F5101" t="s">
        <v>411</v>
      </c>
      <c r="G5101" t="s">
        <v>423</v>
      </c>
      <c r="H5101">
        <v>68</v>
      </c>
      <c r="I5101">
        <v>64</v>
      </c>
      <c r="J5101">
        <v>69</v>
      </c>
      <c r="K5101">
        <v>65</v>
      </c>
      <c r="L5101">
        <v>45</v>
      </c>
      <c r="M5101">
        <v>41</v>
      </c>
      <c r="N5101">
        <v>99.399101257324205</v>
      </c>
      <c r="O5101">
        <v>99.506599426269503</v>
      </c>
    </row>
    <row r="5102" spans="2:15" x14ac:dyDescent="0.25">
      <c r="B5102" t="str">
        <f t="shared" si="111"/>
        <v>AS268105 43264</v>
      </c>
      <c r="C5102" t="s">
        <v>311</v>
      </c>
      <c r="D5102" t="s">
        <v>75</v>
      </c>
      <c r="E5102" s="1">
        <v>43264</v>
      </c>
      <c r="F5102" t="s">
        <v>411</v>
      </c>
      <c r="G5102" t="s">
        <v>423</v>
      </c>
      <c r="H5102">
        <v>68</v>
      </c>
      <c r="I5102">
        <v>64</v>
      </c>
      <c r="J5102">
        <v>69</v>
      </c>
      <c r="K5102">
        <v>65</v>
      </c>
      <c r="L5102">
        <v>45</v>
      </c>
      <c r="M5102">
        <v>41</v>
      </c>
      <c r="N5102">
        <v>99.399101257324205</v>
      </c>
      <c r="O5102">
        <v>99.506599426269503</v>
      </c>
    </row>
    <row r="5103" spans="2:15" x14ac:dyDescent="0.25">
      <c r="B5103" t="str">
        <f t="shared" si="111"/>
        <v>AS268105 43264</v>
      </c>
      <c r="C5103" t="s">
        <v>311</v>
      </c>
      <c r="D5103" t="s">
        <v>75</v>
      </c>
      <c r="E5103" s="1">
        <v>43264</v>
      </c>
      <c r="F5103" t="s">
        <v>72</v>
      </c>
      <c r="G5103" t="s">
        <v>423</v>
      </c>
      <c r="H5103">
        <v>67</v>
      </c>
      <c r="I5103">
        <v>62</v>
      </c>
      <c r="J5103">
        <v>68</v>
      </c>
      <c r="K5103">
        <v>63</v>
      </c>
      <c r="L5103">
        <v>44</v>
      </c>
      <c r="M5103">
        <v>39</v>
      </c>
      <c r="N5103">
        <v>99.419998168945298</v>
      </c>
      <c r="O5103">
        <v>99.559997558593807</v>
      </c>
    </row>
    <row r="5104" spans="2:15" x14ac:dyDescent="0.25">
      <c r="B5104" t="str">
        <f t="shared" si="111"/>
        <v>AS268105 43264</v>
      </c>
      <c r="C5104" t="s">
        <v>311</v>
      </c>
      <c r="D5104" t="s">
        <v>75</v>
      </c>
      <c r="E5104" s="1">
        <v>43264</v>
      </c>
      <c r="F5104" t="s">
        <v>72</v>
      </c>
      <c r="G5104" t="s">
        <v>423</v>
      </c>
      <c r="H5104">
        <v>67</v>
      </c>
      <c r="I5104">
        <v>62</v>
      </c>
      <c r="J5104">
        <v>68</v>
      </c>
      <c r="K5104">
        <v>63</v>
      </c>
      <c r="L5104">
        <v>44</v>
      </c>
      <c r="M5104">
        <v>39</v>
      </c>
      <c r="N5104">
        <v>99.419998168945298</v>
      </c>
      <c r="O5104">
        <v>99.559997558593807</v>
      </c>
    </row>
    <row r="5105" spans="2:15" x14ac:dyDescent="0.25">
      <c r="B5105" t="str">
        <f t="shared" si="111"/>
        <v>AS268105 43264</v>
      </c>
      <c r="C5105" t="s">
        <v>311</v>
      </c>
      <c r="D5105" t="s">
        <v>75</v>
      </c>
      <c r="E5105" s="1">
        <v>43264</v>
      </c>
      <c r="F5105" t="s">
        <v>72</v>
      </c>
      <c r="G5105" t="s">
        <v>423</v>
      </c>
      <c r="H5105">
        <v>67</v>
      </c>
      <c r="I5105">
        <v>62</v>
      </c>
      <c r="J5105">
        <v>68</v>
      </c>
      <c r="K5105">
        <v>63</v>
      </c>
      <c r="L5105">
        <v>44</v>
      </c>
      <c r="M5105">
        <v>39</v>
      </c>
      <c r="N5105">
        <v>99.419998168945298</v>
      </c>
      <c r="O5105">
        <v>99.559997558593807</v>
      </c>
    </row>
    <row r="5106" spans="2:15" x14ac:dyDescent="0.25">
      <c r="B5106" t="str">
        <f t="shared" si="111"/>
        <v>AS268105 43264</v>
      </c>
      <c r="C5106" t="s">
        <v>311</v>
      </c>
      <c r="D5106" t="s">
        <v>75</v>
      </c>
      <c r="E5106" s="1">
        <v>43264</v>
      </c>
      <c r="F5106" t="s">
        <v>411</v>
      </c>
      <c r="G5106" t="s">
        <v>423</v>
      </c>
      <c r="H5106">
        <v>68</v>
      </c>
      <c r="I5106">
        <v>64</v>
      </c>
      <c r="J5106">
        <v>69</v>
      </c>
      <c r="K5106">
        <v>65</v>
      </c>
      <c r="L5106">
        <v>45</v>
      </c>
      <c r="M5106">
        <v>41</v>
      </c>
      <c r="N5106">
        <v>99.399101257324205</v>
      </c>
      <c r="O5106">
        <v>99.506599426269503</v>
      </c>
    </row>
    <row r="5107" spans="2:15" x14ac:dyDescent="0.25">
      <c r="B5107" t="str">
        <f t="shared" si="111"/>
        <v>AS268105 43264</v>
      </c>
      <c r="C5107" t="s">
        <v>311</v>
      </c>
      <c r="D5107" t="s">
        <v>75</v>
      </c>
      <c r="E5107" s="1">
        <v>43264</v>
      </c>
      <c r="F5107" t="s">
        <v>411</v>
      </c>
      <c r="G5107" t="s">
        <v>423</v>
      </c>
      <c r="H5107">
        <v>68</v>
      </c>
      <c r="I5107">
        <v>64</v>
      </c>
      <c r="J5107">
        <v>69</v>
      </c>
      <c r="K5107">
        <v>65</v>
      </c>
      <c r="L5107">
        <v>45</v>
      </c>
      <c r="M5107">
        <v>41</v>
      </c>
      <c r="N5107">
        <v>99.399101257324205</v>
      </c>
      <c r="O5107">
        <v>99.506599426269503</v>
      </c>
    </row>
    <row r="5108" spans="2:15" x14ac:dyDescent="0.25">
      <c r="B5108" t="str">
        <f t="shared" si="111"/>
        <v>AS268105 43264</v>
      </c>
      <c r="C5108" t="s">
        <v>311</v>
      </c>
      <c r="D5108" t="s">
        <v>75</v>
      </c>
      <c r="E5108" s="1">
        <v>43264</v>
      </c>
      <c r="F5108" t="s">
        <v>409</v>
      </c>
      <c r="H5108">
        <v>69</v>
      </c>
      <c r="J5108">
        <v>70</v>
      </c>
      <c r="L5108">
        <v>47</v>
      </c>
      <c r="N5108">
        <v>99.260002136230497</v>
      </c>
    </row>
    <row r="5109" spans="2:15" x14ac:dyDescent="0.25">
      <c r="B5109" t="str">
        <f t="shared" si="111"/>
        <v>AS268105 43264</v>
      </c>
      <c r="C5109" t="s">
        <v>311</v>
      </c>
      <c r="D5109" t="s">
        <v>75</v>
      </c>
      <c r="E5109" s="1">
        <v>43264</v>
      </c>
      <c r="F5109" t="s">
        <v>399</v>
      </c>
      <c r="G5109" t="s">
        <v>423</v>
      </c>
      <c r="H5109">
        <v>67</v>
      </c>
      <c r="I5109">
        <v>63</v>
      </c>
      <c r="J5109">
        <v>68</v>
      </c>
      <c r="K5109">
        <v>64</v>
      </c>
      <c r="L5109">
        <v>45</v>
      </c>
      <c r="M5109">
        <v>41</v>
      </c>
      <c r="N5109">
        <v>99.33740234375</v>
      </c>
      <c r="O5109">
        <v>99.444801330566406</v>
      </c>
    </row>
    <row r="5110" spans="2:15" x14ac:dyDescent="0.25">
      <c r="B5110" t="str">
        <f t="shared" si="111"/>
        <v>AS268105 43264</v>
      </c>
      <c r="C5110" t="s">
        <v>311</v>
      </c>
      <c r="D5110" t="s">
        <v>75</v>
      </c>
      <c r="E5110" s="1">
        <v>43264</v>
      </c>
      <c r="F5110" t="s">
        <v>396</v>
      </c>
      <c r="G5110" t="s">
        <v>423</v>
      </c>
      <c r="H5110">
        <v>68</v>
      </c>
      <c r="I5110">
        <v>63</v>
      </c>
      <c r="J5110">
        <v>69</v>
      </c>
      <c r="K5110">
        <v>64</v>
      </c>
      <c r="L5110">
        <v>46</v>
      </c>
      <c r="M5110">
        <v>41</v>
      </c>
      <c r="N5110">
        <v>99.318603515625</v>
      </c>
      <c r="O5110">
        <v>99.452796936035199</v>
      </c>
    </row>
    <row r="5111" spans="2:15" x14ac:dyDescent="0.25">
      <c r="B5111" t="str">
        <f t="shared" si="111"/>
        <v>AS268105 43264</v>
      </c>
      <c r="C5111" t="s">
        <v>311</v>
      </c>
      <c r="D5111" t="s">
        <v>75</v>
      </c>
      <c r="E5111" s="1">
        <v>43264</v>
      </c>
      <c r="F5111" t="s">
        <v>427</v>
      </c>
      <c r="G5111" t="s">
        <v>424</v>
      </c>
      <c r="H5111">
        <v>67</v>
      </c>
      <c r="I5111">
        <v>63</v>
      </c>
      <c r="J5111">
        <v>69</v>
      </c>
      <c r="K5111">
        <v>65</v>
      </c>
      <c r="L5111">
        <v>46</v>
      </c>
      <c r="M5111">
        <v>42</v>
      </c>
      <c r="N5111">
        <v>99.330001831054702</v>
      </c>
      <c r="O5111">
        <v>99.440002441406307</v>
      </c>
    </row>
    <row r="5112" spans="2:15" x14ac:dyDescent="0.25">
      <c r="B5112" t="str">
        <f t="shared" si="111"/>
        <v>AS268105 43264</v>
      </c>
      <c r="C5112" t="s">
        <v>311</v>
      </c>
      <c r="D5112" t="s">
        <v>75</v>
      </c>
      <c r="E5112" s="1">
        <v>43264</v>
      </c>
      <c r="F5112" t="s">
        <v>427</v>
      </c>
      <c r="G5112" t="s">
        <v>424</v>
      </c>
      <c r="H5112">
        <v>67</v>
      </c>
      <c r="I5112">
        <v>63</v>
      </c>
      <c r="J5112">
        <v>69</v>
      </c>
      <c r="K5112">
        <v>65</v>
      </c>
      <c r="L5112">
        <v>46</v>
      </c>
      <c r="M5112">
        <v>42</v>
      </c>
      <c r="N5112">
        <v>99.330001831054702</v>
      </c>
      <c r="O5112">
        <v>99.440002441406307</v>
      </c>
    </row>
    <row r="5113" spans="2:15" x14ac:dyDescent="0.25">
      <c r="B5113" t="str">
        <f t="shared" si="111"/>
        <v>AS268105 43264</v>
      </c>
      <c r="C5113" t="s">
        <v>311</v>
      </c>
      <c r="D5113" t="s">
        <v>75</v>
      </c>
      <c r="E5113" s="1">
        <v>43264</v>
      </c>
      <c r="F5113" t="s">
        <v>397</v>
      </c>
      <c r="H5113">
        <v>68</v>
      </c>
      <c r="I5113">
        <v>64</v>
      </c>
      <c r="J5113">
        <v>69</v>
      </c>
      <c r="K5113">
        <v>65</v>
      </c>
      <c r="L5113">
        <v>46</v>
      </c>
      <c r="M5113">
        <v>42</v>
      </c>
      <c r="N5113">
        <v>99.396003723144503</v>
      </c>
      <c r="O5113">
        <v>99.519996643066406</v>
      </c>
    </row>
    <row r="5114" spans="2:15" x14ac:dyDescent="0.25">
      <c r="B5114" t="str">
        <f t="shared" si="111"/>
        <v>AS268105 43270</v>
      </c>
      <c r="C5114" t="s">
        <v>311</v>
      </c>
      <c r="D5114" t="s">
        <v>75</v>
      </c>
      <c r="E5114" s="1">
        <v>43270</v>
      </c>
      <c r="F5114" t="s">
        <v>408</v>
      </c>
      <c r="H5114">
        <v>72</v>
      </c>
      <c r="I5114">
        <v>67</v>
      </c>
      <c r="J5114">
        <v>73</v>
      </c>
      <c r="K5114">
        <v>69</v>
      </c>
      <c r="L5114">
        <v>50</v>
      </c>
      <c r="M5114">
        <v>45</v>
      </c>
      <c r="N5114">
        <v>99.389999389648395</v>
      </c>
      <c r="O5114">
        <v>99.529998779296903</v>
      </c>
    </row>
    <row r="5115" spans="2:15" x14ac:dyDescent="0.25">
      <c r="B5115" t="str">
        <f t="shared" si="111"/>
        <v>AS268105 43270</v>
      </c>
      <c r="C5115" t="s">
        <v>311</v>
      </c>
      <c r="D5115" t="s">
        <v>75</v>
      </c>
      <c r="E5115" s="1">
        <v>43270</v>
      </c>
      <c r="F5115" t="s">
        <v>421</v>
      </c>
      <c r="H5115">
        <v>66</v>
      </c>
      <c r="J5115">
        <v>67</v>
      </c>
      <c r="L5115">
        <v>44</v>
      </c>
      <c r="N5115">
        <v>99.549003601074205</v>
      </c>
    </row>
    <row r="5116" spans="2:15" x14ac:dyDescent="0.25">
      <c r="B5116" t="str">
        <f t="shared" si="111"/>
        <v>AS268105 43270</v>
      </c>
      <c r="C5116" t="s">
        <v>311</v>
      </c>
      <c r="D5116" t="s">
        <v>75</v>
      </c>
      <c r="E5116" s="1">
        <v>43270</v>
      </c>
      <c r="F5116" t="s">
        <v>400</v>
      </c>
      <c r="G5116" t="s">
        <v>424</v>
      </c>
      <c r="H5116">
        <v>69</v>
      </c>
      <c r="I5116">
        <v>64</v>
      </c>
      <c r="J5116">
        <v>70</v>
      </c>
      <c r="K5116">
        <v>66</v>
      </c>
      <c r="L5116">
        <v>47</v>
      </c>
      <c r="M5116">
        <v>42</v>
      </c>
      <c r="N5116">
        <v>99.4739990234375</v>
      </c>
      <c r="O5116">
        <v>99.608001708984403</v>
      </c>
    </row>
    <row r="5117" spans="2:15" x14ac:dyDescent="0.25">
      <c r="B5117" t="str">
        <f t="shared" si="111"/>
        <v>AS268105 43270</v>
      </c>
      <c r="C5117" t="s">
        <v>311</v>
      </c>
      <c r="D5117" t="s">
        <v>75</v>
      </c>
      <c r="E5117" s="1">
        <v>43270</v>
      </c>
      <c r="F5117" t="s">
        <v>389</v>
      </c>
      <c r="G5117" t="s">
        <v>424</v>
      </c>
      <c r="H5117">
        <v>72</v>
      </c>
      <c r="I5117">
        <v>67</v>
      </c>
      <c r="J5117">
        <v>73</v>
      </c>
      <c r="K5117">
        <v>69</v>
      </c>
      <c r="L5117">
        <v>49</v>
      </c>
      <c r="M5117">
        <v>44</v>
      </c>
      <c r="N5117">
        <v>99.386001586914105</v>
      </c>
      <c r="O5117">
        <v>99.5198974609375</v>
      </c>
    </row>
    <row r="5118" spans="2:15" x14ac:dyDescent="0.25">
      <c r="B5118" t="str">
        <f t="shared" si="111"/>
        <v>AS268105 43270</v>
      </c>
      <c r="C5118" t="s">
        <v>311</v>
      </c>
      <c r="D5118" t="s">
        <v>75</v>
      </c>
      <c r="E5118" s="1">
        <v>43270</v>
      </c>
      <c r="F5118" t="s">
        <v>397</v>
      </c>
      <c r="H5118">
        <v>69</v>
      </c>
      <c r="I5118">
        <v>65</v>
      </c>
      <c r="J5118">
        <v>70</v>
      </c>
      <c r="K5118">
        <v>67</v>
      </c>
      <c r="L5118">
        <v>46</v>
      </c>
      <c r="M5118">
        <v>42</v>
      </c>
      <c r="N5118">
        <v>99.458000183105497</v>
      </c>
      <c r="O5118">
        <v>99.572998046875</v>
      </c>
    </row>
    <row r="5119" spans="2:15" x14ac:dyDescent="0.25">
      <c r="B5119" t="str">
        <f t="shared" si="111"/>
        <v>AS268105 43270</v>
      </c>
      <c r="C5119" t="s">
        <v>311</v>
      </c>
      <c r="D5119" t="s">
        <v>75</v>
      </c>
      <c r="E5119" s="1">
        <v>43270</v>
      </c>
      <c r="F5119" t="s">
        <v>389</v>
      </c>
      <c r="G5119" t="s">
        <v>424</v>
      </c>
      <c r="H5119">
        <v>72</v>
      </c>
      <c r="I5119">
        <v>67</v>
      </c>
      <c r="J5119">
        <v>73</v>
      </c>
      <c r="K5119">
        <v>69</v>
      </c>
      <c r="L5119">
        <v>49</v>
      </c>
      <c r="M5119">
        <v>44</v>
      </c>
      <c r="N5119">
        <v>99.386001586914105</v>
      </c>
      <c r="O5119">
        <v>99.5198974609375</v>
      </c>
    </row>
    <row r="5120" spans="2:15" x14ac:dyDescent="0.25">
      <c r="B5120" t="str">
        <f t="shared" si="111"/>
        <v>AS268105 43270</v>
      </c>
      <c r="C5120" t="s">
        <v>311</v>
      </c>
      <c r="D5120" t="s">
        <v>75</v>
      </c>
      <c r="E5120" s="1">
        <v>43270</v>
      </c>
      <c r="F5120" t="s">
        <v>411</v>
      </c>
      <c r="G5120" t="s">
        <v>424</v>
      </c>
      <c r="H5120">
        <v>71</v>
      </c>
      <c r="I5120">
        <v>66</v>
      </c>
      <c r="J5120">
        <v>72</v>
      </c>
      <c r="K5120">
        <v>68</v>
      </c>
      <c r="L5120">
        <v>48</v>
      </c>
      <c r="M5120">
        <v>43</v>
      </c>
      <c r="N5120">
        <v>99.420997619628906</v>
      </c>
      <c r="O5120">
        <v>99.554702758789105</v>
      </c>
    </row>
    <row r="5121" spans="2:15" x14ac:dyDescent="0.25">
      <c r="B5121" t="str">
        <f t="shared" si="111"/>
        <v>AS268105 43270</v>
      </c>
      <c r="C5121" t="s">
        <v>311</v>
      </c>
      <c r="D5121" t="s">
        <v>75</v>
      </c>
      <c r="E5121" s="1">
        <v>43270</v>
      </c>
      <c r="F5121" t="s">
        <v>411</v>
      </c>
      <c r="G5121" t="s">
        <v>424</v>
      </c>
      <c r="H5121">
        <v>71</v>
      </c>
      <c r="I5121">
        <v>66</v>
      </c>
      <c r="J5121">
        <v>72</v>
      </c>
      <c r="K5121">
        <v>68</v>
      </c>
      <c r="L5121">
        <v>48</v>
      </c>
      <c r="M5121">
        <v>43</v>
      </c>
      <c r="N5121">
        <v>99.420997619628906</v>
      </c>
      <c r="O5121">
        <v>99.554702758789105</v>
      </c>
    </row>
    <row r="5122" spans="2:15" x14ac:dyDescent="0.25">
      <c r="B5122" t="str">
        <f t="shared" si="111"/>
        <v>AS268105 43270</v>
      </c>
      <c r="C5122" t="s">
        <v>311</v>
      </c>
      <c r="D5122" t="s">
        <v>75</v>
      </c>
      <c r="E5122" s="1">
        <v>43270</v>
      </c>
      <c r="F5122" t="s">
        <v>387</v>
      </c>
      <c r="G5122" t="s">
        <v>424</v>
      </c>
      <c r="H5122">
        <v>68</v>
      </c>
      <c r="I5122">
        <v>63</v>
      </c>
      <c r="J5122">
        <v>69</v>
      </c>
      <c r="K5122">
        <v>65</v>
      </c>
      <c r="L5122">
        <v>45</v>
      </c>
      <c r="M5122">
        <v>40</v>
      </c>
      <c r="N5122">
        <v>99.501197814941406</v>
      </c>
      <c r="O5122">
        <v>99.635002136230497</v>
      </c>
    </row>
    <row r="5123" spans="2:15" x14ac:dyDescent="0.25">
      <c r="B5123" t="str">
        <f t="shared" si="111"/>
        <v>AS268105 43270</v>
      </c>
      <c r="C5123" t="s">
        <v>311</v>
      </c>
      <c r="D5123" t="s">
        <v>75</v>
      </c>
      <c r="E5123" s="1">
        <v>43270</v>
      </c>
      <c r="F5123" t="s">
        <v>411</v>
      </c>
      <c r="G5123" t="s">
        <v>424</v>
      </c>
      <c r="H5123">
        <v>71</v>
      </c>
      <c r="I5123">
        <v>66</v>
      </c>
      <c r="J5123">
        <v>72</v>
      </c>
      <c r="K5123">
        <v>68</v>
      </c>
      <c r="L5123">
        <v>48</v>
      </c>
      <c r="M5123">
        <v>43</v>
      </c>
      <c r="N5123">
        <v>99.420997619628906</v>
      </c>
      <c r="O5123">
        <v>99.554702758789105</v>
      </c>
    </row>
    <row r="5124" spans="2:15" x14ac:dyDescent="0.25">
      <c r="B5124" t="str">
        <f t="shared" si="111"/>
        <v>AS268105 43270</v>
      </c>
      <c r="C5124" t="s">
        <v>311</v>
      </c>
      <c r="D5124" t="s">
        <v>75</v>
      </c>
      <c r="E5124" s="1">
        <v>43270</v>
      </c>
      <c r="F5124" t="s">
        <v>411</v>
      </c>
      <c r="G5124" t="s">
        <v>424</v>
      </c>
      <c r="H5124">
        <v>71</v>
      </c>
      <c r="I5124">
        <v>66</v>
      </c>
      <c r="J5124">
        <v>72</v>
      </c>
      <c r="K5124">
        <v>68</v>
      </c>
      <c r="L5124">
        <v>48</v>
      </c>
      <c r="M5124">
        <v>43</v>
      </c>
      <c r="N5124">
        <v>99.420997619628906</v>
      </c>
      <c r="O5124">
        <v>99.554702758789105</v>
      </c>
    </row>
    <row r="5125" spans="2:15" x14ac:dyDescent="0.25">
      <c r="B5125" t="str">
        <f t="shared" si="111"/>
        <v>AS268105 43270</v>
      </c>
      <c r="C5125" t="s">
        <v>311</v>
      </c>
      <c r="D5125" t="s">
        <v>75</v>
      </c>
      <c r="E5125" s="1">
        <v>43270</v>
      </c>
      <c r="F5125" t="s">
        <v>403</v>
      </c>
      <c r="G5125" t="s">
        <v>424</v>
      </c>
      <c r="H5125">
        <v>70</v>
      </c>
      <c r="I5125">
        <v>65</v>
      </c>
      <c r="J5125">
        <v>71</v>
      </c>
      <c r="K5125">
        <v>67</v>
      </c>
      <c r="L5125">
        <v>47</v>
      </c>
      <c r="M5125">
        <v>42</v>
      </c>
      <c r="N5125">
        <v>99.439697265625</v>
      </c>
      <c r="O5125">
        <v>99.573402404785199</v>
      </c>
    </row>
    <row r="5126" spans="2:15" x14ac:dyDescent="0.25">
      <c r="B5126" t="str">
        <f t="shared" ref="B5126:B5189" si="112">C5126&amp; " " &amp; E5126</f>
        <v>AS268105 43270</v>
      </c>
      <c r="C5126" t="s">
        <v>311</v>
      </c>
      <c r="D5126" t="s">
        <v>75</v>
      </c>
      <c r="E5126" s="1">
        <v>43270</v>
      </c>
      <c r="F5126" t="s">
        <v>409</v>
      </c>
      <c r="H5126">
        <v>73</v>
      </c>
      <c r="J5126">
        <v>74</v>
      </c>
      <c r="L5126">
        <v>50</v>
      </c>
      <c r="N5126">
        <v>99.360000610351605</v>
      </c>
    </row>
    <row r="5127" spans="2:15" x14ac:dyDescent="0.25">
      <c r="B5127" t="str">
        <f t="shared" si="112"/>
        <v>AS268105 43270</v>
      </c>
      <c r="C5127" t="s">
        <v>311</v>
      </c>
      <c r="D5127" t="s">
        <v>75</v>
      </c>
      <c r="E5127" s="1">
        <v>43270</v>
      </c>
      <c r="F5127" t="s">
        <v>74</v>
      </c>
      <c r="G5127" t="s">
        <v>424</v>
      </c>
      <c r="H5127">
        <v>68</v>
      </c>
      <c r="I5127">
        <v>63</v>
      </c>
      <c r="J5127">
        <v>69</v>
      </c>
      <c r="K5127">
        <v>65</v>
      </c>
      <c r="L5127">
        <v>45</v>
      </c>
      <c r="M5127">
        <v>40</v>
      </c>
      <c r="N5127">
        <v>99.489997863769503</v>
      </c>
      <c r="O5127">
        <v>99.620002746582003</v>
      </c>
    </row>
    <row r="5128" spans="2:15" x14ac:dyDescent="0.25">
      <c r="B5128" t="str">
        <f t="shared" si="112"/>
        <v>AS268105 43270</v>
      </c>
      <c r="C5128" t="s">
        <v>311</v>
      </c>
      <c r="D5128" t="s">
        <v>75</v>
      </c>
      <c r="E5128" s="1">
        <v>43270</v>
      </c>
      <c r="F5128" t="s">
        <v>399</v>
      </c>
      <c r="G5128" t="s">
        <v>424</v>
      </c>
      <c r="H5128">
        <v>69</v>
      </c>
      <c r="I5128">
        <v>66</v>
      </c>
      <c r="J5128">
        <v>71</v>
      </c>
      <c r="K5128">
        <v>68</v>
      </c>
      <c r="L5128">
        <v>46</v>
      </c>
      <c r="M5128">
        <v>43</v>
      </c>
      <c r="N5128">
        <v>99.487800598144503</v>
      </c>
      <c r="O5128">
        <v>99.568000793457003</v>
      </c>
    </row>
    <row r="5129" spans="2:15" x14ac:dyDescent="0.25">
      <c r="B5129" t="str">
        <f t="shared" si="112"/>
        <v>AS268105 43270</v>
      </c>
      <c r="C5129" t="s">
        <v>311</v>
      </c>
      <c r="D5129" t="s">
        <v>75</v>
      </c>
      <c r="E5129" s="1">
        <v>43270</v>
      </c>
      <c r="F5129" t="s">
        <v>399</v>
      </c>
      <c r="G5129" t="s">
        <v>424</v>
      </c>
      <c r="H5129">
        <v>69</v>
      </c>
      <c r="I5129">
        <v>66</v>
      </c>
      <c r="J5129">
        <v>70</v>
      </c>
      <c r="K5129">
        <v>68</v>
      </c>
      <c r="L5129">
        <v>46</v>
      </c>
      <c r="M5129">
        <v>43</v>
      </c>
      <c r="N5129">
        <v>99.474403381347699</v>
      </c>
      <c r="O5129">
        <v>99.554702758789105</v>
      </c>
    </row>
    <row r="5130" spans="2:15" x14ac:dyDescent="0.25">
      <c r="B5130" t="str">
        <f t="shared" si="112"/>
        <v>AS268105 43270</v>
      </c>
      <c r="C5130" t="s">
        <v>311</v>
      </c>
      <c r="D5130" t="s">
        <v>75</v>
      </c>
      <c r="E5130" s="1">
        <v>43270</v>
      </c>
      <c r="F5130" t="s">
        <v>421</v>
      </c>
      <c r="H5130">
        <v>66</v>
      </c>
      <c r="J5130">
        <v>67</v>
      </c>
      <c r="L5130">
        <v>43</v>
      </c>
      <c r="N5130">
        <v>99.537002563476605</v>
      </c>
    </row>
    <row r="5131" spans="2:15" x14ac:dyDescent="0.25">
      <c r="B5131" t="str">
        <f t="shared" si="112"/>
        <v>AS268105 43270</v>
      </c>
      <c r="C5131" t="s">
        <v>311</v>
      </c>
      <c r="D5131" t="s">
        <v>75</v>
      </c>
      <c r="E5131" s="1">
        <v>43270</v>
      </c>
      <c r="F5131" t="s">
        <v>72</v>
      </c>
      <c r="G5131" t="s">
        <v>424</v>
      </c>
      <c r="H5131">
        <v>72</v>
      </c>
      <c r="I5131">
        <v>67</v>
      </c>
      <c r="J5131">
        <v>73</v>
      </c>
      <c r="K5131">
        <v>69</v>
      </c>
      <c r="L5131">
        <v>50</v>
      </c>
      <c r="M5131">
        <v>45</v>
      </c>
      <c r="N5131">
        <v>99.360000610351605</v>
      </c>
      <c r="O5131">
        <v>99.5</v>
      </c>
    </row>
    <row r="5132" spans="2:15" x14ac:dyDescent="0.25">
      <c r="B5132" t="str">
        <f t="shared" si="112"/>
        <v>AS268105 43270</v>
      </c>
      <c r="C5132" t="s">
        <v>311</v>
      </c>
      <c r="D5132" t="s">
        <v>75</v>
      </c>
      <c r="E5132" s="1">
        <v>43270</v>
      </c>
      <c r="F5132" t="s">
        <v>72</v>
      </c>
      <c r="G5132" t="s">
        <v>424</v>
      </c>
      <c r="H5132">
        <v>72</v>
      </c>
      <c r="I5132">
        <v>67</v>
      </c>
      <c r="J5132">
        <v>73</v>
      </c>
      <c r="K5132">
        <v>69</v>
      </c>
      <c r="L5132">
        <v>50</v>
      </c>
      <c r="M5132">
        <v>45</v>
      </c>
      <c r="N5132">
        <v>99.360000610351605</v>
      </c>
      <c r="O5132">
        <v>99.5</v>
      </c>
    </row>
    <row r="5133" spans="2:15" x14ac:dyDescent="0.25">
      <c r="B5133" t="str">
        <f t="shared" si="112"/>
        <v>AS268105 43270</v>
      </c>
      <c r="C5133" t="s">
        <v>311</v>
      </c>
      <c r="D5133" t="s">
        <v>75</v>
      </c>
      <c r="E5133" s="1">
        <v>43270</v>
      </c>
      <c r="F5133" t="s">
        <v>72</v>
      </c>
      <c r="G5133" t="s">
        <v>424</v>
      </c>
      <c r="H5133">
        <v>72</v>
      </c>
      <c r="I5133">
        <v>67</v>
      </c>
      <c r="J5133">
        <v>73</v>
      </c>
      <c r="K5133">
        <v>69</v>
      </c>
      <c r="L5133">
        <v>50</v>
      </c>
      <c r="M5133">
        <v>45</v>
      </c>
      <c r="N5133">
        <v>99.360000610351605</v>
      </c>
      <c r="O5133">
        <v>99.5</v>
      </c>
    </row>
    <row r="5134" spans="2:15" x14ac:dyDescent="0.25">
      <c r="B5134" t="str">
        <f t="shared" si="112"/>
        <v>AS268105 43270</v>
      </c>
      <c r="C5134" t="s">
        <v>311</v>
      </c>
      <c r="D5134" t="s">
        <v>75</v>
      </c>
      <c r="E5134" s="1">
        <v>43270</v>
      </c>
      <c r="F5134" t="s">
        <v>399</v>
      </c>
      <c r="G5134" t="s">
        <v>424</v>
      </c>
      <c r="H5134">
        <v>69</v>
      </c>
      <c r="I5134">
        <v>66</v>
      </c>
      <c r="J5134">
        <v>70</v>
      </c>
      <c r="K5134">
        <v>68</v>
      </c>
      <c r="L5134">
        <v>47</v>
      </c>
      <c r="M5134">
        <v>44</v>
      </c>
      <c r="N5134">
        <v>99.450401306152301</v>
      </c>
      <c r="O5134">
        <v>99.530601501464801</v>
      </c>
    </row>
    <row r="5135" spans="2:15" x14ac:dyDescent="0.25">
      <c r="B5135" t="str">
        <f t="shared" si="112"/>
        <v>AS268105 43270</v>
      </c>
      <c r="C5135" t="s">
        <v>311</v>
      </c>
      <c r="D5135" t="s">
        <v>75</v>
      </c>
      <c r="E5135" s="1">
        <v>43270</v>
      </c>
      <c r="F5135" t="s">
        <v>72</v>
      </c>
      <c r="G5135" t="s">
        <v>424</v>
      </c>
      <c r="H5135">
        <v>70</v>
      </c>
      <c r="I5135">
        <v>65</v>
      </c>
      <c r="J5135">
        <v>71</v>
      </c>
      <c r="K5135">
        <v>67</v>
      </c>
      <c r="L5135">
        <v>48</v>
      </c>
      <c r="M5135">
        <v>43</v>
      </c>
      <c r="N5135">
        <v>99.418296813964801</v>
      </c>
      <c r="O5135">
        <v>99.552001953125</v>
      </c>
    </row>
    <row r="5136" spans="2:15" x14ac:dyDescent="0.25">
      <c r="B5136" t="str">
        <f t="shared" si="112"/>
        <v>AS268105 43270</v>
      </c>
      <c r="C5136" t="s">
        <v>311</v>
      </c>
      <c r="D5136" t="s">
        <v>75</v>
      </c>
      <c r="E5136" s="1">
        <v>43270</v>
      </c>
      <c r="F5136" t="s">
        <v>399</v>
      </c>
      <c r="G5136" t="s">
        <v>424</v>
      </c>
      <c r="H5136">
        <v>70</v>
      </c>
      <c r="I5136">
        <v>67</v>
      </c>
      <c r="J5136">
        <v>71</v>
      </c>
      <c r="K5136">
        <v>69</v>
      </c>
      <c r="L5136">
        <v>48</v>
      </c>
      <c r="M5136">
        <v>45</v>
      </c>
      <c r="N5136">
        <v>99.431701660156307</v>
      </c>
      <c r="O5136">
        <v>99.511901855468807</v>
      </c>
    </row>
    <row r="5137" spans="2:15" x14ac:dyDescent="0.25">
      <c r="B5137" t="str">
        <f t="shared" si="112"/>
        <v>AS268105 43270</v>
      </c>
      <c r="C5137" t="s">
        <v>311</v>
      </c>
      <c r="D5137" t="s">
        <v>75</v>
      </c>
      <c r="E5137" s="1">
        <v>43270</v>
      </c>
      <c r="F5137" t="s">
        <v>72</v>
      </c>
      <c r="G5137" t="s">
        <v>424</v>
      </c>
      <c r="H5137">
        <v>71</v>
      </c>
      <c r="I5137">
        <v>66</v>
      </c>
      <c r="J5137">
        <v>72</v>
      </c>
      <c r="K5137">
        <v>68</v>
      </c>
      <c r="L5137">
        <v>49</v>
      </c>
      <c r="M5137">
        <v>44</v>
      </c>
      <c r="N5137">
        <v>99.400001525878906</v>
      </c>
      <c r="O5137">
        <v>99.540000915527301</v>
      </c>
    </row>
    <row r="5138" spans="2:15" x14ac:dyDescent="0.25">
      <c r="B5138" t="str">
        <f t="shared" si="112"/>
        <v>AS268105 43270</v>
      </c>
      <c r="C5138" t="s">
        <v>311</v>
      </c>
      <c r="D5138" t="s">
        <v>75</v>
      </c>
      <c r="E5138" s="1">
        <v>43270</v>
      </c>
      <c r="F5138" t="s">
        <v>72</v>
      </c>
      <c r="G5138" t="s">
        <v>424</v>
      </c>
      <c r="H5138">
        <v>71</v>
      </c>
      <c r="I5138">
        <v>66</v>
      </c>
      <c r="J5138">
        <v>72</v>
      </c>
      <c r="K5138">
        <v>68</v>
      </c>
      <c r="L5138">
        <v>49</v>
      </c>
      <c r="M5138">
        <v>44</v>
      </c>
      <c r="N5138">
        <v>99.400001525878906</v>
      </c>
      <c r="O5138">
        <v>99.540000915527301</v>
      </c>
    </row>
    <row r="5139" spans="2:15" x14ac:dyDescent="0.25">
      <c r="B5139" t="str">
        <f t="shared" si="112"/>
        <v>AS268105 43270</v>
      </c>
      <c r="C5139" t="s">
        <v>311</v>
      </c>
      <c r="D5139" t="s">
        <v>75</v>
      </c>
      <c r="E5139" s="1">
        <v>43270</v>
      </c>
      <c r="F5139" t="s">
        <v>72</v>
      </c>
      <c r="G5139" t="s">
        <v>424</v>
      </c>
      <c r="H5139">
        <v>71</v>
      </c>
      <c r="I5139">
        <v>66</v>
      </c>
      <c r="J5139">
        <v>72</v>
      </c>
      <c r="K5139">
        <v>68</v>
      </c>
      <c r="L5139">
        <v>49</v>
      </c>
      <c r="M5139">
        <v>44</v>
      </c>
      <c r="N5139">
        <v>99.400001525878906</v>
      </c>
      <c r="O5139">
        <v>99.540000915527301</v>
      </c>
    </row>
    <row r="5140" spans="2:15" x14ac:dyDescent="0.25">
      <c r="B5140" t="str">
        <f t="shared" si="112"/>
        <v>AS268105 43270</v>
      </c>
      <c r="C5140" t="s">
        <v>311</v>
      </c>
      <c r="D5140" t="s">
        <v>75</v>
      </c>
      <c r="E5140" s="1">
        <v>43270</v>
      </c>
      <c r="F5140" t="s">
        <v>409</v>
      </c>
      <c r="H5140">
        <v>74</v>
      </c>
      <c r="J5140">
        <v>75</v>
      </c>
      <c r="L5140">
        <v>52</v>
      </c>
      <c r="N5140">
        <v>99.300003051757798</v>
      </c>
    </row>
    <row r="5141" spans="2:15" x14ac:dyDescent="0.25">
      <c r="B5141" t="str">
        <f t="shared" si="112"/>
        <v>AS268105 43270</v>
      </c>
      <c r="C5141" t="s">
        <v>311</v>
      </c>
      <c r="D5141" t="s">
        <v>75</v>
      </c>
      <c r="E5141" s="1">
        <v>43270</v>
      </c>
      <c r="F5141" t="s">
        <v>399</v>
      </c>
      <c r="G5141" t="s">
        <v>424</v>
      </c>
      <c r="H5141">
        <v>70</v>
      </c>
      <c r="I5141">
        <v>67</v>
      </c>
      <c r="J5141">
        <v>71</v>
      </c>
      <c r="K5141">
        <v>69</v>
      </c>
      <c r="L5141">
        <v>48</v>
      </c>
      <c r="M5141">
        <v>45</v>
      </c>
      <c r="N5141">
        <v>99.394302368164105</v>
      </c>
      <c r="O5141">
        <v>99.474403381347699</v>
      </c>
    </row>
    <row r="5142" spans="2:15" x14ac:dyDescent="0.25">
      <c r="B5142" t="str">
        <f t="shared" si="112"/>
        <v>AS268105 43270</v>
      </c>
      <c r="C5142" t="s">
        <v>311</v>
      </c>
      <c r="D5142" t="s">
        <v>75</v>
      </c>
      <c r="E5142" s="1">
        <v>43270</v>
      </c>
      <c r="F5142" t="s">
        <v>401</v>
      </c>
      <c r="G5142" t="s">
        <v>424</v>
      </c>
      <c r="H5142">
        <v>68</v>
      </c>
      <c r="I5142">
        <v>63</v>
      </c>
      <c r="J5142">
        <v>69</v>
      </c>
      <c r="K5142">
        <v>64</v>
      </c>
      <c r="L5142">
        <v>46</v>
      </c>
      <c r="M5142">
        <v>41</v>
      </c>
      <c r="N5142">
        <v>99.449996948242202</v>
      </c>
      <c r="O5142">
        <v>99.580001831054702</v>
      </c>
    </row>
    <row r="5143" spans="2:15" x14ac:dyDescent="0.25">
      <c r="B5143" t="str">
        <f t="shared" si="112"/>
        <v>AS268105 43270</v>
      </c>
      <c r="C5143" t="s">
        <v>311</v>
      </c>
      <c r="D5143" t="s">
        <v>75</v>
      </c>
      <c r="E5143" s="1">
        <v>43270</v>
      </c>
      <c r="F5143" t="s">
        <v>411</v>
      </c>
      <c r="G5143" t="s">
        <v>424</v>
      </c>
      <c r="H5143">
        <v>71</v>
      </c>
      <c r="I5143">
        <v>66</v>
      </c>
      <c r="J5143">
        <v>72</v>
      </c>
      <c r="K5143">
        <v>68</v>
      </c>
      <c r="L5143">
        <v>49</v>
      </c>
      <c r="M5143">
        <v>44</v>
      </c>
      <c r="N5143">
        <v>99.383598327636705</v>
      </c>
      <c r="O5143">
        <v>99.517196655273395</v>
      </c>
    </row>
    <row r="5144" spans="2:15" x14ac:dyDescent="0.25">
      <c r="B5144" t="str">
        <f t="shared" si="112"/>
        <v>AS268105 43270</v>
      </c>
      <c r="C5144" t="s">
        <v>311</v>
      </c>
      <c r="D5144" t="s">
        <v>75</v>
      </c>
      <c r="E5144" s="1">
        <v>43270</v>
      </c>
      <c r="F5144" t="s">
        <v>411</v>
      </c>
      <c r="G5144" t="s">
        <v>424</v>
      </c>
      <c r="H5144">
        <v>71</v>
      </c>
      <c r="I5144">
        <v>66</v>
      </c>
      <c r="J5144">
        <v>72</v>
      </c>
      <c r="K5144">
        <v>68</v>
      </c>
      <c r="L5144">
        <v>49</v>
      </c>
      <c r="M5144">
        <v>44</v>
      </c>
      <c r="N5144">
        <v>99.383598327636705</v>
      </c>
      <c r="O5144">
        <v>99.517196655273395</v>
      </c>
    </row>
    <row r="5145" spans="2:15" x14ac:dyDescent="0.25">
      <c r="B5145" t="str">
        <f t="shared" si="112"/>
        <v>AS268105 43270</v>
      </c>
      <c r="C5145" t="s">
        <v>311</v>
      </c>
      <c r="D5145" t="s">
        <v>75</v>
      </c>
      <c r="E5145" s="1">
        <v>43270</v>
      </c>
      <c r="F5145" t="s">
        <v>397</v>
      </c>
      <c r="H5145">
        <v>70</v>
      </c>
      <c r="I5145">
        <v>66</v>
      </c>
      <c r="J5145">
        <v>71</v>
      </c>
      <c r="K5145">
        <v>68</v>
      </c>
      <c r="L5145">
        <v>48</v>
      </c>
      <c r="M5145">
        <v>44</v>
      </c>
      <c r="N5145">
        <v>99.393997192382798</v>
      </c>
      <c r="O5145">
        <v>99.509002685546903</v>
      </c>
    </row>
    <row r="5146" spans="2:15" x14ac:dyDescent="0.25">
      <c r="B5146" t="str">
        <f t="shared" si="112"/>
        <v>AS268105 43271</v>
      </c>
      <c r="C5146" t="s">
        <v>311</v>
      </c>
      <c r="D5146" t="s">
        <v>75</v>
      </c>
      <c r="E5146" s="1">
        <v>43271</v>
      </c>
      <c r="F5146" t="s">
        <v>389</v>
      </c>
      <c r="G5146" t="s">
        <v>424</v>
      </c>
      <c r="H5146">
        <v>70</v>
      </c>
      <c r="I5146">
        <v>65</v>
      </c>
      <c r="J5146">
        <v>71</v>
      </c>
      <c r="K5146">
        <v>67</v>
      </c>
      <c r="L5146">
        <v>48</v>
      </c>
      <c r="M5146">
        <v>43</v>
      </c>
      <c r="N5146">
        <v>99.373497009277301</v>
      </c>
      <c r="O5146">
        <v>99.506896972656307</v>
      </c>
    </row>
    <row r="5147" spans="2:15" x14ac:dyDescent="0.25">
      <c r="B5147" t="str">
        <f t="shared" si="112"/>
        <v>AS268105 43271</v>
      </c>
      <c r="C5147" t="s">
        <v>311</v>
      </c>
      <c r="D5147" t="s">
        <v>75</v>
      </c>
      <c r="E5147" s="1">
        <v>43271</v>
      </c>
      <c r="F5147" t="s">
        <v>389</v>
      </c>
      <c r="G5147" t="s">
        <v>424</v>
      </c>
      <c r="H5147">
        <v>72</v>
      </c>
      <c r="I5147">
        <v>67</v>
      </c>
      <c r="J5147">
        <v>73</v>
      </c>
      <c r="K5147">
        <v>69</v>
      </c>
      <c r="L5147">
        <v>51</v>
      </c>
      <c r="M5147">
        <v>46</v>
      </c>
      <c r="N5147">
        <v>99.334999084472699</v>
      </c>
      <c r="O5147">
        <v>99.461502075195298</v>
      </c>
    </row>
    <row r="5148" spans="2:15" x14ac:dyDescent="0.25">
      <c r="B5148" t="str">
        <f t="shared" si="112"/>
        <v>AS268105 43271</v>
      </c>
      <c r="C5148" t="s">
        <v>311</v>
      </c>
      <c r="D5148" t="s">
        <v>75</v>
      </c>
      <c r="E5148" s="1">
        <v>43271</v>
      </c>
      <c r="F5148" t="s">
        <v>411</v>
      </c>
      <c r="G5148" t="s">
        <v>424</v>
      </c>
      <c r="H5148">
        <v>70</v>
      </c>
      <c r="I5148">
        <v>65</v>
      </c>
      <c r="J5148">
        <v>71</v>
      </c>
      <c r="K5148">
        <v>67</v>
      </c>
      <c r="L5148">
        <v>48</v>
      </c>
      <c r="M5148">
        <v>43</v>
      </c>
      <c r="N5148">
        <v>99.381500244140597</v>
      </c>
      <c r="O5148">
        <v>99.514999389648395</v>
      </c>
    </row>
    <row r="5149" spans="2:15" x14ac:dyDescent="0.25">
      <c r="B5149" t="str">
        <f t="shared" si="112"/>
        <v>AS268105 43271</v>
      </c>
      <c r="C5149" t="s">
        <v>311</v>
      </c>
      <c r="D5149" t="s">
        <v>75</v>
      </c>
      <c r="E5149" s="1">
        <v>43271</v>
      </c>
      <c r="F5149" t="s">
        <v>411</v>
      </c>
      <c r="G5149" t="s">
        <v>424</v>
      </c>
      <c r="H5149">
        <v>70</v>
      </c>
      <c r="I5149">
        <v>65</v>
      </c>
      <c r="J5149">
        <v>71</v>
      </c>
      <c r="K5149">
        <v>67</v>
      </c>
      <c r="L5149">
        <v>48</v>
      </c>
      <c r="M5149">
        <v>43</v>
      </c>
      <c r="N5149">
        <v>99.381500244140597</v>
      </c>
      <c r="O5149">
        <v>99.514999389648395</v>
      </c>
    </row>
    <row r="5150" spans="2:15" x14ac:dyDescent="0.25">
      <c r="B5150" t="str">
        <f t="shared" si="112"/>
        <v>AS268105 43271</v>
      </c>
      <c r="C5150" t="s">
        <v>311</v>
      </c>
      <c r="D5150" t="s">
        <v>75</v>
      </c>
      <c r="E5150" s="1">
        <v>43271</v>
      </c>
      <c r="F5150" t="s">
        <v>397</v>
      </c>
      <c r="H5150">
        <v>70</v>
      </c>
      <c r="I5150">
        <v>66</v>
      </c>
      <c r="J5150">
        <v>71</v>
      </c>
      <c r="K5150">
        <v>68</v>
      </c>
      <c r="L5150">
        <v>48</v>
      </c>
      <c r="M5150">
        <v>44</v>
      </c>
      <c r="N5150">
        <v>99.373001098632798</v>
      </c>
      <c r="O5150">
        <v>99.496002197265597</v>
      </c>
    </row>
    <row r="5151" spans="2:15" x14ac:dyDescent="0.25">
      <c r="B5151" t="str">
        <f t="shared" si="112"/>
        <v>AS268105 43271</v>
      </c>
      <c r="C5151" t="s">
        <v>311</v>
      </c>
      <c r="D5151" t="s">
        <v>75</v>
      </c>
      <c r="E5151" s="1">
        <v>43271</v>
      </c>
      <c r="F5151" t="s">
        <v>408</v>
      </c>
      <c r="H5151">
        <v>72</v>
      </c>
      <c r="I5151">
        <v>67</v>
      </c>
      <c r="J5151">
        <v>73</v>
      </c>
      <c r="K5151">
        <v>69</v>
      </c>
      <c r="L5151">
        <v>50</v>
      </c>
      <c r="M5151">
        <v>45</v>
      </c>
      <c r="N5151">
        <v>99.330001831054702</v>
      </c>
      <c r="O5151">
        <v>99.459999084472699</v>
      </c>
    </row>
    <row r="5152" spans="2:15" x14ac:dyDescent="0.25">
      <c r="B5152" t="str">
        <f t="shared" si="112"/>
        <v>AS268105 43271</v>
      </c>
      <c r="C5152" t="s">
        <v>311</v>
      </c>
      <c r="D5152" t="s">
        <v>75</v>
      </c>
      <c r="E5152" s="1">
        <v>43271</v>
      </c>
      <c r="F5152" t="s">
        <v>403</v>
      </c>
      <c r="G5152" t="s">
        <v>424</v>
      </c>
      <c r="H5152">
        <v>70</v>
      </c>
      <c r="I5152">
        <v>65</v>
      </c>
      <c r="J5152">
        <v>71</v>
      </c>
      <c r="K5152">
        <v>67</v>
      </c>
      <c r="L5152">
        <v>48</v>
      </c>
      <c r="M5152">
        <v>43</v>
      </c>
      <c r="N5152">
        <v>99.373497009277301</v>
      </c>
      <c r="O5152">
        <v>99.506896972656307</v>
      </c>
    </row>
    <row r="5153" spans="2:15" x14ac:dyDescent="0.25">
      <c r="B5153" t="str">
        <f t="shared" si="112"/>
        <v>AS268105 43271</v>
      </c>
      <c r="C5153" t="s">
        <v>311</v>
      </c>
      <c r="D5153" t="s">
        <v>75</v>
      </c>
      <c r="E5153" s="1">
        <v>43271</v>
      </c>
      <c r="F5153" t="s">
        <v>389</v>
      </c>
      <c r="G5153" t="s">
        <v>424</v>
      </c>
      <c r="H5153">
        <v>72</v>
      </c>
      <c r="I5153">
        <v>67</v>
      </c>
      <c r="J5153">
        <v>73</v>
      </c>
      <c r="K5153">
        <v>69</v>
      </c>
      <c r="L5153">
        <v>50</v>
      </c>
      <c r="M5153">
        <v>45</v>
      </c>
      <c r="N5153">
        <v>99.334999084472699</v>
      </c>
      <c r="O5153">
        <v>99.453498840332003</v>
      </c>
    </row>
    <row r="5154" spans="2:15" x14ac:dyDescent="0.25">
      <c r="B5154" t="str">
        <f t="shared" si="112"/>
        <v>AS268105 43271</v>
      </c>
      <c r="C5154" t="s">
        <v>311</v>
      </c>
      <c r="D5154" t="s">
        <v>75</v>
      </c>
      <c r="E5154" s="1">
        <v>43271</v>
      </c>
      <c r="F5154" t="s">
        <v>411</v>
      </c>
      <c r="G5154" t="s">
        <v>424</v>
      </c>
      <c r="H5154">
        <v>70</v>
      </c>
      <c r="I5154">
        <v>65</v>
      </c>
      <c r="J5154">
        <v>71</v>
      </c>
      <c r="K5154">
        <v>67</v>
      </c>
      <c r="L5154">
        <v>48</v>
      </c>
      <c r="M5154">
        <v>43</v>
      </c>
      <c r="N5154">
        <v>99.373497009277301</v>
      </c>
      <c r="O5154">
        <v>99.506896972656307</v>
      </c>
    </row>
    <row r="5155" spans="2:15" x14ac:dyDescent="0.25">
      <c r="B5155" t="str">
        <f t="shared" si="112"/>
        <v>AS268105 43271</v>
      </c>
      <c r="C5155" t="s">
        <v>311</v>
      </c>
      <c r="D5155" t="s">
        <v>75</v>
      </c>
      <c r="E5155" s="1">
        <v>43271</v>
      </c>
      <c r="F5155" t="s">
        <v>411</v>
      </c>
      <c r="G5155" t="s">
        <v>424</v>
      </c>
      <c r="H5155">
        <v>70</v>
      </c>
      <c r="I5155">
        <v>65</v>
      </c>
      <c r="J5155">
        <v>71</v>
      </c>
      <c r="K5155">
        <v>67</v>
      </c>
      <c r="L5155">
        <v>48</v>
      </c>
      <c r="M5155">
        <v>43</v>
      </c>
      <c r="N5155">
        <v>99.373497009277301</v>
      </c>
      <c r="O5155">
        <v>99.506896972656307</v>
      </c>
    </row>
    <row r="5156" spans="2:15" x14ac:dyDescent="0.25">
      <c r="B5156" t="str">
        <f t="shared" si="112"/>
        <v>AS268105 43271</v>
      </c>
      <c r="C5156" t="s">
        <v>311</v>
      </c>
      <c r="D5156" t="s">
        <v>75</v>
      </c>
      <c r="E5156" s="1">
        <v>43271</v>
      </c>
      <c r="F5156" t="s">
        <v>390</v>
      </c>
      <c r="G5156" t="s">
        <v>424</v>
      </c>
      <c r="H5156">
        <v>68</v>
      </c>
      <c r="I5156">
        <v>63</v>
      </c>
      <c r="J5156">
        <v>69</v>
      </c>
      <c r="K5156">
        <v>65</v>
      </c>
      <c r="L5156">
        <v>46</v>
      </c>
      <c r="M5156">
        <v>41</v>
      </c>
      <c r="N5156">
        <v>99.419998168945298</v>
      </c>
    </row>
    <row r="5157" spans="2:15" x14ac:dyDescent="0.25">
      <c r="B5157" t="str">
        <f t="shared" si="112"/>
        <v>AS268105 43271</v>
      </c>
      <c r="C5157" t="s">
        <v>311</v>
      </c>
      <c r="D5157" t="s">
        <v>75</v>
      </c>
      <c r="E5157" s="1">
        <v>43271</v>
      </c>
      <c r="F5157" t="s">
        <v>390</v>
      </c>
      <c r="G5157" t="s">
        <v>424</v>
      </c>
      <c r="H5157">
        <v>68</v>
      </c>
      <c r="I5157">
        <v>63</v>
      </c>
      <c r="J5157">
        <v>69</v>
      </c>
      <c r="K5157">
        <v>65</v>
      </c>
      <c r="L5157">
        <v>47</v>
      </c>
      <c r="M5157">
        <v>42</v>
      </c>
      <c r="N5157">
        <v>99.419998168945298</v>
      </c>
    </row>
    <row r="5158" spans="2:15" x14ac:dyDescent="0.25">
      <c r="B5158" t="str">
        <f t="shared" si="112"/>
        <v>AS268105 43271</v>
      </c>
      <c r="C5158" t="s">
        <v>311</v>
      </c>
      <c r="D5158" t="s">
        <v>75</v>
      </c>
      <c r="E5158" s="1">
        <v>43271</v>
      </c>
      <c r="F5158" t="s">
        <v>400</v>
      </c>
      <c r="G5158" t="s">
        <v>424</v>
      </c>
      <c r="H5158">
        <v>69</v>
      </c>
      <c r="I5158">
        <v>64</v>
      </c>
      <c r="J5158">
        <v>70</v>
      </c>
      <c r="K5158">
        <v>66</v>
      </c>
      <c r="L5158">
        <v>48</v>
      </c>
      <c r="M5158">
        <v>43</v>
      </c>
      <c r="N5158">
        <v>99.400001525878906</v>
      </c>
      <c r="O5158">
        <v>99.533996582031307</v>
      </c>
    </row>
    <row r="5159" spans="2:15" x14ac:dyDescent="0.25">
      <c r="B5159" t="str">
        <f t="shared" si="112"/>
        <v>AS268105 43271</v>
      </c>
      <c r="C5159" t="s">
        <v>311</v>
      </c>
      <c r="D5159" t="s">
        <v>75</v>
      </c>
      <c r="E5159" s="1">
        <v>43271</v>
      </c>
      <c r="F5159" t="s">
        <v>387</v>
      </c>
      <c r="G5159" t="s">
        <v>424</v>
      </c>
      <c r="H5159">
        <v>67</v>
      </c>
      <c r="I5159">
        <v>62</v>
      </c>
      <c r="J5159">
        <v>68</v>
      </c>
      <c r="K5159">
        <v>64</v>
      </c>
      <c r="L5159">
        <v>45</v>
      </c>
      <c r="M5159">
        <v>40</v>
      </c>
      <c r="N5159">
        <v>99.453498840332003</v>
      </c>
      <c r="O5159">
        <v>99.587097167968807</v>
      </c>
    </row>
    <row r="5160" spans="2:15" x14ac:dyDescent="0.25">
      <c r="B5160" t="str">
        <f t="shared" si="112"/>
        <v>AS268105 43271</v>
      </c>
      <c r="C5160" t="s">
        <v>311</v>
      </c>
      <c r="D5160" t="s">
        <v>75</v>
      </c>
      <c r="E5160" s="1">
        <v>43271</v>
      </c>
      <c r="F5160" t="s">
        <v>409</v>
      </c>
      <c r="H5160">
        <v>70</v>
      </c>
      <c r="J5160">
        <v>71</v>
      </c>
      <c r="L5160">
        <v>49</v>
      </c>
      <c r="N5160">
        <v>99.379997253417997</v>
      </c>
    </row>
    <row r="5161" spans="2:15" x14ac:dyDescent="0.25">
      <c r="B5161" t="str">
        <f t="shared" si="112"/>
        <v>AS268105 43271</v>
      </c>
      <c r="C5161" t="s">
        <v>311</v>
      </c>
      <c r="D5161" t="s">
        <v>75</v>
      </c>
      <c r="E5161" s="1">
        <v>43271</v>
      </c>
      <c r="F5161" t="s">
        <v>421</v>
      </c>
      <c r="H5161">
        <v>67</v>
      </c>
      <c r="J5161">
        <v>68</v>
      </c>
      <c r="L5161">
        <v>45</v>
      </c>
      <c r="N5161">
        <v>99.450996398925795</v>
      </c>
    </row>
    <row r="5162" spans="2:15" x14ac:dyDescent="0.25">
      <c r="B5162" t="str">
        <f t="shared" si="112"/>
        <v>AS268105 43271</v>
      </c>
      <c r="C5162" t="s">
        <v>311</v>
      </c>
      <c r="D5162" t="s">
        <v>75</v>
      </c>
      <c r="E5162" s="1">
        <v>43271</v>
      </c>
      <c r="F5162" t="s">
        <v>421</v>
      </c>
      <c r="H5162">
        <v>67</v>
      </c>
      <c r="J5162">
        <v>68</v>
      </c>
      <c r="L5162">
        <v>45</v>
      </c>
      <c r="N5162">
        <v>99.450996398925795</v>
      </c>
    </row>
    <row r="5163" spans="2:15" x14ac:dyDescent="0.25">
      <c r="B5163" t="str">
        <f t="shared" si="112"/>
        <v>AS268105 43271</v>
      </c>
      <c r="C5163" t="s">
        <v>311</v>
      </c>
      <c r="D5163" t="s">
        <v>75</v>
      </c>
      <c r="E5163" s="1">
        <v>43271</v>
      </c>
      <c r="F5163" t="s">
        <v>75</v>
      </c>
      <c r="G5163" t="s">
        <v>424</v>
      </c>
      <c r="H5163">
        <v>69</v>
      </c>
      <c r="I5163">
        <v>65</v>
      </c>
      <c r="J5163">
        <v>70</v>
      </c>
      <c r="K5163">
        <v>67</v>
      </c>
      <c r="L5163">
        <v>47</v>
      </c>
      <c r="M5163">
        <v>43</v>
      </c>
      <c r="N5163">
        <v>99.400001525878906</v>
      </c>
      <c r="O5163">
        <v>99.507003784179702</v>
      </c>
    </row>
    <row r="5164" spans="2:15" x14ac:dyDescent="0.25">
      <c r="B5164" t="str">
        <f t="shared" si="112"/>
        <v>AS268105 43271</v>
      </c>
      <c r="C5164" t="s">
        <v>311</v>
      </c>
      <c r="D5164" t="s">
        <v>75</v>
      </c>
      <c r="E5164" s="1">
        <v>43271</v>
      </c>
      <c r="F5164" t="s">
        <v>396</v>
      </c>
      <c r="G5164" t="s">
        <v>424</v>
      </c>
      <c r="H5164">
        <v>67</v>
      </c>
      <c r="I5164">
        <v>63</v>
      </c>
      <c r="J5164">
        <v>68</v>
      </c>
      <c r="K5164">
        <v>64</v>
      </c>
      <c r="L5164">
        <v>45</v>
      </c>
      <c r="M5164">
        <v>41</v>
      </c>
      <c r="N5164">
        <v>99.474899291992202</v>
      </c>
      <c r="O5164">
        <v>99.581802368164105</v>
      </c>
    </row>
    <row r="5165" spans="2:15" x14ac:dyDescent="0.25">
      <c r="B5165" t="str">
        <f t="shared" si="112"/>
        <v>AS268105 43271</v>
      </c>
      <c r="C5165" t="s">
        <v>311</v>
      </c>
      <c r="D5165" t="s">
        <v>75</v>
      </c>
      <c r="E5165" s="1">
        <v>43271</v>
      </c>
      <c r="F5165" t="s">
        <v>74</v>
      </c>
      <c r="G5165" t="s">
        <v>424</v>
      </c>
      <c r="H5165">
        <v>69</v>
      </c>
      <c r="I5165">
        <v>64</v>
      </c>
      <c r="J5165">
        <v>70</v>
      </c>
      <c r="K5165">
        <v>66</v>
      </c>
      <c r="L5165">
        <v>47</v>
      </c>
      <c r="M5165">
        <v>42</v>
      </c>
      <c r="N5165">
        <v>99.419998168945298</v>
      </c>
      <c r="O5165">
        <v>99.559997558593807</v>
      </c>
    </row>
    <row r="5166" spans="2:15" x14ac:dyDescent="0.25">
      <c r="B5166" t="str">
        <f t="shared" si="112"/>
        <v>AS268105 43271</v>
      </c>
      <c r="C5166" t="s">
        <v>311</v>
      </c>
      <c r="D5166" t="s">
        <v>75</v>
      </c>
      <c r="E5166" s="1">
        <v>43271</v>
      </c>
      <c r="F5166" t="s">
        <v>396</v>
      </c>
      <c r="G5166" t="s">
        <v>424</v>
      </c>
      <c r="H5166">
        <v>67</v>
      </c>
      <c r="I5166">
        <v>63</v>
      </c>
      <c r="J5166">
        <v>68</v>
      </c>
      <c r="K5166">
        <v>65</v>
      </c>
      <c r="L5166">
        <v>45</v>
      </c>
      <c r="M5166">
        <v>41</v>
      </c>
      <c r="N5166">
        <v>99.461502075195298</v>
      </c>
      <c r="O5166">
        <v>99.568397521972699</v>
      </c>
    </row>
    <row r="5167" spans="2:15" x14ac:dyDescent="0.25">
      <c r="B5167" t="str">
        <f t="shared" si="112"/>
        <v>AS268105 43271</v>
      </c>
      <c r="C5167" t="s">
        <v>311</v>
      </c>
      <c r="D5167" t="s">
        <v>75</v>
      </c>
      <c r="E5167" s="1">
        <v>43271</v>
      </c>
      <c r="F5167" t="s">
        <v>72</v>
      </c>
      <c r="G5167" t="s">
        <v>424</v>
      </c>
      <c r="H5167">
        <v>71</v>
      </c>
      <c r="I5167">
        <v>66</v>
      </c>
      <c r="J5167">
        <v>72</v>
      </c>
      <c r="K5167">
        <v>68</v>
      </c>
      <c r="L5167">
        <v>49</v>
      </c>
      <c r="M5167">
        <v>44</v>
      </c>
      <c r="N5167">
        <v>99.370002746582003</v>
      </c>
      <c r="O5167">
        <v>99.510002136230497</v>
      </c>
    </row>
    <row r="5168" spans="2:15" x14ac:dyDescent="0.25">
      <c r="B5168" t="str">
        <f t="shared" si="112"/>
        <v>AS268105 43271</v>
      </c>
      <c r="C5168" t="s">
        <v>311</v>
      </c>
      <c r="D5168" t="s">
        <v>75</v>
      </c>
      <c r="E5168" s="1">
        <v>43271</v>
      </c>
      <c r="F5168" t="s">
        <v>72</v>
      </c>
      <c r="G5168" t="s">
        <v>424</v>
      </c>
      <c r="H5168">
        <v>71</v>
      </c>
      <c r="I5168">
        <v>66</v>
      </c>
      <c r="J5168">
        <v>72</v>
      </c>
      <c r="K5168">
        <v>68</v>
      </c>
      <c r="L5168">
        <v>49</v>
      </c>
      <c r="M5168">
        <v>44</v>
      </c>
      <c r="N5168">
        <v>99.370002746582003</v>
      </c>
      <c r="O5168">
        <v>99.510002136230497</v>
      </c>
    </row>
    <row r="5169" spans="2:15" x14ac:dyDescent="0.25">
      <c r="B5169" t="str">
        <f t="shared" si="112"/>
        <v>AS268105 43271</v>
      </c>
      <c r="C5169" t="s">
        <v>311</v>
      </c>
      <c r="D5169" t="s">
        <v>75</v>
      </c>
      <c r="E5169" s="1">
        <v>43271</v>
      </c>
      <c r="F5169" t="s">
        <v>72</v>
      </c>
      <c r="G5169" t="s">
        <v>424</v>
      </c>
      <c r="H5169">
        <v>71</v>
      </c>
      <c r="I5169">
        <v>66</v>
      </c>
      <c r="J5169">
        <v>72</v>
      </c>
      <c r="K5169">
        <v>68</v>
      </c>
      <c r="L5169">
        <v>49</v>
      </c>
      <c r="M5169">
        <v>44</v>
      </c>
      <c r="N5169">
        <v>99.370002746582003</v>
      </c>
      <c r="O5169">
        <v>99.510002136230497</v>
      </c>
    </row>
    <row r="5170" spans="2:15" x14ac:dyDescent="0.25">
      <c r="B5170" t="str">
        <f t="shared" si="112"/>
        <v>AS268105 43271</v>
      </c>
      <c r="C5170" t="s">
        <v>311</v>
      </c>
      <c r="D5170" t="s">
        <v>75</v>
      </c>
      <c r="E5170" s="1">
        <v>43271</v>
      </c>
      <c r="F5170" t="s">
        <v>421</v>
      </c>
      <c r="H5170">
        <v>67</v>
      </c>
      <c r="J5170">
        <v>69</v>
      </c>
      <c r="L5170">
        <v>46</v>
      </c>
      <c r="N5170">
        <v>99.456001281738295</v>
      </c>
    </row>
    <row r="5171" spans="2:15" x14ac:dyDescent="0.25">
      <c r="B5171" t="str">
        <f t="shared" si="112"/>
        <v>AS268105 43271</v>
      </c>
      <c r="C5171" t="s">
        <v>311</v>
      </c>
      <c r="D5171" t="s">
        <v>75</v>
      </c>
      <c r="E5171" s="1">
        <v>43271</v>
      </c>
      <c r="F5171" t="s">
        <v>411</v>
      </c>
      <c r="G5171" t="s">
        <v>424</v>
      </c>
      <c r="H5171">
        <v>69</v>
      </c>
      <c r="I5171">
        <v>66</v>
      </c>
      <c r="J5171">
        <v>70</v>
      </c>
      <c r="K5171">
        <v>68</v>
      </c>
      <c r="L5171">
        <v>48</v>
      </c>
      <c r="M5171">
        <v>45</v>
      </c>
      <c r="N5171">
        <v>99.400199890136705</v>
      </c>
      <c r="O5171">
        <v>99.480201721191406</v>
      </c>
    </row>
    <row r="5172" spans="2:15" x14ac:dyDescent="0.25">
      <c r="B5172" t="str">
        <f t="shared" si="112"/>
        <v>AS268105 43271</v>
      </c>
      <c r="C5172" t="s">
        <v>311</v>
      </c>
      <c r="D5172" t="s">
        <v>75</v>
      </c>
      <c r="E5172" s="1">
        <v>43271</v>
      </c>
      <c r="F5172" t="s">
        <v>411</v>
      </c>
      <c r="G5172" t="s">
        <v>424</v>
      </c>
      <c r="H5172">
        <v>69</v>
      </c>
      <c r="I5172">
        <v>66</v>
      </c>
      <c r="J5172">
        <v>70</v>
      </c>
      <c r="K5172">
        <v>68</v>
      </c>
      <c r="L5172">
        <v>48</v>
      </c>
      <c r="M5172">
        <v>45</v>
      </c>
      <c r="N5172">
        <v>99.400199890136705</v>
      </c>
      <c r="O5172">
        <v>99.480201721191406</v>
      </c>
    </row>
    <row r="5173" spans="2:15" x14ac:dyDescent="0.25">
      <c r="B5173" t="str">
        <f t="shared" si="112"/>
        <v>AS268105 43271</v>
      </c>
      <c r="C5173" t="s">
        <v>311</v>
      </c>
      <c r="D5173" t="s">
        <v>75</v>
      </c>
      <c r="E5173" s="1">
        <v>43271</v>
      </c>
      <c r="F5173" t="s">
        <v>411</v>
      </c>
      <c r="G5173" t="s">
        <v>424</v>
      </c>
      <c r="H5173">
        <v>69</v>
      </c>
      <c r="I5173">
        <v>66</v>
      </c>
      <c r="J5173">
        <v>70</v>
      </c>
      <c r="K5173">
        <v>68</v>
      </c>
      <c r="L5173">
        <v>48</v>
      </c>
      <c r="M5173">
        <v>45</v>
      </c>
      <c r="N5173">
        <v>99.400199890136705</v>
      </c>
      <c r="O5173">
        <v>99.480201721191406</v>
      </c>
    </row>
    <row r="5174" spans="2:15" x14ac:dyDescent="0.25">
      <c r="B5174" t="str">
        <f t="shared" si="112"/>
        <v>AS268105 43271</v>
      </c>
      <c r="C5174" t="s">
        <v>311</v>
      </c>
      <c r="D5174" t="s">
        <v>75</v>
      </c>
      <c r="E5174" s="1">
        <v>43271</v>
      </c>
      <c r="F5174" t="s">
        <v>421</v>
      </c>
      <c r="G5174" t="s">
        <v>424</v>
      </c>
      <c r="H5174">
        <v>71</v>
      </c>
      <c r="I5174">
        <v>66</v>
      </c>
      <c r="J5174">
        <v>72</v>
      </c>
      <c r="K5174">
        <v>68</v>
      </c>
      <c r="L5174">
        <v>50</v>
      </c>
      <c r="M5174">
        <v>45</v>
      </c>
      <c r="N5174">
        <v>99.3468017578125</v>
      </c>
      <c r="O5174">
        <v>99.480201721191406</v>
      </c>
    </row>
    <row r="5175" spans="2:15" x14ac:dyDescent="0.25">
      <c r="B5175" t="str">
        <f t="shared" si="112"/>
        <v>AS268105 43271</v>
      </c>
      <c r="C5175" t="s">
        <v>311</v>
      </c>
      <c r="D5175" t="s">
        <v>75</v>
      </c>
      <c r="E5175" s="1">
        <v>43271</v>
      </c>
      <c r="F5175" t="s">
        <v>421</v>
      </c>
      <c r="G5175" t="s">
        <v>424</v>
      </c>
      <c r="H5175">
        <v>71</v>
      </c>
      <c r="I5175">
        <v>66</v>
      </c>
      <c r="J5175">
        <v>72</v>
      </c>
      <c r="K5175">
        <v>68</v>
      </c>
      <c r="L5175">
        <v>50</v>
      </c>
      <c r="M5175">
        <v>45</v>
      </c>
      <c r="N5175">
        <v>99.3468017578125</v>
      </c>
      <c r="O5175">
        <v>99.480201721191406</v>
      </c>
    </row>
    <row r="5176" spans="2:15" x14ac:dyDescent="0.25">
      <c r="B5176" t="str">
        <f t="shared" si="112"/>
        <v>AS268105 43271</v>
      </c>
      <c r="C5176" t="s">
        <v>311</v>
      </c>
      <c r="D5176" t="s">
        <v>75</v>
      </c>
      <c r="E5176" s="1">
        <v>43271</v>
      </c>
      <c r="F5176" t="s">
        <v>399</v>
      </c>
      <c r="G5176" t="s">
        <v>424</v>
      </c>
      <c r="H5176">
        <v>70</v>
      </c>
      <c r="I5176">
        <v>67</v>
      </c>
      <c r="J5176">
        <v>71</v>
      </c>
      <c r="K5176">
        <v>69</v>
      </c>
      <c r="L5176">
        <v>48</v>
      </c>
      <c r="M5176">
        <v>45</v>
      </c>
      <c r="N5176">
        <v>99.381500244140597</v>
      </c>
      <c r="O5176">
        <v>99.461502075195298</v>
      </c>
    </row>
    <row r="5177" spans="2:15" x14ac:dyDescent="0.25">
      <c r="B5177" t="str">
        <f t="shared" si="112"/>
        <v>AS268105 43271</v>
      </c>
      <c r="C5177" t="s">
        <v>311</v>
      </c>
      <c r="D5177" t="s">
        <v>75</v>
      </c>
      <c r="E5177" s="1">
        <v>43271</v>
      </c>
      <c r="F5177" t="s">
        <v>399</v>
      </c>
      <c r="G5177" t="s">
        <v>424</v>
      </c>
      <c r="H5177">
        <v>70</v>
      </c>
      <c r="I5177">
        <v>67</v>
      </c>
      <c r="J5177">
        <v>71</v>
      </c>
      <c r="K5177">
        <v>69</v>
      </c>
      <c r="L5177">
        <v>49</v>
      </c>
      <c r="M5177">
        <v>46</v>
      </c>
      <c r="N5177">
        <v>99.352203369140597</v>
      </c>
      <c r="O5177">
        <v>99.432197570800795</v>
      </c>
    </row>
    <row r="5178" spans="2:15" x14ac:dyDescent="0.25">
      <c r="B5178" t="str">
        <f t="shared" si="112"/>
        <v>AS268105 43271</v>
      </c>
      <c r="C5178" t="s">
        <v>311</v>
      </c>
      <c r="D5178" t="s">
        <v>75</v>
      </c>
      <c r="E5178" s="1">
        <v>43271</v>
      </c>
      <c r="F5178" t="s">
        <v>409</v>
      </c>
      <c r="H5178">
        <v>70</v>
      </c>
      <c r="J5178">
        <v>71</v>
      </c>
      <c r="L5178">
        <v>49</v>
      </c>
      <c r="N5178">
        <v>99.330001831054702</v>
      </c>
    </row>
    <row r="5179" spans="2:15" x14ac:dyDescent="0.25">
      <c r="B5179" t="str">
        <f t="shared" si="112"/>
        <v>AS268105 43271</v>
      </c>
      <c r="C5179" t="s">
        <v>311</v>
      </c>
      <c r="D5179" t="s">
        <v>75</v>
      </c>
      <c r="E5179" s="1">
        <v>43271</v>
      </c>
      <c r="F5179" t="s">
        <v>399</v>
      </c>
      <c r="G5179" t="s">
        <v>424</v>
      </c>
      <c r="H5179">
        <v>70</v>
      </c>
      <c r="I5179">
        <v>67</v>
      </c>
      <c r="J5179">
        <v>71</v>
      </c>
      <c r="K5179">
        <v>69</v>
      </c>
      <c r="L5179">
        <v>49</v>
      </c>
      <c r="M5179">
        <v>46</v>
      </c>
      <c r="N5179">
        <v>99.344200134277301</v>
      </c>
      <c r="O5179">
        <v>99.424201965332003</v>
      </c>
    </row>
    <row r="5180" spans="2:15" x14ac:dyDescent="0.25">
      <c r="B5180" t="str">
        <f t="shared" si="112"/>
        <v>AS268105 43271</v>
      </c>
      <c r="C5180" t="s">
        <v>311</v>
      </c>
      <c r="D5180" t="s">
        <v>75</v>
      </c>
      <c r="E5180" s="1">
        <v>43271</v>
      </c>
      <c r="F5180" t="s">
        <v>397</v>
      </c>
      <c r="H5180">
        <v>71</v>
      </c>
      <c r="I5180">
        <v>67</v>
      </c>
      <c r="J5180">
        <v>72</v>
      </c>
      <c r="K5180">
        <v>69</v>
      </c>
      <c r="L5180">
        <v>50</v>
      </c>
      <c r="M5180">
        <v>46</v>
      </c>
      <c r="N5180">
        <v>99.288002014160199</v>
      </c>
      <c r="O5180">
        <v>99.402999877929702</v>
      </c>
    </row>
    <row r="5181" spans="2:15" x14ac:dyDescent="0.25">
      <c r="B5181" t="str">
        <f t="shared" si="112"/>
        <v>AS271080 43243</v>
      </c>
      <c r="C5181" t="s">
        <v>312</v>
      </c>
      <c r="D5181" t="s">
        <v>75</v>
      </c>
      <c r="E5181" s="1">
        <v>43243</v>
      </c>
      <c r="F5181" t="s">
        <v>73</v>
      </c>
      <c r="H5181">
        <v>41</v>
      </c>
      <c r="N5181">
        <v>100.125</v>
      </c>
      <c r="O5181">
        <v>100.26699829101599</v>
      </c>
    </row>
    <row r="5182" spans="2:15" x14ac:dyDescent="0.25">
      <c r="B5182" t="str">
        <f t="shared" si="112"/>
        <v>AS271080 43243</v>
      </c>
      <c r="C5182" t="s">
        <v>312</v>
      </c>
      <c r="D5182" t="s">
        <v>75</v>
      </c>
      <c r="E5182" s="1">
        <v>43243</v>
      </c>
      <c r="F5182" t="s">
        <v>406</v>
      </c>
      <c r="H5182">
        <v>39</v>
      </c>
      <c r="I5182">
        <v>34</v>
      </c>
      <c r="N5182">
        <v>100.153999328613</v>
      </c>
      <c r="O5182">
        <v>100.294998168945</v>
      </c>
    </row>
    <row r="5183" spans="2:15" x14ac:dyDescent="0.25">
      <c r="B5183" t="str">
        <f t="shared" si="112"/>
        <v>AS271080 43243</v>
      </c>
      <c r="C5183" t="s">
        <v>312</v>
      </c>
      <c r="D5183" t="s">
        <v>75</v>
      </c>
      <c r="E5183" s="1">
        <v>43243</v>
      </c>
      <c r="F5183" t="s">
        <v>402</v>
      </c>
      <c r="H5183">
        <v>39.5</v>
      </c>
      <c r="I5183">
        <v>35.5</v>
      </c>
      <c r="N5183">
        <v>100.167999267578</v>
      </c>
      <c r="O5183">
        <v>100.28099822998</v>
      </c>
    </row>
    <row r="5184" spans="2:15" x14ac:dyDescent="0.25">
      <c r="B5184" t="str">
        <f t="shared" si="112"/>
        <v>AS271080 43243</v>
      </c>
      <c r="C5184" t="s">
        <v>312</v>
      </c>
      <c r="D5184" t="s">
        <v>75</v>
      </c>
      <c r="E5184" s="1">
        <v>43243</v>
      </c>
      <c r="F5184" t="s">
        <v>402</v>
      </c>
      <c r="H5184">
        <v>39.5</v>
      </c>
      <c r="I5184">
        <v>35.5</v>
      </c>
      <c r="N5184">
        <v>100.167999267578</v>
      </c>
      <c r="O5184">
        <v>100.28099822998</v>
      </c>
    </row>
    <row r="5185" spans="2:15" x14ac:dyDescent="0.25">
      <c r="B5185" t="str">
        <f t="shared" si="112"/>
        <v>AS271080 43243</v>
      </c>
      <c r="C5185" t="s">
        <v>312</v>
      </c>
      <c r="D5185" t="s">
        <v>75</v>
      </c>
      <c r="E5185" s="1">
        <v>43243</v>
      </c>
      <c r="F5185" t="s">
        <v>402</v>
      </c>
      <c r="H5185">
        <v>39.5</v>
      </c>
      <c r="I5185">
        <v>35.5</v>
      </c>
      <c r="N5185">
        <v>100.167999267578</v>
      </c>
      <c r="O5185">
        <v>100.28099822998</v>
      </c>
    </row>
    <row r="5186" spans="2:15" x14ac:dyDescent="0.25">
      <c r="B5186" t="str">
        <f t="shared" si="112"/>
        <v>AS271080 43243</v>
      </c>
      <c r="C5186" t="s">
        <v>312</v>
      </c>
      <c r="D5186" t="s">
        <v>75</v>
      </c>
      <c r="E5186" s="1">
        <v>43243</v>
      </c>
      <c r="F5186" t="s">
        <v>402</v>
      </c>
      <c r="H5186">
        <v>39.5</v>
      </c>
      <c r="I5186">
        <v>35.5</v>
      </c>
      <c r="N5186">
        <v>100.168998718262</v>
      </c>
      <c r="O5186">
        <v>100.28199768066401</v>
      </c>
    </row>
    <row r="5187" spans="2:15" x14ac:dyDescent="0.25">
      <c r="B5187" t="str">
        <f t="shared" si="112"/>
        <v>AS271080 43243</v>
      </c>
      <c r="C5187" t="s">
        <v>312</v>
      </c>
      <c r="D5187" t="s">
        <v>75</v>
      </c>
      <c r="E5187" s="1">
        <v>43243</v>
      </c>
      <c r="F5187" t="s">
        <v>396</v>
      </c>
      <c r="H5187">
        <v>40</v>
      </c>
      <c r="I5187">
        <v>36</v>
      </c>
      <c r="N5187">
        <v>100.140998840332</v>
      </c>
      <c r="O5187">
        <v>100.25399780273401</v>
      </c>
    </row>
    <row r="5188" spans="2:15" x14ac:dyDescent="0.25">
      <c r="B5188" t="str">
        <f t="shared" si="112"/>
        <v>AS271080 43243</v>
      </c>
      <c r="C5188" t="s">
        <v>312</v>
      </c>
      <c r="D5188" t="s">
        <v>75</v>
      </c>
      <c r="E5188" s="1">
        <v>43243</v>
      </c>
      <c r="F5188" t="s">
        <v>401</v>
      </c>
      <c r="H5188">
        <v>40</v>
      </c>
      <c r="N5188">
        <v>100.15000152587901</v>
      </c>
      <c r="O5188">
        <v>100.300003051758</v>
      </c>
    </row>
    <row r="5189" spans="2:15" x14ac:dyDescent="0.25">
      <c r="B5189" t="str">
        <f t="shared" si="112"/>
        <v>AS271080 43243</v>
      </c>
      <c r="C5189" t="s">
        <v>312</v>
      </c>
      <c r="D5189" t="s">
        <v>75</v>
      </c>
      <c r="E5189" s="1">
        <v>43243</v>
      </c>
      <c r="F5189" t="s">
        <v>396</v>
      </c>
      <c r="H5189">
        <v>40</v>
      </c>
      <c r="I5189">
        <v>36</v>
      </c>
      <c r="N5189">
        <v>100.154998779297</v>
      </c>
      <c r="O5189">
        <v>100.26799774169901</v>
      </c>
    </row>
    <row r="5190" spans="2:15" x14ac:dyDescent="0.25">
      <c r="B5190" t="str">
        <f t="shared" ref="B5190:B5253" si="113">C5190&amp; " " &amp; E5190</f>
        <v>AS271080 43243</v>
      </c>
      <c r="C5190" t="s">
        <v>312</v>
      </c>
      <c r="D5190" t="s">
        <v>75</v>
      </c>
      <c r="E5190" s="1">
        <v>43243</v>
      </c>
      <c r="F5190" t="s">
        <v>399</v>
      </c>
      <c r="H5190">
        <v>43</v>
      </c>
      <c r="I5190">
        <v>39</v>
      </c>
      <c r="N5190">
        <v>100.06900024414099</v>
      </c>
      <c r="O5190">
        <v>100.181999206543</v>
      </c>
    </row>
    <row r="5191" spans="2:15" x14ac:dyDescent="0.25">
      <c r="B5191" t="str">
        <f t="shared" si="113"/>
        <v>AS271080 43243</v>
      </c>
      <c r="C5191" t="s">
        <v>312</v>
      </c>
      <c r="D5191" t="s">
        <v>75</v>
      </c>
      <c r="E5191" s="1">
        <v>43243</v>
      </c>
      <c r="F5191" t="s">
        <v>74</v>
      </c>
      <c r="H5191">
        <v>39</v>
      </c>
      <c r="I5191">
        <v>35</v>
      </c>
      <c r="N5191">
        <v>100.18000030517599</v>
      </c>
      <c r="O5191">
        <v>100.300003051758</v>
      </c>
    </row>
    <row r="5192" spans="2:15" x14ac:dyDescent="0.25">
      <c r="B5192" t="str">
        <f t="shared" si="113"/>
        <v>AS271080 43243</v>
      </c>
      <c r="C5192" t="s">
        <v>312</v>
      </c>
      <c r="D5192" t="s">
        <v>75</v>
      </c>
      <c r="E5192" s="1">
        <v>43243</v>
      </c>
      <c r="F5192" t="s">
        <v>74</v>
      </c>
      <c r="H5192">
        <v>39</v>
      </c>
      <c r="I5192">
        <v>35</v>
      </c>
      <c r="N5192">
        <v>100.18000030517599</v>
      </c>
      <c r="O5192">
        <v>100.300003051758</v>
      </c>
    </row>
    <row r="5193" spans="2:15" x14ac:dyDescent="0.25">
      <c r="B5193" t="str">
        <f t="shared" si="113"/>
        <v>AS271080 43257</v>
      </c>
      <c r="C5193" t="s">
        <v>312</v>
      </c>
      <c r="D5193" t="s">
        <v>75</v>
      </c>
      <c r="E5193" s="1">
        <v>43257</v>
      </c>
      <c r="F5193" t="s">
        <v>402</v>
      </c>
      <c r="H5193">
        <v>40.5</v>
      </c>
      <c r="I5193">
        <v>36.5</v>
      </c>
      <c r="N5193">
        <v>100.130996704102</v>
      </c>
      <c r="O5193">
        <v>100.241996765137</v>
      </c>
    </row>
    <row r="5194" spans="2:15" x14ac:dyDescent="0.25">
      <c r="B5194" t="str">
        <f t="shared" si="113"/>
        <v>AS271080 43257</v>
      </c>
      <c r="C5194" t="s">
        <v>312</v>
      </c>
      <c r="D5194" t="s">
        <v>75</v>
      </c>
      <c r="E5194" s="1">
        <v>43257</v>
      </c>
      <c r="F5194" t="s">
        <v>402</v>
      </c>
      <c r="H5194">
        <v>40.5</v>
      </c>
      <c r="I5194">
        <v>36.5</v>
      </c>
      <c r="N5194">
        <v>100.130996704102</v>
      </c>
      <c r="O5194">
        <v>100.241996765137</v>
      </c>
    </row>
    <row r="5195" spans="2:15" x14ac:dyDescent="0.25">
      <c r="B5195" t="str">
        <f t="shared" si="113"/>
        <v>AS271080 43257</v>
      </c>
      <c r="C5195" t="s">
        <v>312</v>
      </c>
      <c r="D5195" t="s">
        <v>75</v>
      </c>
      <c r="E5195" s="1">
        <v>43257</v>
      </c>
      <c r="F5195" t="s">
        <v>402</v>
      </c>
      <c r="H5195">
        <v>40.5</v>
      </c>
      <c r="I5195">
        <v>36.5</v>
      </c>
      <c r="N5195">
        <v>100.130996704102</v>
      </c>
      <c r="O5195">
        <v>100.241996765137</v>
      </c>
    </row>
    <row r="5196" spans="2:15" x14ac:dyDescent="0.25">
      <c r="B5196" t="str">
        <f t="shared" si="113"/>
        <v>AS271080 43257</v>
      </c>
      <c r="C5196" t="s">
        <v>312</v>
      </c>
      <c r="D5196" t="s">
        <v>75</v>
      </c>
      <c r="E5196" s="1">
        <v>43257</v>
      </c>
      <c r="F5196" t="s">
        <v>402</v>
      </c>
      <c r="H5196">
        <v>40.5</v>
      </c>
      <c r="I5196">
        <v>36.5</v>
      </c>
      <c r="N5196">
        <v>100.130996704102</v>
      </c>
      <c r="O5196">
        <v>100.241996765137</v>
      </c>
    </row>
    <row r="5197" spans="2:15" x14ac:dyDescent="0.25">
      <c r="B5197" t="str">
        <f t="shared" si="113"/>
        <v>AS271080 43257</v>
      </c>
      <c r="C5197" t="s">
        <v>312</v>
      </c>
      <c r="D5197" t="s">
        <v>75</v>
      </c>
      <c r="E5197" s="1">
        <v>43257</v>
      </c>
      <c r="F5197" t="s">
        <v>406</v>
      </c>
      <c r="H5197">
        <v>42</v>
      </c>
      <c r="I5197">
        <v>37</v>
      </c>
      <c r="N5197">
        <v>100.088996887207</v>
      </c>
      <c r="O5197">
        <v>100.227996826172</v>
      </c>
    </row>
    <row r="5198" spans="2:15" x14ac:dyDescent="0.25">
      <c r="B5198" t="str">
        <f t="shared" si="113"/>
        <v>AS271080 43257</v>
      </c>
      <c r="C5198" t="s">
        <v>312</v>
      </c>
      <c r="D5198" t="s">
        <v>75</v>
      </c>
      <c r="E5198" s="1">
        <v>43257</v>
      </c>
      <c r="F5198" t="s">
        <v>402</v>
      </c>
      <c r="H5198">
        <v>40.5</v>
      </c>
      <c r="I5198">
        <v>36.5</v>
      </c>
      <c r="N5198">
        <v>100.130996704102</v>
      </c>
      <c r="O5198">
        <v>100.241996765137</v>
      </c>
    </row>
    <row r="5199" spans="2:15" x14ac:dyDescent="0.25">
      <c r="B5199" t="str">
        <f t="shared" si="113"/>
        <v>AS271080 43257</v>
      </c>
      <c r="C5199" t="s">
        <v>312</v>
      </c>
      <c r="D5199" t="s">
        <v>75</v>
      </c>
      <c r="E5199" s="1">
        <v>43257</v>
      </c>
      <c r="F5199" t="s">
        <v>402</v>
      </c>
      <c r="H5199">
        <v>40.5</v>
      </c>
      <c r="I5199">
        <v>36.5</v>
      </c>
      <c r="N5199">
        <v>100.129997253418</v>
      </c>
      <c r="O5199">
        <v>100.241996765137</v>
      </c>
    </row>
    <row r="5200" spans="2:15" x14ac:dyDescent="0.25">
      <c r="B5200" t="str">
        <f t="shared" si="113"/>
        <v>AS271080 43257</v>
      </c>
      <c r="C5200" t="s">
        <v>312</v>
      </c>
      <c r="D5200" t="s">
        <v>75</v>
      </c>
      <c r="E5200" s="1">
        <v>43257</v>
      </c>
      <c r="F5200" t="s">
        <v>403</v>
      </c>
      <c r="H5200">
        <v>42</v>
      </c>
      <c r="I5200">
        <v>38</v>
      </c>
      <c r="N5200">
        <v>100.08999633789099</v>
      </c>
      <c r="O5200">
        <v>100.199996948242</v>
      </c>
    </row>
    <row r="5201" spans="2:15" x14ac:dyDescent="0.25">
      <c r="B5201" t="str">
        <f t="shared" si="113"/>
        <v>AS271080 43257</v>
      </c>
      <c r="C5201" t="s">
        <v>312</v>
      </c>
      <c r="D5201" t="s">
        <v>75</v>
      </c>
      <c r="E5201" s="1">
        <v>43257</v>
      </c>
      <c r="F5201" t="s">
        <v>403</v>
      </c>
      <c r="H5201">
        <v>42</v>
      </c>
      <c r="I5201">
        <v>38</v>
      </c>
      <c r="N5201">
        <v>100.08999633789099</v>
      </c>
      <c r="O5201">
        <v>100.199996948242</v>
      </c>
    </row>
    <row r="5202" spans="2:15" x14ac:dyDescent="0.25">
      <c r="B5202" t="str">
        <f t="shared" si="113"/>
        <v>AS271080 43257</v>
      </c>
      <c r="C5202" t="s">
        <v>312</v>
      </c>
      <c r="D5202" t="s">
        <v>75</v>
      </c>
      <c r="E5202" s="1">
        <v>43257</v>
      </c>
      <c r="F5202" t="s">
        <v>402</v>
      </c>
      <c r="H5202">
        <v>40.5</v>
      </c>
      <c r="I5202">
        <v>36.5</v>
      </c>
      <c r="N5202">
        <v>100.129997253418</v>
      </c>
      <c r="O5202">
        <v>100.241996765137</v>
      </c>
    </row>
    <row r="5203" spans="2:15" x14ac:dyDescent="0.25">
      <c r="B5203" t="str">
        <f t="shared" si="113"/>
        <v>AS271080 43257</v>
      </c>
      <c r="C5203" t="s">
        <v>312</v>
      </c>
      <c r="D5203" t="s">
        <v>75</v>
      </c>
      <c r="E5203" s="1">
        <v>43257</v>
      </c>
      <c r="F5203" t="s">
        <v>399</v>
      </c>
      <c r="H5203">
        <v>45</v>
      </c>
      <c r="I5203">
        <v>40</v>
      </c>
      <c r="N5203">
        <v>100.19400024414099</v>
      </c>
      <c r="O5203">
        <v>100.19400024414099</v>
      </c>
    </row>
    <row r="5204" spans="2:15" x14ac:dyDescent="0.25">
      <c r="B5204" t="str">
        <f t="shared" si="113"/>
        <v>AS271080 43257</v>
      </c>
      <c r="C5204" t="s">
        <v>312</v>
      </c>
      <c r="D5204" t="s">
        <v>75</v>
      </c>
      <c r="E5204" s="1">
        <v>43257</v>
      </c>
      <c r="F5204" t="s">
        <v>396</v>
      </c>
      <c r="H5204">
        <v>43</v>
      </c>
      <c r="I5204">
        <v>39</v>
      </c>
      <c r="N5204">
        <v>100.060997009277</v>
      </c>
      <c r="O5204">
        <v>100.171997070313</v>
      </c>
    </row>
    <row r="5205" spans="2:15" x14ac:dyDescent="0.25">
      <c r="B5205" t="str">
        <f t="shared" si="113"/>
        <v>AS271080 43257</v>
      </c>
      <c r="C5205" t="s">
        <v>312</v>
      </c>
      <c r="D5205" t="s">
        <v>75</v>
      </c>
      <c r="E5205" s="1">
        <v>43257</v>
      </c>
      <c r="F5205" t="s">
        <v>396</v>
      </c>
      <c r="H5205">
        <v>43</v>
      </c>
      <c r="I5205">
        <v>39</v>
      </c>
      <c r="N5205">
        <v>100.060997009277</v>
      </c>
      <c r="O5205">
        <v>100.171997070313</v>
      </c>
    </row>
    <row r="5206" spans="2:15" x14ac:dyDescent="0.25">
      <c r="B5206" t="str">
        <f t="shared" si="113"/>
        <v>AS271080 43257</v>
      </c>
      <c r="C5206" t="s">
        <v>312</v>
      </c>
      <c r="D5206" t="s">
        <v>75</v>
      </c>
      <c r="E5206" s="1">
        <v>43257</v>
      </c>
      <c r="F5206" t="s">
        <v>399</v>
      </c>
      <c r="H5206">
        <v>45</v>
      </c>
      <c r="I5206">
        <v>40</v>
      </c>
      <c r="N5206">
        <v>100.20400238037099</v>
      </c>
      <c r="O5206">
        <v>100.20400238037099</v>
      </c>
    </row>
    <row r="5207" spans="2:15" x14ac:dyDescent="0.25">
      <c r="B5207" t="str">
        <f t="shared" si="113"/>
        <v>AS271080 43264</v>
      </c>
      <c r="C5207" t="s">
        <v>312</v>
      </c>
      <c r="D5207" t="s">
        <v>75</v>
      </c>
      <c r="E5207" s="1">
        <v>43264</v>
      </c>
      <c r="F5207" t="s">
        <v>406</v>
      </c>
      <c r="H5207">
        <v>41</v>
      </c>
      <c r="I5207">
        <v>36</v>
      </c>
      <c r="N5207">
        <v>100.110000610352</v>
      </c>
      <c r="O5207">
        <v>100.248001098633</v>
      </c>
    </row>
    <row r="5208" spans="2:15" x14ac:dyDescent="0.25">
      <c r="B5208" t="str">
        <f t="shared" si="113"/>
        <v>AS271080 43264</v>
      </c>
      <c r="C5208" t="s">
        <v>312</v>
      </c>
      <c r="D5208" t="s">
        <v>75</v>
      </c>
      <c r="E5208" s="1">
        <v>43264</v>
      </c>
      <c r="F5208" t="s">
        <v>402</v>
      </c>
      <c r="H5208">
        <v>41</v>
      </c>
      <c r="I5208">
        <v>37</v>
      </c>
      <c r="N5208">
        <v>100.110000610352</v>
      </c>
      <c r="O5208">
        <v>100.221000671387</v>
      </c>
    </row>
    <row r="5209" spans="2:15" x14ac:dyDescent="0.25">
      <c r="B5209" t="str">
        <f t="shared" si="113"/>
        <v>AS271080 43264</v>
      </c>
      <c r="C5209" t="s">
        <v>312</v>
      </c>
      <c r="D5209" t="s">
        <v>75</v>
      </c>
      <c r="E5209" s="1">
        <v>43264</v>
      </c>
      <c r="F5209" t="s">
        <v>402</v>
      </c>
      <c r="H5209">
        <v>41</v>
      </c>
      <c r="I5209">
        <v>37</v>
      </c>
      <c r="N5209">
        <v>100.110000610352</v>
      </c>
      <c r="O5209">
        <v>100.221000671387</v>
      </c>
    </row>
    <row r="5210" spans="2:15" x14ac:dyDescent="0.25">
      <c r="B5210" t="str">
        <f t="shared" si="113"/>
        <v>AS271080 43264</v>
      </c>
      <c r="C5210" t="s">
        <v>312</v>
      </c>
      <c r="D5210" t="s">
        <v>75</v>
      </c>
      <c r="E5210" s="1">
        <v>43264</v>
      </c>
      <c r="F5210" t="s">
        <v>402</v>
      </c>
      <c r="H5210">
        <v>41</v>
      </c>
      <c r="I5210">
        <v>37</v>
      </c>
      <c r="N5210">
        <v>100.110000610352</v>
      </c>
      <c r="O5210">
        <v>100.221000671387</v>
      </c>
    </row>
    <row r="5211" spans="2:15" x14ac:dyDescent="0.25">
      <c r="B5211" t="str">
        <f t="shared" si="113"/>
        <v>AS271080 43264</v>
      </c>
      <c r="C5211" t="s">
        <v>312</v>
      </c>
      <c r="D5211" t="s">
        <v>75</v>
      </c>
      <c r="E5211" s="1">
        <v>43264</v>
      </c>
      <c r="F5211" t="s">
        <v>402</v>
      </c>
      <c r="H5211">
        <v>41</v>
      </c>
      <c r="I5211">
        <v>37</v>
      </c>
      <c r="N5211">
        <v>100.110000610352</v>
      </c>
      <c r="O5211">
        <v>100.221000671387</v>
      </c>
    </row>
    <row r="5212" spans="2:15" x14ac:dyDescent="0.25">
      <c r="B5212" t="str">
        <f t="shared" si="113"/>
        <v>AS271080 43264</v>
      </c>
      <c r="C5212" t="s">
        <v>312</v>
      </c>
      <c r="D5212" t="s">
        <v>75</v>
      </c>
      <c r="E5212" s="1">
        <v>43264</v>
      </c>
      <c r="F5212" t="s">
        <v>402</v>
      </c>
      <c r="H5212">
        <v>41</v>
      </c>
      <c r="I5212">
        <v>37</v>
      </c>
      <c r="N5212">
        <v>100.110000610352</v>
      </c>
      <c r="O5212">
        <v>100.221000671387</v>
      </c>
    </row>
    <row r="5213" spans="2:15" x14ac:dyDescent="0.25">
      <c r="B5213" t="str">
        <f t="shared" si="113"/>
        <v>AS271080 43264</v>
      </c>
      <c r="C5213" t="s">
        <v>312</v>
      </c>
      <c r="D5213" t="s">
        <v>75</v>
      </c>
      <c r="E5213" s="1">
        <v>43264</v>
      </c>
      <c r="F5213" t="s">
        <v>416</v>
      </c>
      <c r="H5213">
        <v>41</v>
      </c>
      <c r="N5213">
        <v>100.10800170898401</v>
      </c>
      <c r="O5213">
        <v>100.21900177002</v>
      </c>
    </row>
    <row r="5214" spans="2:15" x14ac:dyDescent="0.25">
      <c r="B5214" t="str">
        <f t="shared" si="113"/>
        <v>AS271080 43264</v>
      </c>
      <c r="C5214" t="s">
        <v>312</v>
      </c>
      <c r="D5214" t="s">
        <v>75</v>
      </c>
      <c r="E5214" s="1">
        <v>43264</v>
      </c>
      <c r="F5214" t="s">
        <v>454</v>
      </c>
      <c r="H5214">
        <v>41</v>
      </c>
      <c r="I5214">
        <v>37</v>
      </c>
      <c r="N5214">
        <v>100.10800170898401</v>
      </c>
      <c r="O5214">
        <v>100.21900177002</v>
      </c>
    </row>
    <row r="5215" spans="2:15" x14ac:dyDescent="0.25">
      <c r="B5215" t="str">
        <f t="shared" si="113"/>
        <v>AS271080 43264</v>
      </c>
      <c r="C5215" t="s">
        <v>312</v>
      </c>
      <c r="D5215" t="s">
        <v>75</v>
      </c>
      <c r="E5215" s="1">
        <v>43264</v>
      </c>
      <c r="F5215" t="s">
        <v>403</v>
      </c>
      <c r="H5215">
        <v>43</v>
      </c>
      <c r="N5215">
        <v>100.05300140380901</v>
      </c>
    </row>
    <row r="5216" spans="2:15" x14ac:dyDescent="0.25">
      <c r="B5216" t="str">
        <f t="shared" si="113"/>
        <v>AS271080 43264</v>
      </c>
      <c r="C5216" t="s">
        <v>312</v>
      </c>
      <c r="D5216" t="s">
        <v>75</v>
      </c>
      <c r="E5216" s="1">
        <v>43264</v>
      </c>
      <c r="F5216" t="s">
        <v>416</v>
      </c>
      <c r="H5216">
        <v>42</v>
      </c>
      <c r="N5216">
        <v>100.080001831055</v>
      </c>
      <c r="O5216">
        <v>100.300003051758</v>
      </c>
    </row>
    <row r="5217" spans="2:15" x14ac:dyDescent="0.25">
      <c r="B5217" t="str">
        <f t="shared" si="113"/>
        <v>AS271080 43264</v>
      </c>
      <c r="C5217" t="s">
        <v>312</v>
      </c>
      <c r="D5217" t="s">
        <v>75</v>
      </c>
      <c r="E5217" s="1">
        <v>43264</v>
      </c>
      <c r="F5217" t="s">
        <v>396</v>
      </c>
      <c r="H5217">
        <v>43</v>
      </c>
      <c r="I5217">
        <v>39</v>
      </c>
      <c r="N5217">
        <v>100.05300140380901</v>
      </c>
      <c r="O5217">
        <v>100.16400146484401</v>
      </c>
    </row>
    <row r="5218" spans="2:15" x14ac:dyDescent="0.25">
      <c r="B5218" t="str">
        <f t="shared" si="113"/>
        <v>AS271080 43264</v>
      </c>
      <c r="C5218" t="s">
        <v>312</v>
      </c>
      <c r="D5218" t="s">
        <v>75</v>
      </c>
      <c r="E5218" s="1">
        <v>43264</v>
      </c>
      <c r="F5218" t="s">
        <v>401</v>
      </c>
      <c r="H5218">
        <v>41</v>
      </c>
      <c r="N5218">
        <v>100.110000610352</v>
      </c>
      <c r="O5218">
        <v>100.25</v>
      </c>
    </row>
    <row r="5219" spans="2:15" x14ac:dyDescent="0.25">
      <c r="B5219" t="str">
        <f t="shared" si="113"/>
        <v>AS271080 43264</v>
      </c>
      <c r="C5219" t="s">
        <v>312</v>
      </c>
      <c r="D5219" t="s">
        <v>75</v>
      </c>
      <c r="E5219" s="1">
        <v>43264</v>
      </c>
      <c r="F5219" t="s">
        <v>399</v>
      </c>
      <c r="H5219">
        <v>46</v>
      </c>
      <c r="I5219">
        <v>41</v>
      </c>
      <c r="N5219">
        <v>100.23300170898401</v>
      </c>
      <c r="O5219">
        <v>100.23300170898401</v>
      </c>
    </row>
    <row r="5220" spans="2:15" x14ac:dyDescent="0.25">
      <c r="B5220" t="str">
        <f t="shared" si="113"/>
        <v>AS271080 43264</v>
      </c>
      <c r="C5220" t="s">
        <v>312</v>
      </c>
      <c r="D5220" t="s">
        <v>75</v>
      </c>
      <c r="E5220" s="1">
        <v>43264</v>
      </c>
      <c r="F5220" t="s">
        <v>396</v>
      </c>
      <c r="H5220">
        <v>43</v>
      </c>
      <c r="I5220">
        <v>39</v>
      </c>
      <c r="N5220">
        <v>100.05300140380901</v>
      </c>
      <c r="O5220">
        <v>100.16400146484401</v>
      </c>
    </row>
    <row r="5221" spans="2:15" x14ac:dyDescent="0.25">
      <c r="B5221" t="str">
        <f t="shared" si="113"/>
        <v>AS271080 43264</v>
      </c>
      <c r="C5221" t="s">
        <v>312</v>
      </c>
      <c r="D5221" t="s">
        <v>75</v>
      </c>
      <c r="E5221" s="1">
        <v>43264</v>
      </c>
      <c r="F5221" t="s">
        <v>403</v>
      </c>
      <c r="H5221">
        <v>43</v>
      </c>
      <c r="N5221">
        <v>100.05300140380901</v>
      </c>
    </row>
    <row r="5222" spans="2:15" x14ac:dyDescent="0.25">
      <c r="B5222" t="str">
        <f t="shared" si="113"/>
        <v>AS271080 43270</v>
      </c>
      <c r="C5222" t="s">
        <v>312</v>
      </c>
      <c r="D5222" t="s">
        <v>75</v>
      </c>
      <c r="E5222" s="1">
        <v>43270</v>
      </c>
      <c r="F5222" t="s">
        <v>406</v>
      </c>
      <c r="H5222">
        <v>41</v>
      </c>
      <c r="I5222">
        <v>36</v>
      </c>
      <c r="N5222">
        <v>100.103996276855</v>
      </c>
      <c r="O5222">
        <v>100.241996765137</v>
      </c>
    </row>
    <row r="5223" spans="2:15" x14ac:dyDescent="0.25">
      <c r="B5223" t="str">
        <f t="shared" si="113"/>
        <v>AS271080 43270</v>
      </c>
      <c r="C5223" t="s">
        <v>312</v>
      </c>
      <c r="D5223" t="s">
        <v>75</v>
      </c>
      <c r="E5223" s="1">
        <v>43270</v>
      </c>
      <c r="F5223" t="s">
        <v>402</v>
      </c>
      <c r="H5223">
        <v>41</v>
      </c>
      <c r="I5223">
        <v>36</v>
      </c>
      <c r="N5223">
        <v>100.103996276855</v>
      </c>
      <c r="O5223">
        <v>100.241996765137</v>
      </c>
    </row>
    <row r="5224" spans="2:15" x14ac:dyDescent="0.25">
      <c r="B5224" t="str">
        <f t="shared" si="113"/>
        <v>AS271080 43270</v>
      </c>
      <c r="C5224" t="s">
        <v>312</v>
      </c>
      <c r="D5224" t="s">
        <v>75</v>
      </c>
      <c r="E5224" s="1">
        <v>43270</v>
      </c>
      <c r="F5224" t="s">
        <v>402</v>
      </c>
      <c r="H5224">
        <v>41</v>
      </c>
      <c r="I5224">
        <v>36</v>
      </c>
      <c r="N5224">
        <v>100.103996276855</v>
      </c>
      <c r="O5224">
        <v>100.241996765137</v>
      </c>
    </row>
    <row r="5225" spans="2:15" x14ac:dyDescent="0.25">
      <c r="B5225" t="str">
        <f t="shared" si="113"/>
        <v>AS271080 43270</v>
      </c>
      <c r="C5225" t="s">
        <v>312</v>
      </c>
      <c r="D5225" t="s">
        <v>75</v>
      </c>
      <c r="E5225" s="1">
        <v>43270</v>
      </c>
      <c r="F5225" t="s">
        <v>402</v>
      </c>
      <c r="H5225">
        <v>41</v>
      </c>
      <c r="I5225">
        <v>36</v>
      </c>
      <c r="N5225">
        <v>100.103996276855</v>
      </c>
      <c r="O5225">
        <v>100.241996765137</v>
      </c>
    </row>
    <row r="5226" spans="2:15" x14ac:dyDescent="0.25">
      <c r="B5226" t="str">
        <f t="shared" si="113"/>
        <v>AS271080 43270</v>
      </c>
      <c r="C5226" t="s">
        <v>312</v>
      </c>
      <c r="D5226" t="s">
        <v>75</v>
      </c>
      <c r="E5226" s="1">
        <v>43270</v>
      </c>
      <c r="F5226" t="s">
        <v>403</v>
      </c>
      <c r="H5226">
        <v>43</v>
      </c>
      <c r="I5226">
        <v>39</v>
      </c>
      <c r="N5226">
        <v>100.050003051758</v>
      </c>
      <c r="O5226">
        <v>100.16000366210901</v>
      </c>
    </row>
    <row r="5227" spans="2:15" x14ac:dyDescent="0.25">
      <c r="B5227" t="str">
        <f t="shared" si="113"/>
        <v>AS271080 43270</v>
      </c>
      <c r="C5227" t="s">
        <v>312</v>
      </c>
      <c r="D5227" t="s">
        <v>75</v>
      </c>
      <c r="E5227" s="1">
        <v>43270</v>
      </c>
      <c r="F5227" t="s">
        <v>403</v>
      </c>
      <c r="H5227">
        <v>43</v>
      </c>
      <c r="N5227">
        <v>100.04900360107401</v>
      </c>
    </row>
    <row r="5228" spans="2:15" x14ac:dyDescent="0.25">
      <c r="B5228" t="str">
        <f t="shared" si="113"/>
        <v>AS271080 43270</v>
      </c>
      <c r="C5228" t="s">
        <v>312</v>
      </c>
      <c r="D5228" t="s">
        <v>75</v>
      </c>
      <c r="E5228" s="1">
        <v>43270</v>
      </c>
      <c r="F5228" t="s">
        <v>416</v>
      </c>
      <c r="H5228">
        <v>41</v>
      </c>
      <c r="N5228">
        <v>100.103996276855</v>
      </c>
      <c r="O5228">
        <v>100.213996887207</v>
      </c>
    </row>
    <row r="5229" spans="2:15" x14ac:dyDescent="0.25">
      <c r="B5229" t="str">
        <f t="shared" si="113"/>
        <v>AS271080 43270</v>
      </c>
      <c r="C5229" t="s">
        <v>312</v>
      </c>
      <c r="D5229" t="s">
        <v>75</v>
      </c>
      <c r="E5229" s="1">
        <v>43270</v>
      </c>
      <c r="F5229" t="s">
        <v>454</v>
      </c>
      <c r="H5229">
        <v>41</v>
      </c>
      <c r="N5229">
        <v>100.103996276855</v>
      </c>
      <c r="O5229">
        <v>100.213996887207</v>
      </c>
    </row>
    <row r="5230" spans="2:15" x14ac:dyDescent="0.25">
      <c r="B5230" t="str">
        <f t="shared" si="113"/>
        <v>AS271080 43270</v>
      </c>
      <c r="C5230" t="s">
        <v>312</v>
      </c>
      <c r="D5230" t="s">
        <v>75</v>
      </c>
      <c r="E5230" s="1">
        <v>43270</v>
      </c>
      <c r="F5230" t="s">
        <v>74</v>
      </c>
      <c r="H5230">
        <v>40</v>
      </c>
      <c r="I5230">
        <v>35</v>
      </c>
      <c r="N5230">
        <v>100.129997253418</v>
      </c>
      <c r="O5230">
        <v>100.26999664306599</v>
      </c>
    </row>
    <row r="5231" spans="2:15" x14ac:dyDescent="0.25">
      <c r="B5231" t="str">
        <f t="shared" si="113"/>
        <v>AS271080 43270</v>
      </c>
      <c r="C5231" t="s">
        <v>312</v>
      </c>
      <c r="D5231" t="s">
        <v>75</v>
      </c>
      <c r="E5231" s="1">
        <v>43270</v>
      </c>
      <c r="F5231" t="s">
        <v>402</v>
      </c>
      <c r="H5231">
        <v>41</v>
      </c>
      <c r="I5231">
        <v>36</v>
      </c>
      <c r="N5231">
        <v>100.103996276855</v>
      </c>
      <c r="O5231">
        <v>100.241996765137</v>
      </c>
    </row>
    <row r="5232" spans="2:15" x14ac:dyDescent="0.25">
      <c r="B5232" t="str">
        <f t="shared" si="113"/>
        <v>AS271080 43270</v>
      </c>
      <c r="C5232" t="s">
        <v>312</v>
      </c>
      <c r="D5232" t="s">
        <v>75</v>
      </c>
      <c r="E5232" s="1">
        <v>43270</v>
      </c>
      <c r="F5232" t="s">
        <v>401</v>
      </c>
      <c r="H5232">
        <v>41</v>
      </c>
      <c r="N5232">
        <v>100.09999847412099</v>
      </c>
      <c r="O5232">
        <v>100.23999786377</v>
      </c>
    </row>
    <row r="5233" spans="2:15" x14ac:dyDescent="0.25">
      <c r="B5233" t="str">
        <f t="shared" si="113"/>
        <v>AS271080 43270</v>
      </c>
      <c r="C5233" t="s">
        <v>312</v>
      </c>
      <c r="D5233" t="s">
        <v>75</v>
      </c>
      <c r="E5233" s="1">
        <v>43270</v>
      </c>
      <c r="F5233" t="s">
        <v>396</v>
      </c>
      <c r="H5233">
        <v>43</v>
      </c>
      <c r="I5233">
        <v>39</v>
      </c>
      <c r="N5233">
        <v>100.04900360107401</v>
      </c>
      <c r="O5233">
        <v>100.15899658203099</v>
      </c>
    </row>
    <row r="5234" spans="2:15" x14ac:dyDescent="0.25">
      <c r="B5234" t="str">
        <f t="shared" si="113"/>
        <v>AS271080 43270</v>
      </c>
      <c r="C5234" t="s">
        <v>312</v>
      </c>
      <c r="D5234" t="s">
        <v>75</v>
      </c>
      <c r="E5234" s="1">
        <v>43270</v>
      </c>
      <c r="F5234" t="s">
        <v>403</v>
      </c>
      <c r="H5234">
        <v>43</v>
      </c>
      <c r="N5234">
        <v>100.04900360107401</v>
      </c>
    </row>
    <row r="5235" spans="2:15" x14ac:dyDescent="0.25">
      <c r="B5235" t="str">
        <f t="shared" si="113"/>
        <v>AS271080 43271</v>
      </c>
      <c r="C5235" t="s">
        <v>312</v>
      </c>
      <c r="D5235" t="s">
        <v>75</v>
      </c>
      <c r="E5235" s="1">
        <v>43271</v>
      </c>
      <c r="F5235" t="s">
        <v>406</v>
      </c>
      <c r="H5235">
        <v>41</v>
      </c>
      <c r="I5235">
        <v>36</v>
      </c>
      <c r="N5235">
        <v>100.102996826172</v>
      </c>
      <c r="O5235">
        <v>100.240997314453</v>
      </c>
    </row>
    <row r="5236" spans="2:15" x14ac:dyDescent="0.25">
      <c r="B5236" t="str">
        <f t="shared" si="113"/>
        <v>AS271080 43271</v>
      </c>
      <c r="C5236" t="s">
        <v>312</v>
      </c>
      <c r="D5236" t="s">
        <v>75</v>
      </c>
      <c r="E5236" s="1">
        <v>43271</v>
      </c>
      <c r="F5236" t="s">
        <v>402</v>
      </c>
      <c r="H5236">
        <v>42</v>
      </c>
      <c r="I5236">
        <v>37</v>
      </c>
      <c r="N5236">
        <v>100.07599639892599</v>
      </c>
      <c r="O5236">
        <v>100.212997436523</v>
      </c>
    </row>
    <row r="5237" spans="2:15" x14ac:dyDescent="0.25">
      <c r="B5237" t="str">
        <f t="shared" si="113"/>
        <v>AS271080 43271</v>
      </c>
      <c r="C5237" t="s">
        <v>312</v>
      </c>
      <c r="D5237" t="s">
        <v>75</v>
      </c>
      <c r="E5237" s="1">
        <v>43271</v>
      </c>
      <c r="F5237" t="s">
        <v>403</v>
      </c>
      <c r="H5237">
        <v>43</v>
      </c>
      <c r="N5237">
        <v>100.04900360107401</v>
      </c>
    </row>
    <row r="5238" spans="2:15" x14ac:dyDescent="0.25">
      <c r="B5238" t="str">
        <f t="shared" si="113"/>
        <v>AS271080 43271</v>
      </c>
      <c r="C5238" t="s">
        <v>312</v>
      </c>
      <c r="D5238" t="s">
        <v>75</v>
      </c>
      <c r="E5238" s="1">
        <v>43271</v>
      </c>
      <c r="F5238" t="s">
        <v>396</v>
      </c>
      <c r="H5238">
        <v>43</v>
      </c>
      <c r="I5238">
        <v>39</v>
      </c>
      <c r="N5238">
        <v>100.04900360107401</v>
      </c>
      <c r="O5238">
        <v>100.15899658203099</v>
      </c>
    </row>
    <row r="5239" spans="2:15" x14ac:dyDescent="0.25">
      <c r="B5239" t="str">
        <f t="shared" si="113"/>
        <v>AS271080 43271</v>
      </c>
      <c r="C5239" t="s">
        <v>312</v>
      </c>
      <c r="D5239" t="s">
        <v>75</v>
      </c>
      <c r="E5239" s="1">
        <v>43271</v>
      </c>
      <c r="F5239" t="s">
        <v>396</v>
      </c>
      <c r="H5239">
        <v>43</v>
      </c>
      <c r="I5239">
        <v>39</v>
      </c>
      <c r="N5239">
        <v>100.04900360107401</v>
      </c>
      <c r="O5239">
        <v>100.15899658203099</v>
      </c>
    </row>
    <row r="5240" spans="2:15" x14ac:dyDescent="0.25">
      <c r="B5240" t="str">
        <f t="shared" si="113"/>
        <v>AS375935 43243</v>
      </c>
      <c r="C5240" t="s">
        <v>313</v>
      </c>
      <c r="D5240" t="s">
        <v>76</v>
      </c>
      <c r="E5240" s="1">
        <v>43243</v>
      </c>
      <c r="F5240" t="s">
        <v>72</v>
      </c>
      <c r="G5240" t="s">
        <v>423</v>
      </c>
      <c r="H5240">
        <v>56</v>
      </c>
      <c r="I5240">
        <v>53</v>
      </c>
      <c r="J5240">
        <v>56</v>
      </c>
      <c r="K5240">
        <v>54</v>
      </c>
      <c r="L5240">
        <v>38</v>
      </c>
      <c r="M5240">
        <v>35</v>
      </c>
      <c r="N5240">
        <v>99.773902893066406</v>
      </c>
      <c r="O5240">
        <v>99.857002258300795</v>
      </c>
    </row>
    <row r="5241" spans="2:15" x14ac:dyDescent="0.25">
      <c r="B5241" t="str">
        <f t="shared" si="113"/>
        <v>AS375935 43243</v>
      </c>
      <c r="C5241" t="s">
        <v>313</v>
      </c>
      <c r="D5241" t="s">
        <v>76</v>
      </c>
      <c r="E5241" s="1">
        <v>43243</v>
      </c>
      <c r="F5241" t="s">
        <v>390</v>
      </c>
      <c r="G5241" t="s">
        <v>423</v>
      </c>
      <c r="H5241">
        <v>56</v>
      </c>
      <c r="I5241">
        <v>51</v>
      </c>
      <c r="J5241">
        <v>56</v>
      </c>
      <c r="K5241">
        <v>52</v>
      </c>
      <c r="L5241">
        <v>38</v>
      </c>
      <c r="M5241">
        <v>33</v>
      </c>
      <c r="N5241">
        <v>99.857002258300795</v>
      </c>
    </row>
    <row r="5242" spans="2:15" x14ac:dyDescent="0.25">
      <c r="B5242" t="str">
        <f t="shared" si="113"/>
        <v>AS375935 43243</v>
      </c>
      <c r="C5242" t="s">
        <v>313</v>
      </c>
      <c r="D5242" t="s">
        <v>76</v>
      </c>
      <c r="E5242" s="1">
        <v>43243</v>
      </c>
      <c r="F5242" t="s">
        <v>75</v>
      </c>
      <c r="G5242" t="s">
        <v>423</v>
      </c>
      <c r="H5242">
        <v>56</v>
      </c>
      <c r="I5242">
        <v>51</v>
      </c>
      <c r="J5242">
        <v>56</v>
      </c>
      <c r="K5242">
        <v>52</v>
      </c>
      <c r="L5242">
        <v>38</v>
      </c>
      <c r="M5242">
        <v>33</v>
      </c>
      <c r="N5242">
        <v>99.726997375488295</v>
      </c>
      <c r="O5242">
        <v>99.864997863769503</v>
      </c>
    </row>
    <row r="5243" spans="2:15" x14ac:dyDescent="0.25">
      <c r="B5243" t="str">
        <f t="shared" si="113"/>
        <v>AS375935 43243</v>
      </c>
      <c r="C5243" t="s">
        <v>313</v>
      </c>
      <c r="D5243" t="s">
        <v>76</v>
      </c>
      <c r="E5243" s="1">
        <v>43243</v>
      </c>
      <c r="F5243" t="s">
        <v>408</v>
      </c>
      <c r="H5243">
        <v>65</v>
      </c>
      <c r="I5243">
        <v>60</v>
      </c>
      <c r="J5243">
        <v>65</v>
      </c>
      <c r="K5243">
        <v>61</v>
      </c>
      <c r="L5243">
        <v>47</v>
      </c>
      <c r="M5243">
        <v>42</v>
      </c>
      <c r="N5243">
        <v>99.620002746582003</v>
      </c>
      <c r="O5243">
        <v>99.75</v>
      </c>
    </row>
    <row r="5244" spans="2:15" x14ac:dyDescent="0.25">
      <c r="B5244" t="str">
        <f t="shared" si="113"/>
        <v>AS375935 43243</v>
      </c>
      <c r="C5244" t="s">
        <v>313</v>
      </c>
      <c r="D5244" t="s">
        <v>76</v>
      </c>
      <c r="E5244" s="1">
        <v>43243</v>
      </c>
      <c r="F5244" t="s">
        <v>389</v>
      </c>
      <c r="G5244" t="s">
        <v>423</v>
      </c>
      <c r="H5244">
        <v>58</v>
      </c>
      <c r="I5244">
        <v>55</v>
      </c>
      <c r="J5244">
        <v>58</v>
      </c>
      <c r="K5244">
        <v>56</v>
      </c>
      <c r="L5244">
        <v>40</v>
      </c>
      <c r="M5244">
        <v>37</v>
      </c>
      <c r="N5244">
        <v>99.809997558593807</v>
      </c>
      <c r="O5244">
        <v>99.892997741699205</v>
      </c>
    </row>
    <row r="5245" spans="2:15" x14ac:dyDescent="0.25">
      <c r="B5245" t="str">
        <f t="shared" si="113"/>
        <v>AS375935 43243</v>
      </c>
      <c r="C5245" t="s">
        <v>313</v>
      </c>
      <c r="D5245" t="s">
        <v>76</v>
      </c>
      <c r="E5245" s="1">
        <v>43243</v>
      </c>
      <c r="F5245" t="s">
        <v>389</v>
      </c>
      <c r="G5245" t="s">
        <v>423</v>
      </c>
      <c r="H5245">
        <v>58</v>
      </c>
      <c r="I5245">
        <v>55</v>
      </c>
      <c r="J5245">
        <v>58</v>
      </c>
      <c r="K5245">
        <v>56</v>
      </c>
      <c r="L5245">
        <v>40</v>
      </c>
      <c r="M5245">
        <v>37</v>
      </c>
      <c r="N5245">
        <v>99.809997558593807</v>
      </c>
      <c r="O5245">
        <v>99.892997741699205</v>
      </c>
    </row>
    <row r="5246" spans="2:15" x14ac:dyDescent="0.25">
      <c r="B5246" t="str">
        <f t="shared" si="113"/>
        <v>AS375935 43243</v>
      </c>
      <c r="C5246" t="s">
        <v>313</v>
      </c>
      <c r="D5246" t="s">
        <v>76</v>
      </c>
      <c r="E5246" s="1">
        <v>43243</v>
      </c>
      <c r="F5246" t="s">
        <v>75</v>
      </c>
      <c r="G5246" t="s">
        <v>423</v>
      </c>
      <c r="H5246">
        <v>58</v>
      </c>
      <c r="J5246">
        <v>58</v>
      </c>
      <c r="L5246">
        <v>40</v>
      </c>
      <c r="N5246">
        <v>99.847999572753906</v>
      </c>
    </row>
    <row r="5247" spans="2:15" x14ac:dyDescent="0.25">
      <c r="B5247" t="str">
        <f t="shared" si="113"/>
        <v>AS375935 43243</v>
      </c>
      <c r="C5247" t="s">
        <v>313</v>
      </c>
      <c r="D5247" t="s">
        <v>76</v>
      </c>
      <c r="E5247" s="1">
        <v>43243</v>
      </c>
      <c r="F5247" t="s">
        <v>396</v>
      </c>
      <c r="G5247" t="s">
        <v>423</v>
      </c>
      <c r="H5247">
        <v>57</v>
      </c>
      <c r="I5247">
        <v>53</v>
      </c>
      <c r="J5247">
        <v>57</v>
      </c>
      <c r="K5247">
        <v>54</v>
      </c>
      <c r="L5247">
        <v>39</v>
      </c>
      <c r="M5247">
        <v>35</v>
      </c>
      <c r="N5247">
        <v>99.837600708007798</v>
      </c>
      <c r="O5247">
        <v>99.948501586914105</v>
      </c>
    </row>
    <row r="5248" spans="2:15" x14ac:dyDescent="0.25">
      <c r="B5248" t="str">
        <f t="shared" si="113"/>
        <v>AS375935 43243</v>
      </c>
      <c r="C5248" t="s">
        <v>313</v>
      </c>
      <c r="D5248" t="s">
        <v>76</v>
      </c>
      <c r="E5248" s="1">
        <v>43243</v>
      </c>
      <c r="F5248" t="s">
        <v>387</v>
      </c>
      <c r="G5248" t="s">
        <v>423</v>
      </c>
      <c r="H5248">
        <v>59</v>
      </c>
      <c r="I5248">
        <v>54</v>
      </c>
      <c r="J5248">
        <v>60</v>
      </c>
      <c r="K5248">
        <v>55</v>
      </c>
      <c r="L5248">
        <v>40</v>
      </c>
      <c r="M5248">
        <v>35</v>
      </c>
      <c r="N5248">
        <v>99.795997619628906</v>
      </c>
      <c r="O5248">
        <v>99.934600830078097</v>
      </c>
    </row>
    <row r="5249" spans="2:15" x14ac:dyDescent="0.25">
      <c r="B5249" t="str">
        <f t="shared" si="113"/>
        <v>AS375935 43243</v>
      </c>
      <c r="C5249" t="s">
        <v>313</v>
      </c>
      <c r="D5249" t="s">
        <v>76</v>
      </c>
      <c r="E5249" s="1">
        <v>43243</v>
      </c>
      <c r="F5249" t="s">
        <v>409</v>
      </c>
      <c r="H5249">
        <v>59</v>
      </c>
      <c r="J5249">
        <v>59</v>
      </c>
      <c r="L5249">
        <v>40</v>
      </c>
      <c r="N5249">
        <v>99.809997558593807</v>
      </c>
    </row>
    <row r="5250" spans="2:15" x14ac:dyDescent="0.25">
      <c r="B5250" t="str">
        <f t="shared" si="113"/>
        <v>AS375935 43243</v>
      </c>
      <c r="C5250" t="s">
        <v>313</v>
      </c>
      <c r="D5250" t="s">
        <v>76</v>
      </c>
      <c r="E5250" s="1">
        <v>43243</v>
      </c>
      <c r="F5250" t="s">
        <v>396</v>
      </c>
      <c r="G5250" t="s">
        <v>423</v>
      </c>
      <c r="H5250">
        <v>57</v>
      </c>
      <c r="I5250">
        <v>53</v>
      </c>
      <c r="J5250">
        <v>57</v>
      </c>
      <c r="K5250">
        <v>54</v>
      </c>
      <c r="L5250">
        <v>39</v>
      </c>
      <c r="M5250">
        <v>35</v>
      </c>
      <c r="N5250">
        <v>99.807098388671903</v>
      </c>
      <c r="O5250">
        <v>99.917999267578097</v>
      </c>
    </row>
    <row r="5251" spans="2:15" x14ac:dyDescent="0.25">
      <c r="B5251" t="str">
        <f t="shared" si="113"/>
        <v>AS375935 43243</v>
      </c>
      <c r="C5251" t="s">
        <v>313</v>
      </c>
      <c r="D5251" t="s">
        <v>76</v>
      </c>
      <c r="E5251" s="1">
        <v>43243</v>
      </c>
      <c r="F5251" t="s">
        <v>397</v>
      </c>
      <c r="H5251">
        <v>58</v>
      </c>
      <c r="I5251">
        <v>54</v>
      </c>
      <c r="J5251">
        <v>58</v>
      </c>
      <c r="K5251">
        <v>55</v>
      </c>
      <c r="L5251">
        <v>40</v>
      </c>
      <c r="M5251">
        <v>36</v>
      </c>
      <c r="N5251">
        <v>99.788002014160199</v>
      </c>
      <c r="O5251">
        <v>99.903999328613295</v>
      </c>
    </row>
    <row r="5252" spans="2:15" x14ac:dyDescent="0.25">
      <c r="B5252" t="str">
        <f t="shared" si="113"/>
        <v>AS375935 43243</v>
      </c>
      <c r="C5252" t="s">
        <v>313</v>
      </c>
      <c r="D5252" t="s">
        <v>76</v>
      </c>
      <c r="E5252" s="1">
        <v>43243</v>
      </c>
      <c r="F5252" t="s">
        <v>72</v>
      </c>
      <c r="G5252" t="s">
        <v>423</v>
      </c>
      <c r="H5252">
        <v>58</v>
      </c>
      <c r="I5252">
        <v>53</v>
      </c>
      <c r="J5252">
        <v>58</v>
      </c>
      <c r="K5252">
        <v>54</v>
      </c>
      <c r="L5252">
        <v>40</v>
      </c>
      <c r="M5252">
        <v>35</v>
      </c>
      <c r="N5252">
        <v>99.790000915527301</v>
      </c>
      <c r="O5252">
        <v>99.930000305175795</v>
      </c>
    </row>
    <row r="5253" spans="2:15" x14ac:dyDescent="0.25">
      <c r="B5253" t="str">
        <f t="shared" si="113"/>
        <v>AS375935 43243</v>
      </c>
      <c r="C5253" t="s">
        <v>313</v>
      </c>
      <c r="D5253" t="s">
        <v>76</v>
      </c>
      <c r="E5253" s="1">
        <v>43243</v>
      </c>
      <c r="F5253" t="s">
        <v>72</v>
      </c>
      <c r="G5253" t="s">
        <v>423</v>
      </c>
      <c r="H5253">
        <v>58</v>
      </c>
      <c r="I5253">
        <v>53</v>
      </c>
      <c r="J5253">
        <v>58</v>
      </c>
      <c r="K5253">
        <v>54</v>
      </c>
      <c r="L5253">
        <v>40</v>
      </c>
      <c r="M5253">
        <v>35</v>
      </c>
      <c r="N5253">
        <v>99.790000915527301</v>
      </c>
      <c r="O5253">
        <v>99.930000305175795</v>
      </c>
    </row>
    <row r="5254" spans="2:15" x14ac:dyDescent="0.25">
      <c r="B5254" t="str">
        <f t="shared" ref="B5254:B5317" si="114">C5254&amp; " " &amp; E5254</f>
        <v>AS375935 43243</v>
      </c>
      <c r="C5254" t="s">
        <v>313</v>
      </c>
      <c r="D5254" t="s">
        <v>76</v>
      </c>
      <c r="E5254" s="1">
        <v>43243</v>
      </c>
      <c r="F5254" t="s">
        <v>72</v>
      </c>
      <c r="G5254" t="s">
        <v>423</v>
      </c>
      <c r="H5254">
        <v>58</v>
      </c>
      <c r="I5254">
        <v>53</v>
      </c>
      <c r="J5254">
        <v>58</v>
      </c>
      <c r="K5254">
        <v>54</v>
      </c>
      <c r="L5254">
        <v>40</v>
      </c>
      <c r="M5254">
        <v>35</v>
      </c>
      <c r="N5254">
        <v>99.790000915527301</v>
      </c>
      <c r="O5254">
        <v>99.930000305175795</v>
      </c>
    </row>
    <row r="5255" spans="2:15" x14ac:dyDescent="0.25">
      <c r="B5255" t="str">
        <f t="shared" si="114"/>
        <v>AS375935 43243</v>
      </c>
      <c r="C5255" t="s">
        <v>313</v>
      </c>
      <c r="D5255" t="s">
        <v>76</v>
      </c>
      <c r="E5255" s="1">
        <v>43243</v>
      </c>
      <c r="F5255" t="s">
        <v>398</v>
      </c>
      <c r="G5255" t="s">
        <v>423</v>
      </c>
      <c r="H5255">
        <v>64</v>
      </c>
      <c r="I5255">
        <v>54</v>
      </c>
      <c r="J5255">
        <v>64</v>
      </c>
      <c r="K5255">
        <v>55</v>
      </c>
      <c r="L5255">
        <v>46</v>
      </c>
      <c r="M5255">
        <v>36</v>
      </c>
      <c r="N5255">
        <v>99.620002746582003</v>
      </c>
      <c r="O5255">
        <v>99.900001525878906</v>
      </c>
    </row>
    <row r="5256" spans="2:15" x14ac:dyDescent="0.25">
      <c r="B5256" t="str">
        <f t="shared" si="114"/>
        <v>AS375935 43243</v>
      </c>
      <c r="C5256" t="s">
        <v>313</v>
      </c>
      <c r="D5256" t="s">
        <v>76</v>
      </c>
      <c r="E5256" s="1">
        <v>43243</v>
      </c>
      <c r="F5256" t="s">
        <v>398</v>
      </c>
      <c r="G5256" t="s">
        <v>423</v>
      </c>
      <c r="H5256">
        <v>64</v>
      </c>
      <c r="I5256">
        <v>54</v>
      </c>
      <c r="J5256">
        <v>64</v>
      </c>
      <c r="K5256">
        <v>55</v>
      </c>
      <c r="L5256">
        <v>46</v>
      </c>
      <c r="M5256">
        <v>36</v>
      </c>
      <c r="N5256">
        <v>99.620002746582003</v>
      </c>
      <c r="O5256">
        <v>99.900001525878906</v>
      </c>
    </row>
    <row r="5257" spans="2:15" x14ac:dyDescent="0.25">
      <c r="B5257" t="str">
        <f t="shared" si="114"/>
        <v>AS375935 43243</v>
      </c>
      <c r="C5257" t="s">
        <v>313</v>
      </c>
      <c r="D5257" t="s">
        <v>76</v>
      </c>
      <c r="E5257" s="1">
        <v>43243</v>
      </c>
      <c r="F5257" t="s">
        <v>72</v>
      </c>
      <c r="G5257" t="s">
        <v>423</v>
      </c>
      <c r="H5257">
        <v>58</v>
      </c>
      <c r="I5257">
        <v>53</v>
      </c>
      <c r="J5257">
        <v>58</v>
      </c>
      <c r="K5257">
        <v>54</v>
      </c>
      <c r="L5257">
        <v>40</v>
      </c>
      <c r="M5257">
        <v>35</v>
      </c>
      <c r="N5257">
        <v>99.779998779296903</v>
      </c>
      <c r="O5257">
        <v>99.919998168945298</v>
      </c>
    </row>
    <row r="5258" spans="2:15" x14ac:dyDescent="0.25">
      <c r="B5258" t="str">
        <f t="shared" si="114"/>
        <v>AS375935 43243</v>
      </c>
      <c r="C5258" t="s">
        <v>313</v>
      </c>
      <c r="D5258" t="s">
        <v>76</v>
      </c>
      <c r="E5258" s="1">
        <v>43243</v>
      </c>
      <c r="F5258" t="s">
        <v>72</v>
      </c>
      <c r="G5258" t="s">
        <v>423</v>
      </c>
      <c r="H5258">
        <v>58</v>
      </c>
      <c r="I5258">
        <v>53</v>
      </c>
      <c r="J5258">
        <v>58</v>
      </c>
      <c r="K5258">
        <v>54</v>
      </c>
      <c r="L5258">
        <v>40</v>
      </c>
      <c r="M5258">
        <v>35</v>
      </c>
      <c r="N5258">
        <v>99.779998779296903</v>
      </c>
      <c r="O5258">
        <v>99.919998168945298</v>
      </c>
    </row>
    <row r="5259" spans="2:15" x14ac:dyDescent="0.25">
      <c r="B5259" t="str">
        <f t="shared" si="114"/>
        <v>AS375935 43243</v>
      </c>
      <c r="C5259" t="s">
        <v>313</v>
      </c>
      <c r="D5259" t="s">
        <v>76</v>
      </c>
      <c r="E5259" s="1">
        <v>43243</v>
      </c>
      <c r="F5259" t="s">
        <v>72</v>
      </c>
      <c r="G5259" t="s">
        <v>423</v>
      </c>
      <c r="H5259">
        <v>58</v>
      </c>
      <c r="I5259">
        <v>53</v>
      </c>
      <c r="J5259">
        <v>58</v>
      </c>
      <c r="K5259">
        <v>54</v>
      </c>
      <c r="L5259">
        <v>40</v>
      </c>
      <c r="M5259">
        <v>35</v>
      </c>
      <c r="N5259">
        <v>99.779998779296903</v>
      </c>
      <c r="O5259">
        <v>99.919998168945298</v>
      </c>
    </row>
    <row r="5260" spans="2:15" x14ac:dyDescent="0.25">
      <c r="B5260" t="str">
        <f t="shared" si="114"/>
        <v>AS375935 43243</v>
      </c>
      <c r="C5260" t="s">
        <v>313</v>
      </c>
      <c r="D5260" t="s">
        <v>76</v>
      </c>
      <c r="E5260" s="1">
        <v>43243</v>
      </c>
      <c r="F5260" t="s">
        <v>399</v>
      </c>
      <c r="G5260" t="s">
        <v>423</v>
      </c>
      <c r="H5260">
        <v>62</v>
      </c>
      <c r="I5260">
        <v>59</v>
      </c>
      <c r="J5260">
        <v>63</v>
      </c>
      <c r="K5260">
        <v>60</v>
      </c>
      <c r="L5260">
        <v>44</v>
      </c>
      <c r="M5260">
        <v>41</v>
      </c>
      <c r="N5260">
        <v>99.668701171875</v>
      </c>
      <c r="O5260">
        <v>99.751701354980497</v>
      </c>
    </row>
    <row r="5261" spans="2:15" x14ac:dyDescent="0.25">
      <c r="B5261" t="str">
        <f t="shared" si="114"/>
        <v>AS375935 43243</v>
      </c>
      <c r="C5261" t="s">
        <v>313</v>
      </c>
      <c r="D5261" t="s">
        <v>76</v>
      </c>
      <c r="E5261" s="1">
        <v>43243</v>
      </c>
      <c r="F5261" t="s">
        <v>74</v>
      </c>
      <c r="G5261" t="s">
        <v>423</v>
      </c>
      <c r="H5261">
        <v>56</v>
      </c>
      <c r="I5261">
        <v>53</v>
      </c>
      <c r="J5261">
        <v>56</v>
      </c>
      <c r="K5261">
        <v>54</v>
      </c>
      <c r="L5261">
        <v>38</v>
      </c>
      <c r="M5261">
        <v>35</v>
      </c>
      <c r="N5261">
        <v>99.839996337890597</v>
      </c>
      <c r="O5261">
        <v>99.930000305175795</v>
      </c>
    </row>
    <row r="5262" spans="2:15" x14ac:dyDescent="0.25">
      <c r="B5262" t="str">
        <f t="shared" si="114"/>
        <v>AS375935 43243</v>
      </c>
      <c r="C5262" t="s">
        <v>313</v>
      </c>
      <c r="D5262" t="s">
        <v>76</v>
      </c>
      <c r="E5262" s="1">
        <v>43243</v>
      </c>
      <c r="F5262" t="s">
        <v>74</v>
      </c>
      <c r="G5262" t="s">
        <v>423</v>
      </c>
      <c r="H5262">
        <v>56</v>
      </c>
      <c r="I5262">
        <v>53</v>
      </c>
      <c r="J5262">
        <v>56</v>
      </c>
      <c r="K5262">
        <v>54</v>
      </c>
      <c r="L5262">
        <v>38</v>
      </c>
      <c r="M5262">
        <v>35</v>
      </c>
      <c r="N5262">
        <v>99.839996337890597</v>
      </c>
      <c r="O5262">
        <v>99.930000305175795</v>
      </c>
    </row>
    <row r="5263" spans="2:15" x14ac:dyDescent="0.25">
      <c r="B5263" t="str">
        <f t="shared" si="114"/>
        <v>AS375935 43243</v>
      </c>
      <c r="C5263" t="s">
        <v>313</v>
      </c>
      <c r="D5263" t="s">
        <v>76</v>
      </c>
      <c r="E5263" s="1">
        <v>43243</v>
      </c>
      <c r="F5263" t="s">
        <v>399</v>
      </c>
      <c r="G5263" t="s">
        <v>423</v>
      </c>
      <c r="H5263">
        <v>63</v>
      </c>
      <c r="I5263">
        <v>60</v>
      </c>
      <c r="J5263">
        <v>63</v>
      </c>
      <c r="K5263">
        <v>61</v>
      </c>
      <c r="L5263">
        <v>45</v>
      </c>
      <c r="M5263">
        <v>42</v>
      </c>
      <c r="N5263">
        <v>99.632797241210895</v>
      </c>
      <c r="O5263">
        <v>99.7156982421875</v>
      </c>
    </row>
    <row r="5264" spans="2:15" x14ac:dyDescent="0.25">
      <c r="B5264" t="str">
        <f t="shared" si="114"/>
        <v>AS375935 43243</v>
      </c>
      <c r="C5264" t="s">
        <v>313</v>
      </c>
      <c r="D5264" t="s">
        <v>76</v>
      </c>
      <c r="E5264" s="1">
        <v>43243</v>
      </c>
      <c r="F5264" t="s">
        <v>409</v>
      </c>
      <c r="H5264">
        <v>60</v>
      </c>
      <c r="J5264">
        <v>60</v>
      </c>
      <c r="L5264">
        <v>42</v>
      </c>
      <c r="N5264">
        <v>99.699996948242202</v>
      </c>
    </row>
    <row r="5265" spans="2:15" x14ac:dyDescent="0.25">
      <c r="B5265" t="str">
        <f t="shared" si="114"/>
        <v>AS375935 43243</v>
      </c>
      <c r="C5265" t="s">
        <v>313</v>
      </c>
      <c r="D5265" t="s">
        <v>76</v>
      </c>
      <c r="E5265" s="1">
        <v>43243</v>
      </c>
      <c r="F5265" t="s">
        <v>75</v>
      </c>
      <c r="G5265" t="s">
        <v>423</v>
      </c>
      <c r="H5265">
        <v>58</v>
      </c>
      <c r="J5265">
        <v>58</v>
      </c>
      <c r="L5265">
        <v>40</v>
      </c>
      <c r="N5265">
        <v>99.847999572753906</v>
      </c>
    </row>
    <row r="5266" spans="2:15" x14ac:dyDescent="0.25">
      <c r="B5266" t="str">
        <f t="shared" si="114"/>
        <v>AS375935 43243</v>
      </c>
      <c r="C5266" t="s">
        <v>313</v>
      </c>
      <c r="D5266" t="s">
        <v>76</v>
      </c>
      <c r="E5266" s="1">
        <v>43243</v>
      </c>
      <c r="F5266" t="s">
        <v>399</v>
      </c>
      <c r="G5266" t="s">
        <v>423</v>
      </c>
      <c r="H5266">
        <v>63</v>
      </c>
      <c r="I5266">
        <v>60</v>
      </c>
      <c r="J5266">
        <v>63</v>
      </c>
      <c r="K5266">
        <v>61</v>
      </c>
      <c r="L5266">
        <v>43</v>
      </c>
      <c r="M5266">
        <v>40</v>
      </c>
      <c r="N5266">
        <v>99.7322998046875</v>
      </c>
      <c r="O5266">
        <v>99.815399169921903</v>
      </c>
    </row>
    <row r="5267" spans="2:15" x14ac:dyDescent="0.25">
      <c r="B5267" t="str">
        <f t="shared" si="114"/>
        <v>AS375935 43243</v>
      </c>
      <c r="C5267" t="s">
        <v>313</v>
      </c>
      <c r="D5267" t="s">
        <v>76</v>
      </c>
      <c r="E5267" s="1">
        <v>43243</v>
      </c>
      <c r="F5267" t="s">
        <v>72</v>
      </c>
      <c r="G5267" t="s">
        <v>423</v>
      </c>
      <c r="H5267">
        <v>56</v>
      </c>
      <c r="I5267">
        <v>53</v>
      </c>
      <c r="J5267">
        <v>56</v>
      </c>
      <c r="K5267">
        <v>54</v>
      </c>
      <c r="L5267">
        <v>36</v>
      </c>
      <c r="M5267">
        <v>33</v>
      </c>
      <c r="N5267">
        <v>99.934600830078097</v>
      </c>
      <c r="O5267">
        <v>100.01799774169901</v>
      </c>
    </row>
    <row r="5268" spans="2:15" x14ac:dyDescent="0.25">
      <c r="B5268" t="str">
        <f t="shared" si="114"/>
        <v>AS375935 43243</v>
      </c>
      <c r="C5268" t="s">
        <v>313</v>
      </c>
      <c r="D5268" t="s">
        <v>76</v>
      </c>
      <c r="E5268" s="1">
        <v>43243</v>
      </c>
      <c r="F5268" t="s">
        <v>72</v>
      </c>
      <c r="G5268" t="s">
        <v>423</v>
      </c>
      <c r="H5268">
        <v>56</v>
      </c>
      <c r="I5268">
        <v>53</v>
      </c>
      <c r="J5268">
        <v>56</v>
      </c>
      <c r="K5268">
        <v>54</v>
      </c>
      <c r="L5268">
        <v>36</v>
      </c>
      <c r="M5268">
        <v>33</v>
      </c>
      <c r="N5268">
        <v>99.934600830078097</v>
      </c>
      <c r="O5268">
        <v>100.01799774169901</v>
      </c>
    </row>
    <row r="5269" spans="2:15" x14ac:dyDescent="0.25">
      <c r="B5269" t="str">
        <f t="shared" si="114"/>
        <v>AS375935 43257</v>
      </c>
      <c r="C5269" t="s">
        <v>313</v>
      </c>
      <c r="D5269" t="s">
        <v>76</v>
      </c>
      <c r="E5269" s="1">
        <v>43257</v>
      </c>
      <c r="F5269" t="s">
        <v>389</v>
      </c>
      <c r="G5269" t="s">
        <v>423</v>
      </c>
      <c r="H5269">
        <v>63</v>
      </c>
      <c r="I5269">
        <v>60</v>
      </c>
      <c r="J5269">
        <v>63</v>
      </c>
      <c r="K5269">
        <v>61</v>
      </c>
      <c r="L5269">
        <v>41</v>
      </c>
      <c r="M5269">
        <v>38</v>
      </c>
      <c r="N5269">
        <v>99.830001831054702</v>
      </c>
      <c r="O5269">
        <v>99.919998168945298</v>
      </c>
    </row>
    <row r="5270" spans="2:15" x14ac:dyDescent="0.25">
      <c r="B5270" t="str">
        <f t="shared" si="114"/>
        <v>AS375935 43257</v>
      </c>
      <c r="C5270" t="s">
        <v>313</v>
      </c>
      <c r="D5270" t="s">
        <v>76</v>
      </c>
      <c r="E5270" s="1">
        <v>43257</v>
      </c>
      <c r="F5270" t="s">
        <v>408</v>
      </c>
      <c r="H5270">
        <v>66</v>
      </c>
      <c r="I5270">
        <v>61</v>
      </c>
      <c r="J5270">
        <v>66</v>
      </c>
      <c r="K5270">
        <v>62</v>
      </c>
      <c r="L5270">
        <v>44</v>
      </c>
      <c r="M5270">
        <v>39</v>
      </c>
      <c r="N5270">
        <v>99.720001220703097</v>
      </c>
      <c r="O5270">
        <v>99.860000610351605</v>
      </c>
    </row>
    <row r="5271" spans="2:15" x14ac:dyDescent="0.25">
      <c r="B5271" t="str">
        <f t="shared" si="114"/>
        <v>AS375935 43257</v>
      </c>
      <c r="C5271" t="s">
        <v>313</v>
      </c>
      <c r="D5271" t="s">
        <v>76</v>
      </c>
      <c r="E5271" s="1">
        <v>43257</v>
      </c>
      <c r="F5271" t="s">
        <v>389</v>
      </c>
      <c r="G5271" t="s">
        <v>423</v>
      </c>
      <c r="H5271">
        <v>64</v>
      </c>
      <c r="I5271">
        <v>61</v>
      </c>
      <c r="J5271">
        <v>64</v>
      </c>
      <c r="K5271">
        <v>62</v>
      </c>
      <c r="L5271">
        <v>42</v>
      </c>
      <c r="M5271">
        <v>39</v>
      </c>
      <c r="N5271">
        <v>99.766998291015597</v>
      </c>
      <c r="O5271">
        <v>99.849800109863295</v>
      </c>
    </row>
    <row r="5272" spans="2:15" x14ac:dyDescent="0.25">
      <c r="B5272" t="str">
        <f t="shared" si="114"/>
        <v>AS375935 43257</v>
      </c>
      <c r="C5272" t="s">
        <v>313</v>
      </c>
      <c r="D5272" t="s">
        <v>76</v>
      </c>
      <c r="E5272" s="1">
        <v>43257</v>
      </c>
      <c r="F5272" t="s">
        <v>411</v>
      </c>
      <c r="G5272" t="s">
        <v>423</v>
      </c>
      <c r="H5272">
        <v>58</v>
      </c>
      <c r="I5272">
        <v>53</v>
      </c>
      <c r="J5272">
        <v>58</v>
      </c>
      <c r="K5272">
        <v>54</v>
      </c>
      <c r="L5272">
        <v>36</v>
      </c>
      <c r="M5272">
        <v>31</v>
      </c>
      <c r="N5272">
        <v>99.932098388671903</v>
      </c>
      <c r="O5272">
        <v>100.06900024414099</v>
      </c>
    </row>
    <row r="5273" spans="2:15" x14ac:dyDescent="0.25">
      <c r="B5273" t="str">
        <f t="shared" si="114"/>
        <v>AS375935 43257</v>
      </c>
      <c r="C5273" t="s">
        <v>313</v>
      </c>
      <c r="D5273" t="s">
        <v>76</v>
      </c>
      <c r="E5273" s="1">
        <v>43257</v>
      </c>
      <c r="F5273" t="s">
        <v>411</v>
      </c>
      <c r="G5273" t="s">
        <v>423</v>
      </c>
      <c r="H5273">
        <v>58</v>
      </c>
      <c r="I5273">
        <v>53</v>
      </c>
      <c r="J5273">
        <v>58</v>
      </c>
      <c r="K5273">
        <v>54</v>
      </c>
      <c r="L5273">
        <v>36</v>
      </c>
      <c r="M5273">
        <v>31</v>
      </c>
      <c r="N5273">
        <v>99.932098388671903</v>
      </c>
      <c r="O5273">
        <v>100.06900024414099</v>
      </c>
    </row>
    <row r="5274" spans="2:15" x14ac:dyDescent="0.25">
      <c r="B5274" t="str">
        <f t="shared" si="114"/>
        <v>AS375935 43257</v>
      </c>
      <c r="C5274" t="s">
        <v>313</v>
      </c>
      <c r="D5274" t="s">
        <v>76</v>
      </c>
      <c r="E5274" s="1">
        <v>43257</v>
      </c>
      <c r="F5274" t="s">
        <v>389</v>
      </c>
      <c r="G5274" t="s">
        <v>423</v>
      </c>
      <c r="H5274">
        <v>64</v>
      </c>
      <c r="I5274">
        <v>61</v>
      </c>
      <c r="J5274">
        <v>64</v>
      </c>
      <c r="K5274">
        <v>62</v>
      </c>
      <c r="L5274">
        <v>42</v>
      </c>
      <c r="M5274">
        <v>39</v>
      </c>
      <c r="N5274">
        <v>99.766998291015597</v>
      </c>
      <c r="O5274">
        <v>99.849800109863295</v>
      </c>
    </row>
    <row r="5275" spans="2:15" x14ac:dyDescent="0.25">
      <c r="B5275" t="str">
        <f t="shared" si="114"/>
        <v>AS375935 43257</v>
      </c>
      <c r="C5275" t="s">
        <v>313</v>
      </c>
      <c r="D5275" t="s">
        <v>76</v>
      </c>
      <c r="E5275" s="1">
        <v>43257</v>
      </c>
      <c r="F5275" t="s">
        <v>411</v>
      </c>
      <c r="G5275" t="s">
        <v>423</v>
      </c>
      <c r="H5275">
        <v>58</v>
      </c>
      <c r="I5275">
        <v>53</v>
      </c>
      <c r="J5275">
        <v>58</v>
      </c>
      <c r="K5275">
        <v>54</v>
      </c>
      <c r="L5275">
        <v>36</v>
      </c>
      <c r="M5275">
        <v>31</v>
      </c>
      <c r="N5275">
        <v>99.923797607421903</v>
      </c>
      <c r="O5275">
        <v>100.060997009277</v>
      </c>
    </row>
    <row r="5276" spans="2:15" x14ac:dyDescent="0.25">
      <c r="B5276" t="str">
        <f t="shared" si="114"/>
        <v>AS375935 43257</v>
      </c>
      <c r="C5276" t="s">
        <v>313</v>
      </c>
      <c r="D5276" t="s">
        <v>76</v>
      </c>
      <c r="E5276" s="1">
        <v>43257</v>
      </c>
      <c r="F5276" t="s">
        <v>411</v>
      </c>
      <c r="G5276" t="s">
        <v>423</v>
      </c>
      <c r="H5276">
        <v>58</v>
      </c>
      <c r="I5276">
        <v>53</v>
      </c>
      <c r="J5276">
        <v>58</v>
      </c>
      <c r="K5276">
        <v>54</v>
      </c>
      <c r="L5276">
        <v>36</v>
      </c>
      <c r="M5276">
        <v>31</v>
      </c>
      <c r="N5276">
        <v>99.923797607421903</v>
      </c>
      <c r="O5276">
        <v>100.060997009277</v>
      </c>
    </row>
    <row r="5277" spans="2:15" x14ac:dyDescent="0.25">
      <c r="B5277" t="str">
        <f t="shared" si="114"/>
        <v>AS375935 43257</v>
      </c>
      <c r="C5277" t="s">
        <v>313</v>
      </c>
      <c r="D5277" t="s">
        <v>76</v>
      </c>
      <c r="E5277" s="1">
        <v>43257</v>
      </c>
      <c r="F5277" t="s">
        <v>403</v>
      </c>
      <c r="G5277" t="s">
        <v>423</v>
      </c>
      <c r="H5277">
        <v>62</v>
      </c>
      <c r="I5277">
        <v>57</v>
      </c>
      <c r="J5277">
        <v>62</v>
      </c>
      <c r="K5277">
        <v>58</v>
      </c>
      <c r="L5277">
        <v>40</v>
      </c>
      <c r="M5277">
        <v>35</v>
      </c>
      <c r="N5277">
        <v>99.814201354980497</v>
      </c>
      <c r="O5277">
        <v>99.951202392578097</v>
      </c>
    </row>
    <row r="5278" spans="2:15" x14ac:dyDescent="0.25">
      <c r="B5278" t="str">
        <f t="shared" si="114"/>
        <v>AS375935 43257</v>
      </c>
      <c r="C5278" t="s">
        <v>313</v>
      </c>
      <c r="D5278" t="s">
        <v>76</v>
      </c>
      <c r="E5278" s="1">
        <v>43257</v>
      </c>
      <c r="F5278" t="s">
        <v>403</v>
      </c>
      <c r="G5278" t="s">
        <v>423</v>
      </c>
      <c r="H5278">
        <v>62</v>
      </c>
      <c r="I5278">
        <v>57</v>
      </c>
      <c r="J5278">
        <v>62</v>
      </c>
      <c r="K5278">
        <v>58</v>
      </c>
      <c r="L5278">
        <v>40</v>
      </c>
      <c r="M5278">
        <v>35</v>
      </c>
      <c r="N5278">
        <v>99.814201354980497</v>
      </c>
      <c r="O5278">
        <v>99.951202392578097</v>
      </c>
    </row>
    <row r="5279" spans="2:15" x14ac:dyDescent="0.25">
      <c r="B5279" t="str">
        <f t="shared" si="114"/>
        <v>AS375935 43257</v>
      </c>
      <c r="C5279" t="s">
        <v>313</v>
      </c>
      <c r="D5279" t="s">
        <v>76</v>
      </c>
      <c r="E5279" s="1">
        <v>43257</v>
      </c>
      <c r="F5279" t="s">
        <v>396</v>
      </c>
      <c r="G5279" t="s">
        <v>423</v>
      </c>
      <c r="H5279">
        <v>62</v>
      </c>
      <c r="I5279">
        <v>59</v>
      </c>
      <c r="J5279">
        <v>62</v>
      </c>
      <c r="K5279">
        <v>60</v>
      </c>
      <c r="L5279">
        <v>40</v>
      </c>
      <c r="M5279">
        <v>37</v>
      </c>
      <c r="N5279">
        <v>99.822402954101605</v>
      </c>
      <c r="O5279">
        <v>99.904602050781307</v>
      </c>
    </row>
    <row r="5280" spans="2:15" x14ac:dyDescent="0.25">
      <c r="B5280" t="str">
        <f t="shared" si="114"/>
        <v>AS375935 43257</v>
      </c>
      <c r="C5280" t="s">
        <v>313</v>
      </c>
      <c r="D5280" t="s">
        <v>76</v>
      </c>
      <c r="E5280" s="1">
        <v>43257</v>
      </c>
      <c r="F5280" t="s">
        <v>389</v>
      </c>
      <c r="G5280" t="s">
        <v>423</v>
      </c>
      <c r="H5280">
        <v>60.701999999999998</v>
      </c>
      <c r="J5280">
        <v>61</v>
      </c>
      <c r="L5280">
        <v>39</v>
      </c>
      <c r="N5280">
        <v>99.849998474121094</v>
      </c>
    </row>
    <row r="5281" spans="2:15" x14ac:dyDescent="0.25">
      <c r="B5281" t="str">
        <f t="shared" si="114"/>
        <v>AS375935 43257</v>
      </c>
      <c r="C5281" t="s">
        <v>313</v>
      </c>
      <c r="D5281" t="s">
        <v>76</v>
      </c>
      <c r="E5281" s="1">
        <v>43257</v>
      </c>
      <c r="F5281" t="s">
        <v>400</v>
      </c>
      <c r="G5281" t="s">
        <v>423</v>
      </c>
      <c r="H5281">
        <v>63</v>
      </c>
      <c r="I5281">
        <v>58</v>
      </c>
      <c r="J5281">
        <v>63</v>
      </c>
      <c r="K5281">
        <v>59</v>
      </c>
      <c r="L5281">
        <v>41</v>
      </c>
      <c r="M5281">
        <v>36</v>
      </c>
      <c r="N5281">
        <v>99.794998168945298</v>
      </c>
      <c r="O5281">
        <v>99.931999206542997</v>
      </c>
    </row>
    <row r="5282" spans="2:15" x14ac:dyDescent="0.25">
      <c r="B5282" t="str">
        <f t="shared" si="114"/>
        <v>AS375935 43257</v>
      </c>
      <c r="C5282" t="s">
        <v>313</v>
      </c>
      <c r="D5282" t="s">
        <v>76</v>
      </c>
      <c r="E5282" s="1">
        <v>43257</v>
      </c>
      <c r="F5282" t="s">
        <v>389</v>
      </c>
      <c r="G5282" t="s">
        <v>423</v>
      </c>
      <c r="H5282">
        <v>60.701999999999998</v>
      </c>
      <c r="J5282">
        <v>61</v>
      </c>
      <c r="L5282">
        <v>39</v>
      </c>
      <c r="N5282">
        <v>99.849998474121094</v>
      </c>
    </row>
    <row r="5283" spans="2:15" x14ac:dyDescent="0.25">
      <c r="B5283" t="str">
        <f t="shared" si="114"/>
        <v>AS375935 43257</v>
      </c>
      <c r="C5283" t="s">
        <v>313</v>
      </c>
      <c r="D5283" t="s">
        <v>76</v>
      </c>
      <c r="E5283" s="1">
        <v>43257</v>
      </c>
      <c r="F5283" t="s">
        <v>75</v>
      </c>
      <c r="G5283" t="s">
        <v>423</v>
      </c>
      <c r="H5283">
        <v>62</v>
      </c>
      <c r="J5283">
        <v>62</v>
      </c>
      <c r="L5283">
        <v>40</v>
      </c>
      <c r="N5283">
        <v>99.904998779296903</v>
      </c>
    </row>
    <row r="5284" spans="2:15" x14ac:dyDescent="0.25">
      <c r="B5284" t="str">
        <f t="shared" si="114"/>
        <v>AS375935 43257</v>
      </c>
      <c r="C5284" t="s">
        <v>313</v>
      </c>
      <c r="D5284" t="s">
        <v>76</v>
      </c>
      <c r="E5284" s="1">
        <v>43257</v>
      </c>
      <c r="F5284" t="s">
        <v>409</v>
      </c>
      <c r="H5284">
        <v>63</v>
      </c>
      <c r="J5284">
        <v>63</v>
      </c>
      <c r="L5284">
        <v>41</v>
      </c>
      <c r="N5284">
        <v>99.800003051757798</v>
      </c>
    </row>
    <row r="5285" spans="2:15" x14ac:dyDescent="0.25">
      <c r="B5285" t="str">
        <f t="shared" si="114"/>
        <v>AS375935 43257</v>
      </c>
      <c r="C5285" t="s">
        <v>313</v>
      </c>
      <c r="D5285" t="s">
        <v>76</v>
      </c>
      <c r="E5285" s="1">
        <v>43257</v>
      </c>
      <c r="F5285" t="s">
        <v>389</v>
      </c>
      <c r="G5285" t="s">
        <v>423</v>
      </c>
      <c r="H5285">
        <v>60.980200000000004</v>
      </c>
      <c r="J5285">
        <v>61</v>
      </c>
      <c r="L5285">
        <v>39</v>
      </c>
      <c r="N5285">
        <v>99.849998474121094</v>
      </c>
    </row>
    <row r="5286" spans="2:15" x14ac:dyDescent="0.25">
      <c r="B5286" t="str">
        <f t="shared" si="114"/>
        <v>AS375935 43257</v>
      </c>
      <c r="C5286" t="s">
        <v>313</v>
      </c>
      <c r="D5286" t="s">
        <v>76</v>
      </c>
      <c r="E5286" s="1">
        <v>43257</v>
      </c>
      <c r="F5286" t="s">
        <v>75</v>
      </c>
      <c r="G5286" t="s">
        <v>423</v>
      </c>
      <c r="H5286">
        <v>60</v>
      </c>
      <c r="I5286">
        <v>55</v>
      </c>
      <c r="J5286">
        <v>60</v>
      </c>
      <c r="K5286">
        <v>56</v>
      </c>
      <c r="L5286">
        <v>38</v>
      </c>
      <c r="M5286">
        <v>33</v>
      </c>
      <c r="N5286">
        <v>99.876998901367202</v>
      </c>
      <c r="O5286">
        <v>100.013999938965</v>
      </c>
    </row>
    <row r="5287" spans="2:15" x14ac:dyDescent="0.25">
      <c r="B5287" t="str">
        <f t="shared" si="114"/>
        <v>AS375935 43257</v>
      </c>
      <c r="C5287" t="s">
        <v>313</v>
      </c>
      <c r="D5287" t="s">
        <v>76</v>
      </c>
      <c r="E5287" s="1">
        <v>43257</v>
      </c>
      <c r="F5287" t="s">
        <v>387</v>
      </c>
      <c r="G5287" t="s">
        <v>423</v>
      </c>
      <c r="H5287">
        <v>62</v>
      </c>
      <c r="I5287">
        <v>57</v>
      </c>
      <c r="J5287">
        <v>62</v>
      </c>
      <c r="K5287">
        <v>58</v>
      </c>
      <c r="L5287">
        <v>40</v>
      </c>
      <c r="M5287">
        <v>35</v>
      </c>
      <c r="N5287">
        <v>99.836097717285199</v>
      </c>
      <c r="O5287">
        <v>99.973197937011705</v>
      </c>
    </row>
    <row r="5288" spans="2:15" x14ac:dyDescent="0.25">
      <c r="B5288" t="str">
        <f t="shared" si="114"/>
        <v>AS375935 43257</v>
      </c>
      <c r="C5288" t="s">
        <v>313</v>
      </c>
      <c r="D5288" t="s">
        <v>76</v>
      </c>
      <c r="E5288" s="1">
        <v>43257</v>
      </c>
      <c r="F5288" t="s">
        <v>399</v>
      </c>
      <c r="G5288" t="s">
        <v>423</v>
      </c>
      <c r="H5288">
        <v>60</v>
      </c>
      <c r="I5288">
        <v>655</v>
      </c>
      <c r="J5288">
        <v>60</v>
      </c>
      <c r="K5288">
        <v>656</v>
      </c>
      <c r="L5288">
        <v>38</v>
      </c>
      <c r="M5288">
        <v>633</v>
      </c>
    </row>
    <row r="5289" spans="2:15" x14ac:dyDescent="0.25">
      <c r="B5289" t="str">
        <f t="shared" si="114"/>
        <v>AS375935 43257</v>
      </c>
      <c r="C5289" t="s">
        <v>313</v>
      </c>
      <c r="D5289" t="s">
        <v>76</v>
      </c>
      <c r="E5289" s="1">
        <v>43257</v>
      </c>
      <c r="F5289" t="s">
        <v>399</v>
      </c>
      <c r="G5289" t="s">
        <v>423</v>
      </c>
      <c r="H5289">
        <v>60</v>
      </c>
      <c r="I5289">
        <v>655</v>
      </c>
      <c r="J5289">
        <v>60</v>
      </c>
      <c r="K5289">
        <v>656</v>
      </c>
      <c r="L5289">
        <v>38</v>
      </c>
      <c r="M5289">
        <v>633</v>
      </c>
    </row>
    <row r="5290" spans="2:15" x14ac:dyDescent="0.25">
      <c r="B5290" t="str">
        <f t="shared" si="114"/>
        <v>AS375935 43257</v>
      </c>
      <c r="C5290" t="s">
        <v>313</v>
      </c>
      <c r="D5290" t="s">
        <v>76</v>
      </c>
      <c r="E5290" s="1">
        <v>43257</v>
      </c>
      <c r="F5290" t="s">
        <v>399</v>
      </c>
      <c r="G5290" t="s">
        <v>423</v>
      </c>
      <c r="H5290">
        <v>60</v>
      </c>
      <c r="I5290">
        <v>655</v>
      </c>
      <c r="J5290">
        <v>60</v>
      </c>
      <c r="K5290">
        <v>656</v>
      </c>
      <c r="L5290">
        <v>38</v>
      </c>
      <c r="M5290">
        <v>633</v>
      </c>
    </row>
    <row r="5291" spans="2:15" x14ac:dyDescent="0.25">
      <c r="B5291" t="str">
        <f t="shared" si="114"/>
        <v>AS375935 43257</v>
      </c>
      <c r="C5291" t="s">
        <v>313</v>
      </c>
      <c r="D5291" t="s">
        <v>76</v>
      </c>
      <c r="E5291" s="1">
        <v>43257</v>
      </c>
      <c r="F5291" t="s">
        <v>396</v>
      </c>
      <c r="G5291" t="s">
        <v>423</v>
      </c>
      <c r="H5291">
        <v>62</v>
      </c>
      <c r="I5291">
        <v>59</v>
      </c>
      <c r="J5291">
        <v>62</v>
      </c>
      <c r="K5291">
        <v>60</v>
      </c>
      <c r="L5291">
        <v>40</v>
      </c>
      <c r="M5291">
        <v>37</v>
      </c>
      <c r="N5291">
        <v>99.792297363281307</v>
      </c>
      <c r="O5291">
        <v>99.874496459960895</v>
      </c>
    </row>
    <row r="5292" spans="2:15" x14ac:dyDescent="0.25">
      <c r="B5292" t="str">
        <f t="shared" si="114"/>
        <v>AS375935 43257</v>
      </c>
      <c r="C5292" t="s">
        <v>313</v>
      </c>
      <c r="D5292" t="s">
        <v>76</v>
      </c>
      <c r="E5292" s="1">
        <v>43257</v>
      </c>
      <c r="F5292" t="s">
        <v>72</v>
      </c>
      <c r="G5292" t="s">
        <v>423</v>
      </c>
      <c r="H5292">
        <v>67</v>
      </c>
      <c r="I5292">
        <v>57</v>
      </c>
      <c r="J5292">
        <v>67</v>
      </c>
      <c r="K5292">
        <v>58</v>
      </c>
      <c r="L5292">
        <v>45</v>
      </c>
      <c r="M5292">
        <v>35</v>
      </c>
      <c r="N5292">
        <v>99.660003662109403</v>
      </c>
      <c r="O5292">
        <v>99.940002441406307</v>
      </c>
    </row>
    <row r="5293" spans="2:15" x14ac:dyDescent="0.25">
      <c r="B5293" t="str">
        <f t="shared" si="114"/>
        <v>AS375935 43257</v>
      </c>
      <c r="C5293" t="s">
        <v>313</v>
      </c>
      <c r="D5293" t="s">
        <v>76</v>
      </c>
      <c r="E5293" s="1">
        <v>43257</v>
      </c>
      <c r="F5293" t="s">
        <v>72</v>
      </c>
      <c r="G5293" t="s">
        <v>423</v>
      </c>
      <c r="H5293">
        <v>67</v>
      </c>
      <c r="I5293">
        <v>57</v>
      </c>
      <c r="J5293">
        <v>67</v>
      </c>
      <c r="K5293">
        <v>58</v>
      </c>
      <c r="L5293">
        <v>45</v>
      </c>
      <c r="M5293">
        <v>35</v>
      </c>
      <c r="N5293">
        <v>99.660003662109403</v>
      </c>
      <c r="O5293">
        <v>99.940002441406307</v>
      </c>
    </row>
    <row r="5294" spans="2:15" x14ac:dyDescent="0.25">
      <c r="B5294" t="str">
        <f t="shared" si="114"/>
        <v>AS375935 43257</v>
      </c>
      <c r="C5294" t="s">
        <v>313</v>
      </c>
      <c r="D5294" t="s">
        <v>76</v>
      </c>
      <c r="E5294" s="1">
        <v>43257</v>
      </c>
      <c r="F5294" t="s">
        <v>72</v>
      </c>
      <c r="G5294" t="s">
        <v>423</v>
      </c>
      <c r="H5294">
        <v>67</v>
      </c>
      <c r="I5294">
        <v>57</v>
      </c>
      <c r="J5294">
        <v>67</v>
      </c>
      <c r="K5294">
        <v>58</v>
      </c>
      <c r="L5294">
        <v>45</v>
      </c>
      <c r="M5294">
        <v>35</v>
      </c>
      <c r="N5294">
        <v>99.660003662109403</v>
      </c>
      <c r="O5294">
        <v>99.940002441406307</v>
      </c>
    </row>
    <row r="5295" spans="2:15" x14ac:dyDescent="0.25">
      <c r="B5295" t="str">
        <f t="shared" si="114"/>
        <v>AS375935 43257</v>
      </c>
      <c r="C5295" t="s">
        <v>313</v>
      </c>
      <c r="D5295" t="s">
        <v>76</v>
      </c>
      <c r="E5295" s="1">
        <v>43257</v>
      </c>
      <c r="F5295" t="s">
        <v>411</v>
      </c>
      <c r="G5295" t="s">
        <v>423</v>
      </c>
      <c r="H5295">
        <v>63</v>
      </c>
      <c r="I5295">
        <v>58</v>
      </c>
      <c r="J5295">
        <v>63</v>
      </c>
      <c r="K5295">
        <v>59</v>
      </c>
      <c r="L5295">
        <v>41</v>
      </c>
      <c r="M5295">
        <v>36</v>
      </c>
      <c r="N5295">
        <v>99.773200988769503</v>
      </c>
      <c r="O5295">
        <v>99.910102844238295</v>
      </c>
    </row>
    <row r="5296" spans="2:15" x14ac:dyDescent="0.25">
      <c r="B5296" t="str">
        <f t="shared" si="114"/>
        <v>AS375935 43257</v>
      </c>
      <c r="C5296" t="s">
        <v>313</v>
      </c>
      <c r="D5296" t="s">
        <v>76</v>
      </c>
      <c r="E5296" s="1">
        <v>43257</v>
      </c>
      <c r="F5296" t="s">
        <v>411</v>
      </c>
      <c r="G5296" t="s">
        <v>423</v>
      </c>
      <c r="H5296">
        <v>63</v>
      </c>
      <c r="I5296">
        <v>58</v>
      </c>
      <c r="J5296">
        <v>63</v>
      </c>
      <c r="K5296">
        <v>59</v>
      </c>
      <c r="L5296">
        <v>41</v>
      </c>
      <c r="M5296">
        <v>36</v>
      </c>
      <c r="N5296">
        <v>99.773200988769503</v>
      </c>
      <c r="O5296">
        <v>99.910102844238295</v>
      </c>
    </row>
    <row r="5297" spans="2:15" x14ac:dyDescent="0.25">
      <c r="B5297" t="str">
        <f t="shared" si="114"/>
        <v>AS375935 43257</v>
      </c>
      <c r="C5297" t="s">
        <v>313</v>
      </c>
      <c r="D5297" t="s">
        <v>76</v>
      </c>
      <c r="E5297" s="1">
        <v>43257</v>
      </c>
      <c r="F5297" t="s">
        <v>401</v>
      </c>
      <c r="G5297" t="s">
        <v>423</v>
      </c>
      <c r="H5297">
        <v>60</v>
      </c>
      <c r="I5297">
        <v>55</v>
      </c>
      <c r="J5297">
        <v>60</v>
      </c>
      <c r="K5297">
        <v>56</v>
      </c>
      <c r="L5297">
        <v>38</v>
      </c>
      <c r="M5297">
        <v>33</v>
      </c>
      <c r="N5297">
        <v>99.849998474121094</v>
      </c>
      <c r="O5297">
        <v>99.989997863769503</v>
      </c>
    </row>
    <row r="5298" spans="2:15" x14ac:dyDescent="0.25">
      <c r="B5298" t="str">
        <f t="shared" si="114"/>
        <v>AS375935 43257</v>
      </c>
      <c r="C5298" t="s">
        <v>313</v>
      </c>
      <c r="D5298" t="s">
        <v>76</v>
      </c>
      <c r="E5298" s="1">
        <v>43257</v>
      </c>
      <c r="F5298" t="s">
        <v>401</v>
      </c>
      <c r="G5298" t="s">
        <v>423</v>
      </c>
      <c r="H5298">
        <v>61</v>
      </c>
      <c r="I5298">
        <v>56</v>
      </c>
      <c r="J5298">
        <v>61</v>
      </c>
      <c r="K5298">
        <v>57</v>
      </c>
      <c r="L5298">
        <v>39</v>
      </c>
      <c r="M5298">
        <v>34</v>
      </c>
      <c r="N5298">
        <v>99.819999694824205</v>
      </c>
      <c r="O5298">
        <v>99.959999084472699</v>
      </c>
    </row>
    <row r="5299" spans="2:15" x14ac:dyDescent="0.25">
      <c r="B5299" t="str">
        <f t="shared" si="114"/>
        <v>AS375935 43257</v>
      </c>
      <c r="C5299" t="s">
        <v>313</v>
      </c>
      <c r="D5299" t="s">
        <v>76</v>
      </c>
      <c r="E5299" s="1">
        <v>43257</v>
      </c>
      <c r="F5299" t="s">
        <v>409</v>
      </c>
      <c r="H5299">
        <v>62</v>
      </c>
      <c r="J5299">
        <v>62</v>
      </c>
      <c r="L5299">
        <v>40</v>
      </c>
      <c r="N5299">
        <v>99.779998779296903</v>
      </c>
    </row>
    <row r="5300" spans="2:15" x14ac:dyDescent="0.25">
      <c r="B5300" t="str">
        <f t="shared" si="114"/>
        <v>AS375935 43257</v>
      </c>
      <c r="C5300" t="s">
        <v>313</v>
      </c>
      <c r="D5300" t="s">
        <v>76</v>
      </c>
      <c r="E5300" s="1">
        <v>43257</v>
      </c>
      <c r="F5300" t="s">
        <v>399</v>
      </c>
      <c r="G5300" t="s">
        <v>423</v>
      </c>
      <c r="H5300">
        <v>60</v>
      </c>
      <c r="I5300">
        <v>655</v>
      </c>
      <c r="J5300">
        <v>60</v>
      </c>
      <c r="K5300">
        <v>656</v>
      </c>
      <c r="L5300">
        <v>38</v>
      </c>
      <c r="M5300">
        <v>633</v>
      </c>
    </row>
    <row r="5301" spans="2:15" x14ac:dyDescent="0.25">
      <c r="B5301" t="str">
        <f t="shared" si="114"/>
        <v>AS375935 43257</v>
      </c>
      <c r="C5301" t="s">
        <v>313</v>
      </c>
      <c r="D5301" t="s">
        <v>76</v>
      </c>
      <c r="E5301" s="1">
        <v>43257</v>
      </c>
      <c r="F5301" t="s">
        <v>397</v>
      </c>
      <c r="H5301">
        <v>63</v>
      </c>
      <c r="I5301">
        <v>59</v>
      </c>
      <c r="J5301">
        <v>63</v>
      </c>
      <c r="K5301">
        <v>60</v>
      </c>
      <c r="L5301">
        <v>41</v>
      </c>
      <c r="M5301">
        <v>37</v>
      </c>
      <c r="N5301">
        <v>99.773002624511705</v>
      </c>
      <c r="O5301">
        <v>99.888000488281307</v>
      </c>
    </row>
    <row r="5302" spans="2:15" x14ac:dyDescent="0.25">
      <c r="B5302" t="str">
        <f t="shared" si="114"/>
        <v>AS375935 43257</v>
      </c>
      <c r="C5302" t="s">
        <v>313</v>
      </c>
      <c r="D5302" t="s">
        <v>76</v>
      </c>
      <c r="E5302" s="1">
        <v>43257</v>
      </c>
      <c r="F5302" t="s">
        <v>411</v>
      </c>
      <c r="G5302" t="s">
        <v>423</v>
      </c>
      <c r="H5302">
        <v>63</v>
      </c>
      <c r="I5302">
        <v>58</v>
      </c>
      <c r="J5302">
        <v>63</v>
      </c>
      <c r="K5302">
        <v>59</v>
      </c>
      <c r="L5302">
        <v>41</v>
      </c>
      <c r="M5302">
        <v>36</v>
      </c>
      <c r="N5302">
        <v>99.778602600097699</v>
      </c>
      <c r="O5302">
        <v>99.915603637695298</v>
      </c>
    </row>
    <row r="5303" spans="2:15" x14ac:dyDescent="0.25">
      <c r="B5303" t="str">
        <f t="shared" si="114"/>
        <v>AS375935 43257</v>
      </c>
      <c r="C5303" t="s">
        <v>313</v>
      </c>
      <c r="D5303" t="s">
        <v>76</v>
      </c>
      <c r="E5303" s="1">
        <v>43257</v>
      </c>
      <c r="F5303" t="s">
        <v>411</v>
      </c>
      <c r="G5303" t="s">
        <v>423</v>
      </c>
      <c r="H5303">
        <v>63</v>
      </c>
      <c r="I5303">
        <v>58</v>
      </c>
      <c r="J5303">
        <v>63</v>
      </c>
      <c r="K5303">
        <v>59</v>
      </c>
      <c r="L5303">
        <v>41</v>
      </c>
      <c r="M5303">
        <v>36</v>
      </c>
      <c r="N5303">
        <v>99.778602600097699</v>
      </c>
      <c r="O5303">
        <v>99.915603637695298</v>
      </c>
    </row>
    <row r="5304" spans="2:15" x14ac:dyDescent="0.25">
      <c r="B5304" t="str">
        <f t="shared" si="114"/>
        <v>AS375935 43264</v>
      </c>
      <c r="C5304" t="s">
        <v>313</v>
      </c>
      <c r="D5304" t="s">
        <v>76</v>
      </c>
      <c r="E5304" s="1">
        <v>43264</v>
      </c>
      <c r="F5304" t="s">
        <v>389</v>
      </c>
      <c r="G5304" t="s">
        <v>423</v>
      </c>
      <c r="H5304">
        <v>62</v>
      </c>
      <c r="I5304">
        <v>59</v>
      </c>
      <c r="J5304">
        <v>63</v>
      </c>
      <c r="K5304">
        <v>60</v>
      </c>
      <c r="L5304">
        <v>39</v>
      </c>
      <c r="M5304">
        <v>36</v>
      </c>
      <c r="N5304">
        <v>99.769996643066406</v>
      </c>
      <c r="O5304">
        <v>99.850502014160199</v>
      </c>
    </row>
    <row r="5305" spans="2:15" x14ac:dyDescent="0.25">
      <c r="B5305" t="str">
        <f t="shared" si="114"/>
        <v>AS375935 43264</v>
      </c>
      <c r="C5305" t="s">
        <v>313</v>
      </c>
      <c r="D5305" t="s">
        <v>76</v>
      </c>
      <c r="E5305" s="1">
        <v>43264</v>
      </c>
      <c r="F5305" t="s">
        <v>398</v>
      </c>
      <c r="G5305" t="s">
        <v>424</v>
      </c>
      <c r="H5305">
        <v>63</v>
      </c>
      <c r="I5305">
        <v>53</v>
      </c>
      <c r="J5305">
        <v>64</v>
      </c>
      <c r="K5305">
        <v>55</v>
      </c>
      <c r="L5305">
        <v>41</v>
      </c>
      <c r="M5305">
        <v>31</v>
      </c>
      <c r="N5305">
        <v>99.709999084472699</v>
      </c>
      <c r="O5305">
        <v>99.989997863769503</v>
      </c>
    </row>
    <row r="5306" spans="2:15" x14ac:dyDescent="0.25">
      <c r="B5306" t="str">
        <f t="shared" si="114"/>
        <v>AS375935 43264</v>
      </c>
      <c r="C5306" t="s">
        <v>313</v>
      </c>
      <c r="D5306" t="s">
        <v>76</v>
      </c>
      <c r="E5306" s="1">
        <v>43264</v>
      </c>
      <c r="F5306" t="s">
        <v>398</v>
      </c>
      <c r="G5306" t="s">
        <v>424</v>
      </c>
      <c r="H5306">
        <v>63</v>
      </c>
      <c r="I5306">
        <v>53</v>
      </c>
      <c r="J5306">
        <v>64</v>
      </c>
      <c r="K5306">
        <v>55</v>
      </c>
      <c r="L5306">
        <v>41</v>
      </c>
      <c r="M5306">
        <v>31</v>
      </c>
      <c r="N5306">
        <v>99.709999084472699</v>
      </c>
      <c r="O5306">
        <v>99.989997863769503</v>
      </c>
    </row>
    <row r="5307" spans="2:15" x14ac:dyDescent="0.25">
      <c r="B5307" t="str">
        <f t="shared" si="114"/>
        <v>AS375935 43264</v>
      </c>
      <c r="C5307" t="s">
        <v>313</v>
      </c>
      <c r="D5307" t="s">
        <v>76</v>
      </c>
      <c r="E5307" s="1">
        <v>43264</v>
      </c>
      <c r="F5307" t="s">
        <v>408</v>
      </c>
      <c r="H5307">
        <v>66</v>
      </c>
      <c r="I5307">
        <v>61</v>
      </c>
      <c r="J5307">
        <v>67</v>
      </c>
      <c r="K5307">
        <v>62</v>
      </c>
      <c r="L5307">
        <v>43</v>
      </c>
      <c r="M5307">
        <v>38</v>
      </c>
      <c r="N5307">
        <v>99.660003662109403</v>
      </c>
      <c r="O5307">
        <v>99.800003051757798</v>
      </c>
    </row>
    <row r="5308" spans="2:15" x14ac:dyDescent="0.25">
      <c r="B5308" t="str">
        <f t="shared" si="114"/>
        <v>AS375935 43264</v>
      </c>
      <c r="C5308" t="s">
        <v>313</v>
      </c>
      <c r="D5308" t="s">
        <v>76</v>
      </c>
      <c r="E5308" s="1">
        <v>43264</v>
      </c>
      <c r="F5308" t="s">
        <v>397</v>
      </c>
      <c r="H5308">
        <v>61</v>
      </c>
      <c r="I5308">
        <v>57</v>
      </c>
      <c r="J5308">
        <v>62</v>
      </c>
      <c r="K5308">
        <v>58</v>
      </c>
      <c r="L5308">
        <v>38</v>
      </c>
      <c r="M5308">
        <v>34</v>
      </c>
      <c r="N5308">
        <v>99.785003662109403</v>
      </c>
      <c r="O5308">
        <v>99.910003662109403</v>
      </c>
    </row>
    <row r="5309" spans="2:15" x14ac:dyDescent="0.25">
      <c r="B5309" t="str">
        <f t="shared" si="114"/>
        <v>AS375935 43264</v>
      </c>
      <c r="C5309" t="s">
        <v>313</v>
      </c>
      <c r="D5309" t="s">
        <v>76</v>
      </c>
      <c r="E5309" s="1">
        <v>43264</v>
      </c>
      <c r="F5309" t="s">
        <v>403</v>
      </c>
      <c r="G5309" t="s">
        <v>423</v>
      </c>
      <c r="H5309">
        <v>54</v>
      </c>
      <c r="I5309">
        <v>59</v>
      </c>
      <c r="J5309">
        <v>55</v>
      </c>
      <c r="K5309">
        <v>60</v>
      </c>
      <c r="L5309">
        <v>31</v>
      </c>
      <c r="M5309">
        <v>36</v>
      </c>
    </row>
    <row r="5310" spans="2:15" x14ac:dyDescent="0.25">
      <c r="B5310" t="str">
        <f t="shared" si="114"/>
        <v>AS375935 43264</v>
      </c>
      <c r="C5310" t="s">
        <v>313</v>
      </c>
      <c r="D5310" t="s">
        <v>76</v>
      </c>
      <c r="E5310" s="1">
        <v>43264</v>
      </c>
      <c r="F5310" t="s">
        <v>387</v>
      </c>
      <c r="G5310" t="s">
        <v>424</v>
      </c>
      <c r="H5310">
        <v>60</v>
      </c>
      <c r="I5310">
        <v>55</v>
      </c>
      <c r="J5310">
        <v>61</v>
      </c>
      <c r="K5310">
        <v>57</v>
      </c>
      <c r="L5310">
        <v>38</v>
      </c>
      <c r="M5310">
        <v>33</v>
      </c>
      <c r="N5310">
        <v>99.804298400878906</v>
      </c>
      <c r="O5310">
        <v>99.940399169921903</v>
      </c>
    </row>
    <row r="5311" spans="2:15" x14ac:dyDescent="0.25">
      <c r="B5311" t="str">
        <f t="shared" si="114"/>
        <v>AS375935 43264</v>
      </c>
      <c r="C5311" t="s">
        <v>313</v>
      </c>
      <c r="D5311" t="s">
        <v>76</v>
      </c>
      <c r="E5311" s="1">
        <v>43264</v>
      </c>
      <c r="F5311" t="s">
        <v>400</v>
      </c>
      <c r="G5311" t="s">
        <v>423</v>
      </c>
      <c r="H5311">
        <v>63</v>
      </c>
      <c r="I5311">
        <v>58</v>
      </c>
      <c r="J5311">
        <v>64</v>
      </c>
      <c r="K5311">
        <v>59</v>
      </c>
      <c r="L5311">
        <v>40</v>
      </c>
      <c r="M5311">
        <v>35</v>
      </c>
      <c r="N5311">
        <v>99.741996765136705</v>
      </c>
      <c r="O5311">
        <v>99.877998352050795</v>
      </c>
    </row>
    <row r="5312" spans="2:15" x14ac:dyDescent="0.25">
      <c r="B5312" t="str">
        <f t="shared" si="114"/>
        <v>AS375935 43264</v>
      </c>
      <c r="C5312" t="s">
        <v>313</v>
      </c>
      <c r="D5312" t="s">
        <v>76</v>
      </c>
      <c r="E5312" s="1">
        <v>43264</v>
      </c>
      <c r="F5312" t="s">
        <v>72</v>
      </c>
      <c r="G5312" t="s">
        <v>423</v>
      </c>
      <c r="H5312">
        <v>65</v>
      </c>
      <c r="I5312">
        <v>55</v>
      </c>
      <c r="J5312">
        <v>66</v>
      </c>
      <c r="K5312">
        <v>56</v>
      </c>
      <c r="L5312">
        <v>42</v>
      </c>
      <c r="M5312">
        <v>32</v>
      </c>
      <c r="N5312">
        <v>99.669998168945298</v>
      </c>
      <c r="O5312">
        <v>99.959999084472699</v>
      </c>
    </row>
    <row r="5313" spans="2:15" x14ac:dyDescent="0.25">
      <c r="B5313" t="str">
        <f t="shared" si="114"/>
        <v>AS375935 43264</v>
      </c>
      <c r="C5313" t="s">
        <v>313</v>
      </c>
      <c r="D5313" t="s">
        <v>76</v>
      </c>
      <c r="E5313" s="1">
        <v>43264</v>
      </c>
      <c r="F5313" t="s">
        <v>72</v>
      </c>
      <c r="G5313" t="s">
        <v>423</v>
      </c>
      <c r="H5313">
        <v>65</v>
      </c>
      <c r="I5313">
        <v>55</v>
      </c>
      <c r="J5313">
        <v>66</v>
      </c>
      <c r="K5313">
        <v>56</v>
      </c>
      <c r="L5313">
        <v>42</v>
      </c>
      <c r="M5313">
        <v>32</v>
      </c>
      <c r="N5313">
        <v>99.669998168945298</v>
      </c>
      <c r="O5313">
        <v>99.959999084472699</v>
      </c>
    </row>
    <row r="5314" spans="2:15" x14ac:dyDescent="0.25">
      <c r="B5314" t="str">
        <f t="shared" si="114"/>
        <v>AS375935 43264</v>
      </c>
      <c r="C5314" t="s">
        <v>313</v>
      </c>
      <c r="D5314" t="s">
        <v>76</v>
      </c>
      <c r="E5314" s="1">
        <v>43264</v>
      </c>
      <c r="F5314" t="s">
        <v>72</v>
      </c>
      <c r="G5314" t="s">
        <v>423</v>
      </c>
      <c r="H5314">
        <v>65</v>
      </c>
      <c r="I5314">
        <v>55</v>
      </c>
      <c r="J5314">
        <v>66</v>
      </c>
      <c r="K5314">
        <v>56</v>
      </c>
      <c r="L5314">
        <v>42</v>
      </c>
      <c r="M5314">
        <v>32</v>
      </c>
      <c r="N5314">
        <v>99.669998168945298</v>
      </c>
      <c r="O5314">
        <v>99.959999084472699</v>
      </c>
    </row>
    <row r="5315" spans="2:15" x14ac:dyDescent="0.25">
      <c r="B5315" t="str">
        <f t="shared" si="114"/>
        <v>AS375935 43264</v>
      </c>
      <c r="C5315" t="s">
        <v>313</v>
      </c>
      <c r="D5315" t="s">
        <v>76</v>
      </c>
      <c r="E5315" s="1">
        <v>43264</v>
      </c>
      <c r="F5315" t="s">
        <v>411</v>
      </c>
      <c r="G5315" t="s">
        <v>423</v>
      </c>
      <c r="H5315">
        <v>62</v>
      </c>
      <c r="I5315">
        <v>57</v>
      </c>
      <c r="J5315">
        <v>63</v>
      </c>
      <c r="K5315">
        <v>58</v>
      </c>
      <c r="L5315">
        <v>40</v>
      </c>
      <c r="M5315">
        <v>35</v>
      </c>
      <c r="N5315">
        <v>99.768898010253906</v>
      </c>
      <c r="O5315">
        <v>99.904998779296903</v>
      </c>
    </row>
    <row r="5316" spans="2:15" x14ac:dyDescent="0.25">
      <c r="B5316" t="str">
        <f t="shared" si="114"/>
        <v>AS375935 43264</v>
      </c>
      <c r="C5316" t="s">
        <v>313</v>
      </c>
      <c r="D5316" t="s">
        <v>76</v>
      </c>
      <c r="E5316" s="1">
        <v>43264</v>
      </c>
      <c r="F5316" t="s">
        <v>411</v>
      </c>
      <c r="G5316" t="s">
        <v>423</v>
      </c>
      <c r="H5316">
        <v>62</v>
      </c>
      <c r="I5316">
        <v>57</v>
      </c>
      <c r="J5316">
        <v>63</v>
      </c>
      <c r="K5316">
        <v>58</v>
      </c>
      <c r="L5316">
        <v>40</v>
      </c>
      <c r="M5316">
        <v>35</v>
      </c>
      <c r="N5316">
        <v>99.768898010253906</v>
      </c>
      <c r="O5316">
        <v>99.904998779296903</v>
      </c>
    </row>
    <row r="5317" spans="2:15" x14ac:dyDescent="0.25">
      <c r="B5317" t="str">
        <f t="shared" si="114"/>
        <v>AS375935 43264</v>
      </c>
      <c r="C5317" t="s">
        <v>313</v>
      </c>
      <c r="D5317" t="s">
        <v>76</v>
      </c>
      <c r="E5317" s="1">
        <v>43264</v>
      </c>
      <c r="F5317" t="s">
        <v>399</v>
      </c>
      <c r="G5317" t="s">
        <v>423</v>
      </c>
      <c r="H5317">
        <v>59</v>
      </c>
      <c r="I5317">
        <v>56</v>
      </c>
      <c r="J5317">
        <v>60</v>
      </c>
      <c r="K5317">
        <v>57</v>
      </c>
      <c r="L5317">
        <v>36</v>
      </c>
      <c r="M5317">
        <v>33</v>
      </c>
      <c r="N5317">
        <v>99.842300415039105</v>
      </c>
      <c r="O5317">
        <v>99.924003601074205</v>
      </c>
    </row>
    <row r="5318" spans="2:15" x14ac:dyDescent="0.25">
      <c r="B5318" t="str">
        <f t="shared" ref="B5318:B5381" si="115">C5318&amp; " " &amp; E5318</f>
        <v>AS375935 43264</v>
      </c>
      <c r="C5318" t="s">
        <v>313</v>
      </c>
      <c r="D5318" t="s">
        <v>76</v>
      </c>
      <c r="E5318" s="1">
        <v>43264</v>
      </c>
      <c r="F5318" t="s">
        <v>409</v>
      </c>
      <c r="H5318">
        <v>65</v>
      </c>
      <c r="J5318">
        <v>66</v>
      </c>
      <c r="L5318">
        <v>42</v>
      </c>
      <c r="N5318">
        <v>99.690002441406307</v>
      </c>
    </row>
    <row r="5319" spans="2:15" x14ac:dyDescent="0.25">
      <c r="B5319" t="str">
        <f t="shared" si="115"/>
        <v>AS375935 43264</v>
      </c>
      <c r="C5319" t="s">
        <v>313</v>
      </c>
      <c r="D5319" t="s">
        <v>76</v>
      </c>
      <c r="E5319" s="1">
        <v>43264</v>
      </c>
      <c r="F5319" t="s">
        <v>75</v>
      </c>
      <c r="G5319" t="s">
        <v>424</v>
      </c>
      <c r="H5319">
        <v>60</v>
      </c>
      <c r="J5319">
        <v>61</v>
      </c>
      <c r="L5319">
        <v>38</v>
      </c>
      <c r="N5319">
        <v>99.795997619628906</v>
      </c>
    </row>
    <row r="5320" spans="2:15" x14ac:dyDescent="0.25">
      <c r="B5320" t="str">
        <f t="shared" si="115"/>
        <v>AS375935 43264</v>
      </c>
      <c r="C5320" t="s">
        <v>313</v>
      </c>
      <c r="D5320" t="s">
        <v>76</v>
      </c>
      <c r="E5320" s="1">
        <v>43264</v>
      </c>
      <c r="F5320" t="s">
        <v>399</v>
      </c>
      <c r="G5320" t="s">
        <v>423</v>
      </c>
      <c r="H5320">
        <v>59</v>
      </c>
      <c r="I5320">
        <v>56</v>
      </c>
      <c r="J5320">
        <v>60</v>
      </c>
      <c r="K5320">
        <v>57</v>
      </c>
      <c r="L5320">
        <v>37</v>
      </c>
      <c r="M5320">
        <v>34</v>
      </c>
      <c r="N5320">
        <v>99.836898803710895</v>
      </c>
      <c r="O5320">
        <v>99.910400390625</v>
      </c>
    </row>
    <row r="5321" spans="2:15" x14ac:dyDescent="0.25">
      <c r="B5321" t="str">
        <f t="shared" si="115"/>
        <v>AS375935 43264</v>
      </c>
      <c r="C5321" t="s">
        <v>313</v>
      </c>
      <c r="D5321" t="s">
        <v>76</v>
      </c>
      <c r="E5321" s="1">
        <v>43264</v>
      </c>
      <c r="F5321" t="s">
        <v>401</v>
      </c>
      <c r="G5321" t="s">
        <v>423</v>
      </c>
      <c r="H5321">
        <v>61</v>
      </c>
      <c r="I5321">
        <v>56</v>
      </c>
      <c r="J5321">
        <v>62</v>
      </c>
      <c r="K5321">
        <v>57</v>
      </c>
      <c r="L5321">
        <v>38</v>
      </c>
      <c r="M5321">
        <v>33</v>
      </c>
      <c r="N5321">
        <v>99.769996643066406</v>
      </c>
      <c r="O5321">
        <v>99.910003662109403</v>
      </c>
    </row>
    <row r="5322" spans="2:15" x14ac:dyDescent="0.25">
      <c r="B5322" t="str">
        <f t="shared" si="115"/>
        <v>AS375935 43264</v>
      </c>
      <c r="C5322" t="s">
        <v>313</v>
      </c>
      <c r="D5322" t="s">
        <v>76</v>
      </c>
      <c r="E5322" s="1">
        <v>43264</v>
      </c>
      <c r="F5322" t="s">
        <v>399</v>
      </c>
      <c r="G5322" t="s">
        <v>423</v>
      </c>
      <c r="H5322">
        <v>59</v>
      </c>
      <c r="I5322">
        <v>56</v>
      </c>
      <c r="J5322">
        <v>60</v>
      </c>
      <c r="K5322">
        <v>57</v>
      </c>
      <c r="L5322">
        <v>36</v>
      </c>
      <c r="M5322">
        <v>33</v>
      </c>
      <c r="N5322">
        <v>99.842300415039105</v>
      </c>
      <c r="O5322">
        <v>99.924003601074205</v>
      </c>
    </row>
    <row r="5323" spans="2:15" x14ac:dyDescent="0.25">
      <c r="B5323" t="str">
        <f t="shared" si="115"/>
        <v>AS375935 43264</v>
      </c>
      <c r="C5323" t="s">
        <v>313</v>
      </c>
      <c r="D5323" t="s">
        <v>76</v>
      </c>
      <c r="E5323" s="1">
        <v>43264</v>
      </c>
      <c r="F5323" t="s">
        <v>399</v>
      </c>
      <c r="G5323" t="s">
        <v>423</v>
      </c>
      <c r="H5323">
        <v>59</v>
      </c>
      <c r="I5323">
        <v>56</v>
      </c>
      <c r="J5323">
        <v>60</v>
      </c>
      <c r="K5323">
        <v>57</v>
      </c>
      <c r="L5323">
        <v>36</v>
      </c>
      <c r="M5323">
        <v>33</v>
      </c>
      <c r="N5323">
        <v>99.842300415039105</v>
      </c>
      <c r="O5323">
        <v>99.924003601074205</v>
      </c>
    </row>
    <row r="5324" spans="2:15" x14ac:dyDescent="0.25">
      <c r="B5324" t="str">
        <f t="shared" si="115"/>
        <v>AS375935 43264</v>
      </c>
      <c r="C5324" t="s">
        <v>313</v>
      </c>
      <c r="D5324" t="s">
        <v>76</v>
      </c>
      <c r="E5324" s="1">
        <v>43264</v>
      </c>
      <c r="F5324" t="s">
        <v>411</v>
      </c>
      <c r="G5324" t="s">
        <v>423</v>
      </c>
      <c r="H5324">
        <v>62</v>
      </c>
      <c r="I5324">
        <v>57</v>
      </c>
      <c r="J5324">
        <v>63</v>
      </c>
      <c r="K5324">
        <v>58</v>
      </c>
      <c r="L5324">
        <v>39</v>
      </c>
      <c r="M5324">
        <v>34</v>
      </c>
      <c r="N5324">
        <v>99.760696411132798</v>
      </c>
      <c r="O5324">
        <v>99.896797180175795</v>
      </c>
    </row>
    <row r="5325" spans="2:15" x14ac:dyDescent="0.25">
      <c r="B5325" t="str">
        <f t="shared" si="115"/>
        <v>AS375935 43264</v>
      </c>
      <c r="C5325" t="s">
        <v>313</v>
      </c>
      <c r="D5325" t="s">
        <v>76</v>
      </c>
      <c r="E5325" s="1">
        <v>43264</v>
      </c>
      <c r="F5325" t="s">
        <v>411</v>
      </c>
      <c r="G5325" t="s">
        <v>423</v>
      </c>
      <c r="H5325">
        <v>62</v>
      </c>
      <c r="I5325">
        <v>57</v>
      </c>
      <c r="J5325">
        <v>63</v>
      </c>
      <c r="K5325">
        <v>58</v>
      </c>
      <c r="L5325">
        <v>39</v>
      </c>
      <c r="M5325">
        <v>34</v>
      </c>
      <c r="N5325">
        <v>99.760696411132798</v>
      </c>
      <c r="O5325">
        <v>99.896797180175795</v>
      </c>
    </row>
    <row r="5326" spans="2:15" x14ac:dyDescent="0.25">
      <c r="B5326" t="str">
        <f t="shared" si="115"/>
        <v>AS375935 43264</v>
      </c>
      <c r="C5326" t="s">
        <v>313</v>
      </c>
      <c r="D5326" t="s">
        <v>76</v>
      </c>
      <c r="E5326" s="1">
        <v>43264</v>
      </c>
      <c r="F5326" t="s">
        <v>411</v>
      </c>
      <c r="G5326" t="s">
        <v>423</v>
      </c>
      <c r="H5326">
        <v>62</v>
      </c>
      <c r="I5326">
        <v>57</v>
      </c>
      <c r="J5326">
        <v>63</v>
      </c>
      <c r="K5326">
        <v>58</v>
      </c>
      <c r="L5326">
        <v>39</v>
      </c>
      <c r="M5326">
        <v>34</v>
      </c>
      <c r="N5326">
        <v>99.760696411132798</v>
      </c>
      <c r="O5326">
        <v>99.896797180175795</v>
      </c>
    </row>
    <row r="5327" spans="2:15" x14ac:dyDescent="0.25">
      <c r="B5327" t="str">
        <f t="shared" si="115"/>
        <v>AS375935 43264</v>
      </c>
      <c r="C5327" t="s">
        <v>313</v>
      </c>
      <c r="D5327" t="s">
        <v>76</v>
      </c>
      <c r="E5327" s="1">
        <v>43264</v>
      </c>
      <c r="F5327" t="s">
        <v>411</v>
      </c>
      <c r="G5327" t="s">
        <v>423</v>
      </c>
      <c r="H5327">
        <v>62</v>
      </c>
      <c r="I5327">
        <v>57</v>
      </c>
      <c r="J5327">
        <v>63</v>
      </c>
      <c r="K5327">
        <v>58</v>
      </c>
      <c r="L5327">
        <v>39</v>
      </c>
      <c r="M5327">
        <v>34</v>
      </c>
      <c r="N5327">
        <v>99.760696411132798</v>
      </c>
      <c r="O5327">
        <v>99.896797180175795</v>
      </c>
    </row>
    <row r="5328" spans="2:15" x14ac:dyDescent="0.25">
      <c r="B5328" t="str">
        <f t="shared" si="115"/>
        <v>AS375935 43264</v>
      </c>
      <c r="C5328" t="s">
        <v>313</v>
      </c>
      <c r="D5328" t="s">
        <v>76</v>
      </c>
      <c r="E5328" s="1">
        <v>43264</v>
      </c>
      <c r="F5328" t="s">
        <v>409</v>
      </c>
      <c r="H5328">
        <v>61</v>
      </c>
      <c r="J5328">
        <v>62</v>
      </c>
      <c r="L5328">
        <v>39</v>
      </c>
      <c r="N5328">
        <v>99.690002441406307</v>
      </c>
    </row>
    <row r="5329" spans="2:15" x14ac:dyDescent="0.25">
      <c r="B5329" t="str">
        <f t="shared" si="115"/>
        <v>AS375935 43264</v>
      </c>
      <c r="C5329" t="s">
        <v>313</v>
      </c>
      <c r="D5329" t="s">
        <v>76</v>
      </c>
      <c r="E5329" s="1">
        <v>43264</v>
      </c>
      <c r="F5329" t="s">
        <v>75</v>
      </c>
      <c r="G5329" t="s">
        <v>424</v>
      </c>
      <c r="H5329">
        <v>60</v>
      </c>
      <c r="J5329">
        <v>61</v>
      </c>
      <c r="L5329">
        <v>39</v>
      </c>
      <c r="N5329">
        <v>99.795997619628906</v>
      </c>
    </row>
    <row r="5330" spans="2:15" x14ac:dyDescent="0.25">
      <c r="B5330" t="str">
        <f t="shared" si="115"/>
        <v>AS375935 43264</v>
      </c>
      <c r="C5330" t="s">
        <v>313</v>
      </c>
      <c r="D5330" t="s">
        <v>76</v>
      </c>
      <c r="E5330" s="1">
        <v>43264</v>
      </c>
      <c r="F5330" t="s">
        <v>399</v>
      </c>
      <c r="G5330" t="s">
        <v>423</v>
      </c>
      <c r="H5330">
        <v>59</v>
      </c>
      <c r="I5330">
        <v>56</v>
      </c>
      <c r="J5330">
        <v>60</v>
      </c>
      <c r="K5330">
        <v>57</v>
      </c>
      <c r="L5330">
        <v>37</v>
      </c>
      <c r="M5330">
        <v>34</v>
      </c>
      <c r="N5330">
        <v>99.752601623535199</v>
      </c>
      <c r="O5330">
        <v>99.834197998046903</v>
      </c>
    </row>
    <row r="5331" spans="2:15" x14ac:dyDescent="0.25">
      <c r="B5331" t="str">
        <f t="shared" si="115"/>
        <v>AS375935 43264</v>
      </c>
      <c r="C5331" t="s">
        <v>313</v>
      </c>
      <c r="D5331" t="s">
        <v>76</v>
      </c>
      <c r="E5331" s="1">
        <v>43264</v>
      </c>
      <c r="F5331" t="s">
        <v>396</v>
      </c>
      <c r="G5331" t="s">
        <v>423</v>
      </c>
      <c r="H5331">
        <v>63</v>
      </c>
      <c r="I5331">
        <v>58</v>
      </c>
      <c r="J5331">
        <v>64</v>
      </c>
      <c r="K5331">
        <v>59</v>
      </c>
      <c r="L5331">
        <v>41</v>
      </c>
      <c r="M5331">
        <v>36</v>
      </c>
      <c r="N5331">
        <v>99.652099609375</v>
      </c>
      <c r="O5331">
        <v>99.787902832031307</v>
      </c>
    </row>
    <row r="5332" spans="2:15" x14ac:dyDescent="0.25">
      <c r="B5332" t="str">
        <f t="shared" si="115"/>
        <v>AS375935 43264</v>
      </c>
      <c r="C5332" t="s">
        <v>313</v>
      </c>
      <c r="D5332" t="s">
        <v>76</v>
      </c>
      <c r="E5332" s="1">
        <v>43264</v>
      </c>
      <c r="F5332" t="s">
        <v>397</v>
      </c>
      <c r="H5332">
        <v>61</v>
      </c>
      <c r="I5332">
        <v>57</v>
      </c>
      <c r="J5332">
        <v>61</v>
      </c>
      <c r="K5332">
        <v>58</v>
      </c>
      <c r="L5332">
        <v>39</v>
      </c>
      <c r="M5332">
        <v>35</v>
      </c>
      <c r="N5332">
        <v>99.785003662109403</v>
      </c>
      <c r="O5332">
        <v>99.910003662109403</v>
      </c>
    </row>
    <row r="5333" spans="2:15" x14ac:dyDescent="0.25">
      <c r="B5333" t="str">
        <f t="shared" si="115"/>
        <v>AS375935 43270</v>
      </c>
      <c r="C5333" t="s">
        <v>313</v>
      </c>
      <c r="D5333" t="s">
        <v>76</v>
      </c>
      <c r="E5333" s="1">
        <v>43270</v>
      </c>
      <c r="F5333" t="s">
        <v>408</v>
      </c>
      <c r="H5333">
        <v>66</v>
      </c>
      <c r="I5333">
        <v>61</v>
      </c>
      <c r="J5333">
        <v>67</v>
      </c>
      <c r="K5333">
        <v>62</v>
      </c>
      <c r="L5333">
        <v>43</v>
      </c>
      <c r="M5333">
        <v>38</v>
      </c>
      <c r="N5333">
        <v>99.75</v>
      </c>
      <c r="O5333">
        <v>99.889999389648395</v>
      </c>
    </row>
    <row r="5334" spans="2:15" x14ac:dyDescent="0.25">
      <c r="B5334" t="str">
        <f t="shared" si="115"/>
        <v>AS375935 43270</v>
      </c>
      <c r="C5334" t="s">
        <v>313</v>
      </c>
      <c r="D5334" t="s">
        <v>76</v>
      </c>
      <c r="E5334" s="1">
        <v>43270</v>
      </c>
      <c r="F5334" t="s">
        <v>400</v>
      </c>
      <c r="G5334" t="s">
        <v>424</v>
      </c>
      <c r="H5334">
        <v>64</v>
      </c>
      <c r="I5334">
        <v>59</v>
      </c>
      <c r="J5334">
        <v>65</v>
      </c>
      <c r="K5334">
        <v>60</v>
      </c>
      <c r="L5334">
        <v>41</v>
      </c>
      <c r="M5334">
        <v>36</v>
      </c>
      <c r="N5334">
        <v>99.807998657226605</v>
      </c>
      <c r="O5334">
        <v>99.943000793457003</v>
      </c>
    </row>
    <row r="5335" spans="2:15" x14ac:dyDescent="0.25">
      <c r="B5335" t="str">
        <f t="shared" si="115"/>
        <v>AS375935 43270</v>
      </c>
      <c r="C5335" t="s">
        <v>313</v>
      </c>
      <c r="D5335" t="s">
        <v>76</v>
      </c>
      <c r="E5335" s="1">
        <v>43270</v>
      </c>
      <c r="F5335" t="s">
        <v>389</v>
      </c>
      <c r="G5335" t="s">
        <v>424</v>
      </c>
      <c r="H5335">
        <v>63</v>
      </c>
      <c r="I5335">
        <v>60</v>
      </c>
      <c r="J5335">
        <v>64</v>
      </c>
      <c r="K5335">
        <v>61</v>
      </c>
      <c r="L5335">
        <v>40</v>
      </c>
      <c r="M5335">
        <v>37</v>
      </c>
      <c r="N5335">
        <v>99.825996398925795</v>
      </c>
      <c r="O5335">
        <v>99.907997131347699</v>
      </c>
    </row>
    <row r="5336" spans="2:15" x14ac:dyDescent="0.25">
      <c r="B5336" t="str">
        <f t="shared" si="115"/>
        <v>AS375935 43270</v>
      </c>
      <c r="C5336" t="s">
        <v>313</v>
      </c>
      <c r="D5336" t="s">
        <v>76</v>
      </c>
      <c r="E5336" s="1">
        <v>43270</v>
      </c>
      <c r="F5336" t="s">
        <v>397</v>
      </c>
      <c r="H5336">
        <v>61</v>
      </c>
      <c r="I5336">
        <v>57</v>
      </c>
      <c r="J5336">
        <v>62</v>
      </c>
      <c r="K5336">
        <v>58</v>
      </c>
      <c r="L5336">
        <v>38</v>
      </c>
      <c r="M5336">
        <v>34</v>
      </c>
      <c r="N5336">
        <v>99.873001098632798</v>
      </c>
      <c r="O5336">
        <v>99.988998413085895</v>
      </c>
    </row>
    <row r="5337" spans="2:15" x14ac:dyDescent="0.25">
      <c r="B5337" t="str">
        <f t="shared" si="115"/>
        <v>AS375935 43270</v>
      </c>
      <c r="C5337" t="s">
        <v>313</v>
      </c>
      <c r="D5337" t="s">
        <v>76</v>
      </c>
      <c r="E5337" s="1">
        <v>43270</v>
      </c>
      <c r="F5337" t="s">
        <v>389</v>
      </c>
      <c r="G5337" t="s">
        <v>424</v>
      </c>
      <c r="H5337">
        <v>63</v>
      </c>
      <c r="I5337">
        <v>60</v>
      </c>
      <c r="J5337">
        <v>64</v>
      </c>
      <c r="K5337">
        <v>61</v>
      </c>
      <c r="L5337">
        <v>40</v>
      </c>
      <c r="M5337">
        <v>37</v>
      </c>
      <c r="N5337">
        <v>99.825996398925795</v>
      </c>
      <c r="O5337">
        <v>99.907997131347699</v>
      </c>
    </row>
    <row r="5338" spans="2:15" x14ac:dyDescent="0.25">
      <c r="B5338" t="str">
        <f t="shared" si="115"/>
        <v>AS375935 43270</v>
      </c>
      <c r="C5338" t="s">
        <v>313</v>
      </c>
      <c r="D5338" t="s">
        <v>76</v>
      </c>
      <c r="E5338" s="1">
        <v>43270</v>
      </c>
      <c r="F5338" t="s">
        <v>411</v>
      </c>
      <c r="G5338" t="s">
        <v>424</v>
      </c>
      <c r="H5338">
        <v>61</v>
      </c>
      <c r="I5338">
        <v>56</v>
      </c>
      <c r="J5338">
        <v>62</v>
      </c>
      <c r="K5338">
        <v>57</v>
      </c>
      <c r="L5338">
        <v>38</v>
      </c>
      <c r="M5338">
        <v>33</v>
      </c>
      <c r="N5338">
        <v>99.888999938964801</v>
      </c>
      <c r="O5338">
        <v>100.02500152587901</v>
      </c>
    </row>
    <row r="5339" spans="2:15" x14ac:dyDescent="0.25">
      <c r="B5339" t="str">
        <f t="shared" si="115"/>
        <v>AS375935 43270</v>
      </c>
      <c r="C5339" t="s">
        <v>313</v>
      </c>
      <c r="D5339" t="s">
        <v>76</v>
      </c>
      <c r="E5339" s="1">
        <v>43270</v>
      </c>
      <c r="F5339" t="s">
        <v>411</v>
      </c>
      <c r="G5339" t="s">
        <v>424</v>
      </c>
      <c r="H5339">
        <v>61</v>
      </c>
      <c r="I5339">
        <v>56</v>
      </c>
      <c r="J5339">
        <v>62</v>
      </c>
      <c r="K5339">
        <v>57</v>
      </c>
      <c r="L5339">
        <v>38</v>
      </c>
      <c r="M5339">
        <v>33</v>
      </c>
      <c r="N5339">
        <v>99.888999938964801</v>
      </c>
      <c r="O5339">
        <v>100.02500152587901</v>
      </c>
    </row>
    <row r="5340" spans="2:15" x14ac:dyDescent="0.25">
      <c r="B5340" t="str">
        <f t="shared" si="115"/>
        <v>AS375935 43270</v>
      </c>
      <c r="C5340" t="s">
        <v>313</v>
      </c>
      <c r="D5340" t="s">
        <v>76</v>
      </c>
      <c r="E5340" s="1">
        <v>43270</v>
      </c>
      <c r="F5340" t="s">
        <v>387</v>
      </c>
      <c r="G5340" t="s">
        <v>424</v>
      </c>
      <c r="H5340">
        <v>62</v>
      </c>
      <c r="I5340">
        <v>57</v>
      </c>
      <c r="J5340">
        <v>63</v>
      </c>
      <c r="K5340">
        <v>58</v>
      </c>
      <c r="L5340">
        <v>39</v>
      </c>
      <c r="M5340">
        <v>34</v>
      </c>
      <c r="N5340">
        <v>99.861999511718807</v>
      </c>
      <c r="O5340">
        <v>99.997398376464801</v>
      </c>
    </row>
    <row r="5341" spans="2:15" x14ac:dyDescent="0.25">
      <c r="B5341" t="str">
        <f t="shared" si="115"/>
        <v>AS375935 43270</v>
      </c>
      <c r="C5341" t="s">
        <v>313</v>
      </c>
      <c r="D5341" t="s">
        <v>76</v>
      </c>
      <c r="E5341" s="1">
        <v>43270</v>
      </c>
      <c r="F5341" t="s">
        <v>411</v>
      </c>
      <c r="G5341" t="s">
        <v>424</v>
      </c>
      <c r="H5341">
        <v>61</v>
      </c>
      <c r="I5341">
        <v>56</v>
      </c>
      <c r="J5341">
        <v>62</v>
      </c>
      <c r="K5341">
        <v>57</v>
      </c>
      <c r="L5341">
        <v>38</v>
      </c>
      <c r="M5341">
        <v>33</v>
      </c>
      <c r="N5341">
        <v>99.888999938964801</v>
      </c>
      <c r="O5341">
        <v>100.02500152587901</v>
      </c>
    </row>
    <row r="5342" spans="2:15" x14ac:dyDescent="0.25">
      <c r="B5342" t="str">
        <f t="shared" si="115"/>
        <v>AS375935 43270</v>
      </c>
      <c r="C5342" t="s">
        <v>313</v>
      </c>
      <c r="D5342" t="s">
        <v>76</v>
      </c>
      <c r="E5342" s="1">
        <v>43270</v>
      </c>
      <c r="F5342" t="s">
        <v>411</v>
      </c>
      <c r="G5342" t="s">
        <v>424</v>
      </c>
      <c r="H5342">
        <v>61</v>
      </c>
      <c r="I5342">
        <v>56</v>
      </c>
      <c r="J5342">
        <v>62</v>
      </c>
      <c r="K5342">
        <v>57</v>
      </c>
      <c r="L5342">
        <v>38</v>
      </c>
      <c r="M5342">
        <v>33</v>
      </c>
      <c r="N5342">
        <v>99.888999938964801</v>
      </c>
      <c r="O5342">
        <v>100.02500152587901</v>
      </c>
    </row>
    <row r="5343" spans="2:15" x14ac:dyDescent="0.25">
      <c r="B5343" t="str">
        <f t="shared" si="115"/>
        <v>AS375935 43270</v>
      </c>
      <c r="C5343" t="s">
        <v>313</v>
      </c>
      <c r="D5343" t="s">
        <v>76</v>
      </c>
      <c r="E5343" s="1">
        <v>43270</v>
      </c>
      <c r="F5343" t="s">
        <v>455</v>
      </c>
      <c r="G5343" t="s">
        <v>424</v>
      </c>
      <c r="H5343">
        <v>60</v>
      </c>
      <c r="I5343">
        <v>55</v>
      </c>
      <c r="J5343">
        <v>61</v>
      </c>
      <c r="K5343">
        <v>56</v>
      </c>
      <c r="L5343">
        <v>37</v>
      </c>
      <c r="M5343">
        <v>32</v>
      </c>
      <c r="N5343">
        <v>99.916000366210895</v>
      </c>
      <c r="O5343">
        <v>100.043998718262</v>
      </c>
    </row>
    <row r="5344" spans="2:15" x14ac:dyDescent="0.25">
      <c r="B5344" t="str">
        <f t="shared" si="115"/>
        <v>AS375935 43270</v>
      </c>
      <c r="C5344" t="s">
        <v>313</v>
      </c>
      <c r="D5344" t="s">
        <v>76</v>
      </c>
      <c r="E5344" s="1">
        <v>43270</v>
      </c>
      <c r="F5344" t="s">
        <v>403</v>
      </c>
      <c r="G5344" t="s">
        <v>424</v>
      </c>
      <c r="H5344">
        <v>54</v>
      </c>
      <c r="I5344">
        <v>59</v>
      </c>
      <c r="J5344">
        <v>55</v>
      </c>
      <c r="K5344">
        <v>60</v>
      </c>
      <c r="L5344">
        <v>31</v>
      </c>
      <c r="M5344">
        <v>36</v>
      </c>
    </row>
    <row r="5345" spans="2:15" x14ac:dyDescent="0.25">
      <c r="B5345" t="str">
        <f t="shared" si="115"/>
        <v>AS375935 43270</v>
      </c>
      <c r="C5345" t="s">
        <v>313</v>
      </c>
      <c r="D5345" t="s">
        <v>76</v>
      </c>
      <c r="E5345" s="1">
        <v>43270</v>
      </c>
      <c r="F5345" t="s">
        <v>75</v>
      </c>
      <c r="G5345" t="s">
        <v>424</v>
      </c>
      <c r="H5345">
        <v>60</v>
      </c>
      <c r="J5345">
        <v>61</v>
      </c>
      <c r="L5345">
        <v>37</v>
      </c>
      <c r="N5345">
        <v>99.795997619628906</v>
      </c>
    </row>
    <row r="5346" spans="2:15" x14ac:dyDescent="0.25">
      <c r="B5346" t="str">
        <f t="shared" si="115"/>
        <v>AS375935 43270</v>
      </c>
      <c r="C5346" t="s">
        <v>313</v>
      </c>
      <c r="D5346" t="s">
        <v>76</v>
      </c>
      <c r="E5346" s="1">
        <v>43270</v>
      </c>
      <c r="F5346" t="s">
        <v>409</v>
      </c>
      <c r="H5346">
        <v>64</v>
      </c>
      <c r="J5346">
        <v>65</v>
      </c>
      <c r="L5346">
        <v>41</v>
      </c>
      <c r="N5346">
        <v>99.779998779296903</v>
      </c>
    </row>
    <row r="5347" spans="2:15" x14ac:dyDescent="0.25">
      <c r="B5347" t="str">
        <f t="shared" si="115"/>
        <v>AS375935 43270</v>
      </c>
      <c r="C5347" t="s">
        <v>313</v>
      </c>
      <c r="D5347" t="s">
        <v>76</v>
      </c>
      <c r="E5347" s="1">
        <v>43270</v>
      </c>
      <c r="F5347" t="s">
        <v>74</v>
      </c>
      <c r="G5347" t="s">
        <v>424</v>
      </c>
      <c r="H5347">
        <v>61</v>
      </c>
      <c r="I5347">
        <v>56</v>
      </c>
      <c r="J5347">
        <v>62</v>
      </c>
      <c r="K5347">
        <v>57</v>
      </c>
      <c r="L5347">
        <v>39</v>
      </c>
      <c r="M5347">
        <v>34</v>
      </c>
      <c r="N5347">
        <v>99.889999389648395</v>
      </c>
      <c r="O5347">
        <v>100.029998779297</v>
      </c>
    </row>
    <row r="5348" spans="2:15" x14ac:dyDescent="0.25">
      <c r="B5348" t="str">
        <f t="shared" si="115"/>
        <v>AS375935 43270</v>
      </c>
      <c r="C5348" t="s">
        <v>313</v>
      </c>
      <c r="D5348" t="s">
        <v>76</v>
      </c>
      <c r="E5348" s="1">
        <v>43270</v>
      </c>
      <c r="F5348" t="s">
        <v>399</v>
      </c>
      <c r="G5348" t="s">
        <v>424</v>
      </c>
      <c r="H5348">
        <v>60</v>
      </c>
      <c r="I5348">
        <v>56</v>
      </c>
      <c r="J5348">
        <v>61</v>
      </c>
      <c r="K5348">
        <v>58</v>
      </c>
      <c r="L5348">
        <v>37</v>
      </c>
      <c r="M5348">
        <v>33</v>
      </c>
      <c r="N5348">
        <v>99.929702758789105</v>
      </c>
      <c r="O5348">
        <v>100.03800201416</v>
      </c>
    </row>
    <row r="5349" spans="2:15" x14ac:dyDescent="0.25">
      <c r="B5349" t="str">
        <f t="shared" si="115"/>
        <v>AS375935 43270</v>
      </c>
      <c r="C5349" t="s">
        <v>313</v>
      </c>
      <c r="D5349" t="s">
        <v>76</v>
      </c>
      <c r="E5349" s="1">
        <v>43270</v>
      </c>
      <c r="F5349" t="s">
        <v>399</v>
      </c>
      <c r="G5349" t="s">
        <v>424</v>
      </c>
      <c r="H5349">
        <v>60</v>
      </c>
      <c r="I5349">
        <v>56</v>
      </c>
      <c r="J5349">
        <v>61</v>
      </c>
      <c r="K5349">
        <v>57</v>
      </c>
      <c r="L5349">
        <v>37</v>
      </c>
      <c r="M5349">
        <v>33</v>
      </c>
      <c r="N5349">
        <v>99.916099548339801</v>
      </c>
      <c r="O5349">
        <v>100.02500152587901</v>
      </c>
    </row>
    <row r="5350" spans="2:15" x14ac:dyDescent="0.25">
      <c r="B5350" t="str">
        <f t="shared" si="115"/>
        <v>AS375935 43270</v>
      </c>
      <c r="C5350" t="s">
        <v>313</v>
      </c>
      <c r="D5350" t="s">
        <v>76</v>
      </c>
      <c r="E5350" s="1">
        <v>43270</v>
      </c>
      <c r="F5350" t="s">
        <v>399</v>
      </c>
      <c r="G5350" t="s">
        <v>424</v>
      </c>
      <c r="H5350">
        <v>60</v>
      </c>
      <c r="I5350">
        <v>56</v>
      </c>
      <c r="J5350">
        <v>61</v>
      </c>
      <c r="K5350">
        <v>57</v>
      </c>
      <c r="L5350">
        <v>37</v>
      </c>
      <c r="M5350">
        <v>33</v>
      </c>
      <c r="N5350">
        <v>99.891700744628906</v>
      </c>
      <c r="O5350">
        <v>100</v>
      </c>
    </row>
    <row r="5351" spans="2:15" x14ac:dyDescent="0.25">
      <c r="B5351" t="str">
        <f t="shared" si="115"/>
        <v>AS375935 43270</v>
      </c>
      <c r="C5351" t="s">
        <v>313</v>
      </c>
      <c r="D5351" t="s">
        <v>76</v>
      </c>
      <c r="E5351" s="1">
        <v>43270</v>
      </c>
      <c r="F5351" t="s">
        <v>399</v>
      </c>
      <c r="G5351" t="s">
        <v>424</v>
      </c>
      <c r="H5351">
        <v>60</v>
      </c>
      <c r="I5351">
        <v>56</v>
      </c>
      <c r="J5351">
        <v>61</v>
      </c>
      <c r="K5351">
        <v>57</v>
      </c>
      <c r="L5351">
        <v>38</v>
      </c>
      <c r="M5351">
        <v>34</v>
      </c>
      <c r="N5351">
        <v>99.89990234375</v>
      </c>
      <c r="O5351">
        <v>100.008003234863</v>
      </c>
    </row>
    <row r="5352" spans="2:15" x14ac:dyDescent="0.25">
      <c r="B5352" t="str">
        <f t="shared" si="115"/>
        <v>AS375935 43270</v>
      </c>
      <c r="C5352" t="s">
        <v>313</v>
      </c>
      <c r="D5352" t="s">
        <v>76</v>
      </c>
      <c r="E5352" s="1">
        <v>43270</v>
      </c>
      <c r="F5352" t="s">
        <v>75</v>
      </c>
      <c r="G5352" t="s">
        <v>424</v>
      </c>
      <c r="H5352">
        <v>60</v>
      </c>
      <c r="J5352">
        <v>61</v>
      </c>
      <c r="L5352">
        <v>38</v>
      </c>
      <c r="N5352">
        <v>99.795997619628906</v>
      </c>
    </row>
    <row r="5353" spans="2:15" x14ac:dyDescent="0.25">
      <c r="B5353" t="str">
        <f t="shared" si="115"/>
        <v>AS375935 43270</v>
      </c>
      <c r="C5353" t="s">
        <v>313</v>
      </c>
      <c r="D5353" t="s">
        <v>76</v>
      </c>
      <c r="E5353" s="1">
        <v>43270</v>
      </c>
      <c r="F5353" t="s">
        <v>409</v>
      </c>
      <c r="H5353">
        <v>67</v>
      </c>
      <c r="J5353">
        <v>68</v>
      </c>
      <c r="L5353">
        <v>45</v>
      </c>
      <c r="N5353">
        <v>99.680000305175795</v>
      </c>
    </row>
    <row r="5354" spans="2:15" x14ac:dyDescent="0.25">
      <c r="B5354" t="str">
        <f t="shared" si="115"/>
        <v>AS375935 43270</v>
      </c>
      <c r="C5354" t="s">
        <v>313</v>
      </c>
      <c r="D5354" t="s">
        <v>76</v>
      </c>
      <c r="E5354" s="1">
        <v>43270</v>
      </c>
      <c r="F5354" t="s">
        <v>399</v>
      </c>
      <c r="G5354" t="s">
        <v>424</v>
      </c>
      <c r="H5354">
        <v>61</v>
      </c>
      <c r="I5354">
        <v>58</v>
      </c>
      <c r="J5354">
        <v>62</v>
      </c>
      <c r="K5354">
        <v>59</v>
      </c>
      <c r="L5354">
        <v>39</v>
      </c>
      <c r="M5354">
        <v>36</v>
      </c>
      <c r="N5354">
        <v>99.834899902343807</v>
      </c>
      <c r="O5354">
        <v>99.916099548339801</v>
      </c>
    </row>
    <row r="5355" spans="2:15" x14ac:dyDescent="0.25">
      <c r="B5355" t="str">
        <f t="shared" si="115"/>
        <v>AS375935 43270</v>
      </c>
      <c r="C5355" t="s">
        <v>313</v>
      </c>
      <c r="D5355" t="s">
        <v>76</v>
      </c>
      <c r="E5355" s="1">
        <v>43270</v>
      </c>
      <c r="F5355" t="s">
        <v>401</v>
      </c>
      <c r="G5355" t="s">
        <v>424</v>
      </c>
      <c r="H5355">
        <v>61</v>
      </c>
      <c r="I5355">
        <v>56</v>
      </c>
      <c r="J5355">
        <v>62</v>
      </c>
      <c r="K5355">
        <v>57</v>
      </c>
      <c r="L5355">
        <v>39</v>
      </c>
      <c r="M5355">
        <v>34</v>
      </c>
      <c r="N5355">
        <v>99.830001831054702</v>
      </c>
      <c r="O5355">
        <v>99.970001220703097</v>
      </c>
    </row>
    <row r="5356" spans="2:15" x14ac:dyDescent="0.25">
      <c r="B5356" t="str">
        <f t="shared" si="115"/>
        <v>AS375935 43270</v>
      </c>
      <c r="C5356" t="s">
        <v>313</v>
      </c>
      <c r="D5356" t="s">
        <v>76</v>
      </c>
      <c r="E5356" s="1">
        <v>43270</v>
      </c>
      <c r="F5356" t="s">
        <v>72</v>
      </c>
      <c r="G5356" t="s">
        <v>424</v>
      </c>
      <c r="H5356">
        <v>63</v>
      </c>
      <c r="I5356">
        <v>53</v>
      </c>
      <c r="J5356">
        <v>64</v>
      </c>
      <c r="K5356">
        <v>54</v>
      </c>
      <c r="L5356">
        <v>41</v>
      </c>
      <c r="M5356">
        <v>31</v>
      </c>
      <c r="N5356">
        <v>99.790000915527301</v>
      </c>
      <c r="O5356">
        <v>100.06999969482401</v>
      </c>
    </row>
    <row r="5357" spans="2:15" x14ac:dyDescent="0.25">
      <c r="B5357" t="str">
        <f t="shared" si="115"/>
        <v>AS375935 43270</v>
      </c>
      <c r="C5357" t="s">
        <v>313</v>
      </c>
      <c r="D5357" t="s">
        <v>76</v>
      </c>
      <c r="E5357" s="1">
        <v>43270</v>
      </c>
      <c r="F5357" t="s">
        <v>72</v>
      </c>
      <c r="G5357" t="s">
        <v>424</v>
      </c>
      <c r="H5357">
        <v>63</v>
      </c>
      <c r="I5357">
        <v>53</v>
      </c>
      <c r="J5357">
        <v>64</v>
      </c>
      <c r="K5357">
        <v>54</v>
      </c>
      <c r="L5357">
        <v>41</v>
      </c>
      <c r="M5357">
        <v>31</v>
      </c>
      <c r="N5357">
        <v>99.790000915527301</v>
      </c>
      <c r="O5357">
        <v>100.06999969482401</v>
      </c>
    </row>
    <row r="5358" spans="2:15" x14ac:dyDescent="0.25">
      <c r="B5358" t="str">
        <f t="shared" si="115"/>
        <v>AS375935 43270</v>
      </c>
      <c r="C5358" t="s">
        <v>313</v>
      </c>
      <c r="D5358" t="s">
        <v>76</v>
      </c>
      <c r="E5358" s="1">
        <v>43270</v>
      </c>
      <c r="F5358" t="s">
        <v>72</v>
      </c>
      <c r="G5358" t="s">
        <v>424</v>
      </c>
      <c r="H5358">
        <v>63</v>
      </c>
      <c r="I5358">
        <v>53</v>
      </c>
      <c r="J5358">
        <v>64</v>
      </c>
      <c r="K5358">
        <v>54</v>
      </c>
      <c r="L5358">
        <v>41</v>
      </c>
      <c r="M5358">
        <v>31</v>
      </c>
      <c r="N5358">
        <v>99.790000915527301</v>
      </c>
      <c r="O5358">
        <v>100.06999969482401</v>
      </c>
    </row>
    <row r="5359" spans="2:15" x14ac:dyDescent="0.25">
      <c r="B5359" t="str">
        <f t="shared" si="115"/>
        <v>AS375935 43270</v>
      </c>
      <c r="C5359" t="s">
        <v>313</v>
      </c>
      <c r="D5359" t="s">
        <v>76</v>
      </c>
      <c r="E5359" s="1">
        <v>43270</v>
      </c>
      <c r="F5359" t="s">
        <v>411</v>
      </c>
      <c r="G5359" t="s">
        <v>424</v>
      </c>
      <c r="H5359">
        <v>62</v>
      </c>
      <c r="I5359">
        <v>57</v>
      </c>
      <c r="J5359">
        <v>63</v>
      </c>
      <c r="K5359">
        <v>58</v>
      </c>
      <c r="L5359">
        <v>40</v>
      </c>
      <c r="M5359">
        <v>35</v>
      </c>
      <c r="N5359">
        <v>99.8240966796875</v>
      </c>
      <c r="O5359">
        <v>99.959503173828097</v>
      </c>
    </row>
    <row r="5360" spans="2:15" x14ac:dyDescent="0.25">
      <c r="B5360" t="str">
        <f t="shared" si="115"/>
        <v>AS375935 43270</v>
      </c>
      <c r="C5360" t="s">
        <v>313</v>
      </c>
      <c r="D5360" t="s">
        <v>76</v>
      </c>
      <c r="E5360" s="1">
        <v>43270</v>
      </c>
      <c r="F5360" t="s">
        <v>411</v>
      </c>
      <c r="G5360" t="s">
        <v>424</v>
      </c>
      <c r="H5360">
        <v>62</v>
      </c>
      <c r="I5360">
        <v>57</v>
      </c>
      <c r="J5360">
        <v>63</v>
      </c>
      <c r="K5360">
        <v>58</v>
      </c>
      <c r="L5360">
        <v>40</v>
      </c>
      <c r="M5360">
        <v>35</v>
      </c>
      <c r="N5360">
        <v>99.8240966796875</v>
      </c>
      <c r="O5360">
        <v>99.959503173828097</v>
      </c>
    </row>
    <row r="5361" spans="2:15" x14ac:dyDescent="0.25">
      <c r="B5361" t="str">
        <f t="shared" si="115"/>
        <v>AS375935 43270</v>
      </c>
      <c r="C5361" t="s">
        <v>313</v>
      </c>
      <c r="D5361" t="s">
        <v>76</v>
      </c>
      <c r="E5361" s="1">
        <v>43270</v>
      </c>
      <c r="F5361" t="s">
        <v>397</v>
      </c>
      <c r="H5361">
        <v>62</v>
      </c>
      <c r="I5361">
        <v>58</v>
      </c>
      <c r="J5361">
        <v>63</v>
      </c>
      <c r="K5361">
        <v>59</v>
      </c>
      <c r="L5361">
        <v>40</v>
      </c>
      <c r="M5361">
        <v>36</v>
      </c>
      <c r="N5361">
        <v>99.807998657226605</v>
      </c>
      <c r="O5361">
        <v>99.924003601074205</v>
      </c>
    </row>
    <row r="5362" spans="2:15" x14ac:dyDescent="0.25">
      <c r="B5362" t="str">
        <f t="shared" si="115"/>
        <v>AS375935 43271</v>
      </c>
      <c r="C5362" t="s">
        <v>313</v>
      </c>
      <c r="D5362" t="s">
        <v>76</v>
      </c>
      <c r="E5362" s="1">
        <v>43271</v>
      </c>
      <c r="F5362" t="s">
        <v>389</v>
      </c>
      <c r="G5362" t="s">
        <v>424</v>
      </c>
      <c r="H5362">
        <v>64</v>
      </c>
      <c r="I5362">
        <v>61</v>
      </c>
      <c r="J5362">
        <v>65</v>
      </c>
      <c r="K5362">
        <v>63</v>
      </c>
      <c r="L5362">
        <v>42</v>
      </c>
      <c r="M5362">
        <v>39</v>
      </c>
      <c r="N5362">
        <v>99.748001098632798</v>
      </c>
      <c r="O5362">
        <v>99.821502685546903</v>
      </c>
    </row>
    <row r="5363" spans="2:15" x14ac:dyDescent="0.25">
      <c r="B5363" t="str">
        <f t="shared" si="115"/>
        <v>AS375935 43271</v>
      </c>
      <c r="C5363" t="s">
        <v>313</v>
      </c>
      <c r="D5363" t="s">
        <v>76</v>
      </c>
      <c r="E5363" s="1">
        <v>43271</v>
      </c>
      <c r="F5363" t="s">
        <v>411</v>
      </c>
      <c r="G5363" t="s">
        <v>424</v>
      </c>
      <c r="H5363">
        <v>62</v>
      </c>
      <c r="I5363">
        <v>57</v>
      </c>
      <c r="J5363">
        <v>63</v>
      </c>
      <c r="K5363">
        <v>58</v>
      </c>
      <c r="L5363">
        <v>40</v>
      </c>
      <c r="M5363">
        <v>35</v>
      </c>
      <c r="N5363">
        <v>99.794502258300795</v>
      </c>
      <c r="O5363">
        <v>99.929702758789105</v>
      </c>
    </row>
    <row r="5364" spans="2:15" x14ac:dyDescent="0.25">
      <c r="B5364" t="str">
        <f t="shared" si="115"/>
        <v>AS375935 43271</v>
      </c>
      <c r="C5364" t="s">
        <v>313</v>
      </c>
      <c r="D5364" t="s">
        <v>76</v>
      </c>
      <c r="E5364" s="1">
        <v>43271</v>
      </c>
      <c r="F5364" t="s">
        <v>411</v>
      </c>
      <c r="G5364" t="s">
        <v>424</v>
      </c>
      <c r="H5364">
        <v>62</v>
      </c>
      <c r="I5364">
        <v>57</v>
      </c>
      <c r="J5364">
        <v>63</v>
      </c>
      <c r="K5364">
        <v>58</v>
      </c>
      <c r="L5364">
        <v>40</v>
      </c>
      <c r="M5364">
        <v>35</v>
      </c>
      <c r="N5364">
        <v>99.794502258300795</v>
      </c>
      <c r="O5364">
        <v>99.929702758789105</v>
      </c>
    </row>
    <row r="5365" spans="2:15" x14ac:dyDescent="0.25">
      <c r="B5365" t="str">
        <f t="shared" si="115"/>
        <v>AS375935 43271</v>
      </c>
      <c r="C5365" t="s">
        <v>313</v>
      </c>
      <c r="D5365" t="s">
        <v>76</v>
      </c>
      <c r="E5365" s="1">
        <v>43271</v>
      </c>
      <c r="F5365" t="s">
        <v>397</v>
      </c>
      <c r="H5365">
        <v>62</v>
      </c>
      <c r="I5365">
        <v>58</v>
      </c>
      <c r="J5365">
        <v>63</v>
      </c>
      <c r="K5365">
        <v>59</v>
      </c>
      <c r="L5365">
        <v>40</v>
      </c>
      <c r="M5365">
        <v>36</v>
      </c>
      <c r="N5365">
        <v>99.786003112792997</v>
      </c>
      <c r="O5365">
        <v>99.911003112792997</v>
      </c>
    </row>
    <row r="5366" spans="2:15" x14ac:dyDescent="0.25">
      <c r="B5366" t="str">
        <f t="shared" si="115"/>
        <v>AS375935 43271</v>
      </c>
      <c r="C5366" t="s">
        <v>313</v>
      </c>
      <c r="D5366" t="s">
        <v>76</v>
      </c>
      <c r="E5366" s="1">
        <v>43271</v>
      </c>
      <c r="F5366" t="s">
        <v>408</v>
      </c>
      <c r="H5366">
        <v>66</v>
      </c>
      <c r="I5366">
        <v>61</v>
      </c>
      <c r="J5366">
        <v>67</v>
      </c>
      <c r="K5366">
        <v>62</v>
      </c>
      <c r="L5366">
        <v>44</v>
      </c>
      <c r="M5366">
        <v>39</v>
      </c>
      <c r="N5366">
        <v>99.690002441406307</v>
      </c>
      <c r="O5366">
        <v>99.819999694824205</v>
      </c>
    </row>
    <row r="5367" spans="2:15" x14ac:dyDescent="0.25">
      <c r="B5367" t="str">
        <f t="shared" si="115"/>
        <v>AS375935 43271</v>
      </c>
      <c r="C5367" t="s">
        <v>313</v>
      </c>
      <c r="D5367" t="s">
        <v>76</v>
      </c>
      <c r="E5367" s="1">
        <v>43271</v>
      </c>
      <c r="F5367" t="s">
        <v>403</v>
      </c>
      <c r="G5367" t="s">
        <v>424</v>
      </c>
      <c r="H5367">
        <v>64</v>
      </c>
      <c r="I5367">
        <v>59</v>
      </c>
      <c r="J5367">
        <v>65</v>
      </c>
      <c r="K5367">
        <v>60</v>
      </c>
      <c r="L5367">
        <v>42</v>
      </c>
      <c r="M5367">
        <v>37</v>
      </c>
      <c r="N5367">
        <v>99.7322998046875</v>
      </c>
      <c r="O5367">
        <v>99.867500305175795</v>
      </c>
    </row>
    <row r="5368" spans="2:15" x14ac:dyDescent="0.25">
      <c r="B5368" t="str">
        <f t="shared" si="115"/>
        <v>AS375935 43271</v>
      </c>
      <c r="C5368" t="s">
        <v>313</v>
      </c>
      <c r="D5368" t="s">
        <v>76</v>
      </c>
      <c r="E5368" s="1">
        <v>43271</v>
      </c>
      <c r="F5368" t="s">
        <v>389</v>
      </c>
      <c r="G5368" t="s">
        <v>424</v>
      </c>
      <c r="H5368">
        <v>64</v>
      </c>
      <c r="I5368">
        <v>61</v>
      </c>
      <c r="J5368">
        <v>65</v>
      </c>
      <c r="K5368">
        <v>62</v>
      </c>
      <c r="L5368">
        <v>42</v>
      </c>
      <c r="M5368">
        <v>39</v>
      </c>
      <c r="N5368">
        <v>99.748001098632798</v>
      </c>
      <c r="O5368">
        <v>99.813400268554702</v>
      </c>
    </row>
    <row r="5369" spans="2:15" x14ac:dyDescent="0.25">
      <c r="B5369" t="str">
        <f t="shared" si="115"/>
        <v>AS375935 43271</v>
      </c>
      <c r="C5369" t="s">
        <v>313</v>
      </c>
      <c r="D5369" t="s">
        <v>76</v>
      </c>
      <c r="E5369" s="1">
        <v>43271</v>
      </c>
      <c r="F5369" t="s">
        <v>411</v>
      </c>
      <c r="G5369" t="s">
        <v>424</v>
      </c>
      <c r="H5369">
        <v>62</v>
      </c>
      <c r="I5369">
        <v>57</v>
      </c>
      <c r="J5369">
        <v>63</v>
      </c>
      <c r="K5369">
        <v>58</v>
      </c>
      <c r="L5369">
        <v>40</v>
      </c>
      <c r="M5369">
        <v>35</v>
      </c>
      <c r="N5369">
        <v>99.786300659179702</v>
      </c>
      <c r="O5369">
        <v>99.921600341796903</v>
      </c>
    </row>
    <row r="5370" spans="2:15" x14ac:dyDescent="0.25">
      <c r="B5370" t="str">
        <f t="shared" si="115"/>
        <v>AS375935 43271</v>
      </c>
      <c r="C5370" t="s">
        <v>313</v>
      </c>
      <c r="D5370" t="s">
        <v>76</v>
      </c>
      <c r="E5370" s="1">
        <v>43271</v>
      </c>
      <c r="F5370" t="s">
        <v>411</v>
      </c>
      <c r="G5370" t="s">
        <v>424</v>
      </c>
      <c r="H5370">
        <v>62</v>
      </c>
      <c r="I5370">
        <v>57</v>
      </c>
      <c r="J5370">
        <v>63</v>
      </c>
      <c r="K5370">
        <v>58</v>
      </c>
      <c r="L5370">
        <v>40</v>
      </c>
      <c r="M5370">
        <v>35</v>
      </c>
      <c r="N5370">
        <v>99.786300659179702</v>
      </c>
      <c r="O5370">
        <v>99.921600341796903</v>
      </c>
    </row>
    <row r="5371" spans="2:15" x14ac:dyDescent="0.25">
      <c r="B5371" t="str">
        <f t="shared" si="115"/>
        <v>AS375935 43271</v>
      </c>
      <c r="C5371" t="s">
        <v>313</v>
      </c>
      <c r="D5371" t="s">
        <v>76</v>
      </c>
      <c r="E5371" s="1">
        <v>43271</v>
      </c>
      <c r="F5371" t="s">
        <v>452</v>
      </c>
      <c r="G5371" t="s">
        <v>424</v>
      </c>
      <c r="H5371">
        <v>62</v>
      </c>
      <c r="I5371">
        <v>59</v>
      </c>
      <c r="J5371">
        <v>63</v>
      </c>
      <c r="K5371">
        <v>60</v>
      </c>
      <c r="L5371">
        <v>40</v>
      </c>
      <c r="M5371">
        <v>37</v>
      </c>
      <c r="N5371">
        <v>99.786903381347699</v>
      </c>
      <c r="O5371">
        <v>99.870002746582003</v>
      </c>
    </row>
    <row r="5372" spans="2:15" x14ac:dyDescent="0.25">
      <c r="B5372" t="str">
        <f t="shared" si="115"/>
        <v>AS375935 43271</v>
      </c>
      <c r="C5372" t="s">
        <v>313</v>
      </c>
      <c r="D5372" t="s">
        <v>76</v>
      </c>
      <c r="E5372" s="1">
        <v>43271</v>
      </c>
      <c r="F5372" t="s">
        <v>390</v>
      </c>
      <c r="G5372" t="s">
        <v>424</v>
      </c>
      <c r="H5372">
        <v>61</v>
      </c>
      <c r="I5372">
        <v>56</v>
      </c>
      <c r="J5372">
        <v>62</v>
      </c>
      <c r="K5372">
        <v>57</v>
      </c>
      <c r="L5372">
        <v>39</v>
      </c>
      <c r="M5372">
        <v>34</v>
      </c>
      <c r="N5372">
        <v>99.805999755859403</v>
      </c>
    </row>
    <row r="5373" spans="2:15" x14ac:dyDescent="0.25">
      <c r="B5373" t="str">
        <f t="shared" si="115"/>
        <v>AS375935 43271</v>
      </c>
      <c r="C5373" t="s">
        <v>313</v>
      </c>
      <c r="D5373" t="s">
        <v>76</v>
      </c>
      <c r="E5373" s="1">
        <v>43271</v>
      </c>
      <c r="F5373" t="s">
        <v>452</v>
      </c>
      <c r="G5373" t="s">
        <v>424</v>
      </c>
      <c r="H5373">
        <v>62</v>
      </c>
      <c r="I5373">
        <v>59</v>
      </c>
      <c r="J5373">
        <v>63</v>
      </c>
      <c r="K5373">
        <v>60</v>
      </c>
      <c r="L5373">
        <v>40</v>
      </c>
      <c r="M5373">
        <v>37</v>
      </c>
      <c r="N5373">
        <v>99.786903381347699</v>
      </c>
      <c r="O5373">
        <v>99.870002746582003</v>
      </c>
    </row>
    <row r="5374" spans="2:15" x14ac:dyDescent="0.25">
      <c r="B5374" t="str">
        <f t="shared" si="115"/>
        <v>AS375935 43271</v>
      </c>
      <c r="C5374" t="s">
        <v>313</v>
      </c>
      <c r="D5374" t="s">
        <v>76</v>
      </c>
      <c r="E5374" s="1">
        <v>43271</v>
      </c>
      <c r="F5374" t="s">
        <v>390</v>
      </c>
      <c r="G5374" t="s">
        <v>424</v>
      </c>
      <c r="H5374">
        <v>61</v>
      </c>
      <c r="I5374">
        <v>56</v>
      </c>
      <c r="J5374">
        <v>62</v>
      </c>
      <c r="K5374">
        <v>57</v>
      </c>
      <c r="L5374">
        <v>39</v>
      </c>
      <c r="M5374">
        <v>34</v>
      </c>
      <c r="N5374">
        <v>99.805999755859403</v>
      </c>
    </row>
    <row r="5375" spans="2:15" x14ac:dyDescent="0.25">
      <c r="B5375" t="str">
        <f t="shared" si="115"/>
        <v>AS375935 43271</v>
      </c>
      <c r="C5375" t="s">
        <v>313</v>
      </c>
      <c r="D5375" t="s">
        <v>76</v>
      </c>
      <c r="E5375" s="1">
        <v>43271</v>
      </c>
      <c r="F5375" t="s">
        <v>400</v>
      </c>
      <c r="G5375" t="s">
        <v>424</v>
      </c>
      <c r="H5375">
        <v>64</v>
      </c>
      <c r="I5375">
        <v>59</v>
      </c>
      <c r="J5375">
        <v>65</v>
      </c>
      <c r="K5375">
        <v>60</v>
      </c>
      <c r="L5375">
        <v>42</v>
      </c>
      <c r="M5375">
        <v>37</v>
      </c>
      <c r="N5375">
        <v>99.732002258300795</v>
      </c>
      <c r="O5375">
        <v>99.866996765136705</v>
      </c>
    </row>
    <row r="5376" spans="2:15" x14ac:dyDescent="0.25">
      <c r="B5376" t="str">
        <f t="shared" si="115"/>
        <v>AS375935 43271</v>
      </c>
      <c r="C5376" t="s">
        <v>313</v>
      </c>
      <c r="D5376" t="s">
        <v>76</v>
      </c>
      <c r="E5376" s="1">
        <v>43271</v>
      </c>
      <c r="F5376" t="s">
        <v>387</v>
      </c>
      <c r="G5376" t="s">
        <v>424</v>
      </c>
      <c r="H5376">
        <v>61</v>
      </c>
      <c r="I5376">
        <v>56</v>
      </c>
      <c r="J5376">
        <v>62</v>
      </c>
      <c r="K5376">
        <v>57</v>
      </c>
      <c r="L5376">
        <v>39</v>
      </c>
      <c r="M5376">
        <v>34</v>
      </c>
      <c r="N5376">
        <v>99.813400268554702</v>
      </c>
      <c r="O5376">
        <v>99.948600769042997</v>
      </c>
    </row>
    <row r="5377" spans="2:15" x14ac:dyDescent="0.25">
      <c r="B5377" t="str">
        <f t="shared" si="115"/>
        <v>AS375935 43271</v>
      </c>
      <c r="C5377" t="s">
        <v>313</v>
      </c>
      <c r="D5377" t="s">
        <v>76</v>
      </c>
      <c r="E5377" s="1">
        <v>43271</v>
      </c>
      <c r="F5377" t="s">
        <v>409</v>
      </c>
      <c r="H5377">
        <v>63</v>
      </c>
      <c r="J5377">
        <v>64</v>
      </c>
      <c r="L5377">
        <v>41</v>
      </c>
      <c r="N5377">
        <v>99.760002136230497</v>
      </c>
    </row>
    <row r="5378" spans="2:15" x14ac:dyDescent="0.25">
      <c r="B5378" t="str">
        <f t="shared" si="115"/>
        <v>AS375935 43271</v>
      </c>
      <c r="C5378" t="s">
        <v>313</v>
      </c>
      <c r="D5378" t="s">
        <v>76</v>
      </c>
      <c r="E5378" s="1">
        <v>43271</v>
      </c>
      <c r="F5378" t="s">
        <v>75</v>
      </c>
      <c r="G5378" t="s">
        <v>424</v>
      </c>
      <c r="H5378">
        <v>60</v>
      </c>
      <c r="I5378">
        <v>54</v>
      </c>
      <c r="J5378">
        <v>61</v>
      </c>
      <c r="K5378">
        <v>55</v>
      </c>
      <c r="L5378">
        <v>38</v>
      </c>
      <c r="M5378">
        <v>32</v>
      </c>
      <c r="N5378">
        <v>99.839996337890597</v>
      </c>
      <c r="O5378">
        <v>100.00299835205099</v>
      </c>
    </row>
    <row r="5379" spans="2:15" x14ac:dyDescent="0.25">
      <c r="B5379" t="str">
        <f t="shared" si="115"/>
        <v>AS375935 43271</v>
      </c>
      <c r="C5379" t="s">
        <v>313</v>
      </c>
      <c r="D5379" t="s">
        <v>76</v>
      </c>
      <c r="E5379" s="1">
        <v>43271</v>
      </c>
      <c r="F5379" t="s">
        <v>75</v>
      </c>
      <c r="G5379" t="s">
        <v>424</v>
      </c>
      <c r="H5379">
        <v>60</v>
      </c>
      <c r="J5379">
        <v>61</v>
      </c>
      <c r="L5379">
        <v>38</v>
      </c>
      <c r="N5379">
        <v>99.795997619628906</v>
      </c>
    </row>
    <row r="5380" spans="2:15" x14ac:dyDescent="0.25">
      <c r="B5380" t="str">
        <f t="shared" si="115"/>
        <v>AS375935 43271</v>
      </c>
      <c r="C5380" t="s">
        <v>313</v>
      </c>
      <c r="D5380" t="s">
        <v>76</v>
      </c>
      <c r="E5380" s="1">
        <v>43271</v>
      </c>
      <c r="F5380" t="s">
        <v>396</v>
      </c>
      <c r="G5380" t="s">
        <v>424</v>
      </c>
      <c r="H5380">
        <v>63</v>
      </c>
      <c r="I5380">
        <v>59</v>
      </c>
      <c r="J5380">
        <v>64</v>
      </c>
      <c r="K5380">
        <v>60</v>
      </c>
      <c r="L5380">
        <v>41</v>
      </c>
      <c r="M5380">
        <v>37</v>
      </c>
      <c r="N5380">
        <v>99.780899047851605</v>
      </c>
      <c r="O5380">
        <v>99.889099121093807</v>
      </c>
    </row>
    <row r="5381" spans="2:15" x14ac:dyDescent="0.25">
      <c r="B5381" t="str">
        <f t="shared" si="115"/>
        <v>AS375935 43271</v>
      </c>
      <c r="C5381" t="s">
        <v>313</v>
      </c>
      <c r="D5381" t="s">
        <v>76</v>
      </c>
      <c r="E5381" s="1">
        <v>43271</v>
      </c>
      <c r="F5381" t="s">
        <v>396</v>
      </c>
      <c r="G5381" t="s">
        <v>424</v>
      </c>
      <c r="H5381">
        <v>63</v>
      </c>
      <c r="I5381">
        <v>59</v>
      </c>
      <c r="J5381">
        <v>64</v>
      </c>
      <c r="K5381">
        <v>60</v>
      </c>
      <c r="L5381">
        <v>41</v>
      </c>
      <c r="M5381">
        <v>37</v>
      </c>
      <c r="N5381">
        <v>99.767402648925795</v>
      </c>
      <c r="O5381">
        <v>99.875602722167997</v>
      </c>
    </row>
    <row r="5382" spans="2:15" x14ac:dyDescent="0.25">
      <c r="B5382" t="str">
        <f t="shared" ref="B5382:B5445" si="116">C5382&amp; " " &amp; E5382</f>
        <v>AS375935 43271</v>
      </c>
      <c r="C5382" t="s">
        <v>313</v>
      </c>
      <c r="D5382" t="s">
        <v>76</v>
      </c>
      <c r="E5382" s="1">
        <v>43271</v>
      </c>
      <c r="F5382" t="s">
        <v>72</v>
      </c>
      <c r="G5382" t="s">
        <v>424</v>
      </c>
      <c r="H5382">
        <v>63</v>
      </c>
      <c r="I5382">
        <v>53</v>
      </c>
      <c r="J5382">
        <v>64</v>
      </c>
      <c r="K5382">
        <v>54</v>
      </c>
      <c r="L5382">
        <v>41</v>
      </c>
      <c r="M5382">
        <v>31</v>
      </c>
      <c r="N5382">
        <v>99.779998779296903</v>
      </c>
      <c r="O5382">
        <v>100.050003051758</v>
      </c>
    </row>
    <row r="5383" spans="2:15" x14ac:dyDescent="0.25">
      <c r="B5383" t="str">
        <f t="shared" si="116"/>
        <v>AS375935 43271</v>
      </c>
      <c r="C5383" t="s">
        <v>313</v>
      </c>
      <c r="D5383" t="s">
        <v>76</v>
      </c>
      <c r="E5383" s="1">
        <v>43271</v>
      </c>
      <c r="F5383" t="s">
        <v>72</v>
      </c>
      <c r="G5383" t="s">
        <v>424</v>
      </c>
      <c r="H5383">
        <v>63</v>
      </c>
      <c r="I5383">
        <v>53</v>
      </c>
      <c r="J5383">
        <v>64</v>
      </c>
      <c r="K5383">
        <v>54</v>
      </c>
      <c r="L5383">
        <v>41</v>
      </c>
      <c r="M5383">
        <v>31</v>
      </c>
      <c r="N5383">
        <v>99.779998779296903</v>
      </c>
      <c r="O5383">
        <v>100.050003051758</v>
      </c>
    </row>
    <row r="5384" spans="2:15" x14ac:dyDescent="0.25">
      <c r="B5384" t="str">
        <f t="shared" si="116"/>
        <v>AS375935 43271</v>
      </c>
      <c r="C5384" t="s">
        <v>313</v>
      </c>
      <c r="D5384" t="s">
        <v>76</v>
      </c>
      <c r="E5384" s="1">
        <v>43271</v>
      </c>
      <c r="F5384" t="s">
        <v>72</v>
      </c>
      <c r="G5384" t="s">
        <v>424</v>
      </c>
      <c r="H5384">
        <v>63</v>
      </c>
      <c r="I5384">
        <v>53</v>
      </c>
      <c r="J5384">
        <v>64</v>
      </c>
      <c r="K5384">
        <v>54</v>
      </c>
      <c r="L5384">
        <v>41</v>
      </c>
      <c r="M5384">
        <v>31</v>
      </c>
      <c r="N5384">
        <v>99.779998779296903</v>
      </c>
      <c r="O5384">
        <v>100.050003051758</v>
      </c>
    </row>
    <row r="5385" spans="2:15" x14ac:dyDescent="0.25">
      <c r="B5385" t="str">
        <f t="shared" si="116"/>
        <v>AS375935 43271</v>
      </c>
      <c r="C5385" t="s">
        <v>313</v>
      </c>
      <c r="D5385" t="s">
        <v>76</v>
      </c>
      <c r="E5385" s="1">
        <v>43271</v>
      </c>
      <c r="F5385" t="s">
        <v>74</v>
      </c>
      <c r="G5385" t="s">
        <v>424</v>
      </c>
      <c r="H5385">
        <v>61</v>
      </c>
      <c r="I5385">
        <v>56</v>
      </c>
      <c r="J5385">
        <v>62</v>
      </c>
      <c r="K5385">
        <v>57</v>
      </c>
      <c r="L5385">
        <v>39</v>
      </c>
      <c r="M5385">
        <v>34</v>
      </c>
      <c r="N5385">
        <v>99.809997558593807</v>
      </c>
      <c r="O5385">
        <v>99.949996948242202</v>
      </c>
    </row>
    <row r="5386" spans="2:15" x14ac:dyDescent="0.25">
      <c r="B5386" t="str">
        <f t="shared" si="116"/>
        <v>AS375935 43271</v>
      </c>
      <c r="C5386" t="s">
        <v>313</v>
      </c>
      <c r="D5386" t="s">
        <v>76</v>
      </c>
      <c r="E5386" s="1">
        <v>43271</v>
      </c>
      <c r="F5386" t="s">
        <v>399</v>
      </c>
      <c r="G5386" t="s">
        <v>424</v>
      </c>
      <c r="H5386">
        <v>61</v>
      </c>
      <c r="I5386">
        <v>58</v>
      </c>
      <c r="J5386">
        <v>62</v>
      </c>
      <c r="K5386">
        <v>59</v>
      </c>
      <c r="L5386">
        <v>39</v>
      </c>
      <c r="M5386">
        <v>36</v>
      </c>
      <c r="N5386">
        <v>99.821502685546903</v>
      </c>
      <c r="O5386">
        <v>99.902603149414105</v>
      </c>
    </row>
    <row r="5387" spans="2:15" x14ac:dyDescent="0.25">
      <c r="B5387" t="str">
        <f t="shared" si="116"/>
        <v>AS375935 43271</v>
      </c>
      <c r="C5387" t="s">
        <v>313</v>
      </c>
      <c r="D5387" t="s">
        <v>76</v>
      </c>
      <c r="E5387" s="1">
        <v>43271</v>
      </c>
      <c r="F5387" t="s">
        <v>452</v>
      </c>
      <c r="G5387" t="s">
        <v>424</v>
      </c>
      <c r="H5387">
        <v>62</v>
      </c>
      <c r="I5387">
        <v>59</v>
      </c>
      <c r="J5387">
        <v>63</v>
      </c>
      <c r="K5387">
        <v>61</v>
      </c>
      <c r="L5387">
        <v>40</v>
      </c>
      <c r="M5387">
        <v>37</v>
      </c>
      <c r="N5387">
        <v>99.779487609863295</v>
      </c>
      <c r="O5387">
        <v>99.860000610351605</v>
      </c>
    </row>
    <row r="5388" spans="2:15" x14ac:dyDescent="0.25">
      <c r="B5388" t="str">
        <f t="shared" si="116"/>
        <v>AS375935 43271</v>
      </c>
      <c r="C5388" t="s">
        <v>313</v>
      </c>
      <c r="D5388" t="s">
        <v>76</v>
      </c>
      <c r="E5388" s="1">
        <v>43271</v>
      </c>
      <c r="F5388" t="s">
        <v>399</v>
      </c>
      <c r="G5388" t="s">
        <v>424</v>
      </c>
      <c r="H5388">
        <v>61</v>
      </c>
      <c r="I5388">
        <v>58</v>
      </c>
      <c r="J5388">
        <v>62</v>
      </c>
      <c r="K5388">
        <v>59</v>
      </c>
      <c r="L5388">
        <v>39</v>
      </c>
      <c r="M5388">
        <v>36</v>
      </c>
      <c r="N5388">
        <v>99.791801452636705</v>
      </c>
      <c r="O5388">
        <v>99.872901916503906</v>
      </c>
    </row>
    <row r="5389" spans="2:15" x14ac:dyDescent="0.25">
      <c r="B5389" t="str">
        <f t="shared" si="116"/>
        <v>AS375935 43271</v>
      </c>
      <c r="C5389" t="s">
        <v>313</v>
      </c>
      <c r="D5389" t="s">
        <v>76</v>
      </c>
      <c r="E5389" s="1">
        <v>43271</v>
      </c>
      <c r="F5389" t="s">
        <v>75</v>
      </c>
      <c r="G5389" t="s">
        <v>424</v>
      </c>
      <c r="H5389">
        <v>60</v>
      </c>
      <c r="J5389">
        <v>61</v>
      </c>
      <c r="L5389">
        <v>39</v>
      </c>
      <c r="N5389">
        <v>99.795997619628906</v>
      </c>
    </row>
    <row r="5390" spans="2:15" x14ac:dyDescent="0.25">
      <c r="B5390" t="str">
        <f t="shared" si="116"/>
        <v>AS375935 43271</v>
      </c>
      <c r="C5390" t="s">
        <v>313</v>
      </c>
      <c r="D5390" t="s">
        <v>76</v>
      </c>
      <c r="E5390" s="1">
        <v>43271</v>
      </c>
      <c r="F5390" t="s">
        <v>409</v>
      </c>
      <c r="H5390">
        <v>62</v>
      </c>
      <c r="J5390">
        <v>63</v>
      </c>
      <c r="L5390">
        <v>40</v>
      </c>
      <c r="N5390">
        <v>99.75</v>
      </c>
    </row>
    <row r="5391" spans="2:15" x14ac:dyDescent="0.25">
      <c r="B5391" t="str">
        <f t="shared" si="116"/>
        <v>AS375935 43271</v>
      </c>
      <c r="C5391" t="s">
        <v>313</v>
      </c>
      <c r="D5391" t="s">
        <v>76</v>
      </c>
      <c r="E5391" s="1">
        <v>43271</v>
      </c>
      <c r="F5391" t="s">
        <v>399</v>
      </c>
      <c r="G5391" t="s">
        <v>424</v>
      </c>
      <c r="H5391">
        <v>61</v>
      </c>
      <c r="I5391">
        <v>58</v>
      </c>
      <c r="J5391">
        <v>62</v>
      </c>
      <c r="K5391">
        <v>59</v>
      </c>
      <c r="L5391">
        <v>39</v>
      </c>
      <c r="M5391">
        <v>36</v>
      </c>
      <c r="N5391">
        <v>99.783599853515597</v>
      </c>
      <c r="O5391">
        <v>99.864799499511705</v>
      </c>
    </row>
    <row r="5392" spans="2:15" x14ac:dyDescent="0.25">
      <c r="B5392" t="str">
        <f t="shared" si="116"/>
        <v>AS375935 43271</v>
      </c>
      <c r="C5392" t="s">
        <v>313</v>
      </c>
      <c r="D5392" t="s">
        <v>76</v>
      </c>
      <c r="E5392" s="1">
        <v>43271</v>
      </c>
      <c r="F5392" t="s">
        <v>397</v>
      </c>
      <c r="H5392">
        <v>63</v>
      </c>
      <c r="I5392">
        <v>59</v>
      </c>
      <c r="J5392">
        <v>64</v>
      </c>
      <c r="K5392">
        <v>60</v>
      </c>
      <c r="L5392">
        <v>42</v>
      </c>
      <c r="M5392">
        <v>38</v>
      </c>
      <c r="N5392">
        <v>99.699996948242202</v>
      </c>
      <c r="O5392">
        <v>99.816001892089801</v>
      </c>
    </row>
    <row r="5393" spans="2:15" x14ac:dyDescent="0.25">
      <c r="B5393" t="str">
        <f t="shared" si="116"/>
        <v>AS420689 43243</v>
      </c>
      <c r="C5393" t="s">
        <v>314</v>
      </c>
      <c r="D5393" t="s">
        <v>76</v>
      </c>
      <c r="E5393" s="1">
        <v>43243</v>
      </c>
      <c r="F5393" t="s">
        <v>389</v>
      </c>
      <c r="G5393" t="s">
        <v>426</v>
      </c>
      <c r="H5393">
        <v>83</v>
      </c>
      <c r="I5393">
        <v>81</v>
      </c>
      <c r="J5393">
        <v>81</v>
      </c>
      <c r="K5393">
        <v>80</v>
      </c>
      <c r="L5393">
        <v>44</v>
      </c>
      <c r="M5393">
        <v>42</v>
      </c>
      <c r="N5393">
        <v>99.303596496582003</v>
      </c>
      <c r="O5393">
        <v>99.394203186035199</v>
      </c>
    </row>
    <row r="5394" spans="2:15" x14ac:dyDescent="0.25">
      <c r="B5394" t="str">
        <f t="shared" si="116"/>
        <v>AS420689 43243</v>
      </c>
      <c r="C5394" t="s">
        <v>314</v>
      </c>
      <c r="D5394" t="s">
        <v>76</v>
      </c>
      <c r="E5394" s="1">
        <v>43243</v>
      </c>
      <c r="F5394" t="s">
        <v>73</v>
      </c>
      <c r="G5394" t="s">
        <v>426</v>
      </c>
      <c r="H5394">
        <v>78</v>
      </c>
      <c r="I5394">
        <v>76</v>
      </c>
      <c r="J5394">
        <v>76</v>
      </c>
      <c r="K5394">
        <v>75</v>
      </c>
      <c r="L5394">
        <v>39</v>
      </c>
      <c r="M5394">
        <v>37</v>
      </c>
      <c r="N5394">
        <v>99.530197143554702</v>
      </c>
      <c r="O5394">
        <v>99.621002197265597</v>
      </c>
    </row>
    <row r="5395" spans="2:15" x14ac:dyDescent="0.25">
      <c r="B5395" t="str">
        <f t="shared" si="116"/>
        <v>AS420689 43243</v>
      </c>
      <c r="C5395" t="s">
        <v>314</v>
      </c>
      <c r="D5395" t="s">
        <v>76</v>
      </c>
      <c r="E5395" s="1">
        <v>43243</v>
      </c>
      <c r="F5395" t="s">
        <v>73</v>
      </c>
      <c r="G5395" t="s">
        <v>426</v>
      </c>
      <c r="H5395">
        <v>81</v>
      </c>
      <c r="I5395">
        <v>79</v>
      </c>
      <c r="J5395">
        <v>79</v>
      </c>
      <c r="K5395">
        <v>78</v>
      </c>
      <c r="L5395">
        <v>42</v>
      </c>
      <c r="M5395">
        <v>40</v>
      </c>
      <c r="N5395">
        <v>99.398696899414105</v>
      </c>
      <c r="O5395">
        <v>99.489402770996094</v>
      </c>
    </row>
    <row r="5396" spans="2:15" x14ac:dyDescent="0.25">
      <c r="B5396" t="str">
        <f t="shared" si="116"/>
        <v>AS420689 43243</v>
      </c>
      <c r="C5396" t="s">
        <v>314</v>
      </c>
      <c r="D5396" t="s">
        <v>76</v>
      </c>
      <c r="E5396" s="1">
        <v>43243</v>
      </c>
      <c r="F5396" t="s">
        <v>387</v>
      </c>
      <c r="G5396" t="s">
        <v>426</v>
      </c>
      <c r="H5396">
        <v>80</v>
      </c>
      <c r="I5396">
        <v>77</v>
      </c>
      <c r="J5396">
        <v>78</v>
      </c>
      <c r="K5396">
        <v>76</v>
      </c>
      <c r="L5396">
        <v>41</v>
      </c>
      <c r="M5396">
        <v>38</v>
      </c>
      <c r="N5396">
        <v>99.489402770996094</v>
      </c>
      <c r="O5396">
        <v>99.625503540039105</v>
      </c>
    </row>
    <row r="5397" spans="2:15" x14ac:dyDescent="0.25">
      <c r="B5397" t="str">
        <f t="shared" si="116"/>
        <v>AS420689 43243</v>
      </c>
      <c r="C5397" t="s">
        <v>314</v>
      </c>
      <c r="D5397" t="s">
        <v>76</v>
      </c>
      <c r="E5397" s="1">
        <v>43243</v>
      </c>
      <c r="F5397" t="s">
        <v>73</v>
      </c>
      <c r="G5397" t="s">
        <v>426</v>
      </c>
      <c r="H5397">
        <v>81</v>
      </c>
      <c r="I5397">
        <v>79</v>
      </c>
      <c r="J5397">
        <v>79</v>
      </c>
      <c r="K5397">
        <v>77</v>
      </c>
      <c r="L5397">
        <v>42</v>
      </c>
      <c r="M5397">
        <v>40</v>
      </c>
      <c r="N5397">
        <v>99.453102111816406</v>
      </c>
      <c r="O5397">
        <v>99.543800354003906</v>
      </c>
    </row>
    <row r="5398" spans="2:15" x14ac:dyDescent="0.25">
      <c r="B5398" t="str">
        <f t="shared" si="116"/>
        <v>AS420689 43243</v>
      </c>
      <c r="C5398" t="s">
        <v>314</v>
      </c>
      <c r="D5398" t="s">
        <v>76</v>
      </c>
      <c r="E5398" s="1">
        <v>43243</v>
      </c>
      <c r="F5398" t="s">
        <v>74</v>
      </c>
      <c r="G5398" t="s">
        <v>426</v>
      </c>
      <c r="H5398">
        <v>80.5</v>
      </c>
      <c r="I5398">
        <v>78.5</v>
      </c>
      <c r="J5398">
        <v>78</v>
      </c>
      <c r="K5398">
        <v>77</v>
      </c>
      <c r="L5398">
        <v>41</v>
      </c>
      <c r="M5398">
        <v>39</v>
      </c>
      <c r="N5398">
        <v>99.475799560546903</v>
      </c>
      <c r="O5398">
        <v>99.566497802734403</v>
      </c>
    </row>
    <row r="5399" spans="2:15" x14ac:dyDescent="0.25">
      <c r="B5399" t="str">
        <f t="shared" si="116"/>
        <v>AS420689 43243</v>
      </c>
      <c r="C5399" t="s">
        <v>314</v>
      </c>
      <c r="D5399" t="s">
        <v>76</v>
      </c>
      <c r="E5399" s="1">
        <v>43243</v>
      </c>
      <c r="F5399" t="s">
        <v>75</v>
      </c>
      <c r="G5399" t="s">
        <v>426</v>
      </c>
      <c r="H5399">
        <v>79</v>
      </c>
      <c r="I5399">
        <v>77</v>
      </c>
      <c r="J5399">
        <v>77</v>
      </c>
      <c r="K5399">
        <v>76</v>
      </c>
      <c r="L5399">
        <v>39</v>
      </c>
      <c r="M5399">
        <v>37</v>
      </c>
      <c r="N5399">
        <v>99.534698486328097</v>
      </c>
      <c r="O5399">
        <v>99.625503540039105</v>
      </c>
    </row>
    <row r="5400" spans="2:15" x14ac:dyDescent="0.25">
      <c r="B5400" t="str">
        <f t="shared" si="116"/>
        <v>AS420689 43243</v>
      </c>
      <c r="C5400" t="s">
        <v>314</v>
      </c>
      <c r="D5400" t="s">
        <v>76</v>
      </c>
      <c r="E5400" s="1">
        <v>43243</v>
      </c>
      <c r="F5400" t="s">
        <v>75</v>
      </c>
      <c r="G5400" t="s">
        <v>426</v>
      </c>
      <c r="H5400">
        <v>79</v>
      </c>
      <c r="I5400">
        <v>77</v>
      </c>
      <c r="J5400">
        <v>77</v>
      </c>
      <c r="K5400">
        <v>76</v>
      </c>
      <c r="L5400">
        <v>40</v>
      </c>
      <c r="M5400">
        <v>38</v>
      </c>
      <c r="N5400">
        <v>99.525596618652301</v>
      </c>
      <c r="O5400">
        <v>99.616401672363295</v>
      </c>
    </row>
    <row r="5401" spans="2:15" x14ac:dyDescent="0.25">
      <c r="B5401" t="str">
        <f t="shared" si="116"/>
        <v>AS420689 43243</v>
      </c>
      <c r="C5401" t="s">
        <v>314</v>
      </c>
      <c r="D5401" t="s">
        <v>76</v>
      </c>
      <c r="E5401" s="1">
        <v>43243</v>
      </c>
      <c r="F5401" t="s">
        <v>390</v>
      </c>
      <c r="G5401" t="s">
        <v>426</v>
      </c>
      <c r="H5401">
        <v>81</v>
      </c>
      <c r="I5401">
        <v>79</v>
      </c>
      <c r="J5401">
        <v>79</v>
      </c>
      <c r="K5401">
        <v>78</v>
      </c>
      <c r="L5401">
        <v>42</v>
      </c>
      <c r="M5401">
        <v>40</v>
      </c>
      <c r="N5401">
        <v>99.434997558593807</v>
      </c>
      <c r="O5401">
        <v>99.525596618652301</v>
      </c>
    </row>
    <row r="5402" spans="2:15" x14ac:dyDescent="0.25">
      <c r="B5402" t="str">
        <f t="shared" si="116"/>
        <v>AS420689 43243</v>
      </c>
      <c r="C5402" t="s">
        <v>314</v>
      </c>
      <c r="D5402" t="s">
        <v>76</v>
      </c>
      <c r="E5402" s="1">
        <v>43243</v>
      </c>
      <c r="F5402" t="s">
        <v>390</v>
      </c>
      <c r="G5402" t="s">
        <v>426</v>
      </c>
      <c r="H5402">
        <v>81</v>
      </c>
      <c r="I5402">
        <v>79</v>
      </c>
      <c r="J5402">
        <v>79</v>
      </c>
      <c r="K5402">
        <v>78</v>
      </c>
      <c r="L5402">
        <v>42</v>
      </c>
      <c r="M5402">
        <v>40</v>
      </c>
      <c r="N5402">
        <v>99.412300109863295</v>
      </c>
      <c r="O5402">
        <v>99.502998352050795</v>
      </c>
    </row>
    <row r="5403" spans="2:15" x14ac:dyDescent="0.25">
      <c r="B5403" t="str">
        <f t="shared" si="116"/>
        <v>AS420689 43243</v>
      </c>
      <c r="C5403" t="s">
        <v>314</v>
      </c>
      <c r="D5403" t="s">
        <v>76</v>
      </c>
      <c r="E5403" s="1">
        <v>43243</v>
      </c>
      <c r="F5403" t="s">
        <v>387</v>
      </c>
      <c r="G5403" t="s">
        <v>426</v>
      </c>
      <c r="H5403">
        <v>80</v>
      </c>
      <c r="I5403">
        <v>77</v>
      </c>
      <c r="J5403">
        <v>78</v>
      </c>
      <c r="K5403">
        <v>76</v>
      </c>
      <c r="L5403">
        <v>41</v>
      </c>
      <c r="M5403">
        <v>38</v>
      </c>
      <c r="N5403">
        <v>99.480300903320298</v>
      </c>
      <c r="O5403">
        <v>99.616401672363295</v>
      </c>
    </row>
    <row r="5404" spans="2:15" x14ac:dyDescent="0.25">
      <c r="B5404" t="str">
        <f t="shared" si="116"/>
        <v>AS420689 43243</v>
      </c>
      <c r="C5404" t="s">
        <v>314</v>
      </c>
      <c r="D5404" t="s">
        <v>76</v>
      </c>
      <c r="E5404" s="1">
        <v>43243</v>
      </c>
      <c r="F5404" t="s">
        <v>387</v>
      </c>
      <c r="G5404" t="s">
        <v>426</v>
      </c>
      <c r="H5404">
        <v>81</v>
      </c>
      <c r="J5404">
        <v>79</v>
      </c>
      <c r="L5404">
        <v>42</v>
      </c>
      <c r="N5404">
        <v>99.457603454589801</v>
      </c>
    </row>
    <row r="5405" spans="2:15" x14ac:dyDescent="0.25">
      <c r="B5405" t="str">
        <f t="shared" si="116"/>
        <v>AS420689 43243</v>
      </c>
      <c r="C5405" t="s">
        <v>314</v>
      </c>
      <c r="D5405" t="s">
        <v>76</v>
      </c>
      <c r="E5405" s="1">
        <v>43243</v>
      </c>
      <c r="F5405" t="s">
        <v>387</v>
      </c>
      <c r="G5405" t="s">
        <v>426</v>
      </c>
      <c r="H5405">
        <v>81</v>
      </c>
      <c r="J5405">
        <v>79</v>
      </c>
      <c r="L5405">
        <v>42</v>
      </c>
      <c r="N5405">
        <v>99.457603454589801</v>
      </c>
    </row>
    <row r="5406" spans="2:15" x14ac:dyDescent="0.25">
      <c r="B5406" t="str">
        <f t="shared" si="116"/>
        <v>AS420689 43243</v>
      </c>
      <c r="C5406" t="s">
        <v>314</v>
      </c>
      <c r="D5406" t="s">
        <v>76</v>
      </c>
      <c r="E5406" s="1">
        <v>43243</v>
      </c>
      <c r="F5406" t="s">
        <v>387</v>
      </c>
      <c r="G5406" t="s">
        <v>426</v>
      </c>
      <c r="H5406">
        <v>81</v>
      </c>
      <c r="I5406">
        <v>78</v>
      </c>
      <c r="J5406">
        <v>79</v>
      </c>
      <c r="K5406">
        <v>77</v>
      </c>
      <c r="L5406">
        <v>42</v>
      </c>
      <c r="M5406">
        <v>39</v>
      </c>
      <c r="N5406">
        <v>99.457603454589801</v>
      </c>
      <c r="O5406">
        <v>99.593696594238295</v>
      </c>
    </row>
    <row r="5407" spans="2:15" x14ac:dyDescent="0.25">
      <c r="B5407" t="str">
        <f t="shared" si="116"/>
        <v>AS420689 43243</v>
      </c>
      <c r="C5407" t="s">
        <v>314</v>
      </c>
      <c r="D5407" t="s">
        <v>76</v>
      </c>
      <c r="E5407" s="1">
        <v>43243</v>
      </c>
      <c r="F5407" t="s">
        <v>73</v>
      </c>
      <c r="G5407" t="s">
        <v>426</v>
      </c>
      <c r="H5407">
        <v>82</v>
      </c>
      <c r="I5407">
        <v>80</v>
      </c>
      <c r="J5407">
        <v>80</v>
      </c>
      <c r="K5407">
        <v>79</v>
      </c>
      <c r="L5407">
        <v>43</v>
      </c>
      <c r="M5407">
        <v>41</v>
      </c>
      <c r="N5407">
        <v>99.412300109863295</v>
      </c>
      <c r="O5407">
        <v>99.502998352050795</v>
      </c>
    </row>
    <row r="5408" spans="2:15" x14ac:dyDescent="0.25">
      <c r="B5408" t="str">
        <f t="shared" si="116"/>
        <v>AS420689 43243</v>
      </c>
      <c r="C5408" t="s">
        <v>314</v>
      </c>
      <c r="D5408" t="s">
        <v>76</v>
      </c>
      <c r="E5408" s="1">
        <v>43243</v>
      </c>
      <c r="F5408" t="s">
        <v>73</v>
      </c>
      <c r="G5408" t="s">
        <v>426</v>
      </c>
      <c r="H5408">
        <v>82</v>
      </c>
      <c r="I5408">
        <v>80</v>
      </c>
      <c r="J5408">
        <v>80</v>
      </c>
      <c r="K5408">
        <v>79</v>
      </c>
      <c r="L5408">
        <v>43</v>
      </c>
      <c r="M5408">
        <v>41</v>
      </c>
      <c r="N5408">
        <v>99.412300109863295</v>
      </c>
      <c r="O5408">
        <v>99.502998352050795</v>
      </c>
    </row>
    <row r="5409" spans="2:15" x14ac:dyDescent="0.25">
      <c r="B5409" t="str">
        <f t="shared" si="116"/>
        <v>AS420689 43243</v>
      </c>
      <c r="C5409" t="s">
        <v>314</v>
      </c>
      <c r="D5409" t="s">
        <v>76</v>
      </c>
      <c r="E5409" s="1">
        <v>43243</v>
      </c>
      <c r="F5409" t="s">
        <v>73</v>
      </c>
      <c r="G5409" t="s">
        <v>426</v>
      </c>
      <c r="H5409">
        <v>82</v>
      </c>
      <c r="I5409">
        <v>80</v>
      </c>
      <c r="J5409">
        <v>80</v>
      </c>
      <c r="K5409">
        <v>79</v>
      </c>
      <c r="L5409">
        <v>43</v>
      </c>
      <c r="M5409">
        <v>41</v>
      </c>
      <c r="N5409">
        <v>99.412300109863295</v>
      </c>
      <c r="O5409">
        <v>99.502998352050795</v>
      </c>
    </row>
    <row r="5410" spans="2:15" x14ac:dyDescent="0.25">
      <c r="B5410" t="str">
        <f t="shared" si="116"/>
        <v>AS420689 43243</v>
      </c>
      <c r="C5410" t="s">
        <v>314</v>
      </c>
      <c r="D5410" t="s">
        <v>76</v>
      </c>
      <c r="E5410" s="1">
        <v>43243</v>
      </c>
      <c r="F5410" t="s">
        <v>73</v>
      </c>
      <c r="G5410" t="s">
        <v>426</v>
      </c>
      <c r="H5410">
        <v>82</v>
      </c>
      <c r="I5410">
        <v>80</v>
      </c>
      <c r="J5410">
        <v>80</v>
      </c>
      <c r="K5410">
        <v>78</v>
      </c>
      <c r="L5410">
        <v>43</v>
      </c>
      <c r="M5410">
        <v>41</v>
      </c>
      <c r="N5410">
        <v>99.412300109863295</v>
      </c>
      <c r="O5410">
        <v>99.502998352050795</v>
      </c>
    </row>
    <row r="5411" spans="2:15" x14ac:dyDescent="0.25">
      <c r="B5411" t="str">
        <f t="shared" si="116"/>
        <v>AS420689 43243</v>
      </c>
      <c r="C5411" t="s">
        <v>314</v>
      </c>
      <c r="D5411" t="s">
        <v>76</v>
      </c>
      <c r="E5411" s="1">
        <v>43243</v>
      </c>
      <c r="F5411" t="s">
        <v>73</v>
      </c>
      <c r="G5411" t="s">
        <v>426</v>
      </c>
      <c r="H5411">
        <v>83</v>
      </c>
      <c r="I5411">
        <v>81</v>
      </c>
      <c r="J5411">
        <v>81</v>
      </c>
      <c r="K5411">
        <v>80</v>
      </c>
      <c r="L5411">
        <v>44</v>
      </c>
      <c r="M5411">
        <v>42</v>
      </c>
      <c r="N5411">
        <v>99.326202392578097</v>
      </c>
      <c r="O5411">
        <v>99.416801452636705</v>
      </c>
    </row>
    <row r="5412" spans="2:15" x14ac:dyDescent="0.25">
      <c r="B5412" t="str">
        <f t="shared" si="116"/>
        <v>AS420689 43243</v>
      </c>
      <c r="C5412" t="s">
        <v>314</v>
      </c>
      <c r="D5412" t="s">
        <v>76</v>
      </c>
      <c r="E5412" s="1">
        <v>43243</v>
      </c>
      <c r="F5412" t="s">
        <v>73</v>
      </c>
      <c r="G5412" t="s">
        <v>426</v>
      </c>
      <c r="H5412">
        <v>83</v>
      </c>
      <c r="I5412">
        <v>81</v>
      </c>
      <c r="J5412">
        <v>81</v>
      </c>
      <c r="K5412">
        <v>80</v>
      </c>
      <c r="L5412">
        <v>44</v>
      </c>
      <c r="M5412">
        <v>42</v>
      </c>
      <c r="N5412">
        <v>99.335296630859403</v>
      </c>
      <c r="O5412">
        <v>99.4259033203125</v>
      </c>
    </row>
    <row r="5413" spans="2:15" x14ac:dyDescent="0.25">
      <c r="B5413" t="str">
        <f t="shared" si="116"/>
        <v>AS420689 43243</v>
      </c>
      <c r="C5413" t="s">
        <v>314</v>
      </c>
      <c r="D5413" t="s">
        <v>76</v>
      </c>
      <c r="E5413" s="1">
        <v>43243</v>
      </c>
      <c r="F5413" t="s">
        <v>73</v>
      </c>
      <c r="G5413" t="s">
        <v>426</v>
      </c>
      <c r="H5413">
        <v>83</v>
      </c>
      <c r="I5413">
        <v>81</v>
      </c>
      <c r="J5413">
        <v>81</v>
      </c>
      <c r="K5413">
        <v>80</v>
      </c>
      <c r="L5413">
        <v>44</v>
      </c>
      <c r="M5413">
        <v>42</v>
      </c>
      <c r="N5413">
        <v>99.339797973632798</v>
      </c>
      <c r="O5413">
        <v>99.430397033691406</v>
      </c>
    </row>
    <row r="5414" spans="2:15" x14ac:dyDescent="0.25">
      <c r="B5414" t="str">
        <f t="shared" si="116"/>
        <v>AS420689 43243</v>
      </c>
      <c r="C5414" t="s">
        <v>314</v>
      </c>
      <c r="D5414" t="s">
        <v>76</v>
      </c>
      <c r="E5414" s="1">
        <v>43243</v>
      </c>
      <c r="F5414" t="s">
        <v>73</v>
      </c>
      <c r="G5414" t="s">
        <v>426</v>
      </c>
      <c r="H5414">
        <v>83</v>
      </c>
      <c r="I5414">
        <v>81</v>
      </c>
      <c r="J5414">
        <v>81</v>
      </c>
      <c r="K5414">
        <v>80</v>
      </c>
      <c r="L5414">
        <v>44</v>
      </c>
      <c r="M5414">
        <v>42</v>
      </c>
      <c r="N5414">
        <v>99.353401184082003</v>
      </c>
      <c r="O5414">
        <v>99.444000244140597</v>
      </c>
    </row>
    <row r="5415" spans="2:15" x14ac:dyDescent="0.25">
      <c r="B5415" t="str">
        <f t="shared" si="116"/>
        <v>AS420689 43243</v>
      </c>
      <c r="C5415" t="s">
        <v>314</v>
      </c>
      <c r="D5415" t="s">
        <v>76</v>
      </c>
      <c r="E5415" s="1">
        <v>43243</v>
      </c>
      <c r="F5415" t="s">
        <v>73</v>
      </c>
      <c r="G5415" t="s">
        <v>426</v>
      </c>
      <c r="H5415">
        <v>83</v>
      </c>
      <c r="I5415">
        <v>81</v>
      </c>
      <c r="J5415">
        <v>81</v>
      </c>
      <c r="K5415">
        <v>80</v>
      </c>
      <c r="L5415">
        <v>44</v>
      </c>
      <c r="M5415">
        <v>42</v>
      </c>
      <c r="N5415">
        <v>99.353401184082003</v>
      </c>
      <c r="O5415">
        <v>99.444000244140597</v>
      </c>
    </row>
    <row r="5416" spans="2:15" x14ac:dyDescent="0.25">
      <c r="B5416" t="str">
        <f t="shared" si="116"/>
        <v>AS420689 43243</v>
      </c>
      <c r="C5416" t="s">
        <v>314</v>
      </c>
      <c r="D5416" t="s">
        <v>76</v>
      </c>
      <c r="E5416" s="1">
        <v>43243</v>
      </c>
      <c r="F5416" t="s">
        <v>390</v>
      </c>
      <c r="G5416" t="s">
        <v>426</v>
      </c>
      <c r="H5416">
        <v>83</v>
      </c>
      <c r="I5416">
        <v>80</v>
      </c>
      <c r="J5416">
        <v>81</v>
      </c>
      <c r="K5416">
        <v>79</v>
      </c>
      <c r="L5416">
        <v>44</v>
      </c>
      <c r="M5416">
        <v>41</v>
      </c>
      <c r="N5416">
        <v>99.321701049804702</v>
      </c>
      <c r="O5416">
        <v>99.457603454589801</v>
      </c>
    </row>
    <row r="5417" spans="2:15" x14ac:dyDescent="0.25">
      <c r="B5417" t="str">
        <f t="shared" si="116"/>
        <v>AS420689 43243</v>
      </c>
      <c r="C5417" t="s">
        <v>314</v>
      </c>
      <c r="D5417" t="s">
        <v>76</v>
      </c>
      <c r="E5417" s="1">
        <v>43243</v>
      </c>
      <c r="F5417" t="s">
        <v>73</v>
      </c>
      <c r="G5417" t="s">
        <v>426</v>
      </c>
      <c r="H5417">
        <v>83</v>
      </c>
      <c r="I5417">
        <v>81</v>
      </c>
      <c r="J5417">
        <v>81</v>
      </c>
      <c r="K5417">
        <v>80</v>
      </c>
      <c r="L5417">
        <v>44</v>
      </c>
      <c r="M5417">
        <v>42</v>
      </c>
      <c r="N5417">
        <v>99.371498107910199</v>
      </c>
      <c r="O5417">
        <v>99.462196350097699</v>
      </c>
    </row>
    <row r="5418" spans="2:15" x14ac:dyDescent="0.25">
      <c r="B5418" t="str">
        <f t="shared" si="116"/>
        <v>AS420689 43243</v>
      </c>
      <c r="C5418" t="s">
        <v>314</v>
      </c>
      <c r="D5418" t="s">
        <v>76</v>
      </c>
      <c r="E5418" s="1">
        <v>43243</v>
      </c>
      <c r="F5418" t="s">
        <v>389</v>
      </c>
      <c r="G5418" t="s">
        <v>426</v>
      </c>
      <c r="H5418">
        <v>85</v>
      </c>
      <c r="I5418">
        <v>82</v>
      </c>
      <c r="J5418">
        <v>83</v>
      </c>
      <c r="K5418">
        <v>81</v>
      </c>
      <c r="L5418">
        <v>46</v>
      </c>
      <c r="M5418">
        <v>43</v>
      </c>
      <c r="N5418">
        <v>99.271896362304702</v>
      </c>
      <c r="O5418">
        <v>99.407798767089801</v>
      </c>
    </row>
    <row r="5419" spans="2:15" x14ac:dyDescent="0.25">
      <c r="B5419" t="str">
        <f t="shared" si="116"/>
        <v>AS420689 43243</v>
      </c>
      <c r="C5419" t="s">
        <v>314</v>
      </c>
      <c r="D5419" t="s">
        <v>76</v>
      </c>
      <c r="E5419" s="1">
        <v>43243</v>
      </c>
      <c r="F5419" t="s">
        <v>73</v>
      </c>
      <c r="G5419" t="s">
        <v>426</v>
      </c>
      <c r="H5419">
        <v>83</v>
      </c>
      <c r="I5419">
        <v>81</v>
      </c>
      <c r="J5419">
        <v>81</v>
      </c>
      <c r="K5419">
        <v>80</v>
      </c>
      <c r="L5419">
        <v>44</v>
      </c>
      <c r="M5419">
        <v>42</v>
      </c>
      <c r="N5419">
        <v>99.348899841308594</v>
      </c>
      <c r="O5419">
        <v>99.439498901367202</v>
      </c>
    </row>
    <row r="5420" spans="2:15" x14ac:dyDescent="0.25">
      <c r="B5420" t="str">
        <f t="shared" si="116"/>
        <v>AS420689 43243</v>
      </c>
      <c r="C5420" t="s">
        <v>314</v>
      </c>
      <c r="D5420" t="s">
        <v>76</v>
      </c>
      <c r="E5420" s="1">
        <v>43243</v>
      </c>
      <c r="F5420" t="s">
        <v>73</v>
      </c>
      <c r="G5420" t="s">
        <v>426</v>
      </c>
      <c r="H5420">
        <v>84</v>
      </c>
      <c r="I5420">
        <v>82</v>
      </c>
      <c r="J5420">
        <v>82</v>
      </c>
      <c r="K5420">
        <v>81</v>
      </c>
      <c r="L5420">
        <v>45</v>
      </c>
      <c r="M5420">
        <v>43</v>
      </c>
      <c r="N5420">
        <v>99.303596496582003</v>
      </c>
      <c r="O5420">
        <v>99.394203186035199</v>
      </c>
    </row>
    <row r="5421" spans="2:15" x14ac:dyDescent="0.25">
      <c r="B5421" t="str">
        <f t="shared" si="116"/>
        <v>AS420689 43257</v>
      </c>
      <c r="C5421" t="s">
        <v>314</v>
      </c>
      <c r="D5421" t="s">
        <v>76</v>
      </c>
      <c r="E5421" s="1">
        <v>43257</v>
      </c>
      <c r="F5421" t="s">
        <v>73</v>
      </c>
      <c r="G5421" t="s">
        <v>426</v>
      </c>
      <c r="H5421">
        <v>84</v>
      </c>
      <c r="I5421">
        <v>82</v>
      </c>
      <c r="J5421">
        <v>83</v>
      </c>
      <c r="K5421">
        <v>82</v>
      </c>
      <c r="L5421">
        <v>44</v>
      </c>
      <c r="M5421">
        <v>42</v>
      </c>
      <c r="N5421">
        <v>99.830802917480497</v>
      </c>
      <c r="O5421">
        <v>99.921302795410199</v>
      </c>
    </row>
    <row r="5422" spans="2:15" x14ac:dyDescent="0.25">
      <c r="B5422" t="str">
        <f t="shared" si="116"/>
        <v>AS420689 43257</v>
      </c>
      <c r="C5422" t="s">
        <v>314</v>
      </c>
      <c r="D5422" t="s">
        <v>76</v>
      </c>
      <c r="E5422" s="1">
        <v>43257</v>
      </c>
      <c r="F5422" t="s">
        <v>73</v>
      </c>
      <c r="G5422" t="s">
        <v>426</v>
      </c>
      <c r="H5422">
        <v>84</v>
      </c>
      <c r="I5422">
        <v>82</v>
      </c>
      <c r="J5422">
        <v>83</v>
      </c>
      <c r="K5422">
        <v>82</v>
      </c>
      <c r="L5422">
        <v>44</v>
      </c>
      <c r="M5422">
        <v>42</v>
      </c>
      <c r="N5422">
        <v>99.821800231933594</v>
      </c>
      <c r="O5422">
        <v>99.912200927734403</v>
      </c>
    </row>
    <row r="5423" spans="2:15" x14ac:dyDescent="0.25">
      <c r="B5423" t="str">
        <f t="shared" si="116"/>
        <v>AS420689 43257</v>
      </c>
      <c r="C5423" t="s">
        <v>314</v>
      </c>
      <c r="D5423" t="s">
        <v>76</v>
      </c>
      <c r="E5423" s="1">
        <v>43257</v>
      </c>
      <c r="F5423" t="s">
        <v>75</v>
      </c>
      <c r="G5423" t="s">
        <v>426</v>
      </c>
      <c r="H5423">
        <v>85</v>
      </c>
      <c r="I5423">
        <v>82</v>
      </c>
      <c r="J5423">
        <v>84</v>
      </c>
      <c r="K5423">
        <v>82</v>
      </c>
      <c r="L5423">
        <v>45</v>
      </c>
      <c r="M5423">
        <v>42</v>
      </c>
      <c r="N5423">
        <v>99.772102355957003</v>
      </c>
      <c r="O5423">
        <v>99.912200927734403</v>
      </c>
    </row>
    <row r="5424" spans="2:15" x14ac:dyDescent="0.25">
      <c r="B5424" t="str">
        <f t="shared" si="116"/>
        <v>AS420689 43257</v>
      </c>
      <c r="C5424" t="s">
        <v>314</v>
      </c>
      <c r="D5424" t="s">
        <v>76</v>
      </c>
      <c r="E5424" s="1">
        <v>43257</v>
      </c>
      <c r="F5424" t="s">
        <v>389</v>
      </c>
      <c r="G5424" t="s">
        <v>426</v>
      </c>
      <c r="H5424">
        <v>83</v>
      </c>
      <c r="I5424">
        <v>80</v>
      </c>
      <c r="J5424">
        <v>82</v>
      </c>
      <c r="K5424">
        <v>80</v>
      </c>
      <c r="L5424">
        <v>43</v>
      </c>
      <c r="M5424">
        <v>40</v>
      </c>
      <c r="N5424">
        <v>99.862503051757798</v>
      </c>
      <c r="O5424">
        <v>99.998199462890597</v>
      </c>
    </row>
    <row r="5425" spans="2:15" x14ac:dyDescent="0.25">
      <c r="B5425" t="str">
        <f t="shared" si="116"/>
        <v>AS420689 43257</v>
      </c>
      <c r="C5425" t="s">
        <v>314</v>
      </c>
      <c r="D5425" t="s">
        <v>76</v>
      </c>
      <c r="E5425" s="1">
        <v>43257</v>
      </c>
      <c r="F5425" t="s">
        <v>390</v>
      </c>
      <c r="G5425" t="s">
        <v>426</v>
      </c>
      <c r="H5425">
        <v>84.5</v>
      </c>
      <c r="I5425">
        <v>82.5</v>
      </c>
      <c r="J5425">
        <v>83</v>
      </c>
      <c r="K5425">
        <v>82</v>
      </c>
      <c r="L5425">
        <v>45</v>
      </c>
      <c r="M5425">
        <v>43</v>
      </c>
      <c r="N5425">
        <v>99.794700622558594</v>
      </c>
      <c r="O5425">
        <v>99.885101318359403</v>
      </c>
    </row>
    <row r="5426" spans="2:15" x14ac:dyDescent="0.25">
      <c r="B5426" t="str">
        <f t="shared" si="116"/>
        <v>AS420689 43257</v>
      </c>
      <c r="C5426" t="s">
        <v>314</v>
      </c>
      <c r="D5426" t="s">
        <v>76</v>
      </c>
      <c r="E5426" s="1">
        <v>43257</v>
      </c>
      <c r="F5426" t="s">
        <v>387</v>
      </c>
      <c r="G5426" t="s">
        <v>426</v>
      </c>
      <c r="H5426">
        <v>85</v>
      </c>
      <c r="I5426">
        <v>82</v>
      </c>
      <c r="J5426">
        <v>84</v>
      </c>
      <c r="K5426">
        <v>82</v>
      </c>
      <c r="L5426">
        <v>45</v>
      </c>
      <c r="M5426">
        <v>42</v>
      </c>
      <c r="N5426">
        <v>99.776603698730497</v>
      </c>
      <c r="O5426">
        <v>99.912200927734403</v>
      </c>
    </row>
    <row r="5427" spans="2:15" x14ac:dyDescent="0.25">
      <c r="B5427" t="str">
        <f t="shared" si="116"/>
        <v>AS420689 43257</v>
      </c>
      <c r="C5427" t="s">
        <v>314</v>
      </c>
      <c r="D5427" t="s">
        <v>76</v>
      </c>
      <c r="E5427" s="1">
        <v>43257</v>
      </c>
      <c r="F5427" t="s">
        <v>74</v>
      </c>
      <c r="G5427" t="s">
        <v>426</v>
      </c>
      <c r="H5427">
        <v>85</v>
      </c>
      <c r="I5427">
        <v>82</v>
      </c>
      <c r="J5427">
        <v>84</v>
      </c>
      <c r="K5427">
        <v>82</v>
      </c>
      <c r="L5427">
        <v>45</v>
      </c>
      <c r="M5427">
        <v>42</v>
      </c>
      <c r="N5427">
        <v>99.763000488281307</v>
      </c>
      <c r="O5427">
        <v>99.898597717285199</v>
      </c>
    </row>
    <row r="5428" spans="2:15" x14ac:dyDescent="0.25">
      <c r="B5428" t="str">
        <f t="shared" si="116"/>
        <v>AS420689 43257</v>
      </c>
      <c r="C5428" t="s">
        <v>314</v>
      </c>
      <c r="D5428" t="s">
        <v>76</v>
      </c>
      <c r="E5428" s="1">
        <v>43257</v>
      </c>
      <c r="F5428" t="s">
        <v>75</v>
      </c>
      <c r="G5428" t="s">
        <v>426</v>
      </c>
      <c r="H5428">
        <v>84</v>
      </c>
      <c r="I5428">
        <v>81</v>
      </c>
      <c r="J5428">
        <v>83</v>
      </c>
      <c r="K5428">
        <v>81</v>
      </c>
      <c r="L5428">
        <v>44</v>
      </c>
      <c r="M5428">
        <v>41</v>
      </c>
      <c r="N5428">
        <v>99.781097412109403</v>
      </c>
      <c r="O5428">
        <v>99.916702270507798</v>
      </c>
    </row>
    <row r="5429" spans="2:15" x14ac:dyDescent="0.25">
      <c r="B5429" t="str">
        <f t="shared" si="116"/>
        <v>AS420689 43257</v>
      </c>
      <c r="C5429" t="s">
        <v>314</v>
      </c>
      <c r="D5429" t="s">
        <v>76</v>
      </c>
      <c r="E5429" s="1">
        <v>43257</v>
      </c>
      <c r="F5429" t="s">
        <v>387</v>
      </c>
      <c r="G5429" t="s">
        <v>426</v>
      </c>
      <c r="H5429">
        <v>85</v>
      </c>
      <c r="I5429">
        <v>82</v>
      </c>
      <c r="J5429">
        <v>84</v>
      </c>
      <c r="K5429">
        <v>82</v>
      </c>
      <c r="L5429">
        <v>45</v>
      </c>
      <c r="M5429">
        <v>42</v>
      </c>
      <c r="N5429">
        <v>99.767501831054702</v>
      </c>
      <c r="O5429">
        <v>99.9031982421875</v>
      </c>
    </row>
    <row r="5430" spans="2:15" x14ac:dyDescent="0.25">
      <c r="B5430" t="str">
        <f t="shared" si="116"/>
        <v>AS420689 43257</v>
      </c>
      <c r="C5430" t="s">
        <v>314</v>
      </c>
      <c r="D5430" t="s">
        <v>76</v>
      </c>
      <c r="E5430" s="1">
        <v>43257</v>
      </c>
      <c r="F5430" t="s">
        <v>73</v>
      </c>
      <c r="G5430" t="s">
        <v>426</v>
      </c>
      <c r="H5430">
        <v>84</v>
      </c>
      <c r="I5430">
        <v>82</v>
      </c>
      <c r="J5430">
        <v>83</v>
      </c>
      <c r="K5430">
        <v>82</v>
      </c>
      <c r="L5430">
        <v>44</v>
      </c>
      <c r="M5430">
        <v>42</v>
      </c>
      <c r="N5430">
        <v>99.745002746582003</v>
      </c>
      <c r="O5430">
        <v>99.835296630859403</v>
      </c>
    </row>
    <row r="5431" spans="2:15" x14ac:dyDescent="0.25">
      <c r="B5431" t="str">
        <f t="shared" si="116"/>
        <v>AS420689 43257</v>
      </c>
      <c r="C5431" t="s">
        <v>314</v>
      </c>
      <c r="D5431" t="s">
        <v>76</v>
      </c>
      <c r="E5431" s="1">
        <v>43257</v>
      </c>
      <c r="F5431" t="s">
        <v>73</v>
      </c>
      <c r="G5431" t="s">
        <v>426</v>
      </c>
      <c r="H5431">
        <v>84</v>
      </c>
      <c r="I5431">
        <v>82</v>
      </c>
      <c r="J5431">
        <v>83</v>
      </c>
      <c r="K5431">
        <v>82</v>
      </c>
      <c r="L5431">
        <v>44</v>
      </c>
      <c r="M5431">
        <v>42</v>
      </c>
      <c r="N5431">
        <v>99.753997802734403</v>
      </c>
      <c r="O5431">
        <v>99.844398498535199</v>
      </c>
    </row>
    <row r="5432" spans="2:15" x14ac:dyDescent="0.25">
      <c r="B5432" t="str">
        <f t="shared" si="116"/>
        <v>AS420689 43257</v>
      </c>
      <c r="C5432" t="s">
        <v>314</v>
      </c>
      <c r="D5432" t="s">
        <v>76</v>
      </c>
      <c r="E5432" s="1">
        <v>43257</v>
      </c>
      <c r="F5432" t="s">
        <v>390</v>
      </c>
      <c r="G5432" t="s">
        <v>426</v>
      </c>
      <c r="H5432">
        <v>85</v>
      </c>
      <c r="I5432">
        <v>83</v>
      </c>
      <c r="J5432">
        <v>84</v>
      </c>
      <c r="K5432">
        <v>83</v>
      </c>
      <c r="L5432">
        <v>45</v>
      </c>
      <c r="M5432">
        <v>43</v>
      </c>
      <c r="N5432">
        <v>99.699798583984403</v>
      </c>
      <c r="O5432">
        <v>99.790100097656307</v>
      </c>
    </row>
    <row r="5433" spans="2:15" x14ac:dyDescent="0.25">
      <c r="B5433" t="str">
        <f t="shared" si="116"/>
        <v>AS420689 43257</v>
      </c>
      <c r="C5433" t="s">
        <v>314</v>
      </c>
      <c r="D5433" t="s">
        <v>76</v>
      </c>
      <c r="E5433" s="1">
        <v>43257</v>
      </c>
      <c r="F5433" t="s">
        <v>73</v>
      </c>
      <c r="G5433" t="s">
        <v>426</v>
      </c>
      <c r="H5433">
        <v>84</v>
      </c>
      <c r="I5433">
        <v>82</v>
      </c>
      <c r="J5433">
        <v>83</v>
      </c>
      <c r="K5433">
        <v>82</v>
      </c>
      <c r="L5433">
        <v>44</v>
      </c>
      <c r="M5433">
        <v>42</v>
      </c>
      <c r="N5433">
        <v>99.753997802734403</v>
      </c>
      <c r="O5433">
        <v>99.844398498535199</v>
      </c>
    </row>
    <row r="5434" spans="2:15" x14ac:dyDescent="0.25">
      <c r="B5434" t="str">
        <f t="shared" si="116"/>
        <v>AS420689 43257</v>
      </c>
      <c r="C5434" t="s">
        <v>314</v>
      </c>
      <c r="D5434" t="s">
        <v>76</v>
      </c>
      <c r="E5434" s="1">
        <v>43257</v>
      </c>
      <c r="F5434" t="s">
        <v>389</v>
      </c>
      <c r="G5434" t="s">
        <v>426</v>
      </c>
      <c r="H5434">
        <v>83</v>
      </c>
      <c r="I5434">
        <v>80</v>
      </c>
      <c r="J5434">
        <v>82</v>
      </c>
      <c r="K5434">
        <v>80</v>
      </c>
      <c r="L5434">
        <v>43</v>
      </c>
      <c r="M5434">
        <v>40</v>
      </c>
      <c r="N5434">
        <v>99.781097412109403</v>
      </c>
      <c r="O5434">
        <v>99.916702270507798</v>
      </c>
    </row>
    <row r="5435" spans="2:15" x14ac:dyDescent="0.25">
      <c r="B5435" t="str">
        <f t="shared" si="116"/>
        <v>AS420689 43257</v>
      </c>
      <c r="C5435" t="s">
        <v>314</v>
      </c>
      <c r="D5435" t="s">
        <v>76</v>
      </c>
      <c r="E5435" s="1">
        <v>43257</v>
      </c>
      <c r="F5435" t="s">
        <v>73</v>
      </c>
      <c r="G5435" t="s">
        <v>426</v>
      </c>
      <c r="H5435">
        <v>83</v>
      </c>
      <c r="I5435">
        <v>81</v>
      </c>
      <c r="J5435">
        <v>82</v>
      </c>
      <c r="K5435">
        <v>81</v>
      </c>
      <c r="L5435">
        <v>43</v>
      </c>
      <c r="M5435">
        <v>41</v>
      </c>
      <c r="N5435">
        <v>99.803703308105497</v>
      </c>
      <c r="O5435">
        <v>99.894096374511705</v>
      </c>
    </row>
    <row r="5436" spans="2:15" x14ac:dyDescent="0.25">
      <c r="B5436" t="str">
        <f t="shared" si="116"/>
        <v>AS420689 43257</v>
      </c>
      <c r="C5436" t="s">
        <v>314</v>
      </c>
      <c r="D5436" t="s">
        <v>76</v>
      </c>
      <c r="E5436" s="1">
        <v>43257</v>
      </c>
      <c r="F5436" t="s">
        <v>75</v>
      </c>
      <c r="G5436" t="s">
        <v>426</v>
      </c>
      <c r="H5436">
        <v>84</v>
      </c>
      <c r="I5436">
        <v>82</v>
      </c>
      <c r="J5436">
        <v>83</v>
      </c>
      <c r="K5436">
        <v>82</v>
      </c>
      <c r="L5436">
        <v>44</v>
      </c>
      <c r="M5436">
        <v>42</v>
      </c>
      <c r="N5436">
        <v>99.749496459960895</v>
      </c>
      <c r="O5436">
        <v>99.839897155761705</v>
      </c>
    </row>
    <row r="5437" spans="2:15" x14ac:dyDescent="0.25">
      <c r="B5437" t="str">
        <f t="shared" si="116"/>
        <v>AS420689 43257</v>
      </c>
      <c r="C5437" t="s">
        <v>314</v>
      </c>
      <c r="D5437" t="s">
        <v>76</v>
      </c>
      <c r="E5437" s="1">
        <v>43257</v>
      </c>
      <c r="F5437" t="s">
        <v>75</v>
      </c>
      <c r="G5437" t="s">
        <v>426</v>
      </c>
      <c r="H5437">
        <v>84</v>
      </c>
      <c r="I5437">
        <v>82</v>
      </c>
      <c r="J5437">
        <v>83</v>
      </c>
      <c r="K5437">
        <v>82</v>
      </c>
      <c r="L5437">
        <v>44</v>
      </c>
      <c r="M5437">
        <v>42</v>
      </c>
      <c r="N5437">
        <v>99.749496459960895</v>
      </c>
      <c r="O5437">
        <v>99.839897155761705</v>
      </c>
    </row>
    <row r="5438" spans="2:15" x14ac:dyDescent="0.25">
      <c r="B5438" t="str">
        <f t="shared" si="116"/>
        <v>AS420689 43257</v>
      </c>
      <c r="C5438" t="s">
        <v>314</v>
      </c>
      <c r="D5438" t="s">
        <v>76</v>
      </c>
      <c r="E5438" s="1">
        <v>43257</v>
      </c>
      <c r="F5438" t="s">
        <v>387</v>
      </c>
      <c r="G5438" t="s">
        <v>426</v>
      </c>
      <c r="H5438">
        <v>85</v>
      </c>
      <c r="I5438">
        <v>82</v>
      </c>
      <c r="J5438">
        <v>84</v>
      </c>
      <c r="K5438">
        <v>82</v>
      </c>
      <c r="L5438">
        <v>45</v>
      </c>
      <c r="M5438">
        <v>42</v>
      </c>
      <c r="N5438">
        <v>99.717903137207003</v>
      </c>
      <c r="O5438">
        <v>99.853401184082003</v>
      </c>
    </row>
    <row r="5439" spans="2:15" x14ac:dyDescent="0.25">
      <c r="B5439" t="str">
        <f t="shared" si="116"/>
        <v>AS420689 43257</v>
      </c>
      <c r="C5439" t="s">
        <v>314</v>
      </c>
      <c r="D5439" t="s">
        <v>76</v>
      </c>
      <c r="E5439" s="1">
        <v>43257</v>
      </c>
      <c r="F5439" t="s">
        <v>390</v>
      </c>
      <c r="G5439" t="s">
        <v>426</v>
      </c>
      <c r="H5439">
        <v>84</v>
      </c>
      <c r="I5439">
        <v>82</v>
      </c>
      <c r="J5439">
        <v>83</v>
      </c>
      <c r="K5439">
        <v>82</v>
      </c>
      <c r="L5439">
        <v>44</v>
      </c>
      <c r="M5439">
        <v>42</v>
      </c>
      <c r="N5439">
        <v>99.790100097656307</v>
      </c>
      <c r="O5439">
        <v>99.880599975585895</v>
      </c>
    </row>
    <row r="5440" spans="2:15" x14ac:dyDescent="0.25">
      <c r="B5440" t="str">
        <f t="shared" si="116"/>
        <v>AS420689 43264</v>
      </c>
      <c r="C5440" t="s">
        <v>314</v>
      </c>
      <c r="D5440" t="s">
        <v>76</v>
      </c>
      <c r="E5440" s="1">
        <v>43264</v>
      </c>
      <c r="F5440" t="s">
        <v>73</v>
      </c>
      <c r="G5440" t="s">
        <v>426</v>
      </c>
      <c r="H5440">
        <v>81</v>
      </c>
      <c r="I5440">
        <v>79</v>
      </c>
      <c r="J5440">
        <v>80</v>
      </c>
      <c r="K5440">
        <v>78</v>
      </c>
      <c r="L5440">
        <v>42</v>
      </c>
      <c r="M5440">
        <v>40</v>
      </c>
      <c r="N5440">
        <v>100.052001953125</v>
      </c>
      <c r="O5440">
        <v>100.14299774169901</v>
      </c>
    </row>
    <row r="5441" spans="2:15" x14ac:dyDescent="0.25">
      <c r="B5441" t="str">
        <f t="shared" si="116"/>
        <v>AS420689 43264</v>
      </c>
      <c r="C5441" t="s">
        <v>314</v>
      </c>
      <c r="D5441" t="s">
        <v>76</v>
      </c>
      <c r="E5441" s="1">
        <v>43264</v>
      </c>
      <c r="F5441" t="s">
        <v>73</v>
      </c>
      <c r="G5441" t="s">
        <v>426</v>
      </c>
      <c r="H5441">
        <v>81</v>
      </c>
      <c r="I5441">
        <v>79</v>
      </c>
      <c r="J5441">
        <v>80</v>
      </c>
      <c r="K5441">
        <v>78</v>
      </c>
      <c r="L5441">
        <v>42</v>
      </c>
      <c r="M5441">
        <v>40</v>
      </c>
      <c r="N5441">
        <v>100.052001953125</v>
      </c>
      <c r="O5441">
        <v>100.14299774169901</v>
      </c>
    </row>
    <row r="5442" spans="2:15" x14ac:dyDescent="0.25">
      <c r="B5442" t="str">
        <f t="shared" si="116"/>
        <v>AS420689 43264</v>
      </c>
      <c r="C5442" t="s">
        <v>314</v>
      </c>
      <c r="D5442" t="s">
        <v>76</v>
      </c>
      <c r="E5442" s="1">
        <v>43264</v>
      </c>
      <c r="F5442" t="s">
        <v>75</v>
      </c>
      <c r="G5442" t="s">
        <v>426</v>
      </c>
      <c r="H5442">
        <v>81</v>
      </c>
      <c r="I5442">
        <v>78</v>
      </c>
      <c r="J5442">
        <v>80</v>
      </c>
      <c r="K5442">
        <v>78</v>
      </c>
      <c r="L5442">
        <v>42</v>
      </c>
      <c r="M5442">
        <v>39</v>
      </c>
      <c r="N5442">
        <v>100.052001953125</v>
      </c>
      <c r="O5442">
        <v>100.18800354003901</v>
      </c>
    </row>
    <row r="5443" spans="2:15" x14ac:dyDescent="0.25">
      <c r="B5443" t="str">
        <f t="shared" si="116"/>
        <v>AS420689 43264</v>
      </c>
      <c r="C5443" t="s">
        <v>314</v>
      </c>
      <c r="D5443" t="s">
        <v>76</v>
      </c>
      <c r="E5443" s="1">
        <v>43264</v>
      </c>
      <c r="F5443" t="s">
        <v>387</v>
      </c>
      <c r="G5443" t="s">
        <v>426</v>
      </c>
      <c r="H5443">
        <v>83</v>
      </c>
      <c r="I5443">
        <v>80</v>
      </c>
      <c r="J5443">
        <v>82</v>
      </c>
      <c r="K5443">
        <v>80</v>
      </c>
      <c r="L5443">
        <v>44</v>
      </c>
      <c r="M5443">
        <v>41</v>
      </c>
      <c r="N5443">
        <v>99.948402404785199</v>
      </c>
      <c r="O5443">
        <v>100.08399963378901</v>
      </c>
    </row>
    <row r="5444" spans="2:15" x14ac:dyDescent="0.25">
      <c r="B5444" t="str">
        <f t="shared" si="116"/>
        <v>AS420689 43264</v>
      </c>
      <c r="C5444" t="s">
        <v>314</v>
      </c>
      <c r="D5444" t="s">
        <v>76</v>
      </c>
      <c r="E5444" s="1">
        <v>43264</v>
      </c>
      <c r="F5444" t="s">
        <v>389</v>
      </c>
      <c r="G5444" t="s">
        <v>426</v>
      </c>
      <c r="H5444">
        <v>79</v>
      </c>
      <c r="I5444">
        <v>76</v>
      </c>
      <c r="J5444">
        <v>78</v>
      </c>
      <c r="K5444">
        <v>76</v>
      </c>
      <c r="L5444">
        <v>40</v>
      </c>
      <c r="M5444">
        <v>37</v>
      </c>
      <c r="N5444">
        <v>100.12400054931599</v>
      </c>
      <c r="O5444">
        <v>100.26000213623</v>
      </c>
    </row>
    <row r="5445" spans="2:15" x14ac:dyDescent="0.25">
      <c r="B5445" t="str">
        <f t="shared" si="116"/>
        <v>AS420689 43264</v>
      </c>
      <c r="C5445" t="s">
        <v>314</v>
      </c>
      <c r="D5445" t="s">
        <v>76</v>
      </c>
      <c r="E5445" s="1">
        <v>43264</v>
      </c>
      <c r="F5445" t="s">
        <v>74</v>
      </c>
      <c r="G5445" t="s">
        <v>426</v>
      </c>
      <c r="H5445">
        <v>81</v>
      </c>
      <c r="I5445">
        <v>78</v>
      </c>
      <c r="J5445">
        <v>80</v>
      </c>
      <c r="K5445">
        <v>78</v>
      </c>
      <c r="L5445">
        <v>42</v>
      </c>
      <c r="M5445">
        <v>39</v>
      </c>
      <c r="N5445">
        <v>100.03900146484401</v>
      </c>
      <c r="O5445">
        <v>100.17400360107401</v>
      </c>
    </row>
    <row r="5446" spans="2:15" x14ac:dyDescent="0.25">
      <c r="B5446" t="str">
        <f t="shared" ref="B5446:B5509" si="117">C5446&amp; " " &amp; E5446</f>
        <v>AS420689 43264</v>
      </c>
      <c r="C5446" t="s">
        <v>314</v>
      </c>
      <c r="D5446" t="s">
        <v>76</v>
      </c>
      <c r="E5446" s="1">
        <v>43264</v>
      </c>
      <c r="F5446" t="s">
        <v>387</v>
      </c>
      <c r="G5446" t="s">
        <v>426</v>
      </c>
      <c r="H5446">
        <v>83</v>
      </c>
      <c r="J5446">
        <v>82</v>
      </c>
      <c r="L5446">
        <v>44</v>
      </c>
      <c r="N5446">
        <v>99.948402404785199</v>
      </c>
    </row>
    <row r="5447" spans="2:15" x14ac:dyDescent="0.25">
      <c r="B5447" t="str">
        <f t="shared" si="117"/>
        <v>AS420689 43264</v>
      </c>
      <c r="C5447" t="s">
        <v>314</v>
      </c>
      <c r="D5447" t="s">
        <v>76</v>
      </c>
      <c r="E5447" s="1">
        <v>43264</v>
      </c>
      <c r="F5447" t="s">
        <v>390</v>
      </c>
      <c r="G5447" t="s">
        <v>426</v>
      </c>
      <c r="H5447">
        <v>82</v>
      </c>
      <c r="I5447">
        <v>80</v>
      </c>
      <c r="J5447">
        <v>81</v>
      </c>
      <c r="K5447">
        <v>80</v>
      </c>
      <c r="L5447">
        <v>43</v>
      </c>
      <c r="M5447">
        <v>41</v>
      </c>
      <c r="N5447">
        <v>99.975402832031307</v>
      </c>
      <c r="O5447">
        <v>100.06600189209</v>
      </c>
    </row>
    <row r="5448" spans="2:15" x14ac:dyDescent="0.25">
      <c r="B5448" t="str">
        <f t="shared" si="117"/>
        <v>AS420689 43264</v>
      </c>
      <c r="C5448" t="s">
        <v>314</v>
      </c>
      <c r="D5448" t="s">
        <v>76</v>
      </c>
      <c r="E5448" s="1">
        <v>43264</v>
      </c>
      <c r="F5448" t="s">
        <v>390</v>
      </c>
      <c r="G5448" t="s">
        <v>426</v>
      </c>
      <c r="H5448">
        <v>81</v>
      </c>
      <c r="I5448">
        <v>79</v>
      </c>
      <c r="J5448">
        <v>80</v>
      </c>
      <c r="K5448">
        <v>79</v>
      </c>
      <c r="L5448">
        <v>42</v>
      </c>
      <c r="M5448">
        <v>40</v>
      </c>
      <c r="N5448">
        <v>100.03900146484401</v>
      </c>
      <c r="O5448">
        <v>100.12899780273401</v>
      </c>
    </row>
    <row r="5449" spans="2:15" x14ac:dyDescent="0.25">
      <c r="B5449" t="str">
        <f t="shared" si="117"/>
        <v>AS420689 43264</v>
      </c>
      <c r="C5449" t="s">
        <v>314</v>
      </c>
      <c r="D5449" t="s">
        <v>76</v>
      </c>
      <c r="E5449" s="1">
        <v>43264</v>
      </c>
      <c r="F5449" t="s">
        <v>73</v>
      </c>
      <c r="G5449" t="s">
        <v>426</v>
      </c>
      <c r="H5449">
        <v>80</v>
      </c>
      <c r="I5449">
        <v>78</v>
      </c>
      <c r="J5449">
        <v>79</v>
      </c>
      <c r="K5449">
        <v>78</v>
      </c>
      <c r="L5449">
        <v>41</v>
      </c>
      <c r="M5449">
        <v>39</v>
      </c>
      <c r="N5449">
        <v>100.08399963378901</v>
      </c>
      <c r="O5449">
        <v>100.17400360107401</v>
      </c>
    </row>
    <row r="5450" spans="2:15" x14ac:dyDescent="0.25">
      <c r="B5450" t="str">
        <f t="shared" si="117"/>
        <v>AS420689 43264</v>
      </c>
      <c r="C5450" t="s">
        <v>314</v>
      </c>
      <c r="D5450" t="s">
        <v>76</v>
      </c>
      <c r="E5450" s="1">
        <v>43264</v>
      </c>
      <c r="F5450" t="s">
        <v>73</v>
      </c>
      <c r="G5450" t="s">
        <v>426</v>
      </c>
      <c r="H5450">
        <v>81</v>
      </c>
      <c r="I5450">
        <v>79</v>
      </c>
      <c r="J5450">
        <v>80</v>
      </c>
      <c r="K5450">
        <v>79</v>
      </c>
      <c r="L5450">
        <v>41</v>
      </c>
      <c r="M5450">
        <v>39</v>
      </c>
      <c r="N5450">
        <v>100.021003723145</v>
      </c>
      <c r="O5450">
        <v>100.111000061035</v>
      </c>
    </row>
    <row r="5451" spans="2:15" x14ac:dyDescent="0.25">
      <c r="B5451" t="str">
        <f t="shared" si="117"/>
        <v>AS420689 43264</v>
      </c>
      <c r="C5451" t="s">
        <v>314</v>
      </c>
      <c r="D5451" t="s">
        <v>76</v>
      </c>
      <c r="E5451" s="1">
        <v>43264</v>
      </c>
      <c r="F5451" t="s">
        <v>74</v>
      </c>
      <c r="G5451" t="s">
        <v>426</v>
      </c>
      <c r="H5451">
        <v>80</v>
      </c>
      <c r="I5451">
        <v>77</v>
      </c>
      <c r="J5451">
        <v>79</v>
      </c>
      <c r="K5451">
        <v>77</v>
      </c>
      <c r="L5451">
        <v>40</v>
      </c>
      <c r="M5451">
        <v>37</v>
      </c>
      <c r="N5451">
        <v>100.06999969482401</v>
      </c>
      <c r="O5451">
        <v>100.206001281738</v>
      </c>
    </row>
    <row r="5452" spans="2:15" x14ac:dyDescent="0.25">
      <c r="B5452" t="str">
        <f t="shared" si="117"/>
        <v>AS420689 43264</v>
      </c>
      <c r="C5452" t="s">
        <v>314</v>
      </c>
      <c r="D5452" t="s">
        <v>76</v>
      </c>
      <c r="E5452" s="1">
        <v>43264</v>
      </c>
      <c r="F5452" t="s">
        <v>73</v>
      </c>
      <c r="G5452" t="s">
        <v>426</v>
      </c>
      <c r="H5452">
        <v>81</v>
      </c>
      <c r="I5452">
        <v>79</v>
      </c>
      <c r="J5452">
        <v>80</v>
      </c>
      <c r="K5452">
        <v>79</v>
      </c>
      <c r="L5452">
        <v>41</v>
      </c>
      <c r="M5452">
        <v>39</v>
      </c>
      <c r="N5452">
        <v>100.00700378418</v>
      </c>
      <c r="O5452">
        <v>100.09700012207</v>
      </c>
    </row>
    <row r="5453" spans="2:15" x14ac:dyDescent="0.25">
      <c r="B5453" t="str">
        <f t="shared" si="117"/>
        <v>AS420689 43264</v>
      </c>
      <c r="C5453" t="s">
        <v>314</v>
      </c>
      <c r="D5453" t="s">
        <v>76</v>
      </c>
      <c r="E5453" s="1">
        <v>43264</v>
      </c>
      <c r="F5453" t="s">
        <v>73</v>
      </c>
      <c r="G5453" t="s">
        <v>426</v>
      </c>
      <c r="H5453">
        <v>80</v>
      </c>
      <c r="I5453">
        <v>78</v>
      </c>
      <c r="J5453">
        <v>79</v>
      </c>
      <c r="K5453">
        <v>78</v>
      </c>
      <c r="L5453">
        <v>40</v>
      </c>
      <c r="M5453">
        <v>38</v>
      </c>
      <c r="N5453">
        <v>100.03900146484401</v>
      </c>
      <c r="O5453">
        <v>100.12899780273401</v>
      </c>
    </row>
    <row r="5454" spans="2:15" x14ac:dyDescent="0.25">
      <c r="B5454" t="str">
        <f t="shared" si="117"/>
        <v>AS420689 43264</v>
      </c>
      <c r="C5454" t="s">
        <v>314</v>
      </c>
      <c r="D5454" t="s">
        <v>76</v>
      </c>
      <c r="E5454" s="1">
        <v>43264</v>
      </c>
      <c r="F5454" t="s">
        <v>390</v>
      </c>
      <c r="G5454" t="s">
        <v>426</v>
      </c>
      <c r="H5454">
        <v>80</v>
      </c>
      <c r="I5454">
        <v>78</v>
      </c>
      <c r="J5454">
        <v>79</v>
      </c>
      <c r="K5454">
        <v>77</v>
      </c>
      <c r="L5454">
        <v>40</v>
      </c>
      <c r="M5454">
        <v>38</v>
      </c>
      <c r="N5454">
        <v>100.021003723145</v>
      </c>
      <c r="O5454">
        <v>100.111000061035</v>
      </c>
    </row>
    <row r="5455" spans="2:15" x14ac:dyDescent="0.25">
      <c r="B5455" t="str">
        <f t="shared" si="117"/>
        <v>AS420689 43264</v>
      </c>
      <c r="C5455" t="s">
        <v>314</v>
      </c>
      <c r="D5455" t="s">
        <v>76</v>
      </c>
      <c r="E5455" s="1">
        <v>43264</v>
      </c>
      <c r="F5455" t="s">
        <v>387</v>
      </c>
      <c r="G5455" t="s">
        <v>426</v>
      </c>
      <c r="H5455">
        <v>82</v>
      </c>
      <c r="I5455">
        <v>79</v>
      </c>
      <c r="J5455">
        <v>81</v>
      </c>
      <c r="K5455">
        <v>79</v>
      </c>
      <c r="L5455">
        <v>42</v>
      </c>
      <c r="M5455">
        <v>39</v>
      </c>
      <c r="N5455">
        <v>99.925796508789105</v>
      </c>
      <c r="O5455">
        <v>100.060997009277</v>
      </c>
    </row>
    <row r="5456" spans="2:15" x14ac:dyDescent="0.25">
      <c r="B5456" t="str">
        <f t="shared" si="117"/>
        <v>AS420689 43264</v>
      </c>
      <c r="C5456" t="s">
        <v>314</v>
      </c>
      <c r="D5456" t="s">
        <v>76</v>
      </c>
      <c r="E5456" s="1">
        <v>43264</v>
      </c>
      <c r="F5456" t="s">
        <v>73</v>
      </c>
      <c r="G5456" t="s">
        <v>426</v>
      </c>
      <c r="H5456">
        <v>80</v>
      </c>
      <c r="I5456">
        <v>78</v>
      </c>
      <c r="J5456">
        <v>79</v>
      </c>
      <c r="K5456">
        <v>78</v>
      </c>
      <c r="L5456">
        <v>40</v>
      </c>
      <c r="M5456">
        <v>38</v>
      </c>
      <c r="N5456">
        <v>100.015998840332</v>
      </c>
      <c r="O5456">
        <v>100.106002807617</v>
      </c>
    </row>
    <row r="5457" spans="2:15" x14ac:dyDescent="0.25">
      <c r="B5457" t="str">
        <f t="shared" si="117"/>
        <v>AS420689 43264</v>
      </c>
      <c r="C5457" t="s">
        <v>314</v>
      </c>
      <c r="D5457" t="s">
        <v>76</v>
      </c>
      <c r="E5457" s="1">
        <v>43264</v>
      </c>
      <c r="F5457" t="s">
        <v>73</v>
      </c>
      <c r="G5457" t="s">
        <v>426</v>
      </c>
      <c r="H5457">
        <v>80</v>
      </c>
      <c r="I5457">
        <v>78</v>
      </c>
      <c r="J5457">
        <v>79</v>
      </c>
      <c r="K5457">
        <v>77</v>
      </c>
      <c r="L5457">
        <v>41</v>
      </c>
      <c r="M5457">
        <v>39</v>
      </c>
      <c r="N5457">
        <v>99.840202331542997</v>
      </c>
      <c r="O5457">
        <v>99.9302978515625</v>
      </c>
    </row>
    <row r="5458" spans="2:15" x14ac:dyDescent="0.25">
      <c r="B5458" t="str">
        <f t="shared" si="117"/>
        <v>AS420689 43264</v>
      </c>
      <c r="C5458" t="s">
        <v>314</v>
      </c>
      <c r="D5458" t="s">
        <v>76</v>
      </c>
      <c r="E5458" s="1">
        <v>43264</v>
      </c>
      <c r="F5458" t="s">
        <v>390</v>
      </c>
      <c r="G5458" t="s">
        <v>426</v>
      </c>
      <c r="H5458">
        <v>80</v>
      </c>
      <c r="I5458">
        <v>78</v>
      </c>
      <c r="J5458">
        <v>79</v>
      </c>
      <c r="K5458">
        <v>78</v>
      </c>
      <c r="L5458">
        <v>41</v>
      </c>
      <c r="M5458">
        <v>39</v>
      </c>
      <c r="N5458">
        <v>99.867202758789105</v>
      </c>
      <c r="O5458">
        <v>99.9573974609375</v>
      </c>
    </row>
    <row r="5459" spans="2:15" x14ac:dyDescent="0.25">
      <c r="B5459" t="str">
        <f t="shared" si="117"/>
        <v>AS420689 43264</v>
      </c>
      <c r="C5459" t="s">
        <v>314</v>
      </c>
      <c r="D5459" t="s">
        <v>76</v>
      </c>
      <c r="E5459" s="1">
        <v>43264</v>
      </c>
      <c r="F5459" t="s">
        <v>73</v>
      </c>
      <c r="G5459" t="s">
        <v>426</v>
      </c>
      <c r="H5459">
        <v>80</v>
      </c>
      <c r="I5459">
        <v>78</v>
      </c>
      <c r="J5459">
        <v>79</v>
      </c>
      <c r="K5459">
        <v>78</v>
      </c>
      <c r="L5459">
        <v>41</v>
      </c>
      <c r="M5459">
        <v>39</v>
      </c>
      <c r="N5459">
        <v>99.912300109863295</v>
      </c>
      <c r="O5459">
        <v>100.00299835205099</v>
      </c>
    </row>
    <row r="5460" spans="2:15" x14ac:dyDescent="0.25">
      <c r="B5460" t="str">
        <f t="shared" si="117"/>
        <v>AS420689 43270</v>
      </c>
      <c r="C5460" t="s">
        <v>314</v>
      </c>
      <c r="D5460" t="s">
        <v>76</v>
      </c>
      <c r="E5460" s="1">
        <v>43270</v>
      </c>
      <c r="F5460" t="s">
        <v>75</v>
      </c>
      <c r="G5460" t="s">
        <v>426</v>
      </c>
      <c r="H5460">
        <v>80</v>
      </c>
      <c r="I5460">
        <v>77</v>
      </c>
      <c r="J5460">
        <v>79</v>
      </c>
      <c r="K5460">
        <v>76</v>
      </c>
      <c r="L5460">
        <v>43</v>
      </c>
      <c r="M5460">
        <v>40</v>
      </c>
      <c r="N5460">
        <v>100.416999816895</v>
      </c>
      <c r="O5460">
        <v>100.55300140380901</v>
      </c>
    </row>
    <row r="5461" spans="2:15" x14ac:dyDescent="0.25">
      <c r="B5461" t="str">
        <f t="shared" si="117"/>
        <v>AS420689 43270</v>
      </c>
      <c r="C5461" t="s">
        <v>314</v>
      </c>
      <c r="D5461" t="s">
        <v>76</v>
      </c>
      <c r="E5461" s="1">
        <v>43270</v>
      </c>
      <c r="F5461" t="s">
        <v>387</v>
      </c>
      <c r="G5461" t="s">
        <v>426</v>
      </c>
      <c r="H5461">
        <v>81</v>
      </c>
      <c r="I5461">
        <v>78</v>
      </c>
      <c r="J5461">
        <v>77</v>
      </c>
      <c r="K5461">
        <v>75</v>
      </c>
      <c r="L5461">
        <v>40</v>
      </c>
      <c r="M5461">
        <v>37</v>
      </c>
      <c r="N5461">
        <v>100.570999145508</v>
      </c>
      <c r="O5461">
        <v>100.707000732422</v>
      </c>
    </row>
    <row r="5462" spans="2:15" x14ac:dyDescent="0.25">
      <c r="B5462" t="str">
        <f t="shared" si="117"/>
        <v>AS420689 43270</v>
      </c>
      <c r="C5462" t="s">
        <v>314</v>
      </c>
      <c r="D5462" t="s">
        <v>76</v>
      </c>
      <c r="E5462" s="1">
        <v>43270</v>
      </c>
      <c r="F5462" t="s">
        <v>389</v>
      </c>
      <c r="G5462" t="s">
        <v>426</v>
      </c>
      <c r="H5462">
        <v>82</v>
      </c>
      <c r="I5462">
        <v>79</v>
      </c>
      <c r="J5462">
        <v>81</v>
      </c>
      <c r="K5462">
        <v>78</v>
      </c>
      <c r="L5462">
        <v>41</v>
      </c>
      <c r="M5462">
        <v>38</v>
      </c>
      <c r="N5462">
        <v>100.526000976563</v>
      </c>
      <c r="O5462">
        <v>100.662002563477</v>
      </c>
    </row>
    <row r="5463" spans="2:15" x14ac:dyDescent="0.25">
      <c r="B5463" t="str">
        <f t="shared" si="117"/>
        <v>AS420689 43270</v>
      </c>
      <c r="C5463" t="s">
        <v>314</v>
      </c>
      <c r="D5463" t="s">
        <v>76</v>
      </c>
      <c r="E5463" s="1">
        <v>43270</v>
      </c>
      <c r="F5463" t="s">
        <v>387</v>
      </c>
      <c r="G5463" t="s">
        <v>426</v>
      </c>
      <c r="H5463">
        <v>81</v>
      </c>
      <c r="I5463">
        <v>78</v>
      </c>
      <c r="J5463">
        <v>80</v>
      </c>
      <c r="K5463">
        <v>78</v>
      </c>
      <c r="L5463">
        <v>41</v>
      </c>
      <c r="M5463">
        <v>38</v>
      </c>
      <c r="N5463">
        <v>100.580001831055</v>
      </c>
      <c r="O5463">
        <v>100.71600341796901</v>
      </c>
    </row>
    <row r="5464" spans="2:15" x14ac:dyDescent="0.25">
      <c r="B5464" t="str">
        <f t="shared" si="117"/>
        <v>AS420689 43270</v>
      </c>
      <c r="C5464" t="s">
        <v>314</v>
      </c>
      <c r="D5464" t="s">
        <v>76</v>
      </c>
      <c r="E5464" s="1">
        <v>43270</v>
      </c>
      <c r="F5464" t="s">
        <v>73</v>
      </c>
      <c r="G5464" t="s">
        <v>426</v>
      </c>
      <c r="H5464">
        <v>81</v>
      </c>
      <c r="I5464">
        <v>79</v>
      </c>
      <c r="J5464">
        <v>80</v>
      </c>
      <c r="K5464">
        <v>79</v>
      </c>
      <c r="L5464">
        <v>41</v>
      </c>
      <c r="M5464">
        <v>39</v>
      </c>
      <c r="N5464">
        <v>100.584999084473</v>
      </c>
      <c r="O5464">
        <v>100.675003051758</v>
      </c>
    </row>
    <row r="5465" spans="2:15" x14ac:dyDescent="0.25">
      <c r="B5465" t="str">
        <f t="shared" si="117"/>
        <v>AS420689 43270</v>
      </c>
      <c r="C5465" t="s">
        <v>314</v>
      </c>
      <c r="D5465" t="s">
        <v>76</v>
      </c>
      <c r="E5465" s="1">
        <v>43270</v>
      </c>
      <c r="F5465" t="s">
        <v>73</v>
      </c>
      <c r="G5465" t="s">
        <v>426</v>
      </c>
      <c r="H5465">
        <v>81</v>
      </c>
      <c r="I5465">
        <v>79</v>
      </c>
      <c r="J5465">
        <v>80</v>
      </c>
      <c r="K5465">
        <v>79</v>
      </c>
      <c r="L5465">
        <v>41</v>
      </c>
      <c r="M5465">
        <v>39</v>
      </c>
      <c r="N5465">
        <v>100.580001831055</v>
      </c>
      <c r="O5465">
        <v>100.67099761962901</v>
      </c>
    </row>
    <row r="5466" spans="2:15" x14ac:dyDescent="0.25">
      <c r="B5466" t="str">
        <f t="shared" si="117"/>
        <v>AS420689 43270</v>
      </c>
      <c r="C5466" t="s">
        <v>314</v>
      </c>
      <c r="D5466" t="s">
        <v>76</v>
      </c>
      <c r="E5466" s="1">
        <v>43270</v>
      </c>
      <c r="F5466" t="s">
        <v>389</v>
      </c>
      <c r="G5466" t="s">
        <v>426</v>
      </c>
      <c r="H5466">
        <v>82</v>
      </c>
      <c r="I5466">
        <v>79</v>
      </c>
      <c r="J5466">
        <v>81</v>
      </c>
      <c r="K5466">
        <v>79</v>
      </c>
      <c r="L5466">
        <v>42</v>
      </c>
      <c r="M5466">
        <v>39</v>
      </c>
      <c r="N5466">
        <v>100.526000976563</v>
      </c>
      <c r="O5466">
        <v>100.662002563477</v>
      </c>
    </row>
    <row r="5467" spans="2:15" x14ac:dyDescent="0.25">
      <c r="B5467" t="str">
        <f t="shared" si="117"/>
        <v>AS420689 43270</v>
      </c>
      <c r="C5467" t="s">
        <v>314</v>
      </c>
      <c r="D5467" t="s">
        <v>76</v>
      </c>
      <c r="E5467" s="1">
        <v>43270</v>
      </c>
      <c r="F5467" t="s">
        <v>390</v>
      </c>
      <c r="G5467" t="s">
        <v>426</v>
      </c>
      <c r="H5467">
        <v>84</v>
      </c>
      <c r="I5467">
        <v>81</v>
      </c>
      <c r="J5467">
        <v>83</v>
      </c>
      <c r="K5467">
        <v>81</v>
      </c>
      <c r="L5467">
        <v>44</v>
      </c>
      <c r="M5467">
        <v>41</v>
      </c>
      <c r="N5467">
        <v>100.43099975585901</v>
      </c>
      <c r="O5467">
        <v>100.580001831055</v>
      </c>
    </row>
    <row r="5468" spans="2:15" x14ac:dyDescent="0.25">
      <c r="B5468" t="str">
        <f t="shared" si="117"/>
        <v>AS420689 43270</v>
      </c>
      <c r="C5468" t="s">
        <v>314</v>
      </c>
      <c r="D5468" t="s">
        <v>76</v>
      </c>
      <c r="E5468" s="1">
        <v>43270</v>
      </c>
      <c r="F5468" t="s">
        <v>389</v>
      </c>
      <c r="G5468" t="s">
        <v>426</v>
      </c>
      <c r="H5468">
        <v>81</v>
      </c>
      <c r="I5468">
        <v>79</v>
      </c>
      <c r="J5468">
        <v>80</v>
      </c>
      <c r="K5468">
        <v>79</v>
      </c>
      <c r="L5468">
        <v>40</v>
      </c>
      <c r="M5468">
        <v>38</v>
      </c>
      <c r="N5468">
        <v>100.55300140380901</v>
      </c>
      <c r="O5468">
        <v>100.643997192383</v>
      </c>
    </row>
    <row r="5469" spans="2:15" x14ac:dyDescent="0.25">
      <c r="B5469" t="str">
        <f t="shared" si="117"/>
        <v>AS420689 43270</v>
      </c>
      <c r="C5469" t="s">
        <v>314</v>
      </c>
      <c r="D5469" t="s">
        <v>76</v>
      </c>
      <c r="E5469" s="1">
        <v>43270</v>
      </c>
      <c r="F5469" t="s">
        <v>73</v>
      </c>
      <c r="G5469" t="s">
        <v>426</v>
      </c>
      <c r="H5469">
        <v>82</v>
      </c>
      <c r="I5469">
        <v>80</v>
      </c>
      <c r="J5469">
        <v>81</v>
      </c>
      <c r="K5469">
        <v>80</v>
      </c>
      <c r="L5469">
        <v>42</v>
      </c>
      <c r="M5469">
        <v>40</v>
      </c>
      <c r="N5469">
        <v>100.481002807617</v>
      </c>
      <c r="O5469">
        <v>100.570999145508</v>
      </c>
    </row>
    <row r="5470" spans="2:15" x14ac:dyDescent="0.25">
      <c r="B5470" t="str">
        <f t="shared" si="117"/>
        <v>AS420689 43270</v>
      </c>
      <c r="C5470" t="s">
        <v>314</v>
      </c>
      <c r="D5470" t="s">
        <v>76</v>
      </c>
      <c r="E5470" s="1">
        <v>43270</v>
      </c>
      <c r="F5470" t="s">
        <v>387</v>
      </c>
      <c r="G5470" t="s">
        <v>426</v>
      </c>
      <c r="H5470">
        <v>81</v>
      </c>
      <c r="J5470">
        <v>80</v>
      </c>
      <c r="L5470">
        <v>40</v>
      </c>
      <c r="N5470">
        <v>100.54799652099599</v>
      </c>
    </row>
    <row r="5471" spans="2:15" x14ac:dyDescent="0.25">
      <c r="B5471" t="str">
        <f t="shared" si="117"/>
        <v>AS420689 43270</v>
      </c>
      <c r="C5471" t="s">
        <v>314</v>
      </c>
      <c r="D5471" t="s">
        <v>76</v>
      </c>
      <c r="E5471" s="1">
        <v>43270</v>
      </c>
      <c r="F5471" t="s">
        <v>74</v>
      </c>
      <c r="G5471" t="s">
        <v>426</v>
      </c>
      <c r="H5471">
        <v>82.5</v>
      </c>
      <c r="I5471">
        <v>80</v>
      </c>
      <c r="J5471">
        <v>81</v>
      </c>
      <c r="K5471">
        <v>80</v>
      </c>
      <c r="L5471">
        <v>42</v>
      </c>
      <c r="M5471">
        <v>39.5</v>
      </c>
      <c r="N5471">
        <v>100.494003295898</v>
      </c>
      <c r="O5471">
        <v>100.60700225830099</v>
      </c>
    </row>
    <row r="5472" spans="2:15" x14ac:dyDescent="0.25">
      <c r="B5472" t="str">
        <f t="shared" si="117"/>
        <v>AS420689 43270</v>
      </c>
      <c r="C5472" t="s">
        <v>314</v>
      </c>
      <c r="D5472" t="s">
        <v>76</v>
      </c>
      <c r="E5472" s="1">
        <v>43270</v>
      </c>
      <c r="F5472" t="s">
        <v>73</v>
      </c>
      <c r="G5472" t="s">
        <v>426</v>
      </c>
      <c r="H5472">
        <v>82</v>
      </c>
      <c r="I5472">
        <v>80</v>
      </c>
      <c r="J5472">
        <v>81</v>
      </c>
      <c r="K5472">
        <v>80</v>
      </c>
      <c r="L5472">
        <v>42</v>
      </c>
      <c r="M5472">
        <v>40</v>
      </c>
      <c r="N5472">
        <v>100.494003295898</v>
      </c>
      <c r="O5472">
        <v>100.584999084473</v>
      </c>
    </row>
    <row r="5473" spans="2:15" x14ac:dyDescent="0.25">
      <c r="B5473" t="str">
        <f t="shared" si="117"/>
        <v>AS420689 43270</v>
      </c>
      <c r="C5473" t="s">
        <v>314</v>
      </c>
      <c r="D5473" t="s">
        <v>76</v>
      </c>
      <c r="E5473" s="1">
        <v>43270</v>
      </c>
      <c r="F5473" t="s">
        <v>387</v>
      </c>
      <c r="G5473" t="s">
        <v>426</v>
      </c>
      <c r="H5473">
        <v>81</v>
      </c>
      <c r="I5473">
        <v>78</v>
      </c>
      <c r="J5473">
        <v>80</v>
      </c>
      <c r="K5473">
        <v>77</v>
      </c>
      <c r="L5473">
        <v>40</v>
      </c>
      <c r="M5473">
        <v>37</v>
      </c>
      <c r="N5473">
        <v>100.53500366210901</v>
      </c>
      <c r="O5473">
        <v>100.67099761962901</v>
      </c>
    </row>
    <row r="5474" spans="2:15" x14ac:dyDescent="0.25">
      <c r="B5474" t="str">
        <f t="shared" si="117"/>
        <v>AS420689 43270</v>
      </c>
      <c r="C5474" t="s">
        <v>314</v>
      </c>
      <c r="D5474" t="s">
        <v>76</v>
      </c>
      <c r="E5474" s="1">
        <v>43270</v>
      </c>
      <c r="F5474" t="s">
        <v>389</v>
      </c>
      <c r="G5474" t="s">
        <v>426</v>
      </c>
      <c r="H5474">
        <v>82</v>
      </c>
      <c r="I5474">
        <v>79</v>
      </c>
      <c r="J5474">
        <v>81</v>
      </c>
      <c r="K5474">
        <v>79</v>
      </c>
      <c r="L5474">
        <v>42</v>
      </c>
      <c r="M5474">
        <v>39</v>
      </c>
      <c r="N5474">
        <v>100.475997924805</v>
      </c>
      <c r="O5474">
        <v>100.61199951171901</v>
      </c>
    </row>
    <row r="5475" spans="2:15" x14ac:dyDescent="0.25">
      <c r="B5475" t="str">
        <f t="shared" si="117"/>
        <v>AS420689 43270</v>
      </c>
      <c r="C5475" t="s">
        <v>314</v>
      </c>
      <c r="D5475" t="s">
        <v>76</v>
      </c>
      <c r="E5475" s="1">
        <v>43270</v>
      </c>
      <c r="F5475" t="s">
        <v>75</v>
      </c>
      <c r="G5475" t="s">
        <v>426</v>
      </c>
      <c r="H5475">
        <v>82</v>
      </c>
      <c r="I5475">
        <v>79</v>
      </c>
      <c r="J5475">
        <v>81</v>
      </c>
      <c r="K5475">
        <v>79</v>
      </c>
      <c r="L5475">
        <v>42</v>
      </c>
      <c r="M5475">
        <v>39</v>
      </c>
      <c r="N5475">
        <v>100.44899749755901</v>
      </c>
      <c r="O5475">
        <v>100.584999084473</v>
      </c>
    </row>
    <row r="5476" spans="2:15" x14ac:dyDescent="0.25">
      <c r="B5476" t="str">
        <f t="shared" si="117"/>
        <v>AS420689 43270</v>
      </c>
      <c r="C5476" t="s">
        <v>314</v>
      </c>
      <c r="D5476" t="s">
        <v>76</v>
      </c>
      <c r="E5476" s="1">
        <v>43270</v>
      </c>
      <c r="F5476" t="s">
        <v>389</v>
      </c>
      <c r="G5476" t="s">
        <v>426</v>
      </c>
      <c r="H5476">
        <v>82</v>
      </c>
      <c r="I5476">
        <v>79</v>
      </c>
      <c r="J5476">
        <v>81</v>
      </c>
      <c r="K5476">
        <v>78</v>
      </c>
      <c r="L5476">
        <v>41</v>
      </c>
      <c r="M5476">
        <v>38</v>
      </c>
      <c r="N5476">
        <v>100.44400024414099</v>
      </c>
      <c r="O5476">
        <v>100.580001831055</v>
      </c>
    </row>
    <row r="5477" spans="2:15" x14ac:dyDescent="0.25">
      <c r="B5477" t="str">
        <f t="shared" si="117"/>
        <v>AS420689 43270</v>
      </c>
      <c r="C5477" t="s">
        <v>314</v>
      </c>
      <c r="D5477" t="s">
        <v>76</v>
      </c>
      <c r="E5477" s="1">
        <v>43270</v>
      </c>
      <c r="F5477" t="s">
        <v>390</v>
      </c>
      <c r="G5477" t="s">
        <v>426</v>
      </c>
      <c r="H5477">
        <v>83</v>
      </c>
      <c r="I5477">
        <v>80</v>
      </c>
      <c r="J5477">
        <v>82</v>
      </c>
      <c r="K5477">
        <v>80</v>
      </c>
      <c r="L5477">
        <v>42</v>
      </c>
      <c r="M5477">
        <v>39</v>
      </c>
      <c r="N5477">
        <v>100.389999389648</v>
      </c>
      <c r="O5477">
        <v>100.526000976563</v>
      </c>
    </row>
    <row r="5478" spans="2:15" x14ac:dyDescent="0.25">
      <c r="B5478" t="str">
        <f t="shared" si="117"/>
        <v>AS420689 43270</v>
      </c>
      <c r="C5478" t="s">
        <v>314</v>
      </c>
      <c r="D5478" t="s">
        <v>76</v>
      </c>
      <c r="E5478" s="1">
        <v>43270</v>
      </c>
      <c r="F5478" t="s">
        <v>73</v>
      </c>
      <c r="G5478" t="s">
        <v>426</v>
      </c>
      <c r="H5478">
        <v>82</v>
      </c>
      <c r="I5478">
        <v>80</v>
      </c>
      <c r="J5478">
        <v>81</v>
      </c>
      <c r="K5478">
        <v>79</v>
      </c>
      <c r="L5478">
        <v>41</v>
      </c>
      <c r="M5478">
        <v>39</v>
      </c>
      <c r="N5478">
        <v>100.508003234863</v>
      </c>
      <c r="O5478">
        <v>100.59799957275401</v>
      </c>
    </row>
    <row r="5479" spans="2:15" x14ac:dyDescent="0.25">
      <c r="B5479" t="str">
        <f t="shared" si="117"/>
        <v>AS420689 43270</v>
      </c>
      <c r="C5479" t="s">
        <v>314</v>
      </c>
      <c r="D5479" t="s">
        <v>76</v>
      </c>
      <c r="E5479" s="1">
        <v>43270</v>
      </c>
      <c r="F5479" t="s">
        <v>390</v>
      </c>
      <c r="G5479" t="s">
        <v>426</v>
      </c>
      <c r="H5479">
        <v>82</v>
      </c>
      <c r="I5479">
        <v>79</v>
      </c>
      <c r="J5479">
        <v>81</v>
      </c>
      <c r="K5479">
        <v>79</v>
      </c>
      <c r="L5479">
        <v>42</v>
      </c>
      <c r="M5479">
        <v>39</v>
      </c>
      <c r="N5479">
        <v>100.50299835205099</v>
      </c>
      <c r="O5479">
        <v>100.638999938965</v>
      </c>
    </row>
    <row r="5480" spans="2:15" x14ac:dyDescent="0.25">
      <c r="B5480" t="str">
        <f t="shared" si="117"/>
        <v>AS420689 43271</v>
      </c>
      <c r="C5480" t="s">
        <v>314</v>
      </c>
      <c r="D5480" t="s">
        <v>76</v>
      </c>
      <c r="E5480" s="1">
        <v>43271</v>
      </c>
      <c r="F5480" t="s">
        <v>389</v>
      </c>
      <c r="G5480" t="s">
        <v>426</v>
      </c>
      <c r="H5480">
        <v>82</v>
      </c>
      <c r="I5480">
        <v>80</v>
      </c>
      <c r="J5480">
        <v>81</v>
      </c>
      <c r="K5480">
        <v>80</v>
      </c>
      <c r="L5480">
        <v>42</v>
      </c>
      <c r="M5480">
        <v>40</v>
      </c>
      <c r="N5480">
        <v>100.50299835205099</v>
      </c>
      <c r="O5480">
        <v>100.59300231933599</v>
      </c>
    </row>
    <row r="5481" spans="2:15" x14ac:dyDescent="0.25">
      <c r="B5481" t="str">
        <f t="shared" si="117"/>
        <v>AS420689 43271</v>
      </c>
      <c r="C5481" t="s">
        <v>314</v>
      </c>
      <c r="D5481" t="s">
        <v>76</v>
      </c>
      <c r="E5481" s="1">
        <v>43271</v>
      </c>
      <c r="F5481" t="s">
        <v>73</v>
      </c>
      <c r="G5481" t="s">
        <v>426</v>
      </c>
      <c r="H5481">
        <v>82</v>
      </c>
      <c r="I5481">
        <v>80</v>
      </c>
      <c r="J5481">
        <v>81</v>
      </c>
      <c r="K5481">
        <v>80</v>
      </c>
      <c r="L5481">
        <v>42</v>
      </c>
      <c r="M5481">
        <v>40</v>
      </c>
      <c r="N5481">
        <v>100.498001098633</v>
      </c>
      <c r="O5481">
        <v>100.588996887207</v>
      </c>
    </row>
    <row r="5482" spans="2:15" x14ac:dyDescent="0.25">
      <c r="B5482" t="str">
        <f t="shared" si="117"/>
        <v>AS420689 43271</v>
      </c>
      <c r="C5482" t="s">
        <v>314</v>
      </c>
      <c r="D5482" t="s">
        <v>76</v>
      </c>
      <c r="E5482" s="1">
        <v>43271</v>
      </c>
      <c r="F5482" t="s">
        <v>75</v>
      </c>
      <c r="G5482" t="s">
        <v>426</v>
      </c>
      <c r="H5482">
        <v>82</v>
      </c>
      <c r="I5482">
        <v>79</v>
      </c>
      <c r="J5482">
        <v>81</v>
      </c>
      <c r="K5482">
        <v>79</v>
      </c>
      <c r="L5482">
        <v>42</v>
      </c>
      <c r="M5482">
        <v>39</v>
      </c>
      <c r="N5482">
        <v>100.48899841308599</v>
      </c>
      <c r="O5482">
        <v>100.625</v>
      </c>
    </row>
    <row r="5483" spans="2:15" x14ac:dyDescent="0.25">
      <c r="B5483" t="str">
        <f t="shared" si="117"/>
        <v>AS420689 43271</v>
      </c>
      <c r="C5483" t="s">
        <v>314</v>
      </c>
      <c r="D5483" t="s">
        <v>76</v>
      </c>
      <c r="E5483" s="1">
        <v>43271</v>
      </c>
      <c r="F5483" t="s">
        <v>387</v>
      </c>
      <c r="G5483" t="s">
        <v>426</v>
      </c>
      <c r="H5483">
        <v>80</v>
      </c>
      <c r="I5483">
        <v>77</v>
      </c>
      <c r="J5483">
        <v>79</v>
      </c>
      <c r="K5483">
        <v>77</v>
      </c>
      <c r="L5483">
        <v>40</v>
      </c>
      <c r="M5483">
        <v>37</v>
      </c>
      <c r="N5483">
        <v>100.574996948242</v>
      </c>
      <c r="O5483">
        <v>100.71099853515599</v>
      </c>
    </row>
    <row r="5484" spans="2:15" x14ac:dyDescent="0.25">
      <c r="B5484" t="str">
        <f t="shared" si="117"/>
        <v>AS420689 43271</v>
      </c>
      <c r="C5484" t="s">
        <v>314</v>
      </c>
      <c r="D5484" t="s">
        <v>76</v>
      </c>
      <c r="E5484" s="1">
        <v>43271</v>
      </c>
      <c r="F5484" t="s">
        <v>390</v>
      </c>
      <c r="G5484" t="s">
        <v>426</v>
      </c>
      <c r="H5484">
        <v>82</v>
      </c>
      <c r="I5484">
        <v>79</v>
      </c>
      <c r="J5484">
        <v>81</v>
      </c>
      <c r="K5484">
        <v>79</v>
      </c>
      <c r="L5484">
        <v>42</v>
      </c>
      <c r="M5484">
        <v>39</v>
      </c>
      <c r="N5484">
        <v>100.48000335693401</v>
      </c>
      <c r="O5484">
        <v>100.615997314453</v>
      </c>
    </row>
    <row r="5485" spans="2:15" x14ac:dyDescent="0.25">
      <c r="B5485" t="str">
        <f t="shared" si="117"/>
        <v>AS420689 43271</v>
      </c>
      <c r="C5485" t="s">
        <v>314</v>
      </c>
      <c r="D5485" t="s">
        <v>76</v>
      </c>
      <c r="E5485" s="1">
        <v>43271</v>
      </c>
      <c r="F5485" t="s">
        <v>389</v>
      </c>
      <c r="G5485" t="s">
        <v>426</v>
      </c>
      <c r="H5485">
        <v>82</v>
      </c>
      <c r="I5485">
        <v>80</v>
      </c>
      <c r="J5485">
        <v>81</v>
      </c>
      <c r="K5485">
        <v>80</v>
      </c>
      <c r="L5485">
        <v>42</v>
      </c>
      <c r="M5485">
        <v>40</v>
      </c>
      <c r="N5485">
        <v>100.485000610352</v>
      </c>
      <c r="O5485">
        <v>100.574996948242</v>
      </c>
    </row>
    <row r="5486" spans="2:15" x14ac:dyDescent="0.25">
      <c r="B5486" t="str">
        <f t="shared" si="117"/>
        <v>AS420689 43271</v>
      </c>
      <c r="C5486" t="s">
        <v>314</v>
      </c>
      <c r="D5486" t="s">
        <v>76</v>
      </c>
      <c r="E5486" s="1">
        <v>43271</v>
      </c>
      <c r="F5486" t="s">
        <v>74</v>
      </c>
      <c r="G5486" t="s">
        <v>426</v>
      </c>
      <c r="H5486">
        <v>82.5</v>
      </c>
      <c r="I5486">
        <v>80.5</v>
      </c>
      <c r="J5486">
        <v>81</v>
      </c>
      <c r="K5486">
        <v>80</v>
      </c>
      <c r="L5486">
        <v>42</v>
      </c>
      <c r="M5486">
        <v>40</v>
      </c>
      <c r="N5486">
        <v>100.46199798584</v>
      </c>
      <c r="O5486">
        <v>100.55300140380901</v>
      </c>
    </row>
    <row r="5487" spans="2:15" x14ac:dyDescent="0.25">
      <c r="B5487" t="str">
        <f t="shared" si="117"/>
        <v>AS420689 43271</v>
      </c>
      <c r="C5487" t="s">
        <v>314</v>
      </c>
      <c r="D5487" t="s">
        <v>76</v>
      </c>
      <c r="E5487" s="1">
        <v>43271</v>
      </c>
      <c r="F5487" t="s">
        <v>75</v>
      </c>
      <c r="G5487" t="s">
        <v>426</v>
      </c>
      <c r="H5487">
        <v>82</v>
      </c>
      <c r="I5487">
        <v>79</v>
      </c>
      <c r="J5487">
        <v>81</v>
      </c>
      <c r="K5487">
        <v>79</v>
      </c>
      <c r="L5487">
        <v>42</v>
      </c>
      <c r="M5487">
        <v>39</v>
      </c>
      <c r="N5487">
        <v>100.48899841308599</v>
      </c>
      <c r="O5487">
        <v>100.625</v>
      </c>
    </row>
    <row r="5488" spans="2:15" x14ac:dyDescent="0.25">
      <c r="B5488" t="str">
        <f t="shared" si="117"/>
        <v>AS420689 43271</v>
      </c>
      <c r="C5488" t="s">
        <v>314</v>
      </c>
      <c r="D5488" t="s">
        <v>76</v>
      </c>
      <c r="E5488" s="1">
        <v>43271</v>
      </c>
      <c r="F5488" t="s">
        <v>387</v>
      </c>
      <c r="G5488" t="s">
        <v>426</v>
      </c>
      <c r="H5488">
        <v>80</v>
      </c>
      <c r="J5488">
        <v>79</v>
      </c>
      <c r="L5488">
        <v>40</v>
      </c>
      <c r="N5488">
        <v>100.588996887207</v>
      </c>
    </row>
    <row r="5489" spans="2:15" x14ac:dyDescent="0.25">
      <c r="B5489" t="str">
        <f t="shared" si="117"/>
        <v>AS420689 43271</v>
      </c>
      <c r="C5489" t="s">
        <v>314</v>
      </c>
      <c r="D5489" t="s">
        <v>76</v>
      </c>
      <c r="E5489" s="1">
        <v>43271</v>
      </c>
      <c r="F5489" t="s">
        <v>73</v>
      </c>
      <c r="G5489" t="s">
        <v>426</v>
      </c>
      <c r="H5489">
        <v>82</v>
      </c>
      <c r="I5489">
        <v>80</v>
      </c>
      <c r="J5489">
        <v>81</v>
      </c>
      <c r="K5489">
        <v>80</v>
      </c>
      <c r="L5489">
        <v>42</v>
      </c>
      <c r="M5489">
        <v>40</v>
      </c>
      <c r="N5489">
        <v>100.50700378418</v>
      </c>
      <c r="O5489">
        <v>100.59799957275401</v>
      </c>
    </row>
    <row r="5490" spans="2:15" x14ac:dyDescent="0.25">
      <c r="B5490" t="str">
        <f t="shared" si="117"/>
        <v>AS420689 43271</v>
      </c>
      <c r="C5490" t="s">
        <v>314</v>
      </c>
      <c r="D5490" t="s">
        <v>76</v>
      </c>
      <c r="E5490" s="1">
        <v>43271</v>
      </c>
      <c r="F5490" t="s">
        <v>387</v>
      </c>
      <c r="G5490" t="s">
        <v>426</v>
      </c>
      <c r="H5490">
        <v>80</v>
      </c>
      <c r="I5490">
        <v>77</v>
      </c>
      <c r="J5490">
        <v>79</v>
      </c>
      <c r="K5490">
        <v>76</v>
      </c>
      <c r="L5490">
        <v>40</v>
      </c>
      <c r="M5490">
        <v>37</v>
      </c>
      <c r="N5490">
        <v>100.601997375488</v>
      </c>
      <c r="O5490">
        <v>100.737998962402</v>
      </c>
    </row>
    <row r="5491" spans="2:15" x14ac:dyDescent="0.25">
      <c r="B5491" t="str">
        <f t="shared" si="117"/>
        <v>AS420689 43271</v>
      </c>
      <c r="C5491" t="s">
        <v>314</v>
      </c>
      <c r="D5491" t="s">
        <v>76</v>
      </c>
      <c r="E5491" s="1">
        <v>43271</v>
      </c>
      <c r="F5491" t="s">
        <v>390</v>
      </c>
      <c r="G5491" t="s">
        <v>426</v>
      </c>
      <c r="H5491">
        <v>81</v>
      </c>
      <c r="I5491">
        <v>78</v>
      </c>
      <c r="J5491">
        <v>80</v>
      </c>
      <c r="K5491">
        <v>78</v>
      </c>
      <c r="L5491">
        <v>41</v>
      </c>
      <c r="M5491">
        <v>38</v>
      </c>
      <c r="N5491">
        <v>100.512001037598</v>
      </c>
      <c r="O5491">
        <v>100.648002624512</v>
      </c>
    </row>
    <row r="5492" spans="2:15" x14ac:dyDescent="0.25">
      <c r="B5492" t="str">
        <f t="shared" si="117"/>
        <v>AS420689 43271</v>
      </c>
      <c r="C5492" t="s">
        <v>314</v>
      </c>
      <c r="D5492" t="s">
        <v>76</v>
      </c>
      <c r="E5492" s="1">
        <v>43271</v>
      </c>
      <c r="F5492" t="s">
        <v>73</v>
      </c>
      <c r="G5492" t="s">
        <v>426</v>
      </c>
      <c r="H5492">
        <v>82</v>
      </c>
      <c r="I5492">
        <v>80</v>
      </c>
      <c r="J5492">
        <v>81</v>
      </c>
      <c r="K5492">
        <v>79</v>
      </c>
      <c r="L5492">
        <v>42</v>
      </c>
      <c r="M5492">
        <v>40</v>
      </c>
      <c r="N5492">
        <v>100.44899749755901</v>
      </c>
      <c r="O5492">
        <v>100.53900146484401</v>
      </c>
    </row>
    <row r="5493" spans="2:15" x14ac:dyDescent="0.25">
      <c r="B5493" t="str">
        <f t="shared" si="117"/>
        <v>AS420689 43271</v>
      </c>
      <c r="C5493" t="s">
        <v>314</v>
      </c>
      <c r="D5493" t="s">
        <v>76</v>
      </c>
      <c r="E5493" s="1">
        <v>43271</v>
      </c>
      <c r="F5493" t="s">
        <v>73</v>
      </c>
      <c r="G5493" t="s">
        <v>426</v>
      </c>
      <c r="H5493">
        <v>82</v>
      </c>
      <c r="I5493">
        <v>80</v>
      </c>
      <c r="J5493">
        <v>81</v>
      </c>
      <c r="K5493">
        <v>79</v>
      </c>
      <c r="L5493">
        <v>42</v>
      </c>
      <c r="M5493">
        <v>40</v>
      </c>
      <c r="N5493">
        <v>100.458000183105</v>
      </c>
      <c r="O5493">
        <v>100.54799652099599</v>
      </c>
    </row>
    <row r="5494" spans="2:15" x14ac:dyDescent="0.25">
      <c r="B5494" t="str">
        <f t="shared" si="117"/>
        <v>AS420689 43271</v>
      </c>
      <c r="C5494" t="s">
        <v>314</v>
      </c>
      <c r="D5494" t="s">
        <v>76</v>
      </c>
      <c r="E5494" s="1">
        <v>43271</v>
      </c>
      <c r="F5494" t="s">
        <v>387</v>
      </c>
      <c r="G5494" t="s">
        <v>426</v>
      </c>
      <c r="H5494">
        <v>80</v>
      </c>
      <c r="I5494">
        <v>77</v>
      </c>
      <c r="J5494">
        <v>79</v>
      </c>
      <c r="K5494">
        <v>76</v>
      </c>
      <c r="L5494">
        <v>40</v>
      </c>
      <c r="M5494">
        <v>37</v>
      </c>
      <c r="N5494">
        <v>100.53500366210901</v>
      </c>
      <c r="O5494">
        <v>100.669998168945</v>
      </c>
    </row>
    <row r="5495" spans="2:15" x14ac:dyDescent="0.25">
      <c r="B5495" t="str">
        <f t="shared" si="117"/>
        <v>AS420689 43271</v>
      </c>
      <c r="C5495" t="s">
        <v>314</v>
      </c>
      <c r="D5495" t="s">
        <v>76</v>
      </c>
      <c r="E5495" s="1">
        <v>43271</v>
      </c>
      <c r="F5495" t="s">
        <v>390</v>
      </c>
      <c r="G5495" t="s">
        <v>426</v>
      </c>
      <c r="H5495">
        <v>81</v>
      </c>
      <c r="I5495">
        <v>78</v>
      </c>
      <c r="J5495">
        <v>80</v>
      </c>
      <c r="K5495">
        <v>77</v>
      </c>
      <c r="L5495">
        <v>41</v>
      </c>
      <c r="M5495">
        <v>38</v>
      </c>
      <c r="N5495">
        <v>100.485000610352</v>
      </c>
      <c r="O5495">
        <v>100.62100219726599</v>
      </c>
    </row>
    <row r="5496" spans="2:15" x14ac:dyDescent="0.25">
      <c r="B5496" t="str">
        <f t="shared" si="117"/>
        <v>AS788036 43243</v>
      </c>
      <c r="C5496" t="s">
        <v>315</v>
      </c>
      <c r="D5496" t="s">
        <v>136</v>
      </c>
      <c r="E5496" s="1">
        <v>43243</v>
      </c>
      <c r="F5496" t="s">
        <v>387</v>
      </c>
      <c r="G5496" t="s">
        <v>428</v>
      </c>
      <c r="H5496">
        <v>88</v>
      </c>
      <c r="I5496">
        <v>87</v>
      </c>
      <c r="J5496">
        <v>88</v>
      </c>
      <c r="K5496">
        <v>87</v>
      </c>
      <c r="L5496">
        <v>54</v>
      </c>
      <c r="M5496">
        <v>53</v>
      </c>
      <c r="N5496">
        <v>100.23000335693401</v>
      </c>
      <c r="O5496">
        <v>100.291999816895</v>
      </c>
    </row>
    <row r="5497" spans="2:15" x14ac:dyDescent="0.25">
      <c r="B5497" t="str">
        <f t="shared" si="117"/>
        <v>AS788036 43243</v>
      </c>
      <c r="C5497" t="s">
        <v>315</v>
      </c>
      <c r="D5497" t="s">
        <v>136</v>
      </c>
      <c r="E5497" s="1">
        <v>43243</v>
      </c>
      <c r="F5497" t="s">
        <v>387</v>
      </c>
      <c r="G5497" t="s">
        <v>428</v>
      </c>
      <c r="H5497">
        <v>88</v>
      </c>
      <c r="I5497">
        <v>87</v>
      </c>
      <c r="J5497">
        <v>88</v>
      </c>
      <c r="K5497">
        <v>87</v>
      </c>
      <c r="L5497">
        <v>54</v>
      </c>
      <c r="M5497">
        <v>53</v>
      </c>
      <c r="N5497">
        <v>100.26699829101599</v>
      </c>
      <c r="O5497">
        <v>100.330001831055</v>
      </c>
    </row>
    <row r="5498" spans="2:15" x14ac:dyDescent="0.25">
      <c r="B5498" t="str">
        <f t="shared" si="117"/>
        <v>AS788036 43243</v>
      </c>
      <c r="C5498" t="s">
        <v>315</v>
      </c>
      <c r="D5498" t="s">
        <v>136</v>
      </c>
      <c r="E5498" s="1">
        <v>43243</v>
      </c>
      <c r="F5498" t="s">
        <v>73</v>
      </c>
      <c r="G5498" t="s">
        <v>428</v>
      </c>
      <c r="H5498">
        <v>88</v>
      </c>
      <c r="I5498">
        <v>87</v>
      </c>
      <c r="J5498">
        <v>88</v>
      </c>
      <c r="K5498">
        <v>87</v>
      </c>
      <c r="L5498">
        <v>54</v>
      </c>
      <c r="M5498">
        <v>53</v>
      </c>
      <c r="N5498">
        <v>100.26699829101599</v>
      </c>
      <c r="O5498">
        <v>100.330001831055</v>
      </c>
    </row>
    <row r="5499" spans="2:15" x14ac:dyDescent="0.25">
      <c r="B5499" t="str">
        <f t="shared" si="117"/>
        <v>AS788036 43243</v>
      </c>
      <c r="C5499" t="s">
        <v>315</v>
      </c>
      <c r="D5499" t="s">
        <v>136</v>
      </c>
      <c r="E5499" s="1">
        <v>43243</v>
      </c>
      <c r="F5499" t="s">
        <v>389</v>
      </c>
      <c r="G5499" t="s">
        <v>428</v>
      </c>
      <c r="H5499">
        <v>88</v>
      </c>
      <c r="I5499">
        <v>87</v>
      </c>
      <c r="J5499">
        <v>87</v>
      </c>
      <c r="K5499">
        <v>87</v>
      </c>
      <c r="L5499">
        <v>54</v>
      </c>
      <c r="M5499">
        <v>53</v>
      </c>
      <c r="N5499">
        <v>100.26699829101599</v>
      </c>
      <c r="O5499">
        <v>100.330001831055</v>
      </c>
    </row>
    <row r="5500" spans="2:15" x14ac:dyDescent="0.25">
      <c r="B5500" t="str">
        <f t="shared" si="117"/>
        <v>AS788036 43243</v>
      </c>
      <c r="C5500" t="s">
        <v>315</v>
      </c>
      <c r="D5500" t="s">
        <v>136</v>
      </c>
      <c r="E5500" s="1">
        <v>43243</v>
      </c>
      <c r="F5500" t="s">
        <v>73</v>
      </c>
      <c r="G5500" t="s">
        <v>428</v>
      </c>
      <c r="H5500">
        <v>88</v>
      </c>
      <c r="I5500">
        <v>87</v>
      </c>
      <c r="J5500">
        <v>87</v>
      </c>
      <c r="K5500">
        <v>87</v>
      </c>
      <c r="L5500">
        <v>54</v>
      </c>
      <c r="M5500">
        <v>53</v>
      </c>
      <c r="N5500">
        <v>100.24900054931599</v>
      </c>
      <c r="O5500">
        <v>100.310997009277</v>
      </c>
    </row>
    <row r="5501" spans="2:15" x14ac:dyDescent="0.25">
      <c r="B5501" t="str">
        <f t="shared" si="117"/>
        <v>AS788036 43243</v>
      </c>
      <c r="C5501" t="s">
        <v>315</v>
      </c>
      <c r="D5501" t="s">
        <v>136</v>
      </c>
      <c r="E5501" s="1">
        <v>43243</v>
      </c>
      <c r="F5501" t="s">
        <v>73</v>
      </c>
      <c r="G5501" t="s">
        <v>428</v>
      </c>
      <c r="H5501">
        <v>88</v>
      </c>
      <c r="I5501">
        <v>87</v>
      </c>
      <c r="J5501">
        <v>87</v>
      </c>
      <c r="K5501">
        <v>87</v>
      </c>
      <c r="L5501">
        <v>54</v>
      </c>
      <c r="M5501">
        <v>53</v>
      </c>
      <c r="N5501">
        <v>100.24900054931599</v>
      </c>
      <c r="O5501">
        <v>100.310997009277</v>
      </c>
    </row>
    <row r="5502" spans="2:15" x14ac:dyDescent="0.25">
      <c r="B5502" t="str">
        <f t="shared" si="117"/>
        <v>AS788036 43257</v>
      </c>
      <c r="C5502" t="s">
        <v>315</v>
      </c>
      <c r="D5502" t="s">
        <v>136</v>
      </c>
      <c r="E5502" s="1">
        <v>43257</v>
      </c>
      <c r="F5502" t="s">
        <v>73</v>
      </c>
      <c r="G5502" t="s">
        <v>428</v>
      </c>
      <c r="H5502">
        <v>91</v>
      </c>
      <c r="I5502">
        <v>89</v>
      </c>
      <c r="J5502">
        <v>91</v>
      </c>
      <c r="K5502">
        <v>89</v>
      </c>
      <c r="L5502">
        <v>53</v>
      </c>
      <c r="M5502">
        <v>51</v>
      </c>
      <c r="N5502">
        <v>100.96800231933599</v>
      </c>
      <c r="O5502">
        <v>101.09300231933599</v>
      </c>
    </row>
    <row r="5503" spans="2:15" x14ac:dyDescent="0.25">
      <c r="B5503" t="str">
        <f t="shared" si="117"/>
        <v>AS788036 43257</v>
      </c>
      <c r="C5503" t="s">
        <v>315</v>
      </c>
      <c r="D5503" t="s">
        <v>136</v>
      </c>
      <c r="E5503" s="1">
        <v>43257</v>
      </c>
      <c r="F5503" t="s">
        <v>73</v>
      </c>
      <c r="G5503" t="s">
        <v>428</v>
      </c>
      <c r="H5503">
        <v>91</v>
      </c>
      <c r="I5503">
        <v>89</v>
      </c>
      <c r="J5503">
        <v>90</v>
      </c>
      <c r="K5503">
        <v>89</v>
      </c>
      <c r="L5503">
        <v>53</v>
      </c>
      <c r="M5503">
        <v>51</v>
      </c>
      <c r="N5503">
        <v>100.96199798584</v>
      </c>
      <c r="O5503">
        <v>101.08699798584</v>
      </c>
    </row>
    <row r="5504" spans="2:15" x14ac:dyDescent="0.25">
      <c r="B5504" t="str">
        <f t="shared" si="117"/>
        <v>AS788036 43257</v>
      </c>
      <c r="C5504" t="s">
        <v>315</v>
      </c>
      <c r="D5504" t="s">
        <v>136</v>
      </c>
      <c r="E5504" s="1">
        <v>43257</v>
      </c>
      <c r="F5504" t="s">
        <v>75</v>
      </c>
      <c r="G5504" t="s">
        <v>428</v>
      </c>
      <c r="H5504">
        <v>91</v>
      </c>
      <c r="I5504">
        <v>88</v>
      </c>
      <c r="J5504">
        <v>91</v>
      </c>
      <c r="K5504">
        <v>88</v>
      </c>
      <c r="L5504">
        <v>53</v>
      </c>
      <c r="M5504">
        <v>50</v>
      </c>
      <c r="N5504">
        <v>100.96199798584</v>
      </c>
      <c r="O5504">
        <v>101.12400054931599</v>
      </c>
    </row>
    <row r="5505" spans="2:15" x14ac:dyDescent="0.25">
      <c r="B5505" t="str">
        <f t="shared" si="117"/>
        <v>AS788036 43257</v>
      </c>
      <c r="C5505" t="s">
        <v>315</v>
      </c>
      <c r="D5505" t="s">
        <v>136</v>
      </c>
      <c r="E5505" s="1">
        <v>43257</v>
      </c>
      <c r="F5505" t="s">
        <v>389</v>
      </c>
      <c r="G5505" t="s">
        <v>428</v>
      </c>
      <c r="H5505">
        <v>90</v>
      </c>
      <c r="I5505">
        <v>88</v>
      </c>
      <c r="J5505">
        <v>89</v>
      </c>
      <c r="K5505">
        <v>88</v>
      </c>
      <c r="L5505">
        <v>52</v>
      </c>
      <c r="M5505">
        <v>50</v>
      </c>
      <c r="N5505">
        <v>101.012001037598</v>
      </c>
      <c r="O5505">
        <v>101.12400054931599</v>
      </c>
    </row>
    <row r="5506" spans="2:15" x14ac:dyDescent="0.25">
      <c r="B5506" t="str">
        <f t="shared" si="117"/>
        <v>AS788036 43257</v>
      </c>
      <c r="C5506" t="s">
        <v>315</v>
      </c>
      <c r="D5506" t="s">
        <v>136</v>
      </c>
      <c r="E5506" s="1">
        <v>43257</v>
      </c>
      <c r="F5506" t="s">
        <v>390</v>
      </c>
      <c r="G5506" t="s">
        <v>428</v>
      </c>
      <c r="H5506">
        <v>91</v>
      </c>
      <c r="I5506">
        <v>88</v>
      </c>
      <c r="J5506">
        <v>90</v>
      </c>
      <c r="K5506">
        <v>88</v>
      </c>
      <c r="L5506">
        <v>53</v>
      </c>
      <c r="M5506">
        <v>50</v>
      </c>
      <c r="N5506">
        <v>100.94899749755901</v>
      </c>
      <c r="O5506">
        <v>101.137001037598</v>
      </c>
    </row>
    <row r="5507" spans="2:15" x14ac:dyDescent="0.25">
      <c r="B5507" t="str">
        <f t="shared" si="117"/>
        <v>AS788036 43257</v>
      </c>
      <c r="C5507" t="s">
        <v>315</v>
      </c>
      <c r="D5507" t="s">
        <v>136</v>
      </c>
      <c r="E5507" s="1">
        <v>43257</v>
      </c>
      <c r="F5507" t="s">
        <v>387</v>
      </c>
      <c r="G5507" t="s">
        <v>428</v>
      </c>
      <c r="H5507">
        <v>91</v>
      </c>
      <c r="I5507">
        <v>89</v>
      </c>
      <c r="J5507">
        <v>90</v>
      </c>
      <c r="K5507">
        <v>89</v>
      </c>
      <c r="L5507">
        <v>53</v>
      </c>
      <c r="M5507">
        <v>51</v>
      </c>
      <c r="N5507">
        <v>100.956001281738</v>
      </c>
      <c r="O5507">
        <v>101.080001831055</v>
      </c>
    </row>
    <row r="5508" spans="2:15" x14ac:dyDescent="0.25">
      <c r="B5508" t="str">
        <f t="shared" si="117"/>
        <v>AS788036 43257</v>
      </c>
      <c r="C5508" t="s">
        <v>315</v>
      </c>
      <c r="D5508" t="s">
        <v>136</v>
      </c>
      <c r="E5508" s="1">
        <v>43257</v>
      </c>
      <c r="F5508" t="s">
        <v>75</v>
      </c>
      <c r="G5508" t="s">
        <v>428</v>
      </c>
      <c r="H5508">
        <v>91</v>
      </c>
      <c r="I5508">
        <v>88</v>
      </c>
      <c r="J5508">
        <v>90</v>
      </c>
      <c r="K5508">
        <v>88</v>
      </c>
      <c r="L5508">
        <v>54</v>
      </c>
      <c r="M5508">
        <v>51</v>
      </c>
      <c r="N5508">
        <v>100.917999267578</v>
      </c>
      <c r="O5508">
        <v>101.106002807617</v>
      </c>
    </row>
    <row r="5509" spans="2:15" x14ac:dyDescent="0.25">
      <c r="B5509" t="str">
        <f t="shared" si="117"/>
        <v>AS788036 43257</v>
      </c>
      <c r="C5509" t="s">
        <v>315</v>
      </c>
      <c r="D5509" t="s">
        <v>136</v>
      </c>
      <c r="E5509" s="1">
        <v>43257</v>
      </c>
      <c r="F5509" t="s">
        <v>74</v>
      </c>
      <c r="G5509" t="s">
        <v>428</v>
      </c>
      <c r="H5509">
        <v>92.5</v>
      </c>
      <c r="I5509">
        <v>90</v>
      </c>
      <c r="J5509">
        <v>92</v>
      </c>
      <c r="K5509">
        <v>90</v>
      </c>
      <c r="L5509">
        <v>55</v>
      </c>
      <c r="M5509">
        <v>52.5</v>
      </c>
      <c r="N5509">
        <v>100.848999023438</v>
      </c>
      <c r="O5509">
        <v>101.004997253418</v>
      </c>
    </row>
    <row r="5510" spans="2:15" x14ac:dyDescent="0.25">
      <c r="B5510" t="str">
        <f t="shared" ref="B5510:B5573" si="118">C5510&amp; " " &amp; E5510</f>
        <v>AS788036 43257</v>
      </c>
      <c r="C5510" t="s">
        <v>315</v>
      </c>
      <c r="D5510" t="s">
        <v>136</v>
      </c>
      <c r="E5510" s="1">
        <v>43257</v>
      </c>
      <c r="F5510" t="s">
        <v>75</v>
      </c>
      <c r="G5510" t="s">
        <v>428</v>
      </c>
      <c r="H5510">
        <v>90</v>
      </c>
      <c r="I5510">
        <v>87</v>
      </c>
      <c r="J5510">
        <v>89</v>
      </c>
      <c r="K5510">
        <v>87</v>
      </c>
      <c r="L5510">
        <v>52</v>
      </c>
      <c r="M5510">
        <v>49</v>
      </c>
      <c r="N5510">
        <v>100.96800231933599</v>
      </c>
      <c r="O5510">
        <v>101.15599822998</v>
      </c>
    </row>
    <row r="5511" spans="2:15" x14ac:dyDescent="0.25">
      <c r="B5511" t="str">
        <f t="shared" si="118"/>
        <v>AS788036 43257</v>
      </c>
      <c r="C5511" t="s">
        <v>315</v>
      </c>
      <c r="D5511" t="s">
        <v>136</v>
      </c>
      <c r="E5511" s="1">
        <v>43257</v>
      </c>
      <c r="F5511" t="s">
        <v>387</v>
      </c>
      <c r="G5511" t="s">
        <v>428</v>
      </c>
      <c r="H5511">
        <v>90</v>
      </c>
      <c r="I5511">
        <v>87</v>
      </c>
      <c r="J5511">
        <v>89</v>
      </c>
      <c r="K5511">
        <v>87</v>
      </c>
      <c r="L5511">
        <v>52</v>
      </c>
      <c r="M5511">
        <v>49</v>
      </c>
      <c r="N5511">
        <v>101.012001037598</v>
      </c>
      <c r="O5511">
        <v>101.19899749755901</v>
      </c>
    </row>
    <row r="5512" spans="2:15" x14ac:dyDescent="0.25">
      <c r="B5512" t="str">
        <f t="shared" si="118"/>
        <v>AS788036 43257</v>
      </c>
      <c r="C5512" t="s">
        <v>315</v>
      </c>
      <c r="D5512" t="s">
        <v>136</v>
      </c>
      <c r="E5512" s="1">
        <v>43257</v>
      </c>
      <c r="F5512" t="s">
        <v>73</v>
      </c>
      <c r="G5512" t="s">
        <v>428</v>
      </c>
      <c r="H5512">
        <v>91</v>
      </c>
      <c r="I5512">
        <v>89</v>
      </c>
      <c r="J5512">
        <v>90</v>
      </c>
      <c r="K5512">
        <v>89</v>
      </c>
      <c r="L5512">
        <v>53</v>
      </c>
      <c r="M5512">
        <v>51</v>
      </c>
      <c r="N5512">
        <v>100.856002807617</v>
      </c>
      <c r="O5512">
        <v>100.98000335693401</v>
      </c>
    </row>
    <row r="5513" spans="2:15" x14ac:dyDescent="0.25">
      <c r="B5513" t="str">
        <f t="shared" si="118"/>
        <v>AS788036 43257</v>
      </c>
      <c r="C5513" t="s">
        <v>315</v>
      </c>
      <c r="D5513" t="s">
        <v>136</v>
      </c>
      <c r="E5513" s="1">
        <v>43257</v>
      </c>
      <c r="F5513" t="s">
        <v>73</v>
      </c>
      <c r="G5513" t="s">
        <v>428</v>
      </c>
      <c r="H5513">
        <v>91</v>
      </c>
      <c r="I5513">
        <v>89</v>
      </c>
      <c r="J5513">
        <v>90</v>
      </c>
      <c r="K5513">
        <v>89</v>
      </c>
      <c r="L5513">
        <v>53</v>
      </c>
      <c r="M5513">
        <v>51</v>
      </c>
      <c r="N5513">
        <v>100.86199951171901</v>
      </c>
      <c r="O5513">
        <v>100.98699951171901</v>
      </c>
    </row>
    <row r="5514" spans="2:15" x14ac:dyDescent="0.25">
      <c r="B5514" t="str">
        <f t="shared" si="118"/>
        <v>AS788036 43257</v>
      </c>
      <c r="C5514" t="s">
        <v>315</v>
      </c>
      <c r="D5514" t="s">
        <v>136</v>
      </c>
      <c r="E5514" s="1">
        <v>43257</v>
      </c>
      <c r="F5514" t="s">
        <v>390</v>
      </c>
      <c r="G5514" t="s">
        <v>428</v>
      </c>
      <c r="H5514">
        <v>91</v>
      </c>
      <c r="I5514">
        <v>88</v>
      </c>
      <c r="J5514">
        <v>90</v>
      </c>
      <c r="K5514">
        <v>88</v>
      </c>
      <c r="L5514">
        <v>53</v>
      </c>
      <c r="M5514">
        <v>50</v>
      </c>
      <c r="N5514">
        <v>100.83699798584</v>
      </c>
      <c r="O5514">
        <v>101.024002075195</v>
      </c>
    </row>
    <row r="5515" spans="2:15" x14ac:dyDescent="0.25">
      <c r="B5515" t="str">
        <f t="shared" si="118"/>
        <v>AS788036 43257</v>
      </c>
      <c r="C5515" t="s">
        <v>315</v>
      </c>
      <c r="D5515" t="s">
        <v>136</v>
      </c>
      <c r="E5515" s="1">
        <v>43257</v>
      </c>
      <c r="F5515" t="s">
        <v>73</v>
      </c>
      <c r="G5515" t="s">
        <v>428</v>
      </c>
      <c r="H5515">
        <v>91</v>
      </c>
      <c r="I5515">
        <v>89</v>
      </c>
      <c r="J5515">
        <v>90</v>
      </c>
      <c r="K5515">
        <v>89</v>
      </c>
      <c r="L5515">
        <v>53</v>
      </c>
      <c r="M5515">
        <v>51</v>
      </c>
      <c r="N5515">
        <v>100.856002807617</v>
      </c>
      <c r="O5515">
        <v>100.98000335693401</v>
      </c>
    </row>
    <row r="5516" spans="2:15" x14ac:dyDescent="0.25">
      <c r="B5516" t="str">
        <f t="shared" si="118"/>
        <v>AS788036 43257</v>
      </c>
      <c r="C5516" t="s">
        <v>315</v>
      </c>
      <c r="D5516" t="s">
        <v>136</v>
      </c>
      <c r="E5516" s="1">
        <v>43257</v>
      </c>
      <c r="F5516" t="s">
        <v>389</v>
      </c>
      <c r="G5516" t="s">
        <v>428</v>
      </c>
      <c r="H5516">
        <v>91</v>
      </c>
      <c r="I5516">
        <v>89</v>
      </c>
      <c r="J5516">
        <v>90</v>
      </c>
      <c r="K5516">
        <v>89</v>
      </c>
      <c r="L5516">
        <v>53</v>
      </c>
      <c r="M5516">
        <v>51</v>
      </c>
      <c r="N5516">
        <v>100.831001281738</v>
      </c>
      <c r="O5516">
        <v>100.956001281738</v>
      </c>
    </row>
    <row r="5517" spans="2:15" x14ac:dyDescent="0.25">
      <c r="B5517" t="str">
        <f t="shared" si="118"/>
        <v>AS788036 43257</v>
      </c>
      <c r="C5517" t="s">
        <v>315</v>
      </c>
      <c r="D5517" t="s">
        <v>136</v>
      </c>
      <c r="E5517" s="1">
        <v>43257</v>
      </c>
      <c r="F5517" t="s">
        <v>73</v>
      </c>
      <c r="G5517" t="s">
        <v>428</v>
      </c>
      <c r="H5517">
        <v>91</v>
      </c>
      <c r="I5517">
        <v>89</v>
      </c>
      <c r="J5517">
        <v>90</v>
      </c>
      <c r="K5517">
        <v>89</v>
      </c>
      <c r="L5517">
        <v>53</v>
      </c>
      <c r="M5517">
        <v>51</v>
      </c>
      <c r="N5517">
        <v>100.848999023438</v>
      </c>
      <c r="O5517">
        <v>100.973999023438</v>
      </c>
    </row>
    <row r="5518" spans="2:15" x14ac:dyDescent="0.25">
      <c r="B5518" t="str">
        <f t="shared" si="118"/>
        <v>AS788036 43257</v>
      </c>
      <c r="C5518" t="s">
        <v>315</v>
      </c>
      <c r="D5518" t="s">
        <v>136</v>
      </c>
      <c r="E5518" s="1">
        <v>43257</v>
      </c>
      <c r="F5518" t="s">
        <v>387</v>
      </c>
      <c r="G5518" t="s">
        <v>428</v>
      </c>
      <c r="H5518">
        <v>90</v>
      </c>
      <c r="I5518">
        <v>87</v>
      </c>
      <c r="J5518">
        <v>89</v>
      </c>
      <c r="K5518">
        <v>87</v>
      </c>
      <c r="L5518">
        <v>52</v>
      </c>
      <c r="M5518">
        <v>49</v>
      </c>
      <c r="N5518">
        <v>100.92400360107401</v>
      </c>
      <c r="O5518">
        <v>101.11199951171901</v>
      </c>
    </row>
    <row r="5519" spans="2:15" x14ac:dyDescent="0.25">
      <c r="B5519" t="str">
        <f t="shared" si="118"/>
        <v>AS788036 43257</v>
      </c>
      <c r="C5519" t="s">
        <v>315</v>
      </c>
      <c r="D5519" t="s">
        <v>136</v>
      </c>
      <c r="E5519" s="1">
        <v>43257</v>
      </c>
      <c r="F5519" t="s">
        <v>387</v>
      </c>
      <c r="G5519" t="s">
        <v>428</v>
      </c>
      <c r="H5519">
        <v>90</v>
      </c>
      <c r="I5519">
        <v>89</v>
      </c>
      <c r="J5519">
        <v>89</v>
      </c>
      <c r="K5519">
        <v>89</v>
      </c>
      <c r="L5519">
        <v>52</v>
      </c>
      <c r="M5519">
        <v>51</v>
      </c>
      <c r="N5519">
        <v>100.917999267578</v>
      </c>
      <c r="O5519">
        <v>100.98000335693401</v>
      </c>
    </row>
    <row r="5520" spans="2:15" x14ac:dyDescent="0.25">
      <c r="B5520" t="str">
        <f t="shared" si="118"/>
        <v>AS788036 43257</v>
      </c>
      <c r="C5520" t="s">
        <v>315</v>
      </c>
      <c r="D5520" t="s">
        <v>136</v>
      </c>
      <c r="E5520" s="1">
        <v>43257</v>
      </c>
      <c r="F5520" t="s">
        <v>390</v>
      </c>
      <c r="G5520" t="s">
        <v>428</v>
      </c>
      <c r="H5520">
        <v>91</v>
      </c>
      <c r="I5520">
        <v>89</v>
      </c>
      <c r="J5520">
        <v>90</v>
      </c>
      <c r="K5520">
        <v>89</v>
      </c>
      <c r="L5520">
        <v>54</v>
      </c>
      <c r="M5520">
        <v>52</v>
      </c>
      <c r="N5520">
        <v>100.880996704102</v>
      </c>
      <c r="O5520">
        <v>101.004997253418</v>
      </c>
    </row>
    <row r="5521" spans="2:15" x14ac:dyDescent="0.25">
      <c r="B5521" t="str">
        <f t="shared" si="118"/>
        <v>AS788036 43264</v>
      </c>
      <c r="C5521" t="s">
        <v>315</v>
      </c>
      <c r="D5521" t="s">
        <v>136</v>
      </c>
      <c r="E5521" s="1">
        <v>43264</v>
      </c>
      <c r="F5521" t="s">
        <v>73</v>
      </c>
      <c r="G5521" t="s">
        <v>428</v>
      </c>
      <c r="H5521">
        <v>89</v>
      </c>
      <c r="I5521">
        <v>87</v>
      </c>
      <c r="J5521">
        <v>88</v>
      </c>
      <c r="K5521">
        <v>87</v>
      </c>
      <c r="L5521">
        <v>52</v>
      </c>
      <c r="M5521">
        <v>50</v>
      </c>
      <c r="N5521">
        <v>101.126998901367</v>
      </c>
      <c r="O5521">
        <v>101.251998901367</v>
      </c>
    </row>
    <row r="5522" spans="2:15" x14ac:dyDescent="0.25">
      <c r="B5522" t="str">
        <f t="shared" si="118"/>
        <v>AS788036 43264</v>
      </c>
      <c r="C5522" t="s">
        <v>315</v>
      </c>
      <c r="D5522" t="s">
        <v>136</v>
      </c>
      <c r="E5522" s="1">
        <v>43264</v>
      </c>
      <c r="F5522" t="s">
        <v>75</v>
      </c>
      <c r="G5522" t="s">
        <v>428</v>
      </c>
      <c r="H5522">
        <v>87</v>
      </c>
      <c r="I5522">
        <v>84</v>
      </c>
      <c r="J5522">
        <v>86</v>
      </c>
      <c r="K5522">
        <v>84</v>
      </c>
      <c r="L5522">
        <v>50</v>
      </c>
      <c r="M5522">
        <v>47</v>
      </c>
      <c r="N5522">
        <v>101.271003723145</v>
      </c>
      <c r="O5522">
        <v>101.45899963378901</v>
      </c>
    </row>
    <row r="5523" spans="2:15" x14ac:dyDescent="0.25">
      <c r="B5523" t="str">
        <f t="shared" si="118"/>
        <v>AS788036 43264</v>
      </c>
      <c r="C5523" t="s">
        <v>315</v>
      </c>
      <c r="D5523" t="s">
        <v>136</v>
      </c>
      <c r="E5523" s="1">
        <v>43264</v>
      </c>
      <c r="F5523" t="s">
        <v>387</v>
      </c>
      <c r="G5523" t="s">
        <v>428</v>
      </c>
      <c r="H5523">
        <v>88</v>
      </c>
      <c r="I5523">
        <v>85</v>
      </c>
      <c r="J5523">
        <v>87</v>
      </c>
      <c r="K5523">
        <v>85</v>
      </c>
      <c r="L5523">
        <v>51</v>
      </c>
      <c r="M5523">
        <v>48</v>
      </c>
      <c r="N5523">
        <v>101.19000244140599</v>
      </c>
      <c r="O5523">
        <v>101.376998901367</v>
      </c>
    </row>
    <row r="5524" spans="2:15" x14ac:dyDescent="0.25">
      <c r="B5524" t="str">
        <f t="shared" si="118"/>
        <v>AS788036 43264</v>
      </c>
      <c r="C5524" t="s">
        <v>315</v>
      </c>
      <c r="D5524" t="s">
        <v>136</v>
      </c>
      <c r="E5524" s="1">
        <v>43264</v>
      </c>
      <c r="F5524" t="s">
        <v>389</v>
      </c>
      <c r="G5524" t="s">
        <v>428</v>
      </c>
      <c r="H5524">
        <v>88</v>
      </c>
      <c r="I5524">
        <v>86</v>
      </c>
      <c r="J5524">
        <v>87</v>
      </c>
      <c r="K5524">
        <v>86</v>
      </c>
      <c r="L5524">
        <v>51</v>
      </c>
      <c r="M5524">
        <v>49</v>
      </c>
      <c r="N5524">
        <v>101.18399810791</v>
      </c>
      <c r="O5524">
        <v>101.30899810791</v>
      </c>
    </row>
    <row r="5525" spans="2:15" x14ac:dyDescent="0.25">
      <c r="B5525" t="str">
        <f t="shared" si="118"/>
        <v>AS788036 43264</v>
      </c>
      <c r="C5525" t="s">
        <v>315</v>
      </c>
      <c r="D5525" t="s">
        <v>136</v>
      </c>
      <c r="E5525" s="1">
        <v>43264</v>
      </c>
      <c r="F5525" t="s">
        <v>74</v>
      </c>
      <c r="G5525" t="s">
        <v>428</v>
      </c>
      <c r="H5525">
        <v>89.5</v>
      </c>
      <c r="I5525">
        <v>87.5</v>
      </c>
      <c r="J5525">
        <v>89</v>
      </c>
      <c r="K5525">
        <v>88</v>
      </c>
      <c r="L5525">
        <v>53</v>
      </c>
      <c r="M5525">
        <v>51</v>
      </c>
      <c r="N5525">
        <v>101.101997375488</v>
      </c>
      <c r="O5525">
        <v>101.226997375488</v>
      </c>
    </row>
    <row r="5526" spans="2:15" x14ac:dyDescent="0.25">
      <c r="B5526" t="str">
        <f t="shared" si="118"/>
        <v>AS788036 43264</v>
      </c>
      <c r="C5526" t="s">
        <v>315</v>
      </c>
      <c r="D5526" t="s">
        <v>136</v>
      </c>
      <c r="E5526" s="1">
        <v>43264</v>
      </c>
      <c r="F5526" t="s">
        <v>387</v>
      </c>
      <c r="G5526" t="s">
        <v>428</v>
      </c>
      <c r="H5526">
        <v>88</v>
      </c>
      <c r="I5526">
        <v>86</v>
      </c>
      <c r="J5526">
        <v>88</v>
      </c>
      <c r="K5526">
        <v>86</v>
      </c>
      <c r="L5526">
        <v>51</v>
      </c>
      <c r="M5526">
        <v>49</v>
      </c>
      <c r="N5526">
        <v>101.19000244140599</v>
      </c>
      <c r="O5526">
        <v>101.31500244140599</v>
      </c>
    </row>
    <row r="5527" spans="2:15" x14ac:dyDescent="0.25">
      <c r="B5527" t="str">
        <f t="shared" si="118"/>
        <v>AS788036 43264</v>
      </c>
      <c r="C5527" t="s">
        <v>315</v>
      </c>
      <c r="D5527" t="s">
        <v>136</v>
      </c>
      <c r="E5527" s="1">
        <v>43264</v>
      </c>
      <c r="F5527" t="s">
        <v>390</v>
      </c>
      <c r="G5527" t="s">
        <v>428</v>
      </c>
      <c r="H5527">
        <v>89</v>
      </c>
      <c r="I5527">
        <v>87</v>
      </c>
      <c r="J5527">
        <v>88</v>
      </c>
      <c r="K5527">
        <v>87</v>
      </c>
      <c r="L5527">
        <v>52</v>
      </c>
      <c r="M5527">
        <v>50</v>
      </c>
      <c r="N5527">
        <v>101.101997375488</v>
      </c>
      <c r="O5527">
        <v>101.226997375488</v>
      </c>
    </row>
    <row r="5528" spans="2:15" x14ac:dyDescent="0.25">
      <c r="B5528" t="str">
        <f t="shared" si="118"/>
        <v>AS788036 43264</v>
      </c>
      <c r="C5528" t="s">
        <v>315</v>
      </c>
      <c r="D5528" t="s">
        <v>136</v>
      </c>
      <c r="E5528" s="1">
        <v>43264</v>
      </c>
      <c r="F5528" t="s">
        <v>75</v>
      </c>
      <c r="G5528" t="s">
        <v>428</v>
      </c>
      <c r="H5528">
        <v>87</v>
      </c>
      <c r="I5528">
        <v>84</v>
      </c>
      <c r="J5528">
        <v>86</v>
      </c>
      <c r="K5528">
        <v>84</v>
      </c>
      <c r="L5528">
        <v>50</v>
      </c>
      <c r="M5528">
        <v>47</v>
      </c>
      <c r="N5528">
        <v>101.251998901367</v>
      </c>
      <c r="O5528">
        <v>101.44000244140599</v>
      </c>
    </row>
    <row r="5529" spans="2:15" x14ac:dyDescent="0.25">
      <c r="B5529" t="str">
        <f t="shared" si="118"/>
        <v>AS788036 43264</v>
      </c>
      <c r="C5529" t="s">
        <v>315</v>
      </c>
      <c r="D5529" t="s">
        <v>136</v>
      </c>
      <c r="E5529" s="1">
        <v>43264</v>
      </c>
      <c r="F5529" t="s">
        <v>390</v>
      </c>
      <c r="G5529" t="s">
        <v>428</v>
      </c>
      <c r="H5529">
        <v>88</v>
      </c>
      <c r="I5529">
        <v>86</v>
      </c>
      <c r="J5529">
        <v>87</v>
      </c>
      <c r="K5529">
        <v>86</v>
      </c>
      <c r="L5529">
        <v>51</v>
      </c>
      <c r="M5529">
        <v>49</v>
      </c>
      <c r="N5529">
        <v>101.18399810791</v>
      </c>
      <c r="O5529">
        <v>101.30899810791</v>
      </c>
    </row>
    <row r="5530" spans="2:15" x14ac:dyDescent="0.25">
      <c r="B5530" t="str">
        <f t="shared" si="118"/>
        <v>AS788036 43264</v>
      </c>
      <c r="C5530" t="s">
        <v>315</v>
      </c>
      <c r="D5530" t="s">
        <v>136</v>
      </c>
      <c r="E5530" s="1">
        <v>43264</v>
      </c>
      <c r="F5530" t="s">
        <v>73</v>
      </c>
      <c r="G5530" t="s">
        <v>428</v>
      </c>
      <c r="H5530">
        <v>88</v>
      </c>
      <c r="I5530">
        <v>86</v>
      </c>
      <c r="J5530">
        <v>87</v>
      </c>
      <c r="K5530">
        <v>86</v>
      </c>
      <c r="L5530">
        <v>51</v>
      </c>
      <c r="M5530">
        <v>49</v>
      </c>
      <c r="N5530">
        <v>101.177001953125</v>
      </c>
      <c r="O5530">
        <v>101.302001953125</v>
      </c>
    </row>
    <row r="5531" spans="2:15" x14ac:dyDescent="0.25">
      <c r="B5531" t="str">
        <f t="shared" si="118"/>
        <v>AS788036 43264</v>
      </c>
      <c r="C5531" t="s">
        <v>315</v>
      </c>
      <c r="D5531" t="s">
        <v>136</v>
      </c>
      <c r="E5531" s="1">
        <v>43264</v>
      </c>
      <c r="F5531" t="s">
        <v>73</v>
      </c>
      <c r="G5531" t="s">
        <v>428</v>
      </c>
      <c r="H5531">
        <v>88</v>
      </c>
      <c r="I5531">
        <v>86</v>
      </c>
      <c r="J5531">
        <v>87</v>
      </c>
      <c r="K5531">
        <v>86</v>
      </c>
      <c r="L5531">
        <v>51</v>
      </c>
      <c r="M5531">
        <v>49</v>
      </c>
      <c r="N5531">
        <v>101.177001953125</v>
      </c>
      <c r="O5531">
        <v>101.302001953125</v>
      </c>
    </row>
    <row r="5532" spans="2:15" x14ac:dyDescent="0.25">
      <c r="B5532" t="str">
        <f t="shared" si="118"/>
        <v>AS788036 43264</v>
      </c>
      <c r="C5532" t="s">
        <v>315</v>
      </c>
      <c r="D5532" t="s">
        <v>136</v>
      </c>
      <c r="E5532" s="1">
        <v>43264</v>
      </c>
      <c r="F5532" t="s">
        <v>389</v>
      </c>
      <c r="G5532" t="s">
        <v>428</v>
      </c>
      <c r="H5532">
        <v>88</v>
      </c>
      <c r="J5532">
        <v>88</v>
      </c>
      <c r="L5532">
        <v>51</v>
      </c>
      <c r="N5532">
        <v>101.15200042724599</v>
      </c>
    </row>
    <row r="5533" spans="2:15" x14ac:dyDescent="0.25">
      <c r="B5533" t="str">
        <f t="shared" si="118"/>
        <v>AS788036 43264</v>
      </c>
      <c r="C5533" t="s">
        <v>315</v>
      </c>
      <c r="D5533" t="s">
        <v>136</v>
      </c>
      <c r="E5533" s="1">
        <v>43264</v>
      </c>
      <c r="F5533" t="s">
        <v>74</v>
      </c>
      <c r="G5533" t="s">
        <v>428</v>
      </c>
      <c r="H5533">
        <v>89</v>
      </c>
      <c r="I5533">
        <v>86</v>
      </c>
      <c r="J5533">
        <v>88</v>
      </c>
      <c r="K5533">
        <v>86</v>
      </c>
      <c r="L5533">
        <v>52</v>
      </c>
      <c r="M5533">
        <v>49</v>
      </c>
      <c r="N5533">
        <v>101.101997375488</v>
      </c>
      <c r="O5533">
        <v>101.290000915527</v>
      </c>
    </row>
    <row r="5534" spans="2:15" x14ac:dyDescent="0.25">
      <c r="B5534" t="str">
        <f t="shared" si="118"/>
        <v>AS788036 43264</v>
      </c>
      <c r="C5534" t="s">
        <v>315</v>
      </c>
      <c r="D5534" t="s">
        <v>136</v>
      </c>
      <c r="E5534" s="1">
        <v>43264</v>
      </c>
      <c r="F5534" t="s">
        <v>73</v>
      </c>
      <c r="G5534" t="s">
        <v>428</v>
      </c>
      <c r="H5534">
        <v>88</v>
      </c>
      <c r="I5534">
        <v>86</v>
      </c>
      <c r="J5534">
        <v>87</v>
      </c>
      <c r="K5534">
        <v>86</v>
      </c>
      <c r="L5534">
        <v>51</v>
      </c>
      <c r="M5534">
        <v>49</v>
      </c>
      <c r="N5534">
        <v>101.139999389648</v>
      </c>
      <c r="O5534">
        <v>101.264999389648</v>
      </c>
    </row>
    <row r="5535" spans="2:15" x14ac:dyDescent="0.25">
      <c r="B5535" t="str">
        <f t="shared" si="118"/>
        <v>AS788036 43264</v>
      </c>
      <c r="C5535" t="s">
        <v>315</v>
      </c>
      <c r="D5535" t="s">
        <v>136</v>
      </c>
      <c r="E5535" s="1">
        <v>43264</v>
      </c>
      <c r="F5535" t="s">
        <v>73</v>
      </c>
      <c r="G5535" t="s">
        <v>428</v>
      </c>
      <c r="H5535">
        <v>88</v>
      </c>
      <c r="I5535">
        <v>86</v>
      </c>
      <c r="J5535">
        <v>87</v>
      </c>
      <c r="K5535">
        <v>86</v>
      </c>
      <c r="L5535">
        <v>51</v>
      </c>
      <c r="M5535">
        <v>49</v>
      </c>
      <c r="N5535">
        <v>101.12100219726599</v>
      </c>
      <c r="O5535">
        <v>101.24600219726599</v>
      </c>
    </row>
    <row r="5536" spans="2:15" x14ac:dyDescent="0.25">
      <c r="B5536" t="str">
        <f t="shared" si="118"/>
        <v>AS788036 43264</v>
      </c>
      <c r="C5536" t="s">
        <v>315</v>
      </c>
      <c r="D5536" t="s">
        <v>136</v>
      </c>
      <c r="E5536" s="1">
        <v>43264</v>
      </c>
      <c r="F5536" t="s">
        <v>390</v>
      </c>
      <c r="G5536" t="s">
        <v>428</v>
      </c>
      <c r="H5536">
        <v>87</v>
      </c>
      <c r="I5536">
        <v>85</v>
      </c>
      <c r="J5536">
        <v>87</v>
      </c>
      <c r="K5536">
        <v>85</v>
      </c>
      <c r="L5536">
        <v>50</v>
      </c>
      <c r="M5536">
        <v>48</v>
      </c>
      <c r="N5536">
        <v>101.165000915527</v>
      </c>
      <c r="O5536">
        <v>101.290000915527</v>
      </c>
    </row>
    <row r="5537" spans="2:15" x14ac:dyDescent="0.25">
      <c r="B5537" t="str">
        <f t="shared" si="118"/>
        <v>AS788036 43264</v>
      </c>
      <c r="C5537" t="s">
        <v>315</v>
      </c>
      <c r="D5537" t="s">
        <v>136</v>
      </c>
      <c r="E5537" s="1">
        <v>43264</v>
      </c>
      <c r="F5537" t="s">
        <v>387</v>
      </c>
      <c r="G5537" t="s">
        <v>428</v>
      </c>
      <c r="H5537">
        <v>88</v>
      </c>
      <c r="I5537">
        <v>85</v>
      </c>
      <c r="J5537">
        <v>88</v>
      </c>
      <c r="K5537">
        <v>85</v>
      </c>
      <c r="L5537">
        <v>51</v>
      </c>
      <c r="M5537">
        <v>48</v>
      </c>
      <c r="N5537">
        <v>101.101997375488</v>
      </c>
      <c r="O5537">
        <v>101.290000915527</v>
      </c>
    </row>
    <row r="5538" spans="2:15" x14ac:dyDescent="0.25">
      <c r="B5538" t="str">
        <f t="shared" si="118"/>
        <v>AS788036 43264</v>
      </c>
      <c r="C5538" t="s">
        <v>315</v>
      </c>
      <c r="D5538" t="s">
        <v>136</v>
      </c>
      <c r="E5538" s="1">
        <v>43264</v>
      </c>
      <c r="F5538" t="s">
        <v>73</v>
      </c>
      <c r="G5538" t="s">
        <v>428</v>
      </c>
      <c r="H5538">
        <v>88</v>
      </c>
      <c r="I5538">
        <v>86</v>
      </c>
      <c r="J5538">
        <v>88</v>
      </c>
      <c r="K5538">
        <v>86</v>
      </c>
      <c r="L5538">
        <v>51</v>
      </c>
      <c r="M5538">
        <v>49</v>
      </c>
      <c r="N5538">
        <v>101.101997375488</v>
      </c>
      <c r="O5538">
        <v>101.226997375488</v>
      </c>
    </row>
    <row r="5539" spans="2:15" x14ac:dyDescent="0.25">
      <c r="B5539" t="str">
        <f t="shared" si="118"/>
        <v>AS788036 43264</v>
      </c>
      <c r="C5539" t="s">
        <v>315</v>
      </c>
      <c r="D5539" t="s">
        <v>136</v>
      </c>
      <c r="E5539" s="1">
        <v>43264</v>
      </c>
      <c r="F5539" t="s">
        <v>73</v>
      </c>
      <c r="G5539" t="s">
        <v>428</v>
      </c>
      <c r="H5539">
        <v>88</v>
      </c>
      <c r="I5539">
        <v>86</v>
      </c>
      <c r="J5539">
        <v>88</v>
      </c>
      <c r="K5539">
        <v>86</v>
      </c>
      <c r="L5539">
        <v>51</v>
      </c>
      <c r="M5539">
        <v>49</v>
      </c>
      <c r="N5539">
        <v>100.865997314453</v>
      </c>
      <c r="O5539">
        <v>100.98999786377</v>
      </c>
    </row>
    <row r="5540" spans="2:15" x14ac:dyDescent="0.25">
      <c r="B5540" t="str">
        <f t="shared" si="118"/>
        <v>AS788036 43264</v>
      </c>
      <c r="C5540" t="s">
        <v>315</v>
      </c>
      <c r="D5540" t="s">
        <v>136</v>
      </c>
      <c r="E5540" s="1">
        <v>43264</v>
      </c>
      <c r="F5540" t="s">
        <v>390</v>
      </c>
      <c r="G5540" t="s">
        <v>428</v>
      </c>
      <c r="H5540">
        <v>87</v>
      </c>
      <c r="I5540">
        <v>85</v>
      </c>
      <c r="J5540">
        <v>86</v>
      </c>
      <c r="K5540">
        <v>85</v>
      </c>
      <c r="L5540">
        <v>50</v>
      </c>
      <c r="M5540">
        <v>48</v>
      </c>
      <c r="N5540">
        <v>100.977996826172</v>
      </c>
      <c r="O5540">
        <v>101.101997375488</v>
      </c>
    </row>
    <row r="5541" spans="2:15" x14ac:dyDescent="0.25">
      <c r="B5541" t="str">
        <f t="shared" si="118"/>
        <v>AS788036 43264</v>
      </c>
      <c r="C5541" t="s">
        <v>315</v>
      </c>
      <c r="D5541" t="s">
        <v>136</v>
      </c>
      <c r="E5541" s="1">
        <v>43264</v>
      </c>
      <c r="F5541" t="s">
        <v>73</v>
      </c>
      <c r="G5541" t="s">
        <v>428</v>
      </c>
      <c r="H5541">
        <v>88</v>
      </c>
      <c r="I5541">
        <v>86</v>
      </c>
      <c r="J5541">
        <v>87</v>
      </c>
      <c r="K5541">
        <v>86</v>
      </c>
      <c r="L5541">
        <v>51</v>
      </c>
      <c r="M5541">
        <v>49</v>
      </c>
      <c r="N5541">
        <v>100.977996826172</v>
      </c>
      <c r="O5541">
        <v>101.101997375488</v>
      </c>
    </row>
    <row r="5542" spans="2:15" x14ac:dyDescent="0.25">
      <c r="B5542" t="str">
        <f t="shared" si="118"/>
        <v>AS788036 43270</v>
      </c>
      <c r="C5542" t="s">
        <v>315</v>
      </c>
      <c r="D5542" t="s">
        <v>136</v>
      </c>
      <c r="E5542" s="1">
        <v>43270</v>
      </c>
      <c r="F5542" t="s">
        <v>75</v>
      </c>
      <c r="G5542" t="s">
        <v>428</v>
      </c>
      <c r="H5542">
        <v>88</v>
      </c>
      <c r="I5542">
        <v>86</v>
      </c>
      <c r="J5542">
        <v>87</v>
      </c>
      <c r="K5542">
        <v>86</v>
      </c>
      <c r="L5542">
        <v>50</v>
      </c>
      <c r="M5542">
        <v>48</v>
      </c>
      <c r="N5542">
        <v>101.71199798584</v>
      </c>
      <c r="O5542">
        <v>101.837997436523</v>
      </c>
    </row>
    <row r="5543" spans="2:15" x14ac:dyDescent="0.25">
      <c r="B5543" t="str">
        <f t="shared" si="118"/>
        <v>AS788036 43270</v>
      </c>
      <c r="C5543" t="s">
        <v>315</v>
      </c>
      <c r="D5543" t="s">
        <v>136</v>
      </c>
      <c r="E5543" s="1">
        <v>43270</v>
      </c>
      <c r="F5543" t="s">
        <v>387</v>
      </c>
      <c r="G5543" t="s">
        <v>428</v>
      </c>
      <c r="H5543">
        <v>90</v>
      </c>
      <c r="I5543">
        <v>88</v>
      </c>
      <c r="J5543">
        <v>85</v>
      </c>
      <c r="K5543">
        <v>83</v>
      </c>
      <c r="L5543">
        <v>52</v>
      </c>
      <c r="M5543">
        <v>50</v>
      </c>
      <c r="N5543">
        <v>101.875</v>
      </c>
      <c r="O5543">
        <v>102.00099945068401</v>
      </c>
    </row>
    <row r="5544" spans="2:15" x14ac:dyDescent="0.25">
      <c r="B5544" t="str">
        <f t="shared" si="118"/>
        <v>AS788036 43270</v>
      </c>
      <c r="C5544" t="s">
        <v>315</v>
      </c>
      <c r="D5544" t="s">
        <v>136</v>
      </c>
      <c r="E5544" s="1">
        <v>43270</v>
      </c>
      <c r="F5544" t="s">
        <v>389</v>
      </c>
      <c r="G5544" t="s">
        <v>428</v>
      </c>
      <c r="H5544">
        <v>91</v>
      </c>
      <c r="I5544">
        <v>89</v>
      </c>
      <c r="J5544">
        <v>91</v>
      </c>
      <c r="K5544">
        <v>89</v>
      </c>
      <c r="L5544">
        <v>52</v>
      </c>
      <c r="M5544">
        <v>50</v>
      </c>
      <c r="N5544">
        <v>101.81300354003901</v>
      </c>
      <c r="O5544">
        <v>101.93800354003901</v>
      </c>
    </row>
    <row r="5545" spans="2:15" x14ac:dyDescent="0.25">
      <c r="B5545" t="str">
        <f t="shared" si="118"/>
        <v>AS788036 43270</v>
      </c>
      <c r="C5545" t="s">
        <v>315</v>
      </c>
      <c r="D5545" t="s">
        <v>136</v>
      </c>
      <c r="E5545" s="1">
        <v>43270</v>
      </c>
      <c r="F5545" t="s">
        <v>387</v>
      </c>
      <c r="G5545" t="s">
        <v>428</v>
      </c>
      <c r="H5545">
        <v>90</v>
      </c>
      <c r="I5545">
        <v>88</v>
      </c>
      <c r="J5545">
        <v>90</v>
      </c>
      <c r="K5545">
        <v>88</v>
      </c>
      <c r="L5545">
        <v>51</v>
      </c>
      <c r="M5545">
        <v>49</v>
      </c>
      <c r="N5545">
        <v>101.88200378418</v>
      </c>
      <c r="O5545">
        <v>102.00700378418</v>
      </c>
    </row>
    <row r="5546" spans="2:15" x14ac:dyDescent="0.25">
      <c r="B5546" t="str">
        <f t="shared" si="118"/>
        <v>AS788036 43270</v>
      </c>
      <c r="C5546" t="s">
        <v>315</v>
      </c>
      <c r="D5546" t="s">
        <v>136</v>
      </c>
      <c r="E5546" s="1">
        <v>43270</v>
      </c>
      <c r="F5546" t="s">
        <v>387</v>
      </c>
      <c r="G5546" t="s">
        <v>428</v>
      </c>
      <c r="H5546">
        <v>90</v>
      </c>
      <c r="I5546">
        <v>87</v>
      </c>
      <c r="J5546">
        <v>90</v>
      </c>
      <c r="K5546">
        <v>87</v>
      </c>
      <c r="L5546">
        <v>52</v>
      </c>
      <c r="M5546">
        <v>49</v>
      </c>
      <c r="N5546">
        <v>101.901000976563</v>
      </c>
      <c r="O5546">
        <v>102.088996887207</v>
      </c>
    </row>
    <row r="5547" spans="2:15" x14ac:dyDescent="0.25">
      <c r="B5547" t="str">
        <f t="shared" si="118"/>
        <v>AS788036 43270</v>
      </c>
      <c r="C5547" t="s">
        <v>315</v>
      </c>
      <c r="D5547" t="s">
        <v>136</v>
      </c>
      <c r="E5547" s="1">
        <v>43270</v>
      </c>
      <c r="F5547" t="s">
        <v>73</v>
      </c>
      <c r="G5547" t="s">
        <v>428</v>
      </c>
      <c r="H5547">
        <v>88</v>
      </c>
      <c r="I5547">
        <v>86</v>
      </c>
      <c r="J5547">
        <v>88</v>
      </c>
      <c r="K5547">
        <v>86</v>
      </c>
      <c r="L5547">
        <v>50</v>
      </c>
      <c r="M5547">
        <v>48</v>
      </c>
      <c r="N5547">
        <v>102.032997131348</v>
      </c>
      <c r="O5547">
        <v>102.15899658203099</v>
      </c>
    </row>
    <row r="5548" spans="2:15" x14ac:dyDescent="0.25">
      <c r="B5548" t="str">
        <f t="shared" si="118"/>
        <v>AS788036 43270</v>
      </c>
      <c r="C5548" t="s">
        <v>315</v>
      </c>
      <c r="D5548" t="s">
        <v>136</v>
      </c>
      <c r="E5548" s="1">
        <v>43270</v>
      </c>
      <c r="F5548" t="s">
        <v>73</v>
      </c>
      <c r="G5548" t="s">
        <v>428</v>
      </c>
      <c r="H5548">
        <v>88</v>
      </c>
      <c r="I5548">
        <v>86</v>
      </c>
      <c r="J5548">
        <v>87</v>
      </c>
      <c r="K5548">
        <v>86</v>
      </c>
      <c r="L5548">
        <v>49</v>
      </c>
      <c r="M5548">
        <v>47</v>
      </c>
      <c r="N5548">
        <v>102.026000976563</v>
      </c>
      <c r="O5548">
        <v>102.15200042724599</v>
      </c>
    </row>
    <row r="5549" spans="2:15" x14ac:dyDescent="0.25">
      <c r="B5549" t="str">
        <f t="shared" si="118"/>
        <v>AS788036 43270</v>
      </c>
      <c r="C5549" t="s">
        <v>315</v>
      </c>
      <c r="D5549" t="s">
        <v>136</v>
      </c>
      <c r="E5549" s="1">
        <v>43270</v>
      </c>
      <c r="F5549" t="s">
        <v>389</v>
      </c>
      <c r="G5549" t="s">
        <v>428</v>
      </c>
      <c r="H5549">
        <v>91</v>
      </c>
      <c r="I5549">
        <v>89</v>
      </c>
      <c r="J5549">
        <v>90</v>
      </c>
      <c r="K5549">
        <v>89</v>
      </c>
      <c r="L5549">
        <v>53</v>
      </c>
      <c r="M5549">
        <v>51</v>
      </c>
      <c r="N5549">
        <v>101.831001281738</v>
      </c>
      <c r="O5549">
        <v>101.957000732422</v>
      </c>
    </row>
    <row r="5550" spans="2:15" x14ac:dyDescent="0.25">
      <c r="B5550" t="str">
        <f t="shared" si="118"/>
        <v>AS788036 43270</v>
      </c>
      <c r="C5550" t="s">
        <v>315</v>
      </c>
      <c r="D5550" t="s">
        <v>136</v>
      </c>
      <c r="E5550" s="1">
        <v>43270</v>
      </c>
      <c r="F5550" t="s">
        <v>390</v>
      </c>
      <c r="G5550" t="s">
        <v>428</v>
      </c>
      <c r="H5550">
        <v>90</v>
      </c>
      <c r="I5550">
        <v>87</v>
      </c>
      <c r="J5550">
        <v>89</v>
      </c>
      <c r="K5550">
        <v>87</v>
      </c>
      <c r="L5550">
        <v>52</v>
      </c>
      <c r="M5550">
        <v>49</v>
      </c>
      <c r="N5550">
        <v>101.88800048828099</v>
      </c>
      <c r="O5550">
        <v>102.07700347900401</v>
      </c>
    </row>
    <row r="5551" spans="2:15" x14ac:dyDescent="0.25">
      <c r="B5551" t="str">
        <f t="shared" si="118"/>
        <v>AS788036 43270</v>
      </c>
      <c r="C5551" t="s">
        <v>315</v>
      </c>
      <c r="D5551" t="s">
        <v>136</v>
      </c>
      <c r="E5551" s="1">
        <v>43270</v>
      </c>
      <c r="F5551" t="s">
        <v>73</v>
      </c>
      <c r="G5551" t="s">
        <v>428</v>
      </c>
      <c r="H5551">
        <v>89</v>
      </c>
      <c r="I5551">
        <v>87</v>
      </c>
      <c r="J5551">
        <v>88</v>
      </c>
      <c r="K5551">
        <v>87</v>
      </c>
      <c r="L5551">
        <v>51</v>
      </c>
      <c r="M5551">
        <v>49</v>
      </c>
      <c r="N5551">
        <v>101.893997192383</v>
      </c>
      <c r="O5551">
        <v>102.01999664306599</v>
      </c>
    </row>
    <row r="5552" spans="2:15" x14ac:dyDescent="0.25">
      <c r="B5552" t="str">
        <f t="shared" si="118"/>
        <v>AS788036 43270</v>
      </c>
      <c r="C5552" t="s">
        <v>315</v>
      </c>
      <c r="D5552" t="s">
        <v>136</v>
      </c>
      <c r="E5552" s="1">
        <v>43270</v>
      </c>
      <c r="F5552" t="s">
        <v>74</v>
      </c>
      <c r="G5552" t="s">
        <v>428</v>
      </c>
      <c r="H5552">
        <v>90.5</v>
      </c>
      <c r="I5552">
        <v>88.5</v>
      </c>
      <c r="J5552">
        <v>90</v>
      </c>
      <c r="K5552">
        <v>89</v>
      </c>
      <c r="L5552">
        <v>52</v>
      </c>
      <c r="M5552">
        <v>50</v>
      </c>
      <c r="N5552">
        <v>101.862998962402</v>
      </c>
      <c r="O5552">
        <v>101.98899841308599</v>
      </c>
    </row>
    <row r="5553" spans="2:15" x14ac:dyDescent="0.25">
      <c r="B5553" t="str">
        <f t="shared" si="118"/>
        <v>AS788036 43270</v>
      </c>
      <c r="C5553" t="s">
        <v>315</v>
      </c>
      <c r="D5553" t="s">
        <v>136</v>
      </c>
      <c r="E5553" s="1">
        <v>43270</v>
      </c>
      <c r="F5553" t="s">
        <v>73</v>
      </c>
      <c r="G5553" t="s">
        <v>428</v>
      </c>
      <c r="H5553">
        <v>89</v>
      </c>
      <c r="I5553">
        <v>87</v>
      </c>
      <c r="J5553">
        <v>89</v>
      </c>
      <c r="K5553">
        <v>87</v>
      </c>
      <c r="L5553">
        <v>50</v>
      </c>
      <c r="M5553">
        <v>48</v>
      </c>
      <c r="N5553">
        <v>101.918998718262</v>
      </c>
      <c r="O5553">
        <v>102.044998168945</v>
      </c>
    </row>
    <row r="5554" spans="2:15" x14ac:dyDescent="0.25">
      <c r="B5554" t="str">
        <f t="shared" si="118"/>
        <v>AS788036 43270</v>
      </c>
      <c r="C5554" t="s">
        <v>315</v>
      </c>
      <c r="D5554" t="s">
        <v>136</v>
      </c>
      <c r="E5554" s="1">
        <v>43270</v>
      </c>
      <c r="F5554" t="s">
        <v>387</v>
      </c>
      <c r="G5554" t="s">
        <v>428</v>
      </c>
      <c r="H5554">
        <v>90</v>
      </c>
      <c r="I5554">
        <v>87</v>
      </c>
      <c r="J5554">
        <v>90</v>
      </c>
      <c r="K5554">
        <v>87</v>
      </c>
      <c r="L5554">
        <v>51</v>
      </c>
      <c r="M5554">
        <v>48</v>
      </c>
      <c r="N5554">
        <v>101.84400177002</v>
      </c>
      <c r="O5554">
        <v>102.032997131348</v>
      </c>
    </row>
    <row r="5555" spans="2:15" x14ac:dyDescent="0.25">
      <c r="B5555" t="str">
        <f t="shared" si="118"/>
        <v>AS788036 43270</v>
      </c>
      <c r="C5555" t="s">
        <v>315</v>
      </c>
      <c r="D5555" t="s">
        <v>136</v>
      </c>
      <c r="E5555" s="1">
        <v>43270</v>
      </c>
      <c r="F5555" t="s">
        <v>389</v>
      </c>
      <c r="G5555" t="s">
        <v>428</v>
      </c>
      <c r="H5555">
        <v>91</v>
      </c>
      <c r="I5555">
        <v>89</v>
      </c>
      <c r="J5555">
        <v>91</v>
      </c>
      <c r="K5555">
        <v>89</v>
      </c>
      <c r="L5555">
        <v>52</v>
      </c>
      <c r="M5555">
        <v>50</v>
      </c>
      <c r="N5555">
        <v>101.768997192383</v>
      </c>
      <c r="O5555">
        <v>101.893997192383</v>
      </c>
    </row>
    <row r="5556" spans="2:15" x14ac:dyDescent="0.25">
      <c r="B5556" t="str">
        <f t="shared" si="118"/>
        <v>AS788036 43270</v>
      </c>
      <c r="C5556" t="s">
        <v>315</v>
      </c>
      <c r="D5556" t="s">
        <v>136</v>
      </c>
      <c r="E5556" s="1">
        <v>43270</v>
      </c>
      <c r="F5556" t="s">
        <v>75</v>
      </c>
      <c r="G5556" t="s">
        <v>428</v>
      </c>
      <c r="H5556">
        <v>90</v>
      </c>
      <c r="I5556">
        <v>87</v>
      </c>
      <c r="J5556">
        <v>90</v>
      </c>
      <c r="K5556">
        <v>87</v>
      </c>
      <c r="L5556">
        <v>52</v>
      </c>
      <c r="M5556">
        <v>49</v>
      </c>
      <c r="N5556">
        <v>101.787002563477</v>
      </c>
      <c r="O5556">
        <v>101.975997924805</v>
      </c>
    </row>
    <row r="5557" spans="2:15" x14ac:dyDescent="0.25">
      <c r="B5557" t="str">
        <f t="shared" si="118"/>
        <v>AS788036 43270</v>
      </c>
      <c r="C5557" t="s">
        <v>315</v>
      </c>
      <c r="D5557" t="s">
        <v>136</v>
      </c>
      <c r="E5557" s="1">
        <v>43270</v>
      </c>
      <c r="F5557" t="s">
        <v>389</v>
      </c>
      <c r="G5557" t="s">
        <v>428</v>
      </c>
      <c r="H5557">
        <v>91</v>
      </c>
      <c r="I5557">
        <v>89</v>
      </c>
      <c r="J5557">
        <v>90</v>
      </c>
      <c r="K5557">
        <v>89</v>
      </c>
      <c r="L5557">
        <v>52</v>
      </c>
      <c r="M5557">
        <v>50</v>
      </c>
      <c r="N5557">
        <v>101.71800231933599</v>
      </c>
      <c r="O5557">
        <v>101.84400177002</v>
      </c>
    </row>
    <row r="5558" spans="2:15" x14ac:dyDescent="0.25">
      <c r="B5558" t="str">
        <f t="shared" si="118"/>
        <v>AS788036 43270</v>
      </c>
      <c r="C5558" t="s">
        <v>315</v>
      </c>
      <c r="D5558" t="s">
        <v>136</v>
      </c>
      <c r="E5558" s="1">
        <v>43270</v>
      </c>
      <c r="F5558" t="s">
        <v>390</v>
      </c>
      <c r="G5558" t="s">
        <v>428</v>
      </c>
      <c r="H5558">
        <v>90</v>
      </c>
      <c r="I5558">
        <v>87</v>
      </c>
      <c r="J5558">
        <v>89</v>
      </c>
      <c r="K5558">
        <v>87</v>
      </c>
      <c r="L5558">
        <v>52</v>
      </c>
      <c r="M5558">
        <v>49</v>
      </c>
      <c r="N5558">
        <v>101.762001037598</v>
      </c>
      <c r="O5558">
        <v>101.95099639892599</v>
      </c>
    </row>
    <row r="5559" spans="2:15" x14ac:dyDescent="0.25">
      <c r="B5559" t="str">
        <f t="shared" si="118"/>
        <v>AS788036 43270</v>
      </c>
      <c r="C5559" t="s">
        <v>315</v>
      </c>
      <c r="D5559" t="s">
        <v>136</v>
      </c>
      <c r="E5559" s="1">
        <v>43270</v>
      </c>
      <c r="F5559" t="s">
        <v>73</v>
      </c>
      <c r="G5559" t="s">
        <v>428</v>
      </c>
      <c r="H5559">
        <v>88</v>
      </c>
      <c r="I5559">
        <v>86</v>
      </c>
      <c r="J5559">
        <v>87</v>
      </c>
      <c r="K5559">
        <v>86</v>
      </c>
      <c r="L5559">
        <v>49</v>
      </c>
      <c r="M5559">
        <v>47</v>
      </c>
      <c r="N5559">
        <v>101.975997924805</v>
      </c>
      <c r="O5559">
        <v>102.101997375488</v>
      </c>
    </row>
    <row r="5560" spans="2:15" x14ac:dyDescent="0.25">
      <c r="B5560" t="str">
        <f t="shared" si="118"/>
        <v>AS788036 43270</v>
      </c>
      <c r="C5560" t="s">
        <v>315</v>
      </c>
      <c r="D5560" t="s">
        <v>136</v>
      </c>
      <c r="E5560" s="1">
        <v>43270</v>
      </c>
      <c r="F5560" t="s">
        <v>390</v>
      </c>
      <c r="G5560" t="s">
        <v>428</v>
      </c>
      <c r="H5560">
        <v>89</v>
      </c>
      <c r="I5560">
        <v>87</v>
      </c>
      <c r="J5560">
        <v>88</v>
      </c>
      <c r="K5560">
        <v>87</v>
      </c>
      <c r="L5560">
        <v>50</v>
      </c>
      <c r="M5560">
        <v>48</v>
      </c>
      <c r="N5560">
        <v>101.91300201416</v>
      </c>
      <c r="O5560">
        <v>102.03900146484401</v>
      </c>
    </row>
    <row r="5561" spans="2:15" x14ac:dyDescent="0.25">
      <c r="B5561" t="str">
        <f t="shared" si="118"/>
        <v>AS788036 43271</v>
      </c>
      <c r="C5561" t="s">
        <v>315</v>
      </c>
      <c r="D5561" t="s">
        <v>136</v>
      </c>
      <c r="E5561" s="1">
        <v>43271</v>
      </c>
      <c r="F5561" t="s">
        <v>389</v>
      </c>
      <c r="G5561" t="s">
        <v>428</v>
      </c>
      <c r="H5561">
        <v>91</v>
      </c>
      <c r="I5561">
        <v>89</v>
      </c>
      <c r="J5561">
        <v>90</v>
      </c>
      <c r="K5561">
        <v>89</v>
      </c>
      <c r="L5561">
        <v>53</v>
      </c>
      <c r="M5561">
        <v>51</v>
      </c>
      <c r="N5561">
        <v>101.78099822998</v>
      </c>
      <c r="O5561">
        <v>101.90599822998</v>
      </c>
    </row>
    <row r="5562" spans="2:15" x14ac:dyDescent="0.25">
      <c r="B5562" t="str">
        <f t="shared" si="118"/>
        <v>AS788036 43271</v>
      </c>
      <c r="C5562" t="s">
        <v>315</v>
      </c>
      <c r="D5562" t="s">
        <v>136</v>
      </c>
      <c r="E5562" s="1">
        <v>43271</v>
      </c>
      <c r="F5562" t="s">
        <v>73</v>
      </c>
      <c r="G5562" t="s">
        <v>428</v>
      </c>
      <c r="H5562">
        <v>88</v>
      </c>
      <c r="I5562">
        <v>86</v>
      </c>
      <c r="J5562">
        <v>87</v>
      </c>
      <c r="K5562">
        <v>86</v>
      </c>
      <c r="L5562">
        <v>50</v>
      </c>
      <c r="M5562">
        <v>48</v>
      </c>
      <c r="N5562">
        <v>101.962997436523</v>
      </c>
      <c r="O5562">
        <v>102.087997436523</v>
      </c>
    </row>
    <row r="5563" spans="2:15" x14ac:dyDescent="0.25">
      <c r="B5563" t="str">
        <f t="shared" si="118"/>
        <v>AS788036 43271</v>
      </c>
      <c r="C5563" t="s">
        <v>315</v>
      </c>
      <c r="D5563" t="s">
        <v>136</v>
      </c>
      <c r="E5563" s="1">
        <v>43271</v>
      </c>
      <c r="F5563" t="s">
        <v>75</v>
      </c>
      <c r="G5563" t="s">
        <v>428</v>
      </c>
      <c r="H5563">
        <v>90</v>
      </c>
      <c r="I5563">
        <v>87</v>
      </c>
      <c r="J5563">
        <v>90</v>
      </c>
      <c r="K5563">
        <v>87</v>
      </c>
      <c r="L5563">
        <v>52</v>
      </c>
      <c r="M5563">
        <v>49</v>
      </c>
      <c r="N5563">
        <v>101.82399749755901</v>
      </c>
      <c r="O5563">
        <v>102.01300048828099</v>
      </c>
    </row>
    <row r="5564" spans="2:15" x14ac:dyDescent="0.25">
      <c r="B5564" t="str">
        <f t="shared" si="118"/>
        <v>AS788036 43271</v>
      </c>
      <c r="C5564" t="s">
        <v>315</v>
      </c>
      <c r="D5564" t="s">
        <v>136</v>
      </c>
      <c r="E5564" s="1">
        <v>43271</v>
      </c>
      <c r="F5564" t="s">
        <v>387</v>
      </c>
      <c r="G5564" t="s">
        <v>428</v>
      </c>
      <c r="H5564">
        <v>89</v>
      </c>
      <c r="I5564">
        <v>86</v>
      </c>
      <c r="J5564">
        <v>88</v>
      </c>
      <c r="K5564">
        <v>86</v>
      </c>
      <c r="L5564">
        <v>51</v>
      </c>
      <c r="M5564">
        <v>48</v>
      </c>
      <c r="N5564">
        <v>101.880996704102</v>
      </c>
      <c r="O5564">
        <v>102.06999969482401</v>
      </c>
    </row>
    <row r="5565" spans="2:15" x14ac:dyDescent="0.25">
      <c r="B5565" t="str">
        <f t="shared" si="118"/>
        <v>AS788036 43271</v>
      </c>
      <c r="C5565" t="s">
        <v>315</v>
      </c>
      <c r="D5565" t="s">
        <v>136</v>
      </c>
      <c r="E5565" s="1">
        <v>43271</v>
      </c>
      <c r="F5565" t="s">
        <v>390</v>
      </c>
      <c r="G5565" t="s">
        <v>428</v>
      </c>
      <c r="H5565">
        <v>88</v>
      </c>
      <c r="I5565">
        <v>86</v>
      </c>
      <c r="J5565">
        <v>87</v>
      </c>
      <c r="K5565">
        <v>86</v>
      </c>
      <c r="L5565">
        <v>50</v>
      </c>
      <c r="M5565">
        <v>48</v>
      </c>
      <c r="N5565">
        <v>101.93699645996099</v>
      </c>
      <c r="O5565">
        <v>102.06300354003901</v>
      </c>
    </row>
    <row r="5566" spans="2:15" x14ac:dyDescent="0.25">
      <c r="B5566" t="str">
        <f t="shared" si="118"/>
        <v>AS788036 43271</v>
      </c>
      <c r="C5566" t="s">
        <v>315</v>
      </c>
      <c r="D5566" t="s">
        <v>136</v>
      </c>
      <c r="E5566" s="1">
        <v>43271</v>
      </c>
      <c r="F5566" t="s">
        <v>74</v>
      </c>
      <c r="G5566" t="s">
        <v>428</v>
      </c>
      <c r="H5566">
        <v>90.5</v>
      </c>
      <c r="I5566">
        <v>88.5</v>
      </c>
      <c r="J5566">
        <v>90</v>
      </c>
      <c r="K5566">
        <v>89</v>
      </c>
      <c r="L5566">
        <v>52</v>
      </c>
      <c r="M5566">
        <v>50</v>
      </c>
      <c r="N5566">
        <v>101.792999267578</v>
      </c>
      <c r="O5566">
        <v>101.918998718262</v>
      </c>
    </row>
    <row r="5567" spans="2:15" x14ac:dyDescent="0.25">
      <c r="B5567" t="str">
        <f t="shared" si="118"/>
        <v>AS788036 43271</v>
      </c>
      <c r="C5567" t="s">
        <v>315</v>
      </c>
      <c r="D5567" t="s">
        <v>136</v>
      </c>
      <c r="E5567" s="1">
        <v>43271</v>
      </c>
      <c r="F5567" t="s">
        <v>75</v>
      </c>
      <c r="G5567" t="s">
        <v>428</v>
      </c>
      <c r="H5567">
        <v>90</v>
      </c>
      <c r="I5567">
        <v>87</v>
      </c>
      <c r="J5567">
        <v>89</v>
      </c>
      <c r="K5567">
        <v>87</v>
      </c>
      <c r="L5567">
        <v>52</v>
      </c>
      <c r="M5567">
        <v>49</v>
      </c>
      <c r="N5567">
        <v>101.82399749755901</v>
      </c>
      <c r="O5567">
        <v>102.01300048828099</v>
      </c>
    </row>
    <row r="5568" spans="2:15" x14ac:dyDescent="0.25">
      <c r="B5568" t="str">
        <f t="shared" si="118"/>
        <v>AS788036 43271</v>
      </c>
      <c r="C5568" t="s">
        <v>315</v>
      </c>
      <c r="D5568" t="s">
        <v>136</v>
      </c>
      <c r="E5568" s="1">
        <v>43271</v>
      </c>
      <c r="F5568" t="s">
        <v>75</v>
      </c>
      <c r="G5568" t="s">
        <v>428</v>
      </c>
      <c r="H5568">
        <v>90</v>
      </c>
      <c r="I5568">
        <v>87</v>
      </c>
      <c r="J5568">
        <v>89</v>
      </c>
      <c r="K5568">
        <v>87</v>
      </c>
      <c r="L5568">
        <v>52</v>
      </c>
      <c r="M5568">
        <v>49</v>
      </c>
      <c r="N5568">
        <v>101.83699798584</v>
      </c>
      <c r="O5568">
        <v>102.026000976563</v>
      </c>
    </row>
    <row r="5569" spans="2:15" x14ac:dyDescent="0.25">
      <c r="B5569" t="str">
        <f t="shared" si="118"/>
        <v>AS788036 43271</v>
      </c>
      <c r="C5569" t="s">
        <v>315</v>
      </c>
      <c r="D5569" t="s">
        <v>136</v>
      </c>
      <c r="E5569" s="1">
        <v>43271</v>
      </c>
      <c r="F5569" t="s">
        <v>73</v>
      </c>
      <c r="G5569" t="s">
        <v>428</v>
      </c>
      <c r="H5569">
        <v>88</v>
      </c>
      <c r="I5569">
        <v>86</v>
      </c>
      <c r="J5569">
        <v>87</v>
      </c>
      <c r="K5569">
        <v>86</v>
      </c>
      <c r="L5569">
        <v>50</v>
      </c>
      <c r="M5569">
        <v>48</v>
      </c>
      <c r="N5569">
        <v>101.987998962402</v>
      </c>
      <c r="O5569">
        <v>102.11399841308599</v>
      </c>
    </row>
    <row r="5570" spans="2:15" x14ac:dyDescent="0.25">
      <c r="B5570" t="str">
        <f t="shared" si="118"/>
        <v>AS788036 43271</v>
      </c>
      <c r="C5570" t="s">
        <v>315</v>
      </c>
      <c r="D5570" t="s">
        <v>136</v>
      </c>
      <c r="E5570" s="1">
        <v>43271</v>
      </c>
      <c r="F5570" t="s">
        <v>387</v>
      </c>
      <c r="G5570" t="s">
        <v>428</v>
      </c>
      <c r="H5570">
        <v>89</v>
      </c>
      <c r="I5570">
        <v>87</v>
      </c>
      <c r="J5570">
        <v>88</v>
      </c>
      <c r="K5570">
        <v>87</v>
      </c>
      <c r="L5570">
        <v>51</v>
      </c>
      <c r="M5570">
        <v>49</v>
      </c>
      <c r="N5570">
        <v>101.925003051758</v>
      </c>
      <c r="O5570">
        <v>102.05100250244099</v>
      </c>
    </row>
    <row r="5571" spans="2:15" x14ac:dyDescent="0.25">
      <c r="B5571" t="str">
        <f t="shared" si="118"/>
        <v>AS788036 43271</v>
      </c>
      <c r="C5571" t="s">
        <v>315</v>
      </c>
      <c r="D5571" t="s">
        <v>136</v>
      </c>
      <c r="E5571" s="1">
        <v>43271</v>
      </c>
      <c r="F5571" t="s">
        <v>390</v>
      </c>
      <c r="G5571" t="s">
        <v>428</v>
      </c>
      <c r="H5571">
        <v>88</v>
      </c>
      <c r="I5571">
        <v>86</v>
      </c>
      <c r="J5571">
        <v>87</v>
      </c>
      <c r="K5571">
        <v>86</v>
      </c>
      <c r="L5571">
        <v>50</v>
      </c>
      <c r="M5571">
        <v>48</v>
      </c>
      <c r="N5571">
        <v>101.925003051758</v>
      </c>
      <c r="O5571">
        <v>102.05100250244099</v>
      </c>
    </row>
    <row r="5572" spans="2:15" x14ac:dyDescent="0.25">
      <c r="B5572" t="str">
        <f t="shared" si="118"/>
        <v>AS788036 43271</v>
      </c>
      <c r="C5572" t="s">
        <v>315</v>
      </c>
      <c r="D5572" t="s">
        <v>136</v>
      </c>
      <c r="E5572" s="1">
        <v>43271</v>
      </c>
      <c r="F5572" t="s">
        <v>73</v>
      </c>
      <c r="G5572" t="s">
        <v>428</v>
      </c>
      <c r="H5572">
        <v>88</v>
      </c>
      <c r="I5572">
        <v>86</v>
      </c>
      <c r="J5572">
        <v>87</v>
      </c>
      <c r="K5572">
        <v>86</v>
      </c>
      <c r="L5572">
        <v>50</v>
      </c>
      <c r="M5572">
        <v>48</v>
      </c>
      <c r="N5572">
        <v>101.893997192383</v>
      </c>
      <c r="O5572">
        <v>102.018997192383</v>
      </c>
    </row>
    <row r="5573" spans="2:15" x14ac:dyDescent="0.25">
      <c r="B5573" t="str">
        <f t="shared" si="118"/>
        <v>AS788036 43271</v>
      </c>
      <c r="C5573" t="s">
        <v>315</v>
      </c>
      <c r="D5573" t="s">
        <v>136</v>
      </c>
      <c r="E5573" s="1">
        <v>43271</v>
      </c>
      <c r="F5573" t="s">
        <v>73</v>
      </c>
      <c r="G5573" t="s">
        <v>428</v>
      </c>
      <c r="H5573">
        <v>90</v>
      </c>
      <c r="I5573">
        <v>88</v>
      </c>
      <c r="J5573">
        <v>89</v>
      </c>
      <c r="K5573">
        <v>88</v>
      </c>
      <c r="L5573">
        <v>52</v>
      </c>
      <c r="M5573">
        <v>50</v>
      </c>
      <c r="N5573">
        <v>101.76799774169901</v>
      </c>
      <c r="O5573">
        <v>101.893997192383</v>
      </c>
    </row>
    <row r="5574" spans="2:15" x14ac:dyDescent="0.25">
      <c r="B5574" t="str">
        <f t="shared" ref="B5574:B5637" si="119">C5574&amp; " " &amp; E5574</f>
        <v>AS788036 43271</v>
      </c>
      <c r="C5574" t="s">
        <v>315</v>
      </c>
      <c r="D5574" t="s">
        <v>136</v>
      </c>
      <c r="E5574" s="1">
        <v>43271</v>
      </c>
      <c r="F5574" t="s">
        <v>387</v>
      </c>
      <c r="G5574" t="s">
        <v>428</v>
      </c>
      <c r="H5574">
        <v>89</v>
      </c>
      <c r="I5574">
        <v>86</v>
      </c>
      <c r="J5574">
        <v>88</v>
      </c>
      <c r="K5574">
        <v>86</v>
      </c>
      <c r="L5574">
        <v>51</v>
      </c>
      <c r="M5574">
        <v>48</v>
      </c>
      <c r="N5574">
        <v>101.79900360107401</v>
      </c>
      <c r="O5574">
        <v>101.987998962402</v>
      </c>
    </row>
    <row r="5575" spans="2:15" x14ac:dyDescent="0.25">
      <c r="B5575" t="str">
        <f t="shared" si="119"/>
        <v>AS788036 43271</v>
      </c>
      <c r="C5575" t="s">
        <v>315</v>
      </c>
      <c r="D5575" t="s">
        <v>136</v>
      </c>
      <c r="E5575" s="1">
        <v>43271</v>
      </c>
      <c r="F5575" t="s">
        <v>390</v>
      </c>
      <c r="G5575" t="s">
        <v>428</v>
      </c>
      <c r="H5575">
        <v>88</v>
      </c>
      <c r="I5575">
        <v>86</v>
      </c>
      <c r="J5575">
        <v>87</v>
      </c>
      <c r="K5575">
        <v>86</v>
      </c>
      <c r="L5575">
        <v>50</v>
      </c>
      <c r="M5575">
        <v>48</v>
      </c>
      <c r="N5575">
        <v>101.86199951171901</v>
      </c>
      <c r="O5575">
        <v>101.987998962402</v>
      </c>
    </row>
    <row r="5576" spans="2:15" x14ac:dyDescent="0.25">
      <c r="B5576" t="str">
        <f t="shared" si="119"/>
        <v>AS816708 43257</v>
      </c>
      <c r="C5576" t="s">
        <v>316</v>
      </c>
      <c r="D5576" t="s">
        <v>73</v>
      </c>
      <c r="E5576" s="1">
        <v>43257</v>
      </c>
      <c r="F5576" t="s">
        <v>73</v>
      </c>
      <c r="G5576" t="s">
        <v>393</v>
      </c>
      <c r="H5576">
        <v>80</v>
      </c>
      <c r="I5576">
        <v>78</v>
      </c>
      <c r="J5576">
        <v>79</v>
      </c>
      <c r="K5576">
        <v>78</v>
      </c>
      <c r="L5576">
        <v>40</v>
      </c>
      <c r="M5576">
        <v>38</v>
      </c>
      <c r="N5576">
        <v>100.248001098633</v>
      </c>
      <c r="O5576">
        <v>100.33999633789099</v>
      </c>
    </row>
    <row r="5577" spans="2:15" x14ac:dyDescent="0.25">
      <c r="B5577" t="str">
        <f t="shared" si="119"/>
        <v>AS816708 43257</v>
      </c>
      <c r="C5577" t="s">
        <v>316</v>
      </c>
      <c r="D5577" t="s">
        <v>73</v>
      </c>
      <c r="E5577" s="1">
        <v>43257</v>
      </c>
      <c r="F5577" t="s">
        <v>73</v>
      </c>
      <c r="G5577" t="s">
        <v>393</v>
      </c>
      <c r="H5577">
        <v>80</v>
      </c>
      <c r="I5577">
        <v>78</v>
      </c>
      <c r="J5577">
        <v>79</v>
      </c>
      <c r="K5577">
        <v>78</v>
      </c>
      <c r="L5577">
        <v>40</v>
      </c>
      <c r="M5577">
        <v>38</v>
      </c>
      <c r="N5577">
        <v>100.237998962402</v>
      </c>
      <c r="O5577">
        <v>100.331001281738</v>
      </c>
    </row>
    <row r="5578" spans="2:15" x14ac:dyDescent="0.25">
      <c r="B5578" t="str">
        <f t="shared" si="119"/>
        <v>AS816708 43257</v>
      </c>
      <c r="C5578" t="s">
        <v>316</v>
      </c>
      <c r="D5578" t="s">
        <v>73</v>
      </c>
      <c r="E5578" s="1">
        <v>43257</v>
      </c>
      <c r="F5578" t="s">
        <v>75</v>
      </c>
      <c r="G5578" t="s">
        <v>393</v>
      </c>
      <c r="H5578">
        <v>81</v>
      </c>
      <c r="I5578">
        <v>78</v>
      </c>
      <c r="J5578">
        <v>80</v>
      </c>
      <c r="K5578">
        <v>78</v>
      </c>
      <c r="L5578">
        <v>41</v>
      </c>
      <c r="M5578">
        <v>38</v>
      </c>
      <c r="N5578">
        <v>100.18800354003901</v>
      </c>
      <c r="O5578">
        <v>100.331001281738</v>
      </c>
    </row>
    <row r="5579" spans="2:15" x14ac:dyDescent="0.25">
      <c r="B5579" t="str">
        <f t="shared" si="119"/>
        <v>AS816708 43257</v>
      </c>
      <c r="C5579" t="s">
        <v>316</v>
      </c>
      <c r="D5579" t="s">
        <v>73</v>
      </c>
      <c r="E5579" s="1">
        <v>43257</v>
      </c>
      <c r="F5579" t="s">
        <v>389</v>
      </c>
      <c r="G5579" t="s">
        <v>393</v>
      </c>
      <c r="H5579">
        <v>78</v>
      </c>
      <c r="I5579">
        <v>76</v>
      </c>
      <c r="J5579">
        <v>77</v>
      </c>
      <c r="K5579">
        <v>76</v>
      </c>
      <c r="L5579">
        <v>38</v>
      </c>
      <c r="M5579">
        <v>36</v>
      </c>
      <c r="N5579">
        <v>100.32599639892599</v>
      </c>
      <c r="O5579">
        <v>100.417999267578</v>
      </c>
    </row>
    <row r="5580" spans="2:15" x14ac:dyDescent="0.25">
      <c r="B5580" t="str">
        <f t="shared" si="119"/>
        <v>AS816708 43257</v>
      </c>
      <c r="C5580" t="s">
        <v>316</v>
      </c>
      <c r="D5580" t="s">
        <v>73</v>
      </c>
      <c r="E5580" s="1">
        <v>43257</v>
      </c>
      <c r="F5580" t="s">
        <v>390</v>
      </c>
      <c r="G5580" t="s">
        <v>393</v>
      </c>
      <c r="H5580">
        <v>80</v>
      </c>
      <c r="I5580">
        <v>78</v>
      </c>
      <c r="J5580">
        <v>79</v>
      </c>
      <c r="K5580">
        <v>78</v>
      </c>
      <c r="L5580">
        <v>40</v>
      </c>
      <c r="M5580">
        <v>38</v>
      </c>
      <c r="N5580">
        <v>100.234001159668</v>
      </c>
      <c r="O5580">
        <v>100.32599639892599</v>
      </c>
    </row>
    <row r="5581" spans="2:15" x14ac:dyDescent="0.25">
      <c r="B5581" t="str">
        <f t="shared" si="119"/>
        <v>AS816708 43257</v>
      </c>
      <c r="C5581" t="s">
        <v>316</v>
      </c>
      <c r="D5581" t="s">
        <v>73</v>
      </c>
      <c r="E5581" s="1">
        <v>43257</v>
      </c>
      <c r="F5581" t="s">
        <v>387</v>
      </c>
      <c r="G5581" t="s">
        <v>393</v>
      </c>
      <c r="H5581">
        <v>80</v>
      </c>
      <c r="I5581">
        <v>78</v>
      </c>
      <c r="J5581">
        <v>79</v>
      </c>
      <c r="K5581">
        <v>78</v>
      </c>
      <c r="L5581">
        <v>40</v>
      </c>
      <c r="M5581">
        <v>38</v>
      </c>
      <c r="N5581">
        <v>100.237998962402</v>
      </c>
      <c r="O5581">
        <v>100.331001281738</v>
      </c>
    </row>
    <row r="5582" spans="2:15" x14ac:dyDescent="0.25">
      <c r="B5582" t="str">
        <f t="shared" si="119"/>
        <v>AS816708 43257</v>
      </c>
      <c r="C5582" t="s">
        <v>316</v>
      </c>
      <c r="D5582" t="s">
        <v>73</v>
      </c>
      <c r="E5582" s="1">
        <v>43257</v>
      </c>
      <c r="F5582" t="s">
        <v>75</v>
      </c>
      <c r="G5582" t="s">
        <v>393</v>
      </c>
      <c r="H5582">
        <v>81</v>
      </c>
      <c r="I5582">
        <v>78</v>
      </c>
      <c r="J5582">
        <v>80</v>
      </c>
      <c r="K5582">
        <v>78</v>
      </c>
      <c r="L5582">
        <v>41</v>
      </c>
      <c r="M5582">
        <v>38</v>
      </c>
      <c r="N5582">
        <v>100.16000366210901</v>
      </c>
      <c r="O5582">
        <v>100.29799652099599</v>
      </c>
    </row>
    <row r="5583" spans="2:15" x14ac:dyDescent="0.25">
      <c r="B5583" t="str">
        <f t="shared" si="119"/>
        <v>AS816708 43257</v>
      </c>
      <c r="C5583" t="s">
        <v>316</v>
      </c>
      <c r="D5583" t="s">
        <v>73</v>
      </c>
      <c r="E5583" s="1">
        <v>43257</v>
      </c>
      <c r="F5583" t="s">
        <v>389</v>
      </c>
      <c r="G5583" t="s">
        <v>393</v>
      </c>
      <c r="H5583">
        <v>79</v>
      </c>
      <c r="J5583">
        <v>78</v>
      </c>
      <c r="L5583">
        <v>39</v>
      </c>
      <c r="N5583">
        <v>100.26100158691401</v>
      </c>
    </row>
    <row r="5584" spans="2:15" x14ac:dyDescent="0.25">
      <c r="B5584" t="str">
        <f t="shared" si="119"/>
        <v>AS816708 43257</v>
      </c>
      <c r="C5584" t="s">
        <v>316</v>
      </c>
      <c r="D5584" t="s">
        <v>73</v>
      </c>
      <c r="E5584" s="1">
        <v>43257</v>
      </c>
      <c r="F5584" t="s">
        <v>74</v>
      </c>
      <c r="G5584" t="s">
        <v>393</v>
      </c>
      <c r="H5584">
        <v>80</v>
      </c>
      <c r="I5584">
        <v>77</v>
      </c>
      <c r="J5584">
        <v>79</v>
      </c>
      <c r="K5584">
        <v>77</v>
      </c>
      <c r="L5584">
        <v>40</v>
      </c>
      <c r="M5584">
        <v>37</v>
      </c>
      <c r="N5584">
        <v>100.220001220703</v>
      </c>
      <c r="O5584">
        <v>100.35800170898401</v>
      </c>
    </row>
    <row r="5585" spans="2:15" x14ac:dyDescent="0.25">
      <c r="B5585" t="str">
        <f t="shared" si="119"/>
        <v>AS816708 43257</v>
      </c>
      <c r="C5585" t="s">
        <v>316</v>
      </c>
      <c r="D5585" t="s">
        <v>73</v>
      </c>
      <c r="E5585" s="1">
        <v>43257</v>
      </c>
      <c r="F5585" t="s">
        <v>75</v>
      </c>
      <c r="G5585" t="s">
        <v>393</v>
      </c>
      <c r="H5585">
        <v>80</v>
      </c>
      <c r="I5585">
        <v>77</v>
      </c>
      <c r="J5585">
        <v>79</v>
      </c>
      <c r="K5585">
        <v>77</v>
      </c>
      <c r="L5585">
        <v>40</v>
      </c>
      <c r="M5585">
        <v>37</v>
      </c>
      <c r="N5585">
        <v>100.19699859619099</v>
      </c>
      <c r="O5585">
        <v>100.334999084473</v>
      </c>
    </row>
    <row r="5586" spans="2:15" x14ac:dyDescent="0.25">
      <c r="B5586" t="str">
        <f t="shared" si="119"/>
        <v>AS816708 43257</v>
      </c>
      <c r="C5586" t="s">
        <v>316</v>
      </c>
      <c r="D5586" t="s">
        <v>73</v>
      </c>
      <c r="E5586" s="1">
        <v>43257</v>
      </c>
      <c r="F5586" t="s">
        <v>387</v>
      </c>
      <c r="G5586" t="s">
        <v>393</v>
      </c>
      <c r="H5586">
        <v>80</v>
      </c>
      <c r="I5586">
        <v>77</v>
      </c>
      <c r="J5586">
        <v>79</v>
      </c>
      <c r="K5586">
        <v>77</v>
      </c>
      <c r="L5586">
        <v>40</v>
      </c>
      <c r="M5586">
        <v>37</v>
      </c>
      <c r="N5586">
        <v>100.228996276855</v>
      </c>
      <c r="O5586">
        <v>100.366996765137</v>
      </c>
    </row>
    <row r="5587" spans="2:15" x14ac:dyDescent="0.25">
      <c r="B5587" t="str">
        <f t="shared" si="119"/>
        <v>AS816708 43257</v>
      </c>
      <c r="C5587" t="s">
        <v>316</v>
      </c>
      <c r="D5587" t="s">
        <v>73</v>
      </c>
      <c r="E5587" s="1">
        <v>43257</v>
      </c>
      <c r="F5587" t="s">
        <v>73</v>
      </c>
      <c r="G5587" t="s">
        <v>393</v>
      </c>
      <c r="H5587">
        <v>80</v>
      </c>
      <c r="I5587">
        <v>78</v>
      </c>
      <c r="J5587">
        <v>79</v>
      </c>
      <c r="K5587">
        <v>78</v>
      </c>
      <c r="L5587">
        <v>40</v>
      </c>
      <c r="M5587">
        <v>38</v>
      </c>
      <c r="N5587">
        <v>100.15599822998</v>
      </c>
      <c r="O5587">
        <v>100.248001098633</v>
      </c>
    </row>
    <row r="5588" spans="2:15" x14ac:dyDescent="0.25">
      <c r="B5588" t="str">
        <f t="shared" si="119"/>
        <v>AS816708 43257</v>
      </c>
      <c r="C5588" t="s">
        <v>316</v>
      </c>
      <c r="D5588" t="s">
        <v>73</v>
      </c>
      <c r="E5588" s="1">
        <v>43257</v>
      </c>
      <c r="F5588" t="s">
        <v>73</v>
      </c>
      <c r="G5588" t="s">
        <v>393</v>
      </c>
      <c r="H5588">
        <v>80</v>
      </c>
      <c r="I5588">
        <v>78</v>
      </c>
      <c r="J5588">
        <v>79</v>
      </c>
      <c r="K5588">
        <v>78</v>
      </c>
      <c r="L5588">
        <v>40</v>
      </c>
      <c r="M5588">
        <v>38</v>
      </c>
      <c r="N5588">
        <v>100.165000915527</v>
      </c>
      <c r="O5588">
        <v>100.25700378418</v>
      </c>
    </row>
    <row r="5589" spans="2:15" x14ac:dyDescent="0.25">
      <c r="B5589" t="str">
        <f t="shared" si="119"/>
        <v>AS816708 43257</v>
      </c>
      <c r="C5589" t="s">
        <v>316</v>
      </c>
      <c r="D5589" t="s">
        <v>73</v>
      </c>
      <c r="E5589" s="1">
        <v>43257</v>
      </c>
      <c r="F5589" t="s">
        <v>390</v>
      </c>
      <c r="G5589" t="s">
        <v>393</v>
      </c>
      <c r="H5589">
        <v>80</v>
      </c>
      <c r="I5589">
        <v>78</v>
      </c>
      <c r="J5589">
        <v>79</v>
      </c>
      <c r="K5589">
        <v>78</v>
      </c>
      <c r="L5589">
        <v>40</v>
      </c>
      <c r="M5589">
        <v>38</v>
      </c>
      <c r="N5589">
        <v>100.16000366210901</v>
      </c>
      <c r="O5589">
        <v>100.251998901367</v>
      </c>
    </row>
    <row r="5590" spans="2:15" x14ac:dyDescent="0.25">
      <c r="B5590" t="str">
        <f t="shared" si="119"/>
        <v>AS816708 43257</v>
      </c>
      <c r="C5590" t="s">
        <v>316</v>
      </c>
      <c r="D5590" t="s">
        <v>73</v>
      </c>
      <c r="E5590" s="1">
        <v>43257</v>
      </c>
      <c r="F5590" t="s">
        <v>73</v>
      </c>
      <c r="G5590" t="s">
        <v>393</v>
      </c>
      <c r="H5590">
        <v>80</v>
      </c>
      <c r="I5590">
        <v>78</v>
      </c>
      <c r="J5590">
        <v>79</v>
      </c>
      <c r="K5590">
        <v>78</v>
      </c>
      <c r="L5590">
        <v>40</v>
      </c>
      <c r="M5590">
        <v>38</v>
      </c>
      <c r="N5590">
        <v>100.168998718262</v>
      </c>
      <c r="O5590">
        <v>100.26100158691401</v>
      </c>
    </row>
    <row r="5591" spans="2:15" x14ac:dyDescent="0.25">
      <c r="B5591" t="str">
        <f t="shared" si="119"/>
        <v>AS816708 43257</v>
      </c>
      <c r="C5591" t="s">
        <v>316</v>
      </c>
      <c r="D5591" t="s">
        <v>73</v>
      </c>
      <c r="E5591" s="1">
        <v>43257</v>
      </c>
      <c r="F5591" t="s">
        <v>389</v>
      </c>
      <c r="G5591" t="s">
        <v>393</v>
      </c>
      <c r="H5591">
        <v>78</v>
      </c>
      <c r="I5591">
        <v>76</v>
      </c>
      <c r="J5591">
        <v>77</v>
      </c>
      <c r="K5591">
        <v>76</v>
      </c>
      <c r="L5591">
        <v>38</v>
      </c>
      <c r="M5591">
        <v>36</v>
      </c>
      <c r="N5591">
        <v>100.24299621582</v>
      </c>
      <c r="O5591">
        <v>100.334999084473</v>
      </c>
    </row>
    <row r="5592" spans="2:15" x14ac:dyDescent="0.25">
      <c r="B5592" t="str">
        <f t="shared" si="119"/>
        <v>AS816708 43257</v>
      </c>
      <c r="C5592" t="s">
        <v>316</v>
      </c>
      <c r="D5592" t="s">
        <v>73</v>
      </c>
      <c r="E5592" s="1">
        <v>43257</v>
      </c>
      <c r="F5592" t="s">
        <v>73</v>
      </c>
      <c r="G5592" t="s">
        <v>393</v>
      </c>
      <c r="H5592">
        <v>79</v>
      </c>
      <c r="I5592">
        <v>77</v>
      </c>
      <c r="J5592">
        <v>78</v>
      </c>
      <c r="K5592">
        <v>77</v>
      </c>
      <c r="L5592">
        <v>39</v>
      </c>
      <c r="M5592">
        <v>37</v>
      </c>
      <c r="N5592">
        <v>100.21499633789099</v>
      </c>
      <c r="O5592">
        <v>100.307998657227</v>
      </c>
    </row>
    <row r="5593" spans="2:15" x14ac:dyDescent="0.25">
      <c r="B5593" t="str">
        <f t="shared" si="119"/>
        <v>AS816708 43257</v>
      </c>
      <c r="C5593" t="s">
        <v>316</v>
      </c>
      <c r="D5593" t="s">
        <v>73</v>
      </c>
      <c r="E5593" s="1">
        <v>43257</v>
      </c>
      <c r="F5593" t="s">
        <v>75</v>
      </c>
      <c r="G5593" t="s">
        <v>393</v>
      </c>
      <c r="H5593">
        <v>80</v>
      </c>
      <c r="I5593">
        <v>77</v>
      </c>
      <c r="J5593">
        <v>79</v>
      </c>
      <c r="K5593">
        <v>77</v>
      </c>
      <c r="L5593">
        <v>40</v>
      </c>
      <c r="M5593">
        <v>37</v>
      </c>
      <c r="N5593">
        <v>100.168998718262</v>
      </c>
      <c r="O5593">
        <v>100.307998657227</v>
      </c>
    </row>
    <row r="5594" spans="2:15" x14ac:dyDescent="0.25">
      <c r="B5594" t="str">
        <f t="shared" si="119"/>
        <v>AS816708 43257</v>
      </c>
      <c r="C5594" t="s">
        <v>316</v>
      </c>
      <c r="D5594" t="s">
        <v>73</v>
      </c>
      <c r="E5594" s="1">
        <v>43257</v>
      </c>
      <c r="F5594" t="s">
        <v>387</v>
      </c>
      <c r="G5594" t="s">
        <v>393</v>
      </c>
      <c r="H5594">
        <v>80</v>
      </c>
      <c r="I5594">
        <v>77</v>
      </c>
      <c r="J5594">
        <v>79</v>
      </c>
      <c r="K5594">
        <v>77</v>
      </c>
      <c r="L5594">
        <v>40</v>
      </c>
      <c r="M5594">
        <v>37</v>
      </c>
      <c r="N5594">
        <v>100.17400360107401</v>
      </c>
      <c r="O5594">
        <v>100.31199645996099</v>
      </c>
    </row>
    <row r="5595" spans="2:15" x14ac:dyDescent="0.25">
      <c r="B5595" t="str">
        <f t="shared" si="119"/>
        <v>AS816708 43257</v>
      </c>
      <c r="C5595" t="s">
        <v>316</v>
      </c>
      <c r="D5595" t="s">
        <v>73</v>
      </c>
      <c r="E5595" s="1">
        <v>43257</v>
      </c>
      <c r="F5595" t="s">
        <v>390</v>
      </c>
      <c r="G5595" t="s">
        <v>393</v>
      </c>
      <c r="H5595">
        <v>80</v>
      </c>
      <c r="I5595">
        <v>77</v>
      </c>
      <c r="J5595">
        <v>79</v>
      </c>
      <c r="K5595">
        <v>77</v>
      </c>
      <c r="L5595">
        <v>40</v>
      </c>
      <c r="M5595">
        <v>37</v>
      </c>
      <c r="N5595">
        <v>100.20200347900401</v>
      </c>
      <c r="O5595">
        <v>100.33999633789099</v>
      </c>
    </row>
    <row r="5596" spans="2:15" x14ac:dyDescent="0.25">
      <c r="B5596" t="str">
        <f t="shared" si="119"/>
        <v>AS816708 43264</v>
      </c>
      <c r="C5596" t="s">
        <v>316</v>
      </c>
      <c r="D5596" t="s">
        <v>73</v>
      </c>
      <c r="E5596" s="1">
        <v>43264</v>
      </c>
      <c r="F5596" t="s">
        <v>73</v>
      </c>
      <c r="G5596" t="s">
        <v>393</v>
      </c>
      <c r="H5596">
        <v>77</v>
      </c>
      <c r="I5596">
        <v>75</v>
      </c>
      <c r="J5596">
        <v>76</v>
      </c>
      <c r="K5596">
        <v>75</v>
      </c>
      <c r="L5596">
        <v>38</v>
      </c>
      <c r="M5596">
        <v>36</v>
      </c>
      <c r="N5596">
        <v>100.458000183105</v>
      </c>
      <c r="O5596">
        <v>100.550003051758</v>
      </c>
    </row>
    <row r="5597" spans="2:15" x14ac:dyDescent="0.25">
      <c r="B5597" t="str">
        <f t="shared" si="119"/>
        <v>AS816708 43264</v>
      </c>
      <c r="C5597" t="s">
        <v>316</v>
      </c>
      <c r="D5597" t="s">
        <v>73</v>
      </c>
      <c r="E5597" s="1">
        <v>43264</v>
      </c>
      <c r="F5597" t="s">
        <v>75</v>
      </c>
      <c r="G5597" t="s">
        <v>393</v>
      </c>
      <c r="H5597">
        <v>77</v>
      </c>
      <c r="I5597">
        <v>74</v>
      </c>
      <c r="J5597">
        <v>76</v>
      </c>
      <c r="K5597">
        <v>74</v>
      </c>
      <c r="L5597">
        <v>38</v>
      </c>
      <c r="M5597">
        <v>35</v>
      </c>
      <c r="N5597">
        <v>100.46199798584</v>
      </c>
      <c r="O5597">
        <v>100.59999847412099</v>
      </c>
    </row>
    <row r="5598" spans="2:15" x14ac:dyDescent="0.25">
      <c r="B5598" t="str">
        <f t="shared" si="119"/>
        <v>AS816708 43264</v>
      </c>
      <c r="C5598" t="s">
        <v>316</v>
      </c>
      <c r="D5598" t="s">
        <v>73</v>
      </c>
      <c r="E5598" s="1">
        <v>43264</v>
      </c>
      <c r="F5598" t="s">
        <v>73</v>
      </c>
      <c r="G5598" t="s">
        <v>393</v>
      </c>
      <c r="H5598">
        <v>77</v>
      </c>
      <c r="I5598">
        <v>75</v>
      </c>
      <c r="J5598">
        <v>76</v>
      </c>
      <c r="K5598">
        <v>75</v>
      </c>
      <c r="L5598">
        <v>38</v>
      </c>
      <c r="M5598">
        <v>36</v>
      </c>
      <c r="N5598">
        <v>100.46199798584</v>
      </c>
      <c r="O5598">
        <v>100.554000854492</v>
      </c>
    </row>
    <row r="5599" spans="2:15" x14ac:dyDescent="0.25">
      <c r="B5599" t="str">
        <f t="shared" si="119"/>
        <v>AS816708 43264</v>
      </c>
      <c r="C5599" t="s">
        <v>316</v>
      </c>
      <c r="D5599" t="s">
        <v>73</v>
      </c>
      <c r="E5599" s="1">
        <v>43264</v>
      </c>
      <c r="F5599" t="s">
        <v>387</v>
      </c>
      <c r="G5599" t="s">
        <v>393</v>
      </c>
      <c r="H5599">
        <v>77</v>
      </c>
      <c r="I5599">
        <v>74</v>
      </c>
      <c r="J5599">
        <v>76</v>
      </c>
      <c r="K5599">
        <v>74</v>
      </c>
      <c r="L5599">
        <v>38</v>
      </c>
      <c r="M5599">
        <v>35</v>
      </c>
      <c r="N5599">
        <v>100.447998046875</v>
      </c>
      <c r="O5599">
        <v>100.58699798584</v>
      </c>
    </row>
    <row r="5600" spans="2:15" x14ac:dyDescent="0.25">
      <c r="B5600" t="str">
        <f t="shared" si="119"/>
        <v>AS816708 43264</v>
      </c>
      <c r="C5600" t="s">
        <v>316</v>
      </c>
      <c r="D5600" t="s">
        <v>73</v>
      </c>
      <c r="E5600" s="1">
        <v>43264</v>
      </c>
      <c r="F5600" t="s">
        <v>389</v>
      </c>
      <c r="G5600" t="s">
        <v>393</v>
      </c>
      <c r="H5600">
        <v>77.5</v>
      </c>
      <c r="I5600">
        <v>75.5</v>
      </c>
      <c r="J5600">
        <v>77</v>
      </c>
      <c r="K5600">
        <v>76</v>
      </c>
      <c r="L5600">
        <v>39</v>
      </c>
      <c r="M5600">
        <v>37</v>
      </c>
      <c r="N5600">
        <v>100.425003051758</v>
      </c>
      <c r="O5600">
        <v>100.51699829101599</v>
      </c>
    </row>
    <row r="5601" spans="2:15" x14ac:dyDescent="0.25">
      <c r="B5601" t="str">
        <f t="shared" si="119"/>
        <v>AS816708 43264</v>
      </c>
      <c r="C5601" t="s">
        <v>316</v>
      </c>
      <c r="D5601" t="s">
        <v>73</v>
      </c>
      <c r="E5601" s="1">
        <v>43264</v>
      </c>
      <c r="F5601" t="s">
        <v>74</v>
      </c>
      <c r="G5601" t="s">
        <v>393</v>
      </c>
      <c r="H5601">
        <v>79</v>
      </c>
      <c r="I5601">
        <v>77</v>
      </c>
      <c r="J5601">
        <v>78</v>
      </c>
      <c r="K5601">
        <v>77</v>
      </c>
      <c r="L5601">
        <v>40</v>
      </c>
      <c r="M5601">
        <v>38</v>
      </c>
      <c r="N5601">
        <v>100.35700225830099</v>
      </c>
      <c r="O5601">
        <v>100.447998046875</v>
      </c>
    </row>
    <row r="5602" spans="2:15" x14ac:dyDescent="0.25">
      <c r="B5602" t="str">
        <f t="shared" si="119"/>
        <v>AS816708 43264</v>
      </c>
      <c r="C5602" t="s">
        <v>316</v>
      </c>
      <c r="D5602" t="s">
        <v>73</v>
      </c>
      <c r="E5602" s="1">
        <v>43264</v>
      </c>
      <c r="F5602" t="s">
        <v>387</v>
      </c>
      <c r="G5602" t="s">
        <v>393</v>
      </c>
      <c r="H5602">
        <v>77</v>
      </c>
      <c r="I5602">
        <v>75</v>
      </c>
      <c r="J5602">
        <v>76</v>
      </c>
      <c r="K5602">
        <v>75</v>
      </c>
      <c r="L5602">
        <v>38</v>
      </c>
      <c r="M5602">
        <v>36</v>
      </c>
      <c r="N5602">
        <v>100.447998046875</v>
      </c>
      <c r="O5602">
        <v>100.540000915527</v>
      </c>
    </row>
    <row r="5603" spans="2:15" x14ac:dyDescent="0.25">
      <c r="B5603" t="str">
        <f t="shared" si="119"/>
        <v>AS816708 43264</v>
      </c>
      <c r="C5603" t="s">
        <v>316</v>
      </c>
      <c r="D5603" t="s">
        <v>73</v>
      </c>
      <c r="E5603" s="1">
        <v>43264</v>
      </c>
      <c r="F5603" t="s">
        <v>390</v>
      </c>
      <c r="G5603" t="s">
        <v>393</v>
      </c>
      <c r="H5603">
        <v>77</v>
      </c>
      <c r="I5603">
        <v>75</v>
      </c>
      <c r="J5603">
        <v>76</v>
      </c>
      <c r="K5603">
        <v>75</v>
      </c>
      <c r="L5603">
        <v>38</v>
      </c>
      <c r="M5603">
        <v>36</v>
      </c>
      <c r="N5603">
        <v>100.43499755859401</v>
      </c>
      <c r="O5603">
        <v>100.52700042724599</v>
      </c>
    </row>
    <row r="5604" spans="2:15" x14ac:dyDescent="0.25">
      <c r="B5604" t="str">
        <f t="shared" si="119"/>
        <v>AS816708 43264</v>
      </c>
      <c r="C5604" t="s">
        <v>316</v>
      </c>
      <c r="D5604" t="s">
        <v>73</v>
      </c>
      <c r="E5604" s="1">
        <v>43264</v>
      </c>
      <c r="F5604" t="s">
        <v>75</v>
      </c>
      <c r="G5604" t="s">
        <v>393</v>
      </c>
      <c r="H5604">
        <v>77</v>
      </c>
      <c r="I5604">
        <v>74</v>
      </c>
      <c r="J5604">
        <v>76</v>
      </c>
      <c r="K5604">
        <v>74</v>
      </c>
      <c r="L5604">
        <v>38</v>
      </c>
      <c r="M5604">
        <v>35</v>
      </c>
      <c r="N5604">
        <v>100.447998046875</v>
      </c>
      <c r="O5604">
        <v>100.58699798584</v>
      </c>
    </row>
    <row r="5605" spans="2:15" x14ac:dyDescent="0.25">
      <c r="B5605" t="str">
        <f t="shared" si="119"/>
        <v>AS816708 43264</v>
      </c>
      <c r="C5605" t="s">
        <v>316</v>
      </c>
      <c r="D5605" t="s">
        <v>73</v>
      </c>
      <c r="E5605" s="1">
        <v>43264</v>
      </c>
      <c r="F5605" t="s">
        <v>387</v>
      </c>
      <c r="G5605" t="s">
        <v>393</v>
      </c>
      <c r="H5605">
        <v>76</v>
      </c>
      <c r="J5605">
        <v>75</v>
      </c>
      <c r="L5605">
        <v>37</v>
      </c>
      <c r="N5605">
        <v>100.48999786377</v>
      </c>
    </row>
    <row r="5606" spans="2:15" x14ac:dyDescent="0.25">
      <c r="B5606" t="str">
        <f t="shared" si="119"/>
        <v>AS816708 43264</v>
      </c>
      <c r="C5606" t="s">
        <v>316</v>
      </c>
      <c r="D5606" t="s">
        <v>73</v>
      </c>
      <c r="E5606" s="1">
        <v>43264</v>
      </c>
      <c r="F5606" t="s">
        <v>390</v>
      </c>
      <c r="G5606" t="s">
        <v>393</v>
      </c>
      <c r="H5606">
        <v>76</v>
      </c>
      <c r="I5606">
        <v>74</v>
      </c>
      <c r="J5606">
        <v>75</v>
      </c>
      <c r="K5606">
        <v>74</v>
      </c>
      <c r="L5606">
        <v>37</v>
      </c>
      <c r="M5606">
        <v>35</v>
      </c>
      <c r="N5606">
        <v>100.494003295898</v>
      </c>
      <c r="O5606">
        <v>100.58699798584</v>
      </c>
    </row>
    <row r="5607" spans="2:15" x14ac:dyDescent="0.25">
      <c r="B5607" t="str">
        <f t="shared" si="119"/>
        <v>AS816708 43264</v>
      </c>
      <c r="C5607" t="s">
        <v>316</v>
      </c>
      <c r="D5607" t="s">
        <v>73</v>
      </c>
      <c r="E5607" s="1">
        <v>43264</v>
      </c>
      <c r="F5607" t="s">
        <v>73</v>
      </c>
      <c r="G5607" t="s">
        <v>393</v>
      </c>
      <c r="H5607">
        <v>77</v>
      </c>
      <c r="I5607">
        <v>75</v>
      </c>
      <c r="J5607">
        <v>76</v>
      </c>
      <c r="K5607">
        <v>75</v>
      </c>
      <c r="L5607">
        <v>38</v>
      </c>
      <c r="M5607">
        <v>36</v>
      </c>
      <c r="N5607">
        <v>100.44400024414099</v>
      </c>
      <c r="O5607">
        <v>100.536003112793</v>
      </c>
    </row>
    <row r="5608" spans="2:15" x14ac:dyDescent="0.25">
      <c r="B5608" t="str">
        <f t="shared" si="119"/>
        <v>AS816708 43264</v>
      </c>
      <c r="C5608" t="s">
        <v>316</v>
      </c>
      <c r="D5608" t="s">
        <v>73</v>
      </c>
      <c r="E5608" s="1">
        <v>43264</v>
      </c>
      <c r="F5608" t="s">
        <v>73</v>
      </c>
      <c r="G5608" t="s">
        <v>393</v>
      </c>
      <c r="H5608">
        <v>77</v>
      </c>
      <c r="I5608">
        <v>75</v>
      </c>
      <c r="J5608">
        <v>76</v>
      </c>
      <c r="K5608">
        <v>75</v>
      </c>
      <c r="L5608">
        <v>38</v>
      </c>
      <c r="M5608">
        <v>36</v>
      </c>
      <c r="N5608">
        <v>100.44400024414099</v>
      </c>
      <c r="O5608">
        <v>100.536003112793</v>
      </c>
    </row>
    <row r="5609" spans="2:15" x14ac:dyDescent="0.25">
      <c r="B5609" t="str">
        <f t="shared" si="119"/>
        <v>AS816708 43264</v>
      </c>
      <c r="C5609" t="s">
        <v>316</v>
      </c>
      <c r="D5609" t="s">
        <v>73</v>
      </c>
      <c r="E5609" s="1">
        <v>43264</v>
      </c>
      <c r="F5609" t="s">
        <v>73</v>
      </c>
      <c r="G5609" t="s">
        <v>393</v>
      </c>
      <c r="H5609">
        <v>77</v>
      </c>
      <c r="I5609">
        <v>75</v>
      </c>
      <c r="J5609">
        <v>76</v>
      </c>
      <c r="K5609">
        <v>75</v>
      </c>
      <c r="L5609">
        <v>37</v>
      </c>
      <c r="M5609">
        <v>35</v>
      </c>
      <c r="N5609">
        <v>100.439002990723</v>
      </c>
      <c r="O5609">
        <v>100.53099822998</v>
      </c>
    </row>
    <row r="5610" spans="2:15" x14ac:dyDescent="0.25">
      <c r="B5610" t="str">
        <f t="shared" si="119"/>
        <v>AS816708 43264</v>
      </c>
      <c r="C5610" t="s">
        <v>316</v>
      </c>
      <c r="D5610" t="s">
        <v>73</v>
      </c>
      <c r="E5610" s="1">
        <v>43264</v>
      </c>
      <c r="F5610" t="s">
        <v>74</v>
      </c>
      <c r="G5610" t="s">
        <v>393</v>
      </c>
      <c r="H5610">
        <v>77</v>
      </c>
      <c r="I5610">
        <v>74</v>
      </c>
      <c r="J5610">
        <v>76</v>
      </c>
      <c r="K5610">
        <v>74</v>
      </c>
      <c r="L5610">
        <v>38</v>
      </c>
      <c r="M5610">
        <v>35</v>
      </c>
      <c r="N5610">
        <v>100.43499755859401</v>
      </c>
      <c r="O5610">
        <v>100.572998046875</v>
      </c>
    </row>
    <row r="5611" spans="2:15" x14ac:dyDescent="0.25">
      <c r="B5611" t="str">
        <f t="shared" si="119"/>
        <v>AS816708 43264</v>
      </c>
      <c r="C5611" t="s">
        <v>316</v>
      </c>
      <c r="D5611" t="s">
        <v>73</v>
      </c>
      <c r="E5611" s="1">
        <v>43264</v>
      </c>
      <c r="F5611" t="s">
        <v>73</v>
      </c>
      <c r="G5611" t="s">
        <v>393</v>
      </c>
      <c r="H5611">
        <v>77</v>
      </c>
      <c r="I5611">
        <v>75</v>
      </c>
      <c r="J5611">
        <v>76</v>
      </c>
      <c r="K5611">
        <v>75</v>
      </c>
      <c r="L5611">
        <v>38</v>
      </c>
      <c r="M5611">
        <v>36</v>
      </c>
      <c r="N5611">
        <v>100.41600036621099</v>
      </c>
      <c r="O5611">
        <v>100.508003234863</v>
      </c>
    </row>
    <row r="5612" spans="2:15" x14ac:dyDescent="0.25">
      <c r="B5612" t="str">
        <f t="shared" si="119"/>
        <v>AS816708 43264</v>
      </c>
      <c r="C5612" t="s">
        <v>316</v>
      </c>
      <c r="D5612" t="s">
        <v>73</v>
      </c>
      <c r="E5612" s="1">
        <v>43264</v>
      </c>
      <c r="F5612" t="s">
        <v>73</v>
      </c>
      <c r="G5612" t="s">
        <v>393</v>
      </c>
      <c r="H5612">
        <v>77</v>
      </c>
      <c r="I5612">
        <v>75</v>
      </c>
      <c r="J5612">
        <v>76</v>
      </c>
      <c r="K5612">
        <v>75</v>
      </c>
      <c r="L5612">
        <v>38</v>
      </c>
      <c r="M5612">
        <v>36</v>
      </c>
      <c r="N5612">
        <v>100.40699768066401</v>
      </c>
      <c r="O5612">
        <v>100.49900054931599</v>
      </c>
    </row>
    <row r="5613" spans="2:15" x14ac:dyDescent="0.25">
      <c r="B5613" t="str">
        <f t="shared" si="119"/>
        <v>AS816708 43264</v>
      </c>
      <c r="C5613" t="s">
        <v>316</v>
      </c>
      <c r="D5613" t="s">
        <v>73</v>
      </c>
      <c r="E5613" s="1">
        <v>43264</v>
      </c>
      <c r="F5613" t="s">
        <v>390</v>
      </c>
      <c r="G5613" t="s">
        <v>393</v>
      </c>
      <c r="H5613">
        <v>76</v>
      </c>
      <c r="I5613">
        <v>74</v>
      </c>
      <c r="J5613">
        <v>75</v>
      </c>
      <c r="K5613">
        <v>74</v>
      </c>
      <c r="L5613">
        <v>36</v>
      </c>
      <c r="M5613">
        <v>34</v>
      </c>
      <c r="N5613">
        <v>100.425003051758</v>
      </c>
      <c r="O5613">
        <v>100.51699829101599</v>
      </c>
    </row>
    <row r="5614" spans="2:15" x14ac:dyDescent="0.25">
      <c r="B5614" t="str">
        <f t="shared" si="119"/>
        <v>AS816708 43264</v>
      </c>
      <c r="C5614" t="s">
        <v>316</v>
      </c>
      <c r="D5614" t="s">
        <v>73</v>
      </c>
      <c r="E5614" s="1">
        <v>43264</v>
      </c>
      <c r="F5614" t="s">
        <v>387</v>
      </c>
      <c r="G5614" t="s">
        <v>393</v>
      </c>
      <c r="H5614">
        <v>76</v>
      </c>
      <c r="I5614">
        <v>73</v>
      </c>
      <c r="J5614">
        <v>75</v>
      </c>
      <c r="K5614">
        <v>73</v>
      </c>
      <c r="L5614">
        <v>36</v>
      </c>
      <c r="M5614">
        <v>33</v>
      </c>
      <c r="N5614">
        <v>100.425003051758</v>
      </c>
      <c r="O5614">
        <v>100.56300354003901</v>
      </c>
    </row>
    <row r="5615" spans="2:15" x14ac:dyDescent="0.25">
      <c r="B5615" t="str">
        <f t="shared" si="119"/>
        <v>AS816708 43264</v>
      </c>
      <c r="C5615" t="s">
        <v>316</v>
      </c>
      <c r="D5615" t="s">
        <v>73</v>
      </c>
      <c r="E5615" s="1">
        <v>43264</v>
      </c>
      <c r="F5615" t="s">
        <v>73</v>
      </c>
      <c r="G5615" t="s">
        <v>393</v>
      </c>
      <c r="H5615">
        <v>77</v>
      </c>
      <c r="I5615">
        <v>75</v>
      </c>
      <c r="J5615">
        <v>76</v>
      </c>
      <c r="K5615">
        <v>75</v>
      </c>
      <c r="L5615">
        <v>38</v>
      </c>
      <c r="M5615">
        <v>36</v>
      </c>
      <c r="N5615">
        <v>100.379997253418</v>
      </c>
      <c r="O5615">
        <v>100.471000671387</v>
      </c>
    </row>
    <row r="5616" spans="2:15" x14ac:dyDescent="0.25">
      <c r="B5616" t="str">
        <f t="shared" si="119"/>
        <v>AS816708 43264</v>
      </c>
      <c r="C5616" t="s">
        <v>316</v>
      </c>
      <c r="D5616" t="s">
        <v>73</v>
      </c>
      <c r="E5616" s="1">
        <v>43264</v>
      </c>
      <c r="F5616" t="s">
        <v>73</v>
      </c>
      <c r="G5616" t="s">
        <v>393</v>
      </c>
      <c r="H5616">
        <v>76.5</v>
      </c>
      <c r="I5616">
        <v>74.5</v>
      </c>
      <c r="J5616">
        <v>76</v>
      </c>
      <c r="K5616">
        <v>75</v>
      </c>
      <c r="L5616">
        <v>38</v>
      </c>
      <c r="M5616">
        <v>36</v>
      </c>
      <c r="N5616">
        <v>100.388999938965</v>
      </c>
      <c r="O5616">
        <v>100.481002807617</v>
      </c>
    </row>
    <row r="5617" spans="2:15" x14ac:dyDescent="0.25">
      <c r="B5617" t="str">
        <f t="shared" si="119"/>
        <v>AS816708 43264</v>
      </c>
      <c r="C5617" t="s">
        <v>316</v>
      </c>
      <c r="D5617" t="s">
        <v>73</v>
      </c>
      <c r="E5617" s="1">
        <v>43264</v>
      </c>
      <c r="F5617" t="s">
        <v>73</v>
      </c>
      <c r="G5617" t="s">
        <v>393</v>
      </c>
      <c r="H5617">
        <v>77</v>
      </c>
      <c r="I5617">
        <v>75</v>
      </c>
      <c r="J5617">
        <v>76</v>
      </c>
      <c r="K5617">
        <v>75</v>
      </c>
      <c r="L5617">
        <v>38</v>
      </c>
      <c r="M5617">
        <v>36</v>
      </c>
      <c r="N5617">
        <v>100.205001831055</v>
      </c>
      <c r="O5617">
        <v>100.296997070313</v>
      </c>
    </row>
    <row r="5618" spans="2:15" x14ac:dyDescent="0.25">
      <c r="B5618" t="str">
        <f t="shared" si="119"/>
        <v>AS816708 43264</v>
      </c>
      <c r="C5618" t="s">
        <v>316</v>
      </c>
      <c r="D5618" t="s">
        <v>73</v>
      </c>
      <c r="E5618" s="1">
        <v>43264</v>
      </c>
      <c r="F5618" t="s">
        <v>390</v>
      </c>
      <c r="G5618" t="s">
        <v>393</v>
      </c>
      <c r="H5618">
        <v>76</v>
      </c>
      <c r="I5618">
        <v>74</v>
      </c>
      <c r="J5618">
        <v>75</v>
      </c>
      <c r="K5618">
        <v>74</v>
      </c>
      <c r="L5618">
        <v>37</v>
      </c>
      <c r="M5618">
        <v>35</v>
      </c>
      <c r="N5618">
        <v>100.278999328613</v>
      </c>
      <c r="O5618">
        <v>100.370002746582</v>
      </c>
    </row>
    <row r="5619" spans="2:15" x14ac:dyDescent="0.25">
      <c r="B5619" t="str">
        <f t="shared" si="119"/>
        <v>AS816708 43264</v>
      </c>
      <c r="C5619" t="s">
        <v>316</v>
      </c>
      <c r="D5619" t="s">
        <v>73</v>
      </c>
      <c r="E5619" s="1">
        <v>43264</v>
      </c>
      <c r="F5619" t="s">
        <v>73</v>
      </c>
      <c r="G5619" t="s">
        <v>393</v>
      </c>
      <c r="H5619">
        <v>77</v>
      </c>
      <c r="I5619">
        <v>75</v>
      </c>
      <c r="J5619">
        <v>76</v>
      </c>
      <c r="K5619">
        <v>75</v>
      </c>
      <c r="L5619">
        <v>38</v>
      </c>
      <c r="M5619">
        <v>36</v>
      </c>
      <c r="N5619">
        <v>100.278999328613</v>
      </c>
      <c r="O5619">
        <v>100.370002746582</v>
      </c>
    </row>
    <row r="5620" spans="2:15" x14ac:dyDescent="0.25">
      <c r="B5620" t="str">
        <f t="shared" si="119"/>
        <v>AS816708 43270</v>
      </c>
      <c r="C5620" t="s">
        <v>316</v>
      </c>
      <c r="D5620" t="s">
        <v>73</v>
      </c>
      <c r="E5620" s="1">
        <v>43270</v>
      </c>
      <c r="F5620" t="s">
        <v>75</v>
      </c>
      <c r="G5620" t="s">
        <v>393</v>
      </c>
      <c r="H5620">
        <v>76</v>
      </c>
      <c r="I5620">
        <v>73</v>
      </c>
      <c r="J5620">
        <v>75</v>
      </c>
      <c r="K5620">
        <v>73</v>
      </c>
      <c r="L5620">
        <v>39</v>
      </c>
      <c r="M5620">
        <v>36</v>
      </c>
      <c r="N5620">
        <v>100.828002929688</v>
      </c>
      <c r="O5620">
        <v>100.96600341796901</v>
      </c>
    </row>
    <row r="5621" spans="2:15" x14ac:dyDescent="0.25">
      <c r="B5621" t="str">
        <f t="shared" si="119"/>
        <v>AS816708 43270</v>
      </c>
      <c r="C5621" t="s">
        <v>316</v>
      </c>
      <c r="D5621" t="s">
        <v>73</v>
      </c>
      <c r="E5621" s="1">
        <v>43270</v>
      </c>
      <c r="F5621" t="s">
        <v>387</v>
      </c>
      <c r="G5621" t="s">
        <v>393</v>
      </c>
      <c r="H5621">
        <v>78</v>
      </c>
      <c r="I5621">
        <v>76</v>
      </c>
      <c r="J5621">
        <v>73</v>
      </c>
      <c r="K5621">
        <v>72</v>
      </c>
      <c r="L5621">
        <v>38</v>
      </c>
      <c r="M5621">
        <v>36</v>
      </c>
      <c r="N5621">
        <v>100.939002990723</v>
      </c>
      <c r="O5621">
        <v>101.03099822998</v>
      </c>
    </row>
    <row r="5622" spans="2:15" x14ac:dyDescent="0.25">
      <c r="B5622" t="str">
        <f t="shared" si="119"/>
        <v>AS816708 43270</v>
      </c>
      <c r="C5622" t="s">
        <v>316</v>
      </c>
      <c r="D5622" t="s">
        <v>73</v>
      </c>
      <c r="E5622" s="1">
        <v>43270</v>
      </c>
      <c r="F5622" t="s">
        <v>389</v>
      </c>
      <c r="G5622" t="s">
        <v>393</v>
      </c>
      <c r="H5622">
        <v>78</v>
      </c>
      <c r="I5622">
        <v>76</v>
      </c>
      <c r="J5622">
        <v>77</v>
      </c>
      <c r="K5622">
        <v>76</v>
      </c>
      <c r="L5622">
        <v>38</v>
      </c>
      <c r="M5622">
        <v>36</v>
      </c>
      <c r="N5622">
        <v>100.939002990723</v>
      </c>
      <c r="O5622">
        <v>101.03099822998</v>
      </c>
    </row>
    <row r="5623" spans="2:15" x14ac:dyDescent="0.25">
      <c r="B5623" t="str">
        <f t="shared" si="119"/>
        <v>AS816708 43270</v>
      </c>
      <c r="C5623" t="s">
        <v>316</v>
      </c>
      <c r="D5623" t="s">
        <v>73</v>
      </c>
      <c r="E5623" s="1">
        <v>43270</v>
      </c>
      <c r="F5623" t="s">
        <v>387</v>
      </c>
      <c r="G5623" t="s">
        <v>393</v>
      </c>
      <c r="H5623">
        <v>78</v>
      </c>
      <c r="I5623">
        <v>76</v>
      </c>
      <c r="J5623">
        <v>77</v>
      </c>
      <c r="K5623">
        <v>76</v>
      </c>
      <c r="L5623">
        <v>38</v>
      </c>
      <c r="M5623">
        <v>36</v>
      </c>
      <c r="N5623">
        <v>100.939002990723</v>
      </c>
      <c r="O5623">
        <v>101.03099822998</v>
      </c>
    </row>
    <row r="5624" spans="2:15" x14ac:dyDescent="0.25">
      <c r="B5624" t="str">
        <f t="shared" si="119"/>
        <v>AS816708 43270</v>
      </c>
      <c r="C5624" t="s">
        <v>316</v>
      </c>
      <c r="D5624" t="s">
        <v>73</v>
      </c>
      <c r="E5624" s="1">
        <v>43270</v>
      </c>
      <c r="F5624" t="s">
        <v>387</v>
      </c>
      <c r="G5624" t="s">
        <v>393</v>
      </c>
      <c r="H5624">
        <v>78</v>
      </c>
      <c r="I5624">
        <v>75</v>
      </c>
      <c r="J5624">
        <v>77</v>
      </c>
      <c r="K5624">
        <v>75</v>
      </c>
      <c r="L5624">
        <v>38</v>
      </c>
      <c r="M5624">
        <v>35</v>
      </c>
      <c r="N5624">
        <v>100.957000732422</v>
      </c>
      <c r="O5624">
        <v>101.095001220703</v>
      </c>
    </row>
    <row r="5625" spans="2:15" x14ac:dyDescent="0.25">
      <c r="B5625" t="str">
        <f t="shared" si="119"/>
        <v>AS816708 43270</v>
      </c>
      <c r="C5625" t="s">
        <v>316</v>
      </c>
      <c r="D5625" t="s">
        <v>73</v>
      </c>
      <c r="E5625" s="1">
        <v>43270</v>
      </c>
      <c r="F5625" t="s">
        <v>73</v>
      </c>
      <c r="G5625" t="s">
        <v>393</v>
      </c>
      <c r="H5625">
        <v>78</v>
      </c>
      <c r="I5625">
        <v>76</v>
      </c>
      <c r="J5625">
        <v>77</v>
      </c>
      <c r="K5625">
        <v>76</v>
      </c>
      <c r="L5625">
        <v>38</v>
      </c>
      <c r="M5625">
        <v>36</v>
      </c>
      <c r="N5625">
        <v>100.957000732422</v>
      </c>
      <c r="O5625">
        <v>101.04900360107401</v>
      </c>
    </row>
    <row r="5626" spans="2:15" x14ac:dyDescent="0.25">
      <c r="B5626" t="str">
        <f t="shared" si="119"/>
        <v>AS816708 43270</v>
      </c>
      <c r="C5626" t="s">
        <v>316</v>
      </c>
      <c r="D5626" t="s">
        <v>73</v>
      </c>
      <c r="E5626" s="1">
        <v>43270</v>
      </c>
      <c r="F5626" t="s">
        <v>73</v>
      </c>
      <c r="G5626" t="s">
        <v>393</v>
      </c>
      <c r="H5626">
        <v>78</v>
      </c>
      <c r="I5626">
        <v>76</v>
      </c>
      <c r="J5626">
        <v>77</v>
      </c>
      <c r="K5626">
        <v>76</v>
      </c>
      <c r="L5626">
        <v>38</v>
      </c>
      <c r="M5626">
        <v>36</v>
      </c>
      <c r="N5626">
        <v>100.95200347900401</v>
      </c>
      <c r="O5626">
        <v>101.044998168945</v>
      </c>
    </row>
    <row r="5627" spans="2:15" x14ac:dyDescent="0.25">
      <c r="B5627" t="str">
        <f t="shared" si="119"/>
        <v>AS816708 43270</v>
      </c>
      <c r="C5627" t="s">
        <v>316</v>
      </c>
      <c r="D5627" t="s">
        <v>73</v>
      </c>
      <c r="E5627" s="1">
        <v>43270</v>
      </c>
      <c r="F5627" t="s">
        <v>389</v>
      </c>
      <c r="G5627" t="s">
        <v>393</v>
      </c>
      <c r="H5627">
        <v>78</v>
      </c>
      <c r="I5627">
        <v>76</v>
      </c>
      <c r="J5627">
        <v>77</v>
      </c>
      <c r="K5627">
        <v>76</v>
      </c>
      <c r="L5627">
        <v>38</v>
      </c>
      <c r="M5627">
        <v>36</v>
      </c>
      <c r="N5627">
        <v>100.95200347900401</v>
      </c>
      <c r="O5627">
        <v>101.044998168945</v>
      </c>
    </row>
    <row r="5628" spans="2:15" x14ac:dyDescent="0.25">
      <c r="B5628" t="str">
        <f t="shared" si="119"/>
        <v>AS816708 43270</v>
      </c>
      <c r="C5628" t="s">
        <v>316</v>
      </c>
      <c r="D5628" t="s">
        <v>73</v>
      </c>
      <c r="E5628" s="1">
        <v>43270</v>
      </c>
      <c r="F5628" t="s">
        <v>390</v>
      </c>
      <c r="G5628" t="s">
        <v>393</v>
      </c>
      <c r="H5628">
        <v>79</v>
      </c>
      <c r="I5628">
        <v>76</v>
      </c>
      <c r="J5628">
        <v>78</v>
      </c>
      <c r="K5628">
        <v>76</v>
      </c>
      <c r="L5628">
        <v>39</v>
      </c>
      <c r="M5628">
        <v>36</v>
      </c>
      <c r="N5628">
        <v>100.89299774169901</v>
      </c>
      <c r="O5628">
        <v>101.044998168945</v>
      </c>
    </row>
    <row r="5629" spans="2:15" x14ac:dyDescent="0.25">
      <c r="B5629" t="str">
        <f t="shared" si="119"/>
        <v>AS816708 43270</v>
      </c>
      <c r="C5629" t="s">
        <v>316</v>
      </c>
      <c r="D5629" t="s">
        <v>73</v>
      </c>
      <c r="E5629" s="1">
        <v>43270</v>
      </c>
      <c r="F5629" t="s">
        <v>73</v>
      </c>
      <c r="G5629" t="s">
        <v>393</v>
      </c>
      <c r="H5629">
        <v>78</v>
      </c>
      <c r="I5629">
        <v>76</v>
      </c>
      <c r="J5629">
        <v>77</v>
      </c>
      <c r="K5629">
        <v>76</v>
      </c>
      <c r="L5629">
        <v>38</v>
      </c>
      <c r="M5629">
        <v>36</v>
      </c>
      <c r="N5629">
        <v>100.89299774169901</v>
      </c>
      <c r="O5629">
        <v>100.985000610352</v>
      </c>
    </row>
    <row r="5630" spans="2:15" x14ac:dyDescent="0.25">
      <c r="B5630" t="str">
        <f t="shared" si="119"/>
        <v>AS816708 43270</v>
      </c>
      <c r="C5630" t="s">
        <v>316</v>
      </c>
      <c r="D5630" t="s">
        <v>73</v>
      </c>
      <c r="E5630" s="1">
        <v>43270</v>
      </c>
      <c r="F5630" t="s">
        <v>74</v>
      </c>
      <c r="G5630" t="s">
        <v>393</v>
      </c>
      <c r="H5630">
        <v>78</v>
      </c>
      <c r="I5630">
        <v>75</v>
      </c>
      <c r="J5630">
        <v>77</v>
      </c>
      <c r="K5630">
        <v>75</v>
      </c>
      <c r="L5630">
        <v>38</v>
      </c>
      <c r="M5630">
        <v>35</v>
      </c>
      <c r="N5630">
        <v>100.939002990723</v>
      </c>
      <c r="O5630">
        <v>101.07700347900401</v>
      </c>
    </row>
    <row r="5631" spans="2:15" x14ac:dyDescent="0.25">
      <c r="B5631" t="str">
        <f t="shared" si="119"/>
        <v>AS816708 43270</v>
      </c>
      <c r="C5631" t="s">
        <v>316</v>
      </c>
      <c r="D5631" t="s">
        <v>73</v>
      </c>
      <c r="E5631" s="1">
        <v>43270</v>
      </c>
      <c r="F5631" t="s">
        <v>73</v>
      </c>
      <c r="G5631" t="s">
        <v>393</v>
      </c>
      <c r="H5631">
        <v>78</v>
      </c>
      <c r="I5631">
        <v>76</v>
      </c>
      <c r="J5631">
        <v>77</v>
      </c>
      <c r="K5631">
        <v>76</v>
      </c>
      <c r="L5631">
        <v>38</v>
      </c>
      <c r="M5631">
        <v>36</v>
      </c>
      <c r="N5631">
        <v>100.911003112793</v>
      </c>
      <c r="O5631">
        <v>101.00299835205099</v>
      </c>
    </row>
    <row r="5632" spans="2:15" x14ac:dyDescent="0.25">
      <c r="B5632" t="str">
        <f t="shared" si="119"/>
        <v>AS816708 43270</v>
      </c>
      <c r="C5632" t="s">
        <v>316</v>
      </c>
      <c r="D5632" t="s">
        <v>73</v>
      </c>
      <c r="E5632" s="1">
        <v>43270</v>
      </c>
      <c r="F5632" t="s">
        <v>387</v>
      </c>
      <c r="G5632" t="s">
        <v>393</v>
      </c>
      <c r="H5632">
        <v>78</v>
      </c>
      <c r="I5632">
        <v>75</v>
      </c>
      <c r="J5632">
        <v>77</v>
      </c>
      <c r="K5632">
        <v>75</v>
      </c>
      <c r="L5632">
        <v>38</v>
      </c>
      <c r="M5632">
        <v>35</v>
      </c>
      <c r="N5632">
        <v>100.90200042724599</v>
      </c>
      <c r="O5632">
        <v>101.040000915527</v>
      </c>
    </row>
    <row r="5633" spans="2:15" x14ac:dyDescent="0.25">
      <c r="B5633" t="str">
        <f t="shared" si="119"/>
        <v>AS816708 43270</v>
      </c>
      <c r="C5633" t="s">
        <v>316</v>
      </c>
      <c r="D5633" t="s">
        <v>73</v>
      </c>
      <c r="E5633" s="1">
        <v>43270</v>
      </c>
      <c r="F5633" t="s">
        <v>389</v>
      </c>
      <c r="G5633" t="s">
        <v>393</v>
      </c>
      <c r="H5633">
        <v>78</v>
      </c>
      <c r="I5633">
        <v>76</v>
      </c>
      <c r="J5633">
        <v>77</v>
      </c>
      <c r="K5633">
        <v>76</v>
      </c>
      <c r="L5633">
        <v>38</v>
      </c>
      <c r="M5633">
        <v>36</v>
      </c>
      <c r="N5633">
        <v>100.90200042724599</v>
      </c>
      <c r="O5633">
        <v>100.994003295898</v>
      </c>
    </row>
    <row r="5634" spans="2:15" x14ac:dyDescent="0.25">
      <c r="B5634" t="str">
        <f t="shared" si="119"/>
        <v>AS816708 43270</v>
      </c>
      <c r="C5634" t="s">
        <v>316</v>
      </c>
      <c r="D5634" t="s">
        <v>73</v>
      </c>
      <c r="E5634" s="1">
        <v>43270</v>
      </c>
      <c r="F5634" t="s">
        <v>75</v>
      </c>
      <c r="G5634" t="s">
        <v>393</v>
      </c>
      <c r="H5634">
        <v>78</v>
      </c>
      <c r="I5634">
        <v>75</v>
      </c>
      <c r="J5634">
        <v>77</v>
      </c>
      <c r="K5634">
        <v>75</v>
      </c>
      <c r="L5634">
        <v>38</v>
      </c>
      <c r="M5634">
        <v>35</v>
      </c>
      <c r="N5634">
        <v>100.86499786377</v>
      </c>
      <c r="O5634">
        <v>101.00299835205099</v>
      </c>
    </row>
    <row r="5635" spans="2:15" x14ac:dyDescent="0.25">
      <c r="B5635" t="str">
        <f t="shared" si="119"/>
        <v>AS816708 43270</v>
      </c>
      <c r="C5635" t="s">
        <v>316</v>
      </c>
      <c r="D5635" t="s">
        <v>73</v>
      </c>
      <c r="E5635" s="1">
        <v>43270</v>
      </c>
      <c r="F5635" t="s">
        <v>389</v>
      </c>
      <c r="G5635" t="s">
        <v>393</v>
      </c>
      <c r="H5635">
        <v>78</v>
      </c>
      <c r="I5635">
        <v>76</v>
      </c>
      <c r="J5635">
        <v>77</v>
      </c>
      <c r="K5635">
        <v>76</v>
      </c>
      <c r="L5635">
        <v>38</v>
      </c>
      <c r="M5635">
        <v>36</v>
      </c>
      <c r="N5635">
        <v>100.860000610352</v>
      </c>
      <c r="O5635">
        <v>100.95200347900401</v>
      </c>
    </row>
    <row r="5636" spans="2:15" x14ac:dyDescent="0.25">
      <c r="B5636" t="str">
        <f t="shared" si="119"/>
        <v>AS816708 43270</v>
      </c>
      <c r="C5636" t="s">
        <v>316</v>
      </c>
      <c r="D5636" t="s">
        <v>73</v>
      </c>
      <c r="E5636" s="1">
        <v>43270</v>
      </c>
      <c r="F5636" t="s">
        <v>390</v>
      </c>
      <c r="G5636" t="s">
        <v>393</v>
      </c>
      <c r="H5636">
        <v>78</v>
      </c>
      <c r="I5636">
        <v>76</v>
      </c>
      <c r="J5636">
        <v>77</v>
      </c>
      <c r="K5636">
        <v>76</v>
      </c>
      <c r="L5636">
        <v>38</v>
      </c>
      <c r="M5636">
        <v>36</v>
      </c>
      <c r="N5636">
        <v>100.850997924805</v>
      </c>
      <c r="O5636">
        <v>100.943000793457</v>
      </c>
    </row>
    <row r="5637" spans="2:15" x14ac:dyDescent="0.25">
      <c r="B5637" t="str">
        <f t="shared" si="119"/>
        <v>AS816708 43270</v>
      </c>
      <c r="C5637" t="s">
        <v>316</v>
      </c>
      <c r="D5637" t="s">
        <v>73</v>
      </c>
      <c r="E5637" s="1">
        <v>43270</v>
      </c>
      <c r="F5637" t="s">
        <v>387</v>
      </c>
      <c r="G5637" t="s">
        <v>393</v>
      </c>
      <c r="H5637">
        <v>78</v>
      </c>
      <c r="J5637">
        <v>77</v>
      </c>
      <c r="L5637">
        <v>38</v>
      </c>
      <c r="N5637">
        <v>100.929000854492</v>
      </c>
    </row>
    <row r="5638" spans="2:15" x14ac:dyDescent="0.25">
      <c r="B5638" t="str">
        <f t="shared" ref="B5638:B5701" si="120">C5638&amp; " " &amp; E5638</f>
        <v>AS816708 43270</v>
      </c>
      <c r="C5638" t="s">
        <v>316</v>
      </c>
      <c r="D5638" t="s">
        <v>73</v>
      </c>
      <c r="E5638" s="1">
        <v>43270</v>
      </c>
      <c r="F5638" t="s">
        <v>73</v>
      </c>
      <c r="G5638" t="s">
        <v>393</v>
      </c>
      <c r="H5638">
        <v>78</v>
      </c>
      <c r="I5638">
        <v>76</v>
      </c>
      <c r="J5638">
        <v>77</v>
      </c>
      <c r="K5638">
        <v>76</v>
      </c>
      <c r="L5638">
        <v>38</v>
      </c>
      <c r="M5638">
        <v>36</v>
      </c>
      <c r="N5638">
        <v>100.91600036621099</v>
      </c>
      <c r="O5638">
        <v>101.008003234863</v>
      </c>
    </row>
    <row r="5639" spans="2:15" x14ac:dyDescent="0.25">
      <c r="B5639" t="str">
        <f t="shared" si="120"/>
        <v>AS816708 43270</v>
      </c>
      <c r="C5639" t="s">
        <v>316</v>
      </c>
      <c r="D5639" t="s">
        <v>73</v>
      </c>
      <c r="E5639" s="1">
        <v>43270</v>
      </c>
      <c r="F5639" t="s">
        <v>390</v>
      </c>
      <c r="G5639" t="s">
        <v>393</v>
      </c>
      <c r="H5639">
        <v>77</v>
      </c>
      <c r="I5639">
        <v>75</v>
      </c>
      <c r="J5639">
        <v>76</v>
      </c>
      <c r="K5639">
        <v>75</v>
      </c>
      <c r="L5639">
        <v>37</v>
      </c>
      <c r="M5639">
        <v>35</v>
      </c>
      <c r="N5639">
        <v>100.96600341796901</v>
      </c>
      <c r="O5639">
        <v>101.05899810791</v>
      </c>
    </row>
    <row r="5640" spans="2:15" x14ac:dyDescent="0.25">
      <c r="B5640" t="str">
        <f t="shared" si="120"/>
        <v>AS816708 43271</v>
      </c>
      <c r="C5640" t="s">
        <v>316</v>
      </c>
      <c r="D5640" t="s">
        <v>73</v>
      </c>
      <c r="E5640" s="1">
        <v>43271</v>
      </c>
      <c r="F5640" t="s">
        <v>389</v>
      </c>
      <c r="G5640" t="s">
        <v>393</v>
      </c>
      <c r="H5640">
        <v>77</v>
      </c>
      <c r="I5640">
        <v>75</v>
      </c>
      <c r="J5640">
        <v>76</v>
      </c>
      <c r="K5640">
        <v>75</v>
      </c>
      <c r="L5640">
        <v>37</v>
      </c>
      <c r="M5640">
        <v>35</v>
      </c>
      <c r="N5640">
        <v>100.96600341796901</v>
      </c>
      <c r="O5640">
        <v>101.057998657227</v>
      </c>
    </row>
    <row r="5641" spans="2:15" x14ac:dyDescent="0.25">
      <c r="B5641" t="str">
        <f t="shared" si="120"/>
        <v>AS816708 43271</v>
      </c>
      <c r="C5641" t="s">
        <v>316</v>
      </c>
      <c r="D5641" t="s">
        <v>73</v>
      </c>
      <c r="E5641" s="1">
        <v>43271</v>
      </c>
      <c r="F5641" t="s">
        <v>73</v>
      </c>
      <c r="G5641" t="s">
        <v>393</v>
      </c>
      <c r="H5641">
        <v>78</v>
      </c>
      <c r="I5641">
        <v>76</v>
      </c>
      <c r="J5641">
        <v>77</v>
      </c>
      <c r="K5641">
        <v>76</v>
      </c>
      <c r="L5641">
        <v>38</v>
      </c>
      <c r="M5641">
        <v>36</v>
      </c>
      <c r="N5641">
        <v>100.915000915527</v>
      </c>
      <c r="O5641">
        <v>101.00700378418</v>
      </c>
    </row>
    <row r="5642" spans="2:15" x14ac:dyDescent="0.25">
      <c r="B5642" t="str">
        <f t="shared" si="120"/>
        <v>AS816708 43271</v>
      </c>
      <c r="C5642" t="s">
        <v>316</v>
      </c>
      <c r="D5642" t="s">
        <v>73</v>
      </c>
      <c r="E5642" s="1">
        <v>43271</v>
      </c>
      <c r="F5642" t="s">
        <v>75</v>
      </c>
      <c r="G5642" t="s">
        <v>393</v>
      </c>
      <c r="H5642">
        <v>78</v>
      </c>
      <c r="I5642">
        <v>75</v>
      </c>
      <c r="J5642">
        <v>77</v>
      </c>
      <c r="K5642">
        <v>75</v>
      </c>
      <c r="L5642">
        <v>38</v>
      </c>
      <c r="M5642">
        <v>35</v>
      </c>
      <c r="N5642">
        <v>100.90599822998</v>
      </c>
      <c r="O5642">
        <v>101.043998718262</v>
      </c>
    </row>
    <row r="5643" spans="2:15" x14ac:dyDescent="0.25">
      <c r="B5643" t="str">
        <f t="shared" si="120"/>
        <v>AS816708 43271</v>
      </c>
      <c r="C5643" t="s">
        <v>316</v>
      </c>
      <c r="D5643" t="s">
        <v>73</v>
      </c>
      <c r="E5643" s="1">
        <v>43271</v>
      </c>
      <c r="F5643" t="s">
        <v>387</v>
      </c>
      <c r="G5643" t="s">
        <v>393</v>
      </c>
      <c r="H5643">
        <v>77</v>
      </c>
      <c r="I5643">
        <v>75</v>
      </c>
      <c r="J5643">
        <v>76</v>
      </c>
      <c r="K5643">
        <v>75</v>
      </c>
      <c r="L5643">
        <v>37</v>
      </c>
      <c r="M5643">
        <v>35</v>
      </c>
      <c r="N5643">
        <v>100.94699859619099</v>
      </c>
      <c r="O5643">
        <v>101.03900146484401</v>
      </c>
    </row>
    <row r="5644" spans="2:15" x14ac:dyDescent="0.25">
      <c r="B5644" t="str">
        <f t="shared" si="120"/>
        <v>AS816708 43271</v>
      </c>
      <c r="C5644" t="s">
        <v>316</v>
      </c>
      <c r="D5644" t="s">
        <v>73</v>
      </c>
      <c r="E5644" s="1">
        <v>43271</v>
      </c>
      <c r="F5644" t="s">
        <v>390</v>
      </c>
      <c r="G5644" t="s">
        <v>393</v>
      </c>
      <c r="H5644">
        <v>77</v>
      </c>
      <c r="I5644">
        <v>75</v>
      </c>
      <c r="J5644">
        <v>76</v>
      </c>
      <c r="K5644">
        <v>75</v>
      </c>
      <c r="L5644">
        <v>37</v>
      </c>
      <c r="M5644">
        <v>35</v>
      </c>
      <c r="N5644">
        <v>100.94699859619099</v>
      </c>
      <c r="O5644">
        <v>101.03900146484401</v>
      </c>
    </row>
    <row r="5645" spans="2:15" x14ac:dyDescent="0.25">
      <c r="B5645" t="str">
        <f t="shared" si="120"/>
        <v>AS816708 43271</v>
      </c>
      <c r="C5645" t="s">
        <v>316</v>
      </c>
      <c r="D5645" t="s">
        <v>73</v>
      </c>
      <c r="E5645" s="1">
        <v>43271</v>
      </c>
      <c r="F5645" t="s">
        <v>74</v>
      </c>
      <c r="G5645" t="s">
        <v>393</v>
      </c>
      <c r="H5645">
        <v>78</v>
      </c>
      <c r="I5645">
        <v>75</v>
      </c>
      <c r="J5645">
        <v>77</v>
      </c>
      <c r="K5645">
        <v>75</v>
      </c>
      <c r="L5645">
        <v>38</v>
      </c>
      <c r="M5645">
        <v>35</v>
      </c>
      <c r="N5645">
        <v>100.901000976563</v>
      </c>
      <c r="O5645">
        <v>101.03900146484401</v>
      </c>
    </row>
    <row r="5646" spans="2:15" x14ac:dyDescent="0.25">
      <c r="B5646" t="str">
        <f t="shared" si="120"/>
        <v>AS816708 43271</v>
      </c>
      <c r="C5646" t="s">
        <v>316</v>
      </c>
      <c r="D5646" t="s">
        <v>73</v>
      </c>
      <c r="E5646" s="1">
        <v>43271</v>
      </c>
      <c r="F5646" t="s">
        <v>75</v>
      </c>
      <c r="G5646" t="s">
        <v>393</v>
      </c>
      <c r="H5646">
        <v>78</v>
      </c>
      <c r="I5646">
        <v>75</v>
      </c>
      <c r="J5646">
        <v>77</v>
      </c>
      <c r="K5646">
        <v>75</v>
      </c>
      <c r="L5646">
        <v>38</v>
      </c>
      <c r="M5646">
        <v>35</v>
      </c>
      <c r="N5646">
        <v>100.901000976563</v>
      </c>
      <c r="O5646">
        <v>101.03900146484401</v>
      </c>
    </row>
    <row r="5647" spans="2:15" x14ac:dyDescent="0.25">
      <c r="B5647" t="str">
        <f t="shared" si="120"/>
        <v>AS816708 43271</v>
      </c>
      <c r="C5647" t="s">
        <v>316</v>
      </c>
      <c r="D5647" t="s">
        <v>73</v>
      </c>
      <c r="E5647" s="1">
        <v>43271</v>
      </c>
      <c r="F5647" t="s">
        <v>75</v>
      </c>
      <c r="G5647" t="s">
        <v>393</v>
      </c>
      <c r="H5647">
        <v>78</v>
      </c>
      <c r="I5647">
        <v>75</v>
      </c>
      <c r="J5647">
        <v>77</v>
      </c>
      <c r="K5647">
        <v>75</v>
      </c>
      <c r="L5647">
        <v>38</v>
      </c>
      <c r="M5647">
        <v>35</v>
      </c>
      <c r="N5647">
        <v>100.915000915527</v>
      </c>
      <c r="O5647">
        <v>101.05300140380901</v>
      </c>
    </row>
    <row r="5648" spans="2:15" x14ac:dyDescent="0.25">
      <c r="B5648" t="str">
        <f t="shared" si="120"/>
        <v>AS816708 43271</v>
      </c>
      <c r="C5648" t="s">
        <v>316</v>
      </c>
      <c r="D5648" t="s">
        <v>73</v>
      </c>
      <c r="E5648" s="1">
        <v>43271</v>
      </c>
      <c r="F5648" t="s">
        <v>73</v>
      </c>
      <c r="G5648" t="s">
        <v>393</v>
      </c>
      <c r="H5648">
        <v>78</v>
      </c>
      <c r="I5648">
        <v>76</v>
      </c>
      <c r="J5648">
        <v>77</v>
      </c>
      <c r="K5648">
        <v>76</v>
      </c>
      <c r="L5648">
        <v>38</v>
      </c>
      <c r="M5648">
        <v>36</v>
      </c>
      <c r="N5648">
        <v>100.92400360107401</v>
      </c>
      <c r="O5648">
        <v>101.015998840332</v>
      </c>
    </row>
    <row r="5649" spans="2:15" x14ac:dyDescent="0.25">
      <c r="B5649" t="str">
        <f t="shared" si="120"/>
        <v>AS816708 43271</v>
      </c>
      <c r="C5649" t="s">
        <v>316</v>
      </c>
      <c r="D5649" t="s">
        <v>73</v>
      </c>
      <c r="E5649" s="1">
        <v>43271</v>
      </c>
      <c r="F5649" t="s">
        <v>387</v>
      </c>
      <c r="G5649" t="s">
        <v>393</v>
      </c>
      <c r="H5649">
        <v>77</v>
      </c>
      <c r="I5649">
        <v>75</v>
      </c>
      <c r="J5649">
        <v>76</v>
      </c>
      <c r="K5649">
        <v>75</v>
      </c>
      <c r="L5649">
        <v>37</v>
      </c>
      <c r="M5649">
        <v>35</v>
      </c>
      <c r="N5649">
        <v>100.97499847412099</v>
      </c>
      <c r="O5649">
        <v>101.067001342773</v>
      </c>
    </row>
    <row r="5650" spans="2:15" x14ac:dyDescent="0.25">
      <c r="B5650" t="str">
        <f t="shared" si="120"/>
        <v>AS816708 43271</v>
      </c>
      <c r="C5650" t="s">
        <v>316</v>
      </c>
      <c r="D5650" t="s">
        <v>73</v>
      </c>
      <c r="E5650" s="1">
        <v>43271</v>
      </c>
      <c r="F5650" t="s">
        <v>73</v>
      </c>
      <c r="G5650" t="s">
        <v>393</v>
      </c>
      <c r="H5650">
        <v>77.5</v>
      </c>
      <c r="I5650">
        <v>75.5</v>
      </c>
      <c r="J5650">
        <v>77</v>
      </c>
      <c r="K5650">
        <v>76</v>
      </c>
      <c r="L5650">
        <v>38</v>
      </c>
      <c r="M5650">
        <v>36</v>
      </c>
      <c r="N5650">
        <v>100.897003173828</v>
      </c>
      <c r="O5650">
        <v>100.98899841308599</v>
      </c>
    </row>
    <row r="5651" spans="2:15" x14ac:dyDescent="0.25">
      <c r="B5651" t="str">
        <f t="shared" si="120"/>
        <v>AS816708 43271</v>
      </c>
      <c r="C5651" t="s">
        <v>316</v>
      </c>
      <c r="D5651" t="s">
        <v>73</v>
      </c>
      <c r="E5651" s="1">
        <v>43271</v>
      </c>
      <c r="F5651" t="s">
        <v>390</v>
      </c>
      <c r="G5651" t="s">
        <v>393</v>
      </c>
      <c r="H5651">
        <v>76</v>
      </c>
      <c r="I5651">
        <v>74</v>
      </c>
      <c r="J5651">
        <v>75</v>
      </c>
      <c r="K5651">
        <v>74</v>
      </c>
      <c r="L5651">
        <v>36</v>
      </c>
      <c r="M5651">
        <v>34</v>
      </c>
      <c r="N5651">
        <v>100.97499847412099</v>
      </c>
      <c r="O5651">
        <v>101.067001342773</v>
      </c>
    </row>
    <row r="5652" spans="2:15" x14ac:dyDescent="0.25">
      <c r="B5652" t="str">
        <f t="shared" si="120"/>
        <v>AS816708 43271</v>
      </c>
      <c r="C5652" t="s">
        <v>316</v>
      </c>
      <c r="D5652" t="s">
        <v>73</v>
      </c>
      <c r="E5652" s="1">
        <v>43271</v>
      </c>
      <c r="F5652" t="s">
        <v>73</v>
      </c>
      <c r="G5652" t="s">
        <v>393</v>
      </c>
      <c r="H5652">
        <v>78</v>
      </c>
      <c r="I5652">
        <v>76</v>
      </c>
      <c r="J5652">
        <v>77</v>
      </c>
      <c r="K5652">
        <v>76</v>
      </c>
      <c r="L5652">
        <v>38</v>
      </c>
      <c r="M5652">
        <v>36</v>
      </c>
      <c r="N5652">
        <v>100.860000610352</v>
      </c>
      <c r="O5652">
        <v>100.95200347900401</v>
      </c>
    </row>
    <row r="5653" spans="2:15" x14ac:dyDescent="0.25">
      <c r="B5653" t="str">
        <f t="shared" si="120"/>
        <v>AS816708 43271</v>
      </c>
      <c r="C5653" t="s">
        <v>316</v>
      </c>
      <c r="D5653" t="s">
        <v>73</v>
      </c>
      <c r="E5653" s="1">
        <v>43271</v>
      </c>
      <c r="F5653" t="s">
        <v>73</v>
      </c>
      <c r="G5653" t="s">
        <v>393</v>
      </c>
      <c r="H5653">
        <v>77</v>
      </c>
      <c r="I5653">
        <v>75</v>
      </c>
      <c r="J5653">
        <v>76</v>
      </c>
      <c r="K5653">
        <v>75</v>
      </c>
      <c r="L5653">
        <v>37</v>
      </c>
      <c r="M5653">
        <v>35</v>
      </c>
      <c r="N5653">
        <v>100.915000915527</v>
      </c>
      <c r="O5653">
        <v>101.00700378418</v>
      </c>
    </row>
    <row r="5654" spans="2:15" x14ac:dyDescent="0.25">
      <c r="B5654" t="str">
        <f t="shared" si="120"/>
        <v>AS816708 43271</v>
      </c>
      <c r="C5654" t="s">
        <v>316</v>
      </c>
      <c r="D5654" t="s">
        <v>73</v>
      </c>
      <c r="E5654" s="1">
        <v>43271</v>
      </c>
      <c r="F5654" t="s">
        <v>73</v>
      </c>
      <c r="G5654" t="s">
        <v>393</v>
      </c>
      <c r="H5654">
        <v>78</v>
      </c>
      <c r="I5654">
        <v>76</v>
      </c>
      <c r="J5654">
        <v>77</v>
      </c>
      <c r="K5654">
        <v>76</v>
      </c>
      <c r="L5654">
        <v>38</v>
      </c>
      <c r="M5654">
        <v>36</v>
      </c>
      <c r="N5654">
        <v>100.86399841308599</v>
      </c>
      <c r="O5654">
        <v>100.957000732422</v>
      </c>
    </row>
    <row r="5655" spans="2:15" x14ac:dyDescent="0.25">
      <c r="B5655" t="str">
        <f t="shared" si="120"/>
        <v>AS816708 43271</v>
      </c>
      <c r="C5655" t="s">
        <v>316</v>
      </c>
      <c r="D5655" t="s">
        <v>73</v>
      </c>
      <c r="E5655" s="1">
        <v>43271</v>
      </c>
      <c r="F5655" t="s">
        <v>387</v>
      </c>
      <c r="G5655" t="s">
        <v>393</v>
      </c>
      <c r="H5655">
        <v>77</v>
      </c>
      <c r="I5655">
        <v>74</v>
      </c>
      <c r="J5655">
        <v>76</v>
      </c>
      <c r="K5655">
        <v>74</v>
      </c>
      <c r="L5655">
        <v>37</v>
      </c>
      <c r="M5655">
        <v>34</v>
      </c>
      <c r="N5655">
        <v>100.901000976563</v>
      </c>
      <c r="O5655">
        <v>101.03900146484401</v>
      </c>
    </row>
    <row r="5656" spans="2:15" x14ac:dyDescent="0.25">
      <c r="B5656" t="str">
        <f t="shared" si="120"/>
        <v>AS816708 43271</v>
      </c>
      <c r="C5656" t="s">
        <v>316</v>
      </c>
      <c r="D5656" t="s">
        <v>73</v>
      </c>
      <c r="E5656" s="1">
        <v>43271</v>
      </c>
      <c r="F5656" t="s">
        <v>390</v>
      </c>
      <c r="G5656" t="s">
        <v>393</v>
      </c>
      <c r="H5656">
        <v>76</v>
      </c>
      <c r="I5656">
        <v>74</v>
      </c>
      <c r="J5656">
        <v>75</v>
      </c>
      <c r="K5656">
        <v>74</v>
      </c>
      <c r="L5656">
        <v>36</v>
      </c>
      <c r="M5656">
        <v>34</v>
      </c>
      <c r="N5656">
        <v>100.93800354003901</v>
      </c>
      <c r="O5656">
        <v>101.029998779297</v>
      </c>
    </row>
    <row r="5657" spans="2:15" x14ac:dyDescent="0.25">
      <c r="B5657" t="str">
        <f t="shared" si="120"/>
        <v>AS886549 43257</v>
      </c>
      <c r="C5657" t="s">
        <v>317</v>
      </c>
      <c r="D5657" t="s">
        <v>72</v>
      </c>
      <c r="E5657" s="1">
        <v>43257</v>
      </c>
      <c r="F5657" t="s">
        <v>73</v>
      </c>
      <c r="G5657" t="s">
        <v>429</v>
      </c>
      <c r="H5657">
        <v>107</v>
      </c>
      <c r="I5657">
        <v>105</v>
      </c>
      <c r="J5657">
        <v>106</v>
      </c>
      <c r="K5657">
        <v>105</v>
      </c>
      <c r="L5657">
        <v>68</v>
      </c>
      <c r="M5657">
        <v>66</v>
      </c>
      <c r="N5657">
        <v>100.01699829101599</v>
      </c>
      <c r="O5657">
        <v>100.112998962402</v>
      </c>
    </row>
    <row r="5658" spans="2:15" x14ac:dyDescent="0.25">
      <c r="B5658" t="str">
        <f t="shared" si="120"/>
        <v>AS886549 43257</v>
      </c>
      <c r="C5658" t="s">
        <v>317</v>
      </c>
      <c r="D5658" t="s">
        <v>72</v>
      </c>
      <c r="E5658" s="1">
        <v>43257</v>
      </c>
      <c r="F5658" t="s">
        <v>73</v>
      </c>
      <c r="G5658" t="s">
        <v>429</v>
      </c>
      <c r="H5658">
        <v>107</v>
      </c>
      <c r="I5658">
        <v>105</v>
      </c>
      <c r="J5658">
        <v>106</v>
      </c>
      <c r="K5658">
        <v>105</v>
      </c>
      <c r="L5658">
        <v>69</v>
      </c>
      <c r="M5658">
        <v>67</v>
      </c>
      <c r="N5658">
        <v>99.997901916503906</v>
      </c>
      <c r="O5658">
        <v>100.09400177002</v>
      </c>
    </row>
    <row r="5659" spans="2:15" x14ac:dyDescent="0.25">
      <c r="B5659" t="str">
        <f t="shared" si="120"/>
        <v>AS886549 43257</v>
      </c>
      <c r="C5659" t="s">
        <v>317</v>
      </c>
      <c r="D5659" t="s">
        <v>72</v>
      </c>
      <c r="E5659" s="1">
        <v>43257</v>
      </c>
      <c r="F5659" t="s">
        <v>72</v>
      </c>
      <c r="G5659" t="s">
        <v>429</v>
      </c>
      <c r="H5659">
        <v>108</v>
      </c>
      <c r="I5659">
        <v>106</v>
      </c>
      <c r="J5659">
        <v>107</v>
      </c>
      <c r="K5659">
        <v>106</v>
      </c>
      <c r="L5659">
        <v>70</v>
      </c>
      <c r="M5659">
        <v>68</v>
      </c>
      <c r="N5659">
        <v>99.910003662109403</v>
      </c>
      <c r="O5659">
        <v>100.01000213623</v>
      </c>
    </row>
    <row r="5660" spans="2:15" x14ac:dyDescent="0.25">
      <c r="B5660" t="str">
        <f t="shared" si="120"/>
        <v>AS886549 43257</v>
      </c>
      <c r="C5660" t="s">
        <v>317</v>
      </c>
      <c r="D5660" t="s">
        <v>72</v>
      </c>
      <c r="E5660" s="1">
        <v>43257</v>
      </c>
      <c r="F5660" t="s">
        <v>72</v>
      </c>
      <c r="G5660" t="s">
        <v>429</v>
      </c>
      <c r="H5660">
        <v>108</v>
      </c>
      <c r="I5660">
        <v>106</v>
      </c>
      <c r="J5660">
        <v>107</v>
      </c>
      <c r="K5660">
        <v>106</v>
      </c>
      <c r="L5660">
        <v>70</v>
      </c>
      <c r="M5660">
        <v>68</v>
      </c>
      <c r="N5660">
        <v>99.910003662109403</v>
      </c>
      <c r="O5660">
        <v>100.01000213623</v>
      </c>
    </row>
    <row r="5661" spans="2:15" x14ac:dyDescent="0.25">
      <c r="B5661" t="str">
        <f t="shared" si="120"/>
        <v>AS886549 43257</v>
      </c>
      <c r="C5661" t="s">
        <v>317</v>
      </c>
      <c r="D5661" t="s">
        <v>72</v>
      </c>
      <c r="E5661" s="1">
        <v>43257</v>
      </c>
      <c r="F5661" t="s">
        <v>72</v>
      </c>
      <c r="G5661" t="s">
        <v>429</v>
      </c>
      <c r="H5661">
        <v>108</v>
      </c>
      <c r="I5661">
        <v>106</v>
      </c>
      <c r="J5661">
        <v>107</v>
      </c>
      <c r="K5661">
        <v>106</v>
      </c>
      <c r="L5661">
        <v>70</v>
      </c>
      <c r="M5661">
        <v>68</v>
      </c>
      <c r="N5661">
        <v>99.910003662109403</v>
      </c>
      <c r="O5661">
        <v>100.01000213623</v>
      </c>
    </row>
    <row r="5662" spans="2:15" x14ac:dyDescent="0.25">
      <c r="B5662" t="str">
        <f t="shared" si="120"/>
        <v>AS886549 43257</v>
      </c>
      <c r="C5662" t="s">
        <v>317</v>
      </c>
      <c r="D5662" t="s">
        <v>72</v>
      </c>
      <c r="E5662" s="1">
        <v>43257</v>
      </c>
      <c r="F5662" t="s">
        <v>75</v>
      </c>
      <c r="G5662" t="s">
        <v>429</v>
      </c>
      <c r="H5662">
        <v>107</v>
      </c>
      <c r="I5662">
        <v>105</v>
      </c>
      <c r="J5662">
        <v>106</v>
      </c>
      <c r="K5662">
        <v>105</v>
      </c>
      <c r="L5662">
        <v>68</v>
      </c>
      <c r="M5662">
        <v>66</v>
      </c>
      <c r="N5662">
        <v>99.997901916503906</v>
      </c>
      <c r="O5662">
        <v>100.09400177002</v>
      </c>
    </row>
    <row r="5663" spans="2:15" x14ac:dyDescent="0.25">
      <c r="B5663" t="str">
        <f t="shared" si="120"/>
        <v>AS886549 43257</v>
      </c>
      <c r="C5663" t="s">
        <v>317</v>
      </c>
      <c r="D5663" t="s">
        <v>72</v>
      </c>
      <c r="E5663" s="1">
        <v>43257</v>
      </c>
      <c r="F5663" t="s">
        <v>389</v>
      </c>
      <c r="G5663" t="s">
        <v>429</v>
      </c>
      <c r="H5663">
        <v>106</v>
      </c>
      <c r="I5663">
        <v>102</v>
      </c>
      <c r="J5663">
        <v>105</v>
      </c>
      <c r="K5663">
        <v>102</v>
      </c>
      <c r="L5663">
        <v>68</v>
      </c>
      <c r="M5663">
        <v>64</v>
      </c>
      <c r="N5663">
        <v>100.04100036621099</v>
      </c>
      <c r="O5663">
        <v>100.234001159668</v>
      </c>
    </row>
    <row r="5664" spans="2:15" x14ac:dyDescent="0.25">
      <c r="B5664" t="str">
        <f t="shared" si="120"/>
        <v>AS886549 43257</v>
      </c>
      <c r="C5664" t="s">
        <v>317</v>
      </c>
      <c r="D5664" t="s">
        <v>72</v>
      </c>
      <c r="E5664" s="1">
        <v>43257</v>
      </c>
      <c r="F5664" t="s">
        <v>390</v>
      </c>
      <c r="G5664" t="s">
        <v>429</v>
      </c>
      <c r="H5664">
        <v>106</v>
      </c>
      <c r="I5664">
        <v>104</v>
      </c>
      <c r="J5664">
        <v>105</v>
      </c>
      <c r="K5664">
        <v>104</v>
      </c>
      <c r="L5664">
        <v>68</v>
      </c>
      <c r="M5664">
        <v>66</v>
      </c>
      <c r="N5664">
        <v>100.04100036621099</v>
      </c>
      <c r="O5664">
        <v>100.137001037598</v>
      </c>
    </row>
    <row r="5665" spans="2:15" x14ac:dyDescent="0.25">
      <c r="B5665" t="str">
        <f t="shared" si="120"/>
        <v>AS886549 43257</v>
      </c>
      <c r="C5665" t="s">
        <v>317</v>
      </c>
      <c r="D5665" t="s">
        <v>72</v>
      </c>
      <c r="E5665" s="1">
        <v>43257</v>
      </c>
      <c r="F5665" t="s">
        <v>387</v>
      </c>
      <c r="G5665" t="s">
        <v>429</v>
      </c>
      <c r="H5665">
        <v>107</v>
      </c>
      <c r="I5665">
        <v>106</v>
      </c>
      <c r="J5665">
        <v>106</v>
      </c>
      <c r="K5665">
        <v>106</v>
      </c>
      <c r="L5665">
        <v>69</v>
      </c>
      <c r="M5665">
        <v>68</v>
      </c>
      <c r="N5665">
        <v>99.997901916503906</v>
      </c>
      <c r="O5665">
        <v>100.04599761962901</v>
      </c>
    </row>
    <row r="5666" spans="2:15" x14ac:dyDescent="0.25">
      <c r="B5666" t="str">
        <f t="shared" si="120"/>
        <v>AS886549 43257</v>
      </c>
      <c r="C5666" t="s">
        <v>317</v>
      </c>
      <c r="D5666" t="s">
        <v>72</v>
      </c>
      <c r="E5666" s="1">
        <v>43257</v>
      </c>
      <c r="F5666" t="s">
        <v>74</v>
      </c>
      <c r="G5666" t="s">
        <v>429</v>
      </c>
      <c r="H5666">
        <v>107</v>
      </c>
      <c r="I5666">
        <v>104</v>
      </c>
      <c r="J5666">
        <v>106</v>
      </c>
      <c r="K5666">
        <v>104</v>
      </c>
      <c r="L5666">
        <v>69</v>
      </c>
      <c r="M5666">
        <v>66</v>
      </c>
      <c r="N5666">
        <v>99.983497619628906</v>
      </c>
      <c r="O5666">
        <v>100.12799835205099</v>
      </c>
    </row>
    <row r="5667" spans="2:15" x14ac:dyDescent="0.25">
      <c r="B5667" t="str">
        <f t="shared" si="120"/>
        <v>AS886549 43257</v>
      </c>
      <c r="C5667" t="s">
        <v>317</v>
      </c>
      <c r="D5667" t="s">
        <v>72</v>
      </c>
      <c r="E5667" s="1">
        <v>43257</v>
      </c>
      <c r="F5667" t="s">
        <v>75</v>
      </c>
      <c r="G5667" t="s">
        <v>429</v>
      </c>
      <c r="H5667">
        <v>106</v>
      </c>
      <c r="I5667">
        <v>104</v>
      </c>
      <c r="J5667">
        <v>105</v>
      </c>
      <c r="K5667">
        <v>104</v>
      </c>
      <c r="L5667">
        <v>68</v>
      </c>
      <c r="M5667">
        <v>66</v>
      </c>
      <c r="N5667">
        <v>100.00299835205099</v>
      </c>
      <c r="O5667">
        <v>100.098999023438</v>
      </c>
    </row>
    <row r="5668" spans="2:15" x14ac:dyDescent="0.25">
      <c r="B5668" t="str">
        <f t="shared" si="120"/>
        <v>AS886549 43257</v>
      </c>
      <c r="C5668" t="s">
        <v>317</v>
      </c>
      <c r="D5668" t="s">
        <v>72</v>
      </c>
      <c r="E5668" s="1">
        <v>43257</v>
      </c>
      <c r="F5668" t="s">
        <v>387</v>
      </c>
      <c r="G5668" t="s">
        <v>429</v>
      </c>
      <c r="H5668">
        <v>107</v>
      </c>
      <c r="I5668">
        <v>106</v>
      </c>
      <c r="J5668">
        <v>106</v>
      </c>
      <c r="K5668">
        <v>106</v>
      </c>
      <c r="L5668">
        <v>68</v>
      </c>
      <c r="M5668">
        <v>67</v>
      </c>
      <c r="N5668">
        <v>99.988296508789105</v>
      </c>
      <c r="O5668">
        <v>100.036003112793</v>
      </c>
    </row>
    <row r="5669" spans="2:15" x14ac:dyDescent="0.25">
      <c r="B5669" t="str">
        <f t="shared" si="120"/>
        <v>AS886549 43257</v>
      </c>
      <c r="C5669" t="s">
        <v>317</v>
      </c>
      <c r="D5669" t="s">
        <v>72</v>
      </c>
      <c r="E5669" s="1">
        <v>43257</v>
      </c>
      <c r="F5669" t="s">
        <v>72</v>
      </c>
      <c r="G5669" t="s">
        <v>429</v>
      </c>
      <c r="H5669">
        <v>107</v>
      </c>
      <c r="I5669">
        <v>105</v>
      </c>
      <c r="J5669">
        <v>106</v>
      </c>
      <c r="K5669">
        <v>105</v>
      </c>
      <c r="L5669">
        <v>68</v>
      </c>
      <c r="M5669">
        <v>66</v>
      </c>
      <c r="N5669">
        <v>99.949798583984403</v>
      </c>
      <c r="O5669">
        <v>100.04599761962901</v>
      </c>
    </row>
    <row r="5670" spans="2:15" x14ac:dyDescent="0.25">
      <c r="B5670" t="str">
        <f t="shared" si="120"/>
        <v>AS886549 43257</v>
      </c>
      <c r="C5670" t="s">
        <v>317</v>
      </c>
      <c r="D5670" t="s">
        <v>72</v>
      </c>
      <c r="E5670" s="1">
        <v>43257</v>
      </c>
      <c r="F5670" t="s">
        <v>73</v>
      </c>
      <c r="G5670" t="s">
        <v>429</v>
      </c>
      <c r="H5670">
        <v>107</v>
      </c>
      <c r="I5670">
        <v>105</v>
      </c>
      <c r="J5670">
        <v>106</v>
      </c>
      <c r="K5670">
        <v>105</v>
      </c>
      <c r="L5670">
        <v>68</v>
      </c>
      <c r="M5670">
        <v>66</v>
      </c>
      <c r="N5670">
        <v>99.911399841308594</v>
      </c>
      <c r="O5670">
        <v>100.00700378418</v>
      </c>
    </row>
    <row r="5671" spans="2:15" x14ac:dyDescent="0.25">
      <c r="B5671" t="str">
        <f t="shared" si="120"/>
        <v>AS886549 43257</v>
      </c>
      <c r="C5671" t="s">
        <v>317</v>
      </c>
      <c r="D5671" t="s">
        <v>72</v>
      </c>
      <c r="E5671" s="1">
        <v>43257</v>
      </c>
      <c r="F5671" t="s">
        <v>73</v>
      </c>
      <c r="G5671" t="s">
        <v>429</v>
      </c>
      <c r="H5671">
        <v>107</v>
      </c>
      <c r="I5671">
        <v>105</v>
      </c>
      <c r="J5671">
        <v>106</v>
      </c>
      <c r="K5671">
        <v>105</v>
      </c>
      <c r="L5671">
        <v>68</v>
      </c>
      <c r="M5671">
        <v>66</v>
      </c>
      <c r="N5671">
        <v>99.925796508789105</v>
      </c>
      <c r="O5671">
        <v>100.022003173828</v>
      </c>
    </row>
    <row r="5672" spans="2:15" x14ac:dyDescent="0.25">
      <c r="B5672" t="str">
        <f t="shared" si="120"/>
        <v>AS886549 43257</v>
      </c>
      <c r="C5672" t="s">
        <v>317</v>
      </c>
      <c r="D5672" t="s">
        <v>72</v>
      </c>
      <c r="E5672" s="1">
        <v>43257</v>
      </c>
      <c r="F5672" t="s">
        <v>390</v>
      </c>
      <c r="G5672" t="s">
        <v>429</v>
      </c>
      <c r="H5672">
        <v>106</v>
      </c>
      <c r="I5672">
        <v>104</v>
      </c>
      <c r="J5672">
        <v>105</v>
      </c>
      <c r="K5672">
        <v>104</v>
      </c>
      <c r="L5672">
        <v>67</v>
      </c>
      <c r="M5672">
        <v>65</v>
      </c>
      <c r="N5672">
        <v>99.964202880859403</v>
      </c>
      <c r="O5672">
        <v>100.05999755859401</v>
      </c>
    </row>
    <row r="5673" spans="2:15" x14ac:dyDescent="0.25">
      <c r="B5673" t="str">
        <f t="shared" si="120"/>
        <v>AS886549 43257</v>
      </c>
      <c r="C5673" t="s">
        <v>317</v>
      </c>
      <c r="D5673" t="s">
        <v>72</v>
      </c>
      <c r="E5673" s="1">
        <v>43257</v>
      </c>
      <c r="F5673" t="s">
        <v>73</v>
      </c>
      <c r="G5673" t="s">
        <v>429</v>
      </c>
      <c r="H5673">
        <v>107</v>
      </c>
      <c r="I5673">
        <v>105</v>
      </c>
      <c r="J5673">
        <v>106</v>
      </c>
      <c r="K5673">
        <v>105</v>
      </c>
      <c r="L5673">
        <v>68</v>
      </c>
      <c r="M5673">
        <v>66</v>
      </c>
      <c r="N5673">
        <v>99.920997619628906</v>
      </c>
      <c r="O5673">
        <v>100.01699829101599</v>
      </c>
    </row>
    <row r="5674" spans="2:15" x14ac:dyDescent="0.25">
      <c r="B5674" t="str">
        <f t="shared" si="120"/>
        <v>AS886549 43257</v>
      </c>
      <c r="C5674" t="s">
        <v>317</v>
      </c>
      <c r="D5674" t="s">
        <v>72</v>
      </c>
      <c r="E5674" s="1">
        <v>43257</v>
      </c>
      <c r="F5674" t="s">
        <v>389</v>
      </c>
      <c r="G5674" t="s">
        <v>429</v>
      </c>
      <c r="H5674">
        <v>106</v>
      </c>
      <c r="I5674">
        <v>102</v>
      </c>
      <c r="J5674">
        <v>105</v>
      </c>
      <c r="K5674">
        <v>102</v>
      </c>
      <c r="L5674">
        <v>68</v>
      </c>
      <c r="M5674">
        <v>64</v>
      </c>
      <c r="N5674">
        <v>99.949798583984403</v>
      </c>
      <c r="O5674">
        <v>100.14199829101599</v>
      </c>
    </row>
    <row r="5675" spans="2:15" x14ac:dyDescent="0.25">
      <c r="B5675" t="str">
        <f t="shared" si="120"/>
        <v>AS886549 43257</v>
      </c>
      <c r="C5675" t="s">
        <v>317</v>
      </c>
      <c r="D5675" t="s">
        <v>72</v>
      </c>
      <c r="E5675" s="1">
        <v>43257</v>
      </c>
      <c r="F5675" t="s">
        <v>73</v>
      </c>
      <c r="G5675" t="s">
        <v>429</v>
      </c>
      <c r="H5675">
        <v>106</v>
      </c>
      <c r="I5675">
        <v>104</v>
      </c>
      <c r="J5675">
        <v>105</v>
      </c>
      <c r="K5675">
        <v>104</v>
      </c>
      <c r="L5675">
        <v>67</v>
      </c>
      <c r="M5675">
        <v>65</v>
      </c>
      <c r="N5675">
        <v>99.973899841308594</v>
      </c>
      <c r="O5675">
        <v>100.06999969482401</v>
      </c>
    </row>
    <row r="5676" spans="2:15" x14ac:dyDescent="0.25">
      <c r="B5676" t="str">
        <f t="shared" si="120"/>
        <v>AS886549 43257</v>
      </c>
      <c r="C5676" t="s">
        <v>317</v>
      </c>
      <c r="D5676" t="s">
        <v>72</v>
      </c>
      <c r="E5676" s="1">
        <v>43257</v>
      </c>
      <c r="F5676" t="s">
        <v>72</v>
      </c>
      <c r="G5676" t="s">
        <v>429</v>
      </c>
      <c r="H5676">
        <v>106.5</v>
      </c>
      <c r="I5676">
        <v>105.5</v>
      </c>
      <c r="J5676">
        <v>106</v>
      </c>
      <c r="K5676">
        <v>105</v>
      </c>
      <c r="L5676">
        <v>68</v>
      </c>
      <c r="M5676">
        <v>67</v>
      </c>
      <c r="N5676">
        <v>99.940200805664105</v>
      </c>
      <c r="O5676">
        <v>99.988296508789105</v>
      </c>
    </row>
    <row r="5677" spans="2:15" x14ac:dyDescent="0.25">
      <c r="B5677" t="str">
        <f t="shared" si="120"/>
        <v>AS886549 43257</v>
      </c>
      <c r="C5677" t="s">
        <v>317</v>
      </c>
      <c r="D5677" t="s">
        <v>72</v>
      </c>
      <c r="E5677" s="1">
        <v>43257</v>
      </c>
      <c r="F5677" t="s">
        <v>387</v>
      </c>
      <c r="G5677" t="s">
        <v>429</v>
      </c>
      <c r="H5677">
        <v>107</v>
      </c>
      <c r="I5677">
        <v>104</v>
      </c>
      <c r="J5677">
        <v>106</v>
      </c>
      <c r="K5677">
        <v>104</v>
      </c>
      <c r="L5677">
        <v>68</v>
      </c>
      <c r="M5677">
        <v>65</v>
      </c>
      <c r="N5677">
        <v>99.935401916503906</v>
      </c>
      <c r="O5677">
        <v>100.080001831055</v>
      </c>
    </row>
    <row r="5678" spans="2:15" x14ac:dyDescent="0.25">
      <c r="B5678" t="str">
        <f t="shared" si="120"/>
        <v>AS886549 43257</v>
      </c>
      <c r="C5678" t="s">
        <v>317</v>
      </c>
      <c r="D5678" t="s">
        <v>72</v>
      </c>
      <c r="E5678" s="1">
        <v>43257</v>
      </c>
      <c r="F5678" t="s">
        <v>390</v>
      </c>
      <c r="G5678" t="s">
        <v>429</v>
      </c>
      <c r="H5678">
        <v>106</v>
      </c>
      <c r="I5678">
        <v>103</v>
      </c>
      <c r="J5678">
        <v>105</v>
      </c>
      <c r="K5678">
        <v>103</v>
      </c>
      <c r="L5678">
        <v>68</v>
      </c>
      <c r="M5678">
        <v>65</v>
      </c>
      <c r="N5678">
        <v>100.00700378418</v>
      </c>
      <c r="O5678">
        <v>100.15200042724599</v>
      </c>
    </row>
    <row r="5679" spans="2:15" x14ac:dyDescent="0.25">
      <c r="B5679" t="str">
        <f t="shared" si="120"/>
        <v>AS886549 43264</v>
      </c>
      <c r="C5679" t="s">
        <v>317</v>
      </c>
      <c r="D5679" t="s">
        <v>72</v>
      </c>
      <c r="E5679" s="1">
        <v>43264</v>
      </c>
      <c r="F5679" t="s">
        <v>73</v>
      </c>
      <c r="G5679" t="s">
        <v>429</v>
      </c>
      <c r="H5679">
        <v>103</v>
      </c>
      <c r="I5679">
        <v>101</v>
      </c>
      <c r="J5679">
        <v>102</v>
      </c>
      <c r="K5679">
        <v>101</v>
      </c>
      <c r="L5679">
        <v>65</v>
      </c>
      <c r="M5679">
        <v>63</v>
      </c>
      <c r="N5679">
        <v>100.28099822998</v>
      </c>
      <c r="O5679">
        <v>100.376998901367</v>
      </c>
    </row>
    <row r="5680" spans="2:15" x14ac:dyDescent="0.25">
      <c r="B5680" t="str">
        <f t="shared" si="120"/>
        <v>AS886549 43264</v>
      </c>
      <c r="C5680" t="s">
        <v>317</v>
      </c>
      <c r="D5680" t="s">
        <v>72</v>
      </c>
      <c r="E5680" s="1">
        <v>43264</v>
      </c>
      <c r="F5680" t="s">
        <v>75</v>
      </c>
      <c r="G5680" t="s">
        <v>429</v>
      </c>
      <c r="H5680">
        <v>103</v>
      </c>
      <c r="I5680">
        <v>100</v>
      </c>
      <c r="J5680">
        <v>102</v>
      </c>
      <c r="K5680">
        <v>100</v>
      </c>
      <c r="L5680">
        <v>65</v>
      </c>
      <c r="M5680">
        <v>62</v>
      </c>
      <c r="N5680">
        <v>100.290000915527</v>
      </c>
      <c r="O5680">
        <v>100.43499755859401</v>
      </c>
    </row>
    <row r="5681" spans="2:15" x14ac:dyDescent="0.25">
      <c r="B5681" t="str">
        <f t="shared" si="120"/>
        <v>AS886549 43264</v>
      </c>
      <c r="C5681" t="s">
        <v>317</v>
      </c>
      <c r="D5681" t="s">
        <v>72</v>
      </c>
      <c r="E5681" s="1">
        <v>43264</v>
      </c>
      <c r="F5681" t="s">
        <v>72</v>
      </c>
      <c r="G5681" t="s">
        <v>429</v>
      </c>
      <c r="H5681">
        <v>105</v>
      </c>
      <c r="I5681">
        <v>102</v>
      </c>
      <c r="J5681">
        <v>104</v>
      </c>
      <c r="K5681">
        <v>102</v>
      </c>
      <c r="L5681">
        <v>67</v>
      </c>
      <c r="M5681">
        <v>64</v>
      </c>
      <c r="N5681">
        <v>100.16000366210901</v>
      </c>
      <c r="O5681">
        <v>100.30999755859401</v>
      </c>
    </row>
    <row r="5682" spans="2:15" x14ac:dyDescent="0.25">
      <c r="B5682" t="str">
        <f t="shared" si="120"/>
        <v>AS886549 43264</v>
      </c>
      <c r="C5682" t="s">
        <v>317</v>
      </c>
      <c r="D5682" t="s">
        <v>72</v>
      </c>
      <c r="E5682" s="1">
        <v>43264</v>
      </c>
      <c r="F5682" t="s">
        <v>72</v>
      </c>
      <c r="G5682" t="s">
        <v>429</v>
      </c>
      <c r="H5682">
        <v>105</v>
      </c>
      <c r="I5682">
        <v>102</v>
      </c>
      <c r="J5682">
        <v>104</v>
      </c>
      <c r="K5682">
        <v>102</v>
      </c>
      <c r="L5682">
        <v>67</v>
      </c>
      <c r="M5682">
        <v>64</v>
      </c>
      <c r="N5682">
        <v>100.16000366210901</v>
      </c>
      <c r="O5682">
        <v>100.30999755859401</v>
      </c>
    </row>
    <row r="5683" spans="2:15" x14ac:dyDescent="0.25">
      <c r="B5683" t="str">
        <f t="shared" si="120"/>
        <v>AS886549 43264</v>
      </c>
      <c r="C5683" t="s">
        <v>317</v>
      </c>
      <c r="D5683" t="s">
        <v>72</v>
      </c>
      <c r="E5683" s="1">
        <v>43264</v>
      </c>
      <c r="F5683" t="s">
        <v>72</v>
      </c>
      <c r="G5683" t="s">
        <v>429</v>
      </c>
      <c r="H5683">
        <v>105</v>
      </c>
      <c r="I5683">
        <v>102</v>
      </c>
      <c r="J5683">
        <v>104</v>
      </c>
      <c r="K5683">
        <v>102</v>
      </c>
      <c r="L5683">
        <v>67</v>
      </c>
      <c r="M5683">
        <v>64</v>
      </c>
      <c r="N5683">
        <v>100.16000366210901</v>
      </c>
      <c r="O5683">
        <v>100.30999755859401</v>
      </c>
    </row>
    <row r="5684" spans="2:15" x14ac:dyDescent="0.25">
      <c r="B5684" t="str">
        <f t="shared" si="120"/>
        <v>AS886549 43264</v>
      </c>
      <c r="C5684" t="s">
        <v>317</v>
      </c>
      <c r="D5684" t="s">
        <v>72</v>
      </c>
      <c r="E5684" s="1">
        <v>43264</v>
      </c>
      <c r="F5684" t="s">
        <v>387</v>
      </c>
      <c r="G5684" t="s">
        <v>429</v>
      </c>
      <c r="H5684">
        <v>104</v>
      </c>
      <c r="I5684">
        <v>101</v>
      </c>
      <c r="J5684">
        <v>103</v>
      </c>
      <c r="K5684">
        <v>101</v>
      </c>
      <c r="L5684">
        <v>66</v>
      </c>
      <c r="M5684">
        <v>63</v>
      </c>
      <c r="N5684">
        <v>100.22299957275401</v>
      </c>
      <c r="O5684">
        <v>100.366996765137</v>
      </c>
    </row>
    <row r="5685" spans="2:15" x14ac:dyDescent="0.25">
      <c r="B5685" t="str">
        <f t="shared" si="120"/>
        <v>AS886549 43264</v>
      </c>
      <c r="C5685" t="s">
        <v>317</v>
      </c>
      <c r="D5685" t="s">
        <v>72</v>
      </c>
      <c r="E5685" s="1">
        <v>43264</v>
      </c>
      <c r="F5685" t="s">
        <v>389</v>
      </c>
      <c r="G5685" t="s">
        <v>429</v>
      </c>
      <c r="H5685">
        <v>102</v>
      </c>
      <c r="I5685">
        <v>97</v>
      </c>
      <c r="J5685">
        <v>101</v>
      </c>
      <c r="K5685">
        <v>97</v>
      </c>
      <c r="L5685">
        <v>64</v>
      </c>
      <c r="M5685">
        <v>59</v>
      </c>
      <c r="N5685">
        <v>100.314002990723</v>
      </c>
      <c r="O5685">
        <v>100.55500030517599</v>
      </c>
    </row>
    <row r="5686" spans="2:15" x14ac:dyDescent="0.25">
      <c r="B5686" t="str">
        <f t="shared" si="120"/>
        <v>AS886549 43264</v>
      </c>
      <c r="C5686" t="s">
        <v>317</v>
      </c>
      <c r="D5686" t="s">
        <v>72</v>
      </c>
      <c r="E5686" s="1">
        <v>43264</v>
      </c>
      <c r="F5686" t="s">
        <v>74</v>
      </c>
      <c r="G5686" t="s">
        <v>429</v>
      </c>
      <c r="H5686">
        <v>105</v>
      </c>
      <c r="I5686">
        <v>102</v>
      </c>
      <c r="J5686">
        <v>104</v>
      </c>
      <c r="K5686">
        <v>102</v>
      </c>
      <c r="L5686">
        <v>67</v>
      </c>
      <c r="M5686">
        <v>64</v>
      </c>
      <c r="N5686">
        <v>100.175003051758</v>
      </c>
      <c r="O5686">
        <v>100.31900024414099</v>
      </c>
    </row>
    <row r="5687" spans="2:15" x14ac:dyDescent="0.25">
      <c r="B5687" t="str">
        <f t="shared" si="120"/>
        <v>AS886549 43264</v>
      </c>
      <c r="C5687" t="s">
        <v>317</v>
      </c>
      <c r="D5687" t="s">
        <v>72</v>
      </c>
      <c r="E5687" s="1">
        <v>43264</v>
      </c>
      <c r="F5687" t="s">
        <v>387</v>
      </c>
      <c r="G5687" t="s">
        <v>429</v>
      </c>
      <c r="H5687">
        <v>104</v>
      </c>
      <c r="I5687">
        <v>102</v>
      </c>
      <c r="J5687">
        <v>103</v>
      </c>
      <c r="K5687">
        <v>102</v>
      </c>
      <c r="L5687">
        <v>66</v>
      </c>
      <c r="M5687">
        <v>64</v>
      </c>
      <c r="N5687">
        <v>100.22299957275401</v>
      </c>
      <c r="O5687">
        <v>100.31900024414099</v>
      </c>
    </row>
    <row r="5688" spans="2:15" x14ac:dyDescent="0.25">
      <c r="B5688" t="str">
        <f t="shared" si="120"/>
        <v>AS886549 43264</v>
      </c>
      <c r="C5688" t="s">
        <v>317</v>
      </c>
      <c r="D5688" t="s">
        <v>72</v>
      </c>
      <c r="E5688" s="1">
        <v>43264</v>
      </c>
      <c r="F5688" t="s">
        <v>390</v>
      </c>
      <c r="G5688" t="s">
        <v>429</v>
      </c>
      <c r="H5688">
        <v>105</v>
      </c>
      <c r="I5688">
        <v>103</v>
      </c>
      <c r="J5688">
        <v>104</v>
      </c>
      <c r="K5688">
        <v>103</v>
      </c>
      <c r="L5688">
        <v>67</v>
      </c>
      <c r="M5688">
        <v>65</v>
      </c>
      <c r="N5688">
        <v>100.16000366210901</v>
      </c>
      <c r="O5688">
        <v>100.25700378418</v>
      </c>
    </row>
    <row r="5689" spans="2:15" x14ac:dyDescent="0.25">
      <c r="B5689" t="str">
        <f t="shared" si="120"/>
        <v>AS886549 43264</v>
      </c>
      <c r="C5689" t="s">
        <v>317</v>
      </c>
      <c r="D5689" t="s">
        <v>72</v>
      </c>
      <c r="E5689" s="1">
        <v>43264</v>
      </c>
      <c r="F5689" t="s">
        <v>390</v>
      </c>
      <c r="G5689" t="s">
        <v>429</v>
      </c>
      <c r="H5689">
        <v>104</v>
      </c>
      <c r="I5689">
        <v>102</v>
      </c>
      <c r="J5689">
        <v>103</v>
      </c>
      <c r="K5689">
        <v>102</v>
      </c>
      <c r="L5689">
        <v>66</v>
      </c>
      <c r="M5689">
        <v>64</v>
      </c>
      <c r="N5689">
        <v>100.22299957275401</v>
      </c>
      <c r="O5689">
        <v>100.31900024414099</v>
      </c>
    </row>
    <row r="5690" spans="2:15" x14ac:dyDescent="0.25">
      <c r="B5690" t="str">
        <f t="shared" si="120"/>
        <v>AS886549 43264</v>
      </c>
      <c r="C5690" t="s">
        <v>317</v>
      </c>
      <c r="D5690" t="s">
        <v>72</v>
      </c>
      <c r="E5690" s="1">
        <v>43264</v>
      </c>
      <c r="F5690" t="s">
        <v>73</v>
      </c>
      <c r="G5690" t="s">
        <v>429</v>
      </c>
      <c r="H5690">
        <v>102</v>
      </c>
      <c r="I5690">
        <v>100</v>
      </c>
      <c r="J5690">
        <v>101</v>
      </c>
      <c r="K5690">
        <v>100</v>
      </c>
      <c r="L5690">
        <v>64</v>
      </c>
      <c r="M5690">
        <v>62</v>
      </c>
      <c r="N5690">
        <v>100.314002990723</v>
      </c>
      <c r="O5690">
        <v>100.41000366210901</v>
      </c>
    </row>
    <row r="5691" spans="2:15" x14ac:dyDescent="0.25">
      <c r="B5691" t="str">
        <f t="shared" si="120"/>
        <v>AS886549 43264</v>
      </c>
      <c r="C5691" t="s">
        <v>317</v>
      </c>
      <c r="D5691" t="s">
        <v>72</v>
      </c>
      <c r="E5691" s="1">
        <v>43264</v>
      </c>
      <c r="F5691" t="s">
        <v>73</v>
      </c>
      <c r="G5691" t="s">
        <v>429</v>
      </c>
      <c r="H5691">
        <v>102</v>
      </c>
      <c r="I5691">
        <v>100</v>
      </c>
      <c r="J5691">
        <v>101</v>
      </c>
      <c r="K5691">
        <v>100</v>
      </c>
      <c r="L5691">
        <v>64</v>
      </c>
      <c r="M5691">
        <v>62</v>
      </c>
      <c r="N5691">
        <v>100.30899810791</v>
      </c>
      <c r="O5691">
        <v>100.40599822998</v>
      </c>
    </row>
    <row r="5692" spans="2:15" x14ac:dyDescent="0.25">
      <c r="B5692" t="str">
        <f t="shared" si="120"/>
        <v>AS886549 43264</v>
      </c>
      <c r="C5692" t="s">
        <v>317</v>
      </c>
      <c r="D5692" t="s">
        <v>72</v>
      </c>
      <c r="E5692" s="1">
        <v>43264</v>
      </c>
      <c r="F5692" t="s">
        <v>73</v>
      </c>
      <c r="G5692" t="s">
        <v>429</v>
      </c>
      <c r="H5692">
        <v>102</v>
      </c>
      <c r="I5692">
        <v>100</v>
      </c>
      <c r="J5692">
        <v>101</v>
      </c>
      <c r="K5692">
        <v>100</v>
      </c>
      <c r="L5692">
        <v>64</v>
      </c>
      <c r="M5692">
        <v>62</v>
      </c>
      <c r="N5692">
        <v>100.300003051758</v>
      </c>
      <c r="O5692">
        <v>100.396003723145</v>
      </c>
    </row>
    <row r="5693" spans="2:15" x14ac:dyDescent="0.25">
      <c r="B5693" t="str">
        <f t="shared" si="120"/>
        <v>AS886549 43264</v>
      </c>
      <c r="C5693" t="s">
        <v>317</v>
      </c>
      <c r="D5693" t="s">
        <v>72</v>
      </c>
      <c r="E5693" s="1">
        <v>43264</v>
      </c>
      <c r="F5693" t="s">
        <v>72</v>
      </c>
      <c r="G5693" t="s">
        <v>429</v>
      </c>
      <c r="H5693">
        <v>103</v>
      </c>
      <c r="I5693">
        <v>100</v>
      </c>
      <c r="J5693">
        <v>102</v>
      </c>
      <c r="K5693">
        <v>100</v>
      </c>
      <c r="L5693">
        <v>65</v>
      </c>
      <c r="M5693">
        <v>62</v>
      </c>
      <c r="N5693">
        <v>100.26100158691401</v>
      </c>
      <c r="O5693">
        <v>100.40599822998</v>
      </c>
    </row>
    <row r="5694" spans="2:15" x14ac:dyDescent="0.25">
      <c r="B5694" t="str">
        <f t="shared" si="120"/>
        <v>AS886549 43264</v>
      </c>
      <c r="C5694" t="s">
        <v>317</v>
      </c>
      <c r="D5694" t="s">
        <v>72</v>
      </c>
      <c r="E5694" s="1">
        <v>43264</v>
      </c>
      <c r="F5694" t="s">
        <v>74</v>
      </c>
      <c r="G5694" t="s">
        <v>429</v>
      </c>
      <c r="H5694">
        <v>105</v>
      </c>
      <c r="I5694">
        <v>102</v>
      </c>
      <c r="J5694">
        <v>104</v>
      </c>
      <c r="K5694">
        <v>102</v>
      </c>
      <c r="L5694">
        <v>67</v>
      </c>
      <c r="M5694">
        <v>64</v>
      </c>
      <c r="N5694">
        <v>100.16000366210901</v>
      </c>
      <c r="O5694">
        <v>100.30500030517599</v>
      </c>
    </row>
    <row r="5695" spans="2:15" x14ac:dyDescent="0.25">
      <c r="B5695" t="str">
        <f t="shared" si="120"/>
        <v>AS886549 43264</v>
      </c>
      <c r="C5695" t="s">
        <v>317</v>
      </c>
      <c r="D5695" t="s">
        <v>72</v>
      </c>
      <c r="E5695" s="1">
        <v>43264</v>
      </c>
      <c r="F5695" t="s">
        <v>73</v>
      </c>
      <c r="G5695" t="s">
        <v>429</v>
      </c>
      <c r="H5695">
        <v>102</v>
      </c>
      <c r="I5695">
        <v>100</v>
      </c>
      <c r="J5695">
        <v>101</v>
      </c>
      <c r="K5695">
        <v>100</v>
      </c>
      <c r="L5695">
        <v>64</v>
      </c>
      <c r="M5695">
        <v>62</v>
      </c>
      <c r="N5695">
        <v>100.28500366210901</v>
      </c>
      <c r="O5695">
        <v>100.38200378418</v>
      </c>
    </row>
    <row r="5696" spans="2:15" x14ac:dyDescent="0.25">
      <c r="B5696" t="str">
        <f t="shared" si="120"/>
        <v>AS886549 43264</v>
      </c>
      <c r="C5696" t="s">
        <v>317</v>
      </c>
      <c r="D5696" t="s">
        <v>72</v>
      </c>
      <c r="E5696" s="1">
        <v>43264</v>
      </c>
      <c r="F5696" t="s">
        <v>73</v>
      </c>
      <c r="G5696" t="s">
        <v>429</v>
      </c>
      <c r="H5696">
        <v>102</v>
      </c>
      <c r="I5696">
        <v>100</v>
      </c>
      <c r="J5696">
        <v>101</v>
      </c>
      <c r="K5696">
        <v>100</v>
      </c>
      <c r="L5696">
        <v>64</v>
      </c>
      <c r="M5696">
        <v>62</v>
      </c>
      <c r="N5696">
        <v>100.276000976563</v>
      </c>
      <c r="O5696">
        <v>100.37200164794901</v>
      </c>
    </row>
    <row r="5697" spans="2:15" x14ac:dyDescent="0.25">
      <c r="B5697" t="str">
        <f t="shared" si="120"/>
        <v>AS886549 43264</v>
      </c>
      <c r="C5697" t="s">
        <v>317</v>
      </c>
      <c r="D5697" t="s">
        <v>72</v>
      </c>
      <c r="E5697" s="1">
        <v>43264</v>
      </c>
      <c r="F5697" t="s">
        <v>390</v>
      </c>
      <c r="G5697" t="s">
        <v>429</v>
      </c>
      <c r="H5697">
        <v>104</v>
      </c>
      <c r="I5697">
        <v>102</v>
      </c>
      <c r="J5697">
        <v>103</v>
      </c>
      <c r="K5697">
        <v>102</v>
      </c>
      <c r="L5697">
        <v>66</v>
      </c>
      <c r="M5697">
        <v>64</v>
      </c>
      <c r="N5697">
        <v>100.15599822998</v>
      </c>
      <c r="O5697">
        <v>100.251998901367</v>
      </c>
    </row>
    <row r="5698" spans="2:15" x14ac:dyDescent="0.25">
      <c r="B5698" t="str">
        <f t="shared" si="120"/>
        <v>AS886549 43264</v>
      </c>
      <c r="C5698" t="s">
        <v>317</v>
      </c>
      <c r="D5698" t="s">
        <v>72</v>
      </c>
      <c r="E5698" s="1">
        <v>43264</v>
      </c>
      <c r="F5698" t="s">
        <v>387</v>
      </c>
      <c r="G5698" t="s">
        <v>429</v>
      </c>
      <c r="H5698">
        <v>103</v>
      </c>
      <c r="I5698">
        <v>100</v>
      </c>
      <c r="J5698">
        <v>102</v>
      </c>
      <c r="K5698">
        <v>100</v>
      </c>
      <c r="L5698">
        <v>65</v>
      </c>
      <c r="M5698">
        <v>62</v>
      </c>
      <c r="N5698">
        <v>100.20400238037099</v>
      </c>
      <c r="O5698">
        <v>100.34799957275401</v>
      </c>
    </row>
    <row r="5699" spans="2:15" x14ac:dyDescent="0.25">
      <c r="B5699" t="str">
        <f t="shared" si="120"/>
        <v>AS886549 43264</v>
      </c>
      <c r="C5699" t="s">
        <v>317</v>
      </c>
      <c r="D5699" t="s">
        <v>72</v>
      </c>
      <c r="E5699" s="1">
        <v>43264</v>
      </c>
      <c r="F5699" t="s">
        <v>73</v>
      </c>
      <c r="G5699" t="s">
        <v>429</v>
      </c>
      <c r="H5699">
        <v>102</v>
      </c>
      <c r="I5699">
        <v>100</v>
      </c>
      <c r="J5699">
        <v>101</v>
      </c>
      <c r="K5699">
        <v>100</v>
      </c>
      <c r="L5699">
        <v>64</v>
      </c>
      <c r="M5699">
        <v>62</v>
      </c>
      <c r="N5699">
        <v>100.251998901367</v>
      </c>
      <c r="O5699">
        <v>100.34799957275401</v>
      </c>
    </row>
    <row r="5700" spans="2:15" x14ac:dyDescent="0.25">
      <c r="B5700" t="str">
        <f t="shared" si="120"/>
        <v>AS886549 43264</v>
      </c>
      <c r="C5700" t="s">
        <v>317</v>
      </c>
      <c r="D5700" t="s">
        <v>72</v>
      </c>
      <c r="E5700" s="1">
        <v>43264</v>
      </c>
      <c r="F5700" t="s">
        <v>73</v>
      </c>
      <c r="G5700" t="s">
        <v>429</v>
      </c>
      <c r="H5700">
        <v>102</v>
      </c>
      <c r="I5700">
        <v>100</v>
      </c>
      <c r="J5700">
        <v>101</v>
      </c>
      <c r="K5700">
        <v>100</v>
      </c>
      <c r="L5700">
        <v>64</v>
      </c>
      <c r="M5700">
        <v>62</v>
      </c>
      <c r="N5700">
        <v>100.06900024414099</v>
      </c>
      <c r="O5700">
        <v>100.165000915527</v>
      </c>
    </row>
    <row r="5701" spans="2:15" x14ac:dyDescent="0.25">
      <c r="B5701" t="str">
        <f t="shared" si="120"/>
        <v>AS886549 43264</v>
      </c>
      <c r="C5701" t="s">
        <v>317</v>
      </c>
      <c r="D5701" t="s">
        <v>72</v>
      </c>
      <c r="E5701" s="1">
        <v>43264</v>
      </c>
      <c r="F5701" t="s">
        <v>390</v>
      </c>
      <c r="G5701" t="s">
        <v>429</v>
      </c>
      <c r="H5701">
        <v>104</v>
      </c>
      <c r="I5701">
        <v>101</v>
      </c>
      <c r="J5701">
        <v>103</v>
      </c>
      <c r="K5701">
        <v>101</v>
      </c>
      <c r="L5701">
        <v>66</v>
      </c>
      <c r="M5701">
        <v>63</v>
      </c>
      <c r="N5701">
        <v>100.001998901367</v>
      </c>
      <c r="O5701">
        <v>100.146003723145</v>
      </c>
    </row>
    <row r="5702" spans="2:15" x14ac:dyDescent="0.25">
      <c r="B5702" t="str">
        <f t="shared" ref="B5702:B5765" si="121">C5702&amp; " " &amp; E5702</f>
        <v>AS886549 43264</v>
      </c>
      <c r="C5702" t="s">
        <v>317</v>
      </c>
      <c r="D5702" t="s">
        <v>72</v>
      </c>
      <c r="E5702" s="1">
        <v>43264</v>
      </c>
      <c r="F5702" t="s">
        <v>72</v>
      </c>
      <c r="G5702" t="s">
        <v>429</v>
      </c>
      <c r="H5702">
        <v>103</v>
      </c>
      <c r="I5702">
        <v>100</v>
      </c>
      <c r="J5702">
        <v>102</v>
      </c>
      <c r="K5702">
        <v>100</v>
      </c>
      <c r="L5702">
        <v>65</v>
      </c>
      <c r="M5702">
        <v>62</v>
      </c>
      <c r="N5702">
        <v>100.05999755859401</v>
      </c>
      <c r="O5702">
        <v>100.209999084473</v>
      </c>
    </row>
    <row r="5703" spans="2:15" x14ac:dyDescent="0.25">
      <c r="B5703" t="str">
        <f t="shared" si="121"/>
        <v>AS886549 43264</v>
      </c>
      <c r="C5703" t="s">
        <v>317</v>
      </c>
      <c r="D5703" t="s">
        <v>72</v>
      </c>
      <c r="E5703" s="1">
        <v>43264</v>
      </c>
      <c r="F5703" t="s">
        <v>72</v>
      </c>
      <c r="G5703" t="s">
        <v>429</v>
      </c>
      <c r="H5703">
        <v>103</v>
      </c>
      <c r="I5703">
        <v>100</v>
      </c>
      <c r="J5703">
        <v>102</v>
      </c>
      <c r="K5703">
        <v>100</v>
      </c>
      <c r="L5703">
        <v>65</v>
      </c>
      <c r="M5703">
        <v>62</v>
      </c>
      <c r="N5703">
        <v>100.05999755859401</v>
      </c>
      <c r="O5703">
        <v>100.209999084473</v>
      </c>
    </row>
    <row r="5704" spans="2:15" x14ac:dyDescent="0.25">
      <c r="B5704" t="str">
        <f t="shared" si="121"/>
        <v>AS886549 43264</v>
      </c>
      <c r="C5704" t="s">
        <v>317</v>
      </c>
      <c r="D5704" t="s">
        <v>72</v>
      </c>
      <c r="E5704" s="1">
        <v>43264</v>
      </c>
      <c r="F5704" t="s">
        <v>72</v>
      </c>
      <c r="G5704" t="s">
        <v>429</v>
      </c>
      <c r="H5704">
        <v>103</v>
      </c>
      <c r="I5704">
        <v>100</v>
      </c>
      <c r="J5704">
        <v>102</v>
      </c>
      <c r="K5704">
        <v>100</v>
      </c>
      <c r="L5704">
        <v>65</v>
      </c>
      <c r="M5704">
        <v>62</v>
      </c>
      <c r="N5704">
        <v>100.05999755859401</v>
      </c>
      <c r="O5704">
        <v>100.209999084473</v>
      </c>
    </row>
    <row r="5705" spans="2:15" x14ac:dyDescent="0.25">
      <c r="B5705" t="str">
        <f t="shared" si="121"/>
        <v>AS886549 43264</v>
      </c>
      <c r="C5705" t="s">
        <v>317</v>
      </c>
      <c r="D5705" t="s">
        <v>72</v>
      </c>
      <c r="E5705" s="1">
        <v>43264</v>
      </c>
      <c r="F5705" t="s">
        <v>73</v>
      </c>
      <c r="G5705" t="s">
        <v>429</v>
      </c>
      <c r="H5705">
        <v>102</v>
      </c>
      <c r="I5705">
        <v>100</v>
      </c>
      <c r="J5705">
        <v>101</v>
      </c>
      <c r="K5705">
        <v>100</v>
      </c>
      <c r="L5705">
        <v>64</v>
      </c>
      <c r="M5705">
        <v>62</v>
      </c>
      <c r="N5705">
        <v>100.146003723145</v>
      </c>
      <c r="O5705">
        <v>100.241996765137</v>
      </c>
    </row>
    <row r="5706" spans="2:15" x14ac:dyDescent="0.25">
      <c r="B5706" t="str">
        <f t="shared" si="121"/>
        <v>AS886549 43270</v>
      </c>
      <c r="C5706" t="s">
        <v>317</v>
      </c>
      <c r="D5706" t="s">
        <v>72</v>
      </c>
      <c r="E5706" s="1">
        <v>43270</v>
      </c>
      <c r="F5706" t="s">
        <v>75</v>
      </c>
      <c r="G5706" t="s">
        <v>429</v>
      </c>
      <c r="H5706">
        <v>100</v>
      </c>
      <c r="I5706">
        <v>96</v>
      </c>
      <c r="J5706">
        <v>99</v>
      </c>
      <c r="K5706">
        <v>96</v>
      </c>
      <c r="L5706">
        <v>63</v>
      </c>
      <c r="M5706">
        <v>59</v>
      </c>
      <c r="N5706">
        <v>100.778999328613</v>
      </c>
      <c r="O5706">
        <v>100.97200012207</v>
      </c>
    </row>
    <row r="5707" spans="2:15" x14ac:dyDescent="0.25">
      <c r="B5707" t="str">
        <f t="shared" si="121"/>
        <v>AS886549 43270</v>
      </c>
      <c r="C5707" t="s">
        <v>317</v>
      </c>
      <c r="D5707" t="s">
        <v>72</v>
      </c>
      <c r="E5707" s="1">
        <v>43270</v>
      </c>
      <c r="F5707" t="s">
        <v>387</v>
      </c>
      <c r="G5707" t="s">
        <v>429</v>
      </c>
      <c r="H5707">
        <v>101</v>
      </c>
      <c r="I5707">
        <v>99</v>
      </c>
      <c r="J5707">
        <v>96</v>
      </c>
      <c r="K5707">
        <v>95</v>
      </c>
      <c r="L5707">
        <v>62</v>
      </c>
      <c r="M5707">
        <v>60</v>
      </c>
      <c r="N5707">
        <v>100.939002990723</v>
      </c>
      <c r="O5707">
        <v>101.03500366210901</v>
      </c>
    </row>
    <row r="5708" spans="2:15" x14ac:dyDescent="0.25">
      <c r="B5708" t="str">
        <f t="shared" si="121"/>
        <v>AS886549 43270</v>
      </c>
      <c r="C5708" t="s">
        <v>317</v>
      </c>
      <c r="D5708" t="s">
        <v>72</v>
      </c>
      <c r="E5708" s="1">
        <v>43270</v>
      </c>
      <c r="F5708" t="s">
        <v>389</v>
      </c>
      <c r="G5708" t="s">
        <v>429</v>
      </c>
      <c r="H5708">
        <v>103</v>
      </c>
      <c r="I5708">
        <v>100</v>
      </c>
      <c r="J5708">
        <v>102</v>
      </c>
      <c r="K5708">
        <v>100</v>
      </c>
      <c r="L5708">
        <v>64</v>
      </c>
      <c r="M5708">
        <v>61</v>
      </c>
      <c r="N5708">
        <v>100.842002868652</v>
      </c>
      <c r="O5708">
        <v>100.98699951171901</v>
      </c>
    </row>
    <row r="5709" spans="2:15" x14ac:dyDescent="0.25">
      <c r="B5709" t="str">
        <f t="shared" si="121"/>
        <v>AS886549 43270</v>
      </c>
      <c r="C5709" t="s">
        <v>317</v>
      </c>
      <c r="D5709" t="s">
        <v>72</v>
      </c>
      <c r="E5709" s="1">
        <v>43270</v>
      </c>
      <c r="F5709" t="s">
        <v>387</v>
      </c>
      <c r="G5709" t="s">
        <v>429</v>
      </c>
      <c r="H5709">
        <v>101</v>
      </c>
      <c r="I5709">
        <v>99</v>
      </c>
      <c r="J5709">
        <v>100</v>
      </c>
      <c r="K5709">
        <v>99</v>
      </c>
      <c r="L5709">
        <v>62</v>
      </c>
      <c r="M5709">
        <v>60</v>
      </c>
      <c r="N5709">
        <v>100.939002990723</v>
      </c>
      <c r="O5709">
        <v>101.03500366210901</v>
      </c>
    </row>
    <row r="5710" spans="2:15" x14ac:dyDescent="0.25">
      <c r="B5710" t="str">
        <f t="shared" si="121"/>
        <v>AS886549 43270</v>
      </c>
      <c r="C5710" t="s">
        <v>317</v>
      </c>
      <c r="D5710" t="s">
        <v>72</v>
      </c>
      <c r="E5710" s="1">
        <v>43270</v>
      </c>
      <c r="F5710" t="s">
        <v>387</v>
      </c>
      <c r="G5710" t="s">
        <v>429</v>
      </c>
      <c r="H5710">
        <v>102</v>
      </c>
      <c r="I5710">
        <v>99</v>
      </c>
      <c r="J5710">
        <v>101</v>
      </c>
      <c r="K5710">
        <v>99</v>
      </c>
      <c r="L5710">
        <v>63</v>
      </c>
      <c r="M5710">
        <v>60</v>
      </c>
      <c r="N5710">
        <v>100.91000366210901</v>
      </c>
      <c r="O5710">
        <v>101.054000854492</v>
      </c>
    </row>
    <row r="5711" spans="2:15" x14ac:dyDescent="0.25">
      <c r="B5711" t="str">
        <f t="shared" si="121"/>
        <v>AS886549 43270</v>
      </c>
      <c r="C5711" t="s">
        <v>317</v>
      </c>
      <c r="D5711" t="s">
        <v>72</v>
      </c>
      <c r="E5711" s="1">
        <v>43270</v>
      </c>
      <c r="F5711" t="s">
        <v>73</v>
      </c>
      <c r="G5711" t="s">
        <v>429</v>
      </c>
      <c r="H5711">
        <v>101</v>
      </c>
      <c r="I5711">
        <v>98</v>
      </c>
      <c r="J5711">
        <v>100</v>
      </c>
      <c r="K5711">
        <v>98</v>
      </c>
      <c r="L5711">
        <v>62</v>
      </c>
      <c r="M5711">
        <v>59</v>
      </c>
      <c r="N5711">
        <v>100.958000183105</v>
      </c>
      <c r="O5711">
        <v>101.102996826172</v>
      </c>
    </row>
    <row r="5712" spans="2:15" x14ac:dyDescent="0.25">
      <c r="B5712" t="str">
        <f t="shared" si="121"/>
        <v>AS886549 43270</v>
      </c>
      <c r="C5712" t="s">
        <v>317</v>
      </c>
      <c r="D5712" t="s">
        <v>72</v>
      </c>
      <c r="E5712" s="1">
        <v>43270</v>
      </c>
      <c r="F5712" t="s">
        <v>72</v>
      </c>
      <c r="G5712" t="s">
        <v>429</v>
      </c>
      <c r="H5712">
        <v>102</v>
      </c>
      <c r="I5712">
        <v>99</v>
      </c>
      <c r="J5712">
        <v>101</v>
      </c>
      <c r="K5712">
        <v>99</v>
      </c>
      <c r="L5712">
        <v>63</v>
      </c>
      <c r="M5712">
        <v>60</v>
      </c>
      <c r="N5712">
        <v>100.870002746582</v>
      </c>
      <c r="O5712">
        <v>101.01999664306599</v>
      </c>
    </row>
    <row r="5713" spans="2:15" x14ac:dyDescent="0.25">
      <c r="B5713" t="str">
        <f t="shared" si="121"/>
        <v>AS886549 43270</v>
      </c>
      <c r="C5713" t="s">
        <v>317</v>
      </c>
      <c r="D5713" t="s">
        <v>72</v>
      </c>
      <c r="E5713" s="1">
        <v>43270</v>
      </c>
      <c r="F5713" t="s">
        <v>72</v>
      </c>
      <c r="G5713" t="s">
        <v>429</v>
      </c>
      <c r="H5713">
        <v>102</v>
      </c>
      <c r="I5713">
        <v>99</v>
      </c>
      <c r="J5713">
        <v>101</v>
      </c>
      <c r="K5713">
        <v>99</v>
      </c>
      <c r="L5713">
        <v>63</v>
      </c>
      <c r="M5713">
        <v>60</v>
      </c>
      <c r="N5713">
        <v>100.870002746582</v>
      </c>
      <c r="O5713">
        <v>101.01999664306599</v>
      </c>
    </row>
    <row r="5714" spans="2:15" x14ac:dyDescent="0.25">
      <c r="B5714" t="str">
        <f t="shared" si="121"/>
        <v>AS886549 43270</v>
      </c>
      <c r="C5714" t="s">
        <v>317</v>
      </c>
      <c r="D5714" t="s">
        <v>72</v>
      </c>
      <c r="E5714" s="1">
        <v>43270</v>
      </c>
      <c r="F5714" t="s">
        <v>72</v>
      </c>
      <c r="G5714" t="s">
        <v>429</v>
      </c>
      <c r="H5714">
        <v>102</v>
      </c>
      <c r="I5714">
        <v>99</v>
      </c>
      <c r="J5714">
        <v>101</v>
      </c>
      <c r="K5714">
        <v>99</v>
      </c>
      <c r="L5714">
        <v>63</v>
      </c>
      <c r="M5714">
        <v>60</v>
      </c>
      <c r="N5714">
        <v>100.870002746582</v>
      </c>
      <c r="O5714">
        <v>101.01999664306599</v>
      </c>
    </row>
    <row r="5715" spans="2:15" x14ac:dyDescent="0.25">
      <c r="B5715" t="str">
        <f t="shared" si="121"/>
        <v>AS886549 43270</v>
      </c>
      <c r="C5715" t="s">
        <v>317</v>
      </c>
      <c r="D5715" t="s">
        <v>72</v>
      </c>
      <c r="E5715" s="1">
        <v>43270</v>
      </c>
      <c r="F5715" t="s">
        <v>73</v>
      </c>
      <c r="G5715" t="s">
        <v>429</v>
      </c>
      <c r="H5715">
        <v>101</v>
      </c>
      <c r="I5715">
        <v>98</v>
      </c>
      <c r="J5715">
        <v>100</v>
      </c>
      <c r="K5715">
        <v>98</v>
      </c>
      <c r="L5715">
        <v>62</v>
      </c>
      <c r="M5715">
        <v>59</v>
      </c>
      <c r="N5715">
        <v>100.953002929688</v>
      </c>
      <c r="O5715">
        <v>101.09799957275401</v>
      </c>
    </row>
    <row r="5716" spans="2:15" x14ac:dyDescent="0.25">
      <c r="B5716" t="str">
        <f t="shared" si="121"/>
        <v>AS886549 43270</v>
      </c>
      <c r="C5716" t="s">
        <v>317</v>
      </c>
      <c r="D5716" t="s">
        <v>72</v>
      </c>
      <c r="E5716" s="1">
        <v>43270</v>
      </c>
      <c r="F5716" t="s">
        <v>389</v>
      </c>
      <c r="G5716" t="s">
        <v>429</v>
      </c>
      <c r="H5716">
        <v>103</v>
      </c>
      <c r="I5716">
        <v>100</v>
      </c>
      <c r="J5716">
        <v>102</v>
      </c>
      <c r="K5716">
        <v>100</v>
      </c>
      <c r="L5716">
        <v>64</v>
      </c>
      <c r="M5716">
        <v>61</v>
      </c>
      <c r="N5716">
        <v>100.851997375488</v>
      </c>
      <c r="O5716">
        <v>100.99600219726599</v>
      </c>
    </row>
    <row r="5717" spans="2:15" x14ac:dyDescent="0.25">
      <c r="B5717" t="str">
        <f t="shared" si="121"/>
        <v>AS886549 43270</v>
      </c>
      <c r="C5717" t="s">
        <v>317</v>
      </c>
      <c r="D5717" t="s">
        <v>72</v>
      </c>
      <c r="E5717" s="1">
        <v>43270</v>
      </c>
      <c r="F5717" t="s">
        <v>390</v>
      </c>
      <c r="G5717" t="s">
        <v>429</v>
      </c>
      <c r="H5717">
        <v>101</v>
      </c>
      <c r="I5717">
        <v>98</v>
      </c>
      <c r="J5717">
        <v>100</v>
      </c>
      <c r="K5717">
        <v>98</v>
      </c>
      <c r="L5717">
        <v>62</v>
      </c>
      <c r="M5717">
        <v>59</v>
      </c>
      <c r="N5717">
        <v>100.953002929688</v>
      </c>
      <c r="O5717">
        <v>101.09799957275401</v>
      </c>
    </row>
    <row r="5718" spans="2:15" x14ac:dyDescent="0.25">
      <c r="B5718" t="str">
        <f t="shared" si="121"/>
        <v>AS886549 43270</v>
      </c>
      <c r="C5718" t="s">
        <v>317</v>
      </c>
      <c r="D5718" t="s">
        <v>72</v>
      </c>
      <c r="E5718" s="1">
        <v>43270</v>
      </c>
      <c r="F5718" t="s">
        <v>73</v>
      </c>
      <c r="G5718" t="s">
        <v>429</v>
      </c>
      <c r="H5718">
        <v>102</v>
      </c>
      <c r="I5718">
        <v>99</v>
      </c>
      <c r="J5718">
        <v>101</v>
      </c>
      <c r="K5718">
        <v>99</v>
      </c>
      <c r="L5718">
        <v>63</v>
      </c>
      <c r="M5718">
        <v>60</v>
      </c>
      <c r="N5718">
        <v>100.84700012207</v>
      </c>
      <c r="O5718">
        <v>100.991996765137</v>
      </c>
    </row>
    <row r="5719" spans="2:15" x14ac:dyDescent="0.25">
      <c r="B5719" t="str">
        <f t="shared" si="121"/>
        <v>AS886549 43270</v>
      </c>
      <c r="C5719" t="s">
        <v>317</v>
      </c>
      <c r="D5719" t="s">
        <v>72</v>
      </c>
      <c r="E5719" s="1">
        <v>43270</v>
      </c>
      <c r="F5719" t="s">
        <v>74</v>
      </c>
      <c r="G5719" t="s">
        <v>429</v>
      </c>
      <c r="H5719">
        <v>101</v>
      </c>
      <c r="I5719">
        <v>96</v>
      </c>
      <c r="J5719">
        <v>100</v>
      </c>
      <c r="K5719">
        <v>96</v>
      </c>
      <c r="L5719">
        <v>62</v>
      </c>
      <c r="M5719">
        <v>57</v>
      </c>
      <c r="N5719">
        <v>100.939002990723</v>
      </c>
      <c r="O5719">
        <v>101.18000030517599</v>
      </c>
    </row>
    <row r="5720" spans="2:15" x14ac:dyDescent="0.25">
      <c r="B5720" t="str">
        <f t="shared" si="121"/>
        <v>AS886549 43270</v>
      </c>
      <c r="C5720" t="s">
        <v>317</v>
      </c>
      <c r="D5720" t="s">
        <v>72</v>
      </c>
      <c r="E5720" s="1">
        <v>43270</v>
      </c>
      <c r="F5720" t="s">
        <v>73</v>
      </c>
      <c r="G5720" t="s">
        <v>429</v>
      </c>
      <c r="H5720">
        <v>102</v>
      </c>
      <c r="I5720">
        <v>99</v>
      </c>
      <c r="J5720">
        <v>101</v>
      </c>
      <c r="K5720">
        <v>99</v>
      </c>
      <c r="L5720">
        <v>63</v>
      </c>
      <c r="M5720">
        <v>60</v>
      </c>
      <c r="N5720">
        <v>100.865997314453</v>
      </c>
      <c r="O5720">
        <v>101.01100158691401</v>
      </c>
    </row>
    <row r="5721" spans="2:15" x14ac:dyDescent="0.25">
      <c r="B5721" t="str">
        <f t="shared" si="121"/>
        <v>AS886549 43270</v>
      </c>
      <c r="C5721" t="s">
        <v>317</v>
      </c>
      <c r="D5721" t="s">
        <v>72</v>
      </c>
      <c r="E5721" s="1">
        <v>43270</v>
      </c>
      <c r="F5721" t="s">
        <v>387</v>
      </c>
      <c r="G5721" t="s">
        <v>429</v>
      </c>
      <c r="H5721">
        <v>102</v>
      </c>
      <c r="I5721">
        <v>99</v>
      </c>
      <c r="J5721">
        <v>101</v>
      </c>
      <c r="K5721">
        <v>99</v>
      </c>
      <c r="L5721">
        <v>63</v>
      </c>
      <c r="M5721">
        <v>60</v>
      </c>
      <c r="N5721">
        <v>100.856002807617</v>
      </c>
      <c r="O5721">
        <v>101.00099945068401</v>
      </c>
    </row>
    <row r="5722" spans="2:15" x14ac:dyDescent="0.25">
      <c r="B5722" t="str">
        <f t="shared" si="121"/>
        <v>AS886549 43270</v>
      </c>
      <c r="C5722" t="s">
        <v>317</v>
      </c>
      <c r="D5722" t="s">
        <v>72</v>
      </c>
      <c r="E5722" s="1">
        <v>43270</v>
      </c>
      <c r="F5722" t="s">
        <v>389</v>
      </c>
      <c r="G5722" t="s">
        <v>429</v>
      </c>
      <c r="H5722">
        <v>103</v>
      </c>
      <c r="I5722">
        <v>100</v>
      </c>
      <c r="J5722">
        <v>102</v>
      </c>
      <c r="K5722">
        <v>100</v>
      </c>
      <c r="L5722">
        <v>64</v>
      </c>
      <c r="M5722">
        <v>61</v>
      </c>
      <c r="N5722">
        <v>100.79900360107401</v>
      </c>
      <c r="O5722">
        <v>100.943000793457</v>
      </c>
    </row>
    <row r="5723" spans="2:15" x14ac:dyDescent="0.25">
      <c r="B5723" t="str">
        <f t="shared" si="121"/>
        <v>AS886549 43270</v>
      </c>
      <c r="C5723" t="s">
        <v>317</v>
      </c>
      <c r="D5723" t="s">
        <v>72</v>
      </c>
      <c r="E5723" s="1">
        <v>43270</v>
      </c>
      <c r="F5723" t="s">
        <v>75</v>
      </c>
      <c r="G5723" t="s">
        <v>429</v>
      </c>
      <c r="H5723">
        <v>102</v>
      </c>
      <c r="I5723">
        <v>98</v>
      </c>
      <c r="J5723">
        <v>101</v>
      </c>
      <c r="K5723">
        <v>98</v>
      </c>
      <c r="L5723">
        <v>63</v>
      </c>
      <c r="M5723">
        <v>59</v>
      </c>
      <c r="N5723">
        <v>100.818000793457</v>
      </c>
      <c r="O5723">
        <v>101.01100158691401</v>
      </c>
    </row>
    <row r="5724" spans="2:15" x14ac:dyDescent="0.25">
      <c r="B5724" t="str">
        <f t="shared" si="121"/>
        <v>AS886549 43270</v>
      </c>
      <c r="C5724" t="s">
        <v>317</v>
      </c>
      <c r="D5724" t="s">
        <v>72</v>
      </c>
      <c r="E5724" s="1">
        <v>43270</v>
      </c>
      <c r="F5724" t="s">
        <v>389</v>
      </c>
      <c r="G5724" t="s">
        <v>429</v>
      </c>
      <c r="H5724">
        <v>103</v>
      </c>
      <c r="I5724">
        <v>100</v>
      </c>
      <c r="J5724">
        <v>102</v>
      </c>
      <c r="K5724">
        <v>100</v>
      </c>
      <c r="L5724">
        <v>64</v>
      </c>
      <c r="M5724">
        <v>61</v>
      </c>
      <c r="N5724">
        <v>100.76000213623</v>
      </c>
      <c r="O5724">
        <v>100.904998779297</v>
      </c>
    </row>
    <row r="5725" spans="2:15" x14ac:dyDescent="0.25">
      <c r="B5725" t="str">
        <f t="shared" si="121"/>
        <v>AS886549 43270</v>
      </c>
      <c r="C5725" t="s">
        <v>317</v>
      </c>
      <c r="D5725" t="s">
        <v>72</v>
      </c>
      <c r="E5725" s="1">
        <v>43270</v>
      </c>
      <c r="F5725" t="s">
        <v>390</v>
      </c>
      <c r="G5725" t="s">
        <v>429</v>
      </c>
      <c r="H5725">
        <v>104</v>
      </c>
      <c r="I5725">
        <v>100</v>
      </c>
      <c r="J5725">
        <v>103</v>
      </c>
      <c r="K5725">
        <v>100</v>
      </c>
      <c r="L5725">
        <v>65</v>
      </c>
      <c r="M5725">
        <v>61</v>
      </c>
      <c r="N5725">
        <v>100.707000732422</v>
      </c>
      <c r="O5725">
        <v>100.90000152587901</v>
      </c>
    </row>
    <row r="5726" spans="2:15" x14ac:dyDescent="0.25">
      <c r="B5726" t="str">
        <f t="shared" si="121"/>
        <v>AS886549 43270</v>
      </c>
      <c r="C5726" t="s">
        <v>317</v>
      </c>
      <c r="D5726" t="s">
        <v>72</v>
      </c>
      <c r="E5726" s="1">
        <v>43270</v>
      </c>
      <c r="F5726" t="s">
        <v>73</v>
      </c>
      <c r="G5726" t="s">
        <v>429</v>
      </c>
      <c r="H5726">
        <v>102</v>
      </c>
      <c r="I5726">
        <v>99</v>
      </c>
      <c r="J5726">
        <v>101</v>
      </c>
      <c r="K5726">
        <v>99</v>
      </c>
      <c r="L5726">
        <v>63</v>
      </c>
      <c r="M5726">
        <v>60</v>
      </c>
      <c r="N5726">
        <v>100.87100219726599</v>
      </c>
      <c r="O5726">
        <v>101.015998840332</v>
      </c>
    </row>
    <row r="5727" spans="2:15" x14ac:dyDescent="0.25">
      <c r="B5727" t="str">
        <f t="shared" si="121"/>
        <v>AS886549 43270</v>
      </c>
      <c r="C5727" t="s">
        <v>317</v>
      </c>
      <c r="D5727" t="s">
        <v>72</v>
      </c>
      <c r="E5727" s="1">
        <v>43270</v>
      </c>
      <c r="F5727" t="s">
        <v>390</v>
      </c>
      <c r="G5727" t="s">
        <v>429</v>
      </c>
      <c r="H5727">
        <v>104</v>
      </c>
      <c r="I5727">
        <v>100</v>
      </c>
      <c r="J5727">
        <v>103</v>
      </c>
      <c r="K5727">
        <v>100</v>
      </c>
      <c r="L5727">
        <v>65</v>
      </c>
      <c r="M5727">
        <v>61</v>
      </c>
      <c r="N5727">
        <v>100.774002075195</v>
      </c>
      <c r="O5727">
        <v>100.967002868652</v>
      </c>
    </row>
    <row r="5728" spans="2:15" x14ac:dyDescent="0.25">
      <c r="B5728" t="str">
        <f t="shared" si="121"/>
        <v>AS886549 43270</v>
      </c>
      <c r="C5728" t="s">
        <v>317</v>
      </c>
      <c r="D5728" t="s">
        <v>72</v>
      </c>
      <c r="E5728" s="1">
        <v>43270</v>
      </c>
      <c r="F5728" t="s">
        <v>72</v>
      </c>
      <c r="G5728" t="s">
        <v>429</v>
      </c>
      <c r="H5728">
        <v>101</v>
      </c>
      <c r="I5728">
        <v>98</v>
      </c>
      <c r="J5728">
        <v>100</v>
      </c>
      <c r="K5728">
        <v>98</v>
      </c>
      <c r="L5728">
        <v>62</v>
      </c>
      <c r="M5728">
        <v>59</v>
      </c>
      <c r="N5728">
        <v>100.879997253418</v>
      </c>
      <c r="O5728">
        <v>101.029998779297</v>
      </c>
    </row>
    <row r="5729" spans="2:15" x14ac:dyDescent="0.25">
      <c r="B5729" t="str">
        <f t="shared" si="121"/>
        <v>AS886549 43270</v>
      </c>
      <c r="C5729" t="s">
        <v>317</v>
      </c>
      <c r="D5729" t="s">
        <v>72</v>
      </c>
      <c r="E5729" s="1">
        <v>43270</v>
      </c>
      <c r="F5729" t="s">
        <v>72</v>
      </c>
      <c r="G5729" t="s">
        <v>429</v>
      </c>
      <c r="H5729">
        <v>101</v>
      </c>
      <c r="I5729">
        <v>98</v>
      </c>
      <c r="J5729">
        <v>100</v>
      </c>
      <c r="K5729">
        <v>98</v>
      </c>
      <c r="L5729">
        <v>62</v>
      </c>
      <c r="M5729">
        <v>59</v>
      </c>
      <c r="N5729">
        <v>100.879997253418</v>
      </c>
      <c r="O5729">
        <v>101.029998779297</v>
      </c>
    </row>
    <row r="5730" spans="2:15" x14ac:dyDescent="0.25">
      <c r="B5730" t="str">
        <f t="shared" si="121"/>
        <v>AS886549 43270</v>
      </c>
      <c r="C5730" t="s">
        <v>317</v>
      </c>
      <c r="D5730" t="s">
        <v>72</v>
      </c>
      <c r="E5730" s="1">
        <v>43270</v>
      </c>
      <c r="F5730" t="s">
        <v>72</v>
      </c>
      <c r="G5730" t="s">
        <v>429</v>
      </c>
      <c r="H5730">
        <v>101</v>
      </c>
      <c r="I5730">
        <v>98</v>
      </c>
      <c r="J5730">
        <v>100</v>
      </c>
      <c r="K5730">
        <v>98</v>
      </c>
      <c r="L5730">
        <v>62</v>
      </c>
      <c r="M5730">
        <v>59</v>
      </c>
      <c r="N5730">
        <v>100.879997253418</v>
      </c>
      <c r="O5730">
        <v>101.029998779297</v>
      </c>
    </row>
    <row r="5731" spans="2:15" x14ac:dyDescent="0.25">
      <c r="B5731" t="str">
        <f t="shared" si="121"/>
        <v>AS886549 43271</v>
      </c>
      <c r="C5731" t="s">
        <v>317</v>
      </c>
      <c r="D5731" t="s">
        <v>72</v>
      </c>
      <c r="E5731" s="1">
        <v>43271</v>
      </c>
      <c r="F5731" t="s">
        <v>389</v>
      </c>
      <c r="G5731" t="s">
        <v>429</v>
      </c>
      <c r="H5731">
        <v>102</v>
      </c>
      <c r="I5731">
        <v>98</v>
      </c>
      <c r="J5731">
        <v>101</v>
      </c>
      <c r="K5731">
        <v>98</v>
      </c>
      <c r="L5731">
        <v>63</v>
      </c>
      <c r="M5731">
        <v>59</v>
      </c>
      <c r="N5731">
        <v>100.870002746582</v>
      </c>
      <c r="O5731">
        <v>101.064002990723</v>
      </c>
    </row>
    <row r="5732" spans="2:15" x14ac:dyDescent="0.25">
      <c r="B5732" t="str">
        <f t="shared" si="121"/>
        <v>AS886549 43271</v>
      </c>
      <c r="C5732" t="s">
        <v>317</v>
      </c>
      <c r="D5732" t="s">
        <v>72</v>
      </c>
      <c r="E5732" s="1">
        <v>43271</v>
      </c>
      <c r="F5732" t="s">
        <v>73</v>
      </c>
      <c r="G5732" t="s">
        <v>429</v>
      </c>
      <c r="H5732">
        <v>102</v>
      </c>
      <c r="I5732">
        <v>99</v>
      </c>
      <c r="J5732">
        <v>101</v>
      </c>
      <c r="K5732">
        <v>99</v>
      </c>
      <c r="L5732">
        <v>63</v>
      </c>
      <c r="M5732">
        <v>60</v>
      </c>
      <c r="N5732">
        <v>100.865997314453</v>
      </c>
      <c r="O5732">
        <v>101.01000213623</v>
      </c>
    </row>
    <row r="5733" spans="2:15" x14ac:dyDescent="0.25">
      <c r="B5733" t="str">
        <f t="shared" si="121"/>
        <v>AS886549 43271</v>
      </c>
      <c r="C5733" t="s">
        <v>317</v>
      </c>
      <c r="D5733" t="s">
        <v>72</v>
      </c>
      <c r="E5733" s="1">
        <v>43271</v>
      </c>
      <c r="F5733" t="s">
        <v>72</v>
      </c>
      <c r="G5733" t="s">
        <v>429</v>
      </c>
      <c r="H5733">
        <v>101</v>
      </c>
      <c r="I5733">
        <v>98</v>
      </c>
      <c r="J5733">
        <v>100</v>
      </c>
      <c r="K5733">
        <v>98</v>
      </c>
      <c r="L5733">
        <v>62</v>
      </c>
      <c r="M5733">
        <v>59</v>
      </c>
      <c r="N5733">
        <v>100.879997253418</v>
      </c>
      <c r="O5733">
        <v>101.01999664306599</v>
      </c>
    </row>
    <row r="5734" spans="2:15" x14ac:dyDescent="0.25">
      <c r="B5734" t="str">
        <f t="shared" si="121"/>
        <v>AS886549 43271</v>
      </c>
      <c r="C5734" t="s">
        <v>317</v>
      </c>
      <c r="D5734" t="s">
        <v>72</v>
      </c>
      <c r="E5734" s="1">
        <v>43271</v>
      </c>
      <c r="F5734" t="s">
        <v>72</v>
      </c>
      <c r="G5734" t="s">
        <v>429</v>
      </c>
      <c r="H5734">
        <v>101</v>
      </c>
      <c r="I5734">
        <v>98</v>
      </c>
      <c r="J5734">
        <v>100</v>
      </c>
      <c r="K5734">
        <v>98</v>
      </c>
      <c r="L5734">
        <v>62</v>
      </c>
      <c r="M5734">
        <v>59</v>
      </c>
      <c r="N5734">
        <v>100.879997253418</v>
      </c>
      <c r="O5734">
        <v>101.01999664306599</v>
      </c>
    </row>
    <row r="5735" spans="2:15" x14ac:dyDescent="0.25">
      <c r="B5735" t="str">
        <f t="shared" si="121"/>
        <v>AS886549 43271</v>
      </c>
      <c r="C5735" t="s">
        <v>317</v>
      </c>
      <c r="D5735" t="s">
        <v>72</v>
      </c>
      <c r="E5735" s="1">
        <v>43271</v>
      </c>
      <c r="F5735" t="s">
        <v>72</v>
      </c>
      <c r="G5735" t="s">
        <v>429</v>
      </c>
      <c r="H5735">
        <v>101</v>
      </c>
      <c r="I5735">
        <v>98</v>
      </c>
      <c r="J5735">
        <v>100</v>
      </c>
      <c r="K5735">
        <v>98</v>
      </c>
      <c r="L5735">
        <v>62</v>
      </c>
      <c r="M5735">
        <v>59</v>
      </c>
      <c r="N5735">
        <v>100.879997253418</v>
      </c>
      <c r="O5735">
        <v>101.01999664306599</v>
      </c>
    </row>
    <row r="5736" spans="2:15" x14ac:dyDescent="0.25">
      <c r="B5736" t="str">
        <f t="shared" si="121"/>
        <v>AS886549 43271</v>
      </c>
      <c r="C5736" t="s">
        <v>317</v>
      </c>
      <c r="D5736" t="s">
        <v>72</v>
      </c>
      <c r="E5736" s="1">
        <v>43271</v>
      </c>
      <c r="F5736" t="s">
        <v>75</v>
      </c>
      <c r="G5736" t="s">
        <v>429</v>
      </c>
      <c r="H5736">
        <v>102</v>
      </c>
      <c r="I5736">
        <v>98</v>
      </c>
      <c r="J5736">
        <v>101</v>
      </c>
      <c r="K5736">
        <v>98</v>
      </c>
      <c r="L5736">
        <v>63</v>
      </c>
      <c r="M5736">
        <v>59</v>
      </c>
      <c r="N5736">
        <v>100.850997924805</v>
      </c>
      <c r="O5736">
        <v>101.043998718262</v>
      </c>
    </row>
    <row r="5737" spans="2:15" x14ac:dyDescent="0.25">
      <c r="B5737" t="str">
        <f t="shared" si="121"/>
        <v>AS886549 43271</v>
      </c>
      <c r="C5737" t="s">
        <v>317</v>
      </c>
      <c r="D5737" t="s">
        <v>72</v>
      </c>
      <c r="E5737" s="1">
        <v>43271</v>
      </c>
      <c r="F5737" t="s">
        <v>387</v>
      </c>
      <c r="G5737" t="s">
        <v>429</v>
      </c>
      <c r="H5737">
        <v>102</v>
      </c>
      <c r="I5737">
        <v>99</v>
      </c>
      <c r="J5737">
        <v>101</v>
      </c>
      <c r="K5737">
        <v>99</v>
      </c>
      <c r="L5737">
        <v>63</v>
      </c>
      <c r="M5737">
        <v>60</v>
      </c>
      <c r="N5737">
        <v>100.850997924805</v>
      </c>
      <c r="O5737">
        <v>100.99600219726599</v>
      </c>
    </row>
    <row r="5738" spans="2:15" x14ac:dyDescent="0.25">
      <c r="B5738" t="str">
        <f t="shared" si="121"/>
        <v>AS886549 43271</v>
      </c>
      <c r="C5738" t="s">
        <v>317</v>
      </c>
      <c r="D5738" t="s">
        <v>72</v>
      </c>
      <c r="E5738" s="1">
        <v>43271</v>
      </c>
      <c r="F5738" t="s">
        <v>390</v>
      </c>
      <c r="G5738" t="s">
        <v>429</v>
      </c>
      <c r="H5738">
        <v>104</v>
      </c>
      <c r="I5738">
        <v>99</v>
      </c>
      <c r="J5738">
        <v>103</v>
      </c>
      <c r="K5738">
        <v>99</v>
      </c>
      <c r="L5738">
        <v>65</v>
      </c>
      <c r="M5738">
        <v>60</v>
      </c>
      <c r="N5738">
        <v>100.754997253418</v>
      </c>
      <c r="O5738">
        <v>100.99600219726599</v>
      </c>
    </row>
    <row r="5739" spans="2:15" x14ac:dyDescent="0.25">
      <c r="B5739" t="str">
        <f t="shared" si="121"/>
        <v>AS886549 43271</v>
      </c>
      <c r="C5739" t="s">
        <v>317</v>
      </c>
      <c r="D5739" t="s">
        <v>72</v>
      </c>
      <c r="E5739" s="1">
        <v>43271</v>
      </c>
      <c r="F5739" t="s">
        <v>74</v>
      </c>
      <c r="G5739" t="s">
        <v>429</v>
      </c>
      <c r="H5739">
        <v>101</v>
      </c>
      <c r="I5739">
        <v>96</v>
      </c>
      <c r="J5739">
        <v>100</v>
      </c>
      <c r="K5739">
        <v>96</v>
      </c>
      <c r="L5739">
        <v>62</v>
      </c>
      <c r="M5739">
        <v>57</v>
      </c>
      <c r="N5739">
        <v>100.899002075195</v>
      </c>
      <c r="O5739">
        <v>101.140998840332</v>
      </c>
    </row>
    <row r="5740" spans="2:15" x14ac:dyDescent="0.25">
      <c r="B5740" t="str">
        <f t="shared" si="121"/>
        <v>AS886549 43271</v>
      </c>
      <c r="C5740" t="s">
        <v>317</v>
      </c>
      <c r="D5740" t="s">
        <v>72</v>
      </c>
      <c r="E5740" s="1">
        <v>43271</v>
      </c>
      <c r="F5740" t="s">
        <v>75</v>
      </c>
      <c r="G5740" t="s">
        <v>429</v>
      </c>
      <c r="H5740">
        <v>102</v>
      </c>
      <c r="I5740">
        <v>98</v>
      </c>
      <c r="J5740">
        <v>101</v>
      </c>
      <c r="K5740">
        <v>98</v>
      </c>
      <c r="L5740">
        <v>63</v>
      </c>
      <c r="M5740">
        <v>59</v>
      </c>
      <c r="N5740">
        <v>100.856002807617</v>
      </c>
      <c r="O5740">
        <v>101.04900360107401</v>
      </c>
    </row>
    <row r="5741" spans="2:15" x14ac:dyDescent="0.25">
      <c r="B5741" t="str">
        <f t="shared" si="121"/>
        <v>AS886549 43271</v>
      </c>
      <c r="C5741" t="s">
        <v>317</v>
      </c>
      <c r="D5741" t="s">
        <v>72</v>
      </c>
      <c r="E5741" s="1">
        <v>43271</v>
      </c>
      <c r="F5741" t="s">
        <v>73</v>
      </c>
      <c r="G5741" t="s">
        <v>429</v>
      </c>
      <c r="H5741">
        <v>102</v>
      </c>
      <c r="I5741">
        <v>99</v>
      </c>
      <c r="J5741">
        <v>101</v>
      </c>
      <c r="K5741">
        <v>99</v>
      </c>
      <c r="L5741">
        <v>63</v>
      </c>
      <c r="M5741">
        <v>60</v>
      </c>
      <c r="N5741">
        <v>100.875</v>
      </c>
      <c r="O5741">
        <v>101.01999664306599</v>
      </c>
    </row>
    <row r="5742" spans="2:15" x14ac:dyDescent="0.25">
      <c r="B5742" t="str">
        <f t="shared" si="121"/>
        <v>AS886549 43271</v>
      </c>
      <c r="C5742" t="s">
        <v>317</v>
      </c>
      <c r="D5742" t="s">
        <v>72</v>
      </c>
      <c r="E5742" s="1">
        <v>43271</v>
      </c>
      <c r="F5742" t="s">
        <v>387</v>
      </c>
      <c r="G5742" t="s">
        <v>429</v>
      </c>
      <c r="H5742">
        <v>102</v>
      </c>
      <c r="I5742">
        <v>99</v>
      </c>
      <c r="J5742">
        <v>101</v>
      </c>
      <c r="K5742">
        <v>99</v>
      </c>
      <c r="L5742">
        <v>63</v>
      </c>
      <c r="M5742">
        <v>60</v>
      </c>
      <c r="N5742">
        <v>100.879997253418</v>
      </c>
      <c r="O5742">
        <v>101.02500152587901</v>
      </c>
    </row>
    <row r="5743" spans="2:15" x14ac:dyDescent="0.25">
      <c r="B5743" t="str">
        <f t="shared" si="121"/>
        <v>AS886549 43271</v>
      </c>
      <c r="C5743" t="s">
        <v>317</v>
      </c>
      <c r="D5743" t="s">
        <v>72</v>
      </c>
      <c r="E5743" s="1">
        <v>43271</v>
      </c>
      <c r="F5743" t="s">
        <v>390</v>
      </c>
      <c r="G5743" t="s">
        <v>429</v>
      </c>
      <c r="H5743">
        <v>103</v>
      </c>
      <c r="I5743">
        <v>98</v>
      </c>
      <c r="J5743">
        <v>102</v>
      </c>
      <c r="K5743">
        <v>98</v>
      </c>
      <c r="L5743">
        <v>64</v>
      </c>
      <c r="M5743">
        <v>59</v>
      </c>
      <c r="N5743">
        <v>100.78399658203099</v>
      </c>
      <c r="O5743">
        <v>101.02500152587901</v>
      </c>
    </row>
    <row r="5744" spans="2:15" x14ac:dyDescent="0.25">
      <c r="B5744" t="str">
        <f t="shared" si="121"/>
        <v>AS886549 43271</v>
      </c>
      <c r="C5744" t="s">
        <v>317</v>
      </c>
      <c r="D5744" t="s">
        <v>72</v>
      </c>
      <c r="E5744" s="1">
        <v>43271</v>
      </c>
      <c r="F5744" t="s">
        <v>73</v>
      </c>
      <c r="G5744" t="s">
        <v>429</v>
      </c>
      <c r="H5744">
        <v>102</v>
      </c>
      <c r="I5744">
        <v>99</v>
      </c>
      <c r="J5744">
        <v>101</v>
      </c>
      <c r="K5744">
        <v>99</v>
      </c>
      <c r="L5744">
        <v>63</v>
      </c>
      <c r="M5744">
        <v>60</v>
      </c>
      <c r="N5744">
        <v>100.817001342773</v>
      </c>
      <c r="O5744">
        <v>100.96199798584</v>
      </c>
    </row>
    <row r="5745" spans="2:15" x14ac:dyDescent="0.25">
      <c r="B5745" t="str">
        <f t="shared" si="121"/>
        <v>AS886549 43271</v>
      </c>
      <c r="C5745" t="s">
        <v>317</v>
      </c>
      <c r="D5745" t="s">
        <v>72</v>
      </c>
      <c r="E5745" s="1">
        <v>43271</v>
      </c>
      <c r="F5745" t="s">
        <v>73</v>
      </c>
      <c r="G5745" t="s">
        <v>429</v>
      </c>
      <c r="H5745">
        <v>102</v>
      </c>
      <c r="I5745">
        <v>99</v>
      </c>
      <c r="J5745">
        <v>101</v>
      </c>
      <c r="K5745">
        <v>99</v>
      </c>
      <c r="L5745">
        <v>63</v>
      </c>
      <c r="M5745">
        <v>60</v>
      </c>
      <c r="N5745">
        <v>100.82199859619099</v>
      </c>
      <c r="O5745">
        <v>100.967002868652</v>
      </c>
    </row>
    <row r="5746" spans="2:15" x14ac:dyDescent="0.25">
      <c r="B5746" t="str">
        <f t="shared" si="121"/>
        <v>AS886549 43271</v>
      </c>
      <c r="C5746" t="s">
        <v>317</v>
      </c>
      <c r="D5746" t="s">
        <v>72</v>
      </c>
      <c r="E5746" s="1">
        <v>43271</v>
      </c>
      <c r="F5746" t="s">
        <v>387</v>
      </c>
      <c r="G5746" t="s">
        <v>429</v>
      </c>
      <c r="H5746">
        <v>102</v>
      </c>
      <c r="I5746">
        <v>99</v>
      </c>
      <c r="J5746">
        <v>101</v>
      </c>
      <c r="K5746">
        <v>99</v>
      </c>
      <c r="L5746">
        <v>63</v>
      </c>
      <c r="M5746">
        <v>60</v>
      </c>
      <c r="N5746">
        <v>100.81300354003901</v>
      </c>
      <c r="O5746">
        <v>100.957000732422</v>
      </c>
    </row>
    <row r="5747" spans="2:15" x14ac:dyDescent="0.25">
      <c r="B5747" t="str">
        <f t="shared" si="121"/>
        <v>AS886549 43271</v>
      </c>
      <c r="C5747" t="s">
        <v>317</v>
      </c>
      <c r="D5747" t="s">
        <v>72</v>
      </c>
      <c r="E5747" s="1">
        <v>43271</v>
      </c>
      <c r="F5747" t="s">
        <v>390</v>
      </c>
      <c r="G5747" t="s">
        <v>429</v>
      </c>
      <c r="H5747">
        <v>103</v>
      </c>
      <c r="I5747">
        <v>98</v>
      </c>
      <c r="J5747">
        <v>102</v>
      </c>
      <c r="K5747">
        <v>98</v>
      </c>
      <c r="L5747">
        <v>64</v>
      </c>
      <c r="M5747">
        <v>59</v>
      </c>
      <c r="N5747">
        <v>100.754997253418</v>
      </c>
      <c r="O5747">
        <v>100.99600219726599</v>
      </c>
    </row>
    <row r="5748" spans="2:15" x14ac:dyDescent="0.25">
      <c r="B5748" t="str">
        <f t="shared" si="121"/>
        <v>AS886549 43271</v>
      </c>
      <c r="C5748" t="s">
        <v>317</v>
      </c>
      <c r="D5748" t="s">
        <v>72</v>
      </c>
      <c r="E5748" s="1">
        <v>43271</v>
      </c>
      <c r="F5748" t="s">
        <v>72</v>
      </c>
      <c r="G5748" t="s">
        <v>429</v>
      </c>
      <c r="H5748">
        <v>101</v>
      </c>
      <c r="I5748">
        <v>98</v>
      </c>
      <c r="J5748">
        <v>100</v>
      </c>
      <c r="K5748">
        <v>98</v>
      </c>
      <c r="L5748">
        <v>62</v>
      </c>
      <c r="M5748">
        <v>59</v>
      </c>
      <c r="N5748">
        <v>100.80999755859401</v>
      </c>
      <c r="O5748">
        <v>100.959999084473</v>
      </c>
    </row>
    <row r="5749" spans="2:15" x14ac:dyDescent="0.25">
      <c r="B5749" t="str">
        <f t="shared" si="121"/>
        <v>AS886549 43271</v>
      </c>
      <c r="C5749" t="s">
        <v>317</v>
      </c>
      <c r="D5749" t="s">
        <v>72</v>
      </c>
      <c r="E5749" s="1">
        <v>43271</v>
      </c>
      <c r="F5749" t="s">
        <v>72</v>
      </c>
      <c r="G5749" t="s">
        <v>429</v>
      </c>
      <c r="H5749">
        <v>101</v>
      </c>
      <c r="I5749">
        <v>98</v>
      </c>
      <c r="J5749">
        <v>100</v>
      </c>
      <c r="K5749">
        <v>98</v>
      </c>
      <c r="L5749">
        <v>62</v>
      </c>
      <c r="M5749">
        <v>59</v>
      </c>
      <c r="N5749">
        <v>100.80999755859401</v>
      </c>
      <c r="O5749">
        <v>100.959999084473</v>
      </c>
    </row>
    <row r="5750" spans="2:15" x14ac:dyDescent="0.25">
      <c r="B5750" t="str">
        <f t="shared" si="121"/>
        <v>AS886549 43271</v>
      </c>
      <c r="C5750" t="s">
        <v>317</v>
      </c>
      <c r="D5750" t="s">
        <v>72</v>
      </c>
      <c r="E5750" s="1">
        <v>43271</v>
      </c>
      <c r="F5750" t="s">
        <v>72</v>
      </c>
      <c r="G5750" t="s">
        <v>429</v>
      </c>
      <c r="H5750">
        <v>101</v>
      </c>
      <c r="I5750">
        <v>98</v>
      </c>
      <c r="J5750">
        <v>100</v>
      </c>
      <c r="K5750">
        <v>98</v>
      </c>
      <c r="L5750">
        <v>62</v>
      </c>
      <c r="M5750">
        <v>59</v>
      </c>
      <c r="N5750">
        <v>100.80999755859401</v>
      </c>
      <c r="O5750">
        <v>100.959999084473</v>
      </c>
    </row>
    <row r="5751" spans="2:15" x14ac:dyDescent="0.25">
      <c r="B5751" t="str">
        <f t="shared" si="121"/>
        <v>AS972072 43257</v>
      </c>
      <c r="C5751" t="s">
        <v>318</v>
      </c>
      <c r="D5751" t="s">
        <v>73</v>
      </c>
      <c r="E5751" s="1">
        <v>43257</v>
      </c>
      <c r="F5751" t="s">
        <v>408</v>
      </c>
      <c r="H5751">
        <v>55</v>
      </c>
      <c r="I5751">
        <v>52</v>
      </c>
      <c r="J5751">
        <v>54</v>
      </c>
      <c r="K5751">
        <v>52</v>
      </c>
      <c r="L5751">
        <v>27</v>
      </c>
      <c r="M5751">
        <v>24</v>
      </c>
      <c r="N5751">
        <v>99.889999389648395</v>
      </c>
      <c r="O5751">
        <v>99.949996948242202</v>
      </c>
    </row>
    <row r="5752" spans="2:15" x14ac:dyDescent="0.25">
      <c r="B5752" t="str">
        <f t="shared" si="121"/>
        <v>AS972072 43257</v>
      </c>
      <c r="C5752" t="s">
        <v>318</v>
      </c>
      <c r="D5752" t="s">
        <v>73</v>
      </c>
      <c r="E5752" s="1">
        <v>43257</v>
      </c>
      <c r="F5752" t="s">
        <v>74</v>
      </c>
      <c r="G5752" t="s">
        <v>394</v>
      </c>
      <c r="H5752">
        <v>54</v>
      </c>
      <c r="I5752">
        <v>51</v>
      </c>
      <c r="J5752">
        <v>53</v>
      </c>
      <c r="K5752">
        <v>51</v>
      </c>
      <c r="L5752">
        <v>26</v>
      </c>
      <c r="M5752">
        <v>23</v>
      </c>
      <c r="N5752">
        <v>99.900001525878906</v>
      </c>
      <c r="O5752">
        <v>99.957702636718807</v>
      </c>
    </row>
    <row r="5753" spans="2:15" x14ac:dyDescent="0.25">
      <c r="B5753" t="str">
        <f t="shared" si="121"/>
        <v>AS972072 43257</v>
      </c>
      <c r="C5753" t="s">
        <v>318</v>
      </c>
      <c r="D5753" t="s">
        <v>73</v>
      </c>
      <c r="E5753" s="1">
        <v>43257</v>
      </c>
      <c r="F5753" t="s">
        <v>74</v>
      </c>
      <c r="G5753" t="s">
        <v>394</v>
      </c>
      <c r="H5753">
        <v>54</v>
      </c>
      <c r="I5753">
        <v>51</v>
      </c>
      <c r="J5753">
        <v>53</v>
      </c>
      <c r="K5753">
        <v>51</v>
      </c>
      <c r="L5753">
        <v>26</v>
      </c>
      <c r="M5753">
        <v>23</v>
      </c>
      <c r="N5753">
        <v>99.900001525878906</v>
      </c>
      <c r="O5753">
        <v>99.957702636718807</v>
      </c>
    </row>
    <row r="5754" spans="2:15" x14ac:dyDescent="0.25">
      <c r="B5754" t="str">
        <f t="shared" si="121"/>
        <v>AS972072 43257</v>
      </c>
      <c r="C5754" t="s">
        <v>318</v>
      </c>
      <c r="D5754" t="s">
        <v>73</v>
      </c>
      <c r="E5754" s="1">
        <v>43257</v>
      </c>
      <c r="F5754" t="s">
        <v>411</v>
      </c>
      <c r="G5754" t="s">
        <v>394</v>
      </c>
      <c r="H5754">
        <v>54</v>
      </c>
      <c r="I5754">
        <v>51</v>
      </c>
      <c r="J5754">
        <v>53</v>
      </c>
      <c r="K5754">
        <v>51</v>
      </c>
      <c r="L5754">
        <v>26</v>
      </c>
      <c r="M5754">
        <v>23</v>
      </c>
      <c r="N5754">
        <v>99.900001525878906</v>
      </c>
      <c r="O5754">
        <v>99.957702636718807</v>
      </c>
    </row>
    <row r="5755" spans="2:15" x14ac:dyDescent="0.25">
      <c r="B5755" t="str">
        <f t="shared" si="121"/>
        <v>AS972072 43257</v>
      </c>
      <c r="C5755" t="s">
        <v>318</v>
      </c>
      <c r="D5755" t="s">
        <v>73</v>
      </c>
      <c r="E5755" s="1">
        <v>43257</v>
      </c>
      <c r="F5755" t="s">
        <v>411</v>
      </c>
      <c r="G5755" t="s">
        <v>394</v>
      </c>
      <c r="H5755">
        <v>54</v>
      </c>
      <c r="I5755">
        <v>51</v>
      </c>
      <c r="J5755">
        <v>53</v>
      </c>
      <c r="K5755">
        <v>51</v>
      </c>
      <c r="L5755">
        <v>27</v>
      </c>
      <c r="M5755">
        <v>24</v>
      </c>
      <c r="N5755">
        <v>99.900001525878906</v>
      </c>
      <c r="O5755">
        <v>99.957702636718807</v>
      </c>
    </row>
    <row r="5756" spans="2:15" x14ac:dyDescent="0.25">
      <c r="B5756" t="str">
        <f t="shared" si="121"/>
        <v>AS972072 43257</v>
      </c>
      <c r="C5756" t="s">
        <v>318</v>
      </c>
      <c r="D5756" t="s">
        <v>73</v>
      </c>
      <c r="E5756" s="1">
        <v>43257</v>
      </c>
      <c r="F5756" t="s">
        <v>411</v>
      </c>
      <c r="G5756" t="s">
        <v>394</v>
      </c>
      <c r="H5756">
        <v>54</v>
      </c>
      <c r="I5756">
        <v>51</v>
      </c>
      <c r="J5756">
        <v>53</v>
      </c>
      <c r="K5756">
        <v>51</v>
      </c>
      <c r="L5756">
        <v>27</v>
      </c>
      <c r="M5756">
        <v>24</v>
      </c>
      <c r="N5756">
        <v>99.900001525878906</v>
      </c>
      <c r="O5756">
        <v>99.957702636718807</v>
      </c>
    </row>
    <row r="5757" spans="2:15" x14ac:dyDescent="0.25">
      <c r="B5757" t="str">
        <f t="shared" si="121"/>
        <v>AS972072 43257</v>
      </c>
      <c r="C5757" t="s">
        <v>318</v>
      </c>
      <c r="D5757" t="s">
        <v>73</v>
      </c>
      <c r="E5757" s="1">
        <v>43257</v>
      </c>
      <c r="F5757" t="s">
        <v>73</v>
      </c>
      <c r="G5757" t="s">
        <v>394</v>
      </c>
      <c r="H5757">
        <v>54</v>
      </c>
      <c r="I5757">
        <v>51</v>
      </c>
      <c r="J5757">
        <v>53</v>
      </c>
      <c r="K5757">
        <v>51</v>
      </c>
      <c r="L5757">
        <v>26</v>
      </c>
      <c r="M5757">
        <v>23</v>
      </c>
      <c r="N5757">
        <v>99.900001525878906</v>
      </c>
      <c r="O5757">
        <v>99.957702636718807</v>
      </c>
    </row>
    <row r="5758" spans="2:15" x14ac:dyDescent="0.25">
      <c r="B5758" t="str">
        <f t="shared" si="121"/>
        <v>AS972072 43257</v>
      </c>
      <c r="C5758" t="s">
        <v>318</v>
      </c>
      <c r="D5758" t="s">
        <v>73</v>
      </c>
      <c r="E5758" s="1">
        <v>43257</v>
      </c>
      <c r="F5758" t="s">
        <v>73</v>
      </c>
      <c r="G5758" t="s">
        <v>394</v>
      </c>
      <c r="H5758">
        <v>54</v>
      </c>
      <c r="I5758">
        <v>51</v>
      </c>
      <c r="J5758">
        <v>53</v>
      </c>
      <c r="K5758">
        <v>51</v>
      </c>
      <c r="L5758">
        <v>26</v>
      </c>
      <c r="M5758">
        <v>23</v>
      </c>
      <c r="N5758">
        <v>99.900001525878906</v>
      </c>
      <c r="O5758">
        <v>99.957702636718807</v>
      </c>
    </row>
    <row r="5759" spans="2:15" x14ac:dyDescent="0.25">
      <c r="B5759" t="str">
        <f t="shared" si="121"/>
        <v>AS972072 43257</v>
      </c>
      <c r="C5759" t="s">
        <v>318</v>
      </c>
      <c r="D5759" t="s">
        <v>73</v>
      </c>
      <c r="E5759" s="1">
        <v>43257</v>
      </c>
      <c r="F5759" t="s">
        <v>73</v>
      </c>
      <c r="G5759" t="s">
        <v>394</v>
      </c>
      <c r="H5759">
        <v>54</v>
      </c>
      <c r="I5759">
        <v>51</v>
      </c>
      <c r="J5759">
        <v>53</v>
      </c>
      <c r="K5759">
        <v>51</v>
      </c>
      <c r="L5759">
        <v>26</v>
      </c>
      <c r="M5759">
        <v>23</v>
      </c>
      <c r="N5759">
        <v>99.900001525878906</v>
      </c>
      <c r="O5759">
        <v>99.957702636718807</v>
      </c>
    </row>
    <row r="5760" spans="2:15" x14ac:dyDescent="0.25">
      <c r="B5760" t="str">
        <f t="shared" si="121"/>
        <v>AS972072 43257</v>
      </c>
      <c r="C5760" t="s">
        <v>318</v>
      </c>
      <c r="D5760" t="s">
        <v>73</v>
      </c>
      <c r="E5760" s="1">
        <v>43257</v>
      </c>
      <c r="F5760" t="s">
        <v>411</v>
      </c>
      <c r="G5760" t="s">
        <v>394</v>
      </c>
      <c r="H5760">
        <v>54</v>
      </c>
      <c r="I5760">
        <v>51</v>
      </c>
      <c r="J5760">
        <v>53</v>
      </c>
      <c r="K5760">
        <v>51</v>
      </c>
      <c r="L5760">
        <v>27</v>
      </c>
      <c r="M5760">
        <v>24</v>
      </c>
      <c r="N5760">
        <v>99.892402648925795</v>
      </c>
      <c r="O5760">
        <v>99.949996948242202</v>
      </c>
    </row>
    <row r="5761" spans="2:15" x14ac:dyDescent="0.25">
      <c r="B5761" t="str">
        <f t="shared" si="121"/>
        <v>AS972072 43257</v>
      </c>
      <c r="C5761" t="s">
        <v>318</v>
      </c>
      <c r="D5761" t="s">
        <v>73</v>
      </c>
      <c r="E5761" s="1">
        <v>43257</v>
      </c>
      <c r="F5761" t="s">
        <v>411</v>
      </c>
      <c r="G5761" t="s">
        <v>394</v>
      </c>
      <c r="H5761">
        <v>54</v>
      </c>
      <c r="I5761">
        <v>51</v>
      </c>
      <c r="J5761">
        <v>53</v>
      </c>
      <c r="K5761">
        <v>51</v>
      </c>
      <c r="L5761">
        <v>27</v>
      </c>
      <c r="M5761">
        <v>24</v>
      </c>
      <c r="N5761">
        <v>99.892402648925795</v>
      </c>
      <c r="O5761">
        <v>99.949996948242202</v>
      </c>
    </row>
    <row r="5762" spans="2:15" x14ac:dyDescent="0.25">
      <c r="B5762" t="str">
        <f t="shared" si="121"/>
        <v>AS972072 43257</v>
      </c>
      <c r="C5762" t="s">
        <v>318</v>
      </c>
      <c r="D5762" t="s">
        <v>73</v>
      </c>
      <c r="E5762" s="1">
        <v>43257</v>
      </c>
      <c r="F5762" t="s">
        <v>411</v>
      </c>
      <c r="G5762" t="s">
        <v>394</v>
      </c>
      <c r="H5762">
        <v>54</v>
      </c>
      <c r="I5762">
        <v>51</v>
      </c>
      <c r="J5762">
        <v>53</v>
      </c>
      <c r="K5762">
        <v>51</v>
      </c>
      <c r="L5762">
        <v>27</v>
      </c>
      <c r="M5762">
        <v>24</v>
      </c>
      <c r="N5762">
        <v>99.892402648925795</v>
      </c>
      <c r="O5762">
        <v>99.949996948242202</v>
      </c>
    </row>
    <row r="5763" spans="2:15" x14ac:dyDescent="0.25">
      <c r="B5763" t="str">
        <f t="shared" si="121"/>
        <v>AS972072 43257</v>
      </c>
      <c r="C5763" t="s">
        <v>318</v>
      </c>
      <c r="D5763" t="s">
        <v>73</v>
      </c>
      <c r="E5763" s="1">
        <v>43257</v>
      </c>
      <c r="F5763" t="s">
        <v>403</v>
      </c>
      <c r="G5763" t="s">
        <v>394</v>
      </c>
      <c r="H5763">
        <v>53</v>
      </c>
      <c r="I5763">
        <v>50</v>
      </c>
      <c r="J5763">
        <v>52</v>
      </c>
      <c r="K5763">
        <v>50</v>
      </c>
      <c r="L5763">
        <v>26</v>
      </c>
      <c r="M5763">
        <v>23</v>
      </c>
      <c r="N5763">
        <v>99.911598205566406</v>
      </c>
      <c r="O5763">
        <v>99.969299316406307</v>
      </c>
    </row>
    <row r="5764" spans="2:15" x14ac:dyDescent="0.25">
      <c r="B5764" t="str">
        <f t="shared" si="121"/>
        <v>AS972072 43257</v>
      </c>
      <c r="C5764" t="s">
        <v>318</v>
      </c>
      <c r="D5764" t="s">
        <v>73</v>
      </c>
      <c r="E5764" s="1">
        <v>43257</v>
      </c>
      <c r="F5764" t="s">
        <v>406</v>
      </c>
      <c r="G5764" t="s">
        <v>394</v>
      </c>
      <c r="H5764">
        <v>55</v>
      </c>
      <c r="J5764">
        <v>54</v>
      </c>
      <c r="L5764">
        <v>28</v>
      </c>
      <c r="N5764">
        <v>99.873100280761705</v>
      </c>
    </row>
    <row r="5765" spans="2:15" x14ac:dyDescent="0.25">
      <c r="B5765" t="str">
        <f t="shared" si="121"/>
        <v>AS972072 43257</v>
      </c>
      <c r="C5765" t="s">
        <v>318</v>
      </c>
      <c r="D5765" t="s">
        <v>73</v>
      </c>
      <c r="E5765" s="1">
        <v>43257</v>
      </c>
      <c r="F5765" t="s">
        <v>73</v>
      </c>
      <c r="G5765" t="s">
        <v>394</v>
      </c>
      <c r="H5765">
        <v>54</v>
      </c>
      <c r="I5765">
        <v>51</v>
      </c>
      <c r="J5765">
        <v>53</v>
      </c>
      <c r="K5765">
        <v>51</v>
      </c>
      <c r="L5765">
        <v>27</v>
      </c>
      <c r="M5765">
        <v>24</v>
      </c>
      <c r="N5765">
        <v>99.892402648925795</v>
      </c>
      <c r="O5765">
        <v>99.949996948242202</v>
      </c>
    </row>
    <row r="5766" spans="2:15" x14ac:dyDescent="0.25">
      <c r="B5766" t="str">
        <f t="shared" ref="B5766:B5829" si="122">C5766&amp; " " &amp; E5766</f>
        <v>AS972072 43257</v>
      </c>
      <c r="C5766" t="s">
        <v>318</v>
      </c>
      <c r="D5766" t="s">
        <v>73</v>
      </c>
      <c r="E5766" s="1">
        <v>43257</v>
      </c>
      <c r="F5766" t="s">
        <v>403</v>
      </c>
      <c r="G5766" t="s">
        <v>394</v>
      </c>
      <c r="H5766">
        <v>55</v>
      </c>
      <c r="I5766">
        <v>50</v>
      </c>
      <c r="J5766">
        <v>54</v>
      </c>
      <c r="K5766">
        <v>50</v>
      </c>
      <c r="L5766">
        <v>27</v>
      </c>
      <c r="M5766">
        <v>22</v>
      </c>
      <c r="N5766">
        <v>99.880798339843807</v>
      </c>
      <c r="O5766">
        <v>99.976997375488295</v>
      </c>
    </row>
    <row r="5767" spans="2:15" x14ac:dyDescent="0.25">
      <c r="B5767" t="str">
        <f t="shared" si="122"/>
        <v>AS972072 43257</v>
      </c>
      <c r="C5767" t="s">
        <v>318</v>
      </c>
      <c r="D5767" t="s">
        <v>73</v>
      </c>
      <c r="E5767" s="1">
        <v>43257</v>
      </c>
      <c r="F5767" t="s">
        <v>411</v>
      </c>
      <c r="G5767" t="s">
        <v>394</v>
      </c>
      <c r="H5767">
        <v>54</v>
      </c>
      <c r="I5767">
        <v>51</v>
      </c>
      <c r="J5767">
        <v>53</v>
      </c>
      <c r="K5767">
        <v>51</v>
      </c>
      <c r="L5767">
        <v>26</v>
      </c>
      <c r="M5767">
        <v>23</v>
      </c>
      <c r="N5767">
        <v>99.900001525878906</v>
      </c>
      <c r="O5767">
        <v>99.957702636718807</v>
      </c>
    </row>
    <row r="5768" spans="2:15" x14ac:dyDescent="0.25">
      <c r="B5768" t="str">
        <f t="shared" si="122"/>
        <v>AS972072 43257</v>
      </c>
      <c r="C5768" t="s">
        <v>318</v>
      </c>
      <c r="D5768" t="s">
        <v>73</v>
      </c>
      <c r="E5768" s="1">
        <v>43257</v>
      </c>
      <c r="F5768" t="s">
        <v>411</v>
      </c>
      <c r="G5768" t="s">
        <v>394</v>
      </c>
      <c r="H5768">
        <v>54</v>
      </c>
      <c r="I5768">
        <v>51</v>
      </c>
      <c r="J5768">
        <v>53</v>
      </c>
      <c r="K5768">
        <v>51</v>
      </c>
      <c r="L5768">
        <v>26</v>
      </c>
      <c r="M5768">
        <v>23</v>
      </c>
      <c r="N5768">
        <v>99.900001525878906</v>
      </c>
      <c r="O5768">
        <v>99.957702636718807</v>
      </c>
    </row>
    <row r="5769" spans="2:15" x14ac:dyDescent="0.25">
      <c r="B5769" t="str">
        <f t="shared" si="122"/>
        <v>AS972072 43257</v>
      </c>
      <c r="C5769" t="s">
        <v>318</v>
      </c>
      <c r="D5769" t="s">
        <v>73</v>
      </c>
      <c r="E5769" s="1">
        <v>43257</v>
      </c>
      <c r="F5769" t="s">
        <v>411</v>
      </c>
      <c r="G5769" t="s">
        <v>394</v>
      </c>
      <c r="H5769">
        <v>54</v>
      </c>
      <c r="I5769">
        <v>51</v>
      </c>
      <c r="J5769">
        <v>53</v>
      </c>
      <c r="K5769">
        <v>51</v>
      </c>
      <c r="L5769">
        <v>26</v>
      </c>
      <c r="M5769">
        <v>23</v>
      </c>
      <c r="N5769">
        <v>99.900001525878906</v>
      </c>
      <c r="O5769">
        <v>99.957702636718807</v>
      </c>
    </row>
    <row r="5770" spans="2:15" x14ac:dyDescent="0.25">
      <c r="B5770" t="str">
        <f t="shared" si="122"/>
        <v>AS972072 43257</v>
      </c>
      <c r="C5770" t="s">
        <v>318</v>
      </c>
      <c r="D5770" t="s">
        <v>73</v>
      </c>
      <c r="E5770" s="1">
        <v>43257</v>
      </c>
      <c r="F5770" t="s">
        <v>396</v>
      </c>
      <c r="G5770" t="s">
        <v>394</v>
      </c>
      <c r="H5770">
        <v>55</v>
      </c>
      <c r="I5770">
        <v>52</v>
      </c>
      <c r="J5770">
        <v>54</v>
      </c>
      <c r="K5770">
        <v>52</v>
      </c>
      <c r="L5770">
        <v>27</v>
      </c>
      <c r="M5770">
        <v>24</v>
      </c>
      <c r="N5770">
        <v>99.880798339843807</v>
      </c>
      <c r="O5770">
        <v>99.938499450683594</v>
      </c>
    </row>
    <row r="5771" spans="2:15" x14ac:dyDescent="0.25">
      <c r="B5771" t="str">
        <f t="shared" si="122"/>
        <v>AS972072 43257</v>
      </c>
      <c r="C5771" t="s">
        <v>318</v>
      </c>
      <c r="D5771" t="s">
        <v>73</v>
      </c>
      <c r="E5771" s="1">
        <v>43257</v>
      </c>
      <c r="F5771" t="s">
        <v>400</v>
      </c>
      <c r="G5771" t="s">
        <v>394</v>
      </c>
      <c r="H5771">
        <v>55</v>
      </c>
      <c r="I5771">
        <v>50</v>
      </c>
      <c r="J5771">
        <v>54</v>
      </c>
      <c r="K5771">
        <v>50</v>
      </c>
      <c r="L5771">
        <v>27</v>
      </c>
      <c r="M5771">
        <v>22</v>
      </c>
      <c r="N5771">
        <v>99.880996704101605</v>
      </c>
      <c r="O5771">
        <v>99.976997375488295</v>
      </c>
    </row>
    <row r="5772" spans="2:15" x14ac:dyDescent="0.25">
      <c r="B5772" t="str">
        <f t="shared" si="122"/>
        <v>AS972072 43257</v>
      </c>
      <c r="C5772" t="s">
        <v>318</v>
      </c>
      <c r="D5772" t="s">
        <v>73</v>
      </c>
      <c r="E5772" s="1">
        <v>43257</v>
      </c>
      <c r="F5772" t="s">
        <v>75</v>
      </c>
      <c r="G5772" t="s">
        <v>394</v>
      </c>
      <c r="H5772">
        <v>54</v>
      </c>
      <c r="J5772">
        <v>53</v>
      </c>
      <c r="L5772">
        <v>26</v>
      </c>
      <c r="N5772">
        <v>99.900001525878906</v>
      </c>
    </row>
    <row r="5773" spans="2:15" x14ac:dyDescent="0.25">
      <c r="B5773" t="str">
        <f t="shared" si="122"/>
        <v>AS972072 43257</v>
      </c>
      <c r="C5773" t="s">
        <v>318</v>
      </c>
      <c r="D5773" t="s">
        <v>73</v>
      </c>
      <c r="E5773" s="1">
        <v>43257</v>
      </c>
      <c r="F5773" t="s">
        <v>73</v>
      </c>
      <c r="G5773" t="s">
        <v>394</v>
      </c>
      <c r="H5773">
        <v>54</v>
      </c>
      <c r="I5773">
        <v>51</v>
      </c>
      <c r="J5773">
        <v>53</v>
      </c>
      <c r="K5773">
        <v>51</v>
      </c>
      <c r="L5773">
        <v>26</v>
      </c>
      <c r="M5773">
        <v>23</v>
      </c>
      <c r="N5773">
        <v>99.907699584960895</v>
      </c>
      <c r="O5773">
        <v>99.965400695800795</v>
      </c>
    </row>
    <row r="5774" spans="2:15" x14ac:dyDescent="0.25">
      <c r="B5774" t="str">
        <f t="shared" si="122"/>
        <v>AS972072 43257</v>
      </c>
      <c r="C5774" t="s">
        <v>318</v>
      </c>
      <c r="D5774" t="s">
        <v>73</v>
      </c>
      <c r="E5774" s="1">
        <v>43257</v>
      </c>
      <c r="F5774" t="s">
        <v>73</v>
      </c>
      <c r="G5774" t="s">
        <v>394</v>
      </c>
      <c r="H5774">
        <v>54</v>
      </c>
      <c r="I5774">
        <v>51</v>
      </c>
      <c r="J5774">
        <v>54</v>
      </c>
      <c r="K5774">
        <v>51</v>
      </c>
      <c r="L5774">
        <v>27</v>
      </c>
      <c r="M5774">
        <v>24</v>
      </c>
      <c r="N5774">
        <v>99.907699584960895</v>
      </c>
      <c r="O5774">
        <v>99.965400695800795</v>
      </c>
    </row>
    <row r="5775" spans="2:15" x14ac:dyDescent="0.25">
      <c r="B5775" t="str">
        <f t="shared" si="122"/>
        <v>AS972072 43257</v>
      </c>
      <c r="C5775" t="s">
        <v>318</v>
      </c>
      <c r="D5775" t="s">
        <v>73</v>
      </c>
      <c r="E5775" s="1">
        <v>43257</v>
      </c>
      <c r="F5775" t="s">
        <v>451</v>
      </c>
      <c r="G5775" t="s">
        <v>394</v>
      </c>
      <c r="H5775">
        <v>54</v>
      </c>
      <c r="I5775">
        <v>50</v>
      </c>
      <c r="J5775">
        <v>53</v>
      </c>
      <c r="K5775">
        <v>50</v>
      </c>
      <c r="L5775">
        <v>27</v>
      </c>
      <c r="M5775">
        <v>23</v>
      </c>
      <c r="N5775">
        <v>99.900001525878906</v>
      </c>
      <c r="O5775">
        <v>99.976997375488295</v>
      </c>
    </row>
    <row r="5776" spans="2:15" x14ac:dyDescent="0.25">
      <c r="B5776" t="str">
        <f t="shared" si="122"/>
        <v>AS972072 43257</v>
      </c>
      <c r="C5776" t="s">
        <v>318</v>
      </c>
      <c r="D5776" t="s">
        <v>73</v>
      </c>
      <c r="E5776" s="1">
        <v>43257</v>
      </c>
      <c r="F5776" t="s">
        <v>451</v>
      </c>
      <c r="G5776" t="s">
        <v>394</v>
      </c>
      <c r="H5776">
        <v>54</v>
      </c>
      <c r="I5776">
        <v>50</v>
      </c>
      <c r="J5776">
        <v>53</v>
      </c>
      <c r="K5776">
        <v>50</v>
      </c>
      <c r="L5776">
        <v>26</v>
      </c>
      <c r="M5776">
        <v>22</v>
      </c>
      <c r="N5776">
        <v>99.900001525878906</v>
      </c>
      <c r="O5776">
        <v>99.976997375488295</v>
      </c>
    </row>
    <row r="5777" spans="2:15" x14ac:dyDescent="0.25">
      <c r="B5777" t="str">
        <f t="shared" si="122"/>
        <v>AS972072 43257</v>
      </c>
      <c r="C5777" t="s">
        <v>318</v>
      </c>
      <c r="D5777" t="s">
        <v>73</v>
      </c>
      <c r="E5777" s="1">
        <v>43257</v>
      </c>
      <c r="F5777" t="s">
        <v>403</v>
      </c>
      <c r="G5777" t="s">
        <v>394</v>
      </c>
      <c r="H5777">
        <v>54</v>
      </c>
      <c r="I5777">
        <v>51</v>
      </c>
      <c r="J5777">
        <v>53</v>
      </c>
      <c r="K5777">
        <v>51</v>
      </c>
      <c r="L5777">
        <v>26</v>
      </c>
      <c r="M5777">
        <v>23</v>
      </c>
      <c r="N5777">
        <v>99.896202087402301</v>
      </c>
      <c r="O5777">
        <v>99.957702636718807</v>
      </c>
    </row>
    <row r="5778" spans="2:15" x14ac:dyDescent="0.25">
      <c r="B5778" t="str">
        <f t="shared" si="122"/>
        <v>AS972072 43257</v>
      </c>
      <c r="C5778" t="s">
        <v>318</v>
      </c>
      <c r="D5778" t="s">
        <v>73</v>
      </c>
      <c r="E5778" s="1">
        <v>43257</v>
      </c>
      <c r="F5778" t="s">
        <v>411</v>
      </c>
      <c r="G5778" t="s">
        <v>394</v>
      </c>
      <c r="H5778">
        <v>54</v>
      </c>
      <c r="I5778">
        <v>51</v>
      </c>
      <c r="J5778">
        <v>53</v>
      </c>
      <c r="K5778">
        <v>50</v>
      </c>
      <c r="L5778">
        <v>26</v>
      </c>
      <c r="M5778">
        <v>23</v>
      </c>
      <c r="N5778">
        <v>99.900001525878906</v>
      </c>
      <c r="O5778">
        <v>99.957702636718807</v>
      </c>
    </row>
    <row r="5779" spans="2:15" x14ac:dyDescent="0.25">
      <c r="B5779" t="str">
        <f t="shared" si="122"/>
        <v>AS972072 43257</v>
      </c>
      <c r="C5779" t="s">
        <v>318</v>
      </c>
      <c r="D5779" t="s">
        <v>73</v>
      </c>
      <c r="E5779" s="1">
        <v>43257</v>
      </c>
      <c r="F5779" t="s">
        <v>411</v>
      </c>
      <c r="G5779" t="s">
        <v>394</v>
      </c>
      <c r="H5779">
        <v>54</v>
      </c>
      <c r="I5779">
        <v>51</v>
      </c>
      <c r="J5779">
        <v>53</v>
      </c>
      <c r="K5779">
        <v>50</v>
      </c>
      <c r="L5779">
        <v>26</v>
      </c>
      <c r="M5779">
        <v>23</v>
      </c>
      <c r="N5779">
        <v>99.900001525878906</v>
      </c>
      <c r="O5779">
        <v>99.957702636718807</v>
      </c>
    </row>
    <row r="5780" spans="2:15" x14ac:dyDescent="0.25">
      <c r="B5780" t="str">
        <f t="shared" si="122"/>
        <v>AS972072 43257</v>
      </c>
      <c r="C5780" t="s">
        <v>318</v>
      </c>
      <c r="D5780" t="s">
        <v>73</v>
      </c>
      <c r="E5780" s="1">
        <v>43257</v>
      </c>
      <c r="F5780" t="s">
        <v>411</v>
      </c>
      <c r="G5780" t="s">
        <v>394</v>
      </c>
      <c r="H5780">
        <v>54</v>
      </c>
      <c r="I5780">
        <v>51</v>
      </c>
      <c r="J5780">
        <v>53</v>
      </c>
      <c r="K5780">
        <v>50</v>
      </c>
      <c r="L5780">
        <v>26</v>
      </c>
      <c r="M5780">
        <v>23</v>
      </c>
      <c r="N5780">
        <v>99.900001525878906</v>
      </c>
      <c r="O5780">
        <v>99.957702636718807</v>
      </c>
    </row>
    <row r="5781" spans="2:15" x14ac:dyDescent="0.25">
      <c r="B5781" t="str">
        <f t="shared" si="122"/>
        <v>AS972072 43257</v>
      </c>
      <c r="C5781" t="s">
        <v>318</v>
      </c>
      <c r="D5781" t="s">
        <v>73</v>
      </c>
      <c r="E5781" s="1">
        <v>43257</v>
      </c>
      <c r="F5781" t="s">
        <v>73</v>
      </c>
      <c r="G5781" t="s">
        <v>394</v>
      </c>
      <c r="H5781">
        <v>54</v>
      </c>
      <c r="I5781">
        <v>52</v>
      </c>
      <c r="J5781">
        <v>53</v>
      </c>
      <c r="K5781">
        <v>52</v>
      </c>
      <c r="L5781">
        <v>26</v>
      </c>
      <c r="M5781">
        <v>24</v>
      </c>
      <c r="N5781">
        <v>99.900001525878906</v>
      </c>
      <c r="O5781">
        <v>99.938499450683594</v>
      </c>
    </row>
    <row r="5782" spans="2:15" x14ac:dyDescent="0.25">
      <c r="B5782" t="str">
        <f t="shared" si="122"/>
        <v>AS972072 43257</v>
      </c>
      <c r="C5782" t="s">
        <v>318</v>
      </c>
      <c r="D5782" t="s">
        <v>73</v>
      </c>
      <c r="E5782" s="1">
        <v>43257</v>
      </c>
      <c r="F5782" t="s">
        <v>73</v>
      </c>
      <c r="G5782" t="s">
        <v>394</v>
      </c>
      <c r="H5782">
        <v>54</v>
      </c>
      <c r="I5782">
        <v>52</v>
      </c>
      <c r="J5782">
        <v>53</v>
      </c>
      <c r="K5782">
        <v>52</v>
      </c>
      <c r="L5782">
        <v>26</v>
      </c>
      <c r="M5782">
        <v>24</v>
      </c>
      <c r="N5782">
        <v>99.900001525878906</v>
      </c>
      <c r="O5782">
        <v>99.938499450683594</v>
      </c>
    </row>
    <row r="5783" spans="2:15" x14ac:dyDescent="0.25">
      <c r="B5783" t="str">
        <f t="shared" si="122"/>
        <v>AS972072 43257</v>
      </c>
      <c r="C5783" t="s">
        <v>318</v>
      </c>
      <c r="D5783" t="s">
        <v>73</v>
      </c>
      <c r="E5783" s="1">
        <v>43257</v>
      </c>
      <c r="F5783" t="s">
        <v>406</v>
      </c>
      <c r="G5783" t="s">
        <v>394</v>
      </c>
      <c r="H5783">
        <v>55</v>
      </c>
      <c r="J5783">
        <v>54</v>
      </c>
      <c r="L5783">
        <v>27</v>
      </c>
      <c r="N5783">
        <v>99.880798339843807</v>
      </c>
    </row>
    <row r="5784" spans="2:15" x14ac:dyDescent="0.25">
      <c r="B5784" t="str">
        <f t="shared" si="122"/>
        <v>AS972072 43257</v>
      </c>
      <c r="C5784" t="s">
        <v>318</v>
      </c>
      <c r="D5784" t="s">
        <v>73</v>
      </c>
      <c r="E5784" s="1">
        <v>43257</v>
      </c>
      <c r="F5784" t="s">
        <v>75</v>
      </c>
      <c r="G5784" t="s">
        <v>394</v>
      </c>
      <c r="H5784">
        <v>54</v>
      </c>
      <c r="I5784">
        <v>50</v>
      </c>
      <c r="J5784">
        <v>53</v>
      </c>
      <c r="K5784">
        <v>50</v>
      </c>
      <c r="L5784">
        <v>26</v>
      </c>
      <c r="M5784">
        <v>22</v>
      </c>
      <c r="N5784">
        <v>99.900001525878906</v>
      </c>
      <c r="O5784">
        <v>99.976997375488295</v>
      </c>
    </row>
    <row r="5785" spans="2:15" x14ac:dyDescent="0.25">
      <c r="B5785" t="str">
        <f t="shared" si="122"/>
        <v>AS972072 43257</v>
      </c>
      <c r="C5785" t="s">
        <v>318</v>
      </c>
      <c r="D5785" t="s">
        <v>73</v>
      </c>
      <c r="E5785" s="1">
        <v>43257</v>
      </c>
      <c r="F5785" t="s">
        <v>401</v>
      </c>
      <c r="G5785" t="s">
        <v>394</v>
      </c>
      <c r="H5785">
        <v>55</v>
      </c>
      <c r="I5785">
        <v>51</v>
      </c>
      <c r="J5785">
        <v>54</v>
      </c>
      <c r="K5785">
        <v>51</v>
      </c>
      <c r="L5785">
        <v>27</v>
      </c>
      <c r="M5785">
        <v>23</v>
      </c>
      <c r="N5785">
        <v>99.879997253417997</v>
      </c>
      <c r="O5785">
        <v>99.949996948242202</v>
      </c>
    </row>
    <row r="5786" spans="2:15" x14ac:dyDescent="0.25">
      <c r="B5786" t="str">
        <f t="shared" si="122"/>
        <v>AS972072 43257</v>
      </c>
      <c r="C5786" t="s">
        <v>318</v>
      </c>
      <c r="D5786" t="s">
        <v>73</v>
      </c>
      <c r="E5786" s="1">
        <v>43257</v>
      </c>
      <c r="F5786" t="s">
        <v>387</v>
      </c>
      <c r="G5786" t="s">
        <v>394</v>
      </c>
      <c r="H5786">
        <v>54</v>
      </c>
      <c r="I5786">
        <v>49</v>
      </c>
      <c r="J5786">
        <v>53</v>
      </c>
      <c r="K5786">
        <v>49</v>
      </c>
      <c r="L5786">
        <v>26</v>
      </c>
      <c r="M5786">
        <v>21</v>
      </c>
      <c r="N5786">
        <v>99.900001525878906</v>
      </c>
      <c r="O5786">
        <v>99.996200561523395</v>
      </c>
    </row>
    <row r="5787" spans="2:15" x14ac:dyDescent="0.25">
      <c r="B5787" t="str">
        <f t="shared" si="122"/>
        <v>AS972072 43257</v>
      </c>
      <c r="C5787" t="s">
        <v>318</v>
      </c>
      <c r="D5787" t="s">
        <v>73</v>
      </c>
      <c r="E5787" s="1">
        <v>43257</v>
      </c>
      <c r="F5787" t="s">
        <v>399</v>
      </c>
      <c r="G5787" t="s">
        <v>394</v>
      </c>
      <c r="H5787">
        <v>54</v>
      </c>
      <c r="I5787">
        <v>51</v>
      </c>
      <c r="J5787">
        <v>53</v>
      </c>
      <c r="K5787">
        <v>50</v>
      </c>
      <c r="L5787">
        <v>26</v>
      </c>
      <c r="M5787">
        <v>23</v>
      </c>
      <c r="N5787">
        <v>99.903900146484403</v>
      </c>
      <c r="O5787">
        <v>99.961601257324205</v>
      </c>
    </row>
    <row r="5788" spans="2:15" x14ac:dyDescent="0.25">
      <c r="B5788" t="str">
        <f t="shared" si="122"/>
        <v>AS972072 43257</v>
      </c>
      <c r="C5788" t="s">
        <v>318</v>
      </c>
      <c r="D5788" t="s">
        <v>73</v>
      </c>
      <c r="E5788" s="1">
        <v>43257</v>
      </c>
      <c r="F5788" t="s">
        <v>74</v>
      </c>
      <c r="G5788" t="s">
        <v>394</v>
      </c>
      <c r="H5788">
        <v>54</v>
      </c>
      <c r="I5788">
        <v>52</v>
      </c>
      <c r="J5788">
        <v>53</v>
      </c>
      <c r="K5788">
        <v>52</v>
      </c>
      <c r="L5788">
        <v>26</v>
      </c>
      <c r="M5788">
        <v>24</v>
      </c>
      <c r="N5788">
        <v>99.900001525878906</v>
      </c>
      <c r="O5788">
        <v>99.942298889160199</v>
      </c>
    </row>
    <row r="5789" spans="2:15" x14ac:dyDescent="0.25">
      <c r="B5789" t="str">
        <f t="shared" si="122"/>
        <v>AS972072 43257</v>
      </c>
      <c r="C5789" t="s">
        <v>318</v>
      </c>
      <c r="D5789" t="s">
        <v>73</v>
      </c>
      <c r="E5789" s="1">
        <v>43257</v>
      </c>
      <c r="F5789" t="s">
        <v>74</v>
      </c>
      <c r="G5789" t="s">
        <v>394</v>
      </c>
      <c r="H5789">
        <v>54</v>
      </c>
      <c r="I5789">
        <v>52</v>
      </c>
      <c r="J5789">
        <v>53</v>
      </c>
      <c r="K5789">
        <v>52</v>
      </c>
      <c r="L5789">
        <v>26</v>
      </c>
      <c r="M5789">
        <v>24</v>
      </c>
      <c r="N5789">
        <v>99.900001525878906</v>
      </c>
      <c r="O5789">
        <v>99.942298889160199</v>
      </c>
    </row>
    <row r="5790" spans="2:15" x14ac:dyDescent="0.25">
      <c r="B5790" t="str">
        <f t="shared" si="122"/>
        <v>AS972072 43257</v>
      </c>
      <c r="C5790" t="s">
        <v>318</v>
      </c>
      <c r="D5790" t="s">
        <v>73</v>
      </c>
      <c r="E5790" s="1">
        <v>43257</v>
      </c>
      <c r="F5790" t="s">
        <v>399</v>
      </c>
      <c r="G5790" t="s">
        <v>394</v>
      </c>
      <c r="H5790">
        <v>54</v>
      </c>
      <c r="I5790">
        <v>51</v>
      </c>
      <c r="J5790">
        <v>53</v>
      </c>
      <c r="K5790">
        <v>51</v>
      </c>
      <c r="L5790">
        <v>26</v>
      </c>
      <c r="M5790">
        <v>23</v>
      </c>
      <c r="N5790">
        <v>99.900001525878906</v>
      </c>
      <c r="O5790">
        <v>99.957702636718807</v>
      </c>
    </row>
    <row r="5791" spans="2:15" x14ac:dyDescent="0.25">
      <c r="B5791" t="str">
        <f t="shared" si="122"/>
        <v>AS972072 43257</v>
      </c>
      <c r="C5791" t="s">
        <v>318</v>
      </c>
      <c r="D5791" t="s">
        <v>73</v>
      </c>
      <c r="E5791" s="1">
        <v>43257</v>
      </c>
      <c r="F5791" t="s">
        <v>411</v>
      </c>
      <c r="G5791" t="s">
        <v>394</v>
      </c>
      <c r="H5791">
        <v>54</v>
      </c>
      <c r="I5791">
        <v>51</v>
      </c>
      <c r="J5791">
        <v>53</v>
      </c>
      <c r="K5791">
        <v>51</v>
      </c>
      <c r="L5791">
        <v>27</v>
      </c>
      <c r="M5791">
        <v>24</v>
      </c>
      <c r="N5791">
        <v>99.907699584960895</v>
      </c>
      <c r="O5791">
        <v>99.965400695800795</v>
      </c>
    </row>
    <row r="5792" spans="2:15" x14ac:dyDescent="0.25">
      <c r="B5792" t="str">
        <f t="shared" si="122"/>
        <v>AS972072 43257</v>
      </c>
      <c r="C5792" t="s">
        <v>318</v>
      </c>
      <c r="D5792" t="s">
        <v>73</v>
      </c>
      <c r="E5792" s="1">
        <v>43257</v>
      </c>
      <c r="F5792" t="s">
        <v>411</v>
      </c>
      <c r="G5792" t="s">
        <v>394</v>
      </c>
      <c r="H5792">
        <v>54</v>
      </c>
      <c r="I5792">
        <v>51</v>
      </c>
      <c r="J5792">
        <v>53</v>
      </c>
      <c r="K5792">
        <v>51</v>
      </c>
      <c r="L5792">
        <v>27</v>
      </c>
      <c r="M5792">
        <v>24</v>
      </c>
      <c r="N5792">
        <v>99.907699584960895</v>
      </c>
      <c r="O5792">
        <v>99.965400695800795</v>
      </c>
    </row>
    <row r="5793" spans="2:15" x14ac:dyDescent="0.25">
      <c r="B5793" t="str">
        <f t="shared" si="122"/>
        <v>AS972072 43257</v>
      </c>
      <c r="C5793" t="s">
        <v>318</v>
      </c>
      <c r="D5793" t="s">
        <v>73</v>
      </c>
      <c r="E5793" s="1">
        <v>43257</v>
      </c>
      <c r="F5793" t="s">
        <v>411</v>
      </c>
      <c r="G5793" t="s">
        <v>394</v>
      </c>
      <c r="H5793">
        <v>54</v>
      </c>
      <c r="I5793">
        <v>51</v>
      </c>
      <c r="J5793">
        <v>53</v>
      </c>
      <c r="K5793">
        <v>51</v>
      </c>
      <c r="L5793">
        <v>27</v>
      </c>
      <c r="M5793">
        <v>24</v>
      </c>
      <c r="N5793">
        <v>99.907699584960895</v>
      </c>
      <c r="O5793">
        <v>99.965400695800795</v>
      </c>
    </row>
    <row r="5794" spans="2:15" x14ac:dyDescent="0.25">
      <c r="B5794" t="str">
        <f t="shared" si="122"/>
        <v>AS972072 43257</v>
      </c>
      <c r="C5794" t="s">
        <v>318</v>
      </c>
      <c r="D5794" t="s">
        <v>73</v>
      </c>
      <c r="E5794" s="1">
        <v>43257</v>
      </c>
      <c r="F5794" t="s">
        <v>411</v>
      </c>
      <c r="G5794" t="s">
        <v>394</v>
      </c>
      <c r="H5794">
        <v>54</v>
      </c>
      <c r="I5794">
        <v>51</v>
      </c>
      <c r="J5794">
        <v>53</v>
      </c>
      <c r="K5794">
        <v>50</v>
      </c>
      <c r="L5794">
        <v>26</v>
      </c>
      <c r="M5794">
        <v>23</v>
      </c>
      <c r="N5794">
        <v>99.900001525878906</v>
      </c>
      <c r="O5794">
        <v>99.957702636718807</v>
      </c>
    </row>
    <row r="5795" spans="2:15" x14ac:dyDescent="0.25">
      <c r="B5795" t="str">
        <f t="shared" si="122"/>
        <v>AS972072 43257</v>
      </c>
      <c r="C5795" t="s">
        <v>318</v>
      </c>
      <c r="D5795" t="s">
        <v>73</v>
      </c>
      <c r="E5795" s="1">
        <v>43257</v>
      </c>
      <c r="F5795" t="s">
        <v>411</v>
      </c>
      <c r="G5795" t="s">
        <v>394</v>
      </c>
      <c r="H5795">
        <v>54</v>
      </c>
      <c r="I5795">
        <v>51</v>
      </c>
      <c r="J5795">
        <v>53</v>
      </c>
      <c r="K5795">
        <v>50</v>
      </c>
      <c r="L5795">
        <v>27</v>
      </c>
      <c r="M5795">
        <v>24</v>
      </c>
      <c r="N5795">
        <v>99.900001525878906</v>
      </c>
      <c r="O5795">
        <v>99.957702636718807</v>
      </c>
    </row>
    <row r="5796" spans="2:15" x14ac:dyDescent="0.25">
      <c r="B5796" t="str">
        <f t="shared" si="122"/>
        <v>AS972072 43257</v>
      </c>
      <c r="C5796" t="s">
        <v>318</v>
      </c>
      <c r="D5796" t="s">
        <v>73</v>
      </c>
      <c r="E5796" s="1">
        <v>43257</v>
      </c>
      <c r="F5796" t="s">
        <v>411</v>
      </c>
      <c r="G5796" t="s">
        <v>394</v>
      </c>
      <c r="H5796">
        <v>54</v>
      </c>
      <c r="I5796">
        <v>51</v>
      </c>
      <c r="J5796">
        <v>53</v>
      </c>
      <c r="K5796">
        <v>50</v>
      </c>
      <c r="L5796">
        <v>27</v>
      </c>
      <c r="M5796">
        <v>24</v>
      </c>
      <c r="N5796">
        <v>99.900001525878906</v>
      </c>
      <c r="O5796">
        <v>99.957702636718807</v>
      </c>
    </row>
    <row r="5797" spans="2:15" x14ac:dyDescent="0.25">
      <c r="B5797" t="str">
        <f t="shared" si="122"/>
        <v>AS972072 43257</v>
      </c>
      <c r="C5797" t="s">
        <v>318</v>
      </c>
      <c r="D5797" t="s">
        <v>73</v>
      </c>
      <c r="E5797" s="1">
        <v>43257</v>
      </c>
      <c r="F5797" t="s">
        <v>399</v>
      </c>
      <c r="G5797" t="s">
        <v>394</v>
      </c>
      <c r="H5797">
        <v>54</v>
      </c>
      <c r="I5797">
        <v>51</v>
      </c>
      <c r="J5797">
        <v>53</v>
      </c>
      <c r="K5797">
        <v>51</v>
      </c>
      <c r="L5797">
        <v>27</v>
      </c>
      <c r="M5797">
        <v>24</v>
      </c>
      <c r="N5797">
        <v>99.888496398925795</v>
      </c>
      <c r="O5797">
        <v>99.946197509765597</v>
      </c>
    </row>
    <row r="5798" spans="2:15" x14ac:dyDescent="0.25">
      <c r="B5798" t="str">
        <f t="shared" si="122"/>
        <v>AS972072 43257</v>
      </c>
      <c r="C5798" t="s">
        <v>318</v>
      </c>
      <c r="D5798" t="s">
        <v>73</v>
      </c>
      <c r="E5798" s="1">
        <v>43257</v>
      </c>
      <c r="F5798" t="s">
        <v>73</v>
      </c>
      <c r="G5798" t="s">
        <v>394</v>
      </c>
      <c r="H5798">
        <v>54</v>
      </c>
      <c r="I5798">
        <v>52</v>
      </c>
      <c r="J5798">
        <v>53</v>
      </c>
      <c r="K5798">
        <v>52</v>
      </c>
      <c r="L5798">
        <v>27</v>
      </c>
      <c r="M5798">
        <v>25</v>
      </c>
      <c r="N5798">
        <v>99.888496398925795</v>
      </c>
      <c r="O5798">
        <v>99.927001953125</v>
      </c>
    </row>
    <row r="5799" spans="2:15" x14ac:dyDescent="0.25">
      <c r="B5799" t="str">
        <f t="shared" si="122"/>
        <v>AS972072 43257</v>
      </c>
      <c r="C5799" t="s">
        <v>318</v>
      </c>
      <c r="D5799" t="s">
        <v>73</v>
      </c>
      <c r="E5799" s="1">
        <v>43257</v>
      </c>
      <c r="F5799" t="s">
        <v>73</v>
      </c>
      <c r="G5799" t="s">
        <v>394</v>
      </c>
      <c r="H5799">
        <v>54</v>
      </c>
      <c r="I5799">
        <v>52</v>
      </c>
      <c r="J5799">
        <v>53</v>
      </c>
      <c r="K5799">
        <v>52</v>
      </c>
      <c r="L5799">
        <v>26</v>
      </c>
      <c r="M5799">
        <v>24</v>
      </c>
      <c r="N5799">
        <v>99.888496398925795</v>
      </c>
      <c r="O5799">
        <v>99.927001953125</v>
      </c>
    </row>
    <row r="5800" spans="2:15" x14ac:dyDescent="0.25">
      <c r="B5800" t="str">
        <f t="shared" si="122"/>
        <v>AS972072 43257</v>
      </c>
      <c r="C5800" t="s">
        <v>318</v>
      </c>
      <c r="D5800" t="s">
        <v>73</v>
      </c>
      <c r="E5800" s="1">
        <v>43257</v>
      </c>
      <c r="F5800" t="s">
        <v>74</v>
      </c>
      <c r="G5800" t="s">
        <v>394</v>
      </c>
      <c r="H5800">
        <v>54</v>
      </c>
      <c r="I5800">
        <v>52</v>
      </c>
      <c r="J5800">
        <v>53</v>
      </c>
      <c r="K5800">
        <v>52</v>
      </c>
      <c r="L5800">
        <v>26</v>
      </c>
      <c r="M5800">
        <v>24</v>
      </c>
      <c r="N5800">
        <v>99.880798339843807</v>
      </c>
      <c r="O5800">
        <v>99.919296264648395</v>
      </c>
    </row>
    <row r="5801" spans="2:15" x14ac:dyDescent="0.25">
      <c r="B5801" t="str">
        <f t="shared" si="122"/>
        <v>AS972072 43257</v>
      </c>
      <c r="C5801" t="s">
        <v>318</v>
      </c>
      <c r="D5801" t="s">
        <v>73</v>
      </c>
      <c r="E5801" s="1">
        <v>43257</v>
      </c>
      <c r="F5801" t="s">
        <v>399</v>
      </c>
      <c r="G5801" t="s">
        <v>394</v>
      </c>
      <c r="H5801">
        <v>54</v>
      </c>
      <c r="I5801">
        <v>51</v>
      </c>
      <c r="J5801">
        <v>53</v>
      </c>
      <c r="K5801">
        <v>51</v>
      </c>
      <c r="L5801">
        <v>26</v>
      </c>
      <c r="M5801">
        <v>23</v>
      </c>
      <c r="N5801">
        <v>99.884696960449205</v>
      </c>
      <c r="O5801">
        <v>99.942298889160199</v>
      </c>
    </row>
    <row r="5802" spans="2:15" x14ac:dyDescent="0.25">
      <c r="B5802" t="str">
        <f t="shared" si="122"/>
        <v>AS972072 43257</v>
      </c>
      <c r="C5802" t="s">
        <v>318</v>
      </c>
      <c r="D5802" t="s">
        <v>73</v>
      </c>
      <c r="E5802" s="1">
        <v>43257</v>
      </c>
      <c r="F5802" t="s">
        <v>396</v>
      </c>
      <c r="G5802" t="s">
        <v>394</v>
      </c>
      <c r="H5802">
        <v>54</v>
      </c>
      <c r="I5802">
        <v>51</v>
      </c>
      <c r="J5802">
        <v>53</v>
      </c>
      <c r="K5802">
        <v>51</v>
      </c>
      <c r="L5802">
        <v>26</v>
      </c>
      <c r="M5802">
        <v>23</v>
      </c>
      <c r="N5802">
        <v>99.884696960449205</v>
      </c>
      <c r="O5802">
        <v>99.942298889160199</v>
      </c>
    </row>
    <row r="5803" spans="2:15" x14ac:dyDescent="0.25">
      <c r="B5803" t="str">
        <f t="shared" si="122"/>
        <v>AS972072 43257</v>
      </c>
      <c r="C5803" t="s">
        <v>318</v>
      </c>
      <c r="D5803" t="s">
        <v>73</v>
      </c>
      <c r="E5803" s="1">
        <v>43257</v>
      </c>
      <c r="F5803" t="s">
        <v>72</v>
      </c>
      <c r="G5803" t="s">
        <v>394</v>
      </c>
      <c r="H5803">
        <v>55</v>
      </c>
      <c r="I5803">
        <v>50</v>
      </c>
      <c r="J5803">
        <v>54</v>
      </c>
      <c r="K5803">
        <v>50</v>
      </c>
      <c r="L5803">
        <v>27</v>
      </c>
      <c r="M5803">
        <v>22</v>
      </c>
      <c r="N5803">
        <v>99.860000610351605</v>
      </c>
      <c r="O5803">
        <v>99.970001220703097</v>
      </c>
    </row>
    <row r="5804" spans="2:15" x14ac:dyDescent="0.25">
      <c r="B5804" t="str">
        <f t="shared" si="122"/>
        <v>AS972072 43257</v>
      </c>
      <c r="C5804" t="s">
        <v>318</v>
      </c>
      <c r="D5804" t="s">
        <v>73</v>
      </c>
      <c r="E5804" s="1">
        <v>43257</v>
      </c>
      <c r="F5804" t="s">
        <v>72</v>
      </c>
      <c r="G5804" t="s">
        <v>394</v>
      </c>
      <c r="H5804">
        <v>55</v>
      </c>
      <c r="I5804">
        <v>50</v>
      </c>
      <c r="J5804">
        <v>54</v>
      </c>
      <c r="K5804">
        <v>50</v>
      </c>
      <c r="L5804">
        <v>27</v>
      </c>
      <c r="M5804">
        <v>22</v>
      </c>
      <c r="N5804">
        <v>99.860000610351605</v>
      </c>
      <c r="O5804">
        <v>99.970001220703097</v>
      </c>
    </row>
    <row r="5805" spans="2:15" x14ac:dyDescent="0.25">
      <c r="B5805" t="str">
        <f t="shared" si="122"/>
        <v>AS972072 43257</v>
      </c>
      <c r="C5805" t="s">
        <v>318</v>
      </c>
      <c r="D5805" t="s">
        <v>73</v>
      </c>
      <c r="E5805" s="1">
        <v>43257</v>
      </c>
      <c r="F5805" t="s">
        <v>72</v>
      </c>
      <c r="G5805" t="s">
        <v>394</v>
      </c>
      <c r="H5805">
        <v>55</v>
      </c>
      <c r="I5805">
        <v>50</v>
      </c>
      <c r="J5805">
        <v>54</v>
      </c>
      <c r="K5805">
        <v>50</v>
      </c>
      <c r="L5805">
        <v>27</v>
      </c>
      <c r="M5805">
        <v>22</v>
      </c>
      <c r="N5805">
        <v>99.860000610351605</v>
      </c>
      <c r="O5805">
        <v>99.970001220703097</v>
      </c>
    </row>
    <row r="5806" spans="2:15" x14ac:dyDescent="0.25">
      <c r="B5806" t="str">
        <f t="shared" si="122"/>
        <v>AS972072 43257</v>
      </c>
      <c r="C5806" t="s">
        <v>318</v>
      </c>
      <c r="D5806" t="s">
        <v>73</v>
      </c>
      <c r="E5806" s="1">
        <v>43257</v>
      </c>
      <c r="F5806" t="s">
        <v>411</v>
      </c>
      <c r="G5806" t="s">
        <v>394</v>
      </c>
      <c r="H5806">
        <v>54</v>
      </c>
      <c r="I5806">
        <v>51</v>
      </c>
      <c r="J5806">
        <v>53</v>
      </c>
      <c r="K5806">
        <v>51</v>
      </c>
      <c r="L5806">
        <v>26</v>
      </c>
      <c r="M5806">
        <v>23</v>
      </c>
      <c r="N5806">
        <v>99.884696960449205</v>
      </c>
      <c r="O5806">
        <v>99.942298889160199</v>
      </c>
    </row>
    <row r="5807" spans="2:15" x14ac:dyDescent="0.25">
      <c r="B5807" t="str">
        <f t="shared" si="122"/>
        <v>AS972072 43257</v>
      </c>
      <c r="C5807" t="s">
        <v>318</v>
      </c>
      <c r="D5807" t="s">
        <v>73</v>
      </c>
      <c r="E5807" s="1">
        <v>43257</v>
      </c>
      <c r="F5807" t="s">
        <v>411</v>
      </c>
      <c r="G5807" t="s">
        <v>394</v>
      </c>
      <c r="H5807">
        <v>54</v>
      </c>
      <c r="I5807">
        <v>51</v>
      </c>
      <c r="J5807">
        <v>53</v>
      </c>
      <c r="K5807">
        <v>51</v>
      </c>
      <c r="L5807">
        <v>26</v>
      </c>
      <c r="M5807">
        <v>23</v>
      </c>
      <c r="N5807">
        <v>99.884696960449205</v>
      </c>
      <c r="O5807">
        <v>99.942298889160199</v>
      </c>
    </row>
    <row r="5808" spans="2:15" x14ac:dyDescent="0.25">
      <c r="B5808" t="str">
        <f t="shared" si="122"/>
        <v>AS972072 43257</v>
      </c>
      <c r="C5808" t="s">
        <v>318</v>
      </c>
      <c r="D5808" t="s">
        <v>73</v>
      </c>
      <c r="E5808" s="1">
        <v>43257</v>
      </c>
      <c r="F5808" t="s">
        <v>401</v>
      </c>
      <c r="G5808" t="s">
        <v>394</v>
      </c>
      <c r="H5808">
        <v>55</v>
      </c>
      <c r="I5808">
        <v>51</v>
      </c>
      <c r="J5808">
        <v>54</v>
      </c>
      <c r="K5808">
        <v>51</v>
      </c>
      <c r="L5808">
        <v>27</v>
      </c>
      <c r="M5808">
        <v>23</v>
      </c>
      <c r="N5808">
        <v>99.860000610351605</v>
      </c>
      <c r="O5808">
        <v>99.940002441406307</v>
      </c>
    </row>
    <row r="5809" spans="2:15" x14ac:dyDescent="0.25">
      <c r="B5809" t="str">
        <f t="shared" si="122"/>
        <v>AS972072 43257</v>
      </c>
      <c r="C5809" t="s">
        <v>318</v>
      </c>
      <c r="D5809" t="s">
        <v>73</v>
      </c>
      <c r="E5809" s="1">
        <v>43257</v>
      </c>
      <c r="F5809" t="s">
        <v>75</v>
      </c>
      <c r="G5809" t="s">
        <v>394</v>
      </c>
      <c r="H5809">
        <v>54</v>
      </c>
      <c r="I5809">
        <v>50</v>
      </c>
      <c r="J5809">
        <v>53</v>
      </c>
      <c r="K5809">
        <v>50</v>
      </c>
      <c r="L5809">
        <v>26</v>
      </c>
      <c r="M5809">
        <v>22</v>
      </c>
      <c r="N5809">
        <v>99.885002136230497</v>
      </c>
    </row>
    <row r="5810" spans="2:15" x14ac:dyDescent="0.25">
      <c r="B5810" t="str">
        <f t="shared" si="122"/>
        <v>AS972072 43257</v>
      </c>
      <c r="C5810" t="s">
        <v>318</v>
      </c>
      <c r="D5810" t="s">
        <v>73</v>
      </c>
      <c r="E5810" s="1">
        <v>43257</v>
      </c>
      <c r="F5810" t="s">
        <v>399</v>
      </c>
      <c r="G5810" t="s">
        <v>394</v>
      </c>
      <c r="H5810">
        <v>54</v>
      </c>
      <c r="I5810">
        <v>51</v>
      </c>
      <c r="J5810">
        <v>53</v>
      </c>
      <c r="K5810">
        <v>51</v>
      </c>
      <c r="L5810">
        <v>26</v>
      </c>
      <c r="M5810">
        <v>23</v>
      </c>
      <c r="N5810">
        <v>99.888496398925795</v>
      </c>
      <c r="O5810">
        <v>99.946197509765597</v>
      </c>
    </row>
    <row r="5811" spans="2:15" x14ac:dyDescent="0.25">
      <c r="B5811" t="str">
        <f t="shared" si="122"/>
        <v>AS972072 43257</v>
      </c>
      <c r="C5811" t="s">
        <v>318</v>
      </c>
      <c r="D5811" t="s">
        <v>73</v>
      </c>
      <c r="E5811" s="1">
        <v>43257</v>
      </c>
      <c r="F5811" t="s">
        <v>403</v>
      </c>
      <c r="G5811" t="s">
        <v>394</v>
      </c>
      <c r="H5811">
        <v>52</v>
      </c>
      <c r="J5811">
        <v>51</v>
      </c>
      <c r="L5811">
        <v>24</v>
      </c>
      <c r="N5811">
        <v>99.923103332519503</v>
      </c>
    </row>
    <row r="5812" spans="2:15" x14ac:dyDescent="0.25">
      <c r="B5812" t="str">
        <f t="shared" si="122"/>
        <v>AS972072 43257</v>
      </c>
      <c r="C5812" t="s">
        <v>318</v>
      </c>
      <c r="D5812" t="s">
        <v>73</v>
      </c>
      <c r="E5812" s="1">
        <v>43257</v>
      </c>
      <c r="F5812" t="s">
        <v>399</v>
      </c>
      <c r="G5812" t="s">
        <v>394</v>
      </c>
      <c r="H5812">
        <v>53</v>
      </c>
      <c r="I5812">
        <v>51</v>
      </c>
      <c r="J5812">
        <v>52</v>
      </c>
      <c r="K5812">
        <v>51</v>
      </c>
      <c r="L5812">
        <v>25</v>
      </c>
      <c r="M5812">
        <v>23</v>
      </c>
      <c r="N5812">
        <v>99.907699584960895</v>
      </c>
      <c r="O5812">
        <v>99.946197509765597</v>
      </c>
    </row>
    <row r="5813" spans="2:15" x14ac:dyDescent="0.25">
      <c r="B5813" t="str">
        <f t="shared" si="122"/>
        <v>AS972072 43257</v>
      </c>
      <c r="C5813" t="s">
        <v>318</v>
      </c>
      <c r="D5813" t="s">
        <v>73</v>
      </c>
      <c r="E5813" s="1">
        <v>43257</v>
      </c>
      <c r="F5813" t="s">
        <v>403</v>
      </c>
      <c r="G5813" t="s">
        <v>394</v>
      </c>
      <c r="H5813">
        <v>52</v>
      </c>
      <c r="J5813">
        <v>51</v>
      </c>
      <c r="L5813">
        <v>24</v>
      </c>
      <c r="N5813">
        <v>99.930801391601605</v>
      </c>
    </row>
    <row r="5814" spans="2:15" x14ac:dyDescent="0.25">
      <c r="B5814" t="str">
        <f t="shared" si="122"/>
        <v>AS972072 43257</v>
      </c>
      <c r="C5814" t="s">
        <v>318</v>
      </c>
      <c r="D5814" t="s">
        <v>73</v>
      </c>
      <c r="E5814" s="1">
        <v>43257</v>
      </c>
      <c r="F5814" t="s">
        <v>398</v>
      </c>
      <c r="G5814" t="s">
        <v>394</v>
      </c>
      <c r="H5814">
        <v>55</v>
      </c>
      <c r="I5814">
        <v>50</v>
      </c>
      <c r="J5814">
        <v>54</v>
      </c>
      <c r="K5814">
        <v>50</v>
      </c>
      <c r="L5814">
        <v>27</v>
      </c>
      <c r="M5814">
        <v>22</v>
      </c>
      <c r="N5814">
        <v>99.873100280761705</v>
      </c>
      <c r="O5814">
        <v>99.969299316406307</v>
      </c>
    </row>
    <row r="5815" spans="2:15" x14ac:dyDescent="0.25">
      <c r="B5815" t="str">
        <f t="shared" si="122"/>
        <v>AS972072 43257</v>
      </c>
      <c r="C5815" t="s">
        <v>318</v>
      </c>
      <c r="D5815" t="s">
        <v>73</v>
      </c>
      <c r="E5815" s="1">
        <v>43257</v>
      </c>
      <c r="F5815" t="s">
        <v>397</v>
      </c>
      <c r="H5815">
        <v>54</v>
      </c>
      <c r="I5815">
        <v>51</v>
      </c>
      <c r="J5815">
        <v>53</v>
      </c>
      <c r="K5815">
        <v>51</v>
      </c>
      <c r="L5815">
        <v>26</v>
      </c>
      <c r="M5815">
        <v>23</v>
      </c>
      <c r="N5815">
        <v>99.885002136230497</v>
      </c>
      <c r="O5815">
        <v>99.949996948242202</v>
      </c>
    </row>
    <row r="5816" spans="2:15" x14ac:dyDescent="0.25">
      <c r="B5816" t="str">
        <f t="shared" si="122"/>
        <v>AS972072 43257</v>
      </c>
      <c r="C5816" t="s">
        <v>318</v>
      </c>
      <c r="D5816" t="s">
        <v>73</v>
      </c>
      <c r="E5816" s="1">
        <v>43257</v>
      </c>
      <c r="F5816" t="s">
        <v>411</v>
      </c>
      <c r="G5816" t="s">
        <v>394</v>
      </c>
      <c r="H5816">
        <v>54</v>
      </c>
      <c r="I5816">
        <v>51</v>
      </c>
      <c r="J5816">
        <v>53</v>
      </c>
      <c r="K5816">
        <v>51</v>
      </c>
      <c r="L5816">
        <v>26</v>
      </c>
      <c r="M5816">
        <v>23</v>
      </c>
      <c r="N5816">
        <v>99.892402648925795</v>
      </c>
      <c r="O5816">
        <v>99.949996948242202</v>
      </c>
    </row>
    <row r="5817" spans="2:15" x14ac:dyDescent="0.25">
      <c r="B5817" t="str">
        <f t="shared" si="122"/>
        <v>AS972072 43257</v>
      </c>
      <c r="C5817" t="s">
        <v>318</v>
      </c>
      <c r="D5817" t="s">
        <v>73</v>
      </c>
      <c r="E5817" s="1">
        <v>43257</v>
      </c>
      <c r="F5817" t="s">
        <v>411</v>
      </c>
      <c r="G5817" t="s">
        <v>394</v>
      </c>
      <c r="H5817">
        <v>54</v>
      </c>
      <c r="I5817">
        <v>51</v>
      </c>
      <c r="J5817">
        <v>53</v>
      </c>
      <c r="K5817">
        <v>51</v>
      </c>
      <c r="L5817">
        <v>26</v>
      </c>
      <c r="M5817">
        <v>23</v>
      </c>
      <c r="N5817">
        <v>99.892402648925795</v>
      </c>
      <c r="O5817">
        <v>99.949996948242202</v>
      </c>
    </row>
    <row r="5818" spans="2:15" x14ac:dyDescent="0.25">
      <c r="B5818" t="str">
        <f t="shared" si="122"/>
        <v>AS972072 43257</v>
      </c>
      <c r="C5818" t="s">
        <v>318</v>
      </c>
      <c r="D5818" t="s">
        <v>73</v>
      </c>
      <c r="E5818" s="1">
        <v>43257</v>
      </c>
      <c r="F5818" t="s">
        <v>73</v>
      </c>
      <c r="G5818" t="s">
        <v>394</v>
      </c>
      <c r="H5818">
        <v>55</v>
      </c>
      <c r="I5818">
        <v>52</v>
      </c>
      <c r="J5818">
        <v>54</v>
      </c>
      <c r="K5818">
        <v>52</v>
      </c>
      <c r="L5818">
        <v>27</v>
      </c>
      <c r="M5818">
        <v>24</v>
      </c>
      <c r="N5818">
        <v>99.865501403808594</v>
      </c>
      <c r="O5818">
        <v>99.923103332519503</v>
      </c>
    </row>
    <row r="5819" spans="2:15" x14ac:dyDescent="0.25">
      <c r="B5819" t="str">
        <f t="shared" si="122"/>
        <v>AS972072 43264</v>
      </c>
      <c r="C5819" t="s">
        <v>318</v>
      </c>
      <c r="D5819" t="s">
        <v>73</v>
      </c>
      <c r="E5819" s="1">
        <v>43264</v>
      </c>
      <c r="F5819" t="s">
        <v>73</v>
      </c>
      <c r="G5819" t="s">
        <v>394</v>
      </c>
      <c r="H5819">
        <v>54</v>
      </c>
      <c r="I5819">
        <v>51</v>
      </c>
      <c r="J5819">
        <v>53</v>
      </c>
      <c r="K5819">
        <v>51</v>
      </c>
      <c r="L5819">
        <v>26</v>
      </c>
      <c r="M5819">
        <v>23</v>
      </c>
      <c r="N5819">
        <v>99.836997985839801</v>
      </c>
      <c r="O5819">
        <v>99.894996643066406</v>
      </c>
    </row>
    <row r="5820" spans="2:15" x14ac:dyDescent="0.25">
      <c r="B5820" t="str">
        <f t="shared" si="122"/>
        <v>AS972072 43264</v>
      </c>
      <c r="C5820" t="s">
        <v>318</v>
      </c>
      <c r="D5820" t="s">
        <v>73</v>
      </c>
      <c r="E5820" s="1">
        <v>43264</v>
      </c>
      <c r="F5820" t="s">
        <v>389</v>
      </c>
      <c r="G5820" t="s">
        <v>394</v>
      </c>
      <c r="H5820">
        <v>53</v>
      </c>
      <c r="I5820">
        <v>51</v>
      </c>
      <c r="J5820">
        <v>52</v>
      </c>
      <c r="K5820">
        <v>51</v>
      </c>
      <c r="L5820">
        <v>25</v>
      </c>
      <c r="M5820">
        <v>23</v>
      </c>
      <c r="N5820">
        <v>99.867996215820298</v>
      </c>
      <c r="O5820">
        <v>99.909797668457003</v>
      </c>
    </row>
    <row r="5821" spans="2:15" x14ac:dyDescent="0.25">
      <c r="B5821" t="str">
        <f t="shared" si="122"/>
        <v>AS972072 43264</v>
      </c>
      <c r="C5821" t="s">
        <v>318</v>
      </c>
      <c r="D5821" t="s">
        <v>73</v>
      </c>
      <c r="E5821" s="1">
        <v>43264</v>
      </c>
      <c r="F5821" t="s">
        <v>398</v>
      </c>
      <c r="G5821" t="s">
        <v>394</v>
      </c>
      <c r="H5821">
        <v>50</v>
      </c>
      <c r="I5821">
        <v>42</v>
      </c>
      <c r="J5821">
        <v>49</v>
      </c>
      <c r="K5821">
        <v>42</v>
      </c>
      <c r="L5821">
        <v>22</v>
      </c>
      <c r="M5821">
        <v>14</v>
      </c>
      <c r="N5821">
        <v>99.919998168945298</v>
      </c>
      <c r="O5821">
        <v>100.06999969482401</v>
      </c>
    </row>
    <row r="5822" spans="2:15" x14ac:dyDescent="0.25">
      <c r="B5822" t="str">
        <f t="shared" si="122"/>
        <v>AS972072 43264</v>
      </c>
      <c r="C5822" t="s">
        <v>318</v>
      </c>
      <c r="D5822" t="s">
        <v>73</v>
      </c>
      <c r="E5822" s="1">
        <v>43264</v>
      </c>
      <c r="F5822" t="s">
        <v>398</v>
      </c>
      <c r="G5822" t="s">
        <v>394</v>
      </c>
      <c r="H5822">
        <v>50</v>
      </c>
      <c r="I5822">
        <v>42</v>
      </c>
      <c r="J5822">
        <v>49</v>
      </c>
      <c r="K5822">
        <v>42</v>
      </c>
      <c r="L5822">
        <v>22</v>
      </c>
      <c r="M5822">
        <v>14</v>
      </c>
      <c r="N5822">
        <v>99.919998168945298</v>
      </c>
      <c r="O5822">
        <v>100.06999969482401</v>
      </c>
    </row>
    <row r="5823" spans="2:15" x14ac:dyDescent="0.25">
      <c r="B5823" t="str">
        <f t="shared" si="122"/>
        <v>AS972072 43264</v>
      </c>
      <c r="C5823" t="s">
        <v>318</v>
      </c>
      <c r="D5823" t="s">
        <v>73</v>
      </c>
      <c r="E5823" s="1">
        <v>43264</v>
      </c>
      <c r="F5823" t="s">
        <v>408</v>
      </c>
      <c r="H5823">
        <v>55</v>
      </c>
      <c r="I5823">
        <v>50</v>
      </c>
      <c r="J5823">
        <v>54</v>
      </c>
      <c r="K5823">
        <v>50</v>
      </c>
      <c r="L5823">
        <v>27</v>
      </c>
      <c r="M5823">
        <v>22</v>
      </c>
      <c r="N5823">
        <v>99.830001831054702</v>
      </c>
      <c r="O5823">
        <v>99.930000305175795</v>
      </c>
    </row>
    <row r="5824" spans="2:15" x14ac:dyDescent="0.25">
      <c r="B5824" t="str">
        <f t="shared" si="122"/>
        <v>AS972072 43264</v>
      </c>
      <c r="C5824" t="s">
        <v>318</v>
      </c>
      <c r="D5824" t="s">
        <v>73</v>
      </c>
      <c r="E5824" s="1">
        <v>43264</v>
      </c>
      <c r="F5824" t="s">
        <v>73</v>
      </c>
      <c r="G5824" t="s">
        <v>394</v>
      </c>
      <c r="H5824">
        <v>54</v>
      </c>
      <c r="I5824">
        <v>51</v>
      </c>
      <c r="J5824">
        <v>53</v>
      </c>
      <c r="K5824">
        <v>50</v>
      </c>
      <c r="L5824">
        <v>26</v>
      </c>
      <c r="M5824">
        <v>23</v>
      </c>
      <c r="N5824">
        <v>99.845001220703097</v>
      </c>
      <c r="O5824">
        <v>99.902999877929702</v>
      </c>
    </row>
    <row r="5825" spans="2:15" x14ac:dyDescent="0.25">
      <c r="B5825" t="str">
        <f t="shared" si="122"/>
        <v>AS972072 43264</v>
      </c>
      <c r="C5825" t="s">
        <v>318</v>
      </c>
      <c r="D5825" t="s">
        <v>73</v>
      </c>
      <c r="E5825" s="1">
        <v>43264</v>
      </c>
      <c r="F5825" t="s">
        <v>397</v>
      </c>
      <c r="H5825">
        <v>53</v>
      </c>
      <c r="I5825">
        <v>50</v>
      </c>
      <c r="J5825">
        <v>52</v>
      </c>
      <c r="K5825">
        <v>50</v>
      </c>
      <c r="L5825">
        <v>25</v>
      </c>
      <c r="M5825">
        <v>22</v>
      </c>
      <c r="N5825">
        <v>99.863998413085895</v>
      </c>
      <c r="O5825">
        <v>99.929000854492202</v>
      </c>
    </row>
    <row r="5826" spans="2:15" x14ac:dyDescent="0.25">
      <c r="B5826" t="str">
        <f t="shared" si="122"/>
        <v>AS972072 43264</v>
      </c>
      <c r="C5826" t="s">
        <v>318</v>
      </c>
      <c r="D5826" t="s">
        <v>73</v>
      </c>
      <c r="E5826" s="1">
        <v>43264</v>
      </c>
      <c r="F5826" t="s">
        <v>403</v>
      </c>
      <c r="G5826" t="s">
        <v>394</v>
      </c>
      <c r="H5826">
        <v>56</v>
      </c>
      <c r="I5826">
        <v>51</v>
      </c>
      <c r="J5826">
        <v>55</v>
      </c>
      <c r="K5826">
        <v>51</v>
      </c>
      <c r="L5826">
        <v>28</v>
      </c>
      <c r="M5826">
        <v>23</v>
      </c>
      <c r="N5826">
        <v>99.814201354980497</v>
      </c>
      <c r="O5826">
        <v>99.909797668457003</v>
      </c>
    </row>
    <row r="5827" spans="2:15" x14ac:dyDescent="0.25">
      <c r="B5827" t="str">
        <f t="shared" si="122"/>
        <v>AS972072 43264</v>
      </c>
      <c r="C5827" t="s">
        <v>318</v>
      </c>
      <c r="D5827" t="s">
        <v>73</v>
      </c>
      <c r="E5827" s="1">
        <v>43264</v>
      </c>
      <c r="F5827" t="s">
        <v>387</v>
      </c>
      <c r="G5827" t="s">
        <v>394</v>
      </c>
      <c r="H5827">
        <v>52</v>
      </c>
      <c r="I5827">
        <v>49</v>
      </c>
      <c r="J5827">
        <v>51</v>
      </c>
      <c r="K5827">
        <v>49</v>
      </c>
      <c r="L5827">
        <v>24</v>
      </c>
      <c r="M5827">
        <v>21</v>
      </c>
      <c r="N5827">
        <v>99.883003234863295</v>
      </c>
      <c r="O5827">
        <v>99.940498352050795</v>
      </c>
    </row>
    <row r="5828" spans="2:15" x14ac:dyDescent="0.25">
      <c r="B5828" t="str">
        <f t="shared" si="122"/>
        <v>AS972072 43264</v>
      </c>
      <c r="C5828" t="s">
        <v>318</v>
      </c>
      <c r="D5828" t="s">
        <v>73</v>
      </c>
      <c r="E5828" s="1">
        <v>43264</v>
      </c>
      <c r="F5828" t="s">
        <v>400</v>
      </c>
      <c r="G5828" t="s">
        <v>394</v>
      </c>
      <c r="H5828">
        <v>55</v>
      </c>
      <c r="I5828">
        <v>50</v>
      </c>
      <c r="J5828">
        <v>54</v>
      </c>
      <c r="K5828">
        <v>50</v>
      </c>
      <c r="L5828">
        <v>27</v>
      </c>
      <c r="M5828">
        <v>22</v>
      </c>
      <c r="N5828">
        <v>99.825996398925795</v>
      </c>
      <c r="O5828">
        <v>99.920997619628906</v>
      </c>
    </row>
    <row r="5829" spans="2:15" x14ac:dyDescent="0.25">
      <c r="B5829" t="str">
        <f t="shared" si="122"/>
        <v>AS972072 43264</v>
      </c>
      <c r="C5829" t="s">
        <v>318</v>
      </c>
      <c r="D5829" t="s">
        <v>73</v>
      </c>
      <c r="E5829" s="1">
        <v>43264</v>
      </c>
      <c r="F5829" t="s">
        <v>72</v>
      </c>
      <c r="G5829" t="s">
        <v>394</v>
      </c>
      <c r="H5829">
        <v>55</v>
      </c>
      <c r="I5829">
        <v>50</v>
      </c>
      <c r="J5829">
        <v>54</v>
      </c>
      <c r="K5829">
        <v>50</v>
      </c>
      <c r="L5829">
        <v>27</v>
      </c>
      <c r="M5829">
        <v>22</v>
      </c>
      <c r="N5829">
        <v>99.819999694824205</v>
      </c>
      <c r="O5829">
        <v>99.919998168945298</v>
      </c>
    </row>
    <row r="5830" spans="2:15" x14ac:dyDescent="0.25">
      <c r="B5830" t="str">
        <f t="shared" ref="B5830:B5893" si="123">C5830&amp; " " &amp; E5830</f>
        <v>AS972072 43264</v>
      </c>
      <c r="C5830" t="s">
        <v>318</v>
      </c>
      <c r="D5830" t="s">
        <v>73</v>
      </c>
      <c r="E5830" s="1">
        <v>43264</v>
      </c>
      <c r="F5830" t="s">
        <v>72</v>
      </c>
      <c r="G5830" t="s">
        <v>394</v>
      </c>
      <c r="H5830">
        <v>55</v>
      </c>
      <c r="I5830">
        <v>50</v>
      </c>
      <c r="J5830">
        <v>54</v>
      </c>
      <c r="K5830">
        <v>50</v>
      </c>
      <c r="L5830">
        <v>27</v>
      </c>
      <c r="M5830">
        <v>22</v>
      </c>
      <c r="N5830">
        <v>99.819999694824205</v>
      </c>
      <c r="O5830">
        <v>99.919998168945298</v>
      </c>
    </row>
    <row r="5831" spans="2:15" x14ac:dyDescent="0.25">
      <c r="B5831" t="str">
        <f t="shared" si="123"/>
        <v>AS972072 43264</v>
      </c>
      <c r="C5831" t="s">
        <v>318</v>
      </c>
      <c r="D5831" t="s">
        <v>73</v>
      </c>
      <c r="E5831" s="1">
        <v>43264</v>
      </c>
      <c r="F5831" t="s">
        <v>72</v>
      </c>
      <c r="G5831" t="s">
        <v>394</v>
      </c>
      <c r="H5831">
        <v>55</v>
      </c>
      <c r="I5831">
        <v>50</v>
      </c>
      <c r="J5831">
        <v>54</v>
      </c>
      <c r="K5831">
        <v>50</v>
      </c>
      <c r="L5831">
        <v>27</v>
      </c>
      <c r="M5831">
        <v>22</v>
      </c>
      <c r="N5831">
        <v>99.819999694824205</v>
      </c>
      <c r="O5831">
        <v>99.919998168945298</v>
      </c>
    </row>
    <row r="5832" spans="2:15" x14ac:dyDescent="0.25">
      <c r="B5832" t="str">
        <f t="shared" si="123"/>
        <v>AS972072 43264</v>
      </c>
      <c r="C5832" t="s">
        <v>318</v>
      </c>
      <c r="D5832" t="s">
        <v>73</v>
      </c>
      <c r="E5832" s="1">
        <v>43264</v>
      </c>
      <c r="F5832" t="s">
        <v>411</v>
      </c>
      <c r="G5832" t="s">
        <v>394</v>
      </c>
      <c r="H5832">
        <v>54</v>
      </c>
      <c r="I5832">
        <v>50</v>
      </c>
      <c r="J5832">
        <v>53</v>
      </c>
      <c r="K5832">
        <v>50</v>
      </c>
      <c r="L5832">
        <v>26</v>
      </c>
      <c r="M5832">
        <v>22</v>
      </c>
      <c r="N5832">
        <v>99.844802856445298</v>
      </c>
      <c r="O5832">
        <v>99.921302795410199</v>
      </c>
    </row>
    <row r="5833" spans="2:15" x14ac:dyDescent="0.25">
      <c r="B5833" t="str">
        <f t="shared" si="123"/>
        <v>AS972072 43264</v>
      </c>
      <c r="C5833" t="s">
        <v>318</v>
      </c>
      <c r="D5833" t="s">
        <v>73</v>
      </c>
      <c r="E5833" s="1">
        <v>43264</v>
      </c>
      <c r="F5833" t="s">
        <v>411</v>
      </c>
      <c r="G5833" t="s">
        <v>394</v>
      </c>
      <c r="H5833">
        <v>54</v>
      </c>
      <c r="I5833">
        <v>50</v>
      </c>
      <c r="J5833">
        <v>53</v>
      </c>
      <c r="K5833">
        <v>50</v>
      </c>
      <c r="L5833">
        <v>26</v>
      </c>
      <c r="M5833">
        <v>22</v>
      </c>
      <c r="N5833">
        <v>99.844802856445298</v>
      </c>
      <c r="O5833">
        <v>99.921302795410199</v>
      </c>
    </row>
    <row r="5834" spans="2:15" x14ac:dyDescent="0.25">
      <c r="B5834" t="str">
        <f t="shared" si="123"/>
        <v>AS972072 43264</v>
      </c>
      <c r="C5834" t="s">
        <v>318</v>
      </c>
      <c r="D5834" t="s">
        <v>73</v>
      </c>
      <c r="E5834" s="1">
        <v>43264</v>
      </c>
      <c r="F5834" t="s">
        <v>399</v>
      </c>
      <c r="G5834" t="s">
        <v>394</v>
      </c>
      <c r="H5834">
        <v>53</v>
      </c>
      <c r="I5834">
        <v>50</v>
      </c>
      <c r="J5834">
        <v>52</v>
      </c>
      <c r="K5834">
        <v>50</v>
      </c>
      <c r="L5834">
        <v>25</v>
      </c>
      <c r="M5834">
        <v>22</v>
      </c>
      <c r="N5834">
        <v>99.863899230957003</v>
      </c>
      <c r="O5834">
        <v>99.921302795410199</v>
      </c>
    </row>
    <row r="5835" spans="2:15" x14ac:dyDescent="0.25">
      <c r="B5835" t="str">
        <f t="shared" si="123"/>
        <v>AS972072 43264</v>
      </c>
      <c r="C5835" t="s">
        <v>318</v>
      </c>
      <c r="D5835" t="s">
        <v>73</v>
      </c>
      <c r="E5835" s="1">
        <v>43264</v>
      </c>
      <c r="F5835" t="s">
        <v>75</v>
      </c>
      <c r="G5835" t="s">
        <v>394</v>
      </c>
      <c r="H5835">
        <v>55</v>
      </c>
      <c r="I5835">
        <v>51</v>
      </c>
      <c r="J5835">
        <v>54</v>
      </c>
      <c r="K5835">
        <v>51</v>
      </c>
      <c r="L5835">
        <v>27</v>
      </c>
      <c r="M5835">
        <v>23</v>
      </c>
      <c r="N5835">
        <v>99.825996398925795</v>
      </c>
      <c r="O5835">
        <v>99.902198791503906</v>
      </c>
    </row>
    <row r="5836" spans="2:15" x14ac:dyDescent="0.25">
      <c r="B5836" t="str">
        <f t="shared" si="123"/>
        <v>AS972072 43264</v>
      </c>
      <c r="C5836" t="s">
        <v>318</v>
      </c>
      <c r="D5836" t="s">
        <v>73</v>
      </c>
      <c r="E5836" s="1">
        <v>43264</v>
      </c>
      <c r="F5836" t="s">
        <v>75</v>
      </c>
      <c r="G5836" t="s">
        <v>394</v>
      </c>
      <c r="H5836">
        <v>54</v>
      </c>
      <c r="I5836">
        <v>51</v>
      </c>
      <c r="J5836">
        <v>53</v>
      </c>
      <c r="K5836">
        <v>51</v>
      </c>
      <c r="L5836">
        <v>27</v>
      </c>
      <c r="M5836">
        <v>24</v>
      </c>
      <c r="N5836">
        <v>99.922996520996094</v>
      </c>
      <c r="O5836">
        <v>99.981002807617202</v>
      </c>
    </row>
    <row r="5837" spans="2:15" x14ac:dyDescent="0.25">
      <c r="B5837" t="str">
        <f t="shared" si="123"/>
        <v>AS972072 43264</v>
      </c>
      <c r="C5837" t="s">
        <v>318</v>
      </c>
      <c r="D5837" t="s">
        <v>73</v>
      </c>
      <c r="E5837" s="1">
        <v>43264</v>
      </c>
      <c r="F5837" t="s">
        <v>399</v>
      </c>
      <c r="G5837" t="s">
        <v>394</v>
      </c>
      <c r="H5837">
        <v>53</v>
      </c>
      <c r="I5837">
        <v>50</v>
      </c>
      <c r="J5837">
        <v>53</v>
      </c>
      <c r="K5837">
        <v>50</v>
      </c>
      <c r="L5837">
        <v>26</v>
      </c>
      <c r="M5837">
        <v>23</v>
      </c>
      <c r="N5837">
        <v>99.840896606445298</v>
      </c>
      <c r="O5837">
        <v>99.898399353027301</v>
      </c>
    </row>
    <row r="5838" spans="2:15" x14ac:dyDescent="0.25">
      <c r="B5838" t="str">
        <f t="shared" si="123"/>
        <v>AS972072 43264</v>
      </c>
      <c r="C5838" t="s">
        <v>318</v>
      </c>
      <c r="D5838" t="s">
        <v>73</v>
      </c>
      <c r="E5838" s="1">
        <v>43264</v>
      </c>
      <c r="F5838" t="s">
        <v>401</v>
      </c>
      <c r="G5838" t="s">
        <v>394</v>
      </c>
      <c r="H5838">
        <v>55</v>
      </c>
      <c r="I5838">
        <v>51</v>
      </c>
      <c r="J5838">
        <v>54</v>
      </c>
      <c r="K5838">
        <v>50</v>
      </c>
      <c r="L5838">
        <v>27</v>
      </c>
      <c r="M5838">
        <v>23</v>
      </c>
      <c r="N5838">
        <v>99.809997558593807</v>
      </c>
      <c r="O5838">
        <v>99.889999389648395</v>
      </c>
    </row>
    <row r="5839" spans="2:15" x14ac:dyDescent="0.25">
      <c r="B5839" t="str">
        <f t="shared" si="123"/>
        <v>AS972072 43264</v>
      </c>
      <c r="C5839" t="s">
        <v>318</v>
      </c>
      <c r="D5839" t="s">
        <v>73</v>
      </c>
      <c r="E5839" s="1">
        <v>43264</v>
      </c>
      <c r="F5839" t="s">
        <v>75</v>
      </c>
      <c r="G5839" t="s">
        <v>394</v>
      </c>
      <c r="H5839">
        <v>55</v>
      </c>
      <c r="I5839">
        <v>51</v>
      </c>
      <c r="J5839">
        <v>54</v>
      </c>
      <c r="K5839">
        <v>51</v>
      </c>
      <c r="L5839">
        <v>27</v>
      </c>
      <c r="M5839">
        <v>23</v>
      </c>
      <c r="N5839">
        <v>99.818000793457003</v>
      </c>
      <c r="O5839">
        <v>99.894500732421903</v>
      </c>
    </row>
    <row r="5840" spans="2:15" x14ac:dyDescent="0.25">
      <c r="B5840" t="str">
        <f t="shared" si="123"/>
        <v>AS972072 43264</v>
      </c>
      <c r="C5840" t="s">
        <v>318</v>
      </c>
      <c r="D5840" t="s">
        <v>73</v>
      </c>
      <c r="E5840" s="1">
        <v>43264</v>
      </c>
      <c r="F5840" t="s">
        <v>399</v>
      </c>
      <c r="G5840" t="s">
        <v>394</v>
      </c>
      <c r="H5840">
        <v>55</v>
      </c>
      <c r="I5840">
        <v>52</v>
      </c>
      <c r="J5840">
        <v>54</v>
      </c>
      <c r="K5840">
        <v>52</v>
      </c>
      <c r="L5840">
        <v>27</v>
      </c>
      <c r="M5840">
        <v>24</v>
      </c>
      <c r="N5840">
        <v>99.825599670410199</v>
      </c>
      <c r="O5840">
        <v>99.883003234863295</v>
      </c>
    </row>
    <row r="5841" spans="2:15" x14ac:dyDescent="0.25">
      <c r="B5841" t="str">
        <f t="shared" si="123"/>
        <v>AS972072 43264</v>
      </c>
      <c r="C5841" t="s">
        <v>318</v>
      </c>
      <c r="D5841" t="s">
        <v>73</v>
      </c>
      <c r="E5841" s="1">
        <v>43264</v>
      </c>
      <c r="F5841" t="s">
        <v>401</v>
      </c>
      <c r="G5841" t="s">
        <v>394</v>
      </c>
      <c r="H5841">
        <v>55</v>
      </c>
      <c r="I5841">
        <v>51</v>
      </c>
      <c r="J5841">
        <v>54</v>
      </c>
      <c r="K5841">
        <v>51</v>
      </c>
      <c r="L5841">
        <v>27</v>
      </c>
      <c r="M5841">
        <v>23</v>
      </c>
      <c r="N5841">
        <v>99.809997558593807</v>
      </c>
      <c r="O5841">
        <v>99.889999389648395</v>
      </c>
    </row>
    <row r="5842" spans="2:15" x14ac:dyDescent="0.25">
      <c r="B5842" t="str">
        <f t="shared" si="123"/>
        <v>AS972072 43264</v>
      </c>
      <c r="C5842" t="s">
        <v>318</v>
      </c>
      <c r="D5842" t="s">
        <v>73</v>
      </c>
      <c r="E5842" s="1">
        <v>43264</v>
      </c>
      <c r="F5842" t="s">
        <v>399</v>
      </c>
      <c r="G5842" t="s">
        <v>394</v>
      </c>
      <c r="H5842">
        <v>53</v>
      </c>
      <c r="I5842">
        <v>50</v>
      </c>
      <c r="J5842">
        <v>52</v>
      </c>
      <c r="K5842">
        <v>50</v>
      </c>
      <c r="L5842">
        <v>25</v>
      </c>
      <c r="M5842">
        <v>22</v>
      </c>
      <c r="N5842">
        <v>99.863899230957003</v>
      </c>
      <c r="O5842">
        <v>99.921302795410199</v>
      </c>
    </row>
    <row r="5843" spans="2:15" x14ac:dyDescent="0.25">
      <c r="B5843" t="str">
        <f t="shared" si="123"/>
        <v>AS972072 43264</v>
      </c>
      <c r="C5843" t="s">
        <v>318</v>
      </c>
      <c r="D5843" t="s">
        <v>73</v>
      </c>
      <c r="E5843" s="1">
        <v>43264</v>
      </c>
      <c r="F5843" t="s">
        <v>399</v>
      </c>
      <c r="G5843" t="s">
        <v>394</v>
      </c>
      <c r="H5843">
        <v>53</v>
      </c>
      <c r="I5843">
        <v>50</v>
      </c>
      <c r="J5843">
        <v>52</v>
      </c>
      <c r="K5843">
        <v>50</v>
      </c>
      <c r="L5843">
        <v>25</v>
      </c>
      <c r="M5843">
        <v>22</v>
      </c>
      <c r="N5843">
        <v>99.863899230957003</v>
      </c>
      <c r="O5843">
        <v>99.921302795410199</v>
      </c>
    </row>
    <row r="5844" spans="2:15" x14ac:dyDescent="0.25">
      <c r="B5844" t="str">
        <f t="shared" si="123"/>
        <v>AS972072 43264</v>
      </c>
      <c r="C5844" t="s">
        <v>318</v>
      </c>
      <c r="D5844" t="s">
        <v>73</v>
      </c>
      <c r="E5844" s="1">
        <v>43264</v>
      </c>
      <c r="F5844" t="s">
        <v>411</v>
      </c>
      <c r="G5844" t="s">
        <v>394</v>
      </c>
      <c r="H5844">
        <v>54</v>
      </c>
      <c r="I5844">
        <v>50</v>
      </c>
      <c r="J5844">
        <v>53</v>
      </c>
      <c r="K5844">
        <v>50</v>
      </c>
      <c r="L5844">
        <v>26</v>
      </c>
      <c r="M5844">
        <v>22</v>
      </c>
      <c r="N5844">
        <v>99.844802856445298</v>
      </c>
      <c r="O5844">
        <v>99.921302795410199</v>
      </c>
    </row>
    <row r="5845" spans="2:15" x14ac:dyDescent="0.25">
      <c r="B5845" t="str">
        <f t="shared" si="123"/>
        <v>AS972072 43264</v>
      </c>
      <c r="C5845" t="s">
        <v>318</v>
      </c>
      <c r="D5845" t="s">
        <v>73</v>
      </c>
      <c r="E5845" s="1">
        <v>43264</v>
      </c>
      <c r="F5845" t="s">
        <v>411</v>
      </c>
      <c r="G5845" t="s">
        <v>394</v>
      </c>
      <c r="H5845">
        <v>54</v>
      </c>
      <c r="I5845">
        <v>50</v>
      </c>
      <c r="J5845">
        <v>53</v>
      </c>
      <c r="K5845">
        <v>50</v>
      </c>
      <c r="L5845">
        <v>26</v>
      </c>
      <c r="M5845">
        <v>22</v>
      </c>
      <c r="N5845">
        <v>99.844802856445298</v>
      </c>
      <c r="O5845">
        <v>99.921302795410199</v>
      </c>
    </row>
    <row r="5846" spans="2:15" x14ac:dyDescent="0.25">
      <c r="B5846" t="str">
        <f t="shared" si="123"/>
        <v>AS972072 43264</v>
      </c>
      <c r="C5846" t="s">
        <v>318</v>
      </c>
      <c r="D5846" t="s">
        <v>73</v>
      </c>
      <c r="E5846" s="1">
        <v>43264</v>
      </c>
      <c r="F5846" t="s">
        <v>411</v>
      </c>
      <c r="G5846" t="s">
        <v>394</v>
      </c>
      <c r="H5846">
        <v>54</v>
      </c>
      <c r="I5846">
        <v>50</v>
      </c>
      <c r="J5846">
        <v>53</v>
      </c>
      <c r="K5846">
        <v>50</v>
      </c>
      <c r="L5846">
        <v>26</v>
      </c>
      <c r="M5846">
        <v>22</v>
      </c>
      <c r="N5846">
        <v>99.844802856445298</v>
      </c>
      <c r="O5846">
        <v>99.921302795410199</v>
      </c>
    </row>
    <row r="5847" spans="2:15" x14ac:dyDescent="0.25">
      <c r="B5847" t="str">
        <f t="shared" si="123"/>
        <v>AS972072 43264</v>
      </c>
      <c r="C5847" t="s">
        <v>318</v>
      </c>
      <c r="D5847" t="s">
        <v>73</v>
      </c>
      <c r="E5847" s="1">
        <v>43264</v>
      </c>
      <c r="F5847" t="s">
        <v>411</v>
      </c>
      <c r="G5847" t="s">
        <v>394</v>
      </c>
      <c r="H5847">
        <v>54</v>
      </c>
      <c r="I5847">
        <v>50</v>
      </c>
      <c r="J5847">
        <v>53</v>
      </c>
      <c r="K5847">
        <v>50</v>
      </c>
      <c r="L5847">
        <v>26</v>
      </c>
      <c r="M5847">
        <v>22</v>
      </c>
      <c r="N5847">
        <v>99.844802856445298</v>
      </c>
      <c r="O5847">
        <v>99.921302795410199</v>
      </c>
    </row>
    <row r="5848" spans="2:15" x14ac:dyDescent="0.25">
      <c r="B5848" t="str">
        <f t="shared" si="123"/>
        <v>AS972072 43264</v>
      </c>
      <c r="C5848" t="s">
        <v>318</v>
      </c>
      <c r="D5848" t="s">
        <v>73</v>
      </c>
      <c r="E5848" s="1">
        <v>43264</v>
      </c>
      <c r="F5848" t="s">
        <v>75</v>
      </c>
      <c r="G5848" t="s">
        <v>394</v>
      </c>
      <c r="H5848">
        <v>55</v>
      </c>
      <c r="I5848">
        <v>51</v>
      </c>
      <c r="J5848">
        <v>54</v>
      </c>
      <c r="K5848">
        <v>50</v>
      </c>
      <c r="L5848">
        <v>28</v>
      </c>
      <c r="M5848">
        <v>24</v>
      </c>
      <c r="N5848">
        <v>99.7239990234375</v>
      </c>
      <c r="O5848">
        <v>99.800796508789105</v>
      </c>
    </row>
    <row r="5849" spans="2:15" x14ac:dyDescent="0.25">
      <c r="B5849" t="str">
        <f t="shared" si="123"/>
        <v>AS972072 43264</v>
      </c>
      <c r="C5849" t="s">
        <v>318</v>
      </c>
      <c r="D5849" t="s">
        <v>73</v>
      </c>
      <c r="E5849" s="1">
        <v>43264</v>
      </c>
      <c r="F5849" t="s">
        <v>75</v>
      </c>
      <c r="G5849" t="s">
        <v>394</v>
      </c>
      <c r="H5849">
        <v>54</v>
      </c>
      <c r="I5849">
        <v>51</v>
      </c>
      <c r="J5849">
        <v>53</v>
      </c>
      <c r="K5849">
        <v>51</v>
      </c>
      <c r="L5849">
        <v>27</v>
      </c>
      <c r="M5849">
        <v>24</v>
      </c>
      <c r="N5849">
        <v>99.922996520996094</v>
      </c>
      <c r="O5849">
        <v>99.981002807617202</v>
      </c>
    </row>
    <row r="5850" spans="2:15" x14ac:dyDescent="0.25">
      <c r="B5850" t="str">
        <f t="shared" si="123"/>
        <v>AS972072 43264</v>
      </c>
      <c r="C5850" t="s">
        <v>318</v>
      </c>
      <c r="D5850" t="s">
        <v>73</v>
      </c>
      <c r="E5850" s="1">
        <v>43264</v>
      </c>
      <c r="F5850" t="s">
        <v>399</v>
      </c>
      <c r="G5850" t="s">
        <v>394</v>
      </c>
      <c r="H5850">
        <v>53</v>
      </c>
      <c r="I5850">
        <v>50</v>
      </c>
      <c r="J5850">
        <v>52</v>
      </c>
      <c r="K5850">
        <v>50</v>
      </c>
      <c r="L5850">
        <v>26</v>
      </c>
      <c r="M5850">
        <v>23</v>
      </c>
      <c r="N5850">
        <v>99.793098449707003</v>
      </c>
      <c r="O5850">
        <v>99.850502014160199</v>
      </c>
    </row>
    <row r="5851" spans="2:15" x14ac:dyDescent="0.25">
      <c r="B5851" t="str">
        <f t="shared" si="123"/>
        <v>AS972072 43264</v>
      </c>
      <c r="C5851" t="s">
        <v>318</v>
      </c>
      <c r="D5851" t="s">
        <v>73</v>
      </c>
      <c r="E5851" s="1">
        <v>43264</v>
      </c>
      <c r="F5851" t="s">
        <v>396</v>
      </c>
      <c r="G5851" t="s">
        <v>394</v>
      </c>
      <c r="H5851">
        <v>54</v>
      </c>
      <c r="I5851">
        <v>50</v>
      </c>
      <c r="J5851">
        <v>53</v>
      </c>
      <c r="K5851">
        <v>50</v>
      </c>
      <c r="L5851">
        <v>27</v>
      </c>
      <c r="M5851">
        <v>23</v>
      </c>
      <c r="N5851">
        <v>99.789299011230497</v>
      </c>
      <c r="O5851">
        <v>99.865798950195298</v>
      </c>
    </row>
    <row r="5852" spans="2:15" x14ac:dyDescent="0.25">
      <c r="B5852" t="str">
        <f t="shared" si="123"/>
        <v>AS972072 43264</v>
      </c>
      <c r="C5852" t="s">
        <v>318</v>
      </c>
      <c r="D5852" t="s">
        <v>73</v>
      </c>
      <c r="E5852" s="1">
        <v>43264</v>
      </c>
      <c r="F5852" t="s">
        <v>398</v>
      </c>
      <c r="G5852" t="s">
        <v>394</v>
      </c>
      <c r="H5852">
        <v>55</v>
      </c>
      <c r="I5852">
        <v>50</v>
      </c>
      <c r="J5852">
        <v>54</v>
      </c>
      <c r="K5852">
        <v>50</v>
      </c>
      <c r="L5852">
        <v>28</v>
      </c>
      <c r="M5852">
        <v>23</v>
      </c>
      <c r="N5852">
        <v>99.770202636718807</v>
      </c>
      <c r="O5852">
        <v>99.865798950195298</v>
      </c>
    </row>
    <row r="5853" spans="2:15" x14ac:dyDescent="0.25">
      <c r="B5853" t="str">
        <f t="shared" si="123"/>
        <v>AS972072 43264</v>
      </c>
      <c r="C5853" t="s">
        <v>318</v>
      </c>
      <c r="D5853" t="s">
        <v>73</v>
      </c>
      <c r="E5853" s="1">
        <v>43264</v>
      </c>
      <c r="F5853" t="s">
        <v>397</v>
      </c>
      <c r="H5853">
        <v>53</v>
      </c>
      <c r="I5853">
        <v>50</v>
      </c>
      <c r="J5853">
        <v>52</v>
      </c>
      <c r="K5853">
        <v>50</v>
      </c>
      <c r="L5853">
        <v>26</v>
      </c>
      <c r="M5853">
        <v>23</v>
      </c>
      <c r="N5853">
        <v>99.863998413085895</v>
      </c>
      <c r="O5853">
        <v>99.929000854492202</v>
      </c>
    </row>
    <row r="5854" spans="2:15" x14ac:dyDescent="0.25">
      <c r="B5854" t="str">
        <f t="shared" si="123"/>
        <v>AS972072 43264</v>
      </c>
      <c r="C5854" t="s">
        <v>318</v>
      </c>
      <c r="D5854" t="s">
        <v>73</v>
      </c>
      <c r="E5854" s="1">
        <v>43264</v>
      </c>
      <c r="F5854" t="s">
        <v>401</v>
      </c>
      <c r="G5854" t="s">
        <v>394</v>
      </c>
      <c r="H5854">
        <v>55</v>
      </c>
      <c r="I5854">
        <v>51</v>
      </c>
      <c r="J5854">
        <v>54</v>
      </c>
      <c r="K5854">
        <v>51</v>
      </c>
      <c r="L5854">
        <v>28</v>
      </c>
      <c r="M5854">
        <v>24</v>
      </c>
      <c r="N5854">
        <v>99.769996643066406</v>
      </c>
      <c r="O5854">
        <v>99.849998474121094</v>
      </c>
    </row>
    <row r="5855" spans="2:15" x14ac:dyDescent="0.25">
      <c r="B5855" t="str">
        <f t="shared" si="123"/>
        <v>AS972072 43270</v>
      </c>
      <c r="C5855" t="s">
        <v>318</v>
      </c>
      <c r="D5855" t="s">
        <v>73</v>
      </c>
      <c r="E5855" s="1">
        <v>43270</v>
      </c>
      <c r="F5855" t="s">
        <v>73</v>
      </c>
      <c r="G5855" t="s">
        <v>394</v>
      </c>
      <c r="H5855">
        <v>54</v>
      </c>
      <c r="I5855">
        <v>50</v>
      </c>
      <c r="J5855">
        <v>53</v>
      </c>
      <c r="K5855">
        <v>50</v>
      </c>
      <c r="L5855">
        <v>27</v>
      </c>
      <c r="M5855">
        <v>23</v>
      </c>
      <c r="N5855">
        <v>99.908996582031307</v>
      </c>
      <c r="O5855">
        <v>99.985000610351605</v>
      </c>
    </row>
    <row r="5856" spans="2:15" x14ac:dyDescent="0.25">
      <c r="B5856" t="str">
        <f t="shared" si="123"/>
        <v>AS972072 43270</v>
      </c>
      <c r="C5856" t="s">
        <v>318</v>
      </c>
      <c r="D5856" t="s">
        <v>73</v>
      </c>
      <c r="E5856" s="1">
        <v>43270</v>
      </c>
      <c r="F5856" t="s">
        <v>73</v>
      </c>
      <c r="G5856" t="s">
        <v>394</v>
      </c>
      <c r="H5856">
        <v>54</v>
      </c>
      <c r="I5856">
        <v>50</v>
      </c>
      <c r="J5856">
        <v>53</v>
      </c>
      <c r="K5856">
        <v>50</v>
      </c>
      <c r="L5856">
        <v>27</v>
      </c>
      <c r="M5856">
        <v>23</v>
      </c>
      <c r="N5856">
        <v>99.908996582031307</v>
      </c>
      <c r="O5856">
        <v>99.985000610351605</v>
      </c>
    </row>
    <row r="5857" spans="2:15" x14ac:dyDescent="0.25">
      <c r="B5857" t="str">
        <f t="shared" si="123"/>
        <v>AS972072 43270</v>
      </c>
      <c r="C5857" t="s">
        <v>318</v>
      </c>
      <c r="D5857" t="s">
        <v>73</v>
      </c>
      <c r="E5857" s="1">
        <v>43270</v>
      </c>
      <c r="F5857" t="s">
        <v>408</v>
      </c>
      <c r="H5857">
        <v>56</v>
      </c>
      <c r="I5857">
        <v>51</v>
      </c>
      <c r="J5857">
        <v>55</v>
      </c>
      <c r="K5857">
        <v>51</v>
      </c>
      <c r="L5857">
        <v>29</v>
      </c>
      <c r="M5857">
        <v>24</v>
      </c>
      <c r="N5857">
        <v>99.849998474121094</v>
      </c>
      <c r="O5857">
        <v>99.949996948242202</v>
      </c>
    </row>
    <row r="5858" spans="2:15" x14ac:dyDescent="0.25">
      <c r="B5858" t="str">
        <f t="shared" si="123"/>
        <v>AS972072 43270</v>
      </c>
      <c r="C5858" t="s">
        <v>318</v>
      </c>
      <c r="D5858" t="s">
        <v>73</v>
      </c>
      <c r="E5858" s="1">
        <v>43270</v>
      </c>
      <c r="F5858" t="s">
        <v>400</v>
      </c>
      <c r="G5858" t="s">
        <v>394</v>
      </c>
      <c r="H5858">
        <v>55</v>
      </c>
      <c r="I5858">
        <v>50</v>
      </c>
      <c r="J5858">
        <v>54</v>
      </c>
      <c r="K5858">
        <v>50</v>
      </c>
      <c r="L5858">
        <v>28</v>
      </c>
      <c r="M5858">
        <v>23</v>
      </c>
      <c r="N5858">
        <v>99.870002746582003</v>
      </c>
      <c r="O5858">
        <v>99.964996337890597</v>
      </c>
    </row>
    <row r="5859" spans="2:15" x14ac:dyDescent="0.25">
      <c r="B5859" t="str">
        <f t="shared" si="123"/>
        <v>AS972072 43270</v>
      </c>
      <c r="C5859" t="s">
        <v>318</v>
      </c>
      <c r="D5859" t="s">
        <v>73</v>
      </c>
      <c r="E5859" s="1">
        <v>43270</v>
      </c>
      <c r="F5859" t="s">
        <v>389</v>
      </c>
      <c r="G5859" t="s">
        <v>394</v>
      </c>
      <c r="H5859">
        <v>54</v>
      </c>
      <c r="I5859">
        <v>49</v>
      </c>
      <c r="J5859">
        <v>53</v>
      </c>
      <c r="K5859">
        <v>49</v>
      </c>
      <c r="L5859">
        <v>27</v>
      </c>
      <c r="M5859">
        <v>22</v>
      </c>
      <c r="N5859">
        <v>99.885002136230497</v>
      </c>
      <c r="O5859">
        <v>99.980499267578097</v>
      </c>
    </row>
    <row r="5860" spans="2:15" x14ac:dyDescent="0.25">
      <c r="B5860" t="str">
        <f t="shared" si="123"/>
        <v>AS972072 43270</v>
      </c>
      <c r="C5860" t="s">
        <v>318</v>
      </c>
      <c r="D5860" t="s">
        <v>73</v>
      </c>
      <c r="E5860" s="1">
        <v>43270</v>
      </c>
      <c r="F5860" t="s">
        <v>397</v>
      </c>
      <c r="H5860">
        <v>55</v>
      </c>
      <c r="I5860">
        <v>52</v>
      </c>
      <c r="J5860">
        <v>54</v>
      </c>
      <c r="K5860">
        <v>52</v>
      </c>
      <c r="L5860">
        <v>28</v>
      </c>
      <c r="M5860">
        <v>25</v>
      </c>
      <c r="N5860">
        <v>99.862998962402301</v>
      </c>
      <c r="O5860">
        <v>99.927001953125</v>
      </c>
    </row>
    <row r="5861" spans="2:15" x14ac:dyDescent="0.25">
      <c r="B5861" t="str">
        <f t="shared" si="123"/>
        <v>AS972072 43270</v>
      </c>
      <c r="C5861" t="s">
        <v>318</v>
      </c>
      <c r="D5861" t="s">
        <v>73</v>
      </c>
      <c r="E5861" s="1">
        <v>43270</v>
      </c>
      <c r="F5861" t="s">
        <v>389</v>
      </c>
      <c r="G5861" t="s">
        <v>394</v>
      </c>
      <c r="H5861">
        <v>54</v>
      </c>
      <c r="I5861">
        <v>49</v>
      </c>
      <c r="J5861">
        <v>53</v>
      </c>
      <c r="K5861">
        <v>49</v>
      </c>
      <c r="L5861">
        <v>26</v>
      </c>
      <c r="M5861">
        <v>21</v>
      </c>
      <c r="N5861">
        <v>99.885002136230497</v>
      </c>
      <c r="O5861">
        <v>99.980499267578097</v>
      </c>
    </row>
    <row r="5862" spans="2:15" x14ac:dyDescent="0.25">
      <c r="B5862" t="str">
        <f t="shared" si="123"/>
        <v>AS972072 43270</v>
      </c>
      <c r="C5862" t="s">
        <v>318</v>
      </c>
      <c r="D5862" t="s">
        <v>73</v>
      </c>
      <c r="E5862" s="1">
        <v>43270</v>
      </c>
      <c r="F5862" t="s">
        <v>411</v>
      </c>
      <c r="G5862" t="s">
        <v>394</v>
      </c>
      <c r="H5862">
        <v>56</v>
      </c>
      <c r="I5862">
        <v>52</v>
      </c>
      <c r="J5862">
        <v>55</v>
      </c>
      <c r="K5862">
        <v>52</v>
      </c>
      <c r="L5862">
        <v>28</v>
      </c>
      <c r="M5862">
        <v>24</v>
      </c>
      <c r="N5862">
        <v>99.855201721191406</v>
      </c>
      <c r="O5862">
        <v>99.931098937988295</v>
      </c>
    </row>
    <row r="5863" spans="2:15" x14ac:dyDescent="0.25">
      <c r="B5863" t="str">
        <f t="shared" si="123"/>
        <v>AS972072 43270</v>
      </c>
      <c r="C5863" t="s">
        <v>318</v>
      </c>
      <c r="D5863" t="s">
        <v>73</v>
      </c>
      <c r="E5863" s="1">
        <v>43270</v>
      </c>
      <c r="F5863" t="s">
        <v>411</v>
      </c>
      <c r="G5863" t="s">
        <v>394</v>
      </c>
      <c r="H5863">
        <v>56</v>
      </c>
      <c r="I5863">
        <v>52</v>
      </c>
      <c r="J5863">
        <v>55</v>
      </c>
      <c r="K5863">
        <v>52</v>
      </c>
      <c r="L5863">
        <v>28</v>
      </c>
      <c r="M5863">
        <v>24</v>
      </c>
      <c r="N5863">
        <v>99.855201721191406</v>
      </c>
      <c r="O5863">
        <v>99.931098937988295</v>
      </c>
    </row>
    <row r="5864" spans="2:15" x14ac:dyDescent="0.25">
      <c r="B5864" t="str">
        <f t="shared" si="123"/>
        <v>AS972072 43270</v>
      </c>
      <c r="C5864" t="s">
        <v>318</v>
      </c>
      <c r="D5864" t="s">
        <v>73</v>
      </c>
      <c r="E5864" s="1">
        <v>43270</v>
      </c>
      <c r="F5864" t="s">
        <v>387</v>
      </c>
      <c r="G5864" t="s">
        <v>394</v>
      </c>
      <c r="H5864">
        <v>55</v>
      </c>
      <c r="I5864">
        <v>50</v>
      </c>
      <c r="J5864">
        <v>54</v>
      </c>
      <c r="K5864">
        <v>50</v>
      </c>
      <c r="L5864">
        <v>27</v>
      </c>
      <c r="M5864">
        <v>22</v>
      </c>
      <c r="N5864">
        <v>99.874099731445298</v>
      </c>
      <c r="O5864">
        <v>99.969100952148395</v>
      </c>
    </row>
    <row r="5865" spans="2:15" x14ac:dyDescent="0.25">
      <c r="B5865" t="str">
        <f t="shared" si="123"/>
        <v>AS972072 43270</v>
      </c>
      <c r="C5865" t="s">
        <v>318</v>
      </c>
      <c r="D5865" t="s">
        <v>73</v>
      </c>
      <c r="E5865" s="1">
        <v>43270</v>
      </c>
      <c r="F5865" t="s">
        <v>411</v>
      </c>
      <c r="G5865" t="s">
        <v>394</v>
      </c>
      <c r="H5865">
        <v>56</v>
      </c>
      <c r="I5865">
        <v>52</v>
      </c>
      <c r="J5865">
        <v>55</v>
      </c>
      <c r="K5865">
        <v>52</v>
      </c>
      <c r="L5865">
        <v>28</v>
      </c>
      <c r="M5865">
        <v>24</v>
      </c>
      <c r="N5865">
        <v>99.855201721191406</v>
      </c>
      <c r="O5865">
        <v>99.931098937988295</v>
      </c>
    </row>
    <row r="5866" spans="2:15" x14ac:dyDescent="0.25">
      <c r="B5866" t="str">
        <f t="shared" si="123"/>
        <v>AS972072 43270</v>
      </c>
      <c r="C5866" t="s">
        <v>318</v>
      </c>
      <c r="D5866" t="s">
        <v>73</v>
      </c>
      <c r="E5866" s="1">
        <v>43270</v>
      </c>
      <c r="F5866" t="s">
        <v>411</v>
      </c>
      <c r="G5866" t="s">
        <v>394</v>
      </c>
      <c r="H5866">
        <v>56</v>
      </c>
      <c r="I5866">
        <v>52</v>
      </c>
      <c r="J5866">
        <v>55</v>
      </c>
      <c r="K5866">
        <v>52</v>
      </c>
      <c r="L5866">
        <v>28</v>
      </c>
      <c r="M5866">
        <v>24</v>
      </c>
      <c r="N5866">
        <v>99.855201721191406</v>
      </c>
      <c r="O5866">
        <v>99.931098937988295</v>
      </c>
    </row>
    <row r="5867" spans="2:15" x14ac:dyDescent="0.25">
      <c r="B5867" t="str">
        <f t="shared" si="123"/>
        <v>AS972072 43270</v>
      </c>
      <c r="C5867" t="s">
        <v>318</v>
      </c>
      <c r="D5867" t="s">
        <v>73</v>
      </c>
      <c r="E5867" s="1">
        <v>43270</v>
      </c>
      <c r="F5867" t="s">
        <v>403</v>
      </c>
      <c r="G5867" t="s">
        <v>394</v>
      </c>
      <c r="H5867">
        <v>56</v>
      </c>
      <c r="I5867">
        <v>51</v>
      </c>
      <c r="J5867">
        <v>55</v>
      </c>
      <c r="K5867">
        <v>51</v>
      </c>
      <c r="L5867">
        <v>29</v>
      </c>
      <c r="M5867">
        <v>24</v>
      </c>
      <c r="N5867">
        <v>99.847602844238295</v>
      </c>
      <c r="O5867">
        <v>99.942497253417997</v>
      </c>
    </row>
    <row r="5868" spans="2:15" x14ac:dyDescent="0.25">
      <c r="B5868" t="str">
        <f t="shared" si="123"/>
        <v>AS972072 43270</v>
      </c>
      <c r="C5868" t="s">
        <v>318</v>
      </c>
      <c r="D5868" t="s">
        <v>73</v>
      </c>
      <c r="E5868" s="1">
        <v>43270</v>
      </c>
      <c r="F5868" t="s">
        <v>75</v>
      </c>
      <c r="G5868" t="s">
        <v>394</v>
      </c>
      <c r="H5868">
        <v>57</v>
      </c>
      <c r="I5868">
        <v>52</v>
      </c>
      <c r="J5868">
        <v>56</v>
      </c>
      <c r="K5868">
        <v>52</v>
      </c>
      <c r="L5868">
        <v>29</v>
      </c>
      <c r="M5868">
        <v>24</v>
      </c>
      <c r="N5868">
        <v>99.835998535156307</v>
      </c>
      <c r="O5868">
        <v>99.923500061035199</v>
      </c>
    </row>
    <row r="5869" spans="2:15" x14ac:dyDescent="0.25">
      <c r="B5869" t="str">
        <f t="shared" si="123"/>
        <v>AS972072 43270</v>
      </c>
      <c r="C5869" t="s">
        <v>318</v>
      </c>
      <c r="D5869" t="s">
        <v>73</v>
      </c>
      <c r="E5869" s="1">
        <v>43270</v>
      </c>
      <c r="F5869" t="s">
        <v>75</v>
      </c>
      <c r="G5869" t="s">
        <v>394</v>
      </c>
      <c r="H5869">
        <v>56</v>
      </c>
      <c r="I5869">
        <v>52</v>
      </c>
      <c r="J5869">
        <v>55</v>
      </c>
      <c r="K5869">
        <v>52</v>
      </c>
      <c r="L5869">
        <v>28</v>
      </c>
      <c r="M5869">
        <v>24</v>
      </c>
      <c r="N5869">
        <v>99.847999572753906</v>
      </c>
      <c r="O5869">
        <v>99.924003601074205</v>
      </c>
    </row>
    <row r="5870" spans="2:15" x14ac:dyDescent="0.25">
      <c r="B5870" t="str">
        <f t="shared" si="123"/>
        <v>AS972072 43270</v>
      </c>
      <c r="C5870" t="s">
        <v>318</v>
      </c>
      <c r="D5870" t="s">
        <v>73</v>
      </c>
      <c r="E5870" s="1">
        <v>43270</v>
      </c>
      <c r="F5870" t="s">
        <v>73</v>
      </c>
      <c r="G5870" t="s">
        <v>394</v>
      </c>
      <c r="H5870">
        <v>54</v>
      </c>
      <c r="I5870">
        <v>50</v>
      </c>
      <c r="J5870">
        <v>53</v>
      </c>
      <c r="K5870">
        <v>50</v>
      </c>
      <c r="L5870">
        <v>26</v>
      </c>
      <c r="M5870">
        <v>22</v>
      </c>
      <c r="N5870">
        <v>99.876998901367202</v>
      </c>
      <c r="O5870">
        <v>99.9530029296875</v>
      </c>
    </row>
    <row r="5871" spans="2:15" x14ac:dyDescent="0.25">
      <c r="B5871" t="str">
        <f t="shared" si="123"/>
        <v>AS972072 43270</v>
      </c>
      <c r="C5871" t="s">
        <v>318</v>
      </c>
      <c r="D5871" t="s">
        <v>73</v>
      </c>
      <c r="E5871" s="1">
        <v>43270</v>
      </c>
      <c r="F5871" t="s">
        <v>73</v>
      </c>
      <c r="G5871" t="s">
        <v>394</v>
      </c>
      <c r="H5871">
        <v>54</v>
      </c>
      <c r="I5871">
        <v>50</v>
      </c>
      <c r="J5871">
        <v>53</v>
      </c>
      <c r="K5871">
        <v>50</v>
      </c>
      <c r="L5871">
        <v>26</v>
      </c>
      <c r="M5871">
        <v>22</v>
      </c>
      <c r="N5871">
        <v>99.876998901367202</v>
      </c>
      <c r="O5871">
        <v>99.9530029296875</v>
      </c>
    </row>
    <row r="5872" spans="2:15" x14ac:dyDescent="0.25">
      <c r="B5872" t="str">
        <f t="shared" si="123"/>
        <v>AS972072 43270</v>
      </c>
      <c r="C5872" t="s">
        <v>318</v>
      </c>
      <c r="D5872" t="s">
        <v>73</v>
      </c>
      <c r="E5872" s="1">
        <v>43270</v>
      </c>
      <c r="F5872" t="s">
        <v>401</v>
      </c>
      <c r="G5872" t="s">
        <v>394</v>
      </c>
      <c r="H5872">
        <v>55</v>
      </c>
      <c r="I5872">
        <v>51</v>
      </c>
      <c r="J5872">
        <v>54</v>
      </c>
      <c r="K5872">
        <v>51</v>
      </c>
      <c r="L5872">
        <v>27</v>
      </c>
      <c r="M5872">
        <v>23</v>
      </c>
      <c r="N5872">
        <v>99.870002746582003</v>
      </c>
      <c r="O5872">
        <v>99.949996948242202</v>
      </c>
    </row>
    <row r="5873" spans="2:15" x14ac:dyDescent="0.25">
      <c r="B5873" t="str">
        <f t="shared" si="123"/>
        <v>AS972072 43270</v>
      </c>
      <c r="C5873" t="s">
        <v>318</v>
      </c>
      <c r="D5873" t="s">
        <v>73</v>
      </c>
      <c r="E5873" s="1">
        <v>43270</v>
      </c>
      <c r="F5873" t="s">
        <v>74</v>
      </c>
      <c r="G5873" t="s">
        <v>394</v>
      </c>
      <c r="H5873">
        <v>56</v>
      </c>
      <c r="I5873">
        <v>52</v>
      </c>
      <c r="J5873">
        <v>55</v>
      </c>
      <c r="K5873">
        <v>52</v>
      </c>
      <c r="L5873">
        <v>28</v>
      </c>
      <c r="M5873">
        <v>24</v>
      </c>
      <c r="N5873">
        <v>99.860000610351605</v>
      </c>
      <c r="O5873">
        <v>99.940002441406307</v>
      </c>
    </row>
    <row r="5874" spans="2:15" x14ac:dyDescent="0.25">
      <c r="B5874" t="str">
        <f t="shared" si="123"/>
        <v>AS972072 43270</v>
      </c>
      <c r="C5874" t="s">
        <v>318</v>
      </c>
      <c r="D5874" t="s">
        <v>73</v>
      </c>
      <c r="E5874" s="1">
        <v>43270</v>
      </c>
      <c r="F5874" t="s">
        <v>399</v>
      </c>
      <c r="G5874" t="s">
        <v>394</v>
      </c>
      <c r="H5874">
        <v>53</v>
      </c>
      <c r="I5874">
        <v>50</v>
      </c>
      <c r="J5874">
        <v>52</v>
      </c>
      <c r="K5874">
        <v>50</v>
      </c>
      <c r="L5874">
        <v>25</v>
      </c>
      <c r="M5874">
        <v>22</v>
      </c>
      <c r="N5874">
        <v>99.919700622558594</v>
      </c>
      <c r="O5874">
        <v>99.976699829101605</v>
      </c>
    </row>
    <row r="5875" spans="2:15" x14ac:dyDescent="0.25">
      <c r="B5875" t="str">
        <f t="shared" si="123"/>
        <v>AS972072 43270</v>
      </c>
      <c r="C5875" t="s">
        <v>318</v>
      </c>
      <c r="D5875" t="s">
        <v>73</v>
      </c>
      <c r="E5875" s="1">
        <v>43270</v>
      </c>
      <c r="F5875" t="s">
        <v>399</v>
      </c>
      <c r="G5875" t="s">
        <v>394</v>
      </c>
      <c r="H5875">
        <v>53</v>
      </c>
      <c r="I5875">
        <v>50</v>
      </c>
      <c r="J5875">
        <v>52</v>
      </c>
      <c r="K5875">
        <v>50</v>
      </c>
      <c r="L5875">
        <v>26</v>
      </c>
      <c r="M5875">
        <v>23</v>
      </c>
      <c r="N5875">
        <v>99.904502868652301</v>
      </c>
      <c r="O5875">
        <v>99.961502075195298</v>
      </c>
    </row>
    <row r="5876" spans="2:15" x14ac:dyDescent="0.25">
      <c r="B5876" t="str">
        <f t="shared" si="123"/>
        <v>AS972072 43270</v>
      </c>
      <c r="C5876" t="s">
        <v>318</v>
      </c>
      <c r="D5876" t="s">
        <v>73</v>
      </c>
      <c r="E5876" s="1">
        <v>43270</v>
      </c>
      <c r="F5876" t="s">
        <v>399</v>
      </c>
      <c r="G5876" t="s">
        <v>394</v>
      </c>
      <c r="H5876">
        <v>53</v>
      </c>
      <c r="I5876">
        <v>50</v>
      </c>
      <c r="J5876">
        <v>52</v>
      </c>
      <c r="K5876">
        <v>50</v>
      </c>
      <c r="L5876">
        <v>26</v>
      </c>
      <c r="M5876">
        <v>23</v>
      </c>
      <c r="N5876">
        <v>99.879798889160199</v>
      </c>
      <c r="O5876">
        <v>99.936798095703097</v>
      </c>
    </row>
    <row r="5877" spans="2:15" x14ac:dyDescent="0.25">
      <c r="B5877" t="str">
        <f t="shared" si="123"/>
        <v>AS972072 43270</v>
      </c>
      <c r="C5877" t="s">
        <v>318</v>
      </c>
      <c r="D5877" t="s">
        <v>73</v>
      </c>
      <c r="E5877" s="1">
        <v>43270</v>
      </c>
      <c r="F5877" t="s">
        <v>399</v>
      </c>
      <c r="G5877" t="s">
        <v>394</v>
      </c>
      <c r="H5877">
        <v>53</v>
      </c>
      <c r="I5877">
        <v>50</v>
      </c>
      <c r="J5877">
        <v>52</v>
      </c>
      <c r="K5877">
        <v>50</v>
      </c>
      <c r="L5877">
        <v>26</v>
      </c>
      <c r="M5877">
        <v>23</v>
      </c>
      <c r="N5877">
        <v>99.887397766113295</v>
      </c>
      <c r="O5877">
        <v>99.944396972656307</v>
      </c>
    </row>
    <row r="5878" spans="2:15" x14ac:dyDescent="0.25">
      <c r="B5878" t="str">
        <f t="shared" si="123"/>
        <v>AS972072 43270</v>
      </c>
      <c r="C5878" t="s">
        <v>318</v>
      </c>
      <c r="D5878" t="s">
        <v>73</v>
      </c>
      <c r="E5878" s="1">
        <v>43270</v>
      </c>
      <c r="F5878" t="s">
        <v>75</v>
      </c>
      <c r="G5878" t="s">
        <v>394</v>
      </c>
      <c r="H5878">
        <v>56</v>
      </c>
      <c r="I5878">
        <v>52</v>
      </c>
      <c r="J5878">
        <v>55</v>
      </c>
      <c r="K5878">
        <v>52</v>
      </c>
      <c r="L5878">
        <v>29</v>
      </c>
      <c r="M5878">
        <v>25</v>
      </c>
      <c r="N5878">
        <v>99.847999572753906</v>
      </c>
      <c r="O5878">
        <v>99.924003601074205</v>
      </c>
    </row>
    <row r="5879" spans="2:15" x14ac:dyDescent="0.25">
      <c r="B5879" t="str">
        <f t="shared" si="123"/>
        <v>AS972072 43270</v>
      </c>
      <c r="C5879" t="s">
        <v>318</v>
      </c>
      <c r="D5879" t="s">
        <v>73</v>
      </c>
      <c r="E5879" s="1">
        <v>43270</v>
      </c>
      <c r="F5879" t="s">
        <v>72</v>
      </c>
      <c r="G5879" t="s">
        <v>394</v>
      </c>
      <c r="H5879">
        <v>57</v>
      </c>
      <c r="I5879">
        <v>52</v>
      </c>
      <c r="J5879">
        <v>56</v>
      </c>
      <c r="K5879">
        <v>52</v>
      </c>
      <c r="L5879">
        <v>31</v>
      </c>
      <c r="M5879">
        <v>26</v>
      </c>
      <c r="N5879">
        <v>99.790000915527301</v>
      </c>
      <c r="O5879">
        <v>99.889999389648395</v>
      </c>
    </row>
    <row r="5880" spans="2:15" x14ac:dyDescent="0.25">
      <c r="B5880" t="str">
        <f t="shared" si="123"/>
        <v>AS972072 43270</v>
      </c>
      <c r="C5880" t="s">
        <v>318</v>
      </c>
      <c r="D5880" t="s">
        <v>73</v>
      </c>
      <c r="E5880" s="1">
        <v>43270</v>
      </c>
      <c r="F5880" t="s">
        <v>72</v>
      </c>
      <c r="G5880" t="s">
        <v>394</v>
      </c>
      <c r="H5880">
        <v>57</v>
      </c>
      <c r="I5880">
        <v>52</v>
      </c>
      <c r="J5880">
        <v>56</v>
      </c>
      <c r="K5880">
        <v>52</v>
      </c>
      <c r="L5880">
        <v>31</v>
      </c>
      <c r="M5880">
        <v>26</v>
      </c>
      <c r="N5880">
        <v>99.790000915527301</v>
      </c>
      <c r="O5880">
        <v>99.889999389648395</v>
      </c>
    </row>
    <row r="5881" spans="2:15" x14ac:dyDescent="0.25">
      <c r="B5881" t="str">
        <f t="shared" si="123"/>
        <v>AS972072 43270</v>
      </c>
      <c r="C5881" t="s">
        <v>318</v>
      </c>
      <c r="D5881" t="s">
        <v>73</v>
      </c>
      <c r="E5881" s="1">
        <v>43270</v>
      </c>
      <c r="F5881" t="s">
        <v>72</v>
      </c>
      <c r="G5881" t="s">
        <v>394</v>
      </c>
      <c r="H5881">
        <v>57</v>
      </c>
      <c r="I5881">
        <v>52</v>
      </c>
      <c r="J5881">
        <v>56</v>
      </c>
      <c r="K5881">
        <v>52</v>
      </c>
      <c r="L5881">
        <v>31</v>
      </c>
      <c r="M5881">
        <v>26</v>
      </c>
      <c r="N5881">
        <v>99.790000915527301</v>
      </c>
      <c r="O5881">
        <v>99.889999389648395</v>
      </c>
    </row>
    <row r="5882" spans="2:15" x14ac:dyDescent="0.25">
      <c r="B5882" t="str">
        <f t="shared" si="123"/>
        <v>AS972072 43270</v>
      </c>
      <c r="C5882" t="s">
        <v>318</v>
      </c>
      <c r="D5882" t="s">
        <v>73</v>
      </c>
      <c r="E5882" s="1">
        <v>43270</v>
      </c>
      <c r="F5882" t="s">
        <v>399</v>
      </c>
      <c r="G5882" t="s">
        <v>394</v>
      </c>
      <c r="H5882">
        <v>53</v>
      </c>
      <c r="I5882">
        <v>50</v>
      </c>
      <c r="J5882">
        <v>52</v>
      </c>
      <c r="K5882">
        <v>50</v>
      </c>
      <c r="L5882">
        <v>27</v>
      </c>
      <c r="M5882">
        <v>24</v>
      </c>
      <c r="N5882">
        <v>99.857101440429702</v>
      </c>
      <c r="O5882">
        <v>99.914001464843807</v>
      </c>
    </row>
    <row r="5883" spans="2:15" x14ac:dyDescent="0.25">
      <c r="B5883" t="str">
        <f t="shared" si="123"/>
        <v>AS972072 43270</v>
      </c>
      <c r="C5883" t="s">
        <v>318</v>
      </c>
      <c r="D5883" t="s">
        <v>73</v>
      </c>
      <c r="E5883" s="1">
        <v>43270</v>
      </c>
      <c r="F5883" t="s">
        <v>401</v>
      </c>
      <c r="G5883" t="s">
        <v>394</v>
      </c>
      <c r="H5883">
        <v>55</v>
      </c>
      <c r="I5883">
        <v>51</v>
      </c>
      <c r="J5883">
        <v>54</v>
      </c>
      <c r="K5883">
        <v>51</v>
      </c>
      <c r="L5883">
        <v>29</v>
      </c>
      <c r="M5883">
        <v>25</v>
      </c>
      <c r="N5883">
        <v>99.819999694824205</v>
      </c>
      <c r="O5883">
        <v>99.889999389648395</v>
      </c>
    </row>
    <row r="5884" spans="2:15" x14ac:dyDescent="0.25">
      <c r="B5884" t="str">
        <f t="shared" si="123"/>
        <v>AS972072 43270</v>
      </c>
      <c r="C5884" t="s">
        <v>318</v>
      </c>
      <c r="D5884" t="s">
        <v>73</v>
      </c>
      <c r="E5884" s="1">
        <v>43270</v>
      </c>
      <c r="F5884" t="s">
        <v>411</v>
      </c>
      <c r="G5884" t="s">
        <v>394</v>
      </c>
      <c r="H5884">
        <v>56</v>
      </c>
      <c r="I5884">
        <v>52</v>
      </c>
      <c r="J5884">
        <v>55</v>
      </c>
      <c r="K5884">
        <v>52</v>
      </c>
      <c r="L5884">
        <v>30</v>
      </c>
      <c r="M5884">
        <v>26</v>
      </c>
      <c r="N5884">
        <v>99.807701110839801</v>
      </c>
      <c r="O5884">
        <v>99.883598327636705</v>
      </c>
    </row>
    <row r="5885" spans="2:15" x14ac:dyDescent="0.25">
      <c r="B5885" t="str">
        <f t="shared" si="123"/>
        <v>AS972072 43270</v>
      </c>
      <c r="C5885" t="s">
        <v>318</v>
      </c>
      <c r="D5885" t="s">
        <v>73</v>
      </c>
      <c r="E5885" s="1">
        <v>43270</v>
      </c>
      <c r="F5885" t="s">
        <v>411</v>
      </c>
      <c r="G5885" t="s">
        <v>394</v>
      </c>
      <c r="H5885">
        <v>56</v>
      </c>
      <c r="I5885">
        <v>52</v>
      </c>
      <c r="J5885">
        <v>55</v>
      </c>
      <c r="K5885">
        <v>52</v>
      </c>
      <c r="L5885">
        <v>30</v>
      </c>
      <c r="M5885">
        <v>26</v>
      </c>
      <c r="N5885">
        <v>99.807701110839801</v>
      </c>
      <c r="O5885">
        <v>99.883598327636705</v>
      </c>
    </row>
    <row r="5886" spans="2:15" x14ac:dyDescent="0.25">
      <c r="B5886" t="str">
        <f t="shared" si="123"/>
        <v>AS972072 43270</v>
      </c>
      <c r="C5886" t="s">
        <v>318</v>
      </c>
      <c r="D5886" t="s">
        <v>73</v>
      </c>
      <c r="E5886" s="1">
        <v>43270</v>
      </c>
      <c r="F5886" t="s">
        <v>397</v>
      </c>
      <c r="H5886">
        <v>58</v>
      </c>
      <c r="I5886">
        <v>55</v>
      </c>
      <c r="J5886">
        <v>57</v>
      </c>
      <c r="K5886">
        <v>55</v>
      </c>
      <c r="L5886">
        <v>32</v>
      </c>
      <c r="M5886">
        <v>29</v>
      </c>
      <c r="N5886">
        <v>99.762001037597699</v>
      </c>
      <c r="O5886">
        <v>99.827003479003906</v>
      </c>
    </row>
    <row r="5887" spans="2:15" x14ac:dyDescent="0.25">
      <c r="B5887" t="str">
        <f t="shared" si="123"/>
        <v>AS972072 43271</v>
      </c>
      <c r="C5887" t="s">
        <v>318</v>
      </c>
      <c r="D5887" t="s">
        <v>73</v>
      </c>
      <c r="E5887" s="1">
        <v>43271</v>
      </c>
      <c r="F5887" t="s">
        <v>73</v>
      </c>
      <c r="G5887" t="s">
        <v>394</v>
      </c>
      <c r="H5887">
        <v>54</v>
      </c>
      <c r="I5887">
        <v>50</v>
      </c>
      <c r="J5887">
        <v>53</v>
      </c>
      <c r="K5887">
        <v>50</v>
      </c>
      <c r="L5887">
        <v>28</v>
      </c>
      <c r="M5887">
        <v>24</v>
      </c>
      <c r="N5887">
        <v>99.814002990722699</v>
      </c>
      <c r="O5887">
        <v>99.889999389648395</v>
      </c>
    </row>
    <row r="5888" spans="2:15" x14ac:dyDescent="0.25">
      <c r="B5888" t="str">
        <f t="shared" si="123"/>
        <v>AS972072 43271</v>
      </c>
      <c r="C5888" t="s">
        <v>318</v>
      </c>
      <c r="D5888" t="s">
        <v>73</v>
      </c>
      <c r="E5888" s="1">
        <v>43271</v>
      </c>
      <c r="F5888" t="s">
        <v>389</v>
      </c>
      <c r="G5888" t="s">
        <v>394</v>
      </c>
      <c r="H5888">
        <v>55</v>
      </c>
      <c r="I5888">
        <v>50</v>
      </c>
      <c r="J5888">
        <v>54</v>
      </c>
      <c r="K5888">
        <v>50</v>
      </c>
      <c r="L5888">
        <v>29</v>
      </c>
      <c r="M5888">
        <v>24</v>
      </c>
      <c r="N5888">
        <v>99.810997009277301</v>
      </c>
      <c r="O5888">
        <v>99.906501770019503</v>
      </c>
    </row>
    <row r="5889" spans="2:15" x14ac:dyDescent="0.25">
      <c r="B5889" t="str">
        <f t="shared" si="123"/>
        <v>AS972072 43271</v>
      </c>
      <c r="C5889" t="s">
        <v>318</v>
      </c>
      <c r="D5889" t="s">
        <v>73</v>
      </c>
      <c r="E5889" s="1">
        <v>43271</v>
      </c>
      <c r="F5889" t="s">
        <v>411</v>
      </c>
      <c r="G5889" t="s">
        <v>394</v>
      </c>
      <c r="H5889">
        <v>56</v>
      </c>
      <c r="I5889">
        <v>52</v>
      </c>
      <c r="J5889">
        <v>55</v>
      </c>
      <c r="K5889">
        <v>52</v>
      </c>
      <c r="L5889">
        <v>30</v>
      </c>
      <c r="M5889">
        <v>26</v>
      </c>
      <c r="N5889">
        <v>99.792800903320298</v>
      </c>
      <c r="O5889">
        <v>99.868598937988295</v>
      </c>
    </row>
    <row r="5890" spans="2:15" x14ac:dyDescent="0.25">
      <c r="B5890" t="str">
        <f t="shared" si="123"/>
        <v>AS972072 43271</v>
      </c>
      <c r="C5890" t="s">
        <v>318</v>
      </c>
      <c r="D5890" t="s">
        <v>73</v>
      </c>
      <c r="E5890" s="1">
        <v>43271</v>
      </c>
      <c r="F5890" t="s">
        <v>411</v>
      </c>
      <c r="G5890" t="s">
        <v>394</v>
      </c>
      <c r="H5890">
        <v>56</v>
      </c>
      <c r="I5890">
        <v>52</v>
      </c>
      <c r="J5890">
        <v>55</v>
      </c>
      <c r="K5890">
        <v>52</v>
      </c>
      <c r="L5890">
        <v>30</v>
      </c>
      <c r="M5890">
        <v>26</v>
      </c>
      <c r="N5890">
        <v>99.792800903320298</v>
      </c>
      <c r="O5890">
        <v>99.868598937988295</v>
      </c>
    </row>
    <row r="5891" spans="2:15" x14ac:dyDescent="0.25">
      <c r="B5891" t="str">
        <f t="shared" si="123"/>
        <v>AS972072 43271</v>
      </c>
      <c r="C5891" t="s">
        <v>318</v>
      </c>
      <c r="D5891" t="s">
        <v>73</v>
      </c>
      <c r="E5891" s="1">
        <v>43271</v>
      </c>
      <c r="F5891" t="s">
        <v>397</v>
      </c>
      <c r="H5891">
        <v>58</v>
      </c>
      <c r="I5891">
        <v>55</v>
      </c>
      <c r="J5891">
        <v>57</v>
      </c>
      <c r="K5891">
        <v>55</v>
      </c>
      <c r="L5891">
        <v>32</v>
      </c>
      <c r="M5891">
        <v>29</v>
      </c>
      <c r="N5891">
        <v>99.762001037597699</v>
      </c>
      <c r="O5891">
        <v>99.827003479003906</v>
      </c>
    </row>
    <row r="5892" spans="2:15" x14ac:dyDescent="0.25">
      <c r="B5892" t="str">
        <f t="shared" si="123"/>
        <v>AS972072 43271</v>
      </c>
      <c r="C5892" t="s">
        <v>318</v>
      </c>
      <c r="D5892" t="s">
        <v>73</v>
      </c>
      <c r="E5892" s="1">
        <v>43271</v>
      </c>
      <c r="F5892" t="s">
        <v>408</v>
      </c>
      <c r="H5892">
        <v>56</v>
      </c>
      <c r="I5892">
        <v>51</v>
      </c>
      <c r="J5892">
        <v>55</v>
      </c>
      <c r="K5892">
        <v>51</v>
      </c>
      <c r="L5892">
        <v>30</v>
      </c>
      <c r="M5892">
        <v>25</v>
      </c>
      <c r="N5892">
        <v>99.790000915527301</v>
      </c>
      <c r="O5892">
        <v>99.889999389648395</v>
      </c>
    </row>
    <row r="5893" spans="2:15" x14ac:dyDescent="0.25">
      <c r="B5893" t="str">
        <f t="shared" si="123"/>
        <v>AS972072 43271</v>
      </c>
      <c r="C5893" t="s">
        <v>318</v>
      </c>
      <c r="D5893" t="s">
        <v>73</v>
      </c>
      <c r="E5893" s="1">
        <v>43271</v>
      </c>
      <c r="F5893" t="s">
        <v>403</v>
      </c>
      <c r="G5893" t="s">
        <v>394</v>
      </c>
      <c r="H5893">
        <v>56</v>
      </c>
      <c r="I5893">
        <v>51</v>
      </c>
      <c r="J5893">
        <v>55</v>
      </c>
      <c r="K5893">
        <v>51</v>
      </c>
      <c r="L5893">
        <v>30</v>
      </c>
      <c r="M5893">
        <v>25</v>
      </c>
      <c r="N5893">
        <v>99.785202026367202</v>
      </c>
      <c r="O5893">
        <v>99.879898071289105</v>
      </c>
    </row>
    <row r="5894" spans="2:15" x14ac:dyDescent="0.25">
      <c r="B5894" t="str">
        <f t="shared" ref="B5894:B5957" si="124">C5894&amp; " " &amp; E5894</f>
        <v>AS972072 43271</v>
      </c>
      <c r="C5894" t="s">
        <v>318</v>
      </c>
      <c r="D5894" t="s">
        <v>73</v>
      </c>
      <c r="E5894" s="1">
        <v>43271</v>
      </c>
      <c r="F5894" t="s">
        <v>73</v>
      </c>
      <c r="G5894" t="s">
        <v>394</v>
      </c>
      <c r="H5894">
        <v>54</v>
      </c>
      <c r="I5894">
        <v>50</v>
      </c>
      <c r="J5894">
        <v>53</v>
      </c>
      <c r="K5894">
        <v>50</v>
      </c>
      <c r="L5894">
        <v>28</v>
      </c>
      <c r="M5894">
        <v>24</v>
      </c>
      <c r="N5894">
        <v>99.814002990722699</v>
      </c>
      <c r="O5894">
        <v>99.889999389648395</v>
      </c>
    </row>
    <row r="5895" spans="2:15" x14ac:dyDescent="0.25">
      <c r="B5895" t="str">
        <f t="shared" si="124"/>
        <v>AS972072 43271</v>
      </c>
      <c r="C5895" t="s">
        <v>318</v>
      </c>
      <c r="D5895" t="s">
        <v>73</v>
      </c>
      <c r="E5895" s="1">
        <v>43271</v>
      </c>
      <c r="F5895" t="s">
        <v>389</v>
      </c>
      <c r="G5895" t="s">
        <v>394</v>
      </c>
      <c r="H5895">
        <v>55</v>
      </c>
      <c r="I5895">
        <v>50</v>
      </c>
      <c r="J5895">
        <v>54</v>
      </c>
      <c r="K5895">
        <v>50</v>
      </c>
      <c r="L5895">
        <v>29</v>
      </c>
      <c r="M5895">
        <v>24</v>
      </c>
      <c r="N5895">
        <v>99.810997009277301</v>
      </c>
      <c r="O5895">
        <v>99.898902893066406</v>
      </c>
    </row>
    <row r="5896" spans="2:15" x14ac:dyDescent="0.25">
      <c r="B5896" t="str">
        <f t="shared" si="124"/>
        <v>AS972072 43271</v>
      </c>
      <c r="C5896" t="s">
        <v>318</v>
      </c>
      <c r="D5896" t="s">
        <v>73</v>
      </c>
      <c r="E5896" s="1">
        <v>43271</v>
      </c>
      <c r="F5896" t="s">
        <v>411</v>
      </c>
      <c r="G5896" t="s">
        <v>394</v>
      </c>
      <c r="H5896">
        <v>56</v>
      </c>
      <c r="I5896">
        <v>52</v>
      </c>
      <c r="J5896">
        <v>55</v>
      </c>
      <c r="K5896">
        <v>52</v>
      </c>
      <c r="L5896">
        <v>30</v>
      </c>
      <c r="M5896">
        <v>26</v>
      </c>
      <c r="N5896">
        <v>99.785202026367202</v>
      </c>
      <c r="O5896">
        <v>99.861000061035199</v>
      </c>
    </row>
    <row r="5897" spans="2:15" x14ac:dyDescent="0.25">
      <c r="B5897" t="str">
        <f t="shared" si="124"/>
        <v>AS972072 43271</v>
      </c>
      <c r="C5897" t="s">
        <v>318</v>
      </c>
      <c r="D5897" t="s">
        <v>73</v>
      </c>
      <c r="E5897" s="1">
        <v>43271</v>
      </c>
      <c r="F5897" t="s">
        <v>411</v>
      </c>
      <c r="G5897" t="s">
        <v>394</v>
      </c>
      <c r="H5897">
        <v>56</v>
      </c>
      <c r="I5897">
        <v>52</v>
      </c>
      <c r="J5897">
        <v>55</v>
      </c>
      <c r="K5897">
        <v>52</v>
      </c>
      <c r="L5897">
        <v>30</v>
      </c>
      <c r="M5897">
        <v>26</v>
      </c>
      <c r="N5897">
        <v>99.785202026367202</v>
      </c>
      <c r="O5897">
        <v>99.861000061035199</v>
      </c>
    </row>
    <row r="5898" spans="2:15" x14ac:dyDescent="0.25">
      <c r="B5898" t="str">
        <f t="shared" si="124"/>
        <v>AS972072 43271</v>
      </c>
      <c r="C5898" t="s">
        <v>318</v>
      </c>
      <c r="D5898" t="s">
        <v>73</v>
      </c>
      <c r="E5898" s="1">
        <v>43271</v>
      </c>
      <c r="F5898" t="s">
        <v>73</v>
      </c>
      <c r="G5898" t="s">
        <v>394</v>
      </c>
      <c r="H5898">
        <v>54</v>
      </c>
      <c r="I5898">
        <v>50</v>
      </c>
      <c r="J5898">
        <v>53</v>
      </c>
      <c r="K5898">
        <v>50</v>
      </c>
      <c r="L5898">
        <v>28</v>
      </c>
      <c r="M5898">
        <v>24</v>
      </c>
      <c r="N5898">
        <v>99.814002990722699</v>
      </c>
      <c r="O5898">
        <v>99.889999389648395</v>
      </c>
    </row>
    <row r="5899" spans="2:15" x14ac:dyDescent="0.25">
      <c r="B5899" t="str">
        <f t="shared" si="124"/>
        <v>AS972072 43271</v>
      </c>
      <c r="C5899" t="s">
        <v>318</v>
      </c>
      <c r="D5899" t="s">
        <v>73</v>
      </c>
      <c r="E5899" s="1">
        <v>43271</v>
      </c>
      <c r="F5899" t="s">
        <v>452</v>
      </c>
      <c r="G5899" t="s">
        <v>394</v>
      </c>
      <c r="H5899">
        <v>58</v>
      </c>
      <c r="I5899">
        <v>53</v>
      </c>
      <c r="J5899">
        <v>57</v>
      </c>
      <c r="K5899">
        <v>53</v>
      </c>
      <c r="L5899">
        <v>32</v>
      </c>
      <c r="M5899">
        <v>27</v>
      </c>
      <c r="N5899">
        <v>99.746406555175795</v>
      </c>
      <c r="O5899">
        <v>99.839996337890597</v>
      </c>
    </row>
    <row r="5900" spans="2:15" x14ac:dyDescent="0.25">
      <c r="B5900" t="str">
        <f t="shared" si="124"/>
        <v>AS972072 43271</v>
      </c>
      <c r="C5900" t="s">
        <v>318</v>
      </c>
      <c r="D5900" t="s">
        <v>73</v>
      </c>
      <c r="E5900" s="1">
        <v>43271</v>
      </c>
      <c r="F5900" t="s">
        <v>390</v>
      </c>
      <c r="G5900" t="s">
        <v>394</v>
      </c>
      <c r="H5900">
        <v>55</v>
      </c>
      <c r="I5900">
        <v>50</v>
      </c>
      <c r="J5900">
        <v>54</v>
      </c>
      <c r="K5900">
        <v>50</v>
      </c>
      <c r="L5900">
        <v>29</v>
      </c>
      <c r="M5900">
        <v>24</v>
      </c>
      <c r="N5900">
        <v>99.794998168945298</v>
      </c>
    </row>
    <row r="5901" spans="2:15" x14ac:dyDescent="0.25">
      <c r="B5901" t="str">
        <f t="shared" si="124"/>
        <v>AS972072 43271</v>
      </c>
      <c r="C5901" t="s">
        <v>318</v>
      </c>
      <c r="D5901" t="s">
        <v>73</v>
      </c>
      <c r="E5901" s="1">
        <v>43271</v>
      </c>
      <c r="F5901" t="s">
        <v>452</v>
      </c>
      <c r="G5901" t="s">
        <v>394</v>
      </c>
      <c r="H5901">
        <v>58</v>
      </c>
      <c r="I5901">
        <v>53</v>
      </c>
      <c r="J5901">
        <v>57</v>
      </c>
      <c r="K5901">
        <v>53</v>
      </c>
      <c r="L5901">
        <v>32</v>
      </c>
      <c r="M5901">
        <v>27</v>
      </c>
      <c r="N5901">
        <v>99.746406555175795</v>
      </c>
      <c r="O5901">
        <v>99.839996337890597</v>
      </c>
    </row>
    <row r="5902" spans="2:15" x14ac:dyDescent="0.25">
      <c r="B5902" t="str">
        <f t="shared" si="124"/>
        <v>AS972072 43271</v>
      </c>
      <c r="C5902" t="s">
        <v>318</v>
      </c>
      <c r="D5902" t="s">
        <v>73</v>
      </c>
      <c r="E5902" s="1">
        <v>43271</v>
      </c>
      <c r="F5902" t="s">
        <v>390</v>
      </c>
      <c r="G5902" t="s">
        <v>394</v>
      </c>
      <c r="H5902">
        <v>55</v>
      </c>
      <c r="I5902">
        <v>50</v>
      </c>
      <c r="J5902">
        <v>54</v>
      </c>
      <c r="K5902">
        <v>50</v>
      </c>
      <c r="L5902">
        <v>29</v>
      </c>
      <c r="M5902">
        <v>24</v>
      </c>
      <c r="N5902">
        <v>99.794998168945298</v>
      </c>
    </row>
    <row r="5903" spans="2:15" x14ac:dyDescent="0.25">
      <c r="B5903" t="str">
        <f t="shared" si="124"/>
        <v>AS972072 43271</v>
      </c>
      <c r="C5903" t="s">
        <v>318</v>
      </c>
      <c r="D5903" t="s">
        <v>73</v>
      </c>
      <c r="E5903" s="1">
        <v>43271</v>
      </c>
      <c r="F5903" t="s">
        <v>400</v>
      </c>
      <c r="G5903" t="s">
        <v>394</v>
      </c>
      <c r="H5903">
        <v>55</v>
      </c>
      <c r="I5903">
        <v>50</v>
      </c>
      <c r="J5903">
        <v>54</v>
      </c>
      <c r="K5903">
        <v>50</v>
      </c>
      <c r="L5903">
        <v>29</v>
      </c>
      <c r="M5903">
        <v>24</v>
      </c>
      <c r="N5903">
        <v>99.804000854492202</v>
      </c>
      <c r="O5903">
        <v>99.899002075195298</v>
      </c>
    </row>
    <row r="5904" spans="2:15" x14ac:dyDescent="0.25">
      <c r="B5904" t="str">
        <f t="shared" si="124"/>
        <v>AS972072 43271</v>
      </c>
      <c r="C5904" t="s">
        <v>318</v>
      </c>
      <c r="D5904" t="s">
        <v>73</v>
      </c>
      <c r="E5904" s="1">
        <v>43271</v>
      </c>
      <c r="F5904" t="s">
        <v>387</v>
      </c>
      <c r="G5904" t="s">
        <v>394</v>
      </c>
      <c r="H5904">
        <v>54</v>
      </c>
      <c r="I5904">
        <v>49</v>
      </c>
      <c r="J5904">
        <v>53</v>
      </c>
      <c r="K5904">
        <v>49</v>
      </c>
      <c r="L5904">
        <v>28</v>
      </c>
      <c r="M5904">
        <v>23</v>
      </c>
      <c r="N5904">
        <v>99.823097229003906</v>
      </c>
      <c r="O5904">
        <v>99.917900085449205</v>
      </c>
    </row>
    <row r="5905" spans="2:15" x14ac:dyDescent="0.25">
      <c r="B5905" t="str">
        <f t="shared" si="124"/>
        <v>AS972072 43271</v>
      </c>
      <c r="C5905" t="s">
        <v>318</v>
      </c>
      <c r="D5905" t="s">
        <v>73</v>
      </c>
      <c r="E5905" s="1">
        <v>43271</v>
      </c>
      <c r="F5905" t="s">
        <v>75</v>
      </c>
      <c r="G5905" t="s">
        <v>394</v>
      </c>
      <c r="H5905">
        <v>54</v>
      </c>
      <c r="I5905">
        <v>50</v>
      </c>
      <c r="J5905">
        <v>53</v>
      </c>
      <c r="K5905">
        <v>50</v>
      </c>
      <c r="L5905">
        <v>28</v>
      </c>
      <c r="M5905">
        <v>24</v>
      </c>
      <c r="N5905">
        <v>99.822998046875</v>
      </c>
      <c r="O5905">
        <v>99.906501770019503</v>
      </c>
    </row>
    <row r="5906" spans="2:15" x14ac:dyDescent="0.25">
      <c r="B5906" t="str">
        <f t="shared" si="124"/>
        <v>AS972072 43271</v>
      </c>
      <c r="C5906" t="s">
        <v>318</v>
      </c>
      <c r="D5906" t="s">
        <v>73</v>
      </c>
      <c r="E5906" s="1">
        <v>43271</v>
      </c>
      <c r="F5906" t="s">
        <v>75</v>
      </c>
      <c r="G5906" t="s">
        <v>394</v>
      </c>
      <c r="H5906">
        <v>54</v>
      </c>
      <c r="I5906">
        <v>51</v>
      </c>
      <c r="J5906">
        <v>53</v>
      </c>
      <c r="K5906">
        <v>51</v>
      </c>
      <c r="L5906">
        <v>28</v>
      </c>
      <c r="M5906">
        <v>25</v>
      </c>
      <c r="N5906">
        <v>99.822998046875</v>
      </c>
      <c r="O5906">
        <v>99.879997253417997</v>
      </c>
    </row>
    <row r="5907" spans="2:15" x14ac:dyDescent="0.25">
      <c r="B5907" t="str">
        <f t="shared" si="124"/>
        <v>AS972072 43271</v>
      </c>
      <c r="C5907" t="s">
        <v>318</v>
      </c>
      <c r="D5907" t="s">
        <v>73</v>
      </c>
      <c r="E5907" s="1">
        <v>43271</v>
      </c>
      <c r="F5907" t="s">
        <v>75</v>
      </c>
      <c r="G5907" t="s">
        <v>394</v>
      </c>
      <c r="H5907">
        <v>56</v>
      </c>
      <c r="I5907">
        <v>52</v>
      </c>
      <c r="J5907">
        <v>55</v>
      </c>
      <c r="K5907">
        <v>52</v>
      </c>
      <c r="L5907">
        <v>30</v>
      </c>
      <c r="M5907">
        <v>26</v>
      </c>
      <c r="N5907">
        <v>99.847999572753906</v>
      </c>
      <c r="O5907">
        <v>99.924003601074205</v>
      </c>
    </row>
    <row r="5908" spans="2:15" x14ac:dyDescent="0.25">
      <c r="B5908" t="str">
        <f t="shared" si="124"/>
        <v>AS972072 43271</v>
      </c>
      <c r="C5908" t="s">
        <v>318</v>
      </c>
      <c r="D5908" t="s">
        <v>73</v>
      </c>
      <c r="E5908" s="1">
        <v>43271</v>
      </c>
      <c r="F5908" t="s">
        <v>396</v>
      </c>
      <c r="G5908" t="s">
        <v>394</v>
      </c>
      <c r="H5908">
        <v>54</v>
      </c>
      <c r="I5908">
        <v>50</v>
      </c>
      <c r="J5908">
        <v>53</v>
      </c>
      <c r="K5908">
        <v>50</v>
      </c>
      <c r="L5908">
        <v>29</v>
      </c>
      <c r="M5908">
        <v>25</v>
      </c>
      <c r="N5908">
        <v>99.830703735351605</v>
      </c>
      <c r="O5908">
        <v>99.906501770019503</v>
      </c>
    </row>
    <row r="5909" spans="2:15" x14ac:dyDescent="0.25">
      <c r="B5909" t="str">
        <f t="shared" si="124"/>
        <v>AS972072 43271</v>
      </c>
      <c r="C5909" t="s">
        <v>318</v>
      </c>
      <c r="D5909" t="s">
        <v>73</v>
      </c>
      <c r="E5909" s="1">
        <v>43271</v>
      </c>
      <c r="F5909" t="s">
        <v>396</v>
      </c>
      <c r="G5909" t="s">
        <v>394</v>
      </c>
      <c r="H5909">
        <v>54</v>
      </c>
      <c r="I5909">
        <v>50</v>
      </c>
      <c r="J5909">
        <v>53</v>
      </c>
      <c r="K5909">
        <v>50</v>
      </c>
      <c r="L5909">
        <v>28</v>
      </c>
      <c r="M5909">
        <v>24</v>
      </c>
      <c r="N5909">
        <v>99.830703735351605</v>
      </c>
      <c r="O5909">
        <v>99.906501770019503</v>
      </c>
    </row>
    <row r="5910" spans="2:15" x14ac:dyDescent="0.25">
      <c r="B5910" t="str">
        <f t="shared" si="124"/>
        <v>AS972072 43271</v>
      </c>
      <c r="C5910" t="s">
        <v>318</v>
      </c>
      <c r="D5910" t="s">
        <v>73</v>
      </c>
      <c r="E5910" s="1">
        <v>43271</v>
      </c>
      <c r="F5910" t="s">
        <v>72</v>
      </c>
      <c r="G5910" t="s">
        <v>394</v>
      </c>
      <c r="H5910">
        <v>57</v>
      </c>
      <c r="I5910">
        <v>52</v>
      </c>
      <c r="J5910">
        <v>56</v>
      </c>
      <c r="K5910">
        <v>52</v>
      </c>
      <c r="L5910">
        <v>31</v>
      </c>
      <c r="M5910">
        <v>26</v>
      </c>
      <c r="N5910">
        <v>99.779998779296903</v>
      </c>
      <c r="O5910">
        <v>99.879997253417997</v>
      </c>
    </row>
    <row r="5911" spans="2:15" x14ac:dyDescent="0.25">
      <c r="B5911" t="str">
        <f t="shared" si="124"/>
        <v>AS972072 43271</v>
      </c>
      <c r="C5911" t="s">
        <v>318</v>
      </c>
      <c r="D5911" t="s">
        <v>73</v>
      </c>
      <c r="E5911" s="1">
        <v>43271</v>
      </c>
      <c r="F5911" t="s">
        <v>72</v>
      </c>
      <c r="G5911" t="s">
        <v>394</v>
      </c>
      <c r="H5911">
        <v>57</v>
      </c>
      <c r="I5911">
        <v>52</v>
      </c>
      <c r="J5911">
        <v>56</v>
      </c>
      <c r="K5911">
        <v>52</v>
      </c>
      <c r="L5911">
        <v>31</v>
      </c>
      <c r="M5911">
        <v>26</v>
      </c>
      <c r="N5911">
        <v>99.779998779296903</v>
      </c>
      <c r="O5911">
        <v>99.879997253417997</v>
      </c>
    </row>
    <row r="5912" spans="2:15" x14ac:dyDescent="0.25">
      <c r="B5912" t="str">
        <f t="shared" si="124"/>
        <v>AS972072 43271</v>
      </c>
      <c r="C5912" t="s">
        <v>318</v>
      </c>
      <c r="D5912" t="s">
        <v>73</v>
      </c>
      <c r="E5912" s="1">
        <v>43271</v>
      </c>
      <c r="F5912" t="s">
        <v>72</v>
      </c>
      <c r="G5912" t="s">
        <v>394</v>
      </c>
      <c r="H5912">
        <v>57</v>
      </c>
      <c r="I5912">
        <v>52</v>
      </c>
      <c r="J5912">
        <v>56</v>
      </c>
      <c r="K5912">
        <v>52</v>
      </c>
      <c r="L5912">
        <v>31</v>
      </c>
      <c r="M5912">
        <v>26</v>
      </c>
      <c r="N5912">
        <v>99.779998779296903</v>
      </c>
      <c r="O5912">
        <v>99.879997253417997</v>
      </c>
    </row>
    <row r="5913" spans="2:15" x14ac:dyDescent="0.25">
      <c r="B5913" t="str">
        <f t="shared" si="124"/>
        <v>AS972072 43271</v>
      </c>
      <c r="C5913" t="s">
        <v>318</v>
      </c>
      <c r="D5913" t="s">
        <v>73</v>
      </c>
      <c r="E5913" s="1">
        <v>43271</v>
      </c>
      <c r="F5913" t="s">
        <v>74</v>
      </c>
      <c r="G5913" t="s">
        <v>394</v>
      </c>
      <c r="H5913">
        <v>56</v>
      </c>
      <c r="I5913">
        <v>52</v>
      </c>
      <c r="J5913">
        <v>55</v>
      </c>
      <c r="K5913">
        <v>51</v>
      </c>
      <c r="L5913">
        <v>30</v>
      </c>
      <c r="M5913">
        <v>26</v>
      </c>
      <c r="N5913">
        <v>99.790000915527301</v>
      </c>
      <c r="O5913">
        <v>99.870002746582003</v>
      </c>
    </row>
    <row r="5914" spans="2:15" x14ac:dyDescent="0.25">
      <c r="B5914" t="str">
        <f t="shared" si="124"/>
        <v>AS972072 43271</v>
      </c>
      <c r="C5914" t="s">
        <v>318</v>
      </c>
      <c r="D5914" t="s">
        <v>73</v>
      </c>
      <c r="E5914" s="1">
        <v>43271</v>
      </c>
      <c r="F5914" t="s">
        <v>399</v>
      </c>
      <c r="G5914" t="s">
        <v>394</v>
      </c>
      <c r="H5914">
        <v>53</v>
      </c>
      <c r="I5914">
        <v>50</v>
      </c>
      <c r="J5914">
        <v>52</v>
      </c>
      <c r="K5914">
        <v>50</v>
      </c>
      <c r="L5914">
        <v>27</v>
      </c>
      <c r="M5914">
        <v>24</v>
      </c>
      <c r="N5914">
        <v>99.853401184082003</v>
      </c>
      <c r="O5914">
        <v>99.910301208496094</v>
      </c>
    </row>
    <row r="5915" spans="2:15" x14ac:dyDescent="0.25">
      <c r="B5915" t="str">
        <f t="shared" si="124"/>
        <v>AS972072 43271</v>
      </c>
      <c r="C5915" t="s">
        <v>318</v>
      </c>
      <c r="D5915" t="s">
        <v>73</v>
      </c>
      <c r="E5915" s="1">
        <v>43271</v>
      </c>
      <c r="F5915" t="s">
        <v>452</v>
      </c>
      <c r="G5915" t="s">
        <v>394</v>
      </c>
      <c r="H5915">
        <v>57</v>
      </c>
      <c r="I5915">
        <v>52</v>
      </c>
      <c r="J5915">
        <v>56</v>
      </c>
      <c r="K5915">
        <v>52</v>
      </c>
      <c r="L5915">
        <v>31</v>
      </c>
      <c r="M5915">
        <v>26</v>
      </c>
      <c r="N5915">
        <v>99.773193359375</v>
      </c>
      <c r="O5915">
        <v>99.870002746582003</v>
      </c>
    </row>
    <row r="5916" spans="2:15" x14ac:dyDescent="0.25">
      <c r="B5916" t="str">
        <f t="shared" si="124"/>
        <v>AS972072 43271</v>
      </c>
      <c r="C5916" t="s">
        <v>318</v>
      </c>
      <c r="D5916" t="s">
        <v>73</v>
      </c>
      <c r="E5916" s="1">
        <v>43271</v>
      </c>
      <c r="F5916" t="s">
        <v>399</v>
      </c>
      <c r="G5916" t="s">
        <v>394</v>
      </c>
      <c r="H5916">
        <v>53</v>
      </c>
      <c r="I5916">
        <v>50</v>
      </c>
      <c r="J5916">
        <v>52</v>
      </c>
      <c r="K5916">
        <v>50</v>
      </c>
      <c r="L5916">
        <v>27</v>
      </c>
      <c r="M5916">
        <v>24</v>
      </c>
      <c r="N5916">
        <v>99.842002868652301</v>
      </c>
      <c r="O5916">
        <v>99.898902893066406</v>
      </c>
    </row>
    <row r="5917" spans="2:15" x14ac:dyDescent="0.25">
      <c r="B5917" t="str">
        <f t="shared" si="124"/>
        <v>AS972072 43271</v>
      </c>
      <c r="C5917" t="s">
        <v>318</v>
      </c>
      <c r="D5917" t="s">
        <v>73</v>
      </c>
      <c r="E5917" s="1">
        <v>43271</v>
      </c>
      <c r="F5917" t="s">
        <v>75</v>
      </c>
      <c r="G5917" t="s">
        <v>394</v>
      </c>
      <c r="H5917">
        <v>56</v>
      </c>
      <c r="I5917">
        <v>52</v>
      </c>
      <c r="J5917">
        <v>55</v>
      </c>
      <c r="K5917">
        <v>52</v>
      </c>
      <c r="L5917">
        <v>30</v>
      </c>
      <c r="M5917">
        <v>26</v>
      </c>
      <c r="N5917">
        <v>99.847999572753906</v>
      </c>
      <c r="O5917">
        <v>99.924003601074205</v>
      </c>
    </row>
    <row r="5918" spans="2:15" x14ac:dyDescent="0.25">
      <c r="B5918" t="str">
        <f t="shared" si="124"/>
        <v>AS972072 43271</v>
      </c>
      <c r="C5918" t="s">
        <v>318</v>
      </c>
      <c r="D5918" t="s">
        <v>73</v>
      </c>
      <c r="E5918" s="1">
        <v>43271</v>
      </c>
      <c r="F5918" t="s">
        <v>399</v>
      </c>
      <c r="G5918" t="s">
        <v>394</v>
      </c>
      <c r="H5918">
        <v>53</v>
      </c>
      <c r="I5918">
        <v>50</v>
      </c>
      <c r="J5918">
        <v>52</v>
      </c>
      <c r="K5918">
        <v>50</v>
      </c>
      <c r="L5918">
        <v>27</v>
      </c>
      <c r="M5918">
        <v>24</v>
      </c>
      <c r="N5918">
        <v>99.832603454589801</v>
      </c>
      <c r="O5918">
        <v>99.889396667480497</v>
      </c>
    </row>
    <row r="5919" spans="2:15" x14ac:dyDescent="0.25">
      <c r="B5919" t="str">
        <f t="shared" si="124"/>
        <v>AS972072 43271</v>
      </c>
      <c r="C5919" t="s">
        <v>318</v>
      </c>
      <c r="D5919" t="s">
        <v>73</v>
      </c>
      <c r="E5919" s="1">
        <v>43271</v>
      </c>
      <c r="F5919" t="s">
        <v>397</v>
      </c>
      <c r="H5919">
        <v>59</v>
      </c>
      <c r="I5919">
        <v>56</v>
      </c>
      <c r="J5919">
        <v>58</v>
      </c>
      <c r="K5919">
        <v>56</v>
      </c>
      <c r="L5919">
        <v>33</v>
      </c>
      <c r="M5919">
        <v>30</v>
      </c>
      <c r="N5919">
        <v>99.695999145507798</v>
      </c>
      <c r="O5919">
        <v>99.767997741699205</v>
      </c>
    </row>
    <row r="5920" spans="2:15" x14ac:dyDescent="0.25">
      <c r="B5920" t="str">
        <f t="shared" si="124"/>
        <v>AS972134 43257</v>
      </c>
      <c r="C5920" t="s">
        <v>319</v>
      </c>
      <c r="D5920" t="s">
        <v>73</v>
      </c>
      <c r="E5920" s="1">
        <v>43257</v>
      </c>
      <c r="F5920" t="s">
        <v>408</v>
      </c>
      <c r="H5920">
        <v>65</v>
      </c>
      <c r="I5920">
        <v>62</v>
      </c>
      <c r="J5920">
        <v>64</v>
      </c>
      <c r="K5920">
        <v>61</v>
      </c>
      <c r="L5920">
        <v>42</v>
      </c>
      <c r="M5920">
        <v>39</v>
      </c>
      <c r="N5920">
        <v>99.879997253417997</v>
      </c>
      <c r="O5920">
        <v>99.970001220703097</v>
      </c>
    </row>
    <row r="5921" spans="2:15" x14ac:dyDescent="0.25">
      <c r="B5921" t="str">
        <f t="shared" si="124"/>
        <v>AS972134 43257</v>
      </c>
      <c r="C5921" t="s">
        <v>319</v>
      </c>
      <c r="D5921" t="s">
        <v>73</v>
      </c>
      <c r="E5921" s="1">
        <v>43257</v>
      </c>
      <c r="F5921" t="s">
        <v>74</v>
      </c>
      <c r="G5921" t="s">
        <v>423</v>
      </c>
      <c r="H5921">
        <v>64</v>
      </c>
      <c r="I5921">
        <v>61</v>
      </c>
      <c r="J5921">
        <v>63</v>
      </c>
      <c r="K5921">
        <v>60</v>
      </c>
      <c r="L5921">
        <v>41</v>
      </c>
      <c r="M5921">
        <v>38</v>
      </c>
      <c r="N5921">
        <v>99.903800964355497</v>
      </c>
      <c r="O5921">
        <v>99.988700866699205</v>
      </c>
    </row>
    <row r="5922" spans="2:15" x14ac:dyDescent="0.25">
      <c r="B5922" t="str">
        <f t="shared" si="124"/>
        <v>AS972134 43257</v>
      </c>
      <c r="C5922" t="s">
        <v>319</v>
      </c>
      <c r="D5922" t="s">
        <v>73</v>
      </c>
      <c r="E5922" s="1">
        <v>43257</v>
      </c>
      <c r="F5922" t="s">
        <v>389</v>
      </c>
      <c r="G5922" t="s">
        <v>423</v>
      </c>
      <c r="H5922">
        <v>63</v>
      </c>
      <c r="I5922">
        <v>60</v>
      </c>
      <c r="J5922">
        <v>62</v>
      </c>
      <c r="K5922">
        <v>59</v>
      </c>
      <c r="L5922">
        <v>40</v>
      </c>
      <c r="M5922">
        <v>37</v>
      </c>
      <c r="N5922">
        <v>99.931999206542997</v>
      </c>
      <c r="O5922">
        <v>100.01699829101599</v>
      </c>
    </row>
    <row r="5923" spans="2:15" x14ac:dyDescent="0.25">
      <c r="B5923" t="str">
        <f t="shared" si="124"/>
        <v>AS972134 43257</v>
      </c>
      <c r="C5923" t="s">
        <v>319</v>
      </c>
      <c r="D5923" t="s">
        <v>73</v>
      </c>
      <c r="E5923" s="1">
        <v>43257</v>
      </c>
      <c r="F5923" t="s">
        <v>74</v>
      </c>
      <c r="G5923" t="s">
        <v>423</v>
      </c>
      <c r="H5923">
        <v>64</v>
      </c>
      <c r="I5923">
        <v>61</v>
      </c>
      <c r="J5923">
        <v>63</v>
      </c>
      <c r="K5923">
        <v>60</v>
      </c>
      <c r="L5923">
        <v>41</v>
      </c>
      <c r="M5923">
        <v>38</v>
      </c>
      <c r="N5923">
        <v>99.903800964355497</v>
      </c>
      <c r="O5923">
        <v>99.988700866699205</v>
      </c>
    </row>
    <row r="5924" spans="2:15" x14ac:dyDescent="0.25">
      <c r="B5924" t="str">
        <f t="shared" si="124"/>
        <v>AS972134 43257</v>
      </c>
      <c r="C5924" t="s">
        <v>319</v>
      </c>
      <c r="D5924" t="s">
        <v>73</v>
      </c>
      <c r="E5924" s="1">
        <v>43257</v>
      </c>
      <c r="F5924" t="s">
        <v>389</v>
      </c>
      <c r="G5924" t="s">
        <v>423</v>
      </c>
      <c r="H5924">
        <v>63</v>
      </c>
      <c r="I5924">
        <v>60</v>
      </c>
      <c r="J5924">
        <v>62</v>
      </c>
      <c r="K5924">
        <v>59</v>
      </c>
      <c r="L5924">
        <v>40</v>
      </c>
      <c r="M5924">
        <v>37</v>
      </c>
      <c r="N5924">
        <v>99.931999206542997</v>
      </c>
      <c r="O5924">
        <v>100.01699829101599</v>
      </c>
    </row>
    <row r="5925" spans="2:15" x14ac:dyDescent="0.25">
      <c r="B5925" t="str">
        <f t="shared" si="124"/>
        <v>AS972134 43257</v>
      </c>
      <c r="C5925" t="s">
        <v>319</v>
      </c>
      <c r="D5925" t="s">
        <v>73</v>
      </c>
      <c r="E5925" s="1">
        <v>43257</v>
      </c>
      <c r="F5925" t="s">
        <v>411</v>
      </c>
      <c r="G5925" t="s">
        <v>423</v>
      </c>
      <c r="H5925">
        <v>63</v>
      </c>
      <c r="I5925">
        <v>60</v>
      </c>
      <c r="J5925">
        <v>62</v>
      </c>
      <c r="K5925">
        <v>59</v>
      </c>
      <c r="L5925">
        <v>40</v>
      </c>
      <c r="M5925">
        <v>37</v>
      </c>
      <c r="N5925">
        <v>99.923599243164105</v>
      </c>
      <c r="O5925">
        <v>100.009002685547</v>
      </c>
    </row>
    <row r="5926" spans="2:15" x14ac:dyDescent="0.25">
      <c r="B5926" t="str">
        <f t="shared" si="124"/>
        <v>AS972134 43257</v>
      </c>
      <c r="C5926" t="s">
        <v>319</v>
      </c>
      <c r="D5926" t="s">
        <v>73</v>
      </c>
      <c r="E5926" s="1">
        <v>43257</v>
      </c>
      <c r="F5926" t="s">
        <v>411</v>
      </c>
      <c r="G5926" t="s">
        <v>423</v>
      </c>
      <c r="H5926">
        <v>63</v>
      </c>
      <c r="I5926">
        <v>60</v>
      </c>
      <c r="J5926">
        <v>62</v>
      </c>
      <c r="K5926">
        <v>59</v>
      </c>
      <c r="L5926">
        <v>40</v>
      </c>
      <c r="M5926">
        <v>37</v>
      </c>
      <c r="N5926">
        <v>99.923599243164105</v>
      </c>
      <c r="O5926">
        <v>100.009002685547</v>
      </c>
    </row>
    <row r="5927" spans="2:15" x14ac:dyDescent="0.25">
      <c r="B5927" t="str">
        <f t="shared" si="124"/>
        <v>AS972134 43257</v>
      </c>
      <c r="C5927" t="s">
        <v>319</v>
      </c>
      <c r="D5927" t="s">
        <v>73</v>
      </c>
      <c r="E5927" s="1">
        <v>43257</v>
      </c>
      <c r="F5927" t="s">
        <v>411</v>
      </c>
      <c r="G5927" t="s">
        <v>423</v>
      </c>
      <c r="H5927">
        <v>63</v>
      </c>
      <c r="I5927">
        <v>60</v>
      </c>
      <c r="J5927">
        <v>62</v>
      </c>
      <c r="K5927">
        <v>59</v>
      </c>
      <c r="L5927">
        <v>40</v>
      </c>
      <c r="M5927">
        <v>37</v>
      </c>
      <c r="N5927">
        <v>99.923599243164105</v>
      </c>
      <c r="O5927">
        <v>100.009002685547</v>
      </c>
    </row>
    <row r="5928" spans="2:15" x14ac:dyDescent="0.25">
      <c r="B5928" t="str">
        <f t="shared" si="124"/>
        <v>AS972134 43257</v>
      </c>
      <c r="C5928" t="s">
        <v>319</v>
      </c>
      <c r="D5928" t="s">
        <v>73</v>
      </c>
      <c r="E5928" s="1">
        <v>43257</v>
      </c>
      <c r="F5928" t="s">
        <v>73</v>
      </c>
      <c r="G5928" t="s">
        <v>423</v>
      </c>
      <c r="H5928">
        <v>64</v>
      </c>
      <c r="I5928">
        <v>61</v>
      </c>
      <c r="J5928">
        <v>63</v>
      </c>
      <c r="K5928">
        <v>60</v>
      </c>
      <c r="L5928">
        <v>41</v>
      </c>
      <c r="M5928">
        <v>38</v>
      </c>
      <c r="N5928">
        <v>99.895301818847699</v>
      </c>
      <c r="O5928">
        <v>99.980201721191406</v>
      </c>
    </row>
    <row r="5929" spans="2:15" x14ac:dyDescent="0.25">
      <c r="B5929" t="str">
        <f t="shared" si="124"/>
        <v>AS972134 43257</v>
      </c>
      <c r="C5929" t="s">
        <v>319</v>
      </c>
      <c r="D5929" t="s">
        <v>73</v>
      </c>
      <c r="E5929" s="1">
        <v>43257</v>
      </c>
      <c r="F5929" t="s">
        <v>73</v>
      </c>
      <c r="G5929" t="s">
        <v>423</v>
      </c>
      <c r="H5929">
        <v>64</v>
      </c>
      <c r="I5929">
        <v>61</v>
      </c>
      <c r="J5929">
        <v>63</v>
      </c>
      <c r="K5929">
        <v>60</v>
      </c>
      <c r="L5929">
        <v>41</v>
      </c>
      <c r="M5929">
        <v>38</v>
      </c>
      <c r="N5929">
        <v>99.895301818847699</v>
      </c>
      <c r="O5929">
        <v>99.980201721191406</v>
      </c>
    </row>
    <row r="5930" spans="2:15" x14ac:dyDescent="0.25">
      <c r="B5930" t="str">
        <f t="shared" si="124"/>
        <v>AS972134 43257</v>
      </c>
      <c r="C5930" t="s">
        <v>319</v>
      </c>
      <c r="D5930" t="s">
        <v>73</v>
      </c>
      <c r="E5930" s="1">
        <v>43257</v>
      </c>
      <c r="F5930" t="s">
        <v>73</v>
      </c>
      <c r="G5930" t="s">
        <v>423</v>
      </c>
      <c r="H5930">
        <v>64</v>
      </c>
      <c r="I5930">
        <v>61</v>
      </c>
      <c r="J5930">
        <v>63</v>
      </c>
      <c r="K5930">
        <v>60</v>
      </c>
      <c r="L5930">
        <v>41</v>
      </c>
      <c r="M5930">
        <v>38</v>
      </c>
      <c r="N5930">
        <v>99.895301818847699</v>
      </c>
      <c r="O5930">
        <v>99.980201721191406</v>
      </c>
    </row>
    <row r="5931" spans="2:15" x14ac:dyDescent="0.25">
      <c r="B5931" t="str">
        <f t="shared" si="124"/>
        <v>AS972134 43257</v>
      </c>
      <c r="C5931" t="s">
        <v>319</v>
      </c>
      <c r="D5931" t="s">
        <v>73</v>
      </c>
      <c r="E5931" s="1">
        <v>43257</v>
      </c>
      <c r="F5931" t="s">
        <v>411</v>
      </c>
      <c r="G5931" t="s">
        <v>423</v>
      </c>
      <c r="H5931">
        <v>63</v>
      </c>
      <c r="I5931">
        <v>60</v>
      </c>
      <c r="J5931">
        <v>62</v>
      </c>
      <c r="K5931">
        <v>59</v>
      </c>
      <c r="L5931">
        <v>40</v>
      </c>
      <c r="M5931">
        <v>37</v>
      </c>
      <c r="N5931">
        <v>99.923599243164105</v>
      </c>
      <c r="O5931">
        <v>100.009002685547</v>
      </c>
    </row>
    <row r="5932" spans="2:15" x14ac:dyDescent="0.25">
      <c r="B5932" t="str">
        <f t="shared" si="124"/>
        <v>AS972134 43257</v>
      </c>
      <c r="C5932" t="s">
        <v>319</v>
      </c>
      <c r="D5932" t="s">
        <v>73</v>
      </c>
      <c r="E5932" s="1">
        <v>43257</v>
      </c>
      <c r="F5932" t="s">
        <v>411</v>
      </c>
      <c r="G5932" t="s">
        <v>423</v>
      </c>
      <c r="H5932">
        <v>63</v>
      </c>
      <c r="I5932">
        <v>60</v>
      </c>
      <c r="J5932">
        <v>62</v>
      </c>
      <c r="K5932">
        <v>59</v>
      </c>
      <c r="L5932">
        <v>40</v>
      </c>
      <c r="M5932">
        <v>37</v>
      </c>
      <c r="N5932">
        <v>99.923599243164105</v>
      </c>
      <c r="O5932">
        <v>100.009002685547</v>
      </c>
    </row>
    <row r="5933" spans="2:15" x14ac:dyDescent="0.25">
      <c r="B5933" t="str">
        <f t="shared" si="124"/>
        <v>AS972134 43257</v>
      </c>
      <c r="C5933" t="s">
        <v>319</v>
      </c>
      <c r="D5933" t="s">
        <v>73</v>
      </c>
      <c r="E5933" s="1">
        <v>43257</v>
      </c>
      <c r="F5933" t="s">
        <v>411</v>
      </c>
      <c r="G5933" t="s">
        <v>423</v>
      </c>
      <c r="H5933">
        <v>63</v>
      </c>
      <c r="I5933">
        <v>60</v>
      </c>
      <c r="J5933">
        <v>62</v>
      </c>
      <c r="K5933">
        <v>59</v>
      </c>
      <c r="L5933">
        <v>40</v>
      </c>
      <c r="M5933">
        <v>37</v>
      </c>
      <c r="N5933">
        <v>99.923599243164105</v>
      </c>
      <c r="O5933">
        <v>100.009002685547</v>
      </c>
    </row>
    <row r="5934" spans="2:15" x14ac:dyDescent="0.25">
      <c r="B5934" t="str">
        <f t="shared" si="124"/>
        <v>AS972134 43257</v>
      </c>
      <c r="C5934" t="s">
        <v>319</v>
      </c>
      <c r="D5934" t="s">
        <v>73</v>
      </c>
      <c r="E5934" s="1">
        <v>43257</v>
      </c>
      <c r="F5934" t="s">
        <v>403</v>
      </c>
      <c r="G5934" t="s">
        <v>423</v>
      </c>
      <c r="H5934">
        <v>64</v>
      </c>
      <c r="I5934">
        <v>61</v>
      </c>
      <c r="J5934">
        <v>63</v>
      </c>
      <c r="K5934">
        <v>60</v>
      </c>
      <c r="L5934">
        <v>41</v>
      </c>
      <c r="M5934">
        <v>38</v>
      </c>
      <c r="N5934">
        <v>99.895301818847699</v>
      </c>
      <c r="O5934">
        <v>99.980201721191406</v>
      </c>
    </row>
    <row r="5935" spans="2:15" x14ac:dyDescent="0.25">
      <c r="B5935" t="str">
        <f t="shared" si="124"/>
        <v>AS972134 43257</v>
      </c>
      <c r="C5935" t="s">
        <v>319</v>
      </c>
      <c r="D5935" t="s">
        <v>73</v>
      </c>
      <c r="E5935" s="1">
        <v>43257</v>
      </c>
      <c r="F5935" t="s">
        <v>406</v>
      </c>
      <c r="G5935" t="s">
        <v>423</v>
      </c>
      <c r="H5935">
        <v>63</v>
      </c>
      <c r="I5935">
        <v>60</v>
      </c>
      <c r="J5935">
        <v>62</v>
      </c>
      <c r="K5935">
        <v>59</v>
      </c>
      <c r="L5935">
        <v>40</v>
      </c>
      <c r="M5935">
        <v>37</v>
      </c>
      <c r="N5935">
        <v>99.923599243164105</v>
      </c>
      <c r="O5935">
        <v>100.009002685547</v>
      </c>
    </row>
    <row r="5936" spans="2:15" x14ac:dyDescent="0.25">
      <c r="B5936" t="str">
        <f t="shared" si="124"/>
        <v>AS972134 43257</v>
      </c>
      <c r="C5936" t="s">
        <v>319</v>
      </c>
      <c r="D5936" t="s">
        <v>73</v>
      </c>
      <c r="E5936" s="1">
        <v>43257</v>
      </c>
      <c r="F5936" t="s">
        <v>73</v>
      </c>
      <c r="G5936" t="s">
        <v>423</v>
      </c>
      <c r="H5936">
        <v>64</v>
      </c>
      <c r="I5936">
        <v>61</v>
      </c>
      <c r="J5936">
        <v>63</v>
      </c>
      <c r="K5936">
        <v>60</v>
      </c>
      <c r="L5936">
        <v>41</v>
      </c>
      <c r="M5936">
        <v>38</v>
      </c>
      <c r="N5936">
        <v>99.895301818847699</v>
      </c>
      <c r="O5936">
        <v>99.980201721191406</v>
      </c>
    </row>
    <row r="5937" spans="2:15" x14ac:dyDescent="0.25">
      <c r="B5937" t="str">
        <f t="shared" si="124"/>
        <v>AS972134 43257</v>
      </c>
      <c r="C5937" t="s">
        <v>319</v>
      </c>
      <c r="D5937" t="s">
        <v>73</v>
      </c>
      <c r="E5937" s="1">
        <v>43257</v>
      </c>
      <c r="F5937" t="s">
        <v>403</v>
      </c>
      <c r="G5937" t="s">
        <v>423</v>
      </c>
      <c r="H5937">
        <v>64</v>
      </c>
      <c r="I5937">
        <v>59</v>
      </c>
      <c r="J5937">
        <v>63</v>
      </c>
      <c r="K5937">
        <v>58</v>
      </c>
      <c r="L5937">
        <v>41</v>
      </c>
      <c r="M5937">
        <v>36</v>
      </c>
      <c r="N5937">
        <v>99.903800964355497</v>
      </c>
      <c r="O5937">
        <v>100.044998168945</v>
      </c>
    </row>
    <row r="5938" spans="2:15" x14ac:dyDescent="0.25">
      <c r="B5938" t="str">
        <f t="shared" si="124"/>
        <v>AS972134 43257</v>
      </c>
      <c r="C5938" t="s">
        <v>319</v>
      </c>
      <c r="D5938" t="s">
        <v>73</v>
      </c>
      <c r="E5938" s="1">
        <v>43257</v>
      </c>
      <c r="F5938" t="s">
        <v>411</v>
      </c>
      <c r="G5938" t="s">
        <v>423</v>
      </c>
      <c r="H5938">
        <v>63</v>
      </c>
      <c r="I5938">
        <v>60</v>
      </c>
      <c r="J5938">
        <v>62</v>
      </c>
      <c r="K5938">
        <v>59</v>
      </c>
      <c r="L5938">
        <v>40</v>
      </c>
      <c r="M5938">
        <v>37</v>
      </c>
      <c r="N5938">
        <v>99.932098388671903</v>
      </c>
      <c r="O5938">
        <v>100.01699829101599</v>
      </c>
    </row>
    <row r="5939" spans="2:15" x14ac:dyDescent="0.25">
      <c r="B5939" t="str">
        <f t="shared" si="124"/>
        <v>AS972134 43257</v>
      </c>
      <c r="C5939" t="s">
        <v>319</v>
      </c>
      <c r="D5939" t="s">
        <v>73</v>
      </c>
      <c r="E5939" s="1">
        <v>43257</v>
      </c>
      <c r="F5939" t="s">
        <v>411</v>
      </c>
      <c r="G5939" t="s">
        <v>423</v>
      </c>
      <c r="H5939">
        <v>63</v>
      </c>
      <c r="I5939">
        <v>60</v>
      </c>
      <c r="J5939">
        <v>62</v>
      </c>
      <c r="K5939">
        <v>59</v>
      </c>
      <c r="L5939">
        <v>40</v>
      </c>
      <c r="M5939">
        <v>37</v>
      </c>
      <c r="N5939">
        <v>99.932098388671903</v>
      </c>
      <c r="O5939">
        <v>100.01699829101599</v>
      </c>
    </row>
    <row r="5940" spans="2:15" x14ac:dyDescent="0.25">
      <c r="B5940" t="str">
        <f t="shared" si="124"/>
        <v>AS972134 43257</v>
      </c>
      <c r="C5940" t="s">
        <v>319</v>
      </c>
      <c r="D5940" t="s">
        <v>73</v>
      </c>
      <c r="E5940" s="1">
        <v>43257</v>
      </c>
      <c r="F5940" t="s">
        <v>411</v>
      </c>
      <c r="G5940" t="s">
        <v>423</v>
      </c>
      <c r="H5940">
        <v>63</v>
      </c>
      <c r="I5940">
        <v>60</v>
      </c>
      <c r="J5940">
        <v>62</v>
      </c>
      <c r="K5940">
        <v>59</v>
      </c>
      <c r="L5940">
        <v>40</v>
      </c>
      <c r="M5940">
        <v>37</v>
      </c>
      <c r="N5940">
        <v>99.932098388671903</v>
      </c>
      <c r="O5940">
        <v>100.01699829101599</v>
      </c>
    </row>
    <row r="5941" spans="2:15" x14ac:dyDescent="0.25">
      <c r="B5941" t="str">
        <f t="shared" si="124"/>
        <v>AS972134 43257</v>
      </c>
      <c r="C5941" t="s">
        <v>319</v>
      </c>
      <c r="D5941" t="s">
        <v>73</v>
      </c>
      <c r="E5941" s="1">
        <v>43257</v>
      </c>
      <c r="F5941" t="s">
        <v>396</v>
      </c>
      <c r="G5941" t="s">
        <v>423</v>
      </c>
      <c r="H5941">
        <v>65</v>
      </c>
      <c r="I5941">
        <v>62</v>
      </c>
      <c r="J5941">
        <v>64</v>
      </c>
      <c r="K5941">
        <v>61</v>
      </c>
      <c r="L5941">
        <v>42</v>
      </c>
      <c r="M5941">
        <v>39</v>
      </c>
      <c r="N5941">
        <v>99.875503540039105</v>
      </c>
      <c r="O5941">
        <v>99.960403442382798</v>
      </c>
    </row>
    <row r="5942" spans="2:15" x14ac:dyDescent="0.25">
      <c r="B5942" t="str">
        <f t="shared" si="124"/>
        <v>AS972134 43257</v>
      </c>
      <c r="C5942" t="s">
        <v>319</v>
      </c>
      <c r="D5942" t="s">
        <v>73</v>
      </c>
      <c r="E5942" s="1">
        <v>43257</v>
      </c>
      <c r="F5942" t="s">
        <v>400</v>
      </c>
      <c r="G5942" t="s">
        <v>423</v>
      </c>
      <c r="H5942">
        <v>65</v>
      </c>
      <c r="I5942">
        <v>60</v>
      </c>
      <c r="J5942">
        <v>64</v>
      </c>
      <c r="K5942">
        <v>59</v>
      </c>
      <c r="L5942">
        <v>42</v>
      </c>
      <c r="M5942">
        <v>37</v>
      </c>
      <c r="N5942">
        <v>99.875</v>
      </c>
      <c r="O5942">
        <v>100.01699829101599</v>
      </c>
    </row>
    <row r="5943" spans="2:15" x14ac:dyDescent="0.25">
      <c r="B5943" t="str">
        <f t="shared" si="124"/>
        <v>AS972134 43257</v>
      </c>
      <c r="C5943" t="s">
        <v>319</v>
      </c>
      <c r="D5943" t="s">
        <v>73</v>
      </c>
      <c r="E5943" s="1">
        <v>43257</v>
      </c>
      <c r="F5943" t="s">
        <v>75</v>
      </c>
      <c r="G5943" t="s">
        <v>423</v>
      </c>
      <c r="H5943">
        <v>64</v>
      </c>
      <c r="J5943">
        <v>63</v>
      </c>
      <c r="L5943">
        <v>41</v>
      </c>
      <c r="N5943">
        <v>99.912300109863295</v>
      </c>
    </row>
    <row r="5944" spans="2:15" x14ac:dyDescent="0.25">
      <c r="B5944" t="str">
        <f t="shared" si="124"/>
        <v>AS972134 43257</v>
      </c>
      <c r="C5944" t="s">
        <v>319</v>
      </c>
      <c r="D5944" t="s">
        <v>73</v>
      </c>
      <c r="E5944" s="1">
        <v>43257</v>
      </c>
      <c r="F5944" t="s">
        <v>73</v>
      </c>
      <c r="G5944" t="s">
        <v>423</v>
      </c>
      <c r="H5944">
        <v>63</v>
      </c>
      <c r="I5944">
        <v>61</v>
      </c>
      <c r="J5944">
        <v>62</v>
      </c>
      <c r="K5944">
        <v>60</v>
      </c>
      <c r="L5944">
        <v>40</v>
      </c>
      <c r="M5944">
        <v>38</v>
      </c>
      <c r="N5944">
        <v>99.940597534179702</v>
      </c>
      <c r="O5944">
        <v>99.997200012207003</v>
      </c>
    </row>
    <row r="5945" spans="2:15" x14ac:dyDescent="0.25">
      <c r="B5945" t="str">
        <f t="shared" si="124"/>
        <v>AS972134 43257</v>
      </c>
      <c r="C5945" t="s">
        <v>319</v>
      </c>
      <c r="D5945" t="s">
        <v>73</v>
      </c>
      <c r="E5945" s="1">
        <v>43257</v>
      </c>
      <c r="F5945" t="s">
        <v>73</v>
      </c>
      <c r="G5945" t="s">
        <v>423</v>
      </c>
      <c r="H5945">
        <v>63</v>
      </c>
      <c r="I5945">
        <v>61</v>
      </c>
      <c r="J5945">
        <v>62</v>
      </c>
      <c r="K5945">
        <v>60</v>
      </c>
      <c r="L5945">
        <v>40</v>
      </c>
      <c r="M5945">
        <v>38</v>
      </c>
      <c r="N5945">
        <v>99.940597534179702</v>
      </c>
      <c r="O5945">
        <v>99.997200012207003</v>
      </c>
    </row>
    <row r="5946" spans="2:15" x14ac:dyDescent="0.25">
      <c r="B5946" t="str">
        <f t="shared" si="124"/>
        <v>AS972134 43257</v>
      </c>
      <c r="C5946" t="s">
        <v>319</v>
      </c>
      <c r="D5946" t="s">
        <v>73</v>
      </c>
      <c r="E5946" s="1">
        <v>43257</v>
      </c>
      <c r="F5946" t="s">
        <v>451</v>
      </c>
      <c r="G5946" t="s">
        <v>423</v>
      </c>
      <c r="H5946">
        <v>64</v>
      </c>
      <c r="I5946">
        <v>61</v>
      </c>
      <c r="J5946">
        <v>63</v>
      </c>
      <c r="K5946">
        <v>60</v>
      </c>
      <c r="L5946">
        <v>41</v>
      </c>
      <c r="M5946">
        <v>38</v>
      </c>
      <c r="N5946">
        <v>99.912300109863295</v>
      </c>
      <c r="O5946">
        <v>99.997200012207003</v>
      </c>
    </row>
    <row r="5947" spans="2:15" x14ac:dyDescent="0.25">
      <c r="B5947" t="str">
        <f t="shared" si="124"/>
        <v>AS972134 43257</v>
      </c>
      <c r="C5947" t="s">
        <v>319</v>
      </c>
      <c r="D5947" t="s">
        <v>73</v>
      </c>
      <c r="E5947" s="1">
        <v>43257</v>
      </c>
      <c r="F5947" t="s">
        <v>390</v>
      </c>
      <c r="G5947" t="s">
        <v>423</v>
      </c>
      <c r="H5947">
        <v>64</v>
      </c>
      <c r="I5947">
        <v>61</v>
      </c>
      <c r="J5947">
        <v>63</v>
      </c>
      <c r="K5947">
        <v>60</v>
      </c>
      <c r="L5947">
        <v>41</v>
      </c>
      <c r="M5947">
        <v>38</v>
      </c>
      <c r="N5947">
        <v>99.912300109863295</v>
      </c>
      <c r="O5947">
        <v>99.997200012207003</v>
      </c>
    </row>
    <row r="5948" spans="2:15" x14ac:dyDescent="0.25">
      <c r="B5948" t="str">
        <f t="shared" si="124"/>
        <v>AS972134 43257</v>
      </c>
      <c r="C5948" t="s">
        <v>319</v>
      </c>
      <c r="D5948" t="s">
        <v>73</v>
      </c>
      <c r="E5948" s="1">
        <v>43257</v>
      </c>
      <c r="F5948" t="s">
        <v>408</v>
      </c>
      <c r="G5948" t="s">
        <v>423</v>
      </c>
      <c r="H5948">
        <v>63</v>
      </c>
      <c r="J5948">
        <v>62</v>
      </c>
      <c r="L5948">
        <v>40</v>
      </c>
      <c r="N5948">
        <v>99.932098388671903</v>
      </c>
    </row>
    <row r="5949" spans="2:15" x14ac:dyDescent="0.25">
      <c r="B5949" t="str">
        <f t="shared" si="124"/>
        <v>AS972134 43257</v>
      </c>
      <c r="C5949" t="s">
        <v>319</v>
      </c>
      <c r="D5949" t="s">
        <v>73</v>
      </c>
      <c r="E5949" s="1">
        <v>43257</v>
      </c>
      <c r="F5949" t="s">
        <v>451</v>
      </c>
      <c r="G5949" t="s">
        <v>423</v>
      </c>
      <c r="H5949">
        <v>64</v>
      </c>
      <c r="I5949">
        <v>61</v>
      </c>
      <c r="J5949">
        <v>63</v>
      </c>
      <c r="K5949">
        <v>60</v>
      </c>
      <c r="L5949">
        <v>41</v>
      </c>
      <c r="M5949">
        <v>38</v>
      </c>
      <c r="N5949">
        <v>99.912300109863295</v>
      </c>
      <c r="O5949">
        <v>99.997200012207003</v>
      </c>
    </row>
    <row r="5950" spans="2:15" x14ac:dyDescent="0.25">
      <c r="B5950" t="str">
        <f t="shared" si="124"/>
        <v>AS972134 43257</v>
      </c>
      <c r="C5950" t="s">
        <v>319</v>
      </c>
      <c r="D5950" t="s">
        <v>73</v>
      </c>
      <c r="E5950" s="1">
        <v>43257</v>
      </c>
      <c r="F5950" t="s">
        <v>421</v>
      </c>
      <c r="G5950" t="s">
        <v>423</v>
      </c>
      <c r="H5950">
        <v>63</v>
      </c>
      <c r="I5950">
        <v>58</v>
      </c>
      <c r="J5950">
        <v>62</v>
      </c>
      <c r="K5950">
        <v>57</v>
      </c>
      <c r="L5950">
        <v>40</v>
      </c>
      <c r="M5950">
        <v>35</v>
      </c>
      <c r="N5950">
        <v>99.940597534179702</v>
      </c>
      <c r="O5950">
        <v>100.082000732422</v>
      </c>
    </row>
    <row r="5951" spans="2:15" x14ac:dyDescent="0.25">
      <c r="B5951" t="str">
        <f t="shared" si="124"/>
        <v>AS972134 43257</v>
      </c>
      <c r="C5951" t="s">
        <v>319</v>
      </c>
      <c r="D5951" t="s">
        <v>73</v>
      </c>
      <c r="E5951" s="1">
        <v>43257</v>
      </c>
      <c r="F5951" t="s">
        <v>411</v>
      </c>
      <c r="G5951" t="s">
        <v>423</v>
      </c>
      <c r="H5951">
        <v>63</v>
      </c>
      <c r="I5951">
        <v>60</v>
      </c>
      <c r="J5951">
        <v>62</v>
      </c>
      <c r="K5951">
        <v>59</v>
      </c>
      <c r="L5951">
        <v>40</v>
      </c>
      <c r="M5951">
        <v>37</v>
      </c>
      <c r="N5951">
        <v>99.940597534179702</v>
      </c>
      <c r="O5951">
        <v>100.026000976563</v>
      </c>
    </row>
    <row r="5952" spans="2:15" x14ac:dyDescent="0.25">
      <c r="B5952" t="str">
        <f t="shared" si="124"/>
        <v>AS972134 43257</v>
      </c>
      <c r="C5952" t="s">
        <v>319</v>
      </c>
      <c r="D5952" t="s">
        <v>73</v>
      </c>
      <c r="E5952" s="1">
        <v>43257</v>
      </c>
      <c r="F5952" t="s">
        <v>411</v>
      </c>
      <c r="G5952" t="s">
        <v>423</v>
      </c>
      <c r="H5952">
        <v>63</v>
      </c>
      <c r="I5952">
        <v>60</v>
      </c>
      <c r="J5952">
        <v>62</v>
      </c>
      <c r="K5952">
        <v>59</v>
      </c>
      <c r="L5952">
        <v>40</v>
      </c>
      <c r="M5952">
        <v>37</v>
      </c>
      <c r="N5952">
        <v>99.940597534179702</v>
      </c>
      <c r="O5952">
        <v>100.026000976563</v>
      </c>
    </row>
    <row r="5953" spans="2:15" x14ac:dyDescent="0.25">
      <c r="B5953" t="str">
        <f t="shared" si="124"/>
        <v>AS972134 43257</v>
      </c>
      <c r="C5953" t="s">
        <v>319</v>
      </c>
      <c r="D5953" t="s">
        <v>73</v>
      </c>
      <c r="E5953" s="1">
        <v>43257</v>
      </c>
      <c r="F5953" t="s">
        <v>411</v>
      </c>
      <c r="G5953" t="s">
        <v>423</v>
      </c>
      <c r="H5953">
        <v>63</v>
      </c>
      <c r="I5953">
        <v>60</v>
      </c>
      <c r="J5953">
        <v>62</v>
      </c>
      <c r="K5953">
        <v>59</v>
      </c>
      <c r="L5953">
        <v>40</v>
      </c>
      <c r="M5953">
        <v>37</v>
      </c>
      <c r="N5953">
        <v>99.940597534179702</v>
      </c>
      <c r="O5953">
        <v>100.026000976563</v>
      </c>
    </row>
    <row r="5954" spans="2:15" x14ac:dyDescent="0.25">
      <c r="B5954" t="str">
        <f t="shared" si="124"/>
        <v>AS972134 43257</v>
      </c>
      <c r="C5954" t="s">
        <v>319</v>
      </c>
      <c r="D5954" t="s">
        <v>73</v>
      </c>
      <c r="E5954" s="1">
        <v>43257</v>
      </c>
      <c r="F5954" t="s">
        <v>421</v>
      </c>
      <c r="G5954" t="s">
        <v>423</v>
      </c>
      <c r="H5954">
        <v>63</v>
      </c>
      <c r="I5954">
        <v>58</v>
      </c>
      <c r="J5954">
        <v>62</v>
      </c>
      <c r="K5954">
        <v>57</v>
      </c>
      <c r="L5954">
        <v>40</v>
      </c>
      <c r="M5954">
        <v>35</v>
      </c>
      <c r="N5954">
        <v>99.923599243164105</v>
      </c>
      <c r="O5954">
        <v>100.06500244140599</v>
      </c>
    </row>
    <row r="5955" spans="2:15" x14ac:dyDescent="0.25">
      <c r="B5955" t="str">
        <f t="shared" si="124"/>
        <v>AS972134 43257</v>
      </c>
      <c r="C5955" t="s">
        <v>319</v>
      </c>
      <c r="D5955" t="s">
        <v>73</v>
      </c>
      <c r="E5955" s="1">
        <v>43257</v>
      </c>
      <c r="F5955" t="s">
        <v>73</v>
      </c>
      <c r="G5955" t="s">
        <v>423</v>
      </c>
      <c r="H5955">
        <v>63</v>
      </c>
      <c r="I5955">
        <v>61</v>
      </c>
      <c r="J5955">
        <v>62</v>
      </c>
      <c r="K5955">
        <v>60</v>
      </c>
      <c r="L5955">
        <v>40</v>
      </c>
      <c r="M5955">
        <v>38</v>
      </c>
      <c r="N5955">
        <v>99.940597534179702</v>
      </c>
      <c r="O5955">
        <v>99.997200012207003</v>
      </c>
    </row>
    <row r="5956" spans="2:15" x14ac:dyDescent="0.25">
      <c r="B5956" t="str">
        <f t="shared" si="124"/>
        <v>AS972134 43257</v>
      </c>
      <c r="C5956" t="s">
        <v>319</v>
      </c>
      <c r="D5956" t="s">
        <v>73</v>
      </c>
      <c r="E5956" s="1">
        <v>43257</v>
      </c>
      <c r="F5956" t="s">
        <v>73</v>
      </c>
      <c r="G5956" t="s">
        <v>423</v>
      </c>
      <c r="H5956">
        <v>63</v>
      </c>
      <c r="I5956">
        <v>61</v>
      </c>
      <c r="J5956">
        <v>62</v>
      </c>
      <c r="K5956">
        <v>60</v>
      </c>
      <c r="L5956">
        <v>40</v>
      </c>
      <c r="M5956">
        <v>38</v>
      </c>
      <c r="N5956">
        <v>99.940597534179702</v>
      </c>
      <c r="O5956">
        <v>99.997200012207003</v>
      </c>
    </row>
    <row r="5957" spans="2:15" x14ac:dyDescent="0.25">
      <c r="B5957" t="str">
        <f t="shared" si="124"/>
        <v>AS972134 43257</v>
      </c>
      <c r="C5957" t="s">
        <v>319</v>
      </c>
      <c r="D5957" t="s">
        <v>73</v>
      </c>
      <c r="E5957" s="1">
        <v>43257</v>
      </c>
      <c r="F5957" t="s">
        <v>406</v>
      </c>
      <c r="G5957" t="s">
        <v>423</v>
      </c>
      <c r="H5957">
        <v>63</v>
      </c>
      <c r="I5957">
        <v>60</v>
      </c>
      <c r="J5957">
        <v>62</v>
      </c>
      <c r="K5957">
        <v>59</v>
      </c>
      <c r="L5957">
        <v>40</v>
      </c>
      <c r="M5957">
        <v>37</v>
      </c>
      <c r="N5957">
        <v>99.940597534179702</v>
      </c>
      <c r="O5957">
        <v>100.026000976563</v>
      </c>
    </row>
    <row r="5958" spans="2:15" x14ac:dyDescent="0.25">
      <c r="B5958" t="str">
        <f t="shared" ref="B5958:B6021" si="125">C5958&amp; " " &amp; E5958</f>
        <v>AS972134 43257</v>
      </c>
      <c r="C5958" t="s">
        <v>319</v>
      </c>
      <c r="D5958" t="s">
        <v>73</v>
      </c>
      <c r="E5958" s="1">
        <v>43257</v>
      </c>
      <c r="F5958" t="s">
        <v>75</v>
      </c>
      <c r="G5958" t="s">
        <v>423</v>
      </c>
      <c r="H5958">
        <v>64</v>
      </c>
      <c r="I5958">
        <v>60</v>
      </c>
      <c r="J5958">
        <v>63</v>
      </c>
      <c r="K5958">
        <v>59</v>
      </c>
      <c r="L5958">
        <v>41</v>
      </c>
      <c r="M5958">
        <v>37</v>
      </c>
      <c r="N5958">
        <v>99.912002563476605</v>
      </c>
      <c r="O5958">
        <v>100.026000976563</v>
      </c>
    </row>
    <row r="5959" spans="2:15" x14ac:dyDescent="0.25">
      <c r="B5959" t="str">
        <f t="shared" si="125"/>
        <v>AS972134 43257</v>
      </c>
      <c r="C5959" t="s">
        <v>319</v>
      </c>
      <c r="D5959" t="s">
        <v>73</v>
      </c>
      <c r="E5959" s="1">
        <v>43257</v>
      </c>
      <c r="F5959" t="s">
        <v>401</v>
      </c>
      <c r="G5959" t="s">
        <v>423</v>
      </c>
      <c r="H5959">
        <v>65</v>
      </c>
      <c r="I5959">
        <v>61</v>
      </c>
      <c r="J5959">
        <v>64</v>
      </c>
      <c r="K5959">
        <v>60</v>
      </c>
      <c r="L5959">
        <v>42</v>
      </c>
      <c r="M5959">
        <v>38</v>
      </c>
      <c r="N5959">
        <v>99.879997253417997</v>
      </c>
      <c r="O5959">
        <v>99.989997863769503</v>
      </c>
    </row>
    <row r="5960" spans="2:15" x14ac:dyDescent="0.25">
      <c r="B5960" t="str">
        <f t="shared" si="125"/>
        <v>AS972134 43257</v>
      </c>
      <c r="C5960" t="s">
        <v>319</v>
      </c>
      <c r="D5960" t="s">
        <v>73</v>
      </c>
      <c r="E5960" s="1">
        <v>43257</v>
      </c>
      <c r="F5960" t="s">
        <v>387</v>
      </c>
      <c r="G5960" t="s">
        <v>423</v>
      </c>
      <c r="H5960">
        <v>63</v>
      </c>
      <c r="I5960">
        <v>58</v>
      </c>
      <c r="J5960">
        <v>62</v>
      </c>
      <c r="K5960">
        <v>57</v>
      </c>
      <c r="L5960">
        <v>40</v>
      </c>
      <c r="M5960">
        <v>35</v>
      </c>
      <c r="N5960">
        <v>99.946197509765597</v>
      </c>
      <c r="O5960">
        <v>100.087997436523</v>
      </c>
    </row>
    <row r="5961" spans="2:15" x14ac:dyDescent="0.25">
      <c r="B5961" t="str">
        <f t="shared" si="125"/>
        <v>AS972134 43257</v>
      </c>
      <c r="C5961" t="s">
        <v>319</v>
      </c>
      <c r="D5961" t="s">
        <v>73</v>
      </c>
      <c r="E5961" s="1">
        <v>43257</v>
      </c>
      <c r="F5961" t="s">
        <v>399</v>
      </c>
      <c r="G5961" t="s">
        <v>423</v>
      </c>
      <c r="H5961">
        <v>64</v>
      </c>
      <c r="I5961">
        <v>61</v>
      </c>
      <c r="J5961">
        <v>63</v>
      </c>
      <c r="K5961">
        <v>60</v>
      </c>
      <c r="L5961">
        <v>41</v>
      </c>
      <c r="M5961">
        <v>38</v>
      </c>
      <c r="N5961">
        <v>99.917900085449205</v>
      </c>
      <c r="O5961">
        <v>100.00299835205099</v>
      </c>
    </row>
    <row r="5962" spans="2:15" x14ac:dyDescent="0.25">
      <c r="B5962" t="str">
        <f t="shared" si="125"/>
        <v>AS972134 43257</v>
      </c>
      <c r="C5962" t="s">
        <v>319</v>
      </c>
      <c r="D5962" t="s">
        <v>73</v>
      </c>
      <c r="E5962" s="1">
        <v>43257</v>
      </c>
      <c r="F5962" t="s">
        <v>74</v>
      </c>
      <c r="G5962" t="s">
        <v>423</v>
      </c>
      <c r="H5962">
        <v>63</v>
      </c>
      <c r="I5962">
        <v>61</v>
      </c>
      <c r="J5962">
        <v>62</v>
      </c>
      <c r="K5962">
        <v>61</v>
      </c>
      <c r="L5962">
        <v>40</v>
      </c>
      <c r="M5962">
        <v>38</v>
      </c>
      <c r="N5962">
        <v>99.946197509765597</v>
      </c>
      <c r="O5962">
        <v>100.00299835205099</v>
      </c>
    </row>
    <row r="5963" spans="2:15" x14ac:dyDescent="0.25">
      <c r="B5963" t="str">
        <f t="shared" si="125"/>
        <v>AS972134 43257</v>
      </c>
      <c r="C5963" t="s">
        <v>319</v>
      </c>
      <c r="D5963" t="s">
        <v>73</v>
      </c>
      <c r="E5963" s="1">
        <v>43257</v>
      </c>
      <c r="F5963" t="s">
        <v>408</v>
      </c>
      <c r="G5963" t="s">
        <v>423</v>
      </c>
      <c r="H5963">
        <v>63</v>
      </c>
      <c r="J5963">
        <v>62</v>
      </c>
      <c r="L5963">
        <v>40</v>
      </c>
      <c r="N5963">
        <v>99.954696655273395</v>
      </c>
    </row>
    <row r="5964" spans="2:15" x14ac:dyDescent="0.25">
      <c r="B5964" t="str">
        <f t="shared" si="125"/>
        <v>AS972134 43257</v>
      </c>
      <c r="C5964" t="s">
        <v>319</v>
      </c>
      <c r="D5964" t="s">
        <v>73</v>
      </c>
      <c r="E5964" s="1">
        <v>43257</v>
      </c>
      <c r="F5964" t="s">
        <v>74</v>
      </c>
      <c r="G5964" t="s">
        <v>423</v>
      </c>
      <c r="H5964">
        <v>63</v>
      </c>
      <c r="I5964">
        <v>61</v>
      </c>
      <c r="J5964">
        <v>62</v>
      </c>
      <c r="K5964">
        <v>60</v>
      </c>
      <c r="L5964">
        <v>40</v>
      </c>
      <c r="M5964">
        <v>38</v>
      </c>
      <c r="N5964">
        <v>99.946197509765597</v>
      </c>
      <c r="O5964">
        <v>100.00299835205099</v>
      </c>
    </row>
    <row r="5965" spans="2:15" x14ac:dyDescent="0.25">
      <c r="B5965" t="str">
        <f t="shared" si="125"/>
        <v>AS972134 43257</v>
      </c>
      <c r="C5965" t="s">
        <v>319</v>
      </c>
      <c r="D5965" t="s">
        <v>73</v>
      </c>
      <c r="E5965" s="1">
        <v>43257</v>
      </c>
      <c r="F5965" t="s">
        <v>399</v>
      </c>
      <c r="G5965" t="s">
        <v>423</v>
      </c>
      <c r="H5965">
        <v>64</v>
      </c>
      <c r="I5965">
        <v>61</v>
      </c>
      <c r="J5965">
        <v>63</v>
      </c>
      <c r="K5965">
        <v>60</v>
      </c>
      <c r="L5965">
        <v>41</v>
      </c>
      <c r="M5965">
        <v>38</v>
      </c>
      <c r="N5965">
        <v>99.912300109863295</v>
      </c>
      <c r="O5965">
        <v>99.997200012207003</v>
      </c>
    </row>
    <row r="5966" spans="2:15" x14ac:dyDescent="0.25">
      <c r="B5966" t="str">
        <f t="shared" si="125"/>
        <v>AS972134 43257</v>
      </c>
      <c r="C5966" t="s">
        <v>319</v>
      </c>
      <c r="D5966" t="s">
        <v>73</v>
      </c>
      <c r="E5966" s="1">
        <v>43257</v>
      </c>
      <c r="F5966" t="s">
        <v>411</v>
      </c>
      <c r="G5966" t="s">
        <v>423</v>
      </c>
      <c r="H5966">
        <v>63</v>
      </c>
      <c r="I5966">
        <v>60</v>
      </c>
      <c r="J5966">
        <v>62</v>
      </c>
      <c r="K5966">
        <v>59</v>
      </c>
      <c r="L5966">
        <v>40</v>
      </c>
      <c r="M5966">
        <v>37</v>
      </c>
      <c r="N5966">
        <v>99.954696655273395</v>
      </c>
      <c r="O5966">
        <v>100.040000915527</v>
      </c>
    </row>
    <row r="5967" spans="2:15" x14ac:dyDescent="0.25">
      <c r="B5967" t="str">
        <f t="shared" si="125"/>
        <v>AS972134 43257</v>
      </c>
      <c r="C5967" t="s">
        <v>319</v>
      </c>
      <c r="D5967" t="s">
        <v>73</v>
      </c>
      <c r="E5967" s="1">
        <v>43257</v>
      </c>
      <c r="F5967" t="s">
        <v>411</v>
      </c>
      <c r="G5967" t="s">
        <v>423</v>
      </c>
      <c r="H5967">
        <v>63</v>
      </c>
      <c r="I5967">
        <v>60</v>
      </c>
      <c r="J5967">
        <v>62</v>
      </c>
      <c r="K5967">
        <v>59</v>
      </c>
      <c r="L5967">
        <v>40</v>
      </c>
      <c r="M5967">
        <v>37</v>
      </c>
      <c r="N5967">
        <v>99.954696655273395</v>
      </c>
      <c r="O5967">
        <v>100.040000915527</v>
      </c>
    </row>
    <row r="5968" spans="2:15" x14ac:dyDescent="0.25">
      <c r="B5968" t="str">
        <f t="shared" si="125"/>
        <v>AS972134 43257</v>
      </c>
      <c r="C5968" t="s">
        <v>319</v>
      </c>
      <c r="D5968" t="s">
        <v>73</v>
      </c>
      <c r="E5968" s="1">
        <v>43257</v>
      </c>
      <c r="F5968" t="s">
        <v>411</v>
      </c>
      <c r="G5968" t="s">
        <v>423</v>
      </c>
      <c r="H5968">
        <v>63</v>
      </c>
      <c r="I5968">
        <v>60</v>
      </c>
      <c r="J5968">
        <v>62</v>
      </c>
      <c r="K5968">
        <v>59</v>
      </c>
      <c r="L5968">
        <v>40</v>
      </c>
      <c r="M5968">
        <v>37</v>
      </c>
      <c r="N5968">
        <v>99.954696655273395</v>
      </c>
      <c r="O5968">
        <v>100.040000915527</v>
      </c>
    </row>
    <row r="5969" spans="2:15" x14ac:dyDescent="0.25">
      <c r="B5969" t="str">
        <f t="shared" si="125"/>
        <v>AS972134 43257</v>
      </c>
      <c r="C5969" t="s">
        <v>319</v>
      </c>
      <c r="D5969" t="s">
        <v>73</v>
      </c>
      <c r="E5969" s="1">
        <v>43257</v>
      </c>
      <c r="F5969" t="s">
        <v>411</v>
      </c>
      <c r="G5969" t="s">
        <v>423</v>
      </c>
      <c r="H5969">
        <v>63</v>
      </c>
      <c r="I5969">
        <v>60</v>
      </c>
      <c r="J5969">
        <v>62</v>
      </c>
      <c r="K5969">
        <v>59</v>
      </c>
      <c r="L5969">
        <v>40</v>
      </c>
      <c r="M5969">
        <v>37</v>
      </c>
      <c r="N5969">
        <v>99.932098388671903</v>
      </c>
      <c r="O5969">
        <v>100.01699829101599</v>
      </c>
    </row>
    <row r="5970" spans="2:15" x14ac:dyDescent="0.25">
      <c r="B5970" t="str">
        <f t="shared" si="125"/>
        <v>AS972134 43257</v>
      </c>
      <c r="C5970" t="s">
        <v>319</v>
      </c>
      <c r="D5970" t="s">
        <v>73</v>
      </c>
      <c r="E5970" s="1">
        <v>43257</v>
      </c>
      <c r="F5970" t="s">
        <v>411</v>
      </c>
      <c r="G5970" t="s">
        <v>423</v>
      </c>
      <c r="H5970">
        <v>63</v>
      </c>
      <c r="I5970">
        <v>60</v>
      </c>
      <c r="J5970">
        <v>62</v>
      </c>
      <c r="K5970">
        <v>59</v>
      </c>
      <c r="L5970">
        <v>40</v>
      </c>
      <c r="M5970">
        <v>37</v>
      </c>
      <c r="N5970">
        <v>99.932098388671903</v>
      </c>
      <c r="O5970">
        <v>100.01699829101599</v>
      </c>
    </row>
    <row r="5971" spans="2:15" x14ac:dyDescent="0.25">
      <c r="B5971" t="str">
        <f t="shared" si="125"/>
        <v>AS972134 43257</v>
      </c>
      <c r="C5971" t="s">
        <v>319</v>
      </c>
      <c r="D5971" t="s">
        <v>73</v>
      </c>
      <c r="E5971" s="1">
        <v>43257</v>
      </c>
      <c r="F5971" t="s">
        <v>411</v>
      </c>
      <c r="G5971" t="s">
        <v>423</v>
      </c>
      <c r="H5971">
        <v>63</v>
      </c>
      <c r="I5971">
        <v>60</v>
      </c>
      <c r="J5971">
        <v>62</v>
      </c>
      <c r="K5971">
        <v>59</v>
      </c>
      <c r="L5971">
        <v>40</v>
      </c>
      <c r="M5971">
        <v>37</v>
      </c>
      <c r="N5971">
        <v>99.932098388671903</v>
      </c>
      <c r="O5971">
        <v>100.01699829101599</v>
      </c>
    </row>
    <row r="5972" spans="2:15" x14ac:dyDescent="0.25">
      <c r="B5972" t="str">
        <f t="shared" si="125"/>
        <v>AS972134 43257</v>
      </c>
      <c r="C5972" t="s">
        <v>319</v>
      </c>
      <c r="D5972" t="s">
        <v>73</v>
      </c>
      <c r="E5972" s="1">
        <v>43257</v>
      </c>
      <c r="F5972" t="s">
        <v>399</v>
      </c>
      <c r="G5972" t="s">
        <v>423</v>
      </c>
      <c r="H5972">
        <v>64</v>
      </c>
      <c r="I5972">
        <v>61</v>
      </c>
      <c r="J5972">
        <v>63</v>
      </c>
      <c r="K5972">
        <v>60</v>
      </c>
      <c r="L5972">
        <v>41</v>
      </c>
      <c r="M5972">
        <v>38</v>
      </c>
      <c r="N5972">
        <v>99.886802673339801</v>
      </c>
      <c r="O5972">
        <v>99.971702575683594</v>
      </c>
    </row>
    <row r="5973" spans="2:15" x14ac:dyDescent="0.25">
      <c r="B5973" t="str">
        <f t="shared" si="125"/>
        <v>AS972134 43257</v>
      </c>
      <c r="C5973" t="s">
        <v>319</v>
      </c>
      <c r="D5973" t="s">
        <v>73</v>
      </c>
      <c r="E5973" s="1">
        <v>43257</v>
      </c>
      <c r="F5973" t="s">
        <v>73</v>
      </c>
      <c r="G5973" t="s">
        <v>423</v>
      </c>
      <c r="H5973">
        <v>63</v>
      </c>
      <c r="I5973">
        <v>60</v>
      </c>
      <c r="J5973">
        <v>62</v>
      </c>
      <c r="K5973">
        <v>59</v>
      </c>
      <c r="L5973">
        <v>40</v>
      </c>
      <c r="M5973">
        <v>37</v>
      </c>
      <c r="N5973">
        <v>99.915100097656307</v>
      </c>
      <c r="O5973">
        <v>100</v>
      </c>
    </row>
    <row r="5974" spans="2:15" x14ac:dyDescent="0.25">
      <c r="B5974" t="str">
        <f t="shared" si="125"/>
        <v>AS972134 43257</v>
      </c>
      <c r="C5974" t="s">
        <v>319</v>
      </c>
      <c r="D5974" t="s">
        <v>73</v>
      </c>
      <c r="E5974" s="1">
        <v>43257</v>
      </c>
      <c r="F5974" t="s">
        <v>73</v>
      </c>
      <c r="G5974" t="s">
        <v>423</v>
      </c>
      <c r="H5974">
        <v>63</v>
      </c>
      <c r="I5974">
        <v>60</v>
      </c>
      <c r="J5974">
        <v>62</v>
      </c>
      <c r="K5974">
        <v>59</v>
      </c>
      <c r="L5974">
        <v>40</v>
      </c>
      <c r="M5974">
        <v>37</v>
      </c>
      <c r="N5974">
        <v>99.915100097656307</v>
      </c>
      <c r="O5974">
        <v>100</v>
      </c>
    </row>
    <row r="5975" spans="2:15" x14ac:dyDescent="0.25">
      <c r="B5975" t="str">
        <f t="shared" si="125"/>
        <v>AS972134 43257</v>
      </c>
      <c r="C5975" t="s">
        <v>319</v>
      </c>
      <c r="D5975" t="s">
        <v>73</v>
      </c>
      <c r="E5975" s="1">
        <v>43257</v>
      </c>
      <c r="F5975" t="s">
        <v>74</v>
      </c>
      <c r="G5975" t="s">
        <v>423</v>
      </c>
      <c r="H5975">
        <v>63</v>
      </c>
      <c r="J5975">
        <v>62</v>
      </c>
      <c r="L5975">
        <v>40</v>
      </c>
      <c r="N5975">
        <v>99.915100097656307</v>
      </c>
    </row>
    <row r="5976" spans="2:15" x14ac:dyDescent="0.25">
      <c r="B5976" t="str">
        <f t="shared" si="125"/>
        <v>AS972134 43257</v>
      </c>
      <c r="C5976" t="s">
        <v>319</v>
      </c>
      <c r="D5976" t="s">
        <v>73</v>
      </c>
      <c r="E5976" s="1">
        <v>43257</v>
      </c>
      <c r="F5976" t="s">
        <v>74</v>
      </c>
      <c r="G5976" t="s">
        <v>423</v>
      </c>
      <c r="H5976">
        <v>63</v>
      </c>
      <c r="J5976">
        <v>62</v>
      </c>
      <c r="L5976">
        <v>40</v>
      </c>
      <c r="N5976">
        <v>99.923599243164105</v>
      </c>
    </row>
    <row r="5977" spans="2:15" x14ac:dyDescent="0.25">
      <c r="B5977" t="str">
        <f t="shared" si="125"/>
        <v>AS972134 43257</v>
      </c>
      <c r="C5977" t="s">
        <v>319</v>
      </c>
      <c r="D5977" t="s">
        <v>73</v>
      </c>
      <c r="E5977" s="1">
        <v>43257</v>
      </c>
      <c r="F5977" t="s">
        <v>411</v>
      </c>
      <c r="G5977" t="s">
        <v>423</v>
      </c>
      <c r="H5977">
        <v>62</v>
      </c>
      <c r="I5977">
        <v>60</v>
      </c>
      <c r="J5977">
        <v>61</v>
      </c>
      <c r="K5977">
        <v>59</v>
      </c>
      <c r="L5977">
        <v>39</v>
      </c>
      <c r="M5977">
        <v>37</v>
      </c>
      <c r="N5977">
        <v>99.943397521972699</v>
      </c>
      <c r="O5977">
        <v>100.009002685547</v>
      </c>
    </row>
    <row r="5978" spans="2:15" x14ac:dyDescent="0.25">
      <c r="B5978" t="str">
        <f t="shared" si="125"/>
        <v>AS972134 43257</v>
      </c>
      <c r="C5978" t="s">
        <v>319</v>
      </c>
      <c r="D5978" t="s">
        <v>73</v>
      </c>
      <c r="E5978" s="1">
        <v>43257</v>
      </c>
      <c r="F5978" t="s">
        <v>411</v>
      </c>
      <c r="G5978" t="s">
        <v>423</v>
      </c>
      <c r="H5978">
        <v>62</v>
      </c>
      <c r="I5978">
        <v>60</v>
      </c>
      <c r="J5978">
        <v>61</v>
      </c>
      <c r="K5978">
        <v>59</v>
      </c>
      <c r="L5978">
        <v>39</v>
      </c>
      <c r="M5978">
        <v>37</v>
      </c>
      <c r="N5978">
        <v>99.943397521972699</v>
      </c>
      <c r="O5978">
        <v>100.009002685547</v>
      </c>
    </row>
    <row r="5979" spans="2:15" x14ac:dyDescent="0.25">
      <c r="B5979" t="str">
        <f t="shared" si="125"/>
        <v>AS972134 43257</v>
      </c>
      <c r="C5979" t="s">
        <v>319</v>
      </c>
      <c r="D5979" t="s">
        <v>73</v>
      </c>
      <c r="E5979" s="1">
        <v>43257</v>
      </c>
      <c r="F5979" t="s">
        <v>411</v>
      </c>
      <c r="G5979" t="s">
        <v>423</v>
      </c>
      <c r="H5979">
        <v>62</v>
      </c>
      <c r="I5979">
        <v>60</v>
      </c>
      <c r="J5979">
        <v>61</v>
      </c>
      <c r="K5979">
        <v>59</v>
      </c>
      <c r="L5979">
        <v>39</v>
      </c>
      <c r="M5979">
        <v>37</v>
      </c>
      <c r="N5979">
        <v>99.943397521972699</v>
      </c>
      <c r="O5979">
        <v>100.009002685547</v>
      </c>
    </row>
    <row r="5980" spans="2:15" x14ac:dyDescent="0.25">
      <c r="B5980" t="str">
        <f t="shared" si="125"/>
        <v>AS972134 43257</v>
      </c>
      <c r="C5980" t="s">
        <v>319</v>
      </c>
      <c r="D5980" t="s">
        <v>73</v>
      </c>
      <c r="E5980" s="1">
        <v>43257</v>
      </c>
      <c r="F5980" t="s">
        <v>74</v>
      </c>
      <c r="G5980" t="s">
        <v>423</v>
      </c>
      <c r="H5980">
        <v>63</v>
      </c>
      <c r="I5980">
        <v>61</v>
      </c>
      <c r="J5980">
        <v>62</v>
      </c>
      <c r="K5980">
        <v>60</v>
      </c>
      <c r="L5980">
        <v>40</v>
      </c>
      <c r="M5980">
        <v>38</v>
      </c>
      <c r="N5980">
        <v>99.900901794433594</v>
      </c>
      <c r="O5980">
        <v>99.957603454589801</v>
      </c>
    </row>
    <row r="5981" spans="2:15" x14ac:dyDescent="0.25">
      <c r="B5981" t="str">
        <f t="shared" si="125"/>
        <v>AS972134 43257</v>
      </c>
      <c r="C5981" t="s">
        <v>319</v>
      </c>
      <c r="D5981" t="s">
        <v>73</v>
      </c>
      <c r="E5981" s="1">
        <v>43257</v>
      </c>
      <c r="F5981" t="s">
        <v>399</v>
      </c>
      <c r="G5981" t="s">
        <v>423</v>
      </c>
      <c r="H5981">
        <v>64</v>
      </c>
      <c r="I5981">
        <v>61</v>
      </c>
      <c r="J5981">
        <v>63</v>
      </c>
      <c r="K5981">
        <v>60</v>
      </c>
      <c r="L5981">
        <v>40</v>
      </c>
      <c r="M5981">
        <v>37</v>
      </c>
      <c r="N5981">
        <v>99.881103515625</v>
      </c>
      <c r="O5981">
        <v>99.966102600097699</v>
      </c>
    </row>
    <row r="5982" spans="2:15" x14ac:dyDescent="0.25">
      <c r="B5982" t="str">
        <f t="shared" si="125"/>
        <v>AS972134 43257</v>
      </c>
      <c r="C5982" t="s">
        <v>319</v>
      </c>
      <c r="D5982" t="s">
        <v>73</v>
      </c>
      <c r="E5982" s="1">
        <v>43257</v>
      </c>
      <c r="F5982" t="s">
        <v>396</v>
      </c>
      <c r="G5982" t="s">
        <v>423</v>
      </c>
      <c r="H5982">
        <v>64</v>
      </c>
      <c r="I5982">
        <v>61</v>
      </c>
      <c r="J5982">
        <v>63</v>
      </c>
      <c r="K5982">
        <v>60</v>
      </c>
      <c r="L5982">
        <v>41</v>
      </c>
      <c r="M5982">
        <v>38</v>
      </c>
      <c r="N5982">
        <v>99.872596740722699</v>
      </c>
      <c r="O5982">
        <v>99.957603454589801</v>
      </c>
    </row>
    <row r="5983" spans="2:15" x14ac:dyDescent="0.25">
      <c r="B5983" t="str">
        <f t="shared" si="125"/>
        <v>AS972134 43257</v>
      </c>
      <c r="C5983" t="s">
        <v>319</v>
      </c>
      <c r="D5983" t="s">
        <v>73</v>
      </c>
      <c r="E5983" s="1">
        <v>43257</v>
      </c>
      <c r="F5983" t="s">
        <v>72</v>
      </c>
      <c r="G5983" t="s">
        <v>423</v>
      </c>
      <c r="H5983">
        <v>65</v>
      </c>
      <c r="I5983">
        <v>60</v>
      </c>
      <c r="J5983">
        <v>64</v>
      </c>
      <c r="K5983">
        <v>59</v>
      </c>
      <c r="L5983">
        <v>41</v>
      </c>
      <c r="M5983">
        <v>36</v>
      </c>
      <c r="N5983">
        <v>99.849998474121094</v>
      </c>
      <c r="O5983">
        <v>100</v>
      </c>
    </row>
    <row r="5984" spans="2:15" x14ac:dyDescent="0.25">
      <c r="B5984" t="str">
        <f t="shared" si="125"/>
        <v>AS972134 43257</v>
      </c>
      <c r="C5984" t="s">
        <v>319</v>
      </c>
      <c r="D5984" t="s">
        <v>73</v>
      </c>
      <c r="E5984" s="1">
        <v>43257</v>
      </c>
      <c r="F5984" t="s">
        <v>72</v>
      </c>
      <c r="G5984" t="s">
        <v>423</v>
      </c>
      <c r="H5984">
        <v>65</v>
      </c>
      <c r="I5984">
        <v>60</v>
      </c>
      <c r="J5984">
        <v>64</v>
      </c>
      <c r="K5984">
        <v>59</v>
      </c>
      <c r="L5984">
        <v>42</v>
      </c>
      <c r="M5984">
        <v>37</v>
      </c>
      <c r="N5984">
        <v>99.849998474121094</v>
      </c>
      <c r="O5984">
        <v>100</v>
      </c>
    </row>
    <row r="5985" spans="2:15" x14ac:dyDescent="0.25">
      <c r="B5985" t="str">
        <f t="shared" si="125"/>
        <v>AS972134 43257</v>
      </c>
      <c r="C5985" t="s">
        <v>319</v>
      </c>
      <c r="D5985" t="s">
        <v>73</v>
      </c>
      <c r="E5985" s="1">
        <v>43257</v>
      </c>
      <c r="F5985" t="s">
        <v>72</v>
      </c>
      <c r="G5985" t="s">
        <v>423</v>
      </c>
      <c r="H5985">
        <v>65</v>
      </c>
      <c r="I5985">
        <v>60</v>
      </c>
      <c r="J5985">
        <v>64</v>
      </c>
      <c r="K5985">
        <v>59</v>
      </c>
      <c r="L5985">
        <v>41</v>
      </c>
      <c r="M5985">
        <v>36</v>
      </c>
      <c r="N5985">
        <v>99.849998474121094</v>
      </c>
      <c r="O5985">
        <v>100</v>
      </c>
    </row>
    <row r="5986" spans="2:15" x14ac:dyDescent="0.25">
      <c r="B5986" t="str">
        <f t="shared" si="125"/>
        <v>AS972134 43257</v>
      </c>
      <c r="C5986" t="s">
        <v>319</v>
      </c>
      <c r="D5986" t="s">
        <v>73</v>
      </c>
      <c r="E5986" s="1">
        <v>43257</v>
      </c>
      <c r="F5986" t="s">
        <v>411</v>
      </c>
      <c r="G5986" t="s">
        <v>423</v>
      </c>
      <c r="H5986">
        <v>63</v>
      </c>
      <c r="I5986">
        <v>60</v>
      </c>
      <c r="J5986">
        <v>62</v>
      </c>
      <c r="K5986">
        <v>59</v>
      </c>
      <c r="L5986">
        <v>40</v>
      </c>
      <c r="M5986">
        <v>37</v>
      </c>
      <c r="N5986">
        <v>99.909400939941406</v>
      </c>
      <c r="O5986">
        <v>99.994400024414105</v>
      </c>
    </row>
    <row r="5987" spans="2:15" x14ac:dyDescent="0.25">
      <c r="B5987" t="str">
        <f t="shared" si="125"/>
        <v>AS972134 43257</v>
      </c>
      <c r="C5987" t="s">
        <v>319</v>
      </c>
      <c r="D5987" t="s">
        <v>73</v>
      </c>
      <c r="E5987" s="1">
        <v>43257</v>
      </c>
      <c r="F5987" t="s">
        <v>411</v>
      </c>
      <c r="G5987" t="s">
        <v>423</v>
      </c>
      <c r="H5987">
        <v>63</v>
      </c>
      <c r="I5987">
        <v>60</v>
      </c>
      <c r="J5987">
        <v>62</v>
      </c>
      <c r="K5987">
        <v>59</v>
      </c>
      <c r="L5987">
        <v>40</v>
      </c>
      <c r="M5987">
        <v>37</v>
      </c>
      <c r="N5987">
        <v>99.909400939941406</v>
      </c>
      <c r="O5987">
        <v>99.994400024414105</v>
      </c>
    </row>
    <row r="5988" spans="2:15" x14ac:dyDescent="0.25">
      <c r="B5988" t="str">
        <f t="shared" si="125"/>
        <v>AS972134 43257</v>
      </c>
      <c r="C5988" t="s">
        <v>319</v>
      </c>
      <c r="D5988" t="s">
        <v>73</v>
      </c>
      <c r="E5988" s="1">
        <v>43257</v>
      </c>
      <c r="F5988" t="s">
        <v>401</v>
      </c>
      <c r="G5988" t="s">
        <v>423</v>
      </c>
      <c r="H5988">
        <v>65</v>
      </c>
      <c r="I5988">
        <v>61</v>
      </c>
      <c r="J5988">
        <v>64</v>
      </c>
      <c r="K5988">
        <v>60</v>
      </c>
      <c r="L5988">
        <v>42</v>
      </c>
      <c r="M5988">
        <v>38</v>
      </c>
      <c r="N5988">
        <v>99.849998474121094</v>
      </c>
      <c r="O5988">
        <v>99.959999084472699</v>
      </c>
    </row>
    <row r="5989" spans="2:15" x14ac:dyDescent="0.25">
      <c r="B5989" t="str">
        <f t="shared" si="125"/>
        <v>AS972134 43257</v>
      </c>
      <c r="C5989" t="s">
        <v>319</v>
      </c>
      <c r="D5989" t="s">
        <v>73</v>
      </c>
      <c r="E5989" s="1">
        <v>43257</v>
      </c>
      <c r="F5989" t="s">
        <v>75</v>
      </c>
      <c r="G5989" t="s">
        <v>423</v>
      </c>
      <c r="H5989">
        <v>63</v>
      </c>
      <c r="I5989">
        <v>60</v>
      </c>
      <c r="J5989">
        <v>62</v>
      </c>
      <c r="K5989">
        <v>59</v>
      </c>
      <c r="L5989">
        <v>40</v>
      </c>
      <c r="M5989">
        <v>37</v>
      </c>
      <c r="N5989">
        <v>99.908996582031307</v>
      </c>
      <c r="O5989">
        <v>99.994400024414105</v>
      </c>
    </row>
    <row r="5990" spans="2:15" x14ac:dyDescent="0.25">
      <c r="B5990" t="str">
        <f t="shared" si="125"/>
        <v>AS972134 43257</v>
      </c>
      <c r="C5990" t="s">
        <v>319</v>
      </c>
      <c r="D5990" t="s">
        <v>73</v>
      </c>
      <c r="E5990" s="1">
        <v>43257</v>
      </c>
      <c r="F5990" t="s">
        <v>399</v>
      </c>
      <c r="G5990" t="s">
        <v>423</v>
      </c>
      <c r="H5990">
        <v>64</v>
      </c>
      <c r="I5990">
        <v>61</v>
      </c>
      <c r="J5990">
        <v>63</v>
      </c>
      <c r="K5990">
        <v>60</v>
      </c>
      <c r="L5990">
        <v>41</v>
      </c>
      <c r="M5990">
        <v>38</v>
      </c>
      <c r="N5990">
        <v>99.881103515625</v>
      </c>
      <c r="O5990">
        <v>99.966102600097699</v>
      </c>
    </row>
    <row r="5991" spans="2:15" x14ac:dyDescent="0.25">
      <c r="B5991" t="str">
        <f t="shared" si="125"/>
        <v>AS972134 43257</v>
      </c>
      <c r="C5991" t="s">
        <v>319</v>
      </c>
      <c r="D5991" t="s">
        <v>73</v>
      </c>
      <c r="E5991" s="1">
        <v>43257</v>
      </c>
      <c r="F5991" t="s">
        <v>399</v>
      </c>
      <c r="G5991" t="s">
        <v>423</v>
      </c>
      <c r="H5991">
        <v>63</v>
      </c>
      <c r="I5991">
        <v>61</v>
      </c>
      <c r="J5991">
        <v>62</v>
      </c>
      <c r="K5991">
        <v>60</v>
      </c>
      <c r="L5991">
        <v>40</v>
      </c>
      <c r="M5991">
        <v>38</v>
      </c>
      <c r="N5991">
        <v>99.909400939941406</v>
      </c>
      <c r="O5991">
        <v>99.966102600097699</v>
      </c>
    </row>
    <row r="5992" spans="2:15" x14ac:dyDescent="0.25">
      <c r="B5992" t="str">
        <f t="shared" si="125"/>
        <v>AS972134 43257</v>
      </c>
      <c r="C5992" t="s">
        <v>319</v>
      </c>
      <c r="D5992" t="s">
        <v>73</v>
      </c>
      <c r="E5992" s="1">
        <v>43257</v>
      </c>
      <c r="F5992" t="s">
        <v>75</v>
      </c>
      <c r="G5992" t="s">
        <v>423</v>
      </c>
      <c r="H5992">
        <v>63</v>
      </c>
      <c r="J5992">
        <v>62</v>
      </c>
      <c r="L5992">
        <v>40</v>
      </c>
      <c r="N5992">
        <v>99.915100097656307</v>
      </c>
    </row>
    <row r="5993" spans="2:15" x14ac:dyDescent="0.25">
      <c r="B5993" t="str">
        <f t="shared" si="125"/>
        <v>AS972134 43257</v>
      </c>
      <c r="C5993" t="s">
        <v>319</v>
      </c>
      <c r="D5993" t="s">
        <v>73</v>
      </c>
      <c r="E5993" s="1">
        <v>43257</v>
      </c>
      <c r="F5993" t="s">
        <v>398</v>
      </c>
      <c r="G5993" t="s">
        <v>423</v>
      </c>
      <c r="H5993">
        <v>64</v>
      </c>
      <c r="I5993">
        <v>59</v>
      </c>
      <c r="J5993">
        <v>63</v>
      </c>
      <c r="K5993">
        <v>58</v>
      </c>
      <c r="L5993">
        <v>41</v>
      </c>
      <c r="M5993">
        <v>36</v>
      </c>
      <c r="N5993">
        <v>99.886802673339801</v>
      </c>
      <c r="O5993">
        <v>100.02799987793</v>
      </c>
    </row>
    <row r="5994" spans="2:15" x14ac:dyDescent="0.25">
      <c r="B5994" t="str">
        <f t="shared" si="125"/>
        <v>AS972134 43257</v>
      </c>
      <c r="C5994" t="s">
        <v>319</v>
      </c>
      <c r="D5994" t="s">
        <v>73</v>
      </c>
      <c r="E5994" s="1">
        <v>43257</v>
      </c>
      <c r="F5994" t="s">
        <v>397</v>
      </c>
      <c r="H5994">
        <v>63</v>
      </c>
      <c r="I5994">
        <v>60</v>
      </c>
      <c r="J5994">
        <v>62</v>
      </c>
      <c r="K5994">
        <v>59</v>
      </c>
      <c r="L5994">
        <v>40</v>
      </c>
      <c r="M5994">
        <v>37</v>
      </c>
      <c r="N5994">
        <v>99.903999328613295</v>
      </c>
      <c r="O5994">
        <v>99.997001647949205</v>
      </c>
    </row>
    <row r="5995" spans="2:15" x14ac:dyDescent="0.25">
      <c r="B5995" t="str">
        <f t="shared" si="125"/>
        <v>AS972134 43257</v>
      </c>
      <c r="C5995" t="s">
        <v>319</v>
      </c>
      <c r="D5995" t="s">
        <v>73</v>
      </c>
      <c r="E5995" s="1">
        <v>43257</v>
      </c>
      <c r="F5995" t="s">
        <v>411</v>
      </c>
      <c r="G5995" t="s">
        <v>423</v>
      </c>
      <c r="H5995">
        <v>62</v>
      </c>
      <c r="I5995">
        <v>59</v>
      </c>
      <c r="J5995">
        <v>61</v>
      </c>
      <c r="K5995">
        <v>58</v>
      </c>
      <c r="L5995">
        <v>39</v>
      </c>
      <c r="M5995">
        <v>36</v>
      </c>
      <c r="N5995">
        <v>99.943397521972699</v>
      </c>
      <c r="O5995">
        <v>100.02799987793</v>
      </c>
    </row>
    <row r="5996" spans="2:15" x14ac:dyDescent="0.25">
      <c r="B5996" t="str">
        <f t="shared" si="125"/>
        <v>AS972134 43257</v>
      </c>
      <c r="C5996" t="s">
        <v>319</v>
      </c>
      <c r="D5996" t="s">
        <v>73</v>
      </c>
      <c r="E5996" s="1">
        <v>43257</v>
      </c>
      <c r="F5996" t="s">
        <v>411</v>
      </c>
      <c r="G5996" t="s">
        <v>423</v>
      </c>
      <c r="H5996">
        <v>62</v>
      </c>
      <c r="I5996">
        <v>59</v>
      </c>
      <c r="J5996">
        <v>61</v>
      </c>
      <c r="K5996">
        <v>58</v>
      </c>
      <c r="L5996">
        <v>39</v>
      </c>
      <c r="M5996">
        <v>36</v>
      </c>
      <c r="N5996">
        <v>99.943397521972699</v>
      </c>
      <c r="O5996">
        <v>100.02799987793</v>
      </c>
    </row>
    <row r="5997" spans="2:15" x14ac:dyDescent="0.25">
      <c r="B5997" t="str">
        <f t="shared" si="125"/>
        <v>AS972134 43257</v>
      </c>
      <c r="C5997" t="s">
        <v>319</v>
      </c>
      <c r="D5997" t="s">
        <v>73</v>
      </c>
      <c r="E5997" s="1">
        <v>43257</v>
      </c>
      <c r="F5997" t="s">
        <v>73</v>
      </c>
      <c r="G5997" t="s">
        <v>423</v>
      </c>
      <c r="H5997">
        <v>63</v>
      </c>
      <c r="I5997">
        <v>60</v>
      </c>
      <c r="J5997">
        <v>62</v>
      </c>
      <c r="K5997">
        <v>59</v>
      </c>
      <c r="L5997">
        <v>40</v>
      </c>
      <c r="M5997">
        <v>37</v>
      </c>
      <c r="N5997">
        <v>99.900901794433594</v>
      </c>
      <c r="O5997">
        <v>99.985900878906307</v>
      </c>
    </row>
    <row r="5998" spans="2:15" x14ac:dyDescent="0.25">
      <c r="B5998" t="str">
        <f t="shared" si="125"/>
        <v>AS972134 43264</v>
      </c>
      <c r="C5998" t="s">
        <v>319</v>
      </c>
      <c r="D5998" t="s">
        <v>73</v>
      </c>
      <c r="E5998" s="1">
        <v>43264</v>
      </c>
      <c r="F5998" t="s">
        <v>73</v>
      </c>
      <c r="G5998" t="s">
        <v>423</v>
      </c>
      <c r="H5998">
        <v>62</v>
      </c>
      <c r="I5998">
        <v>60</v>
      </c>
      <c r="J5998">
        <v>61</v>
      </c>
      <c r="K5998">
        <v>60</v>
      </c>
      <c r="L5998">
        <v>39</v>
      </c>
      <c r="M5998">
        <v>37</v>
      </c>
      <c r="N5998">
        <v>99.897003173828097</v>
      </c>
      <c r="O5998">
        <v>99.9530029296875</v>
      </c>
    </row>
    <row r="5999" spans="2:15" x14ac:dyDescent="0.25">
      <c r="B5999" t="str">
        <f t="shared" si="125"/>
        <v>AS972134 43264</v>
      </c>
      <c r="C5999" t="s">
        <v>319</v>
      </c>
      <c r="D5999" t="s">
        <v>73</v>
      </c>
      <c r="E5999" s="1">
        <v>43264</v>
      </c>
      <c r="F5999" t="s">
        <v>389</v>
      </c>
      <c r="G5999" t="s">
        <v>423</v>
      </c>
      <c r="H5999">
        <v>64</v>
      </c>
      <c r="I5999">
        <v>61</v>
      </c>
      <c r="J5999">
        <v>63</v>
      </c>
      <c r="K5999">
        <v>60</v>
      </c>
      <c r="L5999">
        <v>40</v>
      </c>
      <c r="M5999">
        <v>37</v>
      </c>
      <c r="N5999">
        <v>99.864303588867202</v>
      </c>
      <c r="O5999">
        <v>99.948997497558594</v>
      </c>
    </row>
    <row r="6000" spans="2:15" x14ac:dyDescent="0.25">
      <c r="B6000" t="str">
        <f t="shared" si="125"/>
        <v>AS972134 43264</v>
      </c>
      <c r="C6000" t="s">
        <v>319</v>
      </c>
      <c r="D6000" t="s">
        <v>73</v>
      </c>
      <c r="E6000" s="1">
        <v>43264</v>
      </c>
      <c r="F6000" t="s">
        <v>389</v>
      </c>
      <c r="G6000" t="s">
        <v>423</v>
      </c>
      <c r="H6000">
        <v>63</v>
      </c>
      <c r="I6000">
        <v>60</v>
      </c>
      <c r="J6000">
        <v>62</v>
      </c>
      <c r="K6000">
        <v>60</v>
      </c>
      <c r="L6000">
        <v>39</v>
      </c>
      <c r="M6000">
        <v>36</v>
      </c>
      <c r="N6000">
        <v>99.875999450683594</v>
      </c>
      <c r="O6000">
        <v>99.960296630859403</v>
      </c>
    </row>
    <row r="6001" spans="2:15" x14ac:dyDescent="0.25">
      <c r="B6001" t="str">
        <f t="shared" si="125"/>
        <v>AS972134 43264</v>
      </c>
      <c r="C6001" t="s">
        <v>319</v>
      </c>
      <c r="D6001" t="s">
        <v>73</v>
      </c>
      <c r="E6001" s="1">
        <v>43264</v>
      </c>
      <c r="F6001" t="s">
        <v>398</v>
      </c>
      <c r="G6001" t="s">
        <v>424</v>
      </c>
      <c r="H6001">
        <v>62</v>
      </c>
      <c r="I6001">
        <v>59</v>
      </c>
      <c r="J6001">
        <v>62</v>
      </c>
      <c r="K6001">
        <v>59</v>
      </c>
      <c r="L6001">
        <v>39</v>
      </c>
      <c r="M6001">
        <v>36</v>
      </c>
      <c r="N6001">
        <v>99.900001525878906</v>
      </c>
      <c r="O6001">
        <v>99.980003356933594</v>
      </c>
    </row>
    <row r="6002" spans="2:15" x14ac:dyDescent="0.25">
      <c r="B6002" t="str">
        <f t="shared" si="125"/>
        <v>AS972134 43264</v>
      </c>
      <c r="C6002" t="s">
        <v>319</v>
      </c>
      <c r="D6002" t="s">
        <v>73</v>
      </c>
      <c r="E6002" s="1">
        <v>43264</v>
      </c>
      <c r="F6002" t="s">
        <v>398</v>
      </c>
      <c r="G6002" t="s">
        <v>424</v>
      </c>
      <c r="H6002">
        <v>62</v>
      </c>
      <c r="I6002">
        <v>59</v>
      </c>
      <c r="J6002">
        <v>62</v>
      </c>
      <c r="K6002">
        <v>59</v>
      </c>
      <c r="L6002">
        <v>39</v>
      </c>
      <c r="M6002">
        <v>36</v>
      </c>
      <c r="N6002">
        <v>99.900001525878906</v>
      </c>
      <c r="O6002">
        <v>99.980003356933594</v>
      </c>
    </row>
    <row r="6003" spans="2:15" x14ac:dyDescent="0.25">
      <c r="B6003" t="str">
        <f t="shared" si="125"/>
        <v>AS972134 43264</v>
      </c>
      <c r="C6003" t="s">
        <v>319</v>
      </c>
      <c r="D6003" t="s">
        <v>73</v>
      </c>
      <c r="E6003" s="1">
        <v>43264</v>
      </c>
      <c r="F6003" t="s">
        <v>408</v>
      </c>
      <c r="H6003">
        <v>64</v>
      </c>
      <c r="I6003">
        <v>59</v>
      </c>
      <c r="J6003">
        <v>63</v>
      </c>
      <c r="K6003">
        <v>58</v>
      </c>
      <c r="L6003">
        <v>40</v>
      </c>
      <c r="M6003">
        <v>35</v>
      </c>
      <c r="N6003">
        <v>99.849998474121094</v>
      </c>
      <c r="O6003">
        <v>99.989997863769503</v>
      </c>
    </row>
    <row r="6004" spans="2:15" x14ac:dyDescent="0.25">
      <c r="B6004" t="str">
        <f t="shared" si="125"/>
        <v>AS972134 43264</v>
      </c>
      <c r="C6004" t="s">
        <v>319</v>
      </c>
      <c r="D6004" t="s">
        <v>73</v>
      </c>
      <c r="E6004" s="1">
        <v>43264</v>
      </c>
      <c r="F6004" t="s">
        <v>73</v>
      </c>
      <c r="G6004" t="s">
        <v>423</v>
      </c>
      <c r="H6004">
        <v>62</v>
      </c>
      <c r="I6004">
        <v>59</v>
      </c>
      <c r="J6004">
        <v>61</v>
      </c>
      <c r="K6004">
        <v>58</v>
      </c>
      <c r="L6004">
        <v>38</v>
      </c>
      <c r="M6004">
        <v>35</v>
      </c>
      <c r="N6004">
        <v>99.912002563476605</v>
      </c>
      <c r="O6004">
        <v>99.997001647949205</v>
      </c>
    </row>
    <row r="6005" spans="2:15" x14ac:dyDescent="0.25">
      <c r="B6005" t="str">
        <f t="shared" si="125"/>
        <v>AS972134 43264</v>
      </c>
      <c r="C6005" t="s">
        <v>319</v>
      </c>
      <c r="D6005" t="s">
        <v>73</v>
      </c>
      <c r="E6005" s="1">
        <v>43264</v>
      </c>
      <c r="F6005" t="s">
        <v>397</v>
      </c>
      <c r="H6005">
        <v>62</v>
      </c>
      <c r="I6005">
        <v>59</v>
      </c>
      <c r="J6005">
        <v>61</v>
      </c>
      <c r="K6005">
        <v>58</v>
      </c>
      <c r="L6005">
        <v>38</v>
      </c>
      <c r="M6005">
        <v>35</v>
      </c>
      <c r="N6005">
        <v>99.892997741699205</v>
      </c>
      <c r="O6005">
        <v>99.994003295898395</v>
      </c>
    </row>
    <row r="6006" spans="2:15" x14ac:dyDescent="0.25">
      <c r="B6006" t="str">
        <f t="shared" si="125"/>
        <v>AS972134 43264</v>
      </c>
      <c r="C6006" t="s">
        <v>319</v>
      </c>
      <c r="D6006" t="s">
        <v>73</v>
      </c>
      <c r="E6006" s="1">
        <v>43264</v>
      </c>
      <c r="F6006" t="s">
        <v>403</v>
      </c>
      <c r="G6006" t="s">
        <v>423</v>
      </c>
      <c r="H6006">
        <v>65</v>
      </c>
      <c r="I6006">
        <v>60</v>
      </c>
      <c r="J6006">
        <v>64</v>
      </c>
      <c r="K6006">
        <v>59</v>
      </c>
      <c r="L6006">
        <v>41</v>
      </c>
      <c r="M6006">
        <v>36</v>
      </c>
      <c r="N6006">
        <v>99.827598571777301</v>
      </c>
      <c r="O6006">
        <v>99.968803405761705</v>
      </c>
    </row>
    <row r="6007" spans="2:15" x14ac:dyDescent="0.25">
      <c r="B6007" t="str">
        <f t="shared" si="125"/>
        <v>AS972134 43264</v>
      </c>
      <c r="C6007" t="s">
        <v>319</v>
      </c>
      <c r="D6007" t="s">
        <v>73</v>
      </c>
      <c r="E6007" s="1">
        <v>43264</v>
      </c>
      <c r="F6007" t="s">
        <v>387</v>
      </c>
      <c r="G6007" t="s">
        <v>424</v>
      </c>
      <c r="H6007">
        <v>62</v>
      </c>
      <c r="I6007">
        <v>59</v>
      </c>
      <c r="J6007">
        <v>62</v>
      </c>
      <c r="K6007">
        <v>59</v>
      </c>
      <c r="L6007">
        <v>39</v>
      </c>
      <c r="M6007">
        <v>36</v>
      </c>
      <c r="N6007">
        <v>99.884002685546903</v>
      </c>
      <c r="O6007">
        <v>99.968803405761705</v>
      </c>
    </row>
    <row r="6008" spans="2:15" x14ac:dyDescent="0.25">
      <c r="B6008" t="str">
        <f t="shared" si="125"/>
        <v>AS972134 43264</v>
      </c>
      <c r="C6008" t="s">
        <v>319</v>
      </c>
      <c r="D6008" t="s">
        <v>73</v>
      </c>
      <c r="E6008" s="1">
        <v>43264</v>
      </c>
      <c r="F6008" t="s">
        <v>400</v>
      </c>
      <c r="G6008" t="s">
        <v>423</v>
      </c>
      <c r="H6008">
        <v>63</v>
      </c>
      <c r="I6008">
        <v>58</v>
      </c>
      <c r="J6008">
        <v>62</v>
      </c>
      <c r="K6008">
        <v>57</v>
      </c>
      <c r="L6008">
        <v>39</v>
      </c>
      <c r="M6008">
        <v>34</v>
      </c>
      <c r="N6008">
        <v>99.875999450683594</v>
      </c>
      <c r="O6008">
        <v>100.01699829101599</v>
      </c>
    </row>
    <row r="6009" spans="2:15" x14ac:dyDescent="0.25">
      <c r="B6009" t="str">
        <f t="shared" si="125"/>
        <v>AS972134 43264</v>
      </c>
      <c r="C6009" t="s">
        <v>319</v>
      </c>
      <c r="D6009" t="s">
        <v>73</v>
      </c>
      <c r="E6009" s="1">
        <v>43264</v>
      </c>
      <c r="F6009" t="s">
        <v>72</v>
      </c>
      <c r="G6009" t="s">
        <v>423</v>
      </c>
      <c r="H6009">
        <v>65</v>
      </c>
      <c r="I6009">
        <v>60</v>
      </c>
      <c r="J6009">
        <v>64</v>
      </c>
      <c r="K6009">
        <v>59</v>
      </c>
      <c r="L6009">
        <v>41</v>
      </c>
      <c r="M6009">
        <v>36</v>
      </c>
      <c r="N6009">
        <v>99.800003051757798</v>
      </c>
      <c r="O6009">
        <v>99.959999084472699</v>
      </c>
    </row>
    <row r="6010" spans="2:15" x14ac:dyDescent="0.25">
      <c r="B6010" t="str">
        <f t="shared" si="125"/>
        <v>AS972134 43264</v>
      </c>
      <c r="C6010" t="s">
        <v>319</v>
      </c>
      <c r="D6010" t="s">
        <v>73</v>
      </c>
      <c r="E6010" s="1">
        <v>43264</v>
      </c>
      <c r="F6010" t="s">
        <v>72</v>
      </c>
      <c r="G6010" t="s">
        <v>423</v>
      </c>
      <c r="H6010">
        <v>65</v>
      </c>
      <c r="I6010">
        <v>60</v>
      </c>
      <c r="J6010">
        <v>64</v>
      </c>
      <c r="K6010">
        <v>59</v>
      </c>
      <c r="L6010">
        <v>41</v>
      </c>
      <c r="M6010">
        <v>36</v>
      </c>
      <c r="N6010">
        <v>99.800003051757798</v>
      </c>
      <c r="O6010">
        <v>99.959999084472699</v>
      </c>
    </row>
    <row r="6011" spans="2:15" x14ac:dyDescent="0.25">
      <c r="B6011" t="str">
        <f t="shared" si="125"/>
        <v>AS972134 43264</v>
      </c>
      <c r="C6011" t="s">
        <v>319</v>
      </c>
      <c r="D6011" t="s">
        <v>73</v>
      </c>
      <c r="E6011" s="1">
        <v>43264</v>
      </c>
      <c r="F6011" t="s">
        <v>72</v>
      </c>
      <c r="G6011" t="s">
        <v>423</v>
      </c>
      <c r="H6011">
        <v>65</v>
      </c>
      <c r="I6011">
        <v>60</v>
      </c>
      <c r="J6011">
        <v>64</v>
      </c>
      <c r="K6011">
        <v>59</v>
      </c>
      <c r="L6011">
        <v>41</v>
      </c>
      <c r="M6011">
        <v>36</v>
      </c>
      <c r="N6011">
        <v>99.800003051757798</v>
      </c>
      <c r="O6011">
        <v>99.959999084472699</v>
      </c>
    </row>
    <row r="6012" spans="2:15" x14ac:dyDescent="0.25">
      <c r="B6012" t="str">
        <f t="shared" si="125"/>
        <v>AS972134 43264</v>
      </c>
      <c r="C6012" t="s">
        <v>319</v>
      </c>
      <c r="D6012" t="s">
        <v>73</v>
      </c>
      <c r="E6012" s="1">
        <v>43264</v>
      </c>
      <c r="F6012" t="s">
        <v>411</v>
      </c>
      <c r="G6012" t="s">
        <v>423</v>
      </c>
      <c r="H6012">
        <v>63</v>
      </c>
      <c r="I6012">
        <v>59</v>
      </c>
      <c r="J6012">
        <v>62</v>
      </c>
      <c r="K6012">
        <v>59</v>
      </c>
      <c r="L6012">
        <v>39</v>
      </c>
      <c r="M6012">
        <v>35</v>
      </c>
      <c r="N6012">
        <v>99.875602722167997</v>
      </c>
      <c r="O6012">
        <v>99.988601684570298</v>
      </c>
    </row>
    <row r="6013" spans="2:15" x14ac:dyDescent="0.25">
      <c r="B6013" t="str">
        <f t="shared" si="125"/>
        <v>AS972134 43264</v>
      </c>
      <c r="C6013" t="s">
        <v>319</v>
      </c>
      <c r="D6013" t="s">
        <v>73</v>
      </c>
      <c r="E6013" s="1">
        <v>43264</v>
      </c>
      <c r="F6013" t="s">
        <v>411</v>
      </c>
      <c r="G6013" t="s">
        <v>423</v>
      </c>
      <c r="H6013">
        <v>63</v>
      </c>
      <c r="I6013">
        <v>59</v>
      </c>
      <c r="J6013">
        <v>62</v>
      </c>
      <c r="K6013">
        <v>59</v>
      </c>
      <c r="L6013">
        <v>39</v>
      </c>
      <c r="M6013">
        <v>35</v>
      </c>
      <c r="N6013">
        <v>99.875602722167997</v>
      </c>
      <c r="O6013">
        <v>99.988601684570298</v>
      </c>
    </row>
    <row r="6014" spans="2:15" x14ac:dyDescent="0.25">
      <c r="B6014" t="str">
        <f t="shared" si="125"/>
        <v>AS972134 43264</v>
      </c>
      <c r="C6014" t="s">
        <v>319</v>
      </c>
      <c r="D6014" t="s">
        <v>73</v>
      </c>
      <c r="E6014" s="1">
        <v>43264</v>
      </c>
      <c r="F6014" t="s">
        <v>409</v>
      </c>
      <c r="H6014">
        <v>63</v>
      </c>
      <c r="J6014">
        <v>62</v>
      </c>
      <c r="L6014">
        <v>39</v>
      </c>
      <c r="N6014">
        <v>99.870002746582003</v>
      </c>
    </row>
    <row r="6015" spans="2:15" x14ac:dyDescent="0.25">
      <c r="B6015" t="str">
        <f t="shared" si="125"/>
        <v>AS972134 43264</v>
      </c>
      <c r="C6015" t="s">
        <v>319</v>
      </c>
      <c r="D6015" t="s">
        <v>73</v>
      </c>
      <c r="E6015" s="1">
        <v>43264</v>
      </c>
      <c r="F6015" t="s">
        <v>399</v>
      </c>
      <c r="G6015" t="s">
        <v>423</v>
      </c>
      <c r="H6015">
        <v>63</v>
      </c>
      <c r="J6015">
        <v>62</v>
      </c>
      <c r="L6015">
        <v>39</v>
      </c>
      <c r="N6015">
        <v>99.867103576660199</v>
      </c>
    </row>
    <row r="6016" spans="2:15" x14ac:dyDescent="0.25">
      <c r="B6016" t="str">
        <f t="shared" si="125"/>
        <v>AS972134 43264</v>
      </c>
      <c r="C6016" t="s">
        <v>319</v>
      </c>
      <c r="D6016" t="s">
        <v>73</v>
      </c>
      <c r="E6016" s="1">
        <v>43264</v>
      </c>
      <c r="F6016" t="s">
        <v>399</v>
      </c>
      <c r="G6016" t="s">
        <v>423</v>
      </c>
      <c r="H6016">
        <v>63</v>
      </c>
      <c r="I6016">
        <v>60</v>
      </c>
      <c r="J6016">
        <v>62</v>
      </c>
      <c r="K6016">
        <v>59</v>
      </c>
      <c r="L6016">
        <v>39</v>
      </c>
      <c r="M6016">
        <v>36</v>
      </c>
      <c r="N6016">
        <v>99.867103576660199</v>
      </c>
      <c r="O6016">
        <v>99.951797485351605</v>
      </c>
    </row>
    <row r="6017" spans="2:15" x14ac:dyDescent="0.25">
      <c r="B6017" t="str">
        <f t="shared" si="125"/>
        <v>AS972134 43264</v>
      </c>
      <c r="C6017" t="s">
        <v>319</v>
      </c>
      <c r="D6017" t="s">
        <v>73</v>
      </c>
      <c r="E6017" s="1">
        <v>43264</v>
      </c>
      <c r="F6017" t="s">
        <v>399</v>
      </c>
      <c r="G6017" t="s">
        <v>423</v>
      </c>
      <c r="H6017">
        <v>63</v>
      </c>
      <c r="J6017">
        <v>62</v>
      </c>
      <c r="L6017">
        <v>39</v>
      </c>
      <c r="N6017">
        <v>99.867103576660199</v>
      </c>
    </row>
    <row r="6018" spans="2:15" x14ac:dyDescent="0.25">
      <c r="B6018" t="str">
        <f t="shared" si="125"/>
        <v>AS972134 43264</v>
      </c>
      <c r="C6018" t="s">
        <v>319</v>
      </c>
      <c r="D6018" t="s">
        <v>73</v>
      </c>
      <c r="E6018" s="1">
        <v>43264</v>
      </c>
      <c r="F6018" t="s">
        <v>75</v>
      </c>
      <c r="G6018" t="s">
        <v>423</v>
      </c>
      <c r="H6018">
        <v>63</v>
      </c>
      <c r="I6018">
        <v>58</v>
      </c>
      <c r="J6018">
        <v>62</v>
      </c>
      <c r="K6018">
        <v>58</v>
      </c>
      <c r="L6018">
        <v>39</v>
      </c>
      <c r="M6018">
        <v>34</v>
      </c>
      <c r="N6018">
        <v>99.866996765136705</v>
      </c>
      <c r="O6018">
        <v>100.008003234863</v>
      </c>
    </row>
    <row r="6019" spans="2:15" x14ac:dyDescent="0.25">
      <c r="B6019" t="str">
        <f t="shared" si="125"/>
        <v>AS972134 43264</v>
      </c>
      <c r="C6019" t="s">
        <v>319</v>
      </c>
      <c r="D6019" t="s">
        <v>73</v>
      </c>
      <c r="E6019" s="1">
        <v>43264</v>
      </c>
      <c r="F6019" t="s">
        <v>399</v>
      </c>
      <c r="G6019" t="s">
        <v>423</v>
      </c>
      <c r="H6019">
        <v>63</v>
      </c>
      <c r="I6019">
        <v>60</v>
      </c>
      <c r="J6019">
        <v>62</v>
      </c>
      <c r="K6019">
        <v>59</v>
      </c>
      <c r="L6019">
        <v>40</v>
      </c>
      <c r="M6019">
        <v>37</v>
      </c>
      <c r="N6019">
        <v>99.852996826171903</v>
      </c>
      <c r="O6019">
        <v>99.937698364257798</v>
      </c>
    </row>
    <row r="6020" spans="2:15" x14ac:dyDescent="0.25">
      <c r="B6020" t="str">
        <f t="shared" si="125"/>
        <v>AS972134 43264</v>
      </c>
      <c r="C6020" t="s">
        <v>319</v>
      </c>
      <c r="D6020" t="s">
        <v>73</v>
      </c>
      <c r="E6020" s="1">
        <v>43264</v>
      </c>
      <c r="F6020" t="s">
        <v>399</v>
      </c>
      <c r="G6020" t="s">
        <v>423</v>
      </c>
      <c r="H6020">
        <v>63</v>
      </c>
      <c r="J6020">
        <v>62</v>
      </c>
      <c r="L6020">
        <v>40</v>
      </c>
      <c r="N6020">
        <v>99.852996826171903</v>
      </c>
    </row>
    <row r="6021" spans="2:15" x14ac:dyDescent="0.25">
      <c r="B6021" t="str">
        <f t="shared" si="125"/>
        <v>AS972134 43264</v>
      </c>
      <c r="C6021" t="s">
        <v>319</v>
      </c>
      <c r="D6021" t="s">
        <v>73</v>
      </c>
      <c r="E6021" s="1">
        <v>43264</v>
      </c>
      <c r="F6021" t="s">
        <v>401</v>
      </c>
      <c r="G6021" t="s">
        <v>423</v>
      </c>
      <c r="H6021">
        <v>63</v>
      </c>
      <c r="I6021">
        <v>59</v>
      </c>
      <c r="J6021">
        <v>62</v>
      </c>
      <c r="K6021">
        <v>58</v>
      </c>
      <c r="L6021">
        <v>39</v>
      </c>
      <c r="M6021">
        <v>35</v>
      </c>
      <c r="N6021">
        <v>99.849998474121094</v>
      </c>
      <c r="O6021">
        <v>99.970001220703097</v>
      </c>
    </row>
    <row r="6022" spans="2:15" x14ac:dyDescent="0.25">
      <c r="B6022" t="str">
        <f t="shared" ref="B6022:B6085" si="126">C6022&amp; " " &amp; E6022</f>
        <v>AS972134 43264</v>
      </c>
      <c r="C6022" t="s">
        <v>319</v>
      </c>
      <c r="D6022" t="s">
        <v>73</v>
      </c>
      <c r="E6022" s="1">
        <v>43264</v>
      </c>
      <c r="F6022" t="s">
        <v>75</v>
      </c>
      <c r="G6022" t="s">
        <v>423</v>
      </c>
      <c r="H6022">
        <v>63</v>
      </c>
      <c r="I6022">
        <v>58</v>
      </c>
      <c r="J6022">
        <v>62</v>
      </c>
      <c r="K6022">
        <v>57</v>
      </c>
      <c r="L6022">
        <v>39</v>
      </c>
      <c r="M6022">
        <v>34</v>
      </c>
      <c r="N6022">
        <v>99.866996765136705</v>
      </c>
      <c r="O6022">
        <v>100.008003234863</v>
      </c>
    </row>
    <row r="6023" spans="2:15" x14ac:dyDescent="0.25">
      <c r="B6023" t="str">
        <f t="shared" si="126"/>
        <v>AS972134 43264</v>
      </c>
      <c r="C6023" t="s">
        <v>319</v>
      </c>
      <c r="D6023" t="s">
        <v>73</v>
      </c>
      <c r="E6023" s="1">
        <v>43264</v>
      </c>
      <c r="F6023" t="s">
        <v>399</v>
      </c>
      <c r="G6023" t="s">
        <v>423</v>
      </c>
      <c r="H6023">
        <v>63</v>
      </c>
      <c r="I6023">
        <v>60</v>
      </c>
      <c r="J6023">
        <v>62</v>
      </c>
      <c r="K6023">
        <v>59</v>
      </c>
      <c r="L6023">
        <v>39</v>
      </c>
      <c r="M6023">
        <v>36</v>
      </c>
      <c r="N6023">
        <v>99.875602722167997</v>
      </c>
      <c r="O6023">
        <v>99.960296630859403</v>
      </c>
    </row>
    <row r="6024" spans="2:15" x14ac:dyDescent="0.25">
      <c r="B6024" t="str">
        <f t="shared" si="126"/>
        <v>AS972134 43264</v>
      </c>
      <c r="C6024" t="s">
        <v>319</v>
      </c>
      <c r="D6024" t="s">
        <v>73</v>
      </c>
      <c r="E6024" s="1">
        <v>43264</v>
      </c>
      <c r="F6024" t="s">
        <v>401</v>
      </c>
      <c r="G6024" t="s">
        <v>423</v>
      </c>
      <c r="H6024">
        <v>63</v>
      </c>
      <c r="I6024">
        <v>59</v>
      </c>
      <c r="J6024">
        <v>62</v>
      </c>
      <c r="K6024">
        <v>58</v>
      </c>
      <c r="L6024">
        <v>39</v>
      </c>
      <c r="M6024">
        <v>35</v>
      </c>
      <c r="N6024">
        <v>99.849998474121094</v>
      </c>
      <c r="O6024">
        <v>99.970001220703097</v>
      </c>
    </row>
    <row r="6025" spans="2:15" x14ac:dyDescent="0.25">
      <c r="B6025" t="str">
        <f t="shared" si="126"/>
        <v>AS972134 43264</v>
      </c>
      <c r="C6025" t="s">
        <v>319</v>
      </c>
      <c r="D6025" t="s">
        <v>73</v>
      </c>
      <c r="E6025" s="1">
        <v>43264</v>
      </c>
      <c r="F6025" t="s">
        <v>399</v>
      </c>
      <c r="G6025" t="s">
        <v>423</v>
      </c>
      <c r="H6025">
        <v>63</v>
      </c>
      <c r="J6025">
        <v>62</v>
      </c>
      <c r="L6025">
        <v>39</v>
      </c>
      <c r="N6025">
        <v>99.867103576660199</v>
      </c>
    </row>
    <row r="6026" spans="2:15" x14ac:dyDescent="0.25">
      <c r="B6026" t="str">
        <f t="shared" si="126"/>
        <v>AS972134 43264</v>
      </c>
      <c r="C6026" t="s">
        <v>319</v>
      </c>
      <c r="D6026" t="s">
        <v>73</v>
      </c>
      <c r="E6026" s="1">
        <v>43264</v>
      </c>
      <c r="F6026" t="s">
        <v>399</v>
      </c>
      <c r="G6026" t="s">
        <v>423</v>
      </c>
      <c r="H6026">
        <v>63</v>
      </c>
      <c r="I6026">
        <v>60</v>
      </c>
      <c r="J6026">
        <v>62</v>
      </c>
      <c r="K6026">
        <v>60</v>
      </c>
      <c r="L6026">
        <v>39</v>
      </c>
      <c r="M6026">
        <v>36</v>
      </c>
      <c r="N6026">
        <v>99.867103576660199</v>
      </c>
      <c r="O6026">
        <v>99.951797485351605</v>
      </c>
    </row>
    <row r="6027" spans="2:15" x14ac:dyDescent="0.25">
      <c r="B6027" t="str">
        <f t="shared" si="126"/>
        <v>AS972134 43264</v>
      </c>
      <c r="C6027" t="s">
        <v>319</v>
      </c>
      <c r="D6027" t="s">
        <v>73</v>
      </c>
      <c r="E6027" s="1">
        <v>43264</v>
      </c>
      <c r="F6027" t="s">
        <v>399</v>
      </c>
      <c r="G6027" t="s">
        <v>423</v>
      </c>
      <c r="H6027">
        <v>63</v>
      </c>
      <c r="J6027">
        <v>62</v>
      </c>
      <c r="L6027">
        <v>39</v>
      </c>
      <c r="N6027">
        <v>99.867103576660199</v>
      </c>
    </row>
    <row r="6028" spans="2:15" x14ac:dyDescent="0.25">
      <c r="B6028" t="str">
        <f t="shared" si="126"/>
        <v>AS972134 43264</v>
      </c>
      <c r="C6028" t="s">
        <v>319</v>
      </c>
      <c r="D6028" t="s">
        <v>73</v>
      </c>
      <c r="E6028" s="1">
        <v>43264</v>
      </c>
      <c r="F6028" t="s">
        <v>399</v>
      </c>
      <c r="G6028" t="s">
        <v>423</v>
      </c>
      <c r="H6028">
        <v>63</v>
      </c>
      <c r="I6028">
        <v>60</v>
      </c>
      <c r="J6028">
        <v>62</v>
      </c>
      <c r="K6028">
        <v>60</v>
      </c>
      <c r="L6028">
        <v>39</v>
      </c>
      <c r="M6028">
        <v>36</v>
      </c>
      <c r="N6028">
        <v>99.867103576660199</v>
      </c>
      <c r="O6028">
        <v>99.951797485351605</v>
      </c>
    </row>
    <row r="6029" spans="2:15" x14ac:dyDescent="0.25">
      <c r="B6029" t="str">
        <f t="shared" si="126"/>
        <v>AS972134 43264</v>
      </c>
      <c r="C6029" t="s">
        <v>319</v>
      </c>
      <c r="D6029" t="s">
        <v>73</v>
      </c>
      <c r="E6029" s="1">
        <v>43264</v>
      </c>
      <c r="F6029" t="s">
        <v>411</v>
      </c>
      <c r="G6029" t="s">
        <v>423</v>
      </c>
      <c r="H6029">
        <v>63</v>
      </c>
      <c r="I6029">
        <v>59</v>
      </c>
      <c r="J6029">
        <v>62</v>
      </c>
      <c r="K6029">
        <v>58</v>
      </c>
      <c r="L6029">
        <v>39</v>
      </c>
      <c r="M6029">
        <v>35</v>
      </c>
      <c r="N6029">
        <v>99.867103576660199</v>
      </c>
      <c r="O6029">
        <v>99.9801025390625</v>
      </c>
    </row>
    <row r="6030" spans="2:15" x14ac:dyDescent="0.25">
      <c r="B6030" t="str">
        <f t="shared" si="126"/>
        <v>AS972134 43264</v>
      </c>
      <c r="C6030" t="s">
        <v>319</v>
      </c>
      <c r="D6030" t="s">
        <v>73</v>
      </c>
      <c r="E6030" s="1">
        <v>43264</v>
      </c>
      <c r="F6030" t="s">
        <v>411</v>
      </c>
      <c r="G6030" t="s">
        <v>423</v>
      </c>
      <c r="H6030">
        <v>63</v>
      </c>
      <c r="I6030">
        <v>59</v>
      </c>
      <c r="J6030">
        <v>62</v>
      </c>
      <c r="K6030">
        <v>58</v>
      </c>
      <c r="L6030">
        <v>39</v>
      </c>
      <c r="M6030">
        <v>35</v>
      </c>
      <c r="N6030">
        <v>99.867103576660199</v>
      </c>
      <c r="O6030">
        <v>99.9801025390625</v>
      </c>
    </row>
    <row r="6031" spans="2:15" x14ac:dyDescent="0.25">
      <c r="B6031" t="str">
        <f t="shared" si="126"/>
        <v>AS972134 43264</v>
      </c>
      <c r="C6031" t="s">
        <v>319</v>
      </c>
      <c r="D6031" t="s">
        <v>73</v>
      </c>
      <c r="E6031" s="1">
        <v>43264</v>
      </c>
      <c r="F6031" t="s">
        <v>411</v>
      </c>
      <c r="G6031" t="s">
        <v>423</v>
      </c>
      <c r="H6031">
        <v>63</v>
      </c>
      <c r="I6031">
        <v>59</v>
      </c>
      <c r="J6031">
        <v>62</v>
      </c>
      <c r="K6031">
        <v>58</v>
      </c>
      <c r="L6031">
        <v>39</v>
      </c>
      <c r="M6031">
        <v>35</v>
      </c>
      <c r="N6031">
        <v>99.867103576660199</v>
      </c>
      <c r="O6031">
        <v>99.9801025390625</v>
      </c>
    </row>
    <row r="6032" spans="2:15" x14ac:dyDescent="0.25">
      <c r="B6032" t="str">
        <f t="shared" si="126"/>
        <v>AS972134 43264</v>
      </c>
      <c r="C6032" t="s">
        <v>319</v>
      </c>
      <c r="D6032" t="s">
        <v>73</v>
      </c>
      <c r="E6032" s="1">
        <v>43264</v>
      </c>
      <c r="F6032" t="s">
        <v>411</v>
      </c>
      <c r="G6032" t="s">
        <v>423</v>
      </c>
      <c r="H6032">
        <v>63</v>
      </c>
      <c r="I6032">
        <v>59</v>
      </c>
      <c r="J6032">
        <v>62</v>
      </c>
      <c r="K6032">
        <v>58</v>
      </c>
      <c r="L6032">
        <v>39</v>
      </c>
      <c r="M6032">
        <v>35</v>
      </c>
      <c r="N6032">
        <v>99.867103576660199</v>
      </c>
      <c r="O6032">
        <v>99.9801025390625</v>
      </c>
    </row>
    <row r="6033" spans="2:15" x14ac:dyDescent="0.25">
      <c r="B6033" t="str">
        <f t="shared" si="126"/>
        <v>AS972134 43264</v>
      </c>
      <c r="C6033" t="s">
        <v>319</v>
      </c>
      <c r="D6033" t="s">
        <v>73</v>
      </c>
      <c r="E6033" s="1">
        <v>43264</v>
      </c>
      <c r="F6033" t="s">
        <v>409</v>
      </c>
      <c r="H6033">
        <v>60</v>
      </c>
      <c r="J6033">
        <v>59</v>
      </c>
      <c r="L6033">
        <v>36</v>
      </c>
      <c r="N6033">
        <v>99.830001831054702</v>
      </c>
    </row>
    <row r="6034" spans="2:15" x14ac:dyDescent="0.25">
      <c r="B6034" t="str">
        <f t="shared" si="126"/>
        <v>AS972134 43264</v>
      </c>
      <c r="C6034" t="s">
        <v>319</v>
      </c>
      <c r="D6034" t="s">
        <v>73</v>
      </c>
      <c r="E6034" s="1">
        <v>43264</v>
      </c>
      <c r="F6034" t="s">
        <v>75</v>
      </c>
      <c r="G6034" t="s">
        <v>423</v>
      </c>
      <c r="H6034">
        <v>63</v>
      </c>
      <c r="I6034">
        <v>52</v>
      </c>
      <c r="J6034">
        <v>62</v>
      </c>
      <c r="K6034">
        <v>51</v>
      </c>
      <c r="L6034">
        <v>40</v>
      </c>
      <c r="M6034">
        <v>29</v>
      </c>
      <c r="N6034">
        <v>99.718002319335895</v>
      </c>
      <c r="O6034">
        <v>100.01999664306599</v>
      </c>
    </row>
    <row r="6035" spans="2:15" x14ac:dyDescent="0.25">
      <c r="B6035" t="str">
        <f t="shared" si="126"/>
        <v>AS972134 43264</v>
      </c>
      <c r="C6035" t="s">
        <v>319</v>
      </c>
      <c r="D6035" t="s">
        <v>73</v>
      </c>
      <c r="E6035" s="1">
        <v>43264</v>
      </c>
      <c r="F6035" t="s">
        <v>399</v>
      </c>
      <c r="G6035" t="s">
        <v>423</v>
      </c>
      <c r="H6035">
        <v>63</v>
      </c>
      <c r="J6035">
        <v>62</v>
      </c>
      <c r="L6035">
        <v>40</v>
      </c>
      <c r="N6035">
        <v>99.774002075195298</v>
      </c>
    </row>
    <row r="6036" spans="2:15" x14ac:dyDescent="0.25">
      <c r="B6036" t="str">
        <f t="shared" si="126"/>
        <v>AS972134 43264</v>
      </c>
      <c r="C6036" t="s">
        <v>319</v>
      </c>
      <c r="D6036" t="s">
        <v>73</v>
      </c>
      <c r="E6036" s="1">
        <v>43264</v>
      </c>
      <c r="F6036" t="s">
        <v>399</v>
      </c>
      <c r="G6036" t="s">
        <v>423</v>
      </c>
      <c r="H6036">
        <v>63</v>
      </c>
      <c r="I6036">
        <v>60</v>
      </c>
      <c r="J6036">
        <v>62</v>
      </c>
      <c r="K6036">
        <v>60</v>
      </c>
      <c r="L6036">
        <v>40</v>
      </c>
      <c r="M6036">
        <v>37</v>
      </c>
      <c r="N6036">
        <v>99.774002075195298</v>
      </c>
      <c r="O6036">
        <v>99.850196838378906</v>
      </c>
    </row>
    <row r="6037" spans="2:15" x14ac:dyDescent="0.25">
      <c r="B6037" t="str">
        <f t="shared" si="126"/>
        <v>AS972134 43264</v>
      </c>
      <c r="C6037" t="s">
        <v>319</v>
      </c>
      <c r="D6037" t="s">
        <v>73</v>
      </c>
      <c r="E6037" s="1">
        <v>43264</v>
      </c>
      <c r="F6037" t="s">
        <v>396</v>
      </c>
      <c r="G6037" t="s">
        <v>423</v>
      </c>
      <c r="H6037">
        <v>62</v>
      </c>
      <c r="I6037">
        <v>57</v>
      </c>
      <c r="J6037">
        <v>61</v>
      </c>
      <c r="K6037">
        <v>56</v>
      </c>
      <c r="L6037">
        <v>39</v>
      </c>
      <c r="M6037">
        <v>34</v>
      </c>
      <c r="N6037">
        <v>99.810699462890597</v>
      </c>
      <c r="O6037">
        <v>99.951797485351605</v>
      </c>
    </row>
    <row r="6038" spans="2:15" x14ac:dyDescent="0.25">
      <c r="B6038" t="str">
        <f t="shared" si="126"/>
        <v>AS972134 43264</v>
      </c>
      <c r="C6038" t="s">
        <v>319</v>
      </c>
      <c r="D6038" t="s">
        <v>73</v>
      </c>
      <c r="E6038" s="1">
        <v>43264</v>
      </c>
      <c r="F6038" t="s">
        <v>398</v>
      </c>
      <c r="G6038" t="s">
        <v>423</v>
      </c>
      <c r="H6038">
        <v>63</v>
      </c>
      <c r="I6038">
        <v>58</v>
      </c>
      <c r="J6038">
        <v>62</v>
      </c>
      <c r="K6038">
        <v>57</v>
      </c>
      <c r="L6038">
        <v>39</v>
      </c>
      <c r="M6038">
        <v>34</v>
      </c>
      <c r="N6038">
        <v>99.788101196289105</v>
      </c>
      <c r="O6038">
        <v>99.92919921875</v>
      </c>
    </row>
    <row r="6039" spans="2:15" x14ac:dyDescent="0.25">
      <c r="B6039" t="str">
        <f t="shared" si="126"/>
        <v>AS972134 43264</v>
      </c>
      <c r="C6039" t="s">
        <v>319</v>
      </c>
      <c r="D6039" t="s">
        <v>73</v>
      </c>
      <c r="E6039" s="1">
        <v>43264</v>
      </c>
      <c r="F6039" t="s">
        <v>397</v>
      </c>
      <c r="H6039">
        <v>62</v>
      </c>
      <c r="I6039">
        <v>59</v>
      </c>
      <c r="J6039">
        <v>61</v>
      </c>
      <c r="K6039">
        <v>58</v>
      </c>
      <c r="L6039">
        <v>38</v>
      </c>
      <c r="M6039">
        <v>35</v>
      </c>
      <c r="N6039">
        <v>99.892997741699205</v>
      </c>
      <c r="O6039">
        <v>99.994003295898395</v>
      </c>
    </row>
    <row r="6040" spans="2:15" x14ac:dyDescent="0.25">
      <c r="B6040" t="str">
        <f t="shared" si="126"/>
        <v>AS972134 43264</v>
      </c>
      <c r="C6040" t="s">
        <v>319</v>
      </c>
      <c r="D6040" t="s">
        <v>73</v>
      </c>
      <c r="E6040" s="1">
        <v>43264</v>
      </c>
      <c r="F6040" t="s">
        <v>401</v>
      </c>
      <c r="G6040" t="s">
        <v>423</v>
      </c>
      <c r="H6040">
        <v>63</v>
      </c>
      <c r="I6040">
        <v>59</v>
      </c>
      <c r="J6040">
        <v>62</v>
      </c>
      <c r="K6040">
        <v>58</v>
      </c>
      <c r="L6040">
        <v>40</v>
      </c>
      <c r="M6040">
        <v>36</v>
      </c>
      <c r="N6040">
        <v>99.790000915527301</v>
      </c>
      <c r="O6040">
        <v>99.900001525878906</v>
      </c>
    </row>
    <row r="6041" spans="2:15" x14ac:dyDescent="0.25">
      <c r="B6041" t="str">
        <f t="shared" si="126"/>
        <v>AS972134 43270</v>
      </c>
      <c r="C6041" t="s">
        <v>319</v>
      </c>
      <c r="D6041" t="s">
        <v>73</v>
      </c>
      <c r="E6041" s="1">
        <v>43270</v>
      </c>
      <c r="F6041" t="s">
        <v>73</v>
      </c>
      <c r="G6041" t="s">
        <v>424</v>
      </c>
      <c r="H6041">
        <v>64</v>
      </c>
      <c r="I6041">
        <v>61</v>
      </c>
      <c r="J6041">
        <v>64</v>
      </c>
      <c r="K6041">
        <v>61</v>
      </c>
      <c r="L6041">
        <v>41</v>
      </c>
      <c r="M6041">
        <v>38</v>
      </c>
      <c r="N6041">
        <v>99.972999572753906</v>
      </c>
      <c r="O6041">
        <v>100.056999206543</v>
      </c>
    </row>
    <row r="6042" spans="2:15" x14ac:dyDescent="0.25">
      <c r="B6042" t="str">
        <f t="shared" si="126"/>
        <v>AS972134 43270</v>
      </c>
      <c r="C6042" t="s">
        <v>319</v>
      </c>
      <c r="D6042" t="s">
        <v>73</v>
      </c>
      <c r="E6042" s="1">
        <v>43270</v>
      </c>
      <c r="F6042" t="s">
        <v>73</v>
      </c>
      <c r="G6042" t="s">
        <v>424</v>
      </c>
      <c r="H6042">
        <v>64</v>
      </c>
      <c r="I6042">
        <v>61</v>
      </c>
      <c r="J6042">
        <v>64</v>
      </c>
      <c r="K6042">
        <v>61</v>
      </c>
      <c r="L6042">
        <v>41</v>
      </c>
      <c r="M6042">
        <v>38</v>
      </c>
      <c r="N6042">
        <v>99.972999572753906</v>
      </c>
      <c r="O6042">
        <v>100.056999206543</v>
      </c>
    </row>
    <row r="6043" spans="2:15" x14ac:dyDescent="0.25">
      <c r="B6043" t="str">
        <f t="shared" si="126"/>
        <v>AS972134 43270</v>
      </c>
      <c r="C6043" t="s">
        <v>319</v>
      </c>
      <c r="D6043" t="s">
        <v>73</v>
      </c>
      <c r="E6043" s="1">
        <v>43270</v>
      </c>
      <c r="F6043" t="s">
        <v>408</v>
      </c>
      <c r="H6043">
        <v>66</v>
      </c>
      <c r="I6043">
        <v>61</v>
      </c>
      <c r="J6043">
        <v>66</v>
      </c>
      <c r="K6043">
        <v>61</v>
      </c>
      <c r="L6043">
        <v>43</v>
      </c>
      <c r="M6043">
        <v>38</v>
      </c>
      <c r="N6043">
        <v>99.889999389648395</v>
      </c>
      <c r="O6043">
        <v>100.029998779297</v>
      </c>
    </row>
    <row r="6044" spans="2:15" x14ac:dyDescent="0.25">
      <c r="B6044" t="str">
        <f t="shared" si="126"/>
        <v>AS972134 43270</v>
      </c>
      <c r="C6044" t="s">
        <v>319</v>
      </c>
      <c r="D6044" t="s">
        <v>73</v>
      </c>
      <c r="E6044" s="1">
        <v>43270</v>
      </c>
      <c r="F6044" t="s">
        <v>400</v>
      </c>
      <c r="G6044" t="s">
        <v>424</v>
      </c>
      <c r="H6044">
        <v>63</v>
      </c>
      <c r="I6044">
        <v>58</v>
      </c>
      <c r="J6044">
        <v>63</v>
      </c>
      <c r="K6044">
        <v>58</v>
      </c>
      <c r="L6044">
        <v>39</v>
      </c>
      <c r="M6044">
        <v>34</v>
      </c>
      <c r="N6044">
        <v>99.971000671386705</v>
      </c>
      <c r="O6044">
        <v>100.11199951171901</v>
      </c>
    </row>
    <row r="6045" spans="2:15" x14ac:dyDescent="0.25">
      <c r="B6045" t="str">
        <f t="shared" si="126"/>
        <v>AS972134 43270</v>
      </c>
      <c r="C6045" t="s">
        <v>319</v>
      </c>
      <c r="D6045" t="s">
        <v>73</v>
      </c>
      <c r="E6045" s="1">
        <v>43270</v>
      </c>
      <c r="F6045" t="s">
        <v>389</v>
      </c>
      <c r="G6045" t="s">
        <v>424</v>
      </c>
      <c r="H6045">
        <v>65</v>
      </c>
      <c r="I6045">
        <v>62</v>
      </c>
      <c r="J6045">
        <v>65</v>
      </c>
      <c r="K6045">
        <v>62</v>
      </c>
      <c r="L6045">
        <v>41</v>
      </c>
      <c r="M6045">
        <v>38</v>
      </c>
      <c r="N6045">
        <v>99.905998229980497</v>
      </c>
      <c r="O6045">
        <v>99.990997314453097</v>
      </c>
    </row>
    <row r="6046" spans="2:15" x14ac:dyDescent="0.25">
      <c r="B6046" t="str">
        <f t="shared" si="126"/>
        <v>AS972134 43270</v>
      </c>
      <c r="C6046" t="s">
        <v>319</v>
      </c>
      <c r="D6046" t="s">
        <v>73</v>
      </c>
      <c r="E6046" s="1">
        <v>43270</v>
      </c>
      <c r="F6046" t="s">
        <v>397</v>
      </c>
      <c r="H6046">
        <v>64</v>
      </c>
      <c r="I6046">
        <v>61</v>
      </c>
      <c r="J6046">
        <v>64</v>
      </c>
      <c r="K6046">
        <v>61</v>
      </c>
      <c r="L6046">
        <v>40</v>
      </c>
      <c r="M6046">
        <v>37</v>
      </c>
      <c r="N6046">
        <v>99.926002502441406</v>
      </c>
      <c r="O6046">
        <v>100.018997192383</v>
      </c>
    </row>
    <row r="6047" spans="2:15" x14ac:dyDescent="0.25">
      <c r="B6047" t="str">
        <f t="shared" si="126"/>
        <v>AS972134 43270</v>
      </c>
      <c r="C6047" t="s">
        <v>319</v>
      </c>
      <c r="D6047" t="s">
        <v>73</v>
      </c>
      <c r="E6047" s="1">
        <v>43270</v>
      </c>
      <c r="F6047" t="s">
        <v>389</v>
      </c>
      <c r="G6047" t="s">
        <v>424</v>
      </c>
      <c r="H6047">
        <v>65</v>
      </c>
      <c r="I6047">
        <v>62</v>
      </c>
      <c r="J6047">
        <v>65</v>
      </c>
      <c r="K6047">
        <v>62</v>
      </c>
      <c r="L6047">
        <v>41</v>
      </c>
      <c r="M6047">
        <v>38</v>
      </c>
      <c r="N6047">
        <v>99.905998229980497</v>
      </c>
      <c r="O6047">
        <v>99.990997314453097</v>
      </c>
    </row>
    <row r="6048" spans="2:15" x14ac:dyDescent="0.25">
      <c r="B6048" t="str">
        <f t="shared" si="126"/>
        <v>AS972134 43270</v>
      </c>
      <c r="C6048" t="s">
        <v>319</v>
      </c>
      <c r="D6048" t="s">
        <v>73</v>
      </c>
      <c r="E6048" s="1">
        <v>43270</v>
      </c>
      <c r="F6048" t="s">
        <v>411</v>
      </c>
      <c r="G6048" t="s">
        <v>424</v>
      </c>
      <c r="H6048">
        <v>65</v>
      </c>
      <c r="I6048">
        <v>60</v>
      </c>
      <c r="J6048">
        <v>65</v>
      </c>
      <c r="K6048">
        <v>60</v>
      </c>
      <c r="L6048">
        <v>41</v>
      </c>
      <c r="M6048">
        <v>36</v>
      </c>
      <c r="N6048">
        <v>99.915100097656307</v>
      </c>
      <c r="O6048">
        <v>100.05599975585901</v>
      </c>
    </row>
    <row r="6049" spans="2:15" x14ac:dyDescent="0.25">
      <c r="B6049" t="str">
        <f t="shared" si="126"/>
        <v>AS972134 43270</v>
      </c>
      <c r="C6049" t="s">
        <v>319</v>
      </c>
      <c r="D6049" t="s">
        <v>73</v>
      </c>
      <c r="E6049" s="1">
        <v>43270</v>
      </c>
      <c r="F6049" t="s">
        <v>411</v>
      </c>
      <c r="G6049" t="s">
        <v>424</v>
      </c>
      <c r="H6049">
        <v>65</v>
      </c>
      <c r="I6049">
        <v>60</v>
      </c>
      <c r="J6049">
        <v>65</v>
      </c>
      <c r="K6049">
        <v>60</v>
      </c>
      <c r="L6049">
        <v>41</v>
      </c>
      <c r="M6049">
        <v>36</v>
      </c>
      <c r="N6049">
        <v>99.915100097656307</v>
      </c>
      <c r="O6049">
        <v>100.05599975585901</v>
      </c>
    </row>
    <row r="6050" spans="2:15" x14ac:dyDescent="0.25">
      <c r="B6050" t="str">
        <f t="shared" si="126"/>
        <v>AS972134 43270</v>
      </c>
      <c r="C6050" t="s">
        <v>319</v>
      </c>
      <c r="D6050" t="s">
        <v>73</v>
      </c>
      <c r="E6050" s="1">
        <v>43270</v>
      </c>
      <c r="F6050" t="s">
        <v>387</v>
      </c>
      <c r="G6050" t="s">
        <v>424</v>
      </c>
      <c r="H6050">
        <v>64</v>
      </c>
      <c r="I6050">
        <v>59</v>
      </c>
      <c r="J6050">
        <v>64</v>
      </c>
      <c r="K6050">
        <v>59</v>
      </c>
      <c r="L6050">
        <v>40</v>
      </c>
      <c r="M6050">
        <v>35</v>
      </c>
      <c r="N6050">
        <v>99.943199157714801</v>
      </c>
      <c r="O6050">
        <v>100.08399963378901</v>
      </c>
    </row>
    <row r="6051" spans="2:15" x14ac:dyDescent="0.25">
      <c r="B6051" t="str">
        <f t="shared" si="126"/>
        <v>AS972134 43270</v>
      </c>
      <c r="C6051" t="s">
        <v>319</v>
      </c>
      <c r="D6051" t="s">
        <v>73</v>
      </c>
      <c r="E6051" s="1">
        <v>43270</v>
      </c>
      <c r="F6051" t="s">
        <v>411</v>
      </c>
      <c r="G6051" t="s">
        <v>424</v>
      </c>
      <c r="H6051">
        <v>65</v>
      </c>
      <c r="I6051">
        <v>60</v>
      </c>
      <c r="J6051">
        <v>65</v>
      </c>
      <c r="K6051">
        <v>60</v>
      </c>
      <c r="L6051">
        <v>41</v>
      </c>
      <c r="M6051">
        <v>36</v>
      </c>
      <c r="N6051">
        <v>99.915100097656307</v>
      </c>
      <c r="O6051">
        <v>100.05599975585901</v>
      </c>
    </row>
    <row r="6052" spans="2:15" x14ac:dyDescent="0.25">
      <c r="B6052" t="str">
        <f t="shared" si="126"/>
        <v>AS972134 43270</v>
      </c>
      <c r="C6052" t="s">
        <v>319</v>
      </c>
      <c r="D6052" t="s">
        <v>73</v>
      </c>
      <c r="E6052" s="1">
        <v>43270</v>
      </c>
      <c r="F6052" t="s">
        <v>411</v>
      </c>
      <c r="G6052" t="s">
        <v>424</v>
      </c>
      <c r="H6052">
        <v>65</v>
      </c>
      <c r="I6052">
        <v>60</v>
      </c>
      <c r="J6052">
        <v>65</v>
      </c>
      <c r="K6052">
        <v>60</v>
      </c>
      <c r="L6052">
        <v>41</v>
      </c>
      <c r="M6052">
        <v>36</v>
      </c>
      <c r="N6052">
        <v>99.915100097656307</v>
      </c>
      <c r="O6052">
        <v>100.05599975585901</v>
      </c>
    </row>
    <row r="6053" spans="2:15" x14ac:dyDescent="0.25">
      <c r="B6053" t="str">
        <f t="shared" si="126"/>
        <v>AS972134 43270</v>
      </c>
      <c r="C6053" t="s">
        <v>319</v>
      </c>
      <c r="D6053" t="s">
        <v>73</v>
      </c>
      <c r="E6053" s="1">
        <v>43270</v>
      </c>
      <c r="F6053" t="s">
        <v>403</v>
      </c>
      <c r="G6053" t="s">
        <v>424</v>
      </c>
      <c r="H6053">
        <v>65</v>
      </c>
      <c r="I6053">
        <v>60</v>
      </c>
      <c r="J6053">
        <v>65</v>
      </c>
      <c r="K6053">
        <v>60</v>
      </c>
      <c r="L6053">
        <v>41</v>
      </c>
      <c r="M6053">
        <v>36</v>
      </c>
      <c r="N6053">
        <v>99.906700134277301</v>
      </c>
      <c r="O6053">
        <v>100.046997070313</v>
      </c>
    </row>
    <row r="6054" spans="2:15" x14ac:dyDescent="0.25">
      <c r="B6054" t="str">
        <f t="shared" si="126"/>
        <v>AS972134 43270</v>
      </c>
      <c r="C6054" t="s">
        <v>319</v>
      </c>
      <c r="D6054" t="s">
        <v>73</v>
      </c>
      <c r="E6054" s="1">
        <v>43270</v>
      </c>
      <c r="F6054" t="s">
        <v>409</v>
      </c>
      <c r="H6054">
        <v>63</v>
      </c>
      <c r="J6054">
        <v>63</v>
      </c>
      <c r="L6054">
        <v>39</v>
      </c>
      <c r="N6054">
        <v>99.949996948242202</v>
      </c>
    </row>
    <row r="6055" spans="2:15" x14ac:dyDescent="0.25">
      <c r="B6055" t="str">
        <f t="shared" si="126"/>
        <v>AS972134 43270</v>
      </c>
      <c r="C6055" t="s">
        <v>319</v>
      </c>
      <c r="D6055" t="s">
        <v>73</v>
      </c>
      <c r="E6055" s="1">
        <v>43270</v>
      </c>
      <c r="F6055" t="s">
        <v>73</v>
      </c>
      <c r="G6055" t="s">
        <v>424</v>
      </c>
      <c r="H6055">
        <v>64</v>
      </c>
      <c r="I6055">
        <v>61</v>
      </c>
      <c r="J6055">
        <v>64</v>
      </c>
      <c r="K6055">
        <v>61</v>
      </c>
      <c r="L6055">
        <v>40</v>
      </c>
      <c r="M6055">
        <v>37</v>
      </c>
      <c r="N6055">
        <v>99.918998718261705</v>
      </c>
      <c r="O6055">
        <v>100.00299835205099</v>
      </c>
    </row>
    <row r="6056" spans="2:15" x14ac:dyDescent="0.25">
      <c r="B6056" t="str">
        <f t="shared" si="126"/>
        <v>AS972134 43270</v>
      </c>
      <c r="C6056" t="s">
        <v>319</v>
      </c>
      <c r="D6056" t="s">
        <v>73</v>
      </c>
      <c r="E6056" s="1">
        <v>43270</v>
      </c>
      <c r="F6056" t="s">
        <v>73</v>
      </c>
      <c r="G6056" t="s">
        <v>424</v>
      </c>
      <c r="H6056">
        <v>64</v>
      </c>
      <c r="I6056">
        <v>61</v>
      </c>
      <c r="J6056">
        <v>64</v>
      </c>
      <c r="K6056">
        <v>61</v>
      </c>
      <c r="L6056">
        <v>40</v>
      </c>
      <c r="M6056">
        <v>37</v>
      </c>
      <c r="N6056">
        <v>99.918998718261705</v>
      </c>
      <c r="O6056">
        <v>100.00299835205099</v>
      </c>
    </row>
    <row r="6057" spans="2:15" x14ac:dyDescent="0.25">
      <c r="B6057" t="str">
        <f t="shared" si="126"/>
        <v>AS972134 43270</v>
      </c>
      <c r="C6057" t="s">
        <v>319</v>
      </c>
      <c r="D6057" t="s">
        <v>73</v>
      </c>
      <c r="E6057" s="1">
        <v>43270</v>
      </c>
      <c r="F6057" t="s">
        <v>401</v>
      </c>
      <c r="G6057" t="s">
        <v>424</v>
      </c>
      <c r="H6057">
        <v>63</v>
      </c>
      <c r="I6057">
        <v>59</v>
      </c>
      <c r="J6057">
        <v>63</v>
      </c>
      <c r="K6057">
        <v>59</v>
      </c>
      <c r="L6057">
        <v>40</v>
      </c>
      <c r="M6057">
        <v>36</v>
      </c>
      <c r="N6057">
        <v>99.970001220703097</v>
      </c>
      <c r="O6057">
        <v>100.08999633789099</v>
      </c>
    </row>
    <row r="6058" spans="2:15" x14ac:dyDescent="0.25">
      <c r="B6058" t="str">
        <f t="shared" si="126"/>
        <v>AS972134 43270</v>
      </c>
      <c r="C6058" t="s">
        <v>319</v>
      </c>
      <c r="D6058" t="s">
        <v>73</v>
      </c>
      <c r="E6058" s="1">
        <v>43270</v>
      </c>
      <c r="F6058" t="s">
        <v>74</v>
      </c>
      <c r="G6058" t="s">
        <v>424</v>
      </c>
      <c r="H6058">
        <v>64</v>
      </c>
      <c r="I6058">
        <v>60</v>
      </c>
      <c r="J6058">
        <v>64</v>
      </c>
      <c r="K6058">
        <v>60</v>
      </c>
      <c r="L6058">
        <v>40</v>
      </c>
      <c r="M6058">
        <v>36</v>
      </c>
      <c r="N6058">
        <v>99.959999084472699</v>
      </c>
      <c r="O6058">
        <v>100.06999969482401</v>
      </c>
    </row>
    <row r="6059" spans="2:15" x14ac:dyDescent="0.25">
      <c r="B6059" t="str">
        <f t="shared" si="126"/>
        <v>AS972134 43270</v>
      </c>
      <c r="C6059" t="s">
        <v>319</v>
      </c>
      <c r="D6059" t="s">
        <v>73</v>
      </c>
      <c r="E6059" s="1">
        <v>43270</v>
      </c>
      <c r="F6059" t="s">
        <v>399</v>
      </c>
      <c r="G6059" t="s">
        <v>424</v>
      </c>
      <c r="H6059">
        <v>64</v>
      </c>
      <c r="I6059">
        <v>62</v>
      </c>
      <c r="J6059">
        <v>64</v>
      </c>
      <c r="K6059">
        <v>62</v>
      </c>
      <c r="L6059">
        <v>40</v>
      </c>
      <c r="M6059">
        <v>38</v>
      </c>
      <c r="N6059">
        <v>99.957298278808594</v>
      </c>
      <c r="O6059">
        <v>100.013999938965</v>
      </c>
    </row>
    <row r="6060" spans="2:15" x14ac:dyDescent="0.25">
      <c r="B6060" t="str">
        <f t="shared" si="126"/>
        <v>AS972134 43270</v>
      </c>
      <c r="C6060" t="s">
        <v>319</v>
      </c>
      <c r="D6060" t="s">
        <v>73</v>
      </c>
      <c r="E6060" s="1">
        <v>43270</v>
      </c>
      <c r="F6060" t="s">
        <v>399</v>
      </c>
      <c r="G6060" t="s">
        <v>424</v>
      </c>
      <c r="H6060">
        <v>64</v>
      </c>
      <c r="J6060">
        <v>64</v>
      </c>
      <c r="L6060">
        <v>40</v>
      </c>
      <c r="N6060">
        <v>99.957298278808594</v>
      </c>
    </row>
    <row r="6061" spans="2:15" x14ac:dyDescent="0.25">
      <c r="B6061" t="str">
        <f t="shared" si="126"/>
        <v>AS972134 43270</v>
      </c>
      <c r="C6061" t="s">
        <v>319</v>
      </c>
      <c r="D6061" t="s">
        <v>73</v>
      </c>
      <c r="E6061" s="1">
        <v>43270</v>
      </c>
      <c r="F6061" t="s">
        <v>399</v>
      </c>
      <c r="G6061" t="s">
        <v>424</v>
      </c>
      <c r="H6061">
        <v>64</v>
      </c>
      <c r="I6061">
        <v>62</v>
      </c>
      <c r="J6061">
        <v>64</v>
      </c>
      <c r="K6061">
        <v>62</v>
      </c>
      <c r="L6061">
        <v>40</v>
      </c>
      <c r="M6061">
        <v>38</v>
      </c>
      <c r="N6061">
        <v>99.943199157714801</v>
      </c>
      <c r="O6061">
        <v>99.999496459960895</v>
      </c>
    </row>
    <row r="6062" spans="2:15" x14ac:dyDescent="0.25">
      <c r="B6062" t="str">
        <f t="shared" si="126"/>
        <v>AS972134 43270</v>
      </c>
      <c r="C6062" t="s">
        <v>319</v>
      </c>
      <c r="D6062" t="s">
        <v>73</v>
      </c>
      <c r="E6062" s="1">
        <v>43270</v>
      </c>
      <c r="F6062" t="s">
        <v>399</v>
      </c>
      <c r="G6062" t="s">
        <v>424</v>
      </c>
      <c r="H6062">
        <v>64</v>
      </c>
      <c r="J6062">
        <v>64</v>
      </c>
      <c r="L6062">
        <v>40</v>
      </c>
      <c r="N6062">
        <v>99.943199157714801</v>
      </c>
    </row>
    <row r="6063" spans="2:15" x14ac:dyDescent="0.25">
      <c r="B6063" t="str">
        <f t="shared" si="126"/>
        <v>AS972134 43270</v>
      </c>
      <c r="C6063" t="s">
        <v>319</v>
      </c>
      <c r="D6063" t="s">
        <v>73</v>
      </c>
      <c r="E6063" s="1">
        <v>43270</v>
      </c>
      <c r="F6063" t="s">
        <v>399</v>
      </c>
      <c r="G6063" t="s">
        <v>424</v>
      </c>
      <c r="H6063">
        <v>64</v>
      </c>
      <c r="J6063">
        <v>64</v>
      </c>
      <c r="L6063">
        <v>40</v>
      </c>
      <c r="N6063">
        <v>99.917999267578097</v>
      </c>
    </row>
    <row r="6064" spans="2:15" x14ac:dyDescent="0.25">
      <c r="B6064" t="str">
        <f t="shared" si="126"/>
        <v>AS972134 43270</v>
      </c>
      <c r="C6064" t="s">
        <v>319</v>
      </c>
      <c r="D6064" t="s">
        <v>73</v>
      </c>
      <c r="E6064" s="1">
        <v>43270</v>
      </c>
      <c r="F6064" t="s">
        <v>399</v>
      </c>
      <c r="G6064" t="s">
        <v>424</v>
      </c>
      <c r="H6064">
        <v>64</v>
      </c>
      <c r="I6064">
        <v>62</v>
      </c>
      <c r="J6064">
        <v>64</v>
      </c>
      <c r="K6064">
        <v>62</v>
      </c>
      <c r="L6064">
        <v>40</v>
      </c>
      <c r="M6064">
        <v>38</v>
      </c>
      <c r="N6064">
        <v>99.917999267578097</v>
      </c>
      <c r="O6064">
        <v>99.974098205566406</v>
      </c>
    </row>
    <row r="6065" spans="2:15" x14ac:dyDescent="0.25">
      <c r="B6065" t="str">
        <f t="shared" si="126"/>
        <v>AS972134 43270</v>
      </c>
      <c r="C6065" t="s">
        <v>319</v>
      </c>
      <c r="D6065" t="s">
        <v>73</v>
      </c>
      <c r="E6065" s="1">
        <v>43270</v>
      </c>
      <c r="F6065" t="s">
        <v>399</v>
      </c>
      <c r="G6065" t="s">
        <v>424</v>
      </c>
      <c r="H6065">
        <v>64</v>
      </c>
      <c r="J6065">
        <v>64</v>
      </c>
      <c r="L6065">
        <v>41</v>
      </c>
      <c r="N6065">
        <v>99.926399230957003</v>
      </c>
    </row>
    <row r="6066" spans="2:15" x14ac:dyDescent="0.25">
      <c r="B6066" t="str">
        <f t="shared" si="126"/>
        <v>AS972134 43270</v>
      </c>
      <c r="C6066" t="s">
        <v>319</v>
      </c>
      <c r="D6066" t="s">
        <v>73</v>
      </c>
      <c r="E6066" s="1">
        <v>43270</v>
      </c>
      <c r="F6066" t="s">
        <v>399</v>
      </c>
      <c r="G6066" t="s">
        <v>424</v>
      </c>
      <c r="H6066">
        <v>64</v>
      </c>
      <c r="I6066">
        <v>62</v>
      </c>
      <c r="J6066">
        <v>64</v>
      </c>
      <c r="K6066">
        <v>62</v>
      </c>
      <c r="L6066">
        <v>41</v>
      </c>
      <c r="M6066">
        <v>39</v>
      </c>
      <c r="N6066">
        <v>99.926399230957003</v>
      </c>
      <c r="O6066">
        <v>99.982597351074205</v>
      </c>
    </row>
    <row r="6067" spans="2:15" x14ac:dyDescent="0.25">
      <c r="B6067" t="str">
        <f t="shared" si="126"/>
        <v>AS972134 43270</v>
      </c>
      <c r="C6067" t="s">
        <v>319</v>
      </c>
      <c r="D6067" t="s">
        <v>73</v>
      </c>
      <c r="E6067" s="1">
        <v>43270</v>
      </c>
      <c r="F6067" t="s">
        <v>409</v>
      </c>
      <c r="H6067">
        <v>63</v>
      </c>
      <c r="J6067">
        <v>63</v>
      </c>
      <c r="L6067">
        <v>40</v>
      </c>
      <c r="N6067">
        <v>99.940002441406307</v>
      </c>
    </row>
    <row r="6068" spans="2:15" x14ac:dyDescent="0.25">
      <c r="B6068" t="str">
        <f t="shared" si="126"/>
        <v>AS972134 43270</v>
      </c>
      <c r="C6068" t="s">
        <v>319</v>
      </c>
      <c r="D6068" t="s">
        <v>73</v>
      </c>
      <c r="E6068" s="1">
        <v>43270</v>
      </c>
      <c r="F6068" t="s">
        <v>72</v>
      </c>
      <c r="G6068" t="s">
        <v>424</v>
      </c>
      <c r="H6068">
        <v>66</v>
      </c>
      <c r="I6068">
        <v>61</v>
      </c>
      <c r="J6068">
        <v>66</v>
      </c>
      <c r="K6068">
        <v>61</v>
      </c>
      <c r="L6068">
        <v>43</v>
      </c>
      <c r="M6068">
        <v>38</v>
      </c>
      <c r="N6068">
        <v>99.839996337890597</v>
      </c>
      <c r="O6068">
        <v>99.989997863769503</v>
      </c>
    </row>
    <row r="6069" spans="2:15" x14ac:dyDescent="0.25">
      <c r="B6069" t="str">
        <f t="shared" si="126"/>
        <v>AS972134 43270</v>
      </c>
      <c r="C6069" t="s">
        <v>319</v>
      </c>
      <c r="D6069" t="s">
        <v>73</v>
      </c>
      <c r="E6069" s="1">
        <v>43270</v>
      </c>
      <c r="F6069" t="s">
        <v>72</v>
      </c>
      <c r="G6069" t="s">
        <v>424</v>
      </c>
      <c r="H6069">
        <v>66</v>
      </c>
      <c r="I6069">
        <v>61</v>
      </c>
      <c r="J6069">
        <v>66</v>
      </c>
      <c r="K6069">
        <v>61</v>
      </c>
      <c r="L6069">
        <v>43</v>
      </c>
      <c r="M6069">
        <v>38</v>
      </c>
      <c r="N6069">
        <v>99.839996337890597</v>
      </c>
      <c r="O6069">
        <v>99.989997863769503</v>
      </c>
    </row>
    <row r="6070" spans="2:15" x14ac:dyDescent="0.25">
      <c r="B6070" t="str">
        <f t="shared" si="126"/>
        <v>AS972134 43270</v>
      </c>
      <c r="C6070" t="s">
        <v>319</v>
      </c>
      <c r="D6070" t="s">
        <v>73</v>
      </c>
      <c r="E6070" s="1">
        <v>43270</v>
      </c>
      <c r="F6070" t="s">
        <v>72</v>
      </c>
      <c r="G6070" t="s">
        <v>424</v>
      </c>
      <c r="H6070">
        <v>66</v>
      </c>
      <c r="I6070">
        <v>61</v>
      </c>
      <c r="J6070">
        <v>66</v>
      </c>
      <c r="K6070">
        <v>61</v>
      </c>
      <c r="L6070">
        <v>43</v>
      </c>
      <c r="M6070">
        <v>38</v>
      </c>
      <c r="N6070">
        <v>99.839996337890597</v>
      </c>
      <c r="O6070">
        <v>99.989997863769503</v>
      </c>
    </row>
    <row r="6071" spans="2:15" x14ac:dyDescent="0.25">
      <c r="B6071" t="str">
        <f t="shared" si="126"/>
        <v>AS972134 43270</v>
      </c>
      <c r="C6071" t="s">
        <v>319</v>
      </c>
      <c r="D6071" t="s">
        <v>73</v>
      </c>
      <c r="E6071" s="1">
        <v>43270</v>
      </c>
      <c r="F6071" t="s">
        <v>399</v>
      </c>
      <c r="G6071" t="s">
        <v>424</v>
      </c>
      <c r="H6071">
        <v>64</v>
      </c>
      <c r="J6071">
        <v>64</v>
      </c>
      <c r="L6071">
        <v>41</v>
      </c>
      <c r="N6071">
        <v>99.887100219726605</v>
      </c>
    </row>
    <row r="6072" spans="2:15" x14ac:dyDescent="0.25">
      <c r="B6072" t="str">
        <f t="shared" si="126"/>
        <v>AS972134 43270</v>
      </c>
      <c r="C6072" t="s">
        <v>319</v>
      </c>
      <c r="D6072" t="s">
        <v>73</v>
      </c>
      <c r="E6072" s="1">
        <v>43270</v>
      </c>
      <c r="F6072" t="s">
        <v>399</v>
      </c>
      <c r="G6072" t="s">
        <v>424</v>
      </c>
      <c r="H6072">
        <v>64</v>
      </c>
      <c r="I6072">
        <v>62</v>
      </c>
      <c r="J6072">
        <v>64</v>
      </c>
      <c r="K6072">
        <v>62</v>
      </c>
      <c r="L6072">
        <v>41</v>
      </c>
      <c r="M6072">
        <v>39</v>
      </c>
      <c r="N6072">
        <v>99.887100219726605</v>
      </c>
      <c r="O6072">
        <v>99.943199157714801</v>
      </c>
    </row>
    <row r="6073" spans="2:15" x14ac:dyDescent="0.25">
      <c r="B6073" t="str">
        <f t="shared" si="126"/>
        <v>AS972134 43270</v>
      </c>
      <c r="C6073" t="s">
        <v>319</v>
      </c>
      <c r="D6073" t="s">
        <v>73</v>
      </c>
      <c r="E6073" s="1">
        <v>43270</v>
      </c>
      <c r="F6073" t="s">
        <v>401</v>
      </c>
      <c r="G6073" t="s">
        <v>424</v>
      </c>
      <c r="H6073">
        <v>63</v>
      </c>
      <c r="I6073">
        <v>59</v>
      </c>
      <c r="J6073">
        <v>63</v>
      </c>
      <c r="K6073">
        <v>59</v>
      </c>
      <c r="L6073">
        <v>40</v>
      </c>
      <c r="M6073">
        <v>36</v>
      </c>
      <c r="N6073">
        <v>99.910003662109403</v>
      </c>
      <c r="O6073">
        <v>100.01999664306599</v>
      </c>
    </row>
    <row r="6074" spans="2:15" x14ac:dyDescent="0.25">
      <c r="B6074" t="str">
        <f t="shared" si="126"/>
        <v>AS972134 43270</v>
      </c>
      <c r="C6074" t="s">
        <v>319</v>
      </c>
      <c r="D6074" t="s">
        <v>73</v>
      </c>
      <c r="E6074" s="1">
        <v>43270</v>
      </c>
      <c r="F6074" t="s">
        <v>411</v>
      </c>
      <c r="G6074" t="s">
        <v>424</v>
      </c>
      <c r="H6074">
        <v>65</v>
      </c>
      <c r="I6074">
        <v>60</v>
      </c>
      <c r="J6074">
        <v>65</v>
      </c>
      <c r="K6074">
        <v>60</v>
      </c>
      <c r="L6074">
        <v>42</v>
      </c>
      <c r="M6074">
        <v>37</v>
      </c>
      <c r="N6074">
        <v>99.875801086425795</v>
      </c>
      <c r="O6074">
        <v>100.015998840332</v>
      </c>
    </row>
    <row r="6075" spans="2:15" x14ac:dyDescent="0.25">
      <c r="B6075" t="str">
        <f t="shared" si="126"/>
        <v>AS972134 43270</v>
      </c>
      <c r="C6075" t="s">
        <v>319</v>
      </c>
      <c r="D6075" t="s">
        <v>73</v>
      </c>
      <c r="E6075" s="1">
        <v>43270</v>
      </c>
      <c r="F6075" t="s">
        <v>411</v>
      </c>
      <c r="G6075" t="s">
        <v>424</v>
      </c>
      <c r="H6075">
        <v>65</v>
      </c>
      <c r="I6075">
        <v>60</v>
      </c>
      <c r="J6075">
        <v>65</v>
      </c>
      <c r="K6075">
        <v>60</v>
      </c>
      <c r="L6075">
        <v>42</v>
      </c>
      <c r="M6075">
        <v>37</v>
      </c>
      <c r="N6075">
        <v>99.875801086425795</v>
      </c>
      <c r="O6075">
        <v>100.015998840332</v>
      </c>
    </row>
    <row r="6076" spans="2:15" x14ac:dyDescent="0.25">
      <c r="B6076" t="str">
        <f t="shared" si="126"/>
        <v>AS972134 43270</v>
      </c>
      <c r="C6076" t="s">
        <v>319</v>
      </c>
      <c r="D6076" t="s">
        <v>73</v>
      </c>
      <c r="E6076" s="1">
        <v>43270</v>
      </c>
      <c r="F6076" t="s">
        <v>397</v>
      </c>
      <c r="H6076">
        <v>65</v>
      </c>
      <c r="I6076">
        <v>62</v>
      </c>
      <c r="J6076">
        <v>65</v>
      </c>
      <c r="K6076">
        <v>62</v>
      </c>
      <c r="L6076">
        <v>42</v>
      </c>
      <c r="M6076">
        <v>39</v>
      </c>
      <c r="N6076">
        <v>99.859001159667997</v>
      </c>
      <c r="O6076">
        <v>99.952003479003906</v>
      </c>
    </row>
    <row r="6077" spans="2:15" x14ac:dyDescent="0.25">
      <c r="B6077" t="str">
        <f t="shared" si="126"/>
        <v>AS972134 43271</v>
      </c>
      <c r="C6077" t="s">
        <v>319</v>
      </c>
      <c r="D6077" t="s">
        <v>73</v>
      </c>
      <c r="E6077" s="1">
        <v>43271</v>
      </c>
      <c r="F6077" t="s">
        <v>73</v>
      </c>
      <c r="G6077" t="s">
        <v>424</v>
      </c>
      <c r="H6077">
        <v>64</v>
      </c>
      <c r="I6077">
        <v>61</v>
      </c>
      <c r="J6077">
        <v>64</v>
      </c>
      <c r="K6077">
        <v>61</v>
      </c>
      <c r="L6077">
        <v>41</v>
      </c>
      <c r="M6077">
        <v>38</v>
      </c>
      <c r="N6077">
        <v>99.849998474121094</v>
      </c>
      <c r="O6077">
        <v>99.933998107910199</v>
      </c>
    </row>
    <row r="6078" spans="2:15" x14ac:dyDescent="0.25">
      <c r="B6078" t="str">
        <f t="shared" si="126"/>
        <v>AS972134 43271</v>
      </c>
      <c r="C6078" t="s">
        <v>319</v>
      </c>
      <c r="D6078" t="s">
        <v>73</v>
      </c>
      <c r="E6078" s="1">
        <v>43271</v>
      </c>
      <c r="F6078" t="s">
        <v>389</v>
      </c>
      <c r="G6078" t="s">
        <v>424</v>
      </c>
      <c r="H6078">
        <v>66</v>
      </c>
      <c r="I6078">
        <v>61</v>
      </c>
      <c r="J6078">
        <v>66</v>
      </c>
      <c r="K6078">
        <v>61</v>
      </c>
      <c r="L6078">
        <v>43</v>
      </c>
      <c r="M6078">
        <v>38</v>
      </c>
      <c r="N6078">
        <v>99.808601379394503</v>
      </c>
      <c r="O6078">
        <v>99.948799133300795</v>
      </c>
    </row>
    <row r="6079" spans="2:15" x14ac:dyDescent="0.25">
      <c r="B6079" t="str">
        <f t="shared" si="126"/>
        <v>AS972134 43271</v>
      </c>
      <c r="C6079" t="s">
        <v>319</v>
      </c>
      <c r="D6079" t="s">
        <v>73</v>
      </c>
      <c r="E6079" s="1">
        <v>43271</v>
      </c>
      <c r="F6079" t="s">
        <v>389</v>
      </c>
      <c r="G6079" t="s">
        <v>424</v>
      </c>
      <c r="H6079">
        <v>65</v>
      </c>
      <c r="I6079">
        <v>62</v>
      </c>
      <c r="J6079">
        <v>65</v>
      </c>
      <c r="K6079">
        <v>62</v>
      </c>
      <c r="L6079">
        <v>42</v>
      </c>
      <c r="M6079">
        <v>39</v>
      </c>
      <c r="N6079">
        <v>99.852996826171903</v>
      </c>
      <c r="O6079">
        <v>99.92919921875</v>
      </c>
    </row>
    <row r="6080" spans="2:15" x14ac:dyDescent="0.25">
      <c r="B6080" t="str">
        <f t="shared" si="126"/>
        <v>AS972134 43271</v>
      </c>
      <c r="C6080" t="s">
        <v>319</v>
      </c>
      <c r="D6080" t="s">
        <v>73</v>
      </c>
      <c r="E6080" s="1">
        <v>43271</v>
      </c>
      <c r="F6080" t="s">
        <v>411</v>
      </c>
      <c r="G6080" t="s">
        <v>424</v>
      </c>
      <c r="H6080">
        <v>65</v>
      </c>
      <c r="I6080">
        <v>60</v>
      </c>
      <c r="J6080">
        <v>65</v>
      </c>
      <c r="K6080">
        <v>60</v>
      </c>
      <c r="L6080">
        <v>42</v>
      </c>
      <c r="M6080">
        <v>37</v>
      </c>
      <c r="N6080">
        <v>99.845001220703097</v>
      </c>
      <c r="O6080">
        <v>99.985298156738295</v>
      </c>
    </row>
    <row r="6081" spans="2:15" x14ac:dyDescent="0.25">
      <c r="B6081" t="str">
        <f t="shared" si="126"/>
        <v>AS972134 43271</v>
      </c>
      <c r="C6081" t="s">
        <v>319</v>
      </c>
      <c r="D6081" t="s">
        <v>73</v>
      </c>
      <c r="E6081" s="1">
        <v>43271</v>
      </c>
      <c r="F6081" t="s">
        <v>411</v>
      </c>
      <c r="G6081" t="s">
        <v>424</v>
      </c>
      <c r="H6081">
        <v>65</v>
      </c>
      <c r="I6081">
        <v>60</v>
      </c>
      <c r="J6081">
        <v>65</v>
      </c>
      <c r="K6081">
        <v>60</v>
      </c>
      <c r="L6081">
        <v>42</v>
      </c>
      <c r="M6081">
        <v>37</v>
      </c>
      <c r="N6081">
        <v>99.845001220703097</v>
      </c>
      <c r="O6081">
        <v>99.985298156738295</v>
      </c>
    </row>
    <row r="6082" spans="2:15" x14ac:dyDescent="0.25">
      <c r="B6082" t="str">
        <f t="shared" si="126"/>
        <v>AS972134 43271</v>
      </c>
      <c r="C6082" t="s">
        <v>319</v>
      </c>
      <c r="D6082" t="s">
        <v>73</v>
      </c>
      <c r="E6082" s="1">
        <v>43271</v>
      </c>
      <c r="F6082" t="s">
        <v>397</v>
      </c>
      <c r="H6082">
        <v>65</v>
      </c>
      <c r="I6082">
        <v>62</v>
      </c>
      <c r="J6082">
        <v>65</v>
      </c>
      <c r="K6082">
        <v>62</v>
      </c>
      <c r="L6082">
        <v>42</v>
      </c>
      <c r="M6082">
        <v>39</v>
      </c>
      <c r="N6082">
        <v>99.859001159667997</v>
      </c>
      <c r="O6082">
        <v>99.952003479003906</v>
      </c>
    </row>
    <row r="6083" spans="2:15" x14ac:dyDescent="0.25">
      <c r="B6083" t="str">
        <f t="shared" si="126"/>
        <v>AS972134 43271</v>
      </c>
      <c r="C6083" t="s">
        <v>319</v>
      </c>
      <c r="D6083" t="s">
        <v>73</v>
      </c>
      <c r="E6083" s="1">
        <v>43271</v>
      </c>
      <c r="F6083" t="s">
        <v>408</v>
      </c>
      <c r="H6083">
        <v>66</v>
      </c>
      <c r="I6083">
        <v>61</v>
      </c>
      <c r="J6083">
        <v>66</v>
      </c>
      <c r="K6083">
        <v>61</v>
      </c>
      <c r="L6083">
        <v>43</v>
      </c>
      <c r="M6083">
        <v>38</v>
      </c>
      <c r="N6083">
        <v>99.819999694824205</v>
      </c>
      <c r="O6083">
        <v>99.959999084472699</v>
      </c>
    </row>
    <row r="6084" spans="2:15" x14ac:dyDescent="0.25">
      <c r="B6084" t="str">
        <f t="shared" si="126"/>
        <v>AS972134 43271</v>
      </c>
      <c r="C6084" t="s">
        <v>319</v>
      </c>
      <c r="D6084" t="s">
        <v>73</v>
      </c>
      <c r="E6084" s="1">
        <v>43271</v>
      </c>
      <c r="F6084" t="s">
        <v>403</v>
      </c>
      <c r="G6084" t="s">
        <v>424</v>
      </c>
      <c r="H6084">
        <v>65</v>
      </c>
      <c r="I6084">
        <v>60</v>
      </c>
      <c r="J6084">
        <v>65</v>
      </c>
      <c r="K6084">
        <v>60</v>
      </c>
      <c r="L6084">
        <v>42</v>
      </c>
      <c r="M6084">
        <v>37</v>
      </c>
      <c r="N6084">
        <v>99.836601257324205</v>
      </c>
      <c r="O6084">
        <v>99.976898193359403</v>
      </c>
    </row>
    <row r="6085" spans="2:15" x14ac:dyDescent="0.25">
      <c r="B6085" t="str">
        <f t="shared" si="126"/>
        <v>AS972134 43271</v>
      </c>
      <c r="C6085" t="s">
        <v>319</v>
      </c>
      <c r="D6085" t="s">
        <v>73</v>
      </c>
      <c r="E6085" s="1">
        <v>43271</v>
      </c>
      <c r="F6085" t="s">
        <v>73</v>
      </c>
      <c r="G6085" t="s">
        <v>424</v>
      </c>
      <c r="H6085">
        <v>64</v>
      </c>
      <c r="I6085">
        <v>60</v>
      </c>
      <c r="J6085">
        <v>64</v>
      </c>
      <c r="K6085">
        <v>60</v>
      </c>
      <c r="L6085">
        <v>41</v>
      </c>
      <c r="M6085">
        <v>37</v>
      </c>
      <c r="N6085">
        <v>99.858001708984403</v>
      </c>
      <c r="O6085">
        <v>99.976997375488295</v>
      </c>
    </row>
    <row r="6086" spans="2:15" x14ac:dyDescent="0.25">
      <c r="B6086" t="str">
        <f t="shared" ref="B6086:B6149" si="127">C6086&amp; " " &amp; E6086</f>
        <v>AS972134 43271</v>
      </c>
      <c r="C6086" t="s">
        <v>319</v>
      </c>
      <c r="D6086" t="s">
        <v>73</v>
      </c>
      <c r="E6086" s="1">
        <v>43271</v>
      </c>
      <c r="F6086" t="s">
        <v>389</v>
      </c>
      <c r="G6086" t="s">
        <v>424</v>
      </c>
      <c r="H6086">
        <v>65</v>
      </c>
      <c r="I6086">
        <v>62</v>
      </c>
      <c r="J6086">
        <v>65</v>
      </c>
      <c r="K6086">
        <v>62</v>
      </c>
      <c r="L6086">
        <v>42</v>
      </c>
      <c r="M6086">
        <v>39</v>
      </c>
      <c r="N6086">
        <v>99.852996826171903</v>
      </c>
      <c r="O6086">
        <v>99.920799255371094</v>
      </c>
    </row>
    <row r="6087" spans="2:15" x14ac:dyDescent="0.25">
      <c r="B6087" t="str">
        <f t="shared" si="127"/>
        <v>AS972134 43271</v>
      </c>
      <c r="C6087" t="s">
        <v>319</v>
      </c>
      <c r="D6087" t="s">
        <v>73</v>
      </c>
      <c r="E6087" s="1">
        <v>43271</v>
      </c>
      <c r="F6087" t="s">
        <v>411</v>
      </c>
      <c r="G6087" t="s">
        <v>424</v>
      </c>
      <c r="H6087">
        <v>65</v>
      </c>
      <c r="I6087">
        <v>60</v>
      </c>
      <c r="J6087">
        <v>65</v>
      </c>
      <c r="K6087">
        <v>60</v>
      </c>
      <c r="L6087">
        <v>42</v>
      </c>
      <c r="M6087">
        <v>37</v>
      </c>
      <c r="N6087">
        <v>99.836601257324205</v>
      </c>
      <c r="O6087">
        <v>99.976898193359403</v>
      </c>
    </row>
    <row r="6088" spans="2:15" x14ac:dyDescent="0.25">
      <c r="B6088" t="str">
        <f t="shared" si="127"/>
        <v>AS972134 43271</v>
      </c>
      <c r="C6088" t="s">
        <v>319</v>
      </c>
      <c r="D6088" t="s">
        <v>73</v>
      </c>
      <c r="E6088" s="1">
        <v>43271</v>
      </c>
      <c r="F6088" t="s">
        <v>411</v>
      </c>
      <c r="G6088" t="s">
        <v>424</v>
      </c>
      <c r="H6088">
        <v>65</v>
      </c>
      <c r="I6088">
        <v>60</v>
      </c>
      <c r="J6088">
        <v>65</v>
      </c>
      <c r="K6088">
        <v>60</v>
      </c>
      <c r="L6088">
        <v>42</v>
      </c>
      <c r="M6088">
        <v>37</v>
      </c>
      <c r="N6088">
        <v>99.836601257324205</v>
      </c>
      <c r="O6088">
        <v>99.976898193359403</v>
      </c>
    </row>
    <row r="6089" spans="2:15" x14ac:dyDescent="0.25">
      <c r="B6089" t="str">
        <f t="shared" si="127"/>
        <v>AS972134 43271</v>
      </c>
      <c r="C6089" t="s">
        <v>319</v>
      </c>
      <c r="D6089" t="s">
        <v>73</v>
      </c>
      <c r="E6089" s="1">
        <v>43271</v>
      </c>
      <c r="F6089" t="s">
        <v>73</v>
      </c>
      <c r="G6089" t="s">
        <v>424</v>
      </c>
      <c r="H6089">
        <v>64</v>
      </c>
      <c r="I6089">
        <v>60</v>
      </c>
      <c r="J6089">
        <v>64</v>
      </c>
      <c r="K6089">
        <v>60</v>
      </c>
      <c r="L6089">
        <v>41</v>
      </c>
      <c r="M6089">
        <v>37</v>
      </c>
      <c r="N6089">
        <v>99.858001708984403</v>
      </c>
      <c r="O6089">
        <v>99.976997375488295</v>
      </c>
    </row>
    <row r="6090" spans="2:15" x14ac:dyDescent="0.25">
      <c r="B6090" t="str">
        <f t="shared" si="127"/>
        <v>AS972134 43271</v>
      </c>
      <c r="C6090" t="s">
        <v>319</v>
      </c>
      <c r="D6090" t="s">
        <v>73</v>
      </c>
      <c r="E6090" s="1">
        <v>43271</v>
      </c>
      <c r="F6090" t="s">
        <v>452</v>
      </c>
      <c r="G6090" t="s">
        <v>424</v>
      </c>
      <c r="H6090">
        <v>66</v>
      </c>
      <c r="I6090">
        <v>61</v>
      </c>
      <c r="J6090">
        <v>66</v>
      </c>
      <c r="K6090">
        <v>61</v>
      </c>
      <c r="L6090">
        <v>43</v>
      </c>
      <c r="M6090">
        <v>38</v>
      </c>
      <c r="N6090">
        <v>99.809150695800795</v>
      </c>
      <c r="O6090">
        <v>99.949996948242202</v>
      </c>
    </row>
    <row r="6091" spans="2:15" x14ac:dyDescent="0.25">
      <c r="B6091" t="str">
        <f t="shared" si="127"/>
        <v>AS972134 43271</v>
      </c>
      <c r="C6091" t="s">
        <v>319</v>
      </c>
      <c r="D6091" t="s">
        <v>73</v>
      </c>
      <c r="E6091" s="1">
        <v>43271</v>
      </c>
      <c r="F6091" t="s">
        <v>390</v>
      </c>
      <c r="G6091" t="s">
        <v>424</v>
      </c>
      <c r="H6091">
        <v>64</v>
      </c>
      <c r="I6091">
        <v>59</v>
      </c>
      <c r="J6091">
        <v>64</v>
      </c>
      <c r="K6091">
        <v>59</v>
      </c>
      <c r="L6091">
        <v>41</v>
      </c>
      <c r="M6091">
        <v>36</v>
      </c>
      <c r="N6091">
        <v>99.858001708984403</v>
      </c>
    </row>
    <row r="6092" spans="2:15" x14ac:dyDescent="0.25">
      <c r="B6092" t="str">
        <f t="shared" si="127"/>
        <v>AS972134 43271</v>
      </c>
      <c r="C6092" t="s">
        <v>319</v>
      </c>
      <c r="D6092" t="s">
        <v>73</v>
      </c>
      <c r="E6092" s="1">
        <v>43271</v>
      </c>
      <c r="F6092" t="s">
        <v>452</v>
      </c>
      <c r="G6092" t="s">
        <v>424</v>
      </c>
      <c r="H6092">
        <v>66</v>
      </c>
      <c r="I6092">
        <v>61</v>
      </c>
      <c r="J6092">
        <v>66</v>
      </c>
      <c r="K6092">
        <v>61</v>
      </c>
      <c r="L6092">
        <v>43</v>
      </c>
      <c r="M6092">
        <v>38</v>
      </c>
      <c r="N6092">
        <v>99.809150695800795</v>
      </c>
      <c r="O6092">
        <v>99.949996948242202</v>
      </c>
    </row>
    <row r="6093" spans="2:15" x14ac:dyDescent="0.25">
      <c r="B6093" t="str">
        <f t="shared" si="127"/>
        <v>AS972134 43271</v>
      </c>
      <c r="C6093" t="s">
        <v>319</v>
      </c>
      <c r="D6093" t="s">
        <v>73</v>
      </c>
      <c r="E6093" s="1">
        <v>43271</v>
      </c>
      <c r="F6093" t="s">
        <v>390</v>
      </c>
      <c r="G6093" t="s">
        <v>424</v>
      </c>
      <c r="H6093">
        <v>64</v>
      </c>
      <c r="I6093">
        <v>59</v>
      </c>
      <c r="J6093">
        <v>64</v>
      </c>
      <c r="K6093">
        <v>59</v>
      </c>
      <c r="L6093">
        <v>41</v>
      </c>
      <c r="M6093">
        <v>36</v>
      </c>
      <c r="N6093">
        <v>99.858001708984403</v>
      </c>
    </row>
    <row r="6094" spans="2:15" x14ac:dyDescent="0.25">
      <c r="B6094" t="str">
        <f t="shared" si="127"/>
        <v>AS972134 43271</v>
      </c>
      <c r="C6094" t="s">
        <v>319</v>
      </c>
      <c r="D6094" t="s">
        <v>73</v>
      </c>
      <c r="E6094" s="1">
        <v>43271</v>
      </c>
      <c r="F6094" t="s">
        <v>400</v>
      </c>
      <c r="G6094" t="s">
        <v>424</v>
      </c>
      <c r="H6094">
        <v>63</v>
      </c>
      <c r="I6094">
        <v>58</v>
      </c>
      <c r="J6094">
        <v>63</v>
      </c>
      <c r="K6094">
        <v>58</v>
      </c>
      <c r="L6094">
        <v>40</v>
      </c>
      <c r="M6094">
        <v>35</v>
      </c>
      <c r="N6094">
        <v>99.892997741699205</v>
      </c>
      <c r="O6094">
        <v>100.032997131348</v>
      </c>
    </row>
    <row r="6095" spans="2:15" x14ac:dyDescent="0.25">
      <c r="B6095" t="str">
        <f t="shared" si="127"/>
        <v>AS972134 43271</v>
      </c>
      <c r="C6095" t="s">
        <v>319</v>
      </c>
      <c r="D6095" t="s">
        <v>73</v>
      </c>
      <c r="E6095" s="1">
        <v>43271</v>
      </c>
      <c r="F6095" t="s">
        <v>387</v>
      </c>
      <c r="G6095" t="s">
        <v>424</v>
      </c>
      <c r="H6095">
        <v>63</v>
      </c>
      <c r="I6095">
        <v>58</v>
      </c>
      <c r="J6095">
        <v>63</v>
      </c>
      <c r="K6095">
        <v>58</v>
      </c>
      <c r="L6095">
        <v>40</v>
      </c>
      <c r="M6095">
        <v>35</v>
      </c>
      <c r="N6095">
        <v>99.8927001953125</v>
      </c>
      <c r="O6095">
        <v>100.032997131348</v>
      </c>
    </row>
    <row r="6096" spans="2:15" x14ac:dyDescent="0.25">
      <c r="B6096" t="str">
        <f t="shared" si="127"/>
        <v>AS972134 43271</v>
      </c>
      <c r="C6096" t="s">
        <v>319</v>
      </c>
      <c r="D6096" t="s">
        <v>73</v>
      </c>
      <c r="E6096" s="1">
        <v>43271</v>
      </c>
      <c r="F6096" t="s">
        <v>409</v>
      </c>
      <c r="H6096">
        <v>63</v>
      </c>
      <c r="J6096">
        <v>63</v>
      </c>
      <c r="L6096">
        <v>40</v>
      </c>
      <c r="N6096">
        <v>99.900001525878906</v>
      </c>
    </row>
    <row r="6097" spans="2:15" x14ac:dyDescent="0.25">
      <c r="B6097" t="str">
        <f t="shared" si="127"/>
        <v>AS972134 43271</v>
      </c>
      <c r="C6097" t="s">
        <v>319</v>
      </c>
      <c r="D6097" t="s">
        <v>73</v>
      </c>
      <c r="E6097" s="1">
        <v>43271</v>
      </c>
      <c r="F6097" t="s">
        <v>75</v>
      </c>
      <c r="G6097" t="s">
        <v>424</v>
      </c>
      <c r="H6097">
        <v>63</v>
      </c>
      <c r="I6097">
        <v>60</v>
      </c>
      <c r="J6097">
        <v>63</v>
      </c>
      <c r="K6097">
        <v>60</v>
      </c>
      <c r="L6097">
        <v>40</v>
      </c>
      <c r="M6097">
        <v>37</v>
      </c>
      <c r="N6097">
        <v>99.892997741699205</v>
      </c>
      <c r="O6097">
        <v>99.976997375488295</v>
      </c>
    </row>
    <row r="6098" spans="2:15" x14ac:dyDescent="0.25">
      <c r="B6098" t="str">
        <f t="shared" si="127"/>
        <v>AS972134 43271</v>
      </c>
      <c r="C6098" t="s">
        <v>319</v>
      </c>
      <c r="D6098" t="s">
        <v>73</v>
      </c>
      <c r="E6098" s="1">
        <v>43271</v>
      </c>
      <c r="F6098" t="s">
        <v>396</v>
      </c>
      <c r="G6098" t="s">
        <v>424</v>
      </c>
      <c r="H6098">
        <v>64</v>
      </c>
      <c r="I6098">
        <v>59</v>
      </c>
      <c r="J6098">
        <v>64</v>
      </c>
      <c r="K6098">
        <v>59</v>
      </c>
      <c r="L6098">
        <v>41</v>
      </c>
      <c r="M6098">
        <v>36</v>
      </c>
      <c r="N6098">
        <v>99.887100219726605</v>
      </c>
      <c r="O6098">
        <v>100.02700042724599</v>
      </c>
    </row>
    <row r="6099" spans="2:15" x14ac:dyDescent="0.25">
      <c r="B6099" t="str">
        <f t="shared" si="127"/>
        <v>AS972134 43271</v>
      </c>
      <c r="C6099" t="s">
        <v>319</v>
      </c>
      <c r="D6099" t="s">
        <v>73</v>
      </c>
      <c r="E6099" s="1">
        <v>43271</v>
      </c>
      <c r="F6099" t="s">
        <v>396</v>
      </c>
      <c r="G6099" t="s">
        <v>424</v>
      </c>
      <c r="H6099">
        <v>64</v>
      </c>
      <c r="I6099">
        <v>59</v>
      </c>
      <c r="J6099">
        <v>64</v>
      </c>
      <c r="K6099">
        <v>59</v>
      </c>
      <c r="L6099">
        <v>41</v>
      </c>
      <c r="M6099">
        <v>36</v>
      </c>
      <c r="N6099">
        <v>99.873100280761705</v>
      </c>
      <c r="O6099">
        <v>100.01300048828099</v>
      </c>
    </row>
    <row r="6100" spans="2:15" x14ac:dyDescent="0.25">
      <c r="B6100" t="str">
        <f t="shared" si="127"/>
        <v>AS972134 43271</v>
      </c>
      <c r="C6100" t="s">
        <v>319</v>
      </c>
      <c r="D6100" t="s">
        <v>73</v>
      </c>
      <c r="E6100" s="1">
        <v>43271</v>
      </c>
      <c r="F6100" t="s">
        <v>72</v>
      </c>
      <c r="G6100" t="s">
        <v>424</v>
      </c>
      <c r="H6100">
        <v>66</v>
      </c>
      <c r="I6100">
        <v>61</v>
      </c>
      <c r="J6100">
        <v>66</v>
      </c>
      <c r="K6100">
        <v>61</v>
      </c>
      <c r="L6100">
        <v>43</v>
      </c>
      <c r="M6100">
        <v>38</v>
      </c>
      <c r="N6100">
        <v>99.830001831054702</v>
      </c>
      <c r="O6100">
        <v>99.970001220703097</v>
      </c>
    </row>
    <row r="6101" spans="2:15" x14ac:dyDescent="0.25">
      <c r="B6101" t="str">
        <f t="shared" si="127"/>
        <v>AS972134 43271</v>
      </c>
      <c r="C6101" t="s">
        <v>319</v>
      </c>
      <c r="D6101" t="s">
        <v>73</v>
      </c>
      <c r="E6101" s="1">
        <v>43271</v>
      </c>
      <c r="F6101" t="s">
        <v>72</v>
      </c>
      <c r="G6101" t="s">
        <v>424</v>
      </c>
      <c r="H6101">
        <v>66</v>
      </c>
      <c r="I6101">
        <v>61</v>
      </c>
      <c r="J6101">
        <v>66</v>
      </c>
      <c r="K6101">
        <v>61</v>
      </c>
      <c r="L6101">
        <v>43</v>
      </c>
      <c r="M6101">
        <v>38</v>
      </c>
      <c r="N6101">
        <v>99.830001831054702</v>
      </c>
      <c r="O6101">
        <v>99.970001220703097</v>
      </c>
    </row>
    <row r="6102" spans="2:15" x14ac:dyDescent="0.25">
      <c r="B6102" t="str">
        <f t="shared" si="127"/>
        <v>AS972134 43271</v>
      </c>
      <c r="C6102" t="s">
        <v>319</v>
      </c>
      <c r="D6102" t="s">
        <v>73</v>
      </c>
      <c r="E6102" s="1">
        <v>43271</v>
      </c>
      <c r="F6102" t="s">
        <v>72</v>
      </c>
      <c r="G6102" t="s">
        <v>424</v>
      </c>
      <c r="H6102">
        <v>66</v>
      </c>
      <c r="I6102">
        <v>61</v>
      </c>
      <c r="J6102">
        <v>66</v>
      </c>
      <c r="K6102">
        <v>61</v>
      </c>
      <c r="L6102">
        <v>43</v>
      </c>
      <c r="M6102">
        <v>38</v>
      </c>
      <c r="N6102">
        <v>99.830001831054702</v>
      </c>
      <c r="O6102">
        <v>99.970001220703097</v>
      </c>
    </row>
    <row r="6103" spans="2:15" x14ac:dyDescent="0.25">
      <c r="B6103" t="str">
        <f t="shared" si="127"/>
        <v>AS972134 43271</v>
      </c>
      <c r="C6103" t="s">
        <v>319</v>
      </c>
      <c r="D6103" t="s">
        <v>73</v>
      </c>
      <c r="E6103" s="1">
        <v>43271</v>
      </c>
      <c r="F6103" t="s">
        <v>74</v>
      </c>
      <c r="G6103" t="s">
        <v>424</v>
      </c>
      <c r="H6103">
        <v>65</v>
      </c>
      <c r="I6103">
        <v>60</v>
      </c>
      <c r="J6103">
        <v>65</v>
      </c>
      <c r="K6103">
        <v>60</v>
      </c>
      <c r="L6103">
        <v>42</v>
      </c>
      <c r="M6103">
        <v>37</v>
      </c>
      <c r="N6103">
        <v>99.839996337890597</v>
      </c>
      <c r="O6103">
        <v>99.980003356933594</v>
      </c>
    </row>
    <row r="6104" spans="2:15" x14ac:dyDescent="0.25">
      <c r="B6104" t="str">
        <f t="shared" si="127"/>
        <v>AS972134 43271</v>
      </c>
      <c r="C6104" t="s">
        <v>319</v>
      </c>
      <c r="D6104" t="s">
        <v>73</v>
      </c>
      <c r="E6104" s="1">
        <v>43271</v>
      </c>
      <c r="F6104" t="s">
        <v>74</v>
      </c>
      <c r="G6104" t="s">
        <v>424</v>
      </c>
      <c r="H6104">
        <v>65</v>
      </c>
      <c r="J6104">
        <v>65</v>
      </c>
      <c r="L6104">
        <v>42</v>
      </c>
      <c r="N6104">
        <v>99.836601257324205</v>
      </c>
    </row>
    <row r="6105" spans="2:15" x14ac:dyDescent="0.25">
      <c r="B6105" t="str">
        <f t="shared" si="127"/>
        <v>AS972134 43271</v>
      </c>
      <c r="C6105" t="s">
        <v>319</v>
      </c>
      <c r="D6105" t="s">
        <v>73</v>
      </c>
      <c r="E6105" s="1">
        <v>43271</v>
      </c>
      <c r="F6105" t="s">
        <v>74</v>
      </c>
      <c r="G6105" t="s">
        <v>424</v>
      </c>
      <c r="H6105">
        <v>65</v>
      </c>
      <c r="J6105">
        <v>65</v>
      </c>
      <c r="L6105">
        <v>42</v>
      </c>
      <c r="N6105">
        <v>99.859001159667997</v>
      </c>
    </row>
    <row r="6106" spans="2:15" x14ac:dyDescent="0.25">
      <c r="B6106" t="str">
        <f t="shared" si="127"/>
        <v>AS972134 43271</v>
      </c>
      <c r="C6106" t="s">
        <v>319</v>
      </c>
      <c r="D6106" t="s">
        <v>73</v>
      </c>
      <c r="E6106" s="1">
        <v>43271</v>
      </c>
      <c r="F6106" t="s">
        <v>399</v>
      </c>
      <c r="G6106" t="s">
        <v>424</v>
      </c>
      <c r="H6106">
        <v>64</v>
      </c>
      <c r="I6106">
        <v>62</v>
      </c>
      <c r="J6106">
        <v>64</v>
      </c>
      <c r="K6106">
        <v>62</v>
      </c>
      <c r="L6106">
        <v>41</v>
      </c>
      <c r="M6106">
        <v>39</v>
      </c>
      <c r="N6106">
        <v>99.873100280761705</v>
      </c>
      <c r="O6106">
        <v>99.92919921875</v>
      </c>
    </row>
    <row r="6107" spans="2:15" x14ac:dyDescent="0.25">
      <c r="B6107" t="str">
        <f t="shared" si="127"/>
        <v>AS972134 43271</v>
      </c>
      <c r="C6107" t="s">
        <v>319</v>
      </c>
      <c r="D6107" t="s">
        <v>73</v>
      </c>
      <c r="E6107" s="1">
        <v>43271</v>
      </c>
      <c r="F6107" t="s">
        <v>452</v>
      </c>
      <c r="G6107" t="s">
        <v>424</v>
      </c>
      <c r="H6107">
        <v>63</v>
      </c>
      <c r="I6107">
        <v>58</v>
      </c>
      <c r="J6107">
        <v>63</v>
      </c>
      <c r="K6107">
        <v>58</v>
      </c>
      <c r="L6107">
        <v>40</v>
      </c>
      <c r="M6107">
        <v>35</v>
      </c>
      <c r="N6107">
        <v>99.885581970214801</v>
      </c>
      <c r="O6107">
        <v>100.029998779297</v>
      </c>
    </row>
    <row r="6108" spans="2:15" x14ac:dyDescent="0.25">
      <c r="B6108" t="str">
        <f t="shared" si="127"/>
        <v>AS972134 43271</v>
      </c>
      <c r="C6108" t="s">
        <v>319</v>
      </c>
      <c r="D6108" t="s">
        <v>73</v>
      </c>
      <c r="E6108" s="1">
        <v>43271</v>
      </c>
      <c r="F6108" t="s">
        <v>73</v>
      </c>
      <c r="G6108" t="s">
        <v>424</v>
      </c>
      <c r="H6108">
        <v>61</v>
      </c>
      <c r="J6108">
        <v>61</v>
      </c>
      <c r="L6108">
        <v>38</v>
      </c>
      <c r="N6108">
        <v>99.940399169921903</v>
      </c>
    </row>
    <row r="6109" spans="2:15" x14ac:dyDescent="0.25">
      <c r="B6109" t="str">
        <f t="shared" si="127"/>
        <v>AS972134 43271</v>
      </c>
      <c r="C6109" t="s">
        <v>319</v>
      </c>
      <c r="D6109" t="s">
        <v>73</v>
      </c>
      <c r="E6109" s="1">
        <v>43271</v>
      </c>
      <c r="F6109" t="s">
        <v>75</v>
      </c>
      <c r="G6109" t="s">
        <v>424</v>
      </c>
      <c r="H6109">
        <v>62</v>
      </c>
      <c r="J6109">
        <v>62</v>
      </c>
      <c r="L6109">
        <v>39</v>
      </c>
      <c r="N6109">
        <v>99.906700134277301</v>
      </c>
    </row>
    <row r="6110" spans="2:15" x14ac:dyDescent="0.25">
      <c r="B6110" t="str">
        <f t="shared" si="127"/>
        <v>AS972134 43271</v>
      </c>
      <c r="C6110" t="s">
        <v>319</v>
      </c>
      <c r="D6110" t="s">
        <v>73</v>
      </c>
      <c r="E6110" s="1">
        <v>43271</v>
      </c>
      <c r="F6110" t="s">
        <v>73</v>
      </c>
      <c r="G6110" t="s">
        <v>424</v>
      </c>
      <c r="H6110">
        <v>62</v>
      </c>
      <c r="I6110">
        <v>58</v>
      </c>
      <c r="J6110">
        <v>62</v>
      </c>
      <c r="K6110">
        <v>58</v>
      </c>
      <c r="L6110">
        <v>40</v>
      </c>
      <c r="M6110">
        <v>36</v>
      </c>
      <c r="N6110">
        <v>99.889900207519503</v>
      </c>
      <c r="O6110">
        <v>100.018997192383</v>
      </c>
    </row>
    <row r="6111" spans="2:15" x14ac:dyDescent="0.25">
      <c r="B6111" t="str">
        <f t="shared" si="127"/>
        <v>AS972134 43271</v>
      </c>
      <c r="C6111" t="s">
        <v>319</v>
      </c>
      <c r="D6111" t="s">
        <v>73</v>
      </c>
      <c r="E6111" s="1">
        <v>43271</v>
      </c>
      <c r="F6111" t="s">
        <v>399</v>
      </c>
      <c r="G6111" t="s">
        <v>424</v>
      </c>
      <c r="H6111">
        <v>64</v>
      </c>
      <c r="I6111">
        <v>62</v>
      </c>
      <c r="J6111">
        <v>64</v>
      </c>
      <c r="K6111">
        <v>62</v>
      </c>
      <c r="L6111">
        <v>41</v>
      </c>
      <c r="M6111">
        <v>39</v>
      </c>
      <c r="N6111">
        <v>99.842201232910199</v>
      </c>
      <c r="O6111">
        <v>99.898300170898395</v>
      </c>
    </row>
    <row r="6112" spans="2:15" x14ac:dyDescent="0.25">
      <c r="B6112" t="str">
        <f t="shared" si="127"/>
        <v>AS972134 43271</v>
      </c>
      <c r="C6112" t="s">
        <v>319</v>
      </c>
      <c r="D6112" t="s">
        <v>73</v>
      </c>
      <c r="E6112" s="1">
        <v>43271</v>
      </c>
      <c r="F6112" t="s">
        <v>399</v>
      </c>
      <c r="G6112" t="s">
        <v>424</v>
      </c>
      <c r="H6112">
        <v>64</v>
      </c>
      <c r="J6112">
        <v>64</v>
      </c>
      <c r="L6112">
        <v>41</v>
      </c>
      <c r="N6112">
        <v>99.842201232910199</v>
      </c>
    </row>
    <row r="6113" spans="2:15" x14ac:dyDescent="0.25">
      <c r="B6113" t="str">
        <f t="shared" si="127"/>
        <v>AS972134 43271</v>
      </c>
      <c r="C6113" t="s">
        <v>319</v>
      </c>
      <c r="D6113" t="s">
        <v>73</v>
      </c>
      <c r="E6113" s="1">
        <v>43271</v>
      </c>
      <c r="F6113" t="s">
        <v>409</v>
      </c>
      <c r="H6113">
        <v>63</v>
      </c>
      <c r="J6113">
        <v>63</v>
      </c>
      <c r="L6113">
        <v>40</v>
      </c>
      <c r="N6113">
        <v>99.870002746582003</v>
      </c>
    </row>
    <row r="6114" spans="2:15" x14ac:dyDescent="0.25">
      <c r="B6114" t="str">
        <f t="shared" si="127"/>
        <v>AS972134 43271</v>
      </c>
      <c r="C6114" t="s">
        <v>319</v>
      </c>
      <c r="D6114" t="s">
        <v>73</v>
      </c>
      <c r="E6114" s="1">
        <v>43271</v>
      </c>
      <c r="F6114" t="s">
        <v>399</v>
      </c>
      <c r="G6114" t="s">
        <v>424</v>
      </c>
      <c r="H6114">
        <v>64</v>
      </c>
      <c r="J6114">
        <v>64</v>
      </c>
      <c r="L6114">
        <v>41</v>
      </c>
      <c r="N6114">
        <v>99.833801269531307</v>
      </c>
    </row>
    <row r="6115" spans="2:15" x14ac:dyDescent="0.25">
      <c r="B6115" t="str">
        <f t="shared" si="127"/>
        <v>AS972134 43271</v>
      </c>
      <c r="C6115" t="s">
        <v>319</v>
      </c>
      <c r="D6115" t="s">
        <v>73</v>
      </c>
      <c r="E6115" s="1">
        <v>43271</v>
      </c>
      <c r="F6115" t="s">
        <v>399</v>
      </c>
      <c r="G6115" t="s">
        <v>424</v>
      </c>
      <c r="H6115">
        <v>64</v>
      </c>
      <c r="I6115">
        <v>62</v>
      </c>
      <c r="J6115">
        <v>64</v>
      </c>
      <c r="K6115">
        <v>62</v>
      </c>
      <c r="L6115">
        <v>41</v>
      </c>
      <c r="M6115">
        <v>39</v>
      </c>
      <c r="N6115">
        <v>99.833801269531307</v>
      </c>
      <c r="O6115">
        <v>99.889900207519503</v>
      </c>
    </row>
    <row r="6116" spans="2:15" x14ac:dyDescent="0.25">
      <c r="B6116" t="str">
        <f t="shared" si="127"/>
        <v>AS972134 43271</v>
      </c>
      <c r="C6116" t="s">
        <v>319</v>
      </c>
      <c r="D6116" t="s">
        <v>73</v>
      </c>
      <c r="E6116" s="1">
        <v>43271</v>
      </c>
      <c r="F6116" t="s">
        <v>397</v>
      </c>
      <c r="H6116">
        <v>65</v>
      </c>
      <c r="I6116">
        <v>62</v>
      </c>
      <c r="J6116">
        <v>65</v>
      </c>
      <c r="K6116">
        <v>62</v>
      </c>
      <c r="L6116">
        <v>43</v>
      </c>
      <c r="M6116">
        <v>40</v>
      </c>
      <c r="N6116">
        <v>99.859001159667997</v>
      </c>
      <c r="O6116">
        <v>99.952003479003906</v>
      </c>
    </row>
    <row r="6117" spans="2:15" x14ac:dyDescent="0.25">
      <c r="B6117" t="str">
        <f t="shared" si="127"/>
        <v>AS972216 43257</v>
      </c>
      <c r="C6117" t="s">
        <v>320</v>
      </c>
      <c r="D6117" t="s">
        <v>73</v>
      </c>
      <c r="E6117" s="1">
        <v>43257</v>
      </c>
      <c r="F6117" t="s">
        <v>402</v>
      </c>
      <c r="H6117">
        <v>42</v>
      </c>
      <c r="I6117">
        <v>37</v>
      </c>
      <c r="N6117">
        <v>100.028999328613</v>
      </c>
      <c r="O6117">
        <v>100.175003051758</v>
      </c>
    </row>
    <row r="6118" spans="2:15" x14ac:dyDescent="0.25">
      <c r="B6118" t="str">
        <f t="shared" si="127"/>
        <v>AS972216 43257</v>
      </c>
      <c r="C6118" t="s">
        <v>320</v>
      </c>
      <c r="D6118" t="s">
        <v>73</v>
      </c>
      <c r="E6118" s="1">
        <v>43257</v>
      </c>
      <c r="F6118" t="s">
        <v>402</v>
      </c>
      <c r="H6118">
        <v>43</v>
      </c>
      <c r="I6118">
        <v>40</v>
      </c>
      <c r="N6118">
        <v>100</v>
      </c>
      <c r="O6118">
        <v>100.08699798584</v>
      </c>
    </row>
    <row r="6119" spans="2:15" x14ac:dyDescent="0.25">
      <c r="B6119" t="str">
        <f t="shared" si="127"/>
        <v>AS972216 43257</v>
      </c>
      <c r="C6119" t="s">
        <v>320</v>
      </c>
      <c r="D6119" t="s">
        <v>73</v>
      </c>
      <c r="E6119" s="1">
        <v>43257</v>
      </c>
      <c r="F6119" t="s">
        <v>402</v>
      </c>
      <c r="H6119">
        <v>43</v>
      </c>
      <c r="I6119">
        <v>40</v>
      </c>
      <c r="N6119">
        <v>100</v>
      </c>
      <c r="O6119">
        <v>100.08699798584</v>
      </c>
    </row>
    <row r="6120" spans="2:15" x14ac:dyDescent="0.25">
      <c r="B6120" t="str">
        <f t="shared" si="127"/>
        <v>AS972216 43257</v>
      </c>
      <c r="C6120" t="s">
        <v>320</v>
      </c>
      <c r="D6120" t="s">
        <v>73</v>
      </c>
      <c r="E6120" s="1">
        <v>43257</v>
      </c>
      <c r="F6120" t="s">
        <v>402</v>
      </c>
      <c r="H6120">
        <v>43</v>
      </c>
      <c r="I6120">
        <v>40</v>
      </c>
    </row>
    <row r="6121" spans="2:15" x14ac:dyDescent="0.25">
      <c r="B6121" t="str">
        <f t="shared" si="127"/>
        <v>AS972216 43257</v>
      </c>
      <c r="C6121" t="s">
        <v>320</v>
      </c>
      <c r="D6121" t="s">
        <v>73</v>
      </c>
      <c r="E6121" s="1">
        <v>43257</v>
      </c>
      <c r="F6121" t="s">
        <v>402</v>
      </c>
      <c r="H6121">
        <v>43</v>
      </c>
      <c r="I6121">
        <v>40</v>
      </c>
      <c r="N6121">
        <v>100</v>
      </c>
      <c r="O6121">
        <v>100.08699798584</v>
      </c>
    </row>
    <row r="6122" spans="2:15" x14ac:dyDescent="0.25">
      <c r="B6122" t="str">
        <f t="shared" si="127"/>
        <v>AS972216 43257</v>
      </c>
      <c r="C6122" t="s">
        <v>320</v>
      </c>
      <c r="D6122" t="s">
        <v>73</v>
      </c>
      <c r="E6122" s="1">
        <v>43257</v>
      </c>
      <c r="F6122" t="s">
        <v>402</v>
      </c>
      <c r="H6122">
        <v>43</v>
      </c>
      <c r="I6122">
        <v>40</v>
      </c>
      <c r="N6122">
        <v>100</v>
      </c>
      <c r="O6122">
        <v>100.08699798584</v>
      </c>
    </row>
    <row r="6123" spans="2:15" x14ac:dyDescent="0.25">
      <c r="B6123" t="str">
        <f t="shared" si="127"/>
        <v>AS972216 43257</v>
      </c>
      <c r="C6123" t="s">
        <v>320</v>
      </c>
      <c r="D6123" t="s">
        <v>73</v>
      </c>
      <c r="E6123" s="1">
        <v>43257</v>
      </c>
      <c r="F6123" t="s">
        <v>403</v>
      </c>
      <c r="H6123">
        <v>42</v>
      </c>
      <c r="I6123">
        <v>38</v>
      </c>
      <c r="N6123">
        <v>100.029998779297</v>
      </c>
      <c r="O6123">
        <v>100.15000152587901</v>
      </c>
    </row>
    <row r="6124" spans="2:15" x14ac:dyDescent="0.25">
      <c r="B6124" t="str">
        <f t="shared" si="127"/>
        <v>AS972216 43257</v>
      </c>
      <c r="C6124" t="s">
        <v>320</v>
      </c>
      <c r="D6124" t="s">
        <v>73</v>
      </c>
      <c r="E6124" s="1">
        <v>43257</v>
      </c>
      <c r="F6124" t="s">
        <v>408</v>
      </c>
      <c r="H6124">
        <v>43</v>
      </c>
      <c r="I6124">
        <v>38</v>
      </c>
      <c r="N6124">
        <v>100</v>
      </c>
      <c r="O6124">
        <v>100.15000152587901</v>
      </c>
    </row>
    <row r="6125" spans="2:15" x14ac:dyDescent="0.25">
      <c r="B6125" t="str">
        <f t="shared" si="127"/>
        <v>AS972216 43257</v>
      </c>
      <c r="C6125" t="s">
        <v>320</v>
      </c>
      <c r="D6125" t="s">
        <v>73</v>
      </c>
      <c r="E6125" s="1">
        <v>43257</v>
      </c>
      <c r="F6125" t="s">
        <v>403</v>
      </c>
      <c r="H6125">
        <v>42</v>
      </c>
      <c r="I6125">
        <v>39</v>
      </c>
      <c r="N6125">
        <v>100.080001831055</v>
      </c>
      <c r="O6125">
        <v>100.080001831055</v>
      </c>
    </row>
    <row r="6126" spans="2:15" x14ac:dyDescent="0.25">
      <c r="B6126" t="str">
        <f t="shared" si="127"/>
        <v>AS972216 43257</v>
      </c>
      <c r="C6126" t="s">
        <v>320</v>
      </c>
      <c r="D6126" t="s">
        <v>73</v>
      </c>
      <c r="E6126" s="1">
        <v>43257</v>
      </c>
      <c r="F6126" t="s">
        <v>74</v>
      </c>
      <c r="H6126">
        <v>41</v>
      </c>
      <c r="I6126">
        <v>38</v>
      </c>
      <c r="N6126">
        <v>100.057998657227</v>
      </c>
      <c r="O6126">
        <v>100.146003723145</v>
      </c>
    </row>
    <row r="6127" spans="2:15" x14ac:dyDescent="0.25">
      <c r="B6127" t="str">
        <f t="shared" si="127"/>
        <v>AS972216 43257</v>
      </c>
      <c r="C6127" t="s">
        <v>320</v>
      </c>
      <c r="D6127" t="s">
        <v>73</v>
      </c>
      <c r="E6127" s="1">
        <v>43257</v>
      </c>
      <c r="F6127" t="s">
        <v>403</v>
      </c>
      <c r="H6127">
        <v>42</v>
      </c>
      <c r="I6127">
        <v>39</v>
      </c>
      <c r="N6127">
        <v>100.080001831055</v>
      </c>
      <c r="O6127">
        <v>100.080001831055</v>
      </c>
    </row>
    <row r="6128" spans="2:15" x14ac:dyDescent="0.25">
      <c r="B6128" t="str">
        <f t="shared" si="127"/>
        <v>AS972216 43257</v>
      </c>
      <c r="C6128" t="s">
        <v>320</v>
      </c>
      <c r="D6128" t="s">
        <v>73</v>
      </c>
      <c r="E6128" s="1">
        <v>43257</v>
      </c>
      <c r="F6128" t="s">
        <v>74</v>
      </c>
      <c r="H6128">
        <v>42</v>
      </c>
      <c r="I6128">
        <v>39</v>
      </c>
      <c r="N6128">
        <v>100.028999328613</v>
      </c>
      <c r="O6128">
        <v>100.115997314453</v>
      </c>
    </row>
    <row r="6129" spans="2:15" x14ac:dyDescent="0.25">
      <c r="B6129" t="str">
        <f t="shared" si="127"/>
        <v>AS972216 43257</v>
      </c>
      <c r="C6129" t="s">
        <v>320</v>
      </c>
      <c r="D6129" t="s">
        <v>73</v>
      </c>
      <c r="E6129" s="1">
        <v>43257</v>
      </c>
      <c r="F6129" t="s">
        <v>403</v>
      </c>
      <c r="H6129">
        <v>42</v>
      </c>
      <c r="I6129">
        <v>38</v>
      </c>
      <c r="N6129">
        <v>100.029998779297</v>
      </c>
      <c r="O6129">
        <v>100.15000152587901</v>
      </c>
    </row>
    <row r="6130" spans="2:15" x14ac:dyDescent="0.25">
      <c r="B6130" t="str">
        <f t="shared" si="127"/>
        <v>AS972216 43257</v>
      </c>
      <c r="C6130" t="s">
        <v>320</v>
      </c>
      <c r="D6130" t="s">
        <v>73</v>
      </c>
      <c r="E6130" s="1">
        <v>43257</v>
      </c>
      <c r="F6130" t="s">
        <v>403</v>
      </c>
      <c r="H6130">
        <v>42</v>
      </c>
      <c r="I6130">
        <v>39</v>
      </c>
      <c r="N6130">
        <v>100.08399963378901</v>
      </c>
      <c r="O6130">
        <v>100.08399963378901</v>
      </c>
    </row>
    <row r="6131" spans="2:15" x14ac:dyDescent="0.25">
      <c r="B6131" t="str">
        <f t="shared" si="127"/>
        <v>AS972216 43257</v>
      </c>
      <c r="C6131" t="s">
        <v>320</v>
      </c>
      <c r="D6131" t="s">
        <v>73</v>
      </c>
      <c r="E6131" s="1">
        <v>43257</v>
      </c>
      <c r="F6131" t="s">
        <v>73</v>
      </c>
      <c r="H6131">
        <v>41</v>
      </c>
      <c r="I6131">
        <v>38</v>
      </c>
      <c r="N6131">
        <v>100.057998657227</v>
      </c>
      <c r="O6131">
        <v>100.146003723145</v>
      </c>
    </row>
    <row r="6132" spans="2:15" x14ac:dyDescent="0.25">
      <c r="B6132" t="str">
        <f t="shared" si="127"/>
        <v>AS972216 43257</v>
      </c>
      <c r="C6132" t="s">
        <v>320</v>
      </c>
      <c r="D6132" t="s">
        <v>73</v>
      </c>
      <c r="E6132" s="1">
        <v>43257</v>
      </c>
      <c r="F6132" t="s">
        <v>73</v>
      </c>
      <c r="H6132">
        <v>41</v>
      </c>
      <c r="I6132">
        <v>38</v>
      </c>
      <c r="N6132">
        <v>100.057998657227</v>
      </c>
      <c r="O6132">
        <v>100.146003723145</v>
      </c>
    </row>
    <row r="6133" spans="2:15" x14ac:dyDescent="0.25">
      <c r="B6133" t="str">
        <f t="shared" si="127"/>
        <v>AS972216 43257</v>
      </c>
      <c r="C6133" t="s">
        <v>320</v>
      </c>
      <c r="D6133" t="s">
        <v>73</v>
      </c>
      <c r="E6133" s="1">
        <v>43257</v>
      </c>
      <c r="F6133" t="s">
        <v>73</v>
      </c>
      <c r="H6133">
        <v>41</v>
      </c>
      <c r="I6133">
        <v>38</v>
      </c>
      <c r="N6133">
        <v>100.057998657227</v>
      </c>
      <c r="O6133">
        <v>100.146003723145</v>
      </c>
    </row>
    <row r="6134" spans="2:15" x14ac:dyDescent="0.25">
      <c r="B6134" t="str">
        <f t="shared" si="127"/>
        <v>AS972216 43257</v>
      </c>
      <c r="C6134" t="s">
        <v>320</v>
      </c>
      <c r="D6134" t="s">
        <v>73</v>
      </c>
      <c r="E6134" s="1">
        <v>43257</v>
      </c>
      <c r="F6134" t="s">
        <v>406</v>
      </c>
      <c r="H6134">
        <v>43</v>
      </c>
      <c r="I6134">
        <v>40</v>
      </c>
      <c r="N6134">
        <v>100</v>
      </c>
      <c r="O6134">
        <v>100.08699798584</v>
      </c>
    </row>
    <row r="6135" spans="2:15" x14ac:dyDescent="0.25">
      <c r="B6135" t="str">
        <f t="shared" si="127"/>
        <v>AS972216 43257</v>
      </c>
      <c r="C6135" t="s">
        <v>320</v>
      </c>
      <c r="D6135" t="s">
        <v>73</v>
      </c>
      <c r="E6135" s="1">
        <v>43257</v>
      </c>
      <c r="F6135" t="s">
        <v>73</v>
      </c>
      <c r="H6135">
        <v>41</v>
      </c>
      <c r="I6135">
        <v>38</v>
      </c>
      <c r="N6135">
        <v>100.057998657227</v>
      </c>
      <c r="O6135">
        <v>100.146003723145</v>
      </c>
    </row>
    <row r="6136" spans="2:15" x14ac:dyDescent="0.25">
      <c r="B6136" t="str">
        <f t="shared" si="127"/>
        <v>AS972216 43257</v>
      </c>
      <c r="C6136" t="s">
        <v>320</v>
      </c>
      <c r="D6136" t="s">
        <v>73</v>
      </c>
      <c r="E6136" s="1">
        <v>43257</v>
      </c>
      <c r="F6136" t="s">
        <v>73</v>
      </c>
      <c r="H6136">
        <v>40</v>
      </c>
      <c r="I6136">
        <v>38</v>
      </c>
      <c r="N6136">
        <v>100.08699798584</v>
      </c>
      <c r="O6136">
        <v>100.146003723145</v>
      </c>
    </row>
    <row r="6137" spans="2:15" x14ac:dyDescent="0.25">
      <c r="B6137" t="str">
        <f t="shared" si="127"/>
        <v>AS972216 43257</v>
      </c>
      <c r="C6137" t="s">
        <v>320</v>
      </c>
      <c r="D6137" t="s">
        <v>73</v>
      </c>
      <c r="E6137" s="1">
        <v>43257</v>
      </c>
      <c r="F6137" t="s">
        <v>73</v>
      </c>
      <c r="H6137">
        <v>40</v>
      </c>
      <c r="I6137">
        <v>38</v>
      </c>
      <c r="N6137">
        <v>100.08699798584</v>
      </c>
      <c r="O6137">
        <v>100.146003723145</v>
      </c>
    </row>
    <row r="6138" spans="2:15" x14ac:dyDescent="0.25">
      <c r="B6138" t="str">
        <f t="shared" si="127"/>
        <v>AS972216 43257</v>
      </c>
      <c r="C6138" t="s">
        <v>320</v>
      </c>
      <c r="D6138" t="s">
        <v>73</v>
      </c>
      <c r="E6138" s="1">
        <v>43257</v>
      </c>
      <c r="F6138" t="s">
        <v>400</v>
      </c>
      <c r="H6138">
        <v>42</v>
      </c>
      <c r="I6138">
        <v>37</v>
      </c>
      <c r="N6138">
        <v>100.028999328613</v>
      </c>
      <c r="O6138">
        <v>100.175003051758</v>
      </c>
    </row>
    <row r="6139" spans="2:15" x14ac:dyDescent="0.25">
      <c r="B6139" t="str">
        <f t="shared" si="127"/>
        <v>AS972216 43257</v>
      </c>
      <c r="C6139" t="s">
        <v>320</v>
      </c>
      <c r="D6139" t="s">
        <v>73</v>
      </c>
      <c r="E6139" s="1">
        <v>43257</v>
      </c>
      <c r="F6139" t="s">
        <v>451</v>
      </c>
      <c r="H6139">
        <v>42</v>
      </c>
      <c r="I6139">
        <v>39</v>
      </c>
      <c r="N6139">
        <v>100.028999328613</v>
      </c>
      <c r="O6139">
        <v>100.115997314453</v>
      </c>
    </row>
    <row r="6140" spans="2:15" x14ac:dyDescent="0.25">
      <c r="B6140" t="str">
        <f t="shared" si="127"/>
        <v>AS972216 43257</v>
      </c>
      <c r="C6140" t="s">
        <v>320</v>
      </c>
      <c r="D6140" t="s">
        <v>73</v>
      </c>
      <c r="E6140" s="1">
        <v>43257</v>
      </c>
      <c r="F6140" t="s">
        <v>451</v>
      </c>
      <c r="H6140">
        <v>42</v>
      </c>
      <c r="I6140">
        <v>39</v>
      </c>
      <c r="N6140">
        <v>100.028999328613</v>
      </c>
      <c r="O6140">
        <v>100.115997314453</v>
      </c>
    </row>
    <row r="6141" spans="2:15" x14ac:dyDescent="0.25">
      <c r="B6141" t="str">
        <f t="shared" si="127"/>
        <v>AS972216 43257</v>
      </c>
      <c r="C6141" t="s">
        <v>320</v>
      </c>
      <c r="D6141" t="s">
        <v>73</v>
      </c>
      <c r="E6141" s="1">
        <v>43257</v>
      </c>
      <c r="F6141" t="s">
        <v>401</v>
      </c>
      <c r="H6141">
        <v>43</v>
      </c>
      <c r="N6141">
        <v>100</v>
      </c>
      <c r="O6141">
        <v>100.120002746582</v>
      </c>
    </row>
    <row r="6142" spans="2:15" x14ac:dyDescent="0.25">
      <c r="B6142" t="str">
        <f t="shared" si="127"/>
        <v>AS972216 43257</v>
      </c>
      <c r="C6142" t="s">
        <v>320</v>
      </c>
      <c r="D6142" t="s">
        <v>73</v>
      </c>
      <c r="E6142" s="1">
        <v>43257</v>
      </c>
      <c r="F6142" t="s">
        <v>73</v>
      </c>
      <c r="H6142">
        <v>41</v>
      </c>
      <c r="I6142">
        <v>38</v>
      </c>
      <c r="N6142">
        <v>100.057998657227</v>
      </c>
      <c r="O6142">
        <v>100.146003723145</v>
      </c>
    </row>
    <row r="6143" spans="2:15" x14ac:dyDescent="0.25">
      <c r="B6143" t="str">
        <f t="shared" si="127"/>
        <v>AS972216 43257</v>
      </c>
      <c r="C6143" t="s">
        <v>320</v>
      </c>
      <c r="D6143" t="s">
        <v>73</v>
      </c>
      <c r="E6143" s="1">
        <v>43257</v>
      </c>
      <c r="F6143" t="s">
        <v>73</v>
      </c>
      <c r="H6143">
        <v>41</v>
      </c>
      <c r="I6143">
        <v>38</v>
      </c>
      <c r="N6143">
        <v>100.057998657227</v>
      </c>
      <c r="O6143">
        <v>100.146003723145</v>
      </c>
    </row>
    <row r="6144" spans="2:15" x14ac:dyDescent="0.25">
      <c r="B6144" t="str">
        <f t="shared" si="127"/>
        <v>AS972216 43257</v>
      </c>
      <c r="C6144" t="s">
        <v>320</v>
      </c>
      <c r="D6144" t="s">
        <v>73</v>
      </c>
      <c r="E6144" s="1">
        <v>43257</v>
      </c>
      <c r="F6144" t="s">
        <v>406</v>
      </c>
      <c r="H6144">
        <v>43</v>
      </c>
      <c r="I6144">
        <v>40</v>
      </c>
      <c r="N6144">
        <v>100</v>
      </c>
      <c r="O6144">
        <v>100.08699798584</v>
      </c>
    </row>
    <row r="6145" spans="2:15" x14ac:dyDescent="0.25">
      <c r="B6145" t="str">
        <f t="shared" si="127"/>
        <v>AS972216 43257</v>
      </c>
      <c r="C6145" t="s">
        <v>320</v>
      </c>
      <c r="D6145" t="s">
        <v>73</v>
      </c>
      <c r="E6145" s="1">
        <v>43257</v>
      </c>
      <c r="F6145" t="s">
        <v>411</v>
      </c>
      <c r="H6145">
        <v>42</v>
      </c>
      <c r="I6145">
        <v>38</v>
      </c>
      <c r="N6145">
        <v>100.08399963378901</v>
      </c>
      <c r="O6145">
        <v>100.08399963378901</v>
      </c>
    </row>
    <row r="6146" spans="2:15" x14ac:dyDescent="0.25">
      <c r="B6146" t="str">
        <f t="shared" si="127"/>
        <v>AS972216 43257</v>
      </c>
      <c r="C6146" t="s">
        <v>320</v>
      </c>
      <c r="D6146" t="s">
        <v>73</v>
      </c>
      <c r="E6146" s="1">
        <v>43257</v>
      </c>
      <c r="F6146" t="s">
        <v>411</v>
      </c>
      <c r="H6146">
        <v>42</v>
      </c>
      <c r="I6146">
        <v>38</v>
      </c>
      <c r="N6146">
        <v>100.08399963378901</v>
      </c>
      <c r="O6146">
        <v>100.08399963378901</v>
      </c>
    </row>
    <row r="6147" spans="2:15" x14ac:dyDescent="0.25">
      <c r="B6147" t="str">
        <f t="shared" si="127"/>
        <v>AS972216 43257</v>
      </c>
      <c r="C6147" t="s">
        <v>320</v>
      </c>
      <c r="D6147" t="s">
        <v>73</v>
      </c>
      <c r="E6147" s="1">
        <v>43257</v>
      </c>
      <c r="F6147" t="s">
        <v>402</v>
      </c>
      <c r="H6147">
        <v>43</v>
      </c>
      <c r="I6147">
        <v>40</v>
      </c>
      <c r="N6147">
        <v>100</v>
      </c>
      <c r="O6147">
        <v>100.08699798584</v>
      </c>
    </row>
    <row r="6148" spans="2:15" x14ac:dyDescent="0.25">
      <c r="B6148" t="str">
        <f t="shared" si="127"/>
        <v>AS972216 43257</v>
      </c>
      <c r="C6148" t="s">
        <v>320</v>
      </c>
      <c r="D6148" t="s">
        <v>73</v>
      </c>
      <c r="E6148" s="1">
        <v>43257</v>
      </c>
      <c r="F6148" t="s">
        <v>74</v>
      </c>
      <c r="H6148">
        <v>42</v>
      </c>
      <c r="I6148">
        <v>39</v>
      </c>
      <c r="N6148">
        <v>100.028999328613</v>
      </c>
      <c r="O6148">
        <v>100.115997314453</v>
      </c>
    </row>
    <row r="6149" spans="2:15" x14ac:dyDescent="0.25">
      <c r="B6149" t="str">
        <f t="shared" si="127"/>
        <v>AS972216 43257</v>
      </c>
      <c r="C6149" t="s">
        <v>320</v>
      </c>
      <c r="D6149" t="s">
        <v>73</v>
      </c>
      <c r="E6149" s="1">
        <v>43257</v>
      </c>
      <c r="F6149" t="s">
        <v>74</v>
      </c>
      <c r="H6149">
        <v>42</v>
      </c>
      <c r="I6149">
        <v>39</v>
      </c>
      <c r="N6149">
        <v>100.028999328613</v>
      </c>
      <c r="O6149">
        <v>100.115997314453</v>
      </c>
    </row>
    <row r="6150" spans="2:15" x14ac:dyDescent="0.25">
      <c r="B6150" t="str">
        <f t="shared" ref="B6150:B6213" si="128">C6150&amp; " " &amp; E6150</f>
        <v>AS972216 43257</v>
      </c>
      <c r="C6150" t="s">
        <v>320</v>
      </c>
      <c r="D6150" t="s">
        <v>73</v>
      </c>
      <c r="E6150" s="1">
        <v>43257</v>
      </c>
      <c r="F6150" t="s">
        <v>396</v>
      </c>
      <c r="H6150">
        <v>41</v>
      </c>
      <c r="I6150">
        <v>38</v>
      </c>
      <c r="N6150">
        <v>100.057998657227</v>
      </c>
      <c r="O6150">
        <v>100.14499664306599</v>
      </c>
    </row>
    <row r="6151" spans="2:15" x14ac:dyDescent="0.25">
      <c r="B6151" t="str">
        <f t="shared" si="128"/>
        <v>AS972216 43257</v>
      </c>
      <c r="C6151" t="s">
        <v>320</v>
      </c>
      <c r="D6151" t="s">
        <v>73</v>
      </c>
      <c r="E6151" s="1">
        <v>43257</v>
      </c>
      <c r="F6151" t="s">
        <v>403</v>
      </c>
      <c r="H6151">
        <v>42</v>
      </c>
      <c r="I6151">
        <v>39</v>
      </c>
      <c r="N6151">
        <v>100.138999938965</v>
      </c>
      <c r="O6151">
        <v>100.138999938965</v>
      </c>
    </row>
    <row r="6152" spans="2:15" x14ac:dyDescent="0.25">
      <c r="B6152" t="str">
        <f t="shared" si="128"/>
        <v>AS972216 43257</v>
      </c>
      <c r="C6152" t="s">
        <v>320</v>
      </c>
      <c r="D6152" t="s">
        <v>73</v>
      </c>
      <c r="E6152" s="1">
        <v>43257</v>
      </c>
      <c r="F6152" t="s">
        <v>403</v>
      </c>
      <c r="H6152">
        <v>42</v>
      </c>
      <c r="I6152">
        <v>39</v>
      </c>
      <c r="N6152">
        <v>100.138999938965</v>
      </c>
      <c r="O6152">
        <v>100.138999938965</v>
      </c>
    </row>
    <row r="6153" spans="2:15" x14ac:dyDescent="0.25">
      <c r="B6153" t="str">
        <f t="shared" si="128"/>
        <v>AS972216 43257</v>
      </c>
      <c r="C6153" t="s">
        <v>320</v>
      </c>
      <c r="D6153" t="s">
        <v>73</v>
      </c>
      <c r="E6153" s="1">
        <v>43257</v>
      </c>
      <c r="F6153" t="s">
        <v>73</v>
      </c>
      <c r="H6153">
        <v>41</v>
      </c>
      <c r="I6153">
        <v>39</v>
      </c>
      <c r="N6153">
        <v>100.057998657227</v>
      </c>
      <c r="O6153">
        <v>100.115997314453</v>
      </c>
    </row>
    <row r="6154" spans="2:15" x14ac:dyDescent="0.25">
      <c r="B6154" t="str">
        <f t="shared" si="128"/>
        <v>AS972216 43257</v>
      </c>
      <c r="C6154" t="s">
        <v>320</v>
      </c>
      <c r="D6154" t="s">
        <v>73</v>
      </c>
      <c r="E6154" s="1">
        <v>43257</v>
      </c>
      <c r="F6154" t="s">
        <v>73</v>
      </c>
      <c r="H6154">
        <v>41</v>
      </c>
      <c r="I6154">
        <v>39</v>
      </c>
      <c r="N6154">
        <v>100.057998657227</v>
      </c>
      <c r="O6154">
        <v>100.115997314453</v>
      </c>
    </row>
    <row r="6155" spans="2:15" x14ac:dyDescent="0.25">
      <c r="B6155" t="str">
        <f t="shared" si="128"/>
        <v>AS972216 43257</v>
      </c>
      <c r="C6155" t="s">
        <v>320</v>
      </c>
      <c r="D6155" t="s">
        <v>73</v>
      </c>
      <c r="E6155" s="1">
        <v>43257</v>
      </c>
      <c r="F6155" t="s">
        <v>74</v>
      </c>
      <c r="H6155">
        <v>42</v>
      </c>
      <c r="I6155">
        <v>39</v>
      </c>
      <c r="N6155">
        <v>100.028999328613</v>
      </c>
      <c r="O6155">
        <v>100.115997314453</v>
      </c>
    </row>
    <row r="6156" spans="2:15" x14ac:dyDescent="0.25">
      <c r="B6156" t="str">
        <f t="shared" si="128"/>
        <v>AS972216 43257</v>
      </c>
      <c r="C6156" t="s">
        <v>320</v>
      </c>
      <c r="D6156" t="s">
        <v>73</v>
      </c>
      <c r="E6156" s="1">
        <v>43257</v>
      </c>
      <c r="F6156" t="s">
        <v>396</v>
      </c>
      <c r="H6156">
        <v>41</v>
      </c>
      <c r="I6156">
        <v>38</v>
      </c>
      <c r="N6156">
        <v>100.057998657227</v>
      </c>
      <c r="O6156">
        <v>100.14499664306599</v>
      </c>
    </row>
    <row r="6157" spans="2:15" x14ac:dyDescent="0.25">
      <c r="B6157" t="str">
        <f t="shared" si="128"/>
        <v>AS972216 43257</v>
      </c>
      <c r="C6157" t="s">
        <v>320</v>
      </c>
      <c r="D6157" t="s">
        <v>73</v>
      </c>
      <c r="E6157" s="1">
        <v>43257</v>
      </c>
      <c r="F6157" t="s">
        <v>411</v>
      </c>
      <c r="H6157">
        <v>42</v>
      </c>
      <c r="I6157">
        <v>38</v>
      </c>
      <c r="N6157">
        <v>100.13800048828099</v>
      </c>
      <c r="O6157">
        <v>100.13800048828099</v>
      </c>
    </row>
    <row r="6158" spans="2:15" x14ac:dyDescent="0.25">
      <c r="B6158" t="str">
        <f t="shared" si="128"/>
        <v>AS972216 43257</v>
      </c>
      <c r="C6158" t="s">
        <v>320</v>
      </c>
      <c r="D6158" t="s">
        <v>73</v>
      </c>
      <c r="E6158" s="1">
        <v>43257</v>
      </c>
      <c r="F6158" t="s">
        <v>411</v>
      </c>
      <c r="H6158">
        <v>42</v>
      </c>
      <c r="I6158">
        <v>38</v>
      </c>
      <c r="N6158">
        <v>100.13800048828099</v>
      </c>
      <c r="O6158">
        <v>100.13800048828099</v>
      </c>
    </row>
    <row r="6159" spans="2:15" x14ac:dyDescent="0.25">
      <c r="B6159" t="str">
        <f t="shared" si="128"/>
        <v>AS972216 43257</v>
      </c>
      <c r="C6159" t="s">
        <v>320</v>
      </c>
      <c r="D6159" t="s">
        <v>73</v>
      </c>
      <c r="E6159" s="1">
        <v>43257</v>
      </c>
      <c r="F6159" t="s">
        <v>73</v>
      </c>
      <c r="H6159">
        <v>41</v>
      </c>
      <c r="I6159">
        <v>38</v>
      </c>
      <c r="N6159">
        <v>100.148002624512</v>
      </c>
      <c r="O6159">
        <v>100.148002624512</v>
      </c>
    </row>
    <row r="6160" spans="2:15" x14ac:dyDescent="0.25">
      <c r="B6160" t="str">
        <f t="shared" si="128"/>
        <v>AS972216 43264</v>
      </c>
      <c r="C6160" t="s">
        <v>320</v>
      </c>
      <c r="D6160" t="s">
        <v>73</v>
      </c>
      <c r="E6160" s="1">
        <v>43264</v>
      </c>
      <c r="F6160" t="s">
        <v>406</v>
      </c>
      <c r="H6160">
        <v>43</v>
      </c>
      <c r="I6160">
        <v>38</v>
      </c>
      <c r="N6160">
        <v>100.00099945068401</v>
      </c>
      <c r="O6160">
        <v>100.146003723145</v>
      </c>
    </row>
    <row r="6161" spans="2:15" x14ac:dyDescent="0.25">
      <c r="B6161" t="str">
        <f t="shared" si="128"/>
        <v>AS972216 43264</v>
      </c>
      <c r="C6161" t="s">
        <v>320</v>
      </c>
      <c r="D6161" t="s">
        <v>73</v>
      </c>
      <c r="E6161" s="1">
        <v>43264</v>
      </c>
      <c r="F6161" t="s">
        <v>402</v>
      </c>
      <c r="H6161">
        <v>42</v>
      </c>
      <c r="I6161">
        <v>39</v>
      </c>
      <c r="N6161">
        <v>100.029998779297</v>
      </c>
      <c r="O6161">
        <v>100.116996765137</v>
      </c>
    </row>
    <row r="6162" spans="2:15" x14ac:dyDescent="0.25">
      <c r="B6162" t="str">
        <f t="shared" si="128"/>
        <v>AS972216 43264</v>
      </c>
      <c r="C6162" t="s">
        <v>320</v>
      </c>
      <c r="D6162" t="s">
        <v>73</v>
      </c>
      <c r="E6162" s="1">
        <v>43264</v>
      </c>
      <c r="F6162" t="s">
        <v>402</v>
      </c>
      <c r="H6162">
        <v>42</v>
      </c>
      <c r="I6162">
        <v>39</v>
      </c>
      <c r="N6162">
        <v>100.029998779297</v>
      </c>
      <c r="O6162">
        <v>100.116996765137</v>
      </c>
    </row>
    <row r="6163" spans="2:15" x14ac:dyDescent="0.25">
      <c r="B6163" t="str">
        <f t="shared" si="128"/>
        <v>AS972216 43264</v>
      </c>
      <c r="C6163" t="s">
        <v>320</v>
      </c>
      <c r="D6163" t="s">
        <v>73</v>
      </c>
      <c r="E6163" s="1">
        <v>43264</v>
      </c>
      <c r="F6163" t="s">
        <v>73</v>
      </c>
      <c r="H6163">
        <v>42</v>
      </c>
      <c r="I6163">
        <v>39</v>
      </c>
      <c r="N6163">
        <v>100.029998779297</v>
      </c>
      <c r="O6163">
        <v>100.116996765137</v>
      </c>
    </row>
    <row r="6164" spans="2:15" x14ac:dyDescent="0.25">
      <c r="B6164" t="str">
        <f t="shared" si="128"/>
        <v>AS972216 43264</v>
      </c>
      <c r="C6164" t="s">
        <v>320</v>
      </c>
      <c r="D6164" t="s">
        <v>73</v>
      </c>
      <c r="E6164" s="1">
        <v>43264</v>
      </c>
      <c r="F6164" t="s">
        <v>402</v>
      </c>
      <c r="H6164">
        <v>42</v>
      </c>
      <c r="I6164">
        <v>39</v>
      </c>
      <c r="N6164">
        <v>100.029998779297</v>
      </c>
      <c r="O6164">
        <v>100.116996765137</v>
      </c>
    </row>
    <row r="6165" spans="2:15" x14ac:dyDescent="0.25">
      <c r="B6165" t="str">
        <f t="shared" si="128"/>
        <v>AS972216 43264</v>
      </c>
      <c r="C6165" t="s">
        <v>320</v>
      </c>
      <c r="D6165" t="s">
        <v>73</v>
      </c>
      <c r="E6165" s="1">
        <v>43264</v>
      </c>
      <c r="F6165" t="s">
        <v>402</v>
      </c>
      <c r="H6165">
        <v>42</v>
      </c>
      <c r="I6165">
        <v>39</v>
      </c>
      <c r="N6165">
        <v>100.029998779297</v>
      </c>
      <c r="O6165">
        <v>100.116996765137</v>
      </c>
    </row>
    <row r="6166" spans="2:15" x14ac:dyDescent="0.25">
      <c r="B6166" t="str">
        <f t="shared" si="128"/>
        <v>AS972216 43264</v>
      </c>
      <c r="C6166" t="s">
        <v>320</v>
      </c>
      <c r="D6166" t="s">
        <v>73</v>
      </c>
      <c r="E6166" s="1">
        <v>43264</v>
      </c>
      <c r="F6166" t="s">
        <v>402</v>
      </c>
      <c r="H6166">
        <v>42</v>
      </c>
      <c r="I6166">
        <v>39</v>
      </c>
      <c r="N6166">
        <v>100.029998779297</v>
      </c>
      <c r="O6166">
        <v>100.116996765137</v>
      </c>
    </row>
    <row r="6167" spans="2:15" x14ac:dyDescent="0.25">
      <c r="B6167" t="str">
        <f t="shared" si="128"/>
        <v>AS972216 43264</v>
      </c>
      <c r="C6167" t="s">
        <v>320</v>
      </c>
      <c r="D6167" t="s">
        <v>73</v>
      </c>
      <c r="E6167" s="1">
        <v>43264</v>
      </c>
      <c r="F6167" t="s">
        <v>73</v>
      </c>
      <c r="H6167">
        <v>42</v>
      </c>
      <c r="I6167">
        <v>39</v>
      </c>
      <c r="N6167">
        <v>100.02799987793</v>
      </c>
      <c r="O6167">
        <v>100.115997314453</v>
      </c>
    </row>
    <row r="6168" spans="2:15" x14ac:dyDescent="0.25">
      <c r="B6168" t="str">
        <f t="shared" si="128"/>
        <v>AS972216 43264</v>
      </c>
      <c r="C6168" t="s">
        <v>320</v>
      </c>
      <c r="D6168" t="s">
        <v>73</v>
      </c>
      <c r="E6168" s="1">
        <v>43264</v>
      </c>
      <c r="F6168" t="s">
        <v>400</v>
      </c>
      <c r="H6168">
        <v>44</v>
      </c>
      <c r="I6168">
        <v>39</v>
      </c>
      <c r="N6168">
        <v>99.970001220703097</v>
      </c>
      <c r="O6168">
        <v>100.115997314453</v>
      </c>
    </row>
    <row r="6169" spans="2:15" x14ac:dyDescent="0.25">
      <c r="B6169" t="str">
        <f t="shared" si="128"/>
        <v>AS972216 43264</v>
      </c>
      <c r="C6169" t="s">
        <v>320</v>
      </c>
      <c r="D6169" t="s">
        <v>73</v>
      </c>
      <c r="E6169" s="1">
        <v>43264</v>
      </c>
      <c r="F6169" t="s">
        <v>403</v>
      </c>
      <c r="H6169">
        <v>44</v>
      </c>
      <c r="N6169">
        <v>99.970001220703097</v>
      </c>
    </row>
    <row r="6170" spans="2:15" x14ac:dyDescent="0.25">
      <c r="B6170" t="str">
        <f t="shared" si="128"/>
        <v>AS972216 43264</v>
      </c>
      <c r="C6170" t="s">
        <v>320</v>
      </c>
      <c r="D6170" t="s">
        <v>73</v>
      </c>
      <c r="E6170" s="1">
        <v>43264</v>
      </c>
      <c r="F6170" t="s">
        <v>389</v>
      </c>
      <c r="H6170">
        <v>43</v>
      </c>
      <c r="N6170">
        <v>99.999000549316406</v>
      </c>
      <c r="O6170">
        <v>100.14499664306599</v>
      </c>
    </row>
    <row r="6171" spans="2:15" x14ac:dyDescent="0.25">
      <c r="B6171" t="str">
        <f t="shared" si="128"/>
        <v>AS972216 43264</v>
      </c>
      <c r="C6171" t="s">
        <v>320</v>
      </c>
      <c r="D6171" t="s">
        <v>73</v>
      </c>
      <c r="E6171" s="1">
        <v>43264</v>
      </c>
      <c r="F6171" t="s">
        <v>389</v>
      </c>
      <c r="H6171">
        <v>43</v>
      </c>
      <c r="N6171">
        <v>99.999000549316406</v>
      </c>
      <c r="O6171">
        <v>100.14499664306599</v>
      </c>
    </row>
    <row r="6172" spans="2:15" x14ac:dyDescent="0.25">
      <c r="B6172" t="str">
        <f t="shared" si="128"/>
        <v>AS972216 43264</v>
      </c>
      <c r="C6172" t="s">
        <v>320</v>
      </c>
      <c r="D6172" t="s">
        <v>73</v>
      </c>
      <c r="E6172" s="1">
        <v>43264</v>
      </c>
      <c r="F6172" t="s">
        <v>401</v>
      </c>
      <c r="H6172">
        <v>43</v>
      </c>
      <c r="N6172">
        <v>100</v>
      </c>
      <c r="O6172">
        <v>100.120002746582</v>
      </c>
    </row>
    <row r="6173" spans="2:15" x14ac:dyDescent="0.25">
      <c r="B6173" t="str">
        <f t="shared" si="128"/>
        <v>AS972216 43264</v>
      </c>
      <c r="C6173" t="s">
        <v>320</v>
      </c>
      <c r="D6173" t="s">
        <v>73</v>
      </c>
      <c r="E6173" s="1">
        <v>43264</v>
      </c>
      <c r="F6173" t="s">
        <v>396</v>
      </c>
      <c r="H6173">
        <v>43</v>
      </c>
      <c r="I6173">
        <v>39</v>
      </c>
      <c r="N6173">
        <v>99.999000549316406</v>
      </c>
      <c r="O6173">
        <v>100.115997314453</v>
      </c>
    </row>
    <row r="6174" spans="2:15" x14ac:dyDescent="0.25">
      <c r="B6174" t="str">
        <f t="shared" si="128"/>
        <v>AS972216 43264</v>
      </c>
      <c r="C6174" t="s">
        <v>320</v>
      </c>
      <c r="D6174" t="s">
        <v>73</v>
      </c>
      <c r="E6174" s="1">
        <v>43264</v>
      </c>
      <c r="F6174" t="s">
        <v>401</v>
      </c>
      <c r="H6174">
        <v>43</v>
      </c>
      <c r="N6174">
        <v>100</v>
      </c>
      <c r="O6174">
        <v>100.120002746582</v>
      </c>
    </row>
    <row r="6175" spans="2:15" x14ac:dyDescent="0.25">
      <c r="B6175" t="str">
        <f t="shared" si="128"/>
        <v>AS972216 43264</v>
      </c>
      <c r="C6175" t="s">
        <v>320</v>
      </c>
      <c r="D6175" t="s">
        <v>73</v>
      </c>
      <c r="E6175" s="1">
        <v>43264</v>
      </c>
      <c r="F6175" t="s">
        <v>399</v>
      </c>
      <c r="H6175">
        <v>42</v>
      </c>
      <c r="I6175">
        <v>38</v>
      </c>
      <c r="N6175">
        <v>100.043998718262</v>
      </c>
      <c r="O6175">
        <v>100.043998718262</v>
      </c>
    </row>
    <row r="6176" spans="2:15" x14ac:dyDescent="0.25">
      <c r="B6176" t="str">
        <f t="shared" si="128"/>
        <v>AS972216 43264</v>
      </c>
      <c r="C6176" t="s">
        <v>320</v>
      </c>
      <c r="D6176" t="s">
        <v>73</v>
      </c>
      <c r="E6176" s="1">
        <v>43264</v>
      </c>
      <c r="F6176" t="s">
        <v>396</v>
      </c>
      <c r="H6176">
        <v>43</v>
      </c>
      <c r="I6176">
        <v>39</v>
      </c>
      <c r="N6176">
        <v>99.999000549316406</v>
      </c>
      <c r="O6176">
        <v>100.115997314453</v>
      </c>
    </row>
    <row r="6177" spans="2:15" x14ac:dyDescent="0.25">
      <c r="B6177" t="str">
        <f t="shared" si="128"/>
        <v>AS972216 43264</v>
      </c>
      <c r="C6177" t="s">
        <v>320</v>
      </c>
      <c r="D6177" t="s">
        <v>73</v>
      </c>
      <c r="E6177" s="1">
        <v>43264</v>
      </c>
      <c r="F6177" t="s">
        <v>403</v>
      </c>
      <c r="H6177">
        <v>44</v>
      </c>
      <c r="N6177">
        <v>99.970001220703097</v>
      </c>
    </row>
    <row r="6178" spans="2:15" x14ac:dyDescent="0.25">
      <c r="B6178" t="str">
        <f t="shared" si="128"/>
        <v>AS972216 43264</v>
      </c>
      <c r="C6178" t="s">
        <v>320</v>
      </c>
      <c r="D6178" t="s">
        <v>73</v>
      </c>
      <c r="E6178" s="1">
        <v>43264</v>
      </c>
      <c r="F6178" t="s">
        <v>389</v>
      </c>
      <c r="H6178">
        <v>43</v>
      </c>
      <c r="N6178">
        <v>99.999000549316406</v>
      </c>
      <c r="O6178">
        <v>100.14499664306599</v>
      </c>
    </row>
    <row r="6179" spans="2:15" x14ac:dyDescent="0.25">
      <c r="B6179" t="str">
        <f t="shared" si="128"/>
        <v>AS972216 43264</v>
      </c>
      <c r="C6179" t="s">
        <v>320</v>
      </c>
      <c r="D6179" t="s">
        <v>73</v>
      </c>
      <c r="E6179" s="1">
        <v>43264</v>
      </c>
      <c r="F6179" t="s">
        <v>401</v>
      </c>
      <c r="H6179">
        <v>43</v>
      </c>
      <c r="N6179">
        <v>100</v>
      </c>
      <c r="O6179">
        <v>100.120002746582</v>
      </c>
    </row>
    <row r="6180" spans="2:15" x14ac:dyDescent="0.25">
      <c r="B6180" t="str">
        <f t="shared" si="128"/>
        <v>AS972216 43270</v>
      </c>
      <c r="C6180" t="s">
        <v>320</v>
      </c>
      <c r="D6180" t="s">
        <v>73</v>
      </c>
      <c r="E6180" s="1">
        <v>43270</v>
      </c>
      <c r="F6180" t="s">
        <v>406</v>
      </c>
      <c r="H6180">
        <v>43</v>
      </c>
      <c r="I6180">
        <v>38</v>
      </c>
      <c r="N6180">
        <v>100.01000213623</v>
      </c>
      <c r="O6180">
        <v>100.154998779297</v>
      </c>
    </row>
    <row r="6181" spans="2:15" x14ac:dyDescent="0.25">
      <c r="B6181" t="str">
        <f t="shared" si="128"/>
        <v>AS972216 43270</v>
      </c>
      <c r="C6181" t="s">
        <v>320</v>
      </c>
      <c r="D6181" t="s">
        <v>73</v>
      </c>
      <c r="E6181" s="1">
        <v>43270</v>
      </c>
      <c r="F6181" t="s">
        <v>402</v>
      </c>
      <c r="H6181">
        <v>43</v>
      </c>
      <c r="I6181">
        <v>38</v>
      </c>
      <c r="N6181">
        <v>100.01000213623</v>
      </c>
      <c r="O6181">
        <v>100.154998779297</v>
      </c>
    </row>
    <row r="6182" spans="2:15" x14ac:dyDescent="0.25">
      <c r="B6182" t="str">
        <f t="shared" si="128"/>
        <v>AS972216 43270</v>
      </c>
      <c r="C6182" t="s">
        <v>320</v>
      </c>
      <c r="D6182" t="s">
        <v>73</v>
      </c>
      <c r="E6182" s="1">
        <v>43270</v>
      </c>
      <c r="F6182" t="s">
        <v>73</v>
      </c>
      <c r="H6182">
        <v>42</v>
      </c>
      <c r="I6182">
        <v>39</v>
      </c>
      <c r="N6182">
        <v>100.03900146484401</v>
      </c>
      <c r="O6182">
        <v>100.12599945068401</v>
      </c>
    </row>
    <row r="6183" spans="2:15" x14ac:dyDescent="0.25">
      <c r="B6183" t="str">
        <f t="shared" si="128"/>
        <v>AS972216 43270</v>
      </c>
      <c r="C6183" t="s">
        <v>320</v>
      </c>
      <c r="D6183" t="s">
        <v>73</v>
      </c>
      <c r="E6183" s="1">
        <v>43270</v>
      </c>
      <c r="F6183" t="s">
        <v>402</v>
      </c>
      <c r="H6183">
        <v>43</v>
      </c>
      <c r="I6183">
        <v>38</v>
      </c>
      <c r="N6183">
        <v>100.01000213623</v>
      </c>
      <c r="O6183">
        <v>100.154998779297</v>
      </c>
    </row>
    <row r="6184" spans="2:15" x14ac:dyDescent="0.25">
      <c r="B6184" t="str">
        <f t="shared" si="128"/>
        <v>AS972216 43270</v>
      </c>
      <c r="C6184" t="s">
        <v>320</v>
      </c>
      <c r="D6184" t="s">
        <v>73</v>
      </c>
      <c r="E6184" s="1">
        <v>43270</v>
      </c>
      <c r="F6184" t="s">
        <v>73</v>
      </c>
      <c r="H6184">
        <v>42</v>
      </c>
      <c r="I6184">
        <v>39</v>
      </c>
      <c r="N6184">
        <v>100.03900146484401</v>
      </c>
      <c r="O6184">
        <v>100.12599945068401</v>
      </c>
    </row>
    <row r="6185" spans="2:15" x14ac:dyDescent="0.25">
      <c r="B6185" t="str">
        <f t="shared" si="128"/>
        <v>AS972216 43270</v>
      </c>
      <c r="C6185" t="s">
        <v>320</v>
      </c>
      <c r="D6185" t="s">
        <v>73</v>
      </c>
      <c r="E6185" s="1">
        <v>43270</v>
      </c>
      <c r="F6185" t="s">
        <v>402</v>
      </c>
      <c r="H6185">
        <v>43</v>
      </c>
      <c r="I6185">
        <v>38</v>
      </c>
      <c r="N6185">
        <v>100.01000213623</v>
      </c>
      <c r="O6185">
        <v>100.154998779297</v>
      </c>
    </row>
    <row r="6186" spans="2:15" x14ac:dyDescent="0.25">
      <c r="B6186" t="str">
        <f t="shared" si="128"/>
        <v>AS972216 43270</v>
      </c>
      <c r="C6186" t="s">
        <v>320</v>
      </c>
      <c r="D6186" t="s">
        <v>73</v>
      </c>
      <c r="E6186" s="1">
        <v>43270</v>
      </c>
      <c r="F6186" t="s">
        <v>403</v>
      </c>
      <c r="H6186">
        <v>43</v>
      </c>
      <c r="I6186">
        <v>39</v>
      </c>
      <c r="N6186">
        <v>100.01000213623</v>
      </c>
      <c r="O6186">
        <v>100.120002746582</v>
      </c>
    </row>
    <row r="6187" spans="2:15" x14ac:dyDescent="0.25">
      <c r="B6187" t="str">
        <f t="shared" si="128"/>
        <v>AS972216 43270</v>
      </c>
      <c r="C6187" t="s">
        <v>320</v>
      </c>
      <c r="D6187" t="s">
        <v>73</v>
      </c>
      <c r="E6187" s="1">
        <v>43270</v>
      </c>
      <c r="F6187" t="s">
        <v>403</v>
      </c>
      <c r="H6187">
        <v>43</v>
      </c>
      <c r="N6187">
        <v>100.009002685547</v>
      </c>
    </row>
    <row r="6188" spans="2:15" x14ac:dyDescent="0.25">
      <c r="B6188" t="str">
        <f t="shared" si="128"/>
        <v>AS972216 43270</v>
      </c>
      <c r="C6188" t="s">
        <v>320</v>
      </c>
      <c r="D6188" t="s">
        <v>73</v>
      </c>
      <c r="E6188" s="1">
        <v>43270</v>
      </c>
      <c r="F6188" t="s">
        <v>427</v>
      </c>
      <c r="H6188">
        <v>44</v>
      </c>
      <c r="I6188">
        <v>41</v>
      </c>
      <c r="N6188">
        <v>99.980003356933594</v>
      </c>
      <c r="O6188">
        <v>100.06999969482401</v>
      </c>
    </row>
    <row r="6189" spans="2:15" x14ac:dyDescent="0.25">
      <c r="B6189" t="str">
        <f t="shared" si="128"/>
        <v>AS972216 43270</v>
      </c>
      <c r="C6189" t="s">
        <v>320</v>
      </c>
      <c r="D6189" t="s">
        <v>73</v>
      </c>
      <c r="E6189" s="1">
        <v>43270</v>
      </c>
      <c r="F6189" t="s">
        <v>427</v>
      </c>
      <c r="H6189">
        <v>44</v>
      </c>
      <c r="I6189">
        <v>41</v>
      </c>
      <c r="N6189">
        <v>99.980003356933594</v>
      </c>
      <c r="O6189">
        <v>100.06999969482401</v>
      </c>
    </row>
    <row r="6190" spans="2:15" x14ac:dyDescent="0.25">
      <c r="B6190" t="str">
        <f t="shared" si="128"/>
        <v>AS972216 43270</v>
      </c>
      <c r="C6190" t="s">
        <v>320</v>
      </c>
      <c r="D6190" t="s">
        <v>73</v>
      </c>
      <c r="E6190" s="1">
        <v>43270</v>
      </c>
      <c r="F6190" t="s">
        <v>400</v>
      </c>
      <c r="H6190">
        <v>45</v>
      </c>
      <c r="I6190">
        <v>40</v>
      </c>
      <c r="N6190">
        <v>99.952003479003906</v>
      </c>
      <c r="O6190">
        <v>100.096000671387</v>
      </c>
    </row>
    <row r="6191" spans="2:15" x14ac:dyDescent="0.25">
      <c r="B6191" t="str">
        <f t="shared" si="128"/>
        <v>AS972216 43270</v>
      </c>
      <c r="C6191" t="s">
        <v>320</v>
      </c>
      <c r="D6191" t="s">
        <v>73</v>
      </c>
      <c r="E6191" s="1">
        <v>43270</v>
      </c>
      <c r="F6191" t="s">
        <v>401</v>
      </c>
      <c r="H6191">
        <v>41</v>
      </c>
      <c r="N6191">
        <v>100.040000915527</v>
      </c>
      <c r="O6191">
        <v>100.15000152587901</v>
      </c>
    </row>
    <row r="6192" spans="2:15" x14ac:dyDescent="0.25">
      <c r="B6192" t="str">
        <f t="shared" si="128"/>
        <v>AS972216 43270</v>
      </c>
      <c r="C6192" t="s">
        <v>320</v>
      </c>
      <c r="D6192" t="s">
        <v>73</v>
      </c>
      <c r="E6192" s="1">
        <v>43270</v>
      </c>
      <c r="F6192" t="s">
        <v>73</v>
      </c>
      <c r="H6192">
        <v>42</v>
      </c>
      <c r="I6192">
        <v>39</v>
      </c>
      <c r="N6192">
        <v>100.03800201416</v>
      </c>
      <c r="O6192">
        <v>100.125</v>
      </c>
    </row>
    <row r="6193" spans="2:15" x14ac:dyDescent="0.25">
      <c r="B6193" t="str">
        <f t="shared" si="128"/>
        <v>AS972216 43270</v>
      </c>
      <c r="C6193" t="s">
        <v>320</v>
      </c>
      <c r="D6193" t="s">
        <v>73</v>
      </c>
      <c r="E6193" s="1">
        <v>43270</v>
      </c>
      <c r="F6193" t="s">
        <v>73</v>
      </c>
      <c r="H6193">
        <v>42</v>
      </c>
      <c r="I6193">
        <v>39</v>
      </c>
      <c r="N6193">
        <v>100.03800201416</v>
      </c>
      <c r="O6193">
        <v>100.125</v>
      </c>
    </row>
    <row r="6194" spans="2:15" x14ac:dyDescent="0.25">
      <c r="B6194" t="str">
        <f t="shared" si="128"/>
        <v>AS972216 43270</v>
      </c>
      <c r="C6194" t="s">
        <v>320</v>
      </c>
      <c r="D6194" t="s">
        <v>73</v>
      </c>
      <c r="E6194" s="1">
        <v>43270</v>
      </c>
      <c r="F6194" t="s">
        <v>389</v>
      </c>
      <c r="H6194">
        <v>43</v>
      </c>
      <c r="N6194">
        <v>100.009002685547</v>
      </c>
      <c r="O6194">
        <v>100.153999328613</v>
      </c>
    </row>
    <row r="6195" spans="2:15" x14ac:dyDescent="0.25">
      <c r="B6195" t="str">
        <f t="shared" si="128"/>
        <v>AS972216 43270</v>
      </c>
      <c r="C6195" t="s">
        <v>320</v>
      </c>
      <c r="D6195" t="s">
        <v>73</v>
      </c>
      <c r="E6195" s="1">
        <v>43270</v>
      </c>
      <c r="F6195" t="s">
        <v>427</v>
      </c>
      <c r="H6195">
        <v>44</v>
      </c>
      <c r="I6195">
        <v>41</v>
      </c>
      <c r="N6195">
        <v>100.146003723145</v>
      </c>
      <c r="O6195">
        <v>100.146003723145</v>
      </c>
    </row>
    <row r="6196" spans="2:15" x14ac:dyDescent="0.25">
      <c r="B6196" t="str">
        <f t="shared" si="128"/>
        <v>AS972216 43270</v>
      </c>
      <c r="C6196" t="s">
        <v>320</v>
      </c>
      <c r="D6196" t="s">
        <v>73</v>
      </c>
      <c r="E6196" s="1">
        <v>43270</v>
      </c>
      <c r="F6196" t="s">
        <v>74</v>
      </c>
      <c r="H6196">
        <v>42</v>
      </c>
      <c r="I6196">
        <v>39</v>
      </c>
      <c r="N6196">
        <v>100.040000915527</v>
      </c>
      <c r="O6196">
        <v>100.120002746582</v>
      </c>
    </row>
    <row r="6197" spans="2:15" x14ac:dyDescent="0.25">
      <c r="B6197" t="str">
        <f t="shared" si="128"/>
        <v>AS972216 43270</v>
      </c>
      <c r="C6197" t="s">
        <v>320</v>
      </c>
      <c r="D6197" t="s">
        <v>73</v>
      </c>
      <c r="E6197" s="1">
        <v>43270</v>
      </c>
      <c r="F6197" t="s">
        <v>389</v>
      </c>
      <c r="H6197">
        <v>43</v>
      </c>
      <c r="N6197">
        <v>100.009002685547</v>
      </c>
      <c r="O6197">
        <v>100.153999328613</v>
      </c>
    </row>
    <row r="6198" spans="2:15" x14ac:dyDescent="0.25">
      <c r="B6198" t="str">
        <f t="shared" si="128"/>
        <v>AS972216 43270</v>
      </c>
      <c r="C6198" t="s">
        <v>320</v>
      </c>
      <c r="D6198" t="s">
        <v>73</v>
      </c>
      <c r="E6198" s="1">
        <v>43270</v>
      </c>
      <c r="F6198" t="s">
        <v>402</v>
      </c>
      <c r="H6198">
        <v>43</v>
      </c>
      <c r="I6198">
        <v>38</v>
      </c>
      <c r="N6198">
        <v>100.009002685547</v>
      </c>
      <c r="O6198">
        <v>100.153999328613</v>
      </c>
    </row>
    <row r="6199" spans="2:15" x14ac:dyDescent="0.25">
      <c r="B6199" t="str">
        <f t="shared" si="128"/>
        <v>AS972216 43270</v>
      </c>
      <c r="C6199" t="s">
        <v>320</v>
      </c>
      <c r="D6199" t="s">
        <v>73</v>
      </c>
      <c r="E6199" s="1">
        <v>43270</v>
      </c>
      <c r="F6199" t="s">
        <v>401</v>
      </c>
      <c r="H6199">
        <v>41</v>
      </c>
      <c r="N6199">
        <v>100.040000915527</v>
      </c>
      <c r="O6199">
        <v>100.15000152587901</v>
      </c>
    </row>
    <row r="6200" spans="2:15" x14ac:dyDescent="0.25">
      <c r="B6200" t="str">
        <f t="shared" si="128"/>
        <v>AS972216 43270</v>
      </c>
      <c r="C6200" t="s">
        <v>320</v>
      </c>
      <c r="D6200" t="s">
        <v>73</v>
      </c>
      <c r="E6200" s="1">
        <v>43270</v>
      </c>
      <c r="F6200" t="s">
        <v>396</v>
      </c>
      <c r="H6200">
        <v>43</v>
      </c>
      <c r="I6200">
        <v>39</v>
      </c>
      <c r="N6200">
        <v>100.009002685547</v>
      </c>
      <c r="O6200">
        <v>100.125</v>
      </c>
    </row>
    <row r="6201" spans="2:15" x14ac:dyDescent="0.25">
      <c r="B6201" t="str">
        <f t="shared" si="128"/>
        <v>AS972216 43270</v>
      </c>
      <c r="C6201" t="s">
        <v>320</v>
      </c>
      <c r="D6201" t="s">
        <v>73</v>
      </c>
      <c r="E6201" s="1">
        <v>43270</v>
      </c>
      <c r="F6201" t="s">
        <v>403</v>
      </c>
      <c r="H6201">
        <v>43</v>
      </c>
      <c r="N6201">
        <v>100.009002685547</v>
      </c>
    </row>
    <row r="6202" spans="2:15" x14ac:dyDescent="0.25">
      <c r="B6202" t="str">
        <f t="shared" si="128"/>
        <v>AS972216 43270</v>
      </c>
      <c r="C6202" t="s">
        <v>320</v>
      </c>
      <c r="D6202" t="s">
        <v>73</v>
      </c>
      <c r="E6202" s="1">
        <v>43270</v>
      </c>
      <c r="F6202" t="s">
        <v>411</v>
      </c>
      <c r="H6202">
        <v>42</v>
      </c>
      <c r="I6202">
        <v>39</v>
      </c>
      <c r="N6202">
        <v>100.12899780273401</v>
      </c>
      <c r="O6202">
        <v>100.12899780273401</v>
      </c>
    </row>
    <row r="6203" spans="2:15" x14ac:dyDescent="0.25">
      <c r="B6203" t="str">
        <f t="shared" si="128"/>
        <v>AS972216 43270</v>
      </c>
      <c r="C6203" t="s">
        <v>320</v>
      </c>
      <c r="D6203" t="s">
        <v>73</v>
      </c>
      <c r="E6203" s="1">
        <v>43270</v>
      </c>
      <c r="F6203" t="s">
        <v>411</v>
      </c>
      <c r="H6203">
        <v>42</v>
      </c>
      <c r="I6203">
        <v>39</v>
      </c>
      <c r="N6203">
        <v>100.12899780273401</v>
      </c>
      <c r="O6203">
        <v>100.12899780273401</v>
      </c>
    </row>
    <row r="6204" spans="2:15" x14ac:dyDescent="0.25">
      <c r="B6204" t="str">
        <f t="shared" si="128"/>
        <v>AS972216 43270</v>
      </c>
      <c r="C6204" t="s">
        <v>320</v>
      </c>
      <c r="D6204" t="s">
        <v>73</v>
      </c>
      <c r="E6204" s="1">
        <v>43270</v>
      </c>
      <c r="F6204" t="s">
        <v>400</v>
      </c>
      <c r="H6204">
        <v>45</v>
      </c>
      <c r="I6204">
        <v>40</v>
      </c>
      <c r="N6204">
        <v>99.952003479003906</v>
      </c>
      <c r="O6204">
        <v>100.096000671387</v>
      </c>
    </row>
    <row r="6205" spans="2:15" x14ac:dyDescent="0.25">
      <c r="B6205" t="str">
        <f t="shared" si="128"/>
        <v>AS972216 43270</v>
      </c>
      <c r="C6205" t="s">
        <v>320</v>
      </c>
      <c r="D6205" t="s">
        <v>73</v>
      </c>
      <c r="E6205" s="1">
        <v>43270</v>
      </c>
      <c r="F6205" t="s">
        <v>427</v>
      </c>
      <c r="H6205">
        <v>44</v>
      </c>
      <c r="I6205">
        <v>41</v>
      </c>
      <c r="N6205">
        <v>99.980003356933594</v>
      </c>
      <c r="O6205">
        <v>100.06999969482401</v>
      </c>
    </row>
    <row r="6206" spans="2:15" x14ac:dyDescent="0.25">
      <c r="B6206" t="str">
        <f t="shared" si="128"/>
        <v>AS972216 43270</v>
      </c>
      <c r="C6206" t="s">
        <v>320</v>
      </c>
      <c r="D6206" t="s">
        <v>73</v>
      </c>
      <c r="E6206" s="1">
        <v>43270</v>
      </c>
      <c r="F6206" t="s">
        <v>389</v>
      </c>
      <c r="H6206">
        <v>43</v>
      </c>
      <c r="N6206">
        <v>100.009002685547</v>
      </c>
      <c r="O6206">
        <v>100.153999328613</v>
      </c>
    </row>
    <row r="6207" spans="2:15" x14ac:dyDescent="0.25">
      <c r="B6207" t="str">
        <f t="shared" si="128"/>
        <v>AS972216 43270</v>
      </c>
      <c r="C6207" t="s">
        <v>320</v>
      </c>
      <c r="D6207" t="s">
        <v>73</v>
      </c>
      <c r="E6207" s="1">
        <v>43270</v>
      </c>
      <c r="F6207" t="s">
        <v>400</v>
      </c>
      <c r="H6207">
        <v>44</v>
      </c>
      <c r="I6207">
        <v>39</v>
      </c>
      <c r="N6207">
        <v>99.980003356933594</v>
      </c>
      <c r="O6207">
        <v>100.125</v>
      </c>
    </row>
    <row r="6208" spans="2:15" x14ac:dyDescent="0.25">
      <c r="B6208" t="str">
        <f t="shared" si="128"/>
        <v>AS972216 43270</v>
      </c>
      <c r="C6208" t="s">
        <v>320</v>
      </c>
      <c r="D6208" t="s">
        <v>73</v>
      </c>
      <c r="E6208" s="1">
        <v>43270</v>
      </c>
      <c r="F6208" t="s">
        <v>401</v>
      </c>
      <c r="H6208">
        <v>41</v>
      </c>
      <c r="N6208">
        <v>100.040000915527</v>
      </c>
      <c r="O6208">
        <v>100.15000152587901</v>
      </c>
    </row>
    <row r="6209" spans="2:15" x14ac:dyDescent="0.25">
      <c r="B6209" t="str">
        <f t="shared" si="128"/>
        <v>AS972216 43270</v>
      </c>
      <c r="C6209" t="s">
        <v>320</v>
      </c>
      <c r="D6209" t="s">
        <v>73</v>
      </c>
      <c r="E6209" s="1">
        <v>43270</v>
      </c>
      <c r="F6209" t="s">
        <v>389</v>
      </c>
      <c r="H6209">
        <v>43</v>
      </c>
      <c r="N6209">
        <v>100.009002685547</v>
      </c>
      <c r="O6209">
        <v>100.153999328613</v>
      </c>
    </row>
    <row r="6210" spans="2:15" x14ac:dyDescent="0.25">
      <c r="B6210" t="str">
        <f t="shared" si="128"/>
        <v>AS972216 43271</v>
      </c>
      <c r="C6210" t="s">
        <v>320</v>
      </c>
      <c r="D6210" t="s">
        <v>73</v>
      </c>
      <c r="E6210" s="1">
        <v>43271</v>
      </c>
      <c r="F6210" t="s">
        <v>406</v>
      </c>
      <c r="H6210">
        <v>43</v>
      </c>
      <c r="I6210">
        <v>38</v>
      </c>
      <c r="N6210">
        <v>100.01000213623</v>
      </c>
      <c r="O6210">
        <v>100.154998779297</v>
      </c>
    </row>
    <row r="6211" spans="2:15" x14ac:dyDescent="0.25">
      <c r="B6211" t="str">
        <f t="shared" si="128"/>
        <v>AS972216 43271</v>
      </c>
      <c r="C6211" t="s">
        <v>320</v>
      </c>
      <c r="D6211" t="s">
        <v>73</v>
      </c>
      <c r="E6211" s="1">
        <v>43271</v>
      </c>
      <c r="F6211" t="s">
        <v>73</v>
      </c>
      <c r="H6211">
        <v>42</v>
      </c>
      <c r="I6211">
        <v>39</v>
      </c>
      <c r="N6211">
        <v>100.03900146484401</v>
      </c>
      <c r="O6211">
        <v>100.12599945068401</v>
      </c>
    </row>
    <row r="6212" spans="2:15" x14ac:dyDescent="0.25">
      <c r="B6212" t="str">
        <f t="shared" si="128"/>
        <v>AS972216 43271</v>
      </c>
      <c r="C6212" t="s">
        <v>320</v>
      </c>
      <c r="D6212" t="s">
        <v>73</v>
      </c>
      <c r="E6212" s="1">
        <v>43271</v>
      </c>
      <c r="F6212" t="s">
        <v>402</v>
      </c>
      <c r="H6212">
        <v>44</v>
      </c>
      <c r="I6212">
        <v>39</v>
      </c>
      <c r="N6212">
        <v>99.982002258300795</v>
      </c>
      <c r="O6212">
        <v>100.12599945068401</v>
      </c>
    </row>
    <row r="6213" spans="2:15" x14ac:dyDescent="0.25">
      <c r="B6213" t="str">
        <f t="shared" si="128"/>
        <v>AS972216 43271</v>
      </c>
      <c r="C6213" t="s">
        <v>320</v>
      </c>
      <c r="D6213" t="s">
        <v>73</v>
      </c>
      <c r="E6213" s="1">
        <v>43271</v>
      </c>
      <c r="F6213" t="s">
        <v>73</v>
      </c>
      <c r="H6213">
        <v>42</v>
      </c>
      <c r="I6213">
        <v>39</v>
      </c>
      <c r="N6213">
        <v>100.03800201416</v>
      </c>
      <c r="O6213">
        <v>100.125</v>
      </c>
    </row>
    <row r="6214" spans="2:15" x14ac:dyDescent="0.25">
      <c r="B6214" t="str">
        <f t="shared" ref="B6214:B6277" si="129">C6214&amp; " " &amp; E6214</f>
        <v>AS972216 43271</v>
      </c>
      <c r="C6214" t="s">
        <v>320</v>
      </c>
      <c r="D6214" t="s">
        <v>73</v>
      </c>
      <c r="E6214" s="1">
        <v>43271</v>
      </c>
      <c r="F6214" t="s">
        <v>73</v>
      </c>
      <c r="H6214">
        <v>42</v>
      </c>
      <c r="I6214">
        <v>39</v>
      </c>
      <c r="N6214">
        <v>100.03800201416</v>
      </c>
      <c r="O6214">
        <v>100.125</v>
      </c>
    </row>
    <row r="6215" spans="2:15" x14ac:dyDescent="0.25">
      <c r="B6215" t="str">
        <f t="shared" si="129"/>
        <v>AS972216 43271</v>
      </c>
      <c r="C6215" t="s">
        <v>320</v>
      </c>
      <c r="D6215" t="s">
        <v>73</v>
      </c>
      <c r="E6215" s="1">
        <v>43271</v>
      </c>
      <c r="F6215" t="s">
        <v>389</v>
      </c>
      <c r="H6215">
        <v>43</v>
      </c>
      <c r="N6215">
        <v>100.009002685547</v>
      </c>
      <c r="O6215">
        <v>100.153999328613</v>
      </c>
    </row>
    <row r="6216" spans="2:15" x14ac:dyDescent="0.25">
      <c r="B6216" t="str">
        <f t="shared" si="129"/>
        <v>AS972216 43271</v>
      </c>
      <c r="C6216" t="s">
        <v>320</v>
      </c>
      <c r="D6216" t="s">
        <v>73</v>
      </c>
      <c r="E6216" s="1">
        <v>43271</v>
      </c>
      <c r="F6216" t="s">
        <v>389</v>
      </c>
      <c r="H6216">
        <v>43</v>
      </c>
      <c r="N6216">
        <v>100.009002685547</v>
      </c>
      <c r="O6216">
        <v>100.153999328613</v>
      </c>
    </row>
    <row r="6217" spans="2:15" x14ac:dyDescent="0.25">
      <c r="B6217" t="str">
        <f t="shared" si="129"/>
        <v>AS972216 43271</v>
      </c>
      <c r="C6217" t="s">
        <v>320</v>
      </c>
      <c r="D6217" t="s">
        <v>73</v>
      </c>
      <c r="E6217" s="1">
        <v>43271</v>
      </c>
      <c r="F6217" t="s">
        <v>403</v>
      </c>
      <c r="H6217">
        <v>43</v>
      </c>
      <c r="N6217">
        <v>100.009002685547</v>
      </c>
    </row>
    <row r="6218" spans="2:15" x14ac:dyDescent="0.25">
      <c r="B6218" t="str">
        <f t="shared" si="129"/>
        <v>AS972216 43271</v>
      </c>
      <c r="C6218" t="s">
        <v>320</v>
      </c>
      <c r="D6218" t="s">
        <v>73</v>
      </c>
      <c r="E6218" s="1">
        <v>43271</v>
      </c>
      <c r="F6218" t="s">
        <v>427</v>
      </c>
      <c r="H6218">
        <v>43</v>
      </c>
      <c r="I6218">
        <v>40</v>
      </c>
      <c r="N6218">
        <v>100.01000213623</v>
      </c>
      <c r="O6218">
        <v>100.09999847412099</v>
      </c>
    </row>
    <row r="6219" spans="2:15" x14ac:dyDescent="0.25">
      <c r="B6219" t="str">
        <f t="shared" si="129"/>
        <v>AS972216 43271</v>
      </c>
      <c r="C6219" t="s">
        <v>320</v>
      </c>
      <c r="D6219" t="s">
        <v>73</v>
      </c>
      <c r="E6219" s="1">
        <v>43271</v>
      </c>
      <c r="F6219" t="s">
        <v>400</v>
      </c>
      <c r="H6219">
        <v>43</v>
      </c>
      <c r="I6219">
        <v>38</v>
      </c>
      <c r="N6219">
        <v>100.009002685547</v>
      </c>
      <c r="O6219">
        <v>100.153999328613</v>
      </c>
    </row>
    <row r="6220" spans="2:15" x14ac:dyDescent="0.25">
      <c r="B6220" t="str">
        <f t="shared" si="129"/>
        <v>AS972216 43271</v>
      </c>
      <c r="C6220" t="s">
        <v>320</v>
      </c>
      <c r="D6220" t="s">
        <v>73</v>
      </c>
      <c r="E6220" s="1">
        <v>43271</v>
      </c>
      <c r="F6220" t="s">
        <v>427</v>
      </c>
      <c r="H6220">
        <v>43</v>
      </c>
      <c r="I6220">
        <v>40</v>
      </c>
      <c r="N6220">
        <v>100.01000213623</v>
      </c>
      <c r="O6220">
        <v>100.09999847412099</v>
      </c>
    </row>
    <row r="6221" spans="2:15" x14ac:dyDescent="0.25">
      <c r="B6221" t="str">
        <f t="shared" si="129"/>
        <v>AS972216 43271</v>
      </c>
      <c r="C6221" t="s">
        <v>320</v>
      </c>
      <c r="D6221" t="s">
        <v>73</v>
      </c>
      <c r="E6221" s="1">
        <v>43271</v>
      </c>
      <c r="F6221" t="s">
        <v>427</v>
      </c>
      <c r="H6221">
        <v>43</v>
      </c>
      <c r="I6221">
        <v>40</v>
      </c>
      <c r="N6221">
        <v>100.120002746582</v>
      </c>
      <c r="O6221">
        <v>100.120002746582</v>
      </c>
    </row>
    <row r="6222" spans="2:15" x14ac:dyDescent="0.25">
      <c r="B6222" t="str">
        <f t="shared" si="129"/>
        <v>AS972216 43271</v>
      </c>
      <c r="C6222" t="s">
        <v>320</v>
      </c>
      <c r="D6222" t="s">
        <v>73</v>
      </c>
      <c r="E6222" s="1">
        <v>43271</v>
      </c>
      <c r="F6222" t="s">
        <v>396</v>
      </c>
      <c r="H6222">
        <v>43</v>
      </c>
      <c r="I6222">
        <v>39</v>
      </c>
      <c r="N6222">
        <v>100.024002075195</v>
      </c>
      <c r="O6222">
        <v>100.138999938965</v>
      </c>
    </row>
    <row r="6223" spans="2:15" x14ac:dyDescent="0.25">
      <c r="B6223" t="str">
        <f t="shared" si="129"/>
        <v>AS972216 43271</v>
      </c>
      <c r="C6223" t="s">
        <v>320</v>
      </c>
      <c r="D6223" t="s">
        <v>73</v>
      </c>
      <c r="E6223" s="1">
        <v>43271</v>
      </c>
      <c r="F6223" t="s">
        <v>396</v>
      </c>
      <c r="H6223">
        <v>42</v>
      </c>
      <c r="I6223">
        <v>39</v>
      </c>
      <c r="N6223">
        <v>100.024002075195</v>
      </c>
      <c r="O6223">
        <v>100.138999938965</v>
      </c>
    </row>
    <row r="6224" spans="2:15" x14ac:dyDescent="0.25">
      <c r="B6224" t="str">
        <f t="shared" si="129"/>
        <v>AS972216 43271</v>
      </c>
      <c r="C6224" t="s">
        <v>320</v>
      </c>
      <c r="D6224" t="s">
        <v>73</v>
      </c>
      <c r="E6224" s="1">
        <v>43271</v>
      </c>
      <c r="F6224" t="s">
        <v>74</v>
      </c>
      <c r="H6224">
        <v>42</v>
      </c>
      <c r="I6224">
        <v>39</v>
      </c>
      <c r="N6224">
        <v>100.040000915527</v>
      </c>
      <c r="O6224">
        <v>100.120002746582</v>
      </c>
    </row>
    <row r="6225" spans="2:15" x14ac:dyDescent="0.25">
      <c r="B6225" t="str">
        <f t="shared" si="129"/>
        <v>AT178522 43270</v>
      </c>
      <c r="C6225" t="s">
        <v>321</v>
      </c>
      <c r="D6225" t="s">
        <v>74</v>
      </c>
      <c r="E6225" s="1">
        <v>43270</v>
      </c>
      <c r="F6225" t="s">
        <v>387</v>
      </c>
      <c r="G6225" t="s">
        <v>393</v>
      </c>
      <c r="H6225">
        <v>82.5</v>
      </c>
      <c r="I6225">
        <v>81</v>
      </c>
      <c r="J6225">
        <v>77</v>
      </c>
      <c r="K6225">
        <v>76</v>
      </c>
      <c r="L6225">
        <v>42</v>
      </c>
      <c r="M6225">
        <v>40.5</v>
      </c>
      <c r="N6225">
        <v>100.208000183105</v>
      </c>
      <c r="O6225">
        <v>100.27799987793</v>
      </c>
    </row>
    <row r="6226" spans="2:15" x14ac:dyDescent="0.25">
      <c r="B6226" t="str">
        <f t="shared" si="129"/>
        <v>AT178522 43270</v>
      </c>
      <c r="C6226" t="s">
        <v>321</v>
      </c>
      <c r="D6226" t="s">
        <v>74</v>
      </c>
      <c r="E6226" s="1">
        <v>43270</v>
      </c>
      <c r="F6226" t="s">
        <v>389</v>
      </c>
      <c r="G6226" t="s">
        <v>393</v>
      </c>
      <c r="H6226">
        <v>83</v>
      </c>
      <c r="I6226">
        <v>81</v>
      </c>
      <c r="J6226">
        <v>82</v>
      </c>
      <c r="K6226">
        <v>81</v>
      </c>
      <c r="L6226">
        <v>43</v>
      </c>
      <c r="M6226">
        <v>41</v>
      </c>
      <c r="N6226">
        <v>100.18499755859401</v>
      </c>
      <c r="O6226">
        <v>100.27799987793</v>
      </c>
    </row>
    <row r="6227" spans="2:15" x14ac:dyDescent="0.25">
      <c r="B6227" t="str">
        <f t="shared" si="129"/>
        <v>AT178522 43270</v>
      </c>
      <c r="C6227" t="s">
        <v>321</v>
      </c>
      <c r="D6227" t="s">
        <v>74</v>
      </c>
      <c r="E6227" s="1">
        <v>43270</v>
      </c>
      <c r="F6227" t="s">
        <v>387</v>
      </c>
      <c r="G6227" t="s">
        <v>393</v>
      </c>
      <c r="H6227">
        <v>82</v>
      </c>
      <c r="I6227">
        <v>81</v>
      </c>
      <c r="J6227">
        <v>81</v>
      </c>
      <c r="K6227">
        <v>81</v>
      </c>
      <c r="L6227">
        <v>42</v>
      </c>
      <c r="M6227">
        <v>41</v>
      </c>
      <c r="N6227">
        <v>100.25</v>
      </c>
      <c r="O6227">
        <v>100.29599761962901</v>
      </c>
    </row>
    <row r="6228" spans="2:15" x14ac:dyDescent="0.25">
      <c r="B6228" t="str">
        <f t="shared" si="129"/>
        <v>AT178522 43270</v>
      </c>
      <c r="C6228" t="s">
        <v>321</v>
      </c>
      <c r="D6228" t="s">
        <v>74</v>
      </c>
      <c r="E6228" s="1">
        <v>43270</v>
      </c>
      <c r="F6228" t="s">
        <v>73</v>
      </c>
      <c r="G6228" t="s">
        <v>393</v>
      </c>
      <c r="H6228">
        <v>82</v>
      </c>
      <c r="I6228">
        <v>81</v>
      </c>
      <c r="J6228">
        <v>81</v>
      </c>
      <c r="K6228">
        <v>81</v>
      </c>
      <c r="L6228">
        <v>42</v>
      </c>
      <c r="M6228">
        <v>41</v>
      </c>
      <c r="N6228">
        <v>100.25</v>
      </c>
      <c r="O6228">
        <v>100.29599761962901</v>
      </c>
    </row>
    <row r="6229" spans="2:15" x14ac:dyDescent="0.25">
      <c r="B6229" t="str">
        <f t="shared" si="129"/>
        <v>AT178522 43270</v>
      </c>
      <c r="C6229" t="s">
        <v>321</v>
      </c>
      <c r="D6229" t="s">
        <v>74</v>
      </c>
      <c r="E6229" s="1">
        <v>43270</v>
      </c>
      <c r="F6229" t="s">
        <v>73</v>
      </c>
      <c r="G6229" t="s">
        <v>426</v>
      </c>
      <c r="H6229">
        <v>82</v>
      </c>
      <c r="I6229">
        <v>81</v>
      </c>
      <c r="J6229">
        <v>80</v>
      </c>
      <c r="K6229">
        <v>80</v>
      </c>
      <c r="L6229">
        <v>41</v>
      </c>
      <c r="M6229">
        <v>40</v>
      </c>
      <c r="N6229">
        <v>100.28199768066401</v>
      </c>
      <c r="O6229">
        <v>100.32900238037099</v>
      </c>
    </row>
    <row r="6230" spans="2:15" x14ac:dyDescent="0.25">
      <c r="B6230" t="str">
        <f t="shared" si="129"/>
        <v>AT178522 43270</v>
      </c>
      <c r="C6230" t="s">
        <v>321</v>
      </c>
      <c r="D6230" t="s">
        <v>74</v>
      </c>
      <c r="E6230" s="1">
        <v>43270</v>
      </c>
      <c r="F6230" t="s">
        <v>73</v>
      </c>
      <c r="G6230" t="s">
        <v>393</v>
      </c>
      <c r="H6230">
        <v>82</v>
      </c>
      <c r="I6230">
        <v>81</v>
      </c>
      <c r="J6230">
        <v>81</v>
      </c>
      <c r="K6230">
        <v>81</v>
      </c>
      <c r="L6230">
        <v>42</v>
      </c>
      <c r="M6230">
        <v>41</v>
      </c>
      <c r="N6230">
        <v>100.245002746582</v>
      </c>
      <c r="O6230">
        <v>100.291999816895</v>
      </c>
    </row>
    <row r="6231" spans="2:15" x14ac:dyDescent="0.25">
      <c r="B6231" t="str">
        <f t="shared" si="129"/>
        <v>AT178522 43270</v>
      </c>
      <c r="C6231" t="s">
        <v>321</v>
      </c>
      <c r="D6231" t="s">
        <v>74</v>
      </c>
      <c r="E6231" s="1">
        <v>43270</v>
      </c>
      <c r="F6231" t="s">
        <v>389</v>
      </c>
      <c r="G6231" t="s">
        <v>393</v>
      </c>
      <c r="H6231">
        <v>83</v>
      </c>
      <c r="I6231">
        <v>81</v>
      </c>
      <c r="J6231">
        <v>82</v>
      </c>
      <c r="K6231">
        <v>81</v>
      </c>
      <c r="L6231">
        <v>43</v>
      </c>
      <c r="M6231">
        <v>41</v>
      </c>
      <c r="N6231">
        <v>100.19899749755901</v>
      </c>
      <c r="O6231">
        <v>100.291999816895</v>
      </c>
    </row>
    <row r="6232" spans="2:15" x14ac:dyDescent="0.25">
      <c r="B6232" t="str">
        <f t="shared" si="129"/>
        <v>AT178522 43270</v>
      </c>
      <c r="C6232" t="s">
        <v>321</v>
      </c>
      <c r="D6232" t="s">
        <v>74</v>
      </c>
      <c r="E6232" s="1">
        <v>43270</v>
      </c>
      <c r="F6232" t="s">
        <v>390</v>
      </c>
      <c r="G6232" t="s">
        <v>426</v>
      </c>
      <c r="H6232">
        <v>85</v>
      </c>
      <c r="I6232">
        <v>82</v>
      </c>
      <c r="J6232">
        <v>83</v>
      </c>
      <c r="K6232">
        <v>81</v>
      </c>
      <c r="L6232">
        <v>45</v>
      </c>
      <c r="M6232">
        <v>42</v>
      </c>
      <c r="N6232">
        <v>100.125</v>
      </c>
      <c r="O6232">
        <v>100.263999938965</v>
      </c>
    </row>
    <row r="6233" spans="2:15" x14ac:dyDescent="0.25">
      <c r="B6233" t="str">
        <f t="shared" si="129"/>
        <v>AT178522 43270</v>
      </c>
      <c r="C6233" t="s">
        <v>321</v>
      </c>
      <c r="D6233" t="s">
        <v>74</v>
      </c>
      <c r="E6233" s="1">
        <v>43270</v>
      </c>
      <c r="F6233" t="s">
        <v>389</v>
      </c>
      <c r="G6233" t="s">
        <v>426</v>
      </c>
      <c r="H6233">
        <v>82.5</v>
      </c>
      <c r="I6233">
        <v>80.5</v>
      </c>
      <c r="J6233">
        <v>81</v>
      </c>
      <c r="K6233">
        <v>79</v>
      </c>
      <c r="L6233">
        <v>41</v>
      </c>
      <c r="M6233">
        <v>39</v>
      </c>
      <c r="N6233">
        <v>100.226997375488</v>
      </c>
      <c r="O6233">
        <v>100.31900024414099</v>
      </c>
    </row>
    <row r="6234" spans="2:15" x14ac:dyDescent="0.25">
      <c r="B6234" t="str">
        <f t="shared" si="129"/>
        <v>AT178522 43270</v>
      </c>
      <c r="C6234" t="s">
        <v>321</v>
      </c>
      <c r="D6234" t="s">
        <v>74</v>
      </c>
      <c r="E6234" s="1">
        <v>43270</v>
      </c>
      <c r="F6234" t="s">
        <v>73</v>
      </c>
      <c r="G6234" t="s">
        <v>393</v>
      </c>
      <c r="H6234">
        <v>83</v>
      </c>
      <c r="I6234">
        <v>81</v>
      </c>
      <c r="J6234">
        <v>82</v>
      </c>
      <c r="K6234">
        <v>81</v>
      </c>
      <c r="L6234">
        <v>43</v>
      </c>
      <c r="M6234">
        <v>41</v>
      </c>
      <c r="N6234">
        <v>100.138999938965</v>
      </c>
      <c r="O6234">
        <v>100.231002807617</v>
      </c>
    </row>
    <row r="6235" spans="2:15" x14ac:dyDescent="0.25">
      <c r="B6235" t="str">
        <f t="shared" si="129"/>
        <v>AT178522 43270</v>
      </c>
      <c r="C6235" t="s">
        <v>321</v>
      </c>
      <c r="D6235" t="s">
        <v>74</v>
      </c>
      <c r="E6235" s="1">
        <v>43270</v>
      </c>
      <c r="F6235" t="s">
        <v>73</v>
      </c>
      <c r="G6235" t="s">
        <v>426</v>
      </c>
      <c r="H6235">
        <v>83</v>
      </c>
      <c r="I6235">
        <v>81.5</v>
      </c>
      <c r="J6235">
        <v>81</v>
      </c>
      <c r="K6235">
        <v>80</v>
      </c>
      <c r="L6235">
        <v>42</v>
      </c>
      <c r="M6235">
        <v>40.5</v>
      </c>
      <c r="N6235">
        <v>100.17600250244099</v>
      </c>
      <c r="O6235">
        <v>100.245002746582</v>
      </c>
    </row>
    <row r="6236" spans="2:15" x14ac:dyDescent="0.25">
      <c r="B6236" t="str">
        <f t="shared" si="129"/>
        <v>AT178522 43270</v>
      </c>
      <c r="C6236" t="s">
        <v>321</v>
      </c>
      <c r="D6236" t="s">
        <v>74</v>
      </c>
      <c r="E6236" s="1">
        <v>43270</v>
      </c>
      <c r="F6236" t="s">
        <v>73</v>
      </c>
      <c r="G6236" t="s">
        <v>426</v>
      </c>
      <c r="H6236">
        <v>83</v>
      </c>
      <c r="I6236">
        <v>81.5</v>
      </c>
      <c r="J6236">
        <v>81</v>
      </c>
      <c r="K6236">
        <v>80</v>
      </c>
      <c r="L6236">
        <v>42</v>
      </c>
      <c r="M6236">
        <v>40.5</v>
      </c>
      <c r="N6236">
        <v>100.17600250244099</v>
      </c>
      <c r="O6236">
        <v>100.245002746582</v>
      </c>
    </row>
    <row r="6237" spans="2:15" x14ac:dyDescent="0.25">
      <c r="B6237" t="str">
        <f t="shared" si="129"/>
        <v>AT178522 43270</v>
      </c>
      <c r="C6237" t="s">
        <v>321</v>
      </c>
      <c r="D6237" t="s">
        <v>74</v>
      </c>
      <c r="E6237" s="1">
        <v>43270</v>
      </c>
      <c r="F6237" t="s">
        <v>387</v>
      </c>
      <c r="G6237" t="s">
        <v>426</v>
      </c>
      <c r="H6237">
        <v>82.5</v>
      </c>
      <c r="I6237">
        <v>81.5</v>
      </c>
      <c r="J6237">
        <v>81</v>
      </c>
      <c r="K6237">
        <v>80</v>
      </c>
      <c r="L6237">
        <v>42</v>
      </c>
      <c r="M6237">
        <v>41</v>
      </c>
      <c r="N6237">
        <v>100.226997375488</v>
      </c>
      <c r="O6237">
        <v>100.273002624512</v>
      </c>
    </row>
    <row r="6238" spans="2:15" x14ac:dyDescent="0.25">
      <c r="B6238" t="str">
        <f t="shared" si="129"/>
        <v>AT178522 43270</v>
      </c>
      <c r="C6238" t="s">
        <v>321</v>
      </c>
      <c r="D6238" t="s">
        <v>74</v>
      </c>
      <c r="E6238" s="1">
        <v>43270</v>
      </c>
      <c r="F6238" t="s">
        <v>74</v>
      </c>
      <c r="G6238" t="s">
        <v>393</v>
      </c>
      <c r="H6238">
        <v>81.5</v>
      </c>
      <c r="I6238">
        <v>80.5</v>
      </c>
      <c r="J6238">
        <v>80</v>
      </c>
      <c r="K6238">
        <v>80</v>
      </c>
      <c r="L6238">
        <v>41</v>
      </c>
      <c r="M6238">
        <v>40</v>
      </c>
      <c r="N6238">
        <v>100.254997253418</v>
      </c>
      <c r="O6238">
        <v>100.30100250244099</v>
      </c>
    </row>
    <row r="6239" spans="2:15" x14ac:dyDescent="0.25">
      <c r="B6239" t="str">
        <f t="shared" si="129"/>
        <v>AT178522 43270</v>
      </c>
      <c r="C6239" t="s">
        <v>321</v>
      </c>
      <c r="D6239" t="s">
        <v>74</v>
      </c>
      <c r="E6239" s="1">
        <v>43270</v>
      </c>
      <c r="F6239" t="s">
        <v>73</v>
      </c>
      <c r="G6239" t="s">
        <v>393</v>
      </c>
      <c r="H6239">
        <v>83</v>
      </c>
      <c r="I6239">
        <v>81</v>
      </c>
      <c r="J6239">
        <v>82</v>
      </c>
      <c r="K6239">
        <v>81</v>
      </c>
      <c r="L6239">
        <v>43</v>
      </c>
      <c r="M6239">
        <v>41</v>
      </c>
      <c r="N6239">
        <v>100.15699768066401</v>
      </c>
      <c r="O6239">
        <v>100.25</v>
      </c>
    </row>
    <row r="6240" spans="2:15" x14ac:dyDescent="0.25">
      <c r="B6240" t="str">
        <f t="shared" si="129"/>
        <v>AT178522 43270</v>
      </c>
      <c r="C6240" t="s">
        <v>321</v>
      </c>
      <c r="D6240" t="s">
        <v>74</v>
      </c>
      <c r="E6240" s="1">
        <v>43270</v>
      </c>
      <c r="F6240" t="s">
        <v>387</v>
      </c>
      <c r="G6240" t="s">
        <v>393</v>
      </c>
      <c r="H6240">
        <v>82.5</v>
      </c>
      <c r="I6240">
        <v>81.5</v>
      </c>
      <c r="J6240">
        <v>81</v>
      </c>
      <c r="K6240">
        <v>81</v>
      </c>
      <c r="L6240">
        <v>42</v>
      </c>
      <c r="M6240">
        <v>41</v>
      </c>
      <c r="N6240">
        <v>100.17099761962901</v>
      </c>
      <c r="O6240">
        <v>100.217002868652</v>
      </c>
    </row>
    <row r="6241" spans="2:15" x14ac:dyDescent="0.25">
      <c r="B6241" t="str">
        <f t="shared" si="129"/>
        <v>AT178522 43270</v>
      </c>
      <c r="C6241" t="s">
        <v>321</v>
      </c>
      <c r="D6241" t="s">
        <v>74</v>
      </c>
      <c r="E6241" s="1">
        <v>43270</v>
      </c>
      <c r="F6241" t="s">
        <v>389</v>
      </c>
      <c r="G6241" t="s">
        <v>393</v>
      </c>
      <c r="H6241">
        <v>83</v>
      </c>
      <c r="I6241">
        <v>81</v>
      </c>
      <c r="J6241">
        <v>82</v>
      </c>
      <c r="K6241">
        <v>81</v>
      </c>
      <c r="L6241">
        <v>43</v>
      </c>
      <c r="M6241">
        <v>41</v>
      </c>
      <c r="N6241">
        <v>100.148002624512</v>
      </c>
      <c r="O6241">
        <v>100.240997314453</v>
      </c>
    </row>
    <row r="6242" spans="2:15" x14ac:dyDescent="0.25">
      <c r="B6242" t="str">
        <f t="shared" si="129"/>
        <v>AT178522 43270</v>
      </c>
      <c r="C6242" t="s">
        <v>321</v>
      </c>
      <c r="D6242" t="s">
        <v>74</v>
      </c>
      <c r="E6242" s="1">
        <v>43270</v>
      </c>
      <c r="F6242" t="s">
        <v>75</v>
      </c>
      <c r="G6242" t="s">
        <v>426</v>
      </c>
      <c r="H6242">
        <v>84</v>
      </c>
      <c r="I6242">
        <v>82</v>
      </c>
      <c r="J6242">
        <v>82</v>
      </c>
      <c r="K6242">
        <v>81</v>
      </c>
      <c r="L6242">
        <v>43</v>
      </c>
      <c r="M6242">
        <v>41</v>
      </c>
      <c r="N6242">
        <v>100.09700012207</v>
      </c>
      <c r="O6242">
        <v>100.19000244140599</v>
      </c>
    </row>
    <row r="6243" spans="2:15" x14ac:dyDescent="0.25">
      <c r="B6243" t="str">
        <f t="shared" si="129"/>
        <v>AT178522 43270</v>
      </c>
      <c r="C6243" t="s">
        <v>321</v>
      </c>
      <c r="D6243" t="s">
        <v>74</v>
      </c>
      <c r="E6243" s="1">
        <v>43270</v>
      </c>
      <c r="F6243" t="s">
        <v>389</v>
      </c>
      <c r="G6243" t="s">
        <v>393</v>
      </c>
      <c r="H6243">
        <v>83</v>
      </c>
      <c r="I6243">
        <v>81</v>
      </c>
      <c r="J6243">
        <v>82</v>
      </c>
      <c r="K6243">
        <v>81</v>
      </c>
      <c r="L6243">
        <v>43</v>
      </c>
      <c r="M6243">
        <v>41</v>
      </c>
      <c r="N6243">
        <v>100.106002807617</v>
      </c>
      <c r="O6243">
        <v>100.19899749755901</v>
      </c>
    </row>
    <row r="6244" spans="2:15" x14ac:dyDescent="0.25">
      <c r="B6244" t="str">
        <f t="shared" si="129"/>
        <v>AT178522 43270</v>
      </c>
      <c r="C6244" t="s">
        <v>321</v>
      </c>
      <c r="D6244" t="s">
        <v>74</v>
      </c>
      <c r="E6244" s="1">
        <v>43270</v>
      </c>
      <c r="F6244" t="s">
        <v>73</v>
      </c>
      <c r="G6244" t="s">
        <v>426</v>
      </c>
      <c r="H6244">
        <v>83</v>
      </c>
      <c r="I6244">
        <v>81.5</v>
      </c>
      <c r="J6244">
        <v>81</v>
      </c>
      <c r="K6244">
        <v>80</v>
      </c>
      <c r="L6244">
        <v>42</v>
      </c>
      <c r="M6244">
        <v>40.5</v>
      </c>
      <c r="N6244">
        <v>100.12899780273401</v>
      </c>
      <c r="O6244">
        <v>100.19899749755901</v>
      </c>
    </row>
    <row r="6245" spans="2:15" x14ac:dyDescent="0.25">
      <c r="B6245" t="str">
        <f t="shared" si="129"/>
        <v>AT178522 43270</v>
      </c>
      <c r="C6245" t="s">
        <v>321</v>
      </c>
      <c r="D6245" t="s">
        <v>74</v>
      </c>
      <c r="E6245" s="1">
        <v>43270</v>
      </c>
      <c r="F6245" t="s">
        <v>390</v>
      </c>
      <c r="G6245" t="s">
        <v>426</v>
      </c>
      <c r="H6245">
        <v>84</v>
      </c>
      <c r="I6245">
        <v>82</v>
      </c>
      <c r="J6245">
        <v>82</v>
      </c>
      <c r="K6245">
        <v>81</v>
      </c>
      <c r="L6245">
        <v>43</v>
      </c>
      <c r="M6245">
        <v>41</v>
      </c>
      <c r="N6245">
        <v>100.083000183105</v>
      </c>
      <c r="O6245">
        <v>100.17600250244099</v>
      </c>
    </row>
    <row r="6246" spans="2:15" x14ac:dyDescent="0.25">
      <c r="B6246" t="str">
        <f t="shared" si="129"/>
        <v>AT178522 43270</v>
      </c>
      <c r="C6246" t="s">
        <v>321</v>
      </c>
      <c r="D6246" t="s">
        <v>74</v>
      </c>
      <c r="E6246" s="1">
        <v>43270</v>
      </c>
      <c r="F6246" t="s">
        <v>73</v>
      </c>
      <c r="G6246" t="s">
        <v>393</v>
      </c>
      <c r="H6246">
        <v>83</v>
      </c>
      <c r="I6246">
        <v>82</v>
      </c>
      <c r="J6246">
        <v>82</v>
      </c>
      <c r="K6246">
        <v>82</v>
      </c>
      <c r="L6246">
        <v>43</v>
      </c>
      <c r="M6246">
        <v>42</v>
      </c>
      <c r="N6246">
        <v>100.162002563477</v>
      </c>
      <c r="O6246">
        <v>100.208000183105</v>
      </c>
    </row>
    <row r="6247" spans="2:15" x14ac:dyDescent="0.25">
      <c r="B6247" t="str">
        <f t="shared" si="129"/>
        <v>AT178522 43270</v>
      </c>
      <c r="C6247" t="s">
        <v>321</v>
      </c>
      <c r="D6247" t="s">
        <v>74</v>
      </c>
      <c r="E6247" s="1">
        <v>43270</v>
      </c>
      <c r="F6247" t="s">
        <v>73</v>
      </c>
      <c r="G6247" t="s">
        <v>426</v>
      </c>
      <c r="H6247">
        <v>83</v>
      </c>
      <c r="I6247">
        <v>81.5</v>
      </c>
      <c r="J6247">
        <v>81</v>
      </c>
      <c r="K6247">
        <v>80</v>
      </c>
      <c r="L6247">
        <v>42</v>
      </c>
      <c r="M6247">
        <v>40.5</v>
      </c>
      <c r="N6247">
        <v>100.208000183105</v>
      </c>
      <c r="O6247">
        <v>100.27799987793</v>
      </c>
    </row>
    <row r="6248" spans="2:15" x14ac:dyDescent="0.25">
      <c r="B6248" t="str">
        <f t="shared" si="129"/>
        <v>AT178522 43270</v>
      </c>
      <c r="C6248" t="s">
        <v>321</v>
      </c>
      <c r="D6248" t="s">
        <v>74</v>
      </c>
      <c r="E6248" s="1">
        <v>43270</v>
      </c>
      <c r="F6248" t="s">
        <v>390</v>
      </c>
      <c r="G6248" t="s">
        <v>426</v>
      </c>
      <c r="H6248">
        <v>83</v>
      </c>
      <c r="I6248">
        <v>81</v>
      </c>
      <c r="J6248">
        <v>81</v>
      </c>
      <c r="K6248">
        <v>80</v>
      </c>
      <c r="L6248">
        <v>42</v>
      </c>
      <c r="M6248">
        <v>40</v>
      </c>
      <c r="N6248">
        <v>100.19899749755901</v>
      </c>
      <c r="O6248">
        <v>100.291999816895</v>
      </c>
    </row>
    <row r="6249" spans="2:15" x14ac:dyDescent="0.25">
      <c r="B6249" t="str">
        <f t="shared" si="129"/>
        <v>AT178522 43271</v>
      </c>
      <c r="C6249" t="s">
        <v>321</v>
      </c>
      <c r="D6249" t="s">
        <v>74</v>
      </c>
      <c r="E6249" s="1">
        <v>43271</v>
      </c>
      <c r="F6249" t="s">
        <v>389</v>
      </c>
      <c r="G6249" t="s">
        <v>393</v>
      </c>
      <c r="H6249">
        <v>82</v>
      </c>
      <c r="I6249">
        <v>80</v>
      </c>
      <c r="J6249">
        <v>81</v>
      </c>
      <c r="K6249">
        <v>80</v>
      </c>
      <c r="L6249">
        <v>42</v>
      </c>
      <c r="M6249">
        <v>40</v>
      </c>
      <c r="N6249">
        <v>100.212997436523</v>
      </c>
      <c r="O6249">
        <v>100.30500030517599</v>
      </c>
    </row>
    <row r="6250" spans="2:15" x14ac:dyDescent="0.25">
      <c r="B6250" t="str">
        <f t="shared" si="129"/>
        <v>AT178522 43271</v>
      </c>
      <c r="C6250" t="s">
        <v>321</v>
      </c>
      <c r="D6250" t="s">
        <v>74</v>
      </c>
      <c r="E6250" s="1">
        <v>43271</v>
      </c>
      <c r="F6250" t="s">
        <v>73</v>
      </c>
      <c r="G6250" t="s">
        <v>393</v>
      </c>
      <c r="H6250">
        <v>83</v>
      </c>
      <c r="I6250">
        <v>81</v>
      </c>
      <c r="J6250">
        <v>82</v>
      </c>
      <c r="K6250">
        <v>81</v>
      </c>
      <c r="L6250">
        <v>43</v>
      </c>
      <c r="M6250">
        <v>41</v>
      </c>
      <c r="N6250">
        <v>100.162002563477</v>
      </c>
      <c r="O6250">
        <v>100.25399780273401</v>
      </c>
    </row>
    <row r="6251" spans="2:15" x14ac:dyDescent="0.25">
      <c r="B6251" t="str">
        <f t="shared" si="129"/>
        <v>AT178522 43271</v>
      </c>
      <c r="C6251" t="s">
        <v>321</v>
      </c>
      <c r="D6251" t="s">
        <v>74</v>
      </c>
      <c r="E6251" s="1">
        <v>43271</v>
      </c>
      <c r="F6251" t="s">
        <v>75</v>
      </c>
      <c r="G6251" t="s">
        <v>393</v>
      </c>
      <c r="H6251">
        <v>83</v>
      </c>
      <c r="I6251">
        <v>81</v>
      </c>
      <c r="J6251">
        <v>82</v>
      </c>
      <c r="K6251">
        <v>81</v>
      </c>
      <c r="L6251">
        <v>43</v>
      </c>
      <c r="M6251">
        <v>41</v>
      </c>
      <c r="N6251">
        <v>100.15200042724599</v>
      </c>
      <c r="O6251">
        <v>100.245002746582</v>
      </c>
    </row>
    <row r="6252" spans="2:15" x14ac:dyDescent="0.25">
      <c r="B6252" t="str">
        <f t="shared" si="129"/>
        <v>AT178522 43271</v>
      </c>
      <c r="C6252" t="s">
        <v>321</v>
      </c>
      <c r="D6252" t="s">
        <v>74</v>
      </c>
      <c r="E6252" s="1">
        <v>43271</v>
      </c>
      <c r="F6252" t="s">
        <v>387</v>
      </c>
      <c r="G6252" t="s">
        <v>393</v>
      </c>
      <c r="H6252">
        <v>82</v>
      </c>
      <c r="I6252">
        <v>79</v>
      </c>
      <c r="J6252">
        <v>81</v>
      </c>
      <c r="K6252">
        <v>79</v>
      </c>
      <c r="L6252">
        <v>42</v>
      </c>
      <c r="M6252">
        <v>39</v>
      </c>
      <c r="N6252">
        <v>100.19400024414099</v>
      </c>
      <c r="O6252">
        <v>100.333000183105</v>
      </c>
    </row>
    <row r="6253" spans="2:15" x14ac:dyDescent="0.25">
      <c r="B6253" t="str">
        <f t="shared" si="129"/>
        <v>AT178522 43271</v>
      </c>
      <c r="C6253" t="s">
        <v>321</v>
      </c>
      <c r="D6253" t="s">
        <v>74</v>
      </c>
      <c r="E6253" s="1">
        <v>43271</v>
      </c>
      <c r="F6253" t="s">
        <v>390</v>
      </c>
      <c r="G6253" t="s">
        <v>426</v>
      </c>
      <c r="H6253">
        <v>83</v>
      </c>
      <c r="I6253">
        <v>81</v>
      </c>
      <c r="J6253">
        <v>81</v>
      </c>
      <c r="K6253">
        <v>80</v>
      </c>
      <c r="L6253">
        <v>42</v>
      </c>
      <c r="M6253">
        <v>40</v>
      </c>
      <c r="N6253">
        <v>100.17600250244099</v>
      </c>
      <c r="O6253">
        <v>100.26799774169901</v>
      </c>
    </row>
    <row r="6254" spans="2:15" x14ac:dyDescent="0.25">
      <c r="B6254" t="str">
        <f t="shared" si="129"/>
        <v>AT178522 43271</v>
      </c>
      <c r="C6254" t="s">
        <v>321</v>
      </c>
      <c r="D6254" t="s">
        <v>74</v>
      </c>
      <c r="E6254" s="1">
        <v>43271</v>
      </c>
      <c r="F6254" t="s">
        <v>389</v>
      </c>
      <c r="G6254" t="s">
        <v>426</v>
      </c>
      <c r="H6254">
        <v>82</v>
      </c>
      <c r="I6254">
        <v>80</v>
      </c>
      <c r="J6254">
        <v>80</v>
      </c>
      <c r="K6254">
        <v>79</v>
      </c>
      <c r="L6254">
        <v>41</v>
      </c>
      <c r="M6254">
        <v>39</v>
      </c>
      <c r="N6254">
        <v>100.226997375488</v>
      </c>
      <c r="O6254">
        <v>100.31900024414099</v>
      </c>
    </row>
    <row r="6255" spans="2:15" x14ac:dyDescent="0.25">
      <c r="B6255" t="str">
        <f t="shared" si="129"/>
        <v>AT178522 43271</v>
      </c>
      <c r="C6255" t="s">
        <v>321</v>
      </c>
      <c r="D6255" t="s">
        <v>74</v>
      </c>
      <c r="E6255" s="1">
        <v>43271</v>
      </c>
      <c r="F6255" t="s">
        <v>74</v>
      </c>
      <c r="G6255" t="s">
        <v>393</v>
      </c>
      <c r="H6255">
        <v>82</v>
      </c>
      <c r="I6255">
        <v>81</v>
      </c>
      <c r="J6255">
        <v>81</v>
      </c>
      <c r="K6255">
        <v>81</v>
      </c>
      <c r="L6255">
        <v>42</v>
      </c>
      <c r="M6255">
        <v>41</v>
      </c>
      <c r="N6255">
        <v>100.19400024414099</v>
      </c>
      <c r="O6255">
        <v>100.23999786377</v>
      </c>
    </row>
    <row r="6256" spans="2:15" x14ac:dyDescent="0.25">
      <c r="B6256" t="str">
        <f t="shared" si="129"/>
        <v>AT178522 43271</v>
      </c>
      <c r="C6256" t="s">
        <v>321</v>
      </c>
      <c r="D6256" t="s">
        <v>74</v>
      </c>
      <c r="E6256" s="1">
        <v>43271</v>
      </c>
      <c r="F6256" t="s">
        <v>75</v>
      </c>
      <c r="G6256" t="s">
        <v>393</v>
      </c>
      <c r="H6256">
        <v>83</v>
      </c>
      <c r="I6256">
        <v>81</v>
      </c>
      <c r="J6256">
        <v>82</v>
      </c>
      <c r="K6256">
        <v>81</v>
      </c>
      <c r="L6256">
        <v>43</v>
      </c>
      <c r="M6256">
        <v>41</v>
      </c>
      <c r="N6256">
        <v>100.148002624512</v>
      </c>
      <c r="O6256">
        <v>100.23999786377</v>
      </c>
    </row>
    <row r="6257" spans="2:15" x14ac:dyDescent="0.25">
      <c r="B6257" t="str">
        <f t="shared" si="129"/>
        <v>AT178522 43271</v>
      </c>
      <c r="C6257" t="s">
        <v>321</v>
      </c>
      <c r="D6257" t="s">
        <v>74</v>
      </c>
      <c r="E6257" s="1">
        <v>43271</v>
      </c>
      <c r="F6257" t="s">
        <v>75</v>
      </c>
      <c r="G6257" t="s">
        <v>393</v>
      </c>
      <c r="H6257">
        <v>83</v>
      </c>
      <c r="I6257">
        <v>81</v>
      </c>
      <c r="J6257">
        <v>82</v>
      </c>
      <c r="K6257">
        <v>81</v>
      </c>
      <c r="L6257">
        <v>43</v>
      </c>
      <c r="M6257">
        <v>41</v>
      </c>
      <c r="N6257">
        <v>100.162002563477</v>
      </c>
      <c r="O6257">
        <v>100.25399780273401</v>
      </c>
    </row>
    <row r="6258" spans="2:15" x14ac:dyDescent="0.25">
      <c r="B6258" t="str">
        <f t="shared" si="129"/>
        <v>AT178522 43271</v>
      </c>
      <c r="C6258" t="s">
        <v>321</v>
      </c>
      <c r="D6258" t="s">
        <v>74</v>
      </c>
      <c r="E6258" s="1">
        <v>43271</v>
      </c>
      <c r="F6258" t="s">
        <v>387</v>
      </c>
      <c r="G6258" t="s">
        <v>393</v>
      </c>
      <c r="H6258">
        <v>82</v>
      </c>
      <c r="I6258">
        <v>80</v>
      </c>
      <c r="J6258">
        <v>81</v>
      </c>
      <c r="K6258">
        <v>80</v>
      </c>
      <c r="L6258">
        <v>42</v>
      </c>
      <c r="M6258">
        <v>40</v>
      </c>
      <c r="N6258">
        <v>100.208000183105</v>
      </c>
      <c r="O6258">
        <v>100.30100250244099</v>
      </c>
    </row>
    <row r="6259" spans="2:15" x14ac:dyDescent="0.25">
      <c r="B6259" t="str">
        <f t="shared" si="129"/>
        <v>AT178522 43271</v>
      </c>
      <c r="C6259" t="s">
        <v>321</v>
      </c>
      <c r="D6259" t="s">
        <v>74</v>
      </c>
      <c r="E6259" s="1">
        <v>43271</v>
      </c>
      <c r="F6259" t="s">
        <v>73</v>
      </c>
      <c r="G6259" t="s">
        <v>393</v>
      </c>
      <c r="H6259">
        <v>83</v>
      </c>
      <c r="I6259">
        <v>81</v>
      </c>
      <c r="J6259">
        <v>82</v>
      </c>
      <c r="K6259">
        <v>81</v>
      </c>
      <c r="L6259">
        <v>43</v>
      </c>
      <c r="M6259">
        <v>41</v>
      </c>
      <c r="N6259">
        <v>100.17099761962901</v>
      </c>
      <c r="O6259">
        <v>100.263999938965</v>
      </c>
    </row>
    <row r="6260" spans="2:15" x14ac:dyDescent="0.25">
      <c r="B6260" t="str">
        <f t="shared" si="129"/>
        <v>AT178522 43271</v>
      </c>
      <c r="C6260" t="s">
        <v>321</v>
      </c>
      <c r="D6260" t="s">
        <v>74</v>
      </c>
      <c r="E6260" s="1">
        <v>43271</v>
      </c>
      <c r="F6260" t="s">
        <v>387</v>
      </c>
      <c r="G6260" t="s">
        <v>393</v>
      </c>
      <c r="H6260">
        <v>82</v>
      </c>
      <c r="I6260">
        <v>80</v>
      </c>
      <c r="J6260">
        <v>81</v>
      </c>
      <c r="K6260">
        <v>80</v>
      </c>
      <c r="L6260">
        <v>42</v>
      </c>
      <c r="M6260">
        <v>40</v>
      </c>
      <c r="N6260">
        <v>100.22200012207</v>
      </c>
      <c r="O6260">
        <v>100.31500244140599</v>
      </c>
    </row>
    <row r="6261" spans="2:15" x14ac:dyDescent="0.25">
      <c r="B6261" t="str">
        <f t="shared" si="129"/>
        <v>AT178522 43271</v>
      </c>
      <c r="C6261" t="s">
        <v>321</v>
      </c>
      <c r="D6261" t="s">
        <v>74</v>
      </c>
      <c r="E6261" s="1">
        <v>43271</v>
      </c>
      <c r="F6261" t="s">
        <v>390</v>
      </c>
      <c r="G6261" t="s">
        <v>426</v>
      </c>
      <c r="H6261">
        <v>82</v>
      </c>
      <c r="I6261">
        <v>80</v>
      </c>
      <c r="J6261">
        <v>80</v>
      </c>
      <c r="K6261">
        <v>79</v>
      </c>
      <c r="L6261">
        <v>41</v>
      </c>
      <c r="M6261">
        <v>39</v>
      </c>
      <c r="N6261">
        <v>100.208000183105</v>
      </c>
      <c r="O6261">
        <v>100.30100250244099</v>
      </c>
    </row>
    <row r="6262" spans="2:15" x14ac:dyDescent="0.25">
      <c r="B6262" t="str">
        <f t="shared" si="129"/>
        <v>AT178522 43271</v>
      </c>
      <c r="C6262" t="s">
        <v>321</v>
      </c>
      <c r="D6262" t="s">
        <v>74</v>
      </c>
      <c r="E6262" s="1">
        <v>43271</v>
      </c>
      <c r="F6262" t="s">
        <v>73</v>
      </c>
      <c r="G6262" t="s">
        <v>393</v>
      </c>
      <c r="H6262">
        <v>83</v>
      </c>
      <c r="I6262">
        <v>81</v>
      </c>
      <c r="J6262">
        <v>82</v>
      </c>
      <c r="K6262">
        <v>81</v>
      </c>
      <c r="L6262">
        <v>43</v>
      </c>
      <c r="M6262">
        <v>41</v>
      </c>
      <c r="N6262">
        <v>100.106002807617</v>
      </c>
      <c r="O6262">
        <v>100.19899749755901</v>
      </c>
    </row>
    <row r="6263" spans="2:15" x14ac:dyDescent="0.25">
      <c r="B6263" t="str">
        <f t="shared" si="129"/>
        <v>AT178522 43271</v>
      </c>
      <c r="C6263" t="s">
        <v>321</v>
      </c>
      <c r="D6263" t="s">
        <v>74</v>
      </c>
      <c r="E6263" s="1">
        <v>43271</v>
      </c>
      <c r="F6263" t="s">
        <v>73</v>
      </c>
      <c r="G6263" t="s">
        <v>393</v>
      </c>
      <c r="H6263">
        <v>83</v>
      </c>
      <c r="I6263">
        <v>81</v>
      </c>
      <c r="J6263">
        <v>82</v>
      </c>
      <c r="K6263">
        <v>81</v>
      </c>
      <c r="L6263">
        <v>43</v>
      </c>
      <c r="M6263">
        <v>41</v>
      </c>
      <c r="N6263">
        <v>100.111000061035</v>
      </c>
      <c r="O6263">
        <v>100.203002929688</v>
      </c>
    </row>
    <row r="6264" spans="2:15" x14ac:dyDescent="0.25">
      <c r="B6264" t="str">
        <f t="shared" si="129"/>
        <v>AT178522 43271</v>
      </c>
      <c r="C6264" t="s">
        <v>321</v>
      </c>
      <c r="D6264" t="s">
        <v>74</v>
      </c>
      <c r="E6264" s="1">
        <v>43271</v>
      </c>
      <c r="F6264" t="s">
        <v>387</v>
      </c>
      <c r="G6264" t="s">
        <v>393</v>
      </c>
      <c r="H6264">
        <v>82</v>
      </c>
      <c r="I6264">
        <v>79</v>
      </c>
      <c r="J6264">
        <v>81</v>
      </c>
      <c r="K6264">
        <v>79</v>
      </c>
      <c r="L6264">
        <v>42</v>
      </c>
      <c r="M6264">
        <v>39</v>
      </c>
      <c r="N6264">
        <v>100.148002624512</v>
      </c>
      <c r="O6264">
        <v>100.287002563477</v>
      </c>
    </row>
    <row r="6265" spans="2:15" x14ac:dyDescent="0.25">
      <c r="B6265" t="str">
        <f t="shared" si="129"/>
        <v>AT178522 43271</v>
      </c>
      <c r="C6265" t="s">
        <v>321</v>
      </c>
      <c r="D6265" t="s">
        <v>74</v>
      </c>
      <c r="E6265" s="1">
        <v>43271</v>
      </c>
      <c r="F6265" t="s">
        <v>390</v>
      </c>
      <c r="G6265" t="s">
        <v>426</v>
      </c>
      <c r="H6265">
        <v>82</v>
      </c>
      <c r="I6265">
        <v>80</v>
      </c>
      <c r="J6265">
        <v>80</v>
      </c>
      <c r="K6265">
        <v>79</v>
      </c>
      <c r="L6265">
        <v>41</v>
      </c>
      <c r="M6265">
        <v>39</v>
      </c>
      <c r="N6265">
        <v>100.18000030517599</v>
      </c>
      <c r="O6265">
        <v>100.273002624512</v>
      </c>
    </row>
    <row r="6266" spans="2:15" x14ac:dyDescent="0.25">
      <c r="B6266" t="str">
        <f t="shared" si="129"/>
        <v>EI323842 43243</v>
      </c>
      <c r="C6266" t="s">
        <v>156</v>
      </c>
      <c r="D6266" t="s">
        <v>76</v>
      </c>
      <c r="E6266" s="1">
        <v>43243</v>
      </c>
      <c r="F6266" t="s">
        <v>389</v>
      </c>
      <c r="G6266" t="s">
        <v>428</v>
      </c>
      <c r="H6266">
        <v>85</v>
      </c>
      <c r="I6266">
        <v>80</v>
      </c>
      <c r="J6266">
        <v>84</v>
      </c>
      <c r="K6266">
        <v>80</v>
      </c>
      <c r="L6266">
        <v>51</v>
      </c>
      <c r="M6266">
        <v>46</v>
      </c>
      <c r="N6266">
        <v>110.69000244140599</v>
      </c>
      <c r="O6266">
        <v>111.026000976563</v>
      </c>
    </row>
    <row r="6267" spans="2:15" x14ac:dyDescent="0.25">
      <c r="B6267" t="str">
        <f t="shared" si="129"/>
        <v>EI323842 43243</v>
      </c>
      <c r="C6267" t="s">
        <v>156</v>
      </c>
      <c r="D6267" t="s">
        <v>76</v>
      </c>
      <c r="E6267" s="1">
        <v>43243</v>
      </c>
      <c r="F6267" t="s">
        <v>73</v>
      </c>
      <c r="G6267" t="s">
        <v>428</v>
      </c>
      <c r="H6267">
        <v>83</v>
      </c>
      <c r="I6267">
        <v>80</v>
      </c>
      <c r="J6267">
        <v>82</v>
      </c>
      <c r="K6267">
        <v>80</v>
      </c>
      <c r="L6267">
        <v>49</v>
      </c>
      <c r="M6267">
        <v>46</v>
      </c>
      <c r="N6267">
        <v>110.82399749755901</v>
      </c>
      <c r="O6267">
        <v>111.026000976563</v>
      </c>
    </row>
    <row r="6268" spans="2:15" x14ac:dyDescent="0.25">
      <c r="B6268" t="str">
        <f t="shared" si="129"/>
        <v>EI323842 43243</v>
      </c>
      <c r="C6268" t="s">
        <v>156</v>
      </c>
      <c r="D6268" t="s">
        <v>76</v>
      </c>
      <c r="E6268" s="1">
        <v>43243</v>
      </c>
      <c r="F6268" t="s">
        <v>73</v>
      </c>
      <c r="G6268" t="s">
        <v>428</v>
      </c>
      <c r="H6268">
        <v>84</v>
      </c>
      <c r="I6268">
        <v>81</v>
      </c>
      <c r="J6268">
        <v>83</v>
      </c>
      <c r="K6268">
        <v>81</v>
      </c>
      <c r="L6268">
        <v>50</v>
      </c>
      <c r="M6268">
        <v>47</v>
      </c>
      <c r="N6268">
        <v>110.763999938965</v>
      </c>
      <c r="O6268">
        <v>110.96600341796901</v>
      </c>
    </row>
    <row r="6269" spans="2:15" x14ac:dyDescent="0.25">
      <c r="B6269" t="str">
        <f t="shared" si="129"/>
        <v>EI323842 43243</v>
      </c>
      <c r="C6269" t="s">
        <v>156</v>
      </c>
      <c r="D6269" t="s">
        <v>76</v>
      </c>
      <c r="E6269" s="1">
        <v>43243</v>
      </c>
      <c r="F6269" t="s">
        <v>387</v>
      </c>
      <c r="G6269" t="s">
        <v>428</v>
      </c>
      <c r="H6269">
        <v>84</v>
      </c>
      <c r="I6269">
        <v>81</v>
      </c>
      <c r="J6269">
        <v>83</v>
      </c>
      <c r="K6269">
        <v>81</v>
      </c>
      <c r="L6269">
        <v>50</v>
      </c>
      <c r="M6269">
        <v>47</v>
      </c>
      <c r="N6269">
        <v>110.82399749755901</v>
      </c>
      <c r="O6269">
        <v>111.026000976563</v>
      </c>
    </row>
    <row r="6270" spans="2:15" x14ac:dyDescent="0.25">
      <c r="B6270" t="str">
        <f t="shared" si="129"/>
        <v>EI323842 43243</v>
      </c>
      <c r="C6270" t="s">
        <v>156</v>
      </c>
      <c r="D6270" t="s">
        <v>76</v>
      </c>
      <c r="E6270" s="1">
        <v>43243</v>
      </c>
      <c r="F6270" t="s">
        <v>73</v>
      </c>
      <c r="G6270" t="s">
        <v>428</v>
      </c>
      <c r="H6270">
        <v>84</v>
      </c>
      <c r="I6270">
        <v>81</v>
      </c>
      <c r="J6270">
        <v>83</v>
      </c>
      <c r="K6270">
        <v>81</v>
      </c>
      <c r="L6270">
        <v>50</v>
      </c>
      <c r="M6270">
        <v>47</v>
      </c>
      <c r="N6270">
        <v>110.831001281738</v>
      </c>
      <c r="O6270">
        <v>111.032997131348</v>
      </c>
    </row>
    <row r="6271" spans="2:15" x14ac:dyDescent="0.25">
      <c r="B6271" t="str">
        <f t="shared" si="129"/>
        <v>EI323842 43243</v>
      </c>
      <c r="C6271" t="s">
        <v>156</v>
      </c>
      <c r="D6271" t="s">
        <v>76</v>
      </c>
      <c r="E6271" s="1">
        <v>43243</v>
      </c>
      <c r="F6271" t="s">
        <v>74</v>
      </c>
      <c r="G6271" t="s">
        <v>428</v>
      </c>
      <c r="H6271">
        <v>84</v>
      </c>
      <c r="I6271">
        <v>81</v>
      </c>
      <c r="J6271">
        <v>83</v>
      </c>
      <c r="K6271">
        <v>81</v>
      </c>
      <c r="L6271">
        <v>51</v>
      </c>
      <c r="M6271">
        <v>48</v>
      </c>
      <c r="N6271">
        <v>110.82399749755901</v>
      </c>
      <c r="O6271">
        <v>111.026000976563</v>
      </c>
    </row>
    <row r="6272" spans="2:15" x14ac:dyDescent="0.25">
      <c r="B6272" t="str">
        <f t="shared" si="129"/>
        <v>EI323842 43243</v>
      </c>
      <c r="C6272" t="s">
        <v>156</v>
      </c>
      <c r="D6272" t="s">
        <v>76</v>
      </c>
      <c r="E6272" s="1">
        <v>43243</v>
      </c>
      <c r="F6272" t="s">
        <v>387</v>
      </c>
      <c r="G6272" t="s">
        <v>428</v>
      </c>
      <c r="H6272">
        <v>84</v>
      </c>
      <c r="I6272">
        <v>81</v>
      </c>
      <c r="J6272">
        <v>83</v>
      </c>
      <c r="K6272">
        <v>81</v>
      </c>
      <c r="L6272">
        <v>50</v>
      </c>
      <c r="M6272">
        <v>47</v>
      </c>
      <c r="N6272">
        <v>110.810997009277</v>
      </c>
      <c r="O6272">
        <v>111.01300048828099</v>
      </c>
    </row>
    <row r="6273" spans="2:15" x14ac:dyDescent="0.25">
      <c r="B6273" t="str">
        <f t="shared" si="129"/>
        <v>EI323842 43243</v>
      </c>
      <c r="C6273" t="s">
        <v>156</v>
      </c>
      <c r="D6273" t="s">
        <v>76</v>
      </c>
      <c r="E6273" s="1">
        <v>43243</v>
      </c>
      <c r="F6273" t="s">
        <v>387</v>
      </c>
      <c r="G6273" t="s">
        <v>430</v>
      </c>
      <c r="H6273">
        <v>87</v>
      </c>
      <c r="J6273">
        <v>76</v>
      </c>
      <c r="L6273">
        <v>44</v>
      </c>
      <c r="N6273">
        <v>111.30300140380901</v>
      </c>
    </row>
    <row r="6274" spans="2:15" x14ac:dyDescent="0.25">
      <c r="B6274" t="str">
        <f t="shared" si="129"/>
        <v>EI323842 43243</v>
      </c>
      <c r="C6274" t="s">
        <v>156</v>
      </c>
      <c r="D6274" t="s">
        <v>76</v>
      </c>
      <c r="E6274" s="1">
        <v>43243</v>
      </c>
      <c r="F6274" t="s">
        <v>387</v>
      </c>
      <c r="G6274" t="s">
        <v>430</v>
      </c>
      <c r="H6274">
        <v>87</v>
      </c>
      <c r="J6274">
        <v>76</v>
      </c>
      <c r="L6274">
        <v>44</v>
      </c>
      <c r="N6274">
        <v>111.30300140380901</v>
      </c>
    </row>
    <row r="6275" spans="2:15" x14ac:dyDescent="0.25">
      <c r="B6275" t="str">
        <f t="shared" si="129"/>
        <v>EI323842 43243</v>
      </c>
      <c r="C6275" t="s">
        <v>156</v>
      </c>
      <c r="D6275" t="s">
        <v>76</v>
      </c>
      <c r="E6275" s="1">
        <v>43243</v>
      </c>
      <c r="F6275" t="s">
        <v>387</v>
      </c>
      <c r="G6275" t="s">
        <v>428</v>
      </c>
      <c r="H6275">
        <v>87</v>
      </c>
      <c r="I6275">
        <v>84</v>
      </c>
      <c r="J6275">
        <v>86</v>
      </c>
      <c r="K6275">
        <v>84</v>
      </c>
      <c r="L6275">
        <v>53</v>
      </c>
      <c r="M6275">
        <v>50</v>
      </c>
      <c r="N6275">
        <v>110.63600158691401</v>
      </c>
      <c r="O6275">
        <v>110.837997436523</v>
      </c>
    </row>
    <row r="6276" spans="2:15" x14ac:dyDescent="0.25">
      <c r="B6276" t="str">
        <f t="shared" si="129"/>
        <v>EI323842 43243</v>
      </c>
      <c r="C6276" t="s">
        <v>156</v>
      </c>
      <c r="D6276" t="s">
        <v>76</v>
      </c>
      <c r="E6276" s="1">
        <v>43243</v>
      </c>
      <c r="F6276" t="s">
        <v>73</v>
      </c>
      <c r="G6276" t="s">
        <v>428</v>
      </c>
      <c r="H6276">
        <v>86</v>
      </c>
      <c r="I6276">
        <v>83</v>
      </c>
      <c r="J6276">
        <v>85</v>
      </c>
      <c r="K6276">
        <v>83</v>
      </c>
      <c r="L6276">
        <v>52</v>
      </c>
      <c r="M6276">
        <v>49</v>
      </c>
      <c r="N6276">
        <v>110.703002929688</v>
      </c>
      <c r="O6276">
        <v>110.904998779297</v>
      </c>
    </row>
    <row r="6277" spans="2:15" x14ac:dyDescent="0.25">
      <c r="B6277" t="str">
        <f t="shared" si="129"/>
        <v>EI323842 43243</v>
      </c>
      <c r="C6277" t="s">
        <v>156</v>
      </c>
      <c r="D6277" t="s">
        <v>76</v>
      </c>
      <c r="E6277" s="1">
        <v>43243</v>
      </c>
      <c r="F6277" t="s">
        <v>73</v>
      </c>
      <c r="G6277" t="s">
        <v>428</v>
      </c>
      <c r="H6277">
        <v>86</v>
      </c>
      <c r="I6277">
        <v>83</v>
      </c>
      <c r="J6277">
        <v>85</v>
      </c>
      <c r="K6277">
        <v>83</v>
      </c>
      <c r="L6277">
        <v>52</v>
      </c>
      <c r="M6277">
        <v>49</v>
      </c>
      <c r="N6277">
        <v>110.703002929688</v>
      </c>
      <c r="O6277">
        <v>110.904998779297</v>
      </c>
    </row>
    <row r="6278" spans="2:15" x14ac:dyDescent="0.25">
      <c r="B6278" t="str">
        <f t="shared" ref="B6278:B6341" si="130">C6278&amp; " " &amp; E6278</f>
        <v>EI323842 43243</v>
      </c>
      <c r="C6278" t="s">
        <v>156</v>
      </c>
      <c r="D6278" t="s">
        <v>76</v>
      </c>
      <c r="E6278" s="1">
        <v>43243</v>
      </c>
      <c r="F6278" t="s">
        <v>73</v>
      </c>
      <c r="G6278" t="s">
        <v>428</v>
      </c>
      <c r="H6278">
        <v>86</v>
      </c>
      <c r="I6278">
        <v>83</v>
      </c>
      <c r="J6278">
        <v>85</v>
      </c>
      <c r="K6278">
        <v>83</v>
      </c>
      <c r="L6278">
        <v>52</v>
      </c>
      <c r="M6278">
        <v>49</v>
      </c>
      <c r="N6278">
        <v>110.703002929688</v>
      </c>
      <c r="O6278">
        <v>110.904998779297</v>
      </c>
    </row>
    <row r="6279" spans="2:15" x14ac:dyDescent="0.25">
      <c r="B6279" t="str">
        <f t="shared" si="130"/>
        <v>EI323842 43243</v>
      </c>
      <c r="C6279" t="s">
        <v>156</v>
      </c>
      <c r="D6279" t="s">
        <v>76</v>
      </c>
      <c r="E6279" s="1">
        <v>43243</v>
      </c>
      <c r="F6279" t="s">
        <v>73</v>
      </c>
      <c r="G6279" t="s">
        <v>428</v>
      </c>
      <c r="H6279">
        <v>86</v>
      </c>
      <c r="I6279">
        <v>83</v>
      </c>
      <c r="J6279">
        <v>85</v>
      </c>
      <c r="K6279">
        <v>83</v>
      </c>
      <c r="L6279">
        <v>52</v>
      </c>
      <c r="M6279">
        <v>49</v>
      </c>
      <c r="N6279">
        <v>110.703002929688</v>
      </c>
      <c r="O6279">
        <v>110.904998779297</v>
      </c>
    </row>
    <row r="6280" spans="2:15" x14ac:dyDescent="0.25">
      <c r="B6280" t="str">
        <f t="shared" si="130"/>
        <v>EI323842 43243</v>
      </c>
      <c r="C6280" t="s">
        <v>156</v>
      </c>
      <c r="D6280" t="s">
        <v>76</v>
      </c>
      <c r="E6280" s="1">
        <v>43243</v>
      </c>
      <c r="F6280" t="s">
        <v>73</v>
      </c>
      <c r="G6280" t="s">
        <v>428</v>
      </c>
      <c r="H6280">
        <v>87</v>
      </c>
      <c r="I6280">
        <v>84</v>
      </c>
      <c r="J6280">
        <v>86</v>
      </c>
      <c r="K6280">
        <v>84</v>
      </c>
      <c r="L6280">
        <v>54</v>
      </c>
      <c r="M6280">
        <v>51</v>
      </c>
      <c r="N6280">
        <v>110.56900024414099</v>
      </c>
      <c r="O6280">
        <v>110.771003723145</v>
      </c>
    </row>
    <row r="6281" spans="2:15" x14ac:dyDescent="0.25">
      <c r="B6281" t="str">
        <f t="shared" si="130"/>
        <v>EI323842 43243</v>
      </c>
      <c r="C6281" t="s">
        <v>156</v>
      </c>
      <c r="D6281" t="s">
        <v>76</v>
      </c>
      <c r="E6281" s="1">
        <v>43243</v>
      </c>
      <c r="F6281" t="s">
        <v>73</v>
      </c>
      <c r="G6281" t="s">
        <v>428</v>
      </c>
      <c r="H6281">
        <v>87</v>
      </c>
      <c r="I6281">
        <v>84</v>
      </c>
      <c r="J6281">
        <v>86</v>
      </c>
      <c r="K6281">
        <v>84</v>
      </c>
      <c r="L6281">
        <v>53</v>
      </c>
      <c r="M6281">
        <v>50</v>
      </c>
      <c r="N6281">
        <v>110.596000671387</v>
      </c>
      <c r="O6281">
        <v>110.796997070313</v>
      </c>
    </row>
    <row r="6282" spans="2:15" x14ac:dyDescent="0.25">
      <c r="B6282" t="str">
        <f t="shared" si="130"/>
        <v>EI323842 43243</v>
      </c>
      <c r="C6282" t="s">
        <v>156</v>
      </c>
      <c r="D6282" t="s">
        <v>76</v>
      </c>
      <c r="E6282" s="1">
        <v>43243</v>
      </c>
      <c r="F6282" t="s">
        <v>73</v>
      </c>
      <c r="G6282" t="s">
        <v>430</v>
      </c>
      <c r="H6282">
        <v>87</v>
      </c>
      <c r="I6282">
        <v>85.5</v>
      </c>
      <c r="J6282">
        <v>76</v>
      </c>
      <c r="K6282">
        <v>75</v>
      </c>
      <c r="L6282">
        <v>44</v>
      </c>
      <c r="M6282">
        <v>42.5</v>
      </c>
      <c r="N6282">
        <v>111.26300048828099</v>
      </c>
      <c r="O6282">
        <v>111.36399841308599</v>
      </c>
    </row>
    <row r="6283" spans="2:15" x14ac:dyDescent="0.25">
      <c r="B6283" t="str">
        <f t="shared" si="130"/>
        <v>EI323842 43243</v>
      </c>
      <c r="C6283" t="s">
        <v>156</v>
      </c>
      <c r="D6283" t="s">
        <v>76</v>
      </c>
      <c r="E6283" s="1">
        <v>43243</v>
      </c>
      <c r="F6283" t="s">
        <v>73</v>
      </c>
      <c r="G6283" t="s">
        <v>428</v>
      </c>
      <c r="H6283">
        <v>87</v>
      </c>
      <c r="I6283">
        <v>84</v>
      </c>
      <c r="J6283">
        <v>86</v>
      </c>
      <c r="K6283">
        <v>84</v>
      </c>
      <c r="L6283">
        <v>53</v>
      </c>
      <c r="M6283">
        <v>50</v>
      </c>
      <c r="N6283">
        <v>110.609001159668</v>
      </c>
      <c r="O6283">
        <v>110.810997009277</v>
      </c>
    </row>
    <row r="6284" spans="2:15" x14ac:dyDescent="0.25">
      <c r="B6284" t="str">
        <f t="shared" si="130"/>
        <v>EI323842 43243</v>
      </c>
      <c r="C6284" t="s">
        <v>156</v>
      </c>
      <c r="D6284" t="s">
        <v>76</v>
      </c>
      <c r="E6284" s="1">
        <v>43243</v>
      </c>
      <c r="F6284" t="s">
        <v>73</v>
      </c>
      <c r="G6284" t="s">
        <v>428</v>
      </c>
      <c r="H6284">
        <v>88</v>
      </c>
      <c r="I6284">
        <v>85</v>
      </c>
      <c r="J6284">
        <v>87</v>
      </c>
      <c r="K6284">
        <v>85</v>
      </c>
      <c r="L6284">
        <v>55</v>
      </c>
      <c r="M6284">
        <v>52</v>
      </c>
      <c r="N6284">
        <v>110.54900360107401</v>
      </c>
      <c r="O6284">
        <v>110.75</v>
      </c>
    </row>
    <row r="6285" spans="2:15" x14ac:dyDescent="0.25">
      <c r="B6285" t="str">
        <f t="shared" si="130"/>
        <v>EI323842 43243</v>
      </c>
      <c r="C6285" t="s">
        <v>156</v>
      </c>
      <c r="D6285" t="s">
        <v>76</v>
      </c>
      <c r="E6285" s="1">
        <v>43243</v>
      </c>
      <c r="F6285" t="s">
        <v>73</v>
      </c>
      <c r="G6285" t="s">
        <v>428</v>
      </c>
      <c r="H6285">
        <v>88</v>
      </c>
      <c r="I6285">
        <v>85</v>
      </c>
      <c r="J6285">
        <v>87</v>
      </c>
      <c r="K6285">
        <v>85</v>
      </c>
      <c r="L6285">
        <v>55</v>
      </c>
      <c r="M6285">
        <v>52</v>
      </c>
      <c r="N6285">
        <v>110.54900360107401</v>
      </c>
      <c r="O6285">
        <v>110.75</v>
      </c>
    </row>
    <row r="6286" spans="2:15" x14ac:dyDescent="0.25">
      <c r="B6286" t="str">
        <f t="shared" si="130"/>
        <v>EI323842 43243</v>
      </c>
      <c r="C6286" t="s">
        <v>156</v>
      </c>
      <c r="D6286" t="s">
        <v>76</v>
      </c>
      <c r="E6286" s="1">
        <v>43243</v>
      </c>
      <c r="F6286" t="s">
        <v>73</v>
      </c>
      <c r="G6286" t="s">
        <v>428</v>
      </c>
      <c r="H6286">
        <v>87</v>
      </c>
      <c r="I6286">
        <v>84</v>
      </c>
      <c r="J6286">
        <v>86</v>
      </c>
      <c r="K6286">
        <v>84</v>
      </c>
      <c r="L6286">
        <v>54</v>
      </c>
      <c r="M6286">
        <v>51</v>
      </c>
      <c r="N6286">
        <v>110.65000152587901</v>
      </c>
      <c r="O6286">
        <v>110.850997924805</v>
      </c>
    </row>
    <row r="6287" spans="2:15" x14ac:dyDescent="0.25">
      <c r="B6287" t="str">
        <f t="shared" si="130"/>
        <v>EI323842 43243</v>
      </c>
      <c r="C6287" t="s">
        <v>156</v>
      </c>
      <c r="D6287" t="s">
        <v>76</v>
      </c>
      <c r="E6287" s="1">
        <v>43243</v>
      </c>
      <c r="F6287" t="s">
        <v>389</v>
      </c>
      <c r="G6287" t="s">
        <v>428</v>
      </c>
      <c r="H6287">
        <v>87</v>
      </c>
      <c r="I6287">
        <v>82</v>
      </c>
      <c r="J6287">
        <v>86</v>
      </c>
      <c r="K6287">
        <v>82</v>
      </c>
      <c r="L6287">
        <v>54</v>
      </c>
      <c r="M6287">
        <v>49</v>
      </c>
      <c r="N6287">
        <v>110.65000152587901</v>
      </c>
      <c r="O6287">
        <v>110.986000061035</v>
      </c>
    </row>
    <row r="6288" spans="2:15" x14ac:dyDescent="0.25">
      <c r="B6288" t="str">
        <f t="shared" si="130"/>
        <v>EI323842 43243</v>
      </c>
      <c r="C6288" t="s">
        <v>156</v>
      </c>
      <c r="D6288" t="s">
        <v>76</v>
      </c>
      <c r="E6288" s="1">
        <v>43243</v>
      </c>
      <c r="F6288" t="s">
        <v>73</v>
      </c>
      <c r="G6288" t="s">
        <v>428</v>
      </c>
      <c r="H6288">
        <v>87</v>
      </c>
      <c r="I6288">
        <v>84</v>
      </c>
      <c r="J6288">
        <v>86</v>
      </c>
      <c r="K6288">
        <v>84</v>
      </c>
      <c r="L6288">
        <v>53</v>
      </c>
      <c r="M6288">
        <v>50</v>
      </c>
      <c r="N6288">
        <v>110.62899780273401</v>
      </c>
      <c r="O6288">
        <v>110.831001281738</v>
      </c>
    </row>
    <row r="6289" spans="2:15" x14ac:dyDescent="0.25">
      <c r="B6289" t="str">
        <f t="shared" si="130"/>
        <v>EI323842 43243</v>
      </c>
      <c r="C6289" t="s">
        <v>156</v>
      </c>
      <c r="D6289" t="s">
        <v>76</v>
      </c>
      <c r="E6289" s="1">
        <v>43243</v>
      </c>
      <c r="F6289" t="s">
        <v>73</v>
      </c>
      <c r="G6289" t="s">
        <v>428</v>
      </c>
      <c r="H6289">
        <v>87</v>
      </c>
      <c r="I6289">
        <v>84</v>
      </c>
      <c r="J6289">
        <v>86</v>
      </c>
      <c r="K6289">
        <v>84</v>
      </c>
      <c r="L6289">
        <v>53</v>
      </c>
      <c r="M6289">
        <v>50</v>
      </c>
      <c r="N6289">
        <v>110.62899780273401</v>
      </c>
      <c r="O6289">
        <v>110.831001281738</v>
      </c>
    </row>
    <row r="6290" spans="2:15" x14ac:dyDescent="0.25">
      <c r="B6290" t="str">
        <f t="shared" si="130"/>
        <v>EI323842 43257</v>
      </c>
      <c r="C6290" t="s">
        <v>156</v>
      </c>
      <c r="D6290" t="s">
        <v>76</v>
      </c>
      <c r="E6290" s="1">
        <v>43257</v>
      </c>
      <c r="F6290" t="s">
        <v>73</v>
      </c>
      <c r="G6290" t="s">
        <v>428</v>
      </c>
      <c r="H6290">
        <v>90</v>
      </c>
      <c r="I6290">
        <v>87</v>
      </c>
      <c r="J6290">
        <v>89</v>
      </c>
      <c r="K6290">
        <v>87</v>
      </c>
      <c r="L6290">
        <v>53</v>
      </c>
      <c r="M6290">
        <v>50</v>
      </c>
      <c r="N6290">
        <v>111.35700225830099</v>
      </c>
      <c r="O6290">
        <v>111.55999755859401</v>
      </c>
    </row>
    <row r="6291" spans="2:15" x14ac:dyDescent="0.25">
      <c r="B6291" t="str">
        <f t="shared" si="130"/>
        <v>EI323842 43257</v>
      </c>
      <c r="C6291" t="s">
        <v>156</v>
      </c>
      <c r="D6291" t="s">
        <v>76</v>
      </c>
      <c r="E6291" s="1">
        <v>43257</v>
      </c>
      <c r="F6291" t="s">
        <v>73</v>
      </c>
      <c r="G6291" t="s">
        <v>428</v>
      </c>
      <c r="H6291">
        <v>90</v>
      </c>
      <c r="I6291">
        <v>87</v>
      </c>
      <c r="J6291">
        <v>89</v>
      </c>
      <c r="K6291">
        <v>87</v>
      </c>
      <c r="L6291">
        <v>53</v>
      </c>
      <c r="M6291">
        <v>50</v>
      </c>
      <c r="N6291">
        <v>111.34999847412099</v>
      </c>
      <c r="O6291">
        <v>111.55300140380901</v>
      </c>
    </row>
    <row r="6292" spans="2:15" x14ac:dyDescent="0.25">
      <c r="B6292" t="str">
        <f t="shared" si="130"/>
        <v>EI323842 43257</v>
      </c>
      <c r="C6292" t="s">
        <v>156</v>
      </c>
      <c r="D6292" t="s">
        <v>76</v>
      </c>
      <c r="E6292" s="1">
        <v>43257</v>
      </c>
      <c r="F6292" t="s">
        <v>389</v>
      </c>
      <c r="G6292" t="s">
        <v>428</v>
      </c>
      <c r="H6292">
        <v>92</v>
      </c>
      <c r="I6292">
        <v>87</v>
      </c>
      <c r="J6292">
        <v>91</v>
      </c>
      <c r="K6292">
        <v>87</v>
      </c>
      <c r="L6292">
        <v>55</v>
      </c>
      <c r="M6292">
        <v>50</v>
      </c>
      <c r="N6292">
        <v>111.20200347900401</v>
      </c>
      <c r="O6292">
        <v>111.53900146484401</v>
      </c>
    </row>
    <row r="6293" spans="2:15" x14ac:dyDescent="0.25">
      <c r="B6293" t="str">
        <f t="shared" si="130"/>
        <v>EI323842 43257</v>
      </c>
      <c r="C6293" t="s">
        <v>156</v>
      </c>
      <c r="D6293" t="s">
        <v>76</v>
      </c>
      <c r="E6293" s="1">
        <v>43257</v>
      </c>
      <c r="F6293" t="s">
        <v>387</v>
      </c>
      <c r="G6293" t="s">
        <v>428</v>
      </c>
      <c r="H6293">
        <v>92</v>
      </c>
      <c r="I6293">
        <v>89</v>
      </c>
      <c r="J6293">
        <v>91</v>
      </c>
      <c r="K6293">
        <v>89</v>
      </c>
      <c r="L6293">
        <v>55</v>
      </c>
      <c r="M6293">
        <v>52</v>
      </c>
      <c r="N6293">
        <v>111.20899963378901</v>
      </c>
      <c r="O6293">
        <v>111.411003112793</v>
      </c>
    </row>
    <row r="6294" spans="2:15" x14ac:dyDescent="0.25">
      <c r="B6294" t="str">
        <f t="shared" si="130"/>
        <v>EI323842 43257</v>
      </c>
      <c r="C6294" t="s">
        <v>156</v>
      </c>
      <c r="D6294" t="s">
        <v>76</v>
      </c>
      <c r="E6294" s="1">
        <v>43257</v>
      </c>
      <c r="F6294" t="s">
        <v>74</v>
      </c>
      <c r="G6294" t="s">
        <v>428</v>
      </c>
      <c r="H6294">
        <v>90</v>
      </c>
      <c r="I6294">
        <v>87</v>
      </c>
      <c r="J6294">
        <v>89</v>
      </c>
      <c r="K6294">
        <v>87</v>
      </c>
      <c r="L6294">
        <v>53</v>
      </c>
      <c r="M6294">
        <v>50</v>
      </c>
      <c r="N6294">
        <v>111.330001831055</v>
      </c>
      <c r="O6294">
        <v>111.532997131348</v>
      </c>
    </row>
    <row r="6295" spans="2:15" x14ac:dyDescent="0.25">
      <c r="B6295" t="str">
        <f t="shared" si="130"/>
        <v>EI323842 43257</v>
      </c>
      <c r="C6295" t="s">
        <v>156</v>
      </c>
      <c r="D6295" t="s">
        <v>76</v>
      </c>
      <c r="E6295" s="1">
        <v>43257</v>
      </c>
      <c r="F6295" t="s">
        <v>387</v>
      </c>
      <c r="G6295" t="s">
        <v>428</v>
      </c>
      <c r="H6295">
        <v>92</v>
      </c>
      <c r="I6295">
        <v>89</v>
      </c>
      <c r="J6295">
        <v>91</v>
      </c>
      <c r="K6295">
        <v>89</v>
      </c>
      <c r="L6295">
        <v>55</v>
      </c>
      <c r="M6295">
        <v>52</v>
      </c>
      <c r="N6295">
        <v>111.20200347900401</v>
      </c>
      <c r="O6295">
        <v>111.403999328613</v>
      </c>
    </row>
    <row r="6296" spans="2:15" x14ac:dyDescent="0.25">
      <c r="B6296" t="str">
        <f t="shared" si="130"/>
        <v>EI323842 43257</v>
      </c>
      <c r="C6296" t="s">
        <v>156</v>
      </c>
      <c r="D6296" t="s">
        <v>76</v>
      </c>
      <c r="E6296" s="1">
        <v>43257</v>
      </c>
      <c r="F6296" t="s">
        <v>73</v>
      </c>
      <c r="G6296" t="s">
        <v>428</v>
      </c>
      <c r="H6296">
        <v>90</v>
      </c>
      <c r="I6296">
        <v>87</v>
      </c>
      <c r="J6296">
        <v>89</v>
      </c>
      <c r="K6296">
        <v>87</v>
      </c>
      <c r="L6296">
        <v>52</v>
      </c>
      <c r="M6296">
        <v>49</v>
      </c>
      <c r="N6296">
        <v>111.236000061035</v>
      </c>
      <c r="O6296">
        <v>111.43800354003901</v>
      </c>
    </row>
    <row r="6297" spans="2:15" x14ac:dyDescent="0.25">
      <c r="B6297" t="str">
        <f t="shared" si="130"/>
        <v>EI323842 43257</v>
      </c>
      <c r="C6297" t="s">
        <v>156</v>
      </c>
      <c r="D6297" t="s">
        <v>76</v>
      </c>
      <c r="E6297" s="1">
        <v>43257</v>
      </c>
      <c r="F6297" t="s">
        <v>73</v>
      </c>
      <c r="G6297" t="s">
        <v>428</v>
      </c>
      <c r="H6297">
        <v>90</v>
      </c>
      <c r="I6297">
        <v>87</v>
      </c>
      <c r="J6297">
        <v>89</v>
      </c>
      <c r="K6297">
        <v>87</v>
      </c>
      <c r="L6297">
        <v>53</v>
      </c>
      <c r="M6297">
        <v>50</v>
      </c>
      <c r="N6297">
        <v>111.24299621582</v>
      </c>
      <c r="O6297">
        <v>111.44499969482401</v>
      </c>
    </row>
    <row r="6298" spans="2:15" x14ac:dyDescent="0.25">
      <c r="B6298" t="str">
        <f t="shared" si="130"/>
        <v>EI323842 43257</v>
      </c>
      <c r="C6298" t="s">
        <v>156</v>
      </c>
      <c r="D6298" t="s">
        <v>76</v>
      </c>
      <c r="E6298" s="1">
        <v>43257</v>
      </c>
      <c r="F6298" t="s">
        <v>73</v>
      </c>
      <c r="G6298" t="s">
        <v>428</v>
      </c>
      <c r="H6298">
        <v>90</v>
      </c>
      <c r="I6298">
        <v>87</v>
      </c>
      <c r="J6298">
        <v>89</v>
      </c>
      <c r="K6298">
        <v>87</v>
      </c>
      <c r="L6298">
        <v>53</v>
      </c>
      <c r="M6298">
        <v>50</v>
      </c>
      <c r="N6298">
        <v>111.236000061035</v>
      </c>
      <c r="O6298">
        <v>111.43800354003901</v>
      </c>
    </row>
    <row r="6299" spans="2:15" x14ac:dyDescent="0.25">
      <c r="B6299" t="str">
        <f t="shared" si="130"/>
        <v>EI323842 43257</v>
      </c>
      <c r="C6299" t="s">
        <v>156</v>
      </c>
      <c r="D6299" t="s">
        <v>76</v>
      </c>
      <c r="E6299" s="1">
        <v>43257</v>
      </c>
      <c r="F6299" t="s">
        <v>389</v>
      </c>
      <c r="G6299" t="s">
        <v>428</v>
      </c>
      <c r="H6299">
        <v>92</v>
      </c>
      <c r="I6299">
        <v>87</v>
      </c>
      <c r="J6299">
        <v>91</v>
      </c>
      <c r="K6299">
        <v>87</v>
      </c>
      <c r="L6299">
        <v>55</v>
      </c>
      <c r="M6299">
        <v>50</v>
      </c>
      <c r="N6299">
        <v>111.074996948242</v>
      </c>
      <c r="O6299">
        <v>111.411003112793</v>
      </c>
    </row>
    <row r="6300" spans="2:15" x14ac:dyDescent="0.25">
      <c r="B6300" t="str">
        <f t="shared" si="130"/>
        <v>EI323842 43257</v>
      </c>
      <c r="C6300" t="s">
        <v>156</v>
      </c>
      <c r="D6300" t="s">
        <v>76</v>
      </c>
      <c r="E6300" s="1">
        <v>43257</v>
      </c>
      <c r="F6300" t="s">
        <v>73</v>
      </c>
      <c r="G6300" t="s">
        <v>428</v>
      </c>
      <c r="H6300">
        <v>90</v>
      </c>
      <c r="I6300">
        <v>87</v>
      </c>
      <c r="J6300">
        <v>89</v>
      </c>
      <c r="K6300">
        <v>87</v>
      </c>
      <c r="L6300">
        <v>53</v>
      </c>
      <c r="M6300">
        <v>50</v>
      </c>
      <c r="N6300">
        <v>111.228996276855</v>
      </c>
      <c r="O6300">
        <v>111.43099975585901</v>
      </c>
    </row>
    <row r="6301" spans="2:15" x14ac:dyDescent="0.25">
      <c r="B6301" t="str">
        <f t="shared" si="130"/>
        <v>EI323842 43257</v>
      </c>
      <c r="C6301" t="s">
        <v>156</v>
      </c>
      <c r="D6301" t="s">
        <v>76</v>
      </c>
      <c r="E6301" s="1">
        <v>43257</v>
      </c>
      <c r="F6301" t="s">
        <v>75</v>
      </c>
      <c r="G6301" t="s">
        <v>428</v>
      </c>
      <c r="H6301">
        <v>87</v>
      </c>
      <c r="I6301">
        <v>84</v>
      </c>
      <c r="J6301">
        <v>86</v>
      </c>
      <c r="K6301">
        <v>84</v>
      </c>
      <c r="L6301">
        <v>50</v>
      </c>
      <c r="M6301">
        <v>47</v>
      </c>
      <c r="N6301">
        <v>111.403999328613</v>
      </c>
      <c r="O6301">
        <v>111.60700225830099</v>
      </c>
    </row>
    <row r="6302" spans="2:15" x14ac:dyDescent="0.25">
      <c r="B6302" t="str">
        <f t="shared" si="130"/>
        <v>EI323842 43257</v>
      </c>
      <c r="C6302" t="s">
        <v>156</v>
      </c>
      <c r="D6302" t="s">
        <v>76</v>
      </c>
      <c r="E6302" s="1">
        <v>43257</v>
      </c>
      <c r="F6302" t="s">
        <v>75</v>
      </c>
      <c r="G6302" t="s">
        <v>428</v>
      </c>
      <c r="H6302">
        <v>87</v>
      </c>
      <c r="I6302">
        <v>84</v>
      </c>
      <c r="J6302">
        <v>86</v>
      </c>
      <c r="K6302">
        <v>84</v>
      </c>
      <c r="L6302">
        <v>50</v>
      </c>
      <c r="M6302">
        <v>47</v>
      </c>
      <c r="N6302">
        <v>111.411003112793</v>
      </c>
      <c r="O6302">
        <v>111.61399841308599</v>
      </c>
    </row>
    <row r="6303" spans="2:15" x14ac:dyDescent="0.25">
      <c r="B6303" t="str">
        <f t="shared" si="130"/>
        <v>EI323842 43257</v>
      </c>
      <c r="C6303" t="s">
        <v>156</v>
      </c>
      <c r="D6303" t="s">
        <v>76</v>
      </c>
      <c r="E6303" s="1">
        <v>43257</v>
      </c>
      <c r="F6303" t="s">
        <v>387</v>
      </c>
      <c r="G6303" t="s">
        <v>428</v>
      </c>
      <c r="H6303">
        <v>91</v>
      </c>
      <c r="I6303">
        <v>88</v>
      </c>
      <c r="J6303">
        <v>90</v>
      </c>
      <c r="K6303">
        <v>88</v>
      </c>
      <c r="L6303">
        <v>54</v>
      </c>
      <c r="M6303">
        <v>51</v>
      </c>
      <c r="N6303">
        <v>111.175003051758</v>
      </c>
      <c r="O6303">
        <v>111.376998901367</v>
      </c>
    </row>
    <row r="6304" spans="2:15" x14ac:dyDescent="0.25">
      <c r="B6304" t="str">
        <f t="shared" si="130"/>
        <v>EI323842 43264</v>
      </c>
      <c r="C6304" t="s">
        <v>156</v>
      </c>
      <c r="D6304" t="s">
        <v>76</v>
      </c>
      <c r="E6304" s="1">
        <v>43264</v>
      </c>
      <c r="F6304" t="s">
        <v>73</v>
      </c>
      <c r="G6304" t="s">
        <v>428</v>
      </c>
      <c r="H6304">
        <v>89</v>
      </c>
      <c r="I6304">
        <v>86</v>
      </c>
      <c r="J6304">
        <v>88</v>
      </c>
      <c r="K6304">
        <v>86</v>
      </c>
      <c r="L6304">
        <v>53</v>
      </c>
      <c r="M6304">
        <v>50</v>
      </c>
      <c r="N6304">
        <v>111.43800354003901</v>
      </c>
      <c r="O6304">
        <v>111.639999389648</v>
      </c>
    </row>
    <row r="6305" spans="2:15" x14ac:dyDescent="0.25">
      <c r="B6305" t="str">
        <f t="shared" si="130"/>
        <v>EI323842 43264</v>
      </c>
      <c r="C6305" t="s">
        <v>156</v>
      </c>
      <c r="D6305" t="s">
        <v>76</v>
      </c>
      <c r="E6305" s="1">
        <v>43264</v>
      </c>
      <c r="F6305" t="s">
        <v>387</v>
      </c>
      <c r="G6305" t="s">
        <v>428</v>
      </c>
      <c r="H6305">
        <v>89</v>
      </c>
      <c r="I6305">
        <v>86</v>
      </c>
      <c r="J6305">
        <v>88</v>
      </c>
      <c r="K6305">
        <v>86</v>
      </c>
      <c r="L6305">
        <v>53</v>
      </c>
      <c r="M6305">
        <v>50</v>
      </c>
      <c r="N6305">
        <v>111.43800354003901</v>
      </c>
      <c r="O6305">
        <v>111.639999389648</v>
      </c>
    </row>
    <row r="6306" spans="2:15" x14ac:dyDescent="0.25">
      <c r="B6306" t="str">
        <f t="shared" si="130"/>
        <v>EI323842 43264</v>
      </c>
      <c r="C6306" t="s">
        <v>156</v>
      </c>
      <c r="D6306" t="s">
        <v>76</v>
      </c>
      <c r="E6306" s="1">
        <v>43264</v>
      </c>
      <c r="F6306" t="s">
        <v>389</v>
      </c>
      <c r="G6306" t="s">
        <v>428</v>
      </c>
      <c r="H6306">
        <v>86</v>
      </c>
      <c r="I6306">
        <v>83</v>
      </c>
      <c r="J6306">
        <v>85</v>
      </c>
      <c r="K6306">
        <v>83</v>
      </c>
      <c r="L6306">
        <v>50</v>
      </c>
      <c r="M6306">
        <v>47</v>
      </c>
      <c r="N6306">
        <v>111.633003234863</v>
      </c>
      <c r="O6306">
        <v>111.834999084473</v>
      </c>
    </row>
    <row r="6307" spans="2:15" x14ac:dyDescent="0.25">
      <c r="B6307" t="str">
        <f t="shared" si="130"/>
        <v>EI323842 43264</v>
      </c>
      <c r="C6307" t="s">
        <v>156</v>
      </c>
      <c r="D6307" t="s">
        <v>76</v>
      </c>
      <c r="E6307" s="1">
        <v>43264</v>
      </c>
      <c r="F6307" t="s">
        <v>74</v>
      </c>
      <c r="G6307" t="s">
        <v>428</v>
      </c>
      <c r="H6307">
        <v>88</v>
      </c>
      <c r="I6307">
        <v>85</v>
      </c>
      <c r="J6307">
        <v>87</v>
      </c>
      <c r="K6307">
        <v>85</v>
      </c>
      <c r="L6307">
        <v>52</v>
      </c>
      <c r="M6307">
        <v>49</v>
      </c>
      <c r="N6307">
        <v>111.512001037598</v>
      </c>
      <c r="O6307">
        <v>111.713996887207</v>
      </c>
    </row>
    <row r="6308" spans="2:15" x14ac:dyDescent="0.25">
      <c r="B6308" t="str">
        <f t="shared" si="130"/>
        <v>EI323842 43264</v>
      </c>
      <c r="C6308" t="s">
        <v>156</v>
      </c>
      <c r="D6308" t="s">
        <v>76</v>
      </c>
      <c r="E6308" s="1">
        <v>43264</v>
      </c>
      <c r="F6308" t="s">
        <v>73</v>
      </c>
      <c r="G6308" t="s">
        <v>428</v>
      </c>
      <c r="H6308">
        <v>88</v>
      </c>
      <c r="I6308">
        <v>85</v>
      </c>
      <c r="J6308">
        <v>87</v>
      </c>
      <c r="K6308">
        <v>85</v>
      </c>
      <c r="L6308">
        <v>52</v>
      </c>
      <c r="M6308">
        <v>49</v>
      </c>
      <c r="N6308">
        <v>111.490997314453</v>
      </c>
      <c r="O6308">
        <v>111.69400024414099</v>
      </c>
    </row>
    <row r="6309" spans="2:15" x14ac:dyDescent="0.25">
      <c r="B6309" t="str">
        <f t="shared" si="130"/>
        <v>EI323842 43264</v>
      </c>
      <c r="C6309" t="s">
        <v>156</v>
      </c>
      <c r="D6309" t="s">
        <v>76</v>
      </c>
      <c r="E6309" s="1">
        <v>43264</v>
      </c>
      <c r="F6309" t="s">
        <v>73</v>
      </c>
      <c r="G6309" t="s">
        <v>428</v>
      </c>
      <c r="H6309">
        <v>88</v>
      </c>
      <c r="I6309">
        <v>85</v>
      </c>
      <c r="J6309">
        <v>87</v>
      </c>
      <c r="K6309">
        <v>85</v>
      </c>
      <c r="L6309">
        <v>52</v>
      </c>
      <c r="M6309">
        <v>49</v>
      </c>
      <c r="N6309">
        <v>111.490997314453</v>
      </c>
      <c r="O6309">
        <v>111.69400024414099</v>
      </c>
    </row>
    <row r="6310" spans="2:15" x14ac:dyDescent="0.25">
      <c r="B6310" t="str">
        <f t="shared" si="130"/>
        <v>EI323842 43264</v>
      </c>
      <c r="C6310" t="s">
        <v>156</v>
      </c>
      <c r="D6310" t="s">
        <v>76</v>
      </c>
      <c r="E6310" s="1">
        <v>43264</v>
      </c>
      <c r="F6310" t="s">
        <v>74</v>
      </c>
      <c r="G6310" t="s">
        <v>428</v>
      </c>
      <c r="H6310">
        <v>88</v>
      </c>
      <c r="I6310">
        <v>85</v>
      </c>
      <c r="J6310">
        <v>87</v>
      </c>
      <c r="K6310">
        <v>85</v>
      </c>
      <c r="L6310">
        <v>52</v>
      </c>
      <c r="M6310">
        <v>49</v>
      </c>
      <c r="N6310">
        <v>111.477996826172</v>
      </c>
      <c r="O6310">
        <v>111.68000030517599</v>
      </c>
    </row>
    <row r="6311" spans="2:15" x14ac:dyDescent="0.25">
      <c r="B6311" t="str">
        <f t="shared" si="130"/>
        <v>EI323842 43264</v>
      </c>
      <c r="C6311" t="s">
        <v>156</v>
      </c>
      <c r="D6311" t="s">
        <v>76</v>
      </c>
      <c r="E6311" s="1">
        <v>43264</v>
      </c>
      <c r="F6311" t="s">
        <v>73</v>
      </c>
      <c r="G6311" t="s">
        <v>428</v>
      </c>
      <c r="H6311">
        <v>88</v>
      </c>
      <c r="I6311">
        <v>85</v>
      </c>
      <c r="J6311">
        <v>87</v>
      </c>
      <c r="K6311">
        <v>85</v>
      </c>
      <c r="L6311">
        <v>51</v>
      </c>
      <c r="M6311">
        <v>48</v>
      </c>
      <c r="N6311">
        <v>111.45099639892599</v>
      </c>
      <c r="O6311">
        <v>111.65299987793</v>
      </c>
    </row>
    <row r="6312" spans="2:15" x14ac:dyDescent="0.25">
      <c r="B6312" t="str">
        <f t="shared" si="130"/>
        <v>EI323842 43264</v>
      </c>
      <c r="C6312" t="s">
        <v>156</v>
      </c>
      <c r="D6312" t="s">
        <v>76</v>
      </c>
      <c r="E6312" s="1">
        <v>43264</v>
      </c>
      <c r="F6312" t="s">
        <v>73</v>
      </c>
      <c r="G6312" t="s">
        <v>428</v>
      </c>
      <c r="H6312">
        <v>88</v>
      </c>
      <c r="I6312">
        <v>85</v>
      </c>
      <c r="J6312">
        <v>87</v>
      </c>
      <c r="K6312">
        <v>85</v>
      </c>
      <c r="L6312">
        <v>51</v>
      </c>
      <c r="M6312">
        <v>48</v>
      </c>
      <c r="N6312">
        <v>111.43099975585901</v>
      </c>
      <c r="O6312">
        <v>111.633003234863</v>
      </c>
    </row>
    <row r="6313" spans="2:15" x14ac:dyDescent="0.25">
      <c r="B6313" t="str">
        <f t="shared" si="130"/>
        <v>EI323842 43264</v>
      </c>
      <c r="C6313" t="s">
        <v>156</v>
      </c>
      <c r="D6313" t="s">
        <v>76</v>
      </c>
      <c r="E6313" s="1">
        <v>43264</v>
      </c>
      <c r="F6313" t="s">
        <v>387</v>
      </c>
      <c r="G6313" t="s">
        <v>428</v>
      </c>
      <c r="H6313">
        <v>88</v>
      </c>
      <c r="I6313">
        <v>85</v>
      </c>
      <c r="J6313">
        <v>87</v>
      </c>
      <c r="K6313">
        <v>85</v>
      </c>
      <c r="L6313">
        <v>52</v>
      </c>
      <c r="M6313">
        <v>49</v>
      </c>
      <c r="N6313">
        <v>111.411003112793</v>
      </c>
      <c r="O6313">
        <v>111.612998962402</v>
      </c>
    </row>
    <row r="6314" spans="2:15" x14ac:dyDescent="0.25">
      <c r="B6314" t="str">
        <f t="shared" si="130"/>
        <v>EI323842 43264</v>
      </c>
      <c r="C6314" t="s">
        <v>156</v>
      </c>
      <c r="D6314" t="s">
        <v>76</v>
      </c>
      <c r="E6314" s="1">
        <v>43264</v>
      </c>
      <c r="F6314" t="s">
        <v>73</v>
      </c>
      <c r="G6314" t="s">
        <v>428</v>
      </c>
      <c r="H6314">
        <v>88</v>
      </c>
      <c r="I6314">
        <v>85</v>
      </c>
      <c r="J6314">
        <v>87</v>
      </c>
      <c r="K6314">
        <v>85</v>
      </c>
      <c r="L6314">
        <v>52</v>
      </c>
      <c r="M6314">
        <v>49</v>
      </c>
      <c r="N6314">
        <v>111.411003112793</v>
      </c>
      <c r="O6314">
        <v>111.612998962402</v>
      </c>
    </row>
    <row r="6315" spans="2:15" x14ac:dyDescent="0.25">
      <c r="B6315" t="str">
        <f t="shared" si="130"/>
        <v>EI323842 43264</v>
      </c>
      <c r="C6315" t="s">
        <v>156</v>
      </c>
      <c r="D6315" t="s">
        <v>76</v>
      </c>
      <c r="E6315" s="1">
        <v>43264</v>
      </c>
      <c r="F6315" t="s">
        <v>73</v>
      </c>
      <c r="G6315" t="s">
        <v>428</v>
      </c>
      <c r="H6315">
        <v>88</v>
      </c>
      <c r="I6315">
        <v>85</v>
      </c>
      <c r="J6315">
        <v>87</v>
      </c>
      <c r="K6315">
        <v>85</v>
      </c>
      <c r="L6315">
        <v>52</v>
      </c>
      <c r="M6315">
        <v>49</v>
      </c>
      <c r="N6315">
        <v>111.154998779297</v>
      </c>
      <c r="O6315">
        <v>111.35700225830099</v>
      </c>
    </row>
    <row r="6316" spans="2:15" x14ac:dyDescent="0.25">
      <c r="B6316" t="str">
        <f t="shared" si="130"/>
        <v>EI323842 43264</v>
      </c>
      <c r="C6316" t="s">
        <v>156</v>
      </c>
      <c r="D6316" t="s">
        <v>76</v>
      </c>
      <c r="E6316" s="1">
        <v>43264</v>
      </c>
      <c r="F6316" t="s">
        <v>73</v>
      </c>
      <c r="G6316" t="s">
        <v>428</v>
      </c>
      <c r="H6316">
        <v>88</v>
      </c>
      <c r="I6316">
        <v>85</v>
      </c>
      <c r="J6316">
        <v>87</v>
      </c>
      <c r="K6316">
        <v>85</v>
      </c>
      <c r="L6316">
        <v>51</v>
      </c>
      <c r="M6316">
        <v>48</v>
      </c>
      <c r="N6316">
        <v>111.276000976563</v>
      </c>
      <c r="O6316">
        <v>111.477996826172</v>
      </c>
    </row>
    <row r="6317" spans="2:15" x14ac:dyDescent="0.25">
      <c r="B6317" t="str">
        <f t="shared" si="130"/>
        <v>EI323842 43270</v>
      </c>
      <c r="C6317" t="s">
        <v>156</v>
      </c>
      <c r="D6317" t="s">
        <v>76</v>
      </c>
      <c r="E6317" s="1">
        <v>43270</v>
      </c>
      <c r="F6317" t="s">
        <v>387</v>
      </c>
      <c r="G6317" t="s">
        <v>428</v>
      </c>
      <c r="H6317">
        <v>89</v>
      </c>
      <c r="I6317">
        <v>86</v>
      </c>
      <c r="J6317">
        <v>83</v>
      </c>
      <c r="K6317">
        <v>81</v>
      </c>
      <c r="L6317">
        <v>51</v>
      </c>
      <c r="M6317">
        <v>48</v>
      </c>
      <c r="N6317">
        <v>112.29100036621099</v>
      </c>
      <c r="O6317">
        <v>112.494003295898</v>
      </c>
    </row>
    <row r="6318" spans="2:15" x14ac:dyDescent="0.25">
      <c r="B6318" t="str">
        <f t="shared" si="130"/>
        <v>EI323842 43270</v>
      </c>
      <c r="C6318" t="s">
        <v>156</v>
      </c>
      <c r="D6318" t="s">
        <v>76</v>
      </c>
      <c r="E6318" s="1">
        <v>43270</v>
      </c>
      <c r="F6318" t="s">
        <v>389</v>
      </c>
      <c r="G6318" t="s">
        <v>428</v>
      </c>
      <c r="H6318">
        <v>90</v>
      </c>
      <c r="I6318">
        <v>85</v>
      </c>
      <c r="J6318">
        <v>89</v>
      </c>
      <c r="K6318">
        <v>85</v>
      </c>
      <c r="L6318">
        <v>52</v>
      </c>
      <c r="M6318">
        <v>47</v>
      </c>
      <c r="N6318">
        <v>112.22299957275401</v>
      </c>
      <c r="O6318">
        <v>112.56199645996099</v>
      </c>
    </row>
    <row r="6319" spans="2:15" x14ac:dyDescent="0.25">
      <c r="B6319" t="str">
        <f t="shared" si="130"/>
        <v>EI323842 43270</v>
      </c>
      <c r="C6319" t="s">
        <v>156</v>
      </c>
      <c r="D6319" t="s">
        <v>76</v>
      </c>
      <c r="E6319" s="1">
        <v>43270</v>
      </c>
      <c r="F6319" t="s">
        <v>387</v>
      </c>
      <c r="G6319" t="s">
        <v>428</v>
      </c>
      <c r="H6319">
        <v>89</v>
      </c>
      <c r="I6319">
        <v>86</v>
      </c>
      <c r="J6319">
        <v>88</v>
      </c>
      <c r="K6319">
        <v>86</v>
      </c>
      <c r="L6319">
        <v>51</v>
      </c>
      <c r="M6319">
        <v>48</v>
      </c>
      <c r="N6319">
        <v>112.318000793457</v>
      </c>
      <c r="O6319">
        <v>112.521003723145</v>
      </c>
    </row>
    <row r="6320" spans="2:15" x14ac:dyDescent="0.25">
      <c r="B6320" t="str">
        <f t="shared" si="130"/>
        <v>EI323842 43270</v>
      </c>
      <c r="C6320" t="s">
        <v>156</v>
      </c>
      <c r="D6320" t="s">
        <v>76</v>
      </c>
      <c r="E6320" s="1">
        <v>43270</v>
      </c>
      <c r="F6320" t="s">
        <v>73</v>
      </c>
      <c r="G6320" t="s">
        <v>428</v>
      </c>
      <c r="H6320">
        <v>87</v>
      </c>
      <c r="I6320">
        <v>84</v>
      </c>
      <c r="J6320">
        <v>86</v>
      </c>
      <c r="K6320">
        <v>84</v>
      </c>
      <c r="L6320">
        <v>49</v>
      </c>
      <c r="M6320">
        <v>46</v>
      </c>
      <c r="N6320">
        <v>112.459999084473</v>
      </c>
      <c r="O6320">
        <v>112.66400146484401</v>
      </c>
    </row>
    <row r="6321" spans="2:15" x14ac:dyDescent="0.25">
      <c r="B6321" t="str">
        <f t="shared" si="130"/>
        <v>EI323842 43270</v>
      </c>
      <c r="C6321" t="s">
        <v>156</v>
      </c>
      <c r="D6321" t="s">
        <v>76</v>
      </c>
      <c r="E6321" s="1">
        <v>43270</v>
      </c>
      <c r="F6321" t="s">
        <v>73</v>
      </c>
      <c r="G6321" t="s">
        <v>428</v>
      </c>
      <c r="H6321">
        <v>87</v>
      </c>
      <c r="I6321">
        <v>84</v>
      </c>
      <c r="J6321">
        <v>86</v>
      </c>
      <c r="K6321">
        <v>84</v>
      </c>
      <c r="L6321">
        <v>49</v>
      </c>
      <c r="M6321">
        <v>46</v>
      </c>
      <c r="N6321">
        <v>112.453002929688</v>
      </c>
      <c r="O6321">
        <v>112.65699768066401</v>
      </c>
    </row>
    <row r="6322" spans="2:15" x14ac:dyDescent="0.25">
      <c r="B6322" t="str">
        <f t="shared" si="130"/>
        <v>EI323842 43270</v>
      </c>
      <c r="C6322" t="s">
        <v>156</v>
      </c>
      <c r="D6322" t="s">
        <v>76</v>
      </c>
      <c r="E6322" s="1">
        <v>43270</v>
      </c>
      <c r="F6322" t="s">
        <v>389</v>
      </c>
      <c r="G6322" t="s">
        <v>428</v>
      </c>
      <c r="H6322">
        <v>90</v>
      </c>
      <c r="I6322">
        <v>85</v>
      </c>
      <c r="J6322">
        <v>89</v>
      </c>
      <c r="K6322">
        <v>85</v>
      </c>
      <c r="L6322">
        <v>52</v>
      </c>
      <c r="M6322">
        <v>47</v>
      </c>
      <c r="N6322">
        <v>112.24299621582</v>
      </c>
      <c r="O6322">
        <v>112.582000732422</v>
      </c>
    </row>
    <row r="6323" spans="2:15" x14ac:dyDescent="0.25">
      <c r="B6323" t="str">
        <f t="shared" si="130"/>
        <v>EI323842 43270</v>
      </c>
      <c r="C6323" t="s">
        <v>156</v>
      </c>
      <c r="D6323" t="s">
        <v>76</v>
      </c>
      <c r="E6323" s="1">
        <v>43270</v>
      </c>
      <c r="F6323" t="s">
        <v>73</v>
      </c>
      <c r="G6323" t="s">
        <v>428</v>
      </c>
      <c r="H6323">
        <v>88</v>
      </c>
      <c r="I6323">
        <v>85</v>
      </c>
      <c r="J6323">
        <v>87</v>
      </c>
      <c r="K6323">
        <v>85</v>
      </c>
      <c r="L6323">
        <v>50</v>
      </c>
      <c r="M6323">
        <v>47</v>
      </c>
      <c r="N6323">
        <v>112.310997009277</v>
      </c>
      <c r="O6323">
        <v>112.514999389648</v>
      </c>
    </row>
    <row r="6324" spans="2:15" x14ac:dyDescent="0.25">
      <c r="B6324" t="str">
        <f t="shared" si="130"/>
        <v>EI323842 43270</v>
      </c>
      <c r="C6324" t="s">
        <v>156</v>
      </c>
      <c r="D6324" t="s">
        <v>76</v>
      </c>
      <c r="E6324" s="1">
        <v>43270</v>
      </c>
      <c r="F6324" t="s">
        <v>74</v>
      </c>
      <c r="G6324" t="s">
        <v>428</v>
      </c>
      <c r="H6324">
        <v>90</v>
      </c>
      <c r="I6324">
        <v>87</v>
      </c>
      <c r="J6324">
        <v>89</v>
      </c>
      <c r="K6324">
        <v>87</v>
      </c>
      <c r="L6324">
        <v>52</v>
      </c>
      <c r="M6324">
        <v>49</v>
      </c>
      <c r="N6324">
        <v>112.24299621582</v>
      </c>
      <c r="O6324">
        <v>112.44699859619099</v>
      </c>
    </row>
    <row r="6325" spans="2:15" x14ac:dyDescent="0.25">
      <c r="B6325" t="str">
        <f t="shared" si="130"/>
        <v>EI323842 43270</v>
      </c>
      <c r="C6325" t="s">
        <v>156</v>
      </c>
      <c r="D6325" t="s">
        <v>76</v>
      </c>
      <c r="E6325" s="1">
        <v>43270</v>
      </c>
      <c r="F6325" t="s">
        <v>73</v>
      </c>
      <c r="G6325" t="s">
        <v>428</v>
      </c>
      <c r="H6325">
        <v>88</v>
      </c>
      <c r="I6325">
        <v>85</v>
      </c>
      <c r="J6325">
        <v>87</v>
      </c>
      <c r="K6325">
        <v>85</v>
      </c>
      <c r="L6325">
        <v>50</v>
      </c>
      <c r="M6325">
        <v>47</v>
      </c>
      <c r="N6325">
        <v>112.337997436523</v>
      </c>
      <c r="O6325">
        <v>112.541999816895</v>
      </c>
    </row>
    <row r="6326" spans="2:15" x14ac:dyDescent="0.25">
      <c r="B6326" t="str">
        <f t="shared" si="130"/>
        <v>EI323842 43270</v>
      </c>
      <c r="C6326" t="s">
        <v>156</v>
      </c>
      <c r="D6326" t="s">
        <v>76</v>
      </c>
      <c r="E6326" s="1">
        <v>43270</v>
      </c>
      <c r="F6326" t="s">
        <v>387</v>
      </c>
      <c r="G6326" t="s">
        <v>428</v>
      </c>
      <c r="H6326">
        <v>89</v>
      </c>
      <c r="I6326">
        <v>86</v>
      </c>
      <c r="J6326">
        <v>88</v>
      </c>
      <c r="K6326">
        <v>86</v>
      </c>
      <c r="L6326">
        <v>51</v>
      </c>
      <c r="M6326">
        <v>48</v>
      </c>
      <c r="N6326">
        <v>112.25700378418</v>
      </c>
      <c r="O6326">
        <v>112.459999084473</v>
      </c>
    </row>
    <row r="6327" spans="2:15" x14ac:dyDescent="0.25">
      <c r="B6327" t="str">
        <f t="shared" si="130"/>
        <v>EI323842 43270</v>
      </c>
      <c r="C6327" t="s">
        <v>156</v>
      </c>
      <c r="D6327" t="s">
        <v>76</v>
      </c>
      <c r="E6327" s="1">
        <v>43270</v>
      </c>
      <c r="F6327" t="s">
        <v>389</v>
      </c>
      <c r="G6327" t="s">
        <v>428</v>
      </c>
      <c r="H6327">
        <v>90</v>
      </c>
      <c r="I6327">
        <v>85</v>
      </c>
      <c r="J6327">
        <v>89</v>
      </c>
      <c r="K6327">
        <v>85</v>
      </c>
      <c r="L6327">
        <v>52</v>
      </c>
      <c r="M6327">
        <v>47</v>
      </c>
      <c r="N6327">
        <v>112.17600250244099</v>
      </c>
      <c r="O6327">
        <v>112.514999389648</v>
      </c>
    </row>
    <row r="6328" spans="2:15" x14ac:dyDescent="0.25">
      <c r="B6328" t="str">
        <f t="shared" si="130"/>
        <v>EI323842 43270</v>
      </c>
      <c r="C6328" t="s">
        <v>156</v>
      </c>
      <c r="D6328" t="s">
        <v>76</v>
      </c>
      <c r="E6328" s="1">
        <v>43270</v>
      </c>
      <c r="F6328" t="s">
        <v>389</v>
      </c>
      <c r="G6328" t="s">
        <v>428</v>
      </c>
      <c r="H6328">
        <v>90</v>
      </c>
      <c r="I6328">
        <v>85</v>
      </c>
      <c r="J6328">
        <v>89</v>
      </c>
      <c r="K6328">
        <v>85</v>
      </c>
      <c r="L6328">
        <v>52</v>
      </c>
      <c r="M6328">
        <v>47</v>
      </c>
      <c r="N6328">
        <v>112.12200164794901</v>
      </c>
      <c r="O6328">
        <v>112.459999084473</v>
      </c>
    </row>
    <row r="6329" spans="2:15" x14ac:dyDescent="0.25">
      <c r="B6329" t="str">
        <f t="shared" si="130"/>
        <v>EI323842 43270</v>
      </c>
      <c r="C6329" t="s">
        <v>156</v>
      </c>
      <c r="D6329" t="s">
        <v>76</v>
      </c>
      <c r="E6329" s="1">
        <v>43270</v>
      </c>
      <c r="F6329" t="s">
        <v>73</v>
      </c>
      <c r="G6329" t="s">
        <v>428</v>
      </c>
      <c r="H6329">
        <v>87</v>
      </c>
      <c r="I6329">
        <v>84</v>
      </c>
      <c r="J6329">
        <v>86</v>
      </c>
      <c r="K6329">
        <v>84</v>
      </c>
      <c r="L6329">
        <v>49</v>
      </c>
      <c r="M6329">
        <v>46</v>
      </c>
      <c r="N6329">
        <v>112.399002075195</v>
      </c>
      <c r="O6329">
        <v>112.602996826172</v>
      </c>
    </row>
    <row r="6330" spans="2:15" x14ac:dyDescent="0.25">
      <c r="B6330" t="str">
        <f t="shared" si="130"/>
        <v>EI323842 43271</v>
      </c>
      <c r="C6330" t="s">
        <v>156</v>
      </c>
      <c r="D6330" t="s">
        <v>76</v>
      </c>
      <c r="E6330" s="1">
        <v>43271</v>
      </c>
      <c r="F6330" t="s">
        <v>389</v>
      </c>
      <c r="G6330" t="s">
        <v>428</v>
      </c>
      <c r="H6330">
        <v>90</v>
      </c>
      <c r="I6330">
        <v>85</v>
      </c>
      <c r="J6330">
        <v>89</v>
      </c>
      <c r="K6330">
        <v>85</v>
      </c>
      <c r="L6330">
        <v>52</v>
      </c>
      <c r="M6330">
        <v>47</v>
      </c>
      <c r="N6330">
        <v>112.18499755859401</v>
      </c>
      <c r="O6330">
        <v>112.524002075195</v>
      </c>
    </row>
    <row r="6331" spans="2:15" x14ac:dyDescent="0.25">
      <c r="B6331" t="str">
        <f t="shared" si="130"/>
        <v>EI323842 43271</v>
      </c>
      <c r="C6331" t="s">
        <v>156</v>
      </c>
      <c r="D6331" t="s">
        <v>76</v>
      </c>
      <c r="E6331" s="1">
        <v>43271</v>
      </c>
      <c r="F6331" t="s">
        <v>73</v>
      </c>
      <c r="G6331" t="s">
        <v>428</v>
      </c>
      <c r="H6331">
        <v>87</v>
      </c>
      <c r="I6331">
        <v>84</v>
      </c>
      <c r="J6331">
        <v>86</v>
      </c>
      <c r="K6331">
        <v>84</v>
      </c>
      <c r="L6331">
        <v>49</v>
      </c>
      <c r="M6331">
        <v>46</v>
      </c>
      <c r="N6331">
        <v>112.380996704102</v>
      </c>
      <c r="O6331">
        <v>112.584999084473</v>
      </c>
    </row>
    <row r="6332" spans="2:15" x14ac:dyDescent="0.25">
      <c r="B6332" t="str">
        <f t="shared" si="130"/>
        <v>EI323842 43271</v>
      </c>
      <c r="C6332" t="s">
        <v>156</v>
      </c>
      <c r="D6332" t="s">
        <v>76</v>
      </c>
      <c r="E6332" s="1">
        <v>43271</v>
      </c>
      <c r="F6332" t="s">
        <v>387</v>
      </c>
      <c r="G6332" t="s">
        <v>428</v>
      </c>
      <c r="H6332">
        <v>88</v>
      </c>
      <c r="I6332">
        <v>85</v>
      </c>
      <c r="J6332">
        <v>87</v>
      </c>
      <c r="K6332">
        <v>85</v>
      </c>
      <c r="L6332">
        <v>51</v>
      </c>
      <c r="M6332">
        <v>48</v>
      </c>
      <c r="N6332">
        <v>112.292999267578</v>
      </c>
      <c r="O6332">
        <v>112.49700164794901</v>
      </c>
    </row>
    <row r="6333" spans="2:15" x14ac:dyDescent="0.25">
      <c r="B6333" t="str">
        <f t="shared" si="130"/>
        <v>EI323842 43271</v>
      </c>
      <c r="C6333" t="s">
        <v>156</v>
      </c>
      <c r="D6333" t="s">
        <v>76</v>
      </c>
      <c r="E6333" s="1">
        <v>43271</v>
      </c>
      <c r="F6333" t="s">
        <v>74</v>
      </c>
      <c r="G6333" t="s">
        <v>428</v>
      </c>
      <c r="H6333">
        <v>90</v>
      </c>
      <c r="I6333">
        <v>87</v>
      </c>
      <c r="J6333">
        <v>89</v>
      </c>
      <c r="K6333">
        <v>87</v>
      </c>
      <c r="L6333">
        <v>52</v>
      </c>
      <c r="M6333">
        <v>49</v>
      </c>
      <c r="N6333">
        <v>112.165000915527</v>
      </c>
      <c r="O6333">
        <v>112.36799621582</v>
      </c>
    </row>
    <row r="6334" spans="2:15" x14ac:dyDescent="0.25">
      <c r="B6334" t="str">
        <f t="shared" si="130"/>
        <v>EI323842 43271</v>
      </c>
      <c r="C6334" t="s">
        <v>156</v>
      </c>
      <c r="D6334" t="s">
        <v>76</v>
      </c>
      <c r="E6334" s="1">
        <v>43271</v>
      </c>
      <c r="F6334" t="s">
        <v>73</v>
      </c>
      <c r="G6334" t="s">
        <v>428</v>
      </c>
      <c r="H6334">
        <v>87</v>
      </c>
      <c r="I6334">
        <v>84</v>
      </c>
      <c r="J6334">
        <v>86</v>
      </c>
      <c r="K6334">
        <v>84</v>
      </c>
      <c r="L6334">
        <v>49</v>
      </c>
      <c r="M6334">
        <v>46</v>
      </c>
      <c r="N6334">
        <v>112.407997131348</v>
      </c>
      <c r="O6334">
        <v>112.61199951171901</v>
      </c>
    </row>
    <row r="6335" spans="2:15" x14ac:dyDescent="0.25">
      <c r="B6335" t="str">
        <f t="shared" si="130"/>
        <v>EI323842 43271</v>
      </c>
      <c r="C6335" t="s">
        <v>156</v>
      </c>
      <c r="D6335" t="s">
        <v>76</v>
      </c>
      <c r="E6335" s="1">
        <v>43271</v>
      </c>
      <c r="F6335" t="s">
        <v>387</v>
      </c>
      <c r="G6335" t="s">
        <v>428</v>
      </c>
      <c r="H6335">
        <v>88</v>
      </c>
      <c r="I6335">
        <v>85</v>
      </c>
      <c r="J6335">
        <v>87</v>
      </c>
      <c r="K6335">
        <v>85</v>
      </c>
      <c r="L6335">
        <v>50</v>
      </c>
      <c r="M6335">
        <v>47</v>
      </c>
      <c r="N6335">
        <v>112.34100341796901</v>
      </c>
      <c r="O6335">
        <v>112.543998718262</v>
      </c>
    </row>
    <row r="6336" spans="2:15" x14ac:dyDescent="0.25">
      <c r="B6336" t="str">
        <f t="shared" si="130"/>
        <v>EI323842 43271</v>
      </c>
      <c r="C6336" t="s">
        <v>156</v>
      </c>
      <c r="D6336" t="s">
        <v>76</v>
      </c>
      <c r="E6336" s="1">
        <v>43271</v>
      </c>
      <c r="F6336" t="s">
        <v>73</v>
      </c>
      <c r="G6336" t="s">
        <v>428</v>
      </c>
      <c r="H6336">
        <v>87</v>
      </c>
      <c r="I6336">
        <v>84</v>
      </c>
      <c r="J6336">
        <v>86</v>
      </c>
      <c r="K6336">
        <v>84</v>
      </c>
      <c r="L6336">
        <v>49</v>
      </c>
      <c r="M6336">
        <v>46</v>
      </c>
      <c r="N6336">
        <v>112.306999206543</v>
      </c>
      <c r="O6336">
        <v>112.51000213623</v>
      </c>
    </row>
    <row r="6337" spans="2:15" x14ac:dyDescent="0.25">
      <c r="B6337" t="str">
        <f t="shared" si="130"/>
        <v>EI323842 43271</v>
      </c>
      <c r="C6337" t="s">
        <v>156</v>
      </c>
      <c r="D6337" t="s">
        <v>76</v>
      </c>
      <c r="E6337" s="1">
        <v>43271</v>
      </c>
      <c r="F6337" t="s">
        <v>73</v>
      </c>
      <c r="G6337" t="s">
        <v>428</v>
      </c>
      <c r="H6337">
        <v>88</v>
      </c>
      <c r="I6337">
        <v>85</v>
      </c>
      <c r="J6337">
        <v>87</v>
      </c>
      <c r="K6337">
        <v>85</v>
      </c>
      <c r="L6337">
        <v>50</v>
      </c>
      <c r="M6337">
        <v>47</v>
      </c>
      <c r="N6337">
        <v>112.23899841308599</v>
      </c>
      <c r="O6337">
        <v>112.442001342773</v>
      </c>
    </row>
    <row r="6338" spans="2:15" x14ac:dyDescent="0.25">
      <c r="B6338" t="str">
        <f t="shared" si="130"/>
        <v>EI323842 43271</v>
      </c>
      <c r="C6338" t="s">
        <v>156</v>
      </c>
      <c r="D6338" t="s">
        <v>76</v>
      </c>
      <c r="E6338" s="1">
        <v>43271</v>
      </c>
      <c r="F6338" t="s">
        <v>387</v>
      </c>
      <c r="G6338" t="s">
        <v>428</v>
      </c>
      <c r="H6338">
        <v>88</v>
      </c>
      <c r="I6338">
        <v>85</v>
      </c>
      <c r="J6338">
        <v>87</v>
      </c>
      <c r="K6338">
        <v>85</v>
      </c>
      <c r="L6338">
        <v>50</v>
      </c>
      <c r="M6338">
        <v>47</v>
      </c>
      <c r="N6338">
        <v>112.205001831055</v>
      </c>
      <c r="O6338">
        <v>112.407997131348</v>
      </c>
    </row>
    <row r="6339" spans="2:15" x14ac:dyDescent="0.25">
      <c r="B6339" t="str">
        <f t="shared" si="130"/>
        <v>EI399436 43243</v>
      </c>
      <c r="C6339" t="s">
        <v>157</v>
      </c>
      <c r="D6339" t="s">
        <v>74</v>
      </c>
      <c r="E6339" s="1">
        <v>43243</v>
      </c>
      <c r="F6339" t="s">
        <v>389</v>
      </c>
      <c r="G6339" t="s">
        <v>428</v>
      </c>
      <c r="H6339">
        <v>85</v>
      </c>
      <c r="I6339">
        <v>80</v>
      </c>
      <c r="J6339">
        <v>84</v>
      </c>
      <c r="K6339">
        <v>79</v>
      </c>
      <c r="L6339">
        <v>50</v>
      </c>
      <c r="M6339">
        <v>45</v>
      </c>
      <c r="N6339">
        <v>108.818000793457</v>
      </c>
      <c r="O6339">
        <v>109.157997131348</v>
      </c>
    </row>
    <row r="6340" spans="2:15" x14ac:dyDescent="0.25">
      <c r="B6340" t="str">
        <f t="shared" si="130"/>
        <v>EI399436 43243</v>
      </c>
      <c r="C6340" t="s">
        <v>157</v>
      </c>
      <c r="D6340" t="s">
        <v>74</v>
      </c>
      <c r="E6340" s="1">
        <v>43243</v>
      </c>
      <c r="F6340" t="s">
        <v>73</v>
      </c>
      <c r="G6340" t="s">
        <v>428</v>
      </c>
      <c r="H6340">
        <v>83</v>
      </c>
      <c r="I6340">
        <v>80</v>
      </c>
      <c r="J6340">
        <v>82</v>
      </c>
      <c r="K6340">
        <v>79</v>
      </c>
      <c r="L6340">
        <v>48</v>
      </c>
      <c r="M6340">
        <v>45</v>
      </c>
      <c r="N6340">
        <v>108.95400238037099</v>
      </c>
      <c r="O6340">
        <v>109.157997131348</v>
      </c>
    </row>
    <row r="6341" spans="2:15" x14ac:dyDescent="0.25">
      <c r="B6341" t="str">
        <f t="shared" si="130"/>
        <v>EI399436 43243</v>
      </c>
      <c r="C6341" t="s">
        <v>157</v>
      </c>
      <c r="D6341" t="s">
        <v>74</v>
      </c>
      <c r="E6341" s="1">
        <v>43243</v>
      </c>
      <c r="F6341" t="s">
        <v>73</v>
      </c>
      <c r="G6341" t="s">
        <v>428</v>
      </c>
      <c r="H6341">
        <v>84</v>
      </c>
      <c r="I6341">
        <v>81</v>
      </c>
      <c r="J6341">
        <v>83</v>
      </c>
      <c r="K6341">
        <v>80</v>
      </c>
      <c r="L6341">
        <v>49</v>
      </c>
      <c r="M6341">
        <v>46</v>
      </c>
      <c r="N6341">
        <v>108.89299774169901</v>
      </c>
      <c r="O6341">
        <v>109.096000671387</v>
      </c>
    </row>
    <row r="6342" spans="2:15" x14ac:dyDescent="0.25">
      <c r="B6342" t="str">
        <f t="shared" ref="B6342:B6405" si="131">C6342&amp; " " &amp; E6342</f>
        <v>EI399436 43243</v>
      </c>
      <c r="C6342" t="s">
        <v>157</v>
      </c>
      <c r="D6342" t="s">
        <v>74</v>
      </c>
      <c r="E6342" s="1">
        <v>43243</v>
      </c>
      <c r="F6342" t="s">
        <v>387</v>
      </c>
      <c r="G6342" t="s">
        <v>428</v>
      </c>
      <c r="H6342">
        <v>84</v>
      </c>
      <c r="I6342">
        <v>81</v>
      </c>
      <c r="J6342">
        <v>83</v>
      </c>
      <c r="K6342">
        <v>80</v>
      </c>
      <c r="L6342">
        <v>49</v>
      </c>
      <c r="M6342">
        <v>46</v>
      </c>
      <c r="N6342">
        <v>108.95400238037099</v>
      </c>
      <c r="O6342">
        <v>109.157997131348</v>
      </c>
    </row>
    <row r="6343" spans="2:15" x14ac:dyDescent="0.25">
      <c r="B6343" t="str">
        <f t="shared" si="131"/>
        <v>EI399436 43243</v>
      </c>
      <c r="C6343" t="s">
        <v>157</v>
      </c>
      <c r="D6343" t="s">
        <v>74</v>
      </c>
      <c r="E6343" s="1">
        <v>43243</v>
      </c>
      <c r="F6343" t="s">
        <v>73</v>
      </c>
      <c r="G6343" t="s">
        <v>428</v>
      </c>
      <c r="H6343">
        <v>84</v>
      </c>
      <c r="I6343">
        <v>81</v>
      </c>
      <c r="J6343">
        <v>83</v>
      </c>
      <c r="K6343">
        <v>80</v>
      </c>
      <c r="L6343">
        <v>49</v>
      </c>
      <c r="M6343">
        <v>46</v>
      </c>
      <c r="N6343">
        <v>108.96099853515599</v>
      </c>
      <c r="O6343">
        <v>109.16400146484401</v>
      </c>
    </row>
    <row r="6344" spans="2:15" x14ac:dyDescent="0.25">
      <c r="B6344" t="str">
        <f t="shared" si="131"/>
        <v>EI399436 43243</v>
      </c>
      <c r="C6344" t="s">
        <v>157</v>
      </c>
      <c r="D6344" t="s">
        <v>74</v>
      </c>
      <c r="E6344" s="1">
        <v>43243</v>
      </c>
      <c r="F6344" t="s">
        <v>74</v>
      </c>
      <c r="G6344" t="s">
        <v>428</v>
      </c>
      <c r="H6344">
        <v>83.5</v>
      </c>
      <c r="I6344">
        <v>80.5</v>
      </c>
      <c r="J6344">
        <v>82</v>
      </c>
      <c r="K6344">
        <v>80</v>
      </c>
      <c r="L6344">
        <v>49</v>
      </c>
      <c r="M6344">
        <v>46</v>
      </c>
      <c r="N6344">
        <v>108.987998962402</v>
      </c>
      <c r="O6344">
        <v>109.192001342773</v>
      </c>
    </row>
    <row r="6345" spans="2:15" x14ac:dyDescent="0.25">
      <c r="B6345" t="str">
        <f t="shared" si="131"/>
        <v>EI399436 43243</v>
      </c>
      <c r="C6345" t="s">
        <v>157</v>
      </c>
      <c r="D6345" t="s">
        <v>74</v>
      </c>
      <c r="E6345" s="1">
        <v>43243</v>
      </c>
      <c r="F6345" t="s">
        <v>389</v>
      </c>
      <c r="G6345" t="s">
        <v>423</v>
      </c>
      <c r="H6345">
        <v>85</v>
      </c>
      <c r="J6345">
        <v>114</v>
      </c>
      <c r="L6345">
        <v>81</v>
      </c>
      <c r="N6345">
        <v>106.75399780273401</v>
      </c>
    </row>
    <row r="6346" spans="2:15" x14ac:dyDescent="0.25">
      <c r="B6346" t="str">
        <f t="shared" si="131"/>
        <v>EI399436 43243</v>
      </c>
      <c r="C6346" t="s">
        <v>157</v>
      </c>
      <c r="D6346" t="s">
        <v>74</v>
      </c>
      <c r="E6346" s="1">
        <v>43243</v>
      </c>
      <c r="F6346" t="s">
        <v>387</v>
      </c>
      <c r="G6346" t="s">
        <v>428</v>
      </c>
      <c r="H6346">
        <v>84</v>
      </c>
      <c r="I6346">
        <v>81</v>
      </c>
      <c r="J6346">
        <v>83</v>
      </c>
      <c r="K6346">
        <v>80</v>
      </c>
      <c r="L6346">
        <v>49</v>
      </c>
      <c r="M6346">
        <v>46</v>
      </c>
      <c r="N6346">
        <v>108.94000244140599</v>
      </c>
      <c r="O6346">
        <v>109.143997192383</v>
      </c>
    </row>
    <row r="6347" spans="2:15" x14ac:dyDescent="0.25">
      <c r="B6347" t="str">
        <f t="shared" si="131"/>
        <v>EI399436 43243</v>
      </c>
      <c r="C6347" t="s">
        <v>157</v>
      </c>
      <c r="D6347" t="s">
        <v>74</v>
      </c>
      <c r="E6347" s="1">
        <v>43243</v>
      </c>
      <c r="F6347" t="s">
        <v>387</v>
      </c>
      <c r="G6347" t="s">
        <v>428</v>
      </c>
      <c r="H6347">
        <v>87</v>
      </c>
      <c r="I6347">
        <v>84</v>
      </c>
      <c r="J6347">
        <v>86</v>
      </c>
      <c r="K6347">
        <v>83</v>
      </c>
      <c r="L6347">
        <v>52</v>
      </c>
      <c r="M6347">
        <v>49</v>
      </c>
      <c r="N6347">
        <v>108.763999938965</v>
      </c>
      <c r="O6347">
        <v>108.967002868652</v>
      </c>
    </row>
    <row r="6348" spans="2:15" x14ac:dyDescent="0.25">
      <c r="B6348" t="str">
        <f t="shared" si="131"/>
        <v>EI399436 43243</v>
      </c>
      <c r="C6348" t="s">
        <v>157</v>
      </c>
      <c r="D6348" t="s">
        <v>74</v>
      </c>
      <c r="E6348" s="1">
        <v>43243</v>
      </c>
      <c r="F6348" t="s">
        <v>73</v>
      </c>
      <c r="G6348" t="s">
        <v>428</v>
      </c>
      <c r="H6348">
        <v>86</v>
      </c>
      <c r="I6348">
        <v>83</v>
      </c>
      <c r="J6348">
        <v>85</v>
      </c>
      <c r="K6348">
        <v>82</v>
      </c>
      <c r="L6348">
        <v>51</v>
      </c>
      <c r="M6348">
        <v>48</v>
      </c>
      <c r="N6348">
        <v>108.832000732422</v>
      </c>
      <c r="O6348">
        <v>109.03500366210901</v>
      </c>
    </row>
    <row r="6349" spans="2:15" x14ac:dyDescent="0.25">
      <c r="B6349" t="str">
        <f t="shared" si="131"/>
        <v>EI399436 43243</v>
      </c>
      <c r="C6349" t="s">
        <v>157</v>
      </c>
      <c r="D6349" t="s">
        <v>74</v>
      </c>
      <c r="E6349" s="1">
        <v>43243</v>
      </c>
      <c r="F6349" t="s">
        <v>73</v>
      </c>
      <c r="G6349" t="s">
        <v>428</v>
      </c>
      <c r="H6349">
        <v>86</v>
      </c>
      <c r="I6349">
        <v>83</v>
      </c>
      <c r="J6349">
        <v>85</v>
      </c>
      <c r="K6349">
        <v>82</v>
      </c>
      <c r="L6349">
        <v>51</v>
      </c>
      <c r="M6349">
        <v>48</v>
      </c>
      <c r="N6349">
        <v>108.832000732422</v>
      </c>
      <c r="O6349">
        <v>109.03500366210901</v>
      </c>
    </row>
    <row r="6350" spans="2:15" x14ac:dyDescent="0.25">
      <c r="B6350" t="str">
        <f t="shared" si="131"/>
        <v>EI399436 43243</v>
      </c>
      <c r="C6350" t="s">
        <v>157</v>
      </c>
      <c r="D6350" t="s">
        <v>74</v>
      </c>
      <c r="E6350" s="1">
        <v>43243</v>
      </c>
      <c r="F6350" t="s">
        <v>73</v>
      </c>
      <c r="G6350" t="s">
        <v>428</v>
      </c>
      <c r="H6350">
        <v>86</v>
      </c>
      <c r="I6350">
        <v>83</v>
      </c>
      <c r="J6350">
        <v>85</v>
      </c>
      <c r="K6350">
        <v>82</v>
      </c>
      <c r="L6350">
        <v>51</v>
      </c>
      <c r="M6350">
        <v>48</v>
      </c>
      <c r="N6350">
        <v>108.832000732422</v>
      </c>
      <c r="O6350">
        <v>109.03500366210901</v>
      </c>
    </row>
    <row r="6351" spans="2:15" x14ac:dyDescent="0.25">
      <c r="B6351" t="str">
        <f t="shared" si="131"/>
        <v>EI399436 43243</v>
      </c>
      <c r="C6351" t="s">
        <v>157</v>
      </c>
      <c r="D6351" t="s">
        <v>74</v>
      </c>
      <c r="E6351" s="1">
        <v>43243</v>
      </c>
      <c r="F6351" t="s">
        <v>73</v>
      </c>
      <c r="G6351" t="s">
        <v>428</v>
      </c>
      <c r="H6351">
        <v>86</v>
      </c>
      <c r="I6351">
        <v>83</v>
      </c>
      <c r="J6351">
        <v>85</v>
      </c>
      <c r="K6351">
        <v>82</v>
      </c>
      <c r="L6351">
        <v>51</v>
      </c>
      <c r="M6351">
        <v>48</v>
      </c>
      <c r="N6351">
        <v>108.832000732422</v>
      </c>
      <c r="O6351">
        <v>109.03500366210901</v>
      </c>
    </row>
    <row r="6352" spans="2:15" x14ac:dyDescent="0.25">
      <c r="B6352" t="str">
        <f t="shared" si="131"/>
        <v>EI399436 43243</v>
      </c>
      <c r="C6352" t="s">
        <v>157</v>
      </c>
      <c r="D6352" t="s">
        <v>74</v>
      </c>
      <c r="E6352" s="1">
        <v>43243</v>
      </c>
      <c r="F6352" t="s">
        <v>73</v>
      </c>
      <c r="G6352" t="s">
        <v>428</v>
      </c>
      <c r="H6352">
        <v>87</v>
      </c>
      <c r="I6352">
        <v>84</v>
      </c>
      <c r="J6352">
        <v>86</v>
      </c>
      <c r="K6352">
        <v>83</v>
      </c>
      <c r="L6352">
        <v>53</v>
      </c>
      <c r="M6352">
        <v>50</v>
      </c>
      <c r="N6352">
        <v>108.695999145508</v>
      </c>
      <c r="O6352">
        <v>108.90000152587901</v>
      </c>
    </row>
    <row r="6353" spans="2:15" x14ac:dyDescent="0.25">
      <c r="B6353" t="str">
        <f t="shared" si="131"/>
        <v>EI399436 43243</v>
      </c>
      <c r="C6353" t="s">
        <v>157</v>
      </c>
      <c r="D6353" t="s">
        <v>74</v>
      </c>
      <c r="E6353" s="1">
        <v>43243</v>
      </c>
      <c r="F6353" t="s">
        <v>73</v>
      </c>
      <c r="G6353" t="s">
        <v>428</v>
      </c>
      <c r="H6353">
        <v>87</v>
      </c>
      <c r="I6353">
        <v>84</v>
      </c>
      <c r="J6353">
        <v>86</v>
      </c>
      <c r="K6353">
        <v>83</v>
      </c>
      <c r="L6353">
        <v>52</v>
      </c>
      <c r="M6353">
        <v>49</v>
      </c>
      <c r="N6353">
        <v>108.72299957275401</v>
      </c>
      <c r="O6353">
        <v>108.927001953125</v>
      </c>
    </row>
    <row r="6354" spans="2:15" x14ac:dyDescent="0.25">
      <c r="B6354" t="str">
        <f t="shared" si="131"/>
        <v>EI399436 43243</v>
      </c>
      <c r="C6354" t="s">
        <v>157</v>
      </c>
      <c r="D6354" t="s">
        <v>74</v>
      </c>
      <c r="E6354" s="1">
        <v>43243</v>
      </c>
      <c r="F6354" t="s">
        <v>73</v>
      </c>
      <c r="G6354" t="s">
        <v>428</v>
      </c>
      <c r="H6354">
        <v>87</v>
      </c>
      <c r="I6354">
        <v>84</v>
      </c>
      <c r="J6354">
        <v>86</v>
      </c>
      <c r="K6354">
        <v>83</v>
      </c>
      <c r="L6354">
        <v>52</v>
      </c>
      <c r="M6354">
        <v>49</v>
      </c>
      <c r="N6354">
        <v>108.73699951171901</v>
      </c>
      <c r="O6354">
        <v>108.94000244140599</v>
      </c>
    </row>
    <row r="6355" spans="2:15" x14ac:dyDescent="0.25">
      <c r="B6355" t="str">
        <f t="shared" si="131"/>
        <v>EI399436 43243</v>
      </c>
      <c r="C6355" t="s">
        <v>157</v>
      </c>
      <c r="D6355" t="s">
        <v>74</v>
      </c>
      <c r="E6355" s="1">
        <v>43243</v>
      </c>
      <c r="F6355" t="s">
        <v>73</v>
      </c>
      <c r="G6355" t="s">
        <v>428</v>
      </c>
      <c r="H6355">
        <v>88</v>
      </c>
      <c r="I6355">
        <v>85</v>
      </c>
      <c r="J6355">
        <v>87</v>
      </c>
      <c r="K6355">
        <v>84</v>
      </c>
      <c r="L6355">
        <v>54</v>
      </c>
      <c r="M6355">
        <v>51</v>
      </c>
      <c r="N6355">
        <v>108.67600250244099</v>
      </c>
      <c r="O6355">
        <v>108.87899780273401</v>
      </c>
    </row>
    <row r="6356" spans="2:15" x14ac:dyDescent="0.25">
      <c r="B6356" t="str">
        <f t="shared" si="131"/>
        <v>EI399436 43243</v>
      </c>
      <c r="C6356" t="s">
        <v>157</v>
      </c>
      <c r="D6356" t="s">
        <v>74</v>
      </c>
      <c r="E6356" s="1">
        <v>43243</v>
      </c>
      <c r="F6356" t="s">
        <v>73</v>
      </c>
      <c r="G6356" t="s">
        <v>428</v>
      </c>
      <c r="H6356">
        <v>88</v>
      </c>
      <c r="I6356">
        <v>85</v>
      </c>
      <c r="J6356">
        <v>87</v>
      </c>
      <c r="K6356">
        <v>84</v>
      </c>
      <c r="L6356">
        <v>54</v>
      </c>
      <c r="M6356">
        <v>51</v>
      </c>
      <c r="N6356">
        <v>108.67600250244099</v>
      </c>
      <c r="O6356">
        <v>108.87899780273401</v>
      </c>
    </row>
    <row r="6357" spans="2:15" x14ac:dyDescent="0.25">
      <c r="B6357" t="str">
        <f t="shared" si="131"/>
        <v>EI399436 43243</v>
      </c>
      <c r="C6357" t="s">
        <v>157</v>
      </c>
      <c r="D6357" t="s">
        <v>74</v>
      </c>
      <c r="E6357" s="1">
        <v>43243</v>
      </c>
      <c r="F6357" t="s">
        <v>73</v>
      </c>
      <c r="G6357" t="s">
        <v>428</v>
      </c>
      <c r="H6357">
        <v>87</v>
      </c>
      <c r="I6357">
        <v>84</v>
      </c>
      <c r="J6357">
        <v>86</v>
      </c>
      <c r="K6357">
        <v>83</v>
      </c>
      <c r="L6357">
        <v>53</v>
      </c>
      <c r="M6357">
        <v>50</v>
      </c>
      <c r="N6357">
        <v>108.77799987793</v>
      </c>
      <c r="O6357">
        <v>108.981002807617</v>
      </c>
    </row>
    <row r="6358" spans="2:15" x14ac:dyDescent="0.25">
      <c r="B6358" t="str">
        <f t="shared" si="131"/>
        <v>EI399436 43243</v>
      </c>
      <c r="C6358" t="s">
        <v>157</v>
      </c>
      <c r="D6358" t="s">
        <v>74</v>
      </c>
      <c r="E6358" s="1">
        <v>43243</v>
      </c>
      <c r="F6358" t="s">
        <v>389</v>
      </c>
      <c r="G6358" t="s">
        <v>428</v>
      </c>
      <c r="H6358">
        <v>87</v>
      </c>
      <c r="I6358">
        <v>84</v>
      </c>
      <c r="J6358">
        <v>86</v>
      </c>
      <c r="K6358">
        <v>83</v>
      </c>
      <c r="L6358">
        <v>53</v>
      </c>
      <c r="M6358">
        <v>50</v>
      </c>
      <c r="N6358">
        <v>108.77799987793</v>
      </c>
      <c r="O6358">
        <v>108.981002807617</v>
      </c>
    </row>
    <row r="6359" spans="2:15" x14ac:dyDescent="0.25">
      <c r="B6359" t="str">
        <f t="shared" si="131"/>
        <v>EI399436 43243</v>
      </c>
      <c r="C6359" t="s">
        <v>157</v>
      </c>
      <c r="D6359" t="s">
        <v>74</v>
      </c>
      <c r="E6359" s="1">
        <v>43243</v>
      </c>
      <c r="F6359" t="s">
        <v>73</v>
      </c>
      <c r="G6359" t="s">
        <v>428</v>
      </c>
      <c r="H6359">
        <v>87</v>
      </c>
      <c r="I6359">
        <v>84</v>
      </c>
      <c r="J6359">
        <v>86</v>
      </c>
      <c r="K6359">
        <v>83</v>
      </c>
      <c r="L6359">
        <v>52</v>
      </c>
      <c r="M6359">
        <v>49</v>
      </c>
      <c r="N6359">
        <v>108.75700378418</v>
      </c>
      <c r="O6359">
        <v>108.96099853515599</v>
      </c>
    </row>
    <row r="6360" spans="2:15" x14ac:dyDescent="0.25">
      <c r="B6360" t="str">
        <f t="shared" si="131"/>
        <v>EI399436 43243</v>
      </c>
      <c r="C6360" t="s">
        <v>157</v>
      </c>
      <c r="D6360" t="s">
        <v>74</v>
      </c>
      <c r="E6360" s="1">
        <v>43243</v>
      </c>
      <c r="F6360" t="s">
        <v>73</v>
      </c>
      <c r="G6360" t="s">
        <v>428</v>
      </c>
      <c r="H6360">
        <v>87</v>
      </c>
      <c r="I6360">
        <v>84</v>
      </c>
      <c r="J6360">
        <v>86</v>
      </c>
      <c r="K6360">
        <v>83</v>
      </c>
      <c r="L6360">
        <v>52</v>
      </c>
      <c r="M6360">
        <v>49</v>
      </c>
      <c r="N6360">
        <v>108.75700378418</v>
      </c>
      <c r="O6360">
        <v>108.96099853515599</v>
      </c>
    </row>
    <row r="6361" spans="2:15" x14ac:dyDescent="0.25">
      <c r="B6361" t="str">
        <f t="shared" si="131"/>
        <v>EI399436 43257</v>
      </c>
      <c r="C6361" t="s">
        <v>157</v>
      </c>
      <c r="D6361" t="s">
        <v>74</v>
      </c>
      <c r="E6361" s="1">
        <v>43257</v>
      </c>
      <c r="F6361" t="s">
        <v>73</v>
      </c>
      <c r="G6361" t="s">
        <v>428</v>
      </c>
      <c r="H6361">
        <v>90</v>
      </c>
      <c r="I6361">
        <v>87</v>
      </c>
      <c r="J6361">
        <v>89</v>
      </c>
      <c r="K6361">
        <v>86</v>
      </c>
      <c r="L6361">
        <v>52</v>
      </c>
      <c r="M6361">
        <v>49</v>
      </c>
      <c r="N6361">
        <v>109.501998901367</v>
      </c>
      <c r="O6361">
        <v>109.706001281738</v>
      </c>
    </row>
    <row r="6362" spans="2:15" x14ac:dyDescent="0.25">
      <c r="B6362" t="str">
        <f t="shared" si="131"/>
        <v>EI399436 43257</v>
      </c>
      <c r="C6362" t="s">
        <v>157</v>
      </c>
      <c r="D6362" t="s">
        <v>74</v>
      </c>
      <c r="E6362" s="1">
        <v>43257</v>
      </c>
      <c r="F6362" t="s">
        <v>73</v>
      </c>
      <c r="G6362" t="s">
        <v>428</v>
      </c>
      <c r="H6362">
        <v>90</v>
      </c>
      <c r="I6362">
        <v>87</v>
      </c>
      <c r="J6362">
        <v>89</v>
      </c>
      <c r="K6362">
        <v>86</v>
      </c>
      <c r="L6362">
        <v>52</v>
      </c>
      <c r="M6362">
        <v>49</v>
      </c>
      <c r="N6362">
        <v>109.495002746582</v>
      </c>
      <c r="O6362">
        <v>109.69899749755901</v>
      </c>
    </row>
    <row r="6363" spans="2:15" x14ac:dyDescent="0.25">
      <c r="B6363" t="str">
        <f t="shared" si="131"/>
        <v>EI399436 43257</v>
      </c>
      <c r="C6363" t="s">
        <v>157</v>
      </c>
      <c r="D6363" t="s">
        <v>74</v>
      </c>
      <c r="E6363" s="1">
        <v>43257</v>
      </c>
      <c r="F6363" t="s">
        <v>389</v>
      </c>
      <c r="G6363" t="s">
        <v>428</v>
      </c>
      <c r="H6363">
        <v>92</v>
      </c>
      <c r="I6363">
        <v>88</v>
      </c>
      <c r="J6363">
        <v>91</v>
      </c>
      <c r="K6363">
        <v>87</v>
      </c>
      <c r="L6363">
        <v>54</v>
      </c>
      <c r="M6363">
        <v>50</v>
      </c>
      <c r="N6363">
        <v>109.345001220703</v>
      </c>
      <c r="O6363">
        <v>109.616996765137</v>
      </c>
    </row>
    <row r="6364" spans="2:15" x14ac:dyDescent="0.25">
      <c r="B6364" t="str">
        <f t="shared" si="131"/>
        <v>EI399436 43257</v>
      </c>
      <c r="C6364" t="s">
        <v>157</v>
      </c>
      <c r="D6364" t="s">
        <v>74</v>
      </c>
      <c r="E6364" s="1">
        <v>43257</v>
      </c>
      <c r="F6364" t="s">
        <v>387</v>
      </c>
      <c r="G6364" t="s">
        <v>428</v>
      </c>
      <c r="H6364">
        <v>92</v>
      </c>
      <c r="I6364">
        <v>89</v>
      </c>
      <c r="J6364">
        <v>91</v>
      </c>
      <c r="K6364">
        <v>88</v>
      </c>
      <c r="L6364">
        <v>54</v>
      </c>
      <c r="M6364">
        <v>51</v>
      </c>
      <c r="N6364">
        <v>109.351997375488</v>
      </c>
      <c r="O6364">
        <v>109.55599975585901</v>
      </c>
    </row>
    <row r="6365" spans="2:15" x14ac:dyDescent="0.25">
      <c r="B6365" t="str">
        <f t="shared" si="131"/>
        <v>EI399436 43257</v>
      </c>
      <c r="C6365" t="s">
        <v>157</v>
      </c>
      <c r="D6365" t="s">
        <v>74</v>
      </c>
      <c r="E6365" s="1">
        <v>43257</v>
      </c>
      <c r="F6365" t="s">
        <v>74</v>
      </c>
      <c r="G6365" t="s">
        <v>428</v>
      </c>
      <c r="H6365">
        <v>90</v>
      </c>
      <c r="I6365">
        <v>87</v>
      </c>
      <c r="J6365">
        <v>89</v>
      </c>
      <c r="K6365">
        <v>86</v>
      </c>
      <c r="L6365">
        <v>52</v>
      </c>
      <c r="M6365">
        <v>49</v>
      </c>
      <c r="N6365">
        <v>109.473999023438</v>
      </c>
      <c r="O6365">
        <v>109.67800140380901</v>
      </c>
    </row>
    <row r="6366" spans="2:15" x14ac:dyDescent="0.25">
      <c r="B6366" t="str">
        <f t="shared" si="131"/>
        <v>EI399436 43257</v>
      </c>
      <c r="C6366" t="s">
        <v>157</v>
      </c>
      <c r="D6366" t="s">
        <v>74</v>
      </c>
      <c r="E6366" s="1">
        <v>43257</v>
      </c>
      <c r="F6366" t="s">
        <v>387</v>
      </c>
      <c r="G6366" t="s">
        <v>428</v>
      </c>
      <c r="H6366">
        <v>92</v>
      </c>
      <c r="I6366">
        <v>89</v>
      </c>
      <c r="J6366">
        <v>91</v>
      </c>
      <c r="K6366">
        <v>88</v>
      </c>
      <c r="L6366">
        <v>54</v>
      </c>
      <c r="M6366">
        <v>51</v>
      </c>
      <c r="N6366">
        <v>109.345001220703</v>
      </c>
      <c r="O6366">
        <v>109.54900360107401</v>
      </c>
    </row>
    <row r="6367" spans="2:15" x14ac:dyDescent="0.25">
      <c r="B6367" t="str">
        <f t="shared" si="131"/>
        <v>EI399436 43257</v>
      </c>
      <c r="C6367" t="s">
        <v>157</v>
      </c>
      <c r="D6367" t="s">
        <v>74</v>
      </c>
      <c r="E6367" s="1">
        <v>43257</v>
      </c>
      <c r="F6367" t="s">
        <v>73</v>
      </c>
      <c r="G6367" t="s">
        <v>428</v>
      </c>
      <c r="H6367">
        <v>90</v>
      </c>
      <c r="I6367">
        <v>87</v>
      </c>
      <c r="J6367">
        <v>89</v>
      </c>
      <c r="K6367">
        <v>86</v>
      </c>
      <c r="L6367">
        <v>51</v>
      </c>
      <c r="M6367">
        <v>48</v>
      </c>
      <c r="N6367">
        <v>109.37899780273401</v>
      </c>
      <c r="O6367">
        <v>109.583000183105</v>
      </c>
    </row>
    <row r="6368" spans="2:15" x14ac:dyDescent="0.25">
      <c r="B6368" t="str">
        <f t="shared" si="131"/>
        <v>EI399436 43257</v>
      </c>
      <c r="C6368" t="s">
        <v>157</v>
      </c>
      <c r="D6368" t="s">
        <v>74</v>
      </c>
      <c r="E6368" s="1">
        <v>43257</v>
      </c>
      <c r="F6368" t="s">
        <v>73</v>
      </c>
      <c r="G6368" t="s">
        <v>428</v>
      </c>
      <c r="H6368">
        <v>90</v>
      </c>
      <c r="I6368">
        <v>87</v>
      </c>
      <c r="J6368">
        <v>89</v>
      </c>
      <c r="K6368">
        <v>86</v>
      </c>
      <c r="L6368">
        <v>52</v>
      </c>
      <c r="M6368">
        <v>49</v>
      </c>
      <c r="N6368">
        <v>109.38600158691401</v>
      </c>
      <c r="O6368">
        <v>109.58999633789099</v>
      </c>
    </row>
    <row r="6369" spans="2:15" x14ac:dyDescent="0.25">
      <c r="B6369" t="str">
        <f t="shared" si="131"/>
        <v>EI399436 43257</v>
      </c>
      <c r="C6369" t="s">
        <v>157</v>
      </c>
      <c r="D6369" t="s">
        <v>74</v>
      </c>
      <c r="E6369" s="1">
        <v>43257</v>
      </c>
      <c r="F6369" t="s">
        <v>73</v>
      </c>
      <c r="G6369" t="s">
        <v>428</v>
      </c>
      <c r="H6369">
        <v>90</v>
      </c>
      <c r="I6369">
        <v>87</v>
      </c>
      <c r="J6369">
        <v>89</v>
      </c>
      <c r="K6369">
        <v>86</v>
      </c>
      <c r="L6369">
        <v>52</v>
      </c>
      <c r="M6369">
        <v>49</v>
      </c>
      <c r="N6369">
        <v>109.37899780273401</v>
      </c>
      <c r="O6369">
        <v>109.583000183105</v>
      </c>
    </row>
    <row r="6370" spans="2:15" x14ac:dyDescent="0.25">
      <c r="B6370" t="str">
        <f t="shared" si="131"/>
        <v>EI399436 43257</v>
      </c>
      <c r="C6370" t="s">
        <v>157</v>
      </c>
      <c r="D6370" t="s">
        <v>74</v>
      </c>
      <c r="E6370" s="1">
        <v>43257</v>
      </c>
      <c r="F6370" t="s">
        <v>389</v>
      </c>
      <c r="G6370" t="s">
        <v>428</v>
      </c>
      <c r="H6370">
        <v>92</v>
      </c>
      <c r="I6370">
        <v>88</v>
      </c>
      <c r="J6370">
        <v>91</v>
      </c>
      <c r="K6370">
        <v>87</v>
      </c>
      <c r="L6370">
        <v>54</v>
      </c>
      <c r="M6370">
        <v>50</v>
      </c>
      <c r="N6370">
        <v>109.217002868652</v>
      </c>
      <c r="O6370">
        <v>109.487998962402</v>
      </c>
    </row>
    <row r="6371" spans="2:15" x14ac:dyDescent="0.25">
      <c r="B6371" t="str">
        <f t="shared" si="131"/>
        <v>EI399436 43257</v>
      </c>
      <c r="C6371" t="s">
        <v>157</v>
      </c>
      <c r="D6371" t="s">
        <v>74</v>
      </c>
      <c r="E6371" s="1">
        <v>43257</v>
      </c>
      <c r="F6371" t="s">
        <v>73</v>
      </c>
      <c r="G6371" t="s">
        <v>428</v>
      </c>
      <c r="H6371">
        <v>90</v>
      </c>
      <c r="I6371">
        <v>87</v>
      </c>
      <c r="J6371">
        <v>89</v>
      </c>
      <c r="K6371">
        <v>86</v>
      </c>
      <c r="L6371">
        <v>52</v>
      </c>
      <c r="M6371">
        <v>49</v>
      </c>
      <c r="N6371">
        <v>109.373001098633</v>
      </c>
      <c r="O6371">
        <v>109.57599639892599</v>
      </c>
    </row>
    <row r="6372" spans="2:15" x14ac:dyDescent="0.25">
      <c r="B6372" t="str">
        <f t="shared" si="131"/>
        <v>EI399436 43257</v>
      </c>
      <c r="C6372" t="s">
        <v>157</v>
      </c>
      <c r="D6372" t="s">
        <v>74</v>
      </c>
      <c r="E6372" s="1">
        <v>43257</v>
      </c>
      <c r="F6372" t="s">
        <v>387</v>
      </c>
      <c r="G6372" t="s">
        <v>428</v>
      </c>
      <c r="H6372">
        <v>90</v>
      </c>
      <c r="I6372">
        <v>87</v>
      </c>
      <c r="J6372">
        <v>89</v>
      </c>
      <c r="K6372">
        <v>86</v>
      </c>
      <c r="L6372">
        <v>52</v>
      </c>
      <c r="M6372">
        <v>49</v>
      </c>
      <c r="N6372">
        <v>109.38600158691401</v>
      </c>
      <c r="O6372">
        <v>109.58999633789099</v>
      </c>
    </row>
    <row r="6373" spans="2:15" x14ac:dyDescent="0.25">
      <c r="B6373" t="str">
        <f t="shared" si="131"/>
        <v>EI399436 43264</v>
      </c>
      <c r="C6373" t="s">
        <v>157</v>
      </c>
      <c r="D6373" t="s">
        <v>74</v>
      </c>
      <c r="E6373" s="1">
        <v>43264</v>
      </c>
      <c r="F6373" t="s">
        <v>73</v>
      </c>
      <c r="G6373" t="s">
        <v>428</v>
      </c>
      <c r="H6373">
        <v>89</v>
      </c>
      <c r="I6373">
        <v>86</v>
      </c>
      <c r="J6373">
        <v>88</v>
      </c>
      <c r="K6373">
        <v>85</v>
      </c>
      <c r="L6373">
        <v>52</v>
      </c>
      <c r="M6373">
        <v>49</v>
      </c>
      <c r="N6373">
        <v>109.587997436523</v>
      </c>
      <c r="O6373">
        <v>109.791999816895</v>
      </c>
    </row>
    <row r="6374" spans="2:15" x14ac:dyDescent="0.25">
      <c r="B6374" t="str">
        <f t="shared" si="131"/>
        <v>EI399436 43264</v>
      </c>
      <c r="C6374" t="s">
        <v>157</v>
      </c>
      <c r="D6374" t="s">
        <v>74</v>
      </c>
      <c r="E6374" s="1">
        <v>43264</v>
      </c>
      <c r="F6374" t="s">
        <v>387</v>
      </c>
      <c r="G6374" t="s">
        <v>428</v>
      </c>
      <c r="H6374">
        <v>88</v>
      </c>
      <c r="I6374">
        <v>85</v>
      </c>
      <c r="J6374">
        <v>87</v>
      </c>
      <c r="K6374">
        <v>84</v>
      </c>
      <c r="L6374">
        <v>51</v>
      </c>
      <c r="M6374">
        <v>48</v>
      </c>
      <c r="N6374">
        <v>109.65599822998</v>
      </c>
      <c r="O6374">
        <v>109.860000610352</v>
      </c>
    </row>
    <row r="6375" spans="2:15" x14ac:dyDescent="0.25">
      <c r="B6375" t="str">
        <f t="shared" si="131"/>
        <v>EI399436 43264</v>
      </c>
      <c r="C6375" t="s">
        <v>157</v>
      </c>
      <c r="D6375" t="s">
        <v>74</v>
      </c>
      <c r="E6375" s="1">
        <v>43264</v>
      </c>
      <c r="F6375" t="s">
        <v>389</v>
      </c>
      <c r="G6375" t="s">
        <v>428</v>
      </c>
      <c r="H6375">
        <v>85</v>
      </c>
      <c r="I6375">
        <v>80</v>
      </c>
      <c r="J6375">
        <v>84</v>
      </c>
      <c r="K6375">
        <v>79</v>
      </c>
      <c r="L6375">
        <v>48</v>
      </c>
      <c r="M6375">
        <v>43</v>
      </c>
      <c r="N6375">
        <v>109.852996826172</v>
      </c>
      <c r="O6375">
        <v>110.19400024414099</v>
      </c>
    </row>
    <row r="6376" spans="2:15" x14ac:dyDescent="0.25">
      <c r="B6376" t="str">
        <f t="shared" si="131"/>
        <v>EI399436 43264</v>
      </c>
      <c r="C6376" t="s">
        <v>157</v>
      </c>
      <c r="D6376" t="s">
        <v>74</v>
      </c>
      <c r="E6376" s="1">
        <v>43264</v>
      </c>
      <c r="F6376" t="s">
        <v>74</v>
      </c>
      <c r="G6376" t="s">
        <v>428</v>
      </c>
      <c r="H6376">
        <v>88</v>
      </c>
      <c r="I6376">
        <v>85</v>
      </c>
      <c r="J6376">
        <v>87</v>
      </c>
      <c r="K6376">
        <v>84</v>
      </c>
      <c r="L6376">
        <v>51</v>
      </c>
      <c r="M6376">
        <v>48</v>
      </c>
      <c r="N6376">
        <v>109.66300201416</v>
      </c>
      <c r="O6376">
        <v>109.866996765137</v>
      </c>
    </row>
    <row r="6377" spans="2:15" x14ac:dyDescent="0.25">
      <c r="B6377" t="str">
        <f t="shared" si="131"/>
        <v>EI399436 43264</v>
      </c>
      <c r="C6377" t="s">
        <v>157</v>
      </c>
      <c r="D6377" t="s">
        <v>74</v>
      </c>
      <c r="E6377" s="1">
        <v>43264</v>
      </c>
      <c r="F6377" t="s">
        <v>73</v>
      </c>
      <c r="G6377" t="s">
        <v>428</v>
      </c>
      <c r="H6377">
        <v>88</v>
      </c>
      <c r="I6377">
        <v>85</v>
      </c>
      <c r="J6377">
        <v>87</v>
      </c>
      <c r="K6377">
        <v>84</v>
      </c>
      <c r="L6377">
        <v>51</v>
      </c>
      <c r="M6377">
        <v>48</v>
      </c>
      <c r="N6377">
        <v>109.64199829101599</v>
      </c>
      <c r="O6377">
        <v>109.846000671387</v>
      </c>
    </row>
    <row r="6378" spans="2:15" x14ac:dyDescent="0.25">
      <c r="B6378" t="str">
        <f t="shared" si="131"/>
        <v>EI399436 43264</v>
      </c>
      <c r="C6378" t="s">
        <v>157</v>
      </c>
      <c r="D6378" t="s">
        <v>74</v>
      </c>
      <c r="E6378" s="1">
        <v>43264</v>
      </c>
      <c r="F6378" t="s">
        <v>73</v>
      </c>
      <c r="G6378" t="s">
        <v>428</v>
      </c>
      <c r="H6378">
        <v>88</v>
      </c>
      <c r="I6378">
        <v>85</v>
      </c>
      <c r="J6378">
        <v>87</v>
      </c>
      <c r="K6378">
        <v>84</v>
      </c>
      <c r="L6378">
        <v>51</v>
      </c>
      <c r="M6378">
        <v>48</v>
      </c>
      <c r="N6378">
        <v>109.64199829101599</v>
      </c>
      <c r="O6378">
        <v>109.846000671387</v>
      </c>
    </row>
    <row r="6379" spans="2:15" x14ac:dyDescent="0.25">
      <c r="B6379" t="str">
        <f t="shared" si="131"/>
        <v>EI399436 43264</v>
      </c>
      <c r="C6379" t="s">
        <v>157</v>
      </c>
      <c r="D6379" t="s">
        <v>74</v>
      </c>
      <c r="E6379" s="1">
        <v>43264</v>
      </c>
      <c r="F6379" t="s">
        <v>74</v>
      </c>
      <c r="G6379" t="s">
        <v>428</v>
      </c>
      <c r="H6379">
        <v>87.5</v>
      </c>
      <c r="I6379">
        <v>84.5</v>
      </c>
      <c r="J6379">
        <v>86</v>
      </c>
      <c r="K6379">
        <v>84</v>
      </c>
      <c r="L6379">
        <v>50</v>
      </c>
      <c r="M6379">
        <v>47</v>
      </c>
      <c r="N6379">
        <v>109.66300201416</v>
      </c>
      <c r="O6379">
        <v>109.866996765137</v>
      </c>
    </row>
    <row r="6380" spans="2:15" x14ac:dyDescent="0.25">
      <c r="B6380" t="str">
        <f t="shared" si="131"/>
        <v>EI399436 43264</v>
      </c>
      <c r="C6380" t="s">
        <v>157</v>
      </c>
      <c r="D6380" t="s">
        <v>74</v>
      </c>
      <c r="E6380" s="1">
        <v>43264</v>
      </c>
      <c r="F6380" t="s">
        <v>73</v>
      </c>
      <c r="G6380" t="s">
        <v>428</v>
      </c>
      <c r="H6380">
        <v>88</v>
      </c>
      <c r="I6380">
        <v>85</v>
      </c>
      <c r="J6380">
        <v>87</v>
      </c>
      <c r="K6380">
        <v>84</v>
      </c>
      <c r="L6380">
        <v>50</v>
      </c>
      <c r="M6380">
        <v>47</v>
      </c>
      <c r="N6380">
        <v>109.601997375488</v>
      </c>
      <c r="O6380">
        <v>109.80500030517599</v>
      </c>
    </row>
    <row r="6381" spans="2:15" x14ac:dyDescent="0.25">
      <c r="B6381" t="str">
        <f t="shared" si="131"/>
        <v>EI399436 43264</v>
      </c>
      <c r="C6381" t="s">
        <v>157</v>
      </c>
      <c r="D6381" t="s">
        <v>74</v>
      </c>
      <c r="E6381" s="1">
        <v>43264</v>
      </c>
      <c r="F6381" t="s">
        <v>73</v>
      </c>
      <c r="G6381" t="s">
        <v>428</v>
      </c>
      <c r="H6381">
        <v>88</v>
      </c>
      <c r="I6381">
        <v>85</v>
      </c>
      <c r="J6381">
        <v>87</v>
      </c>
      <c r="K6381">
        <v>84</v>
      </c>
      <c r="L6381">
        <v>50</v>
      </c>
      <c r="M6381">
        <v>47</v>
      </c>
      <c r="N6381">
        <v>109.581001281738</v>
      </c>
      <c r="O6381">
        <v>109.78500366210901</v>
      </c>
    </row>
    <row r="6382" spans="2:15" x14ac:dyDescent="0.25">
      <c r="B6382" t="str">
        <f t="shared" si="131"/>
        <v>EI399436 43264</v>
      </c>
      <c r="C6382" t="s">
        <v>157</v>
      </c>
      <c r="D6382" t="s">
        <v>74</v>
      </c>
      <c r="E6382" s="1">
        <v>43264</v>
      </c>
      <c r="F6382" t="s">
        <v>387</v>
      </c>
      <c r="G6382" t="s">
        <v>428</v>
      </c>
      <c r="H6382">
        <v>88</v>
      </c>
      <c r="I6382">
        <v>85</v>
      </c>
      <c r="J6382">
        <v>87</v>
      </c>
      <c r="K6382">
        <v>84</v>
      </c>
      <c r="L6382">
        <v>51</v>
      </c>
      <c r="M6382">
        <v>48</v>
      </c>
      <c r="N6382">
        <v>109.560997009277</v>
      </c>
      <c r="O6382">
        <v>109.764999389648</v>
      </c>
    </row>
    <row r="6383" spans="2:15" x14ac:dyDescent="0.25">
      <c r="B6383" t="str">
        <f t="shared" si="131"/>
        <v>EI399436 43264</v>
      </c>
      <c r="C6383" t="s">
        <v>157</v>
      </c>
      <c r="D6383" t="s">
        <v>74</v>
      </c>
      <c r="E6383" s="1">
        <v>43264</v>
      </c>
      <c r="F6383" t="s">
        <v>73</v>
      </c>
      <c r="G6383" t="s">
        <v>428</v>
      </c>
      <c r="H6383">
        <v>88</v>
      </c>
      <c r="I6383">
        <v>85</v>
      </c>
      <c r="J6383">
        <v>87</v>
      </c>
      <c r="K6383">
        <v>84</v>
      </c>
      <c r="L6383">
        <v>51</v>
      </c>
      <c r="M6383">
        <v>48</v>
      </c>
      <c r="N6383">
        <v>109.560997009277</v>
      </c>
      <c r="O6383">
        <v>109.764999389648</v>
      </c>
    </row>
    <row r="6384" spans="2:15" x14ac:dyDescent="0.25">
      <c r="B6384" t="str">
        <f t="shared" si="131"/>
        <v>EI399436 43264</v>
      </c>
      <c r="C6384" t="s">
        <v>157</v>
      </c>
      <c r="D6384" t="s">
        <v>74</v>
      </c>
      <c r="E6384" s="1">
        <v>43264</v>
      </c>
      <c r="F6384" t="s">
        <v>73</v>
      </c>
      <c r="G6384" t="s">
        <v>428</v>
      </c>
      <c r="H6384">
        <v>88</v>
      </c>
      <c r="I6384">
        <v>85</v>
      </c>
      <c r="J6384">
        <v>87</v>
      </c>
      <c r="K6384">
        <v>84</v>
      </c>
      <c r="L6384">
        <v>51</v>
      </c>
      <c r="M6384">
        <v>48</v>
      </c>
      <c r="N6384">
        <v>109.30300140380901</v>
      </c>
      <c r="O6384">
        <v>109.50700378418</v>
      </c>
    </row>
    <row r="6385" spans="2:15" x14ac:dyDescent="0.25">
      <c r="B6385" t="str">
        <f t="shared" si="131"/>
        <v>EI399436 43264</v>
      </c>
      <c r="C6385" t="s">
        <v>157</v>
      </c>
      <c r="D6385" t="s">
        <v>74</v>
      </c>
      <c r="E6385" s="1">
        <v>43264</v>
      </c>
      <c r="F6385" t="s">
        <v>73</v>
      </c>
      <c r="G6385" t="s">
        <v>428</v>
      </c>
      <c r="H6385">
        <v>88</v>
      </c>
      <c r="I6385">
        <v>85</v>
      </c>
      <c r="J6385">
        <v>87</v>
      </c>
      <c r="K6385">
        <v>84</v>
      </c>
      <c r="L6385">
        <v>50</v>
      </c>
      <c r="M6385">
        <v>47</v>
      </c>
      <c r="N6385">
        <v>109.425003051758</v>
      </c>
      <c r="O6385">
        <v>109.62899780273401</v>
      </c>
    </row>
    <row r="6386" spans="2:15" x14ac:dyDescent="0.25">
      <c r="B6386" t="str">
        <f t="shared" si="131"/>
        <v>EI399436 43270</v>
      </c>
      <c r="C6386" t="s">
        <v>157</v>
      </c>
      <c r="D6386" t="s">
        <v>74</v>
      </c>
      <c r="E6386" s="1">
        <v>43270</v>
      </c>
      <c r="F6386" t="s">
        <v>387</v>
      </c>
      <c r="G6386" t="s">
        <v>428</v>
      </c>
      <c r="H6386">
        <v>89</v>
      </c>
      <c r="I6386">
        <v>86</v>
      </c>
      <c r="J6386">
        <v>83</v>
      </c>
      <c r="K6386">
        <v>81</v>
      </c>
      <c r="L6386">
        <v>50</v>
      </c>
      <c r="M6386">
        <v>47</v>
      </c>
      <c r="N6386">
        <v>110.453002929688</v>
      </c>
      <c r="O6386">
        <v>110.65899658203099</v>
      </c>
    </row>
    <row r="6387" spans="2:15" x14ac:dyDescent="0.25">
      <c r="B6387" t="str">
        <f t="shared" si="131"/>
        <v>EI399436 43270</v>
      </c>
      <c r="C6387" t="s">
        <v>157</v>
      </c>
      <c r="D6387" t="s">
        <v>74</v>
      </c>
      <c r="E6387" s="1">
        <v>43270</v>
      </c>
      <c r="F6387" t="s">
        <v>389</v>
      </c>
      <c r="G6387" t="s">
        <v>428</v>
      </c>
      <c r="H6387">
        <v>90</v>
      </c>
      <c r="I6387">
        <v>85</v>
      </c>
      <c r="J6387">
        <v>89</v>
      </c>
      <c r="K6387">
        <v>84</v>
      </c>
      <c r="L6387">
        <v>51</v>
      </c>
      <c r="M6387">
        <v>46</v>
      </c>
      <c r="N6387">
        <v>110.38500213623</v>
      </c>
      <c r="O6387">
        <v>110.726997375488</v>
      </c>
    </row>
    <row r="6388" spans="2:15" x14ac:dyDescent="0.25">
      <c r="B6388" t="str">
        <f t="shared" si="131"/>
        <v>EI399436 43270</v>
      </c>
      <c r="C6388" t="s">
        <v>157</v>
      </c>
      <c r="D6388" t="s">
        <v>74</v>
      </c>
      <c r="E6388" s="1">
        <v>43270</v>
      </c>
      <c r="F6388" t="s">
        <v>387</v>
      </c>
      <c r="G6388" t="s">
        <v>428</v>
      </c>
      <c r="H6388">
        <v>90</v>
      </c>
      <c r="I6388">
        <v>87</v>
      </c>
      <c r="J6388">
        <v>89</v>
      </c>
      <c r="K6388">
        <v>86</v>
      </c>
      <c r="L6388">
        <v>51</v>
      </c>
      <c r="M6388">
        <v>48</v>
      </c>
      <c r="N6388">
        <v>110.412002563477</v>
      </c>
      <c r="O6388">
        <v>110.61799621582</v>
      </c>
    </row>
    <row r="6389" spans="2:15" x14ac:dyDescent="0.25">
      <c r="B6389" t="str">
        <f t="shared" si="131"/>
        <v>EI399436 43270</v>
      </c>
      <c r="C6389" t="s">
        <v>157</v>
      </c>
      <c r="D6389" t="s">
        <v>74</v>
      </c>
      <c r="E6389" s="1">
        <v>43270</v>
      </c>
      <c r="F6389" t="s">
        <v>73</v>
      </c>
      <c r="G6389" t="s">
        <v>428</v>
      </c>
      <c r="H6389">
        <v>88</v>
      </c>
      <c r="I6389">
        <v>85</v>
      </c>
      <c r="J6389">
        <v>87</v>
      </c>
      <c r="K6389">
        <v>84</v>
      </c>
      <c r="L6389">
        <v>49</v>
      </c>
      <c r="M6389">
        <v>46</v>
      </c>
      <c r="N6389">
        <v>110.55599975585901</v>
      </c>
      <c r="O6389">
        <v>110.762001037598</v>
      </c>
    </row>
    <row r="6390" spans="2:15" x14ac:dyDescent="0.25">
      <c r="B6390" t="str">
        <f t="shared" si="131"/>
        <v>EI399436 43270</v>
      </c>
      <c r="C6390" t="s">
        <v>157</v>
      </c>
      <c r="D6390" t="s">
        <v>74</v>
      </c>
      <c r="E6390" s="1">
        <v>43270</v>
      </c>
      <c r="F6390" t="s">
        <v>73</v>
      </c>
      <c r="G6390" t="s">
        <v>428</v>
      </c>
      <c r="H6390">
        <v>88</v>
      </c>
      <c r="I6390">
        <v>85</v>
      </c>
      <c r="J6390">
        <v>87</v>
      </c>
      <c r="K6390">
        <v>84</v>
      </c>
      <c r="L6390">
        <v>49</v>
      </c>
      <c r="M6390">
        <v>46</v>
      </c>
      <c r="N6390">
        <v>110.54900360107401</v>
      </c>
      <c r="O6390">
        <v>110.754997253418</v>
      </c>
    </row>
    <row r="6391" spans="2:15" x14ac:dyDescent="0.25">
      <c r="B6391" t="str">
        <f t="shared" si="131"/>
        <v>EI399436 43270</v>
      </c>
      <c r="C6391" t="s">
        <v>157</v>
      </c>
      <c r="D6391" t="s">
        <v>74</v>
      </c>
      <c r="E6391" s="1">
        <v>43270</v>
      </c>
      <c r="F6391" t="s">
        <v>389</v>
      </c>
      <c r="G6391" t="s">
        <v>428</v>
      </c>
      <c r="H6391">
        <v>90</v>
      </c>
      <c r="I6391">
        <v>85</v>
      </c>
      <c r="J6391">
        <v>89</v>
      </c>
      <c r="K6391">
        <v>84</v>
      </c>
      <c r="L6391">
        <v>51</v>
      </c>
      <c r="M6391">
        <v>46</v>
      </c>
      <c r="N6391">
        <v>110.40599822998</v>
      </c>
      <c r="O6391">
        <v>110.748001098633</v>
      </c>
    </row>
    <row r="6392" spans="2:15" x14ac:dyDescent="0.25">
      <c r="B6392" t="str">
        <f t="shared" si="131"/>
        <v>EI399436 43270</v>
      </c>
      <c r="C6392" t="s">
        <v>157</v>
      </c>
      <c r="D6392" t="s">
        <v>74</v>
      </c>
      <c r="E6392" s="1">
        <v>43270</v>
      </c>
      <c r="F6392" t="s">
        <v>73</v>
      </c>
      <c r="G6392" t="s">
        <v>428</v>
      </c>
      <c r="H6392">
        <v>89</v>
      </c>
      <c r="I6392">
        <v>85</v>
      </c>
      <c r="J6392">
        <v>88</v>
      </c>
      <c r="K6392">
        <v>85</v>
      </c>
      <c r="L6392">
        <v>50</v>
      </c>
      <c r="M6392">
        <v>46</v>
      </c>
      <c r="N6392">
        <v>110.40599822998</v>
      </c>
      <c r="O6392">
        <v>110.679000854492</v>
      </c>
    </row>
    <row r="6393" spans="2:15" x14ac:dyDescent="0.25">
      <c r="B6393" t="str">
        <f t="shared" si="131"/>
        <v>EI399436 43270</v>
      </c>
      <c r="C6393" t="s">
        <v>157</v>
      </c>
      <c r="D6393" t="s">
        <v>74</v>
      </c>
      <c r="E6393" s="1">
        <v>43270</v>
      </c>
      <c r="F6393" t="s">
        <v>74</v>
      </c>
      <c r="G6393" t="s">
        <v>428</v>
      </c>
      <c r="H6393">
        <v>90</v>
      </c>
      <c r="I6393">
        <v>87</v>
      </c>
      <c r="J6393">
        <v>89</v>
      </c>
      <c r="K6393">
        <v>87</v>
      </c>
      <c r="L6393">
        <v>51</v>
      </c>
      <c r="M6393">
        <v>48</v>
      </c>
      <c r="N6393">
        <v>110.40599822998</v>
      </c>
      <c r="O6393">
        <v>110.611000061035</v>
      </c>
    </row>
    <row r="6394" spans="2:15" x14ac:dyDescent="0.25">
      <c r="B6394" t="str">
        <f t="shared" si="131"/>
        <v>EI399436 43270</v>
      </c>
      <c r="C6394" t="s">
        <v>157</v>
      </c>
      <c r="D6394" t="s">
        <v>74</v>
      </c>
      <c r="E6394" s="1">
        <v>43270</v>
      </c>
      <c r="F6394" t="s">
        <v>73</v>
      </c>
      <c r="G6394" t="s">
        <v>428</v>
      </c>
      <c r="H6394">
        <v>89</v>
      </c>
      <c r="I6394">
        <v>85</v>
      </c>
      <c r="J6394">
        <v>88</v>
      </c>
      <c r="K6394">
        <v>85</v>
      </c>
      <c r="L6394">
        <v>50</v>
      </c>
      <c r="M6394">
        <v>46</v>
      </c>
      <c r="N6394">
        <v>110.432998657227</v>
      </c>
      <c r="O6394">
        <v>110.707000732422</v>
      </c>
    </row>
    <row r="6395" spans="2:15" x14ac:dyDescent="0.25">
      <c r="B6395" t="str">
        <f t="shared" si="131"/>
        <v>EI399436 43270</v>
      </c>
      <c r="C6395" t="s">
        <v>157</v>
      </c>
      <c r="D6395" t="s">
        <v>74</v>
      </c>
      <c r="E6395" s="1">
        <v>43270</v>
      </c>
      <c r="F6395" t="s">
        <v>387</v>
      </c>
      <c r="G6395" t="s">
        <v>428</v>
      </c>
      <c r="H6395">
        <v>90</v>
      </c>
      <c r="I6395">
        <v>87</v>
      </c>
      <c r="J6395">
        <v>89</v>
      </c>
      <c r="K6395">
        <v>87</v>
      </c>
      <c r="L6395">
        <v>51</v>
      </c>
      <c r="M6395">
        <v>48</v>
      </c>
      <c r="N6395">
        <v>110.350997924805</v>
      </c>
      <c r="O6395">
        <v>110.55599975585901</v>
      </c>
    </row>
    <row r="6396" spans="2:15" x14ac:dyDescent="0.25">
      <c r="B6396" t="str">
        <f t="shared" si="131"/>
        <v>EI399436 43270</v>
      </c>
      <c r="C6396" t="s">
        <v>157</v>
      </c>
      <c r="D6396" t="s">
        <v>74</v>
      </c>
      <c r="E6396" s="1">
        <v>43270</v>
      </c>
      <c r="F6396" t="s">
        <v>389</v>
      </c>
      <c r="G6396" t="s">
        <v>428</v>
      </c>
      <c r="H6396">
        <v>90</v>
      </c>
      <c r="I6396">
        <v>85</v>
      </c>
      <c r="J6396">
        <v>89</v>
      </c>
      <c r="K6396">
        <v>85</v>
      </c>
      <c r="L6396">
        <v>51</v>
      </c>
      <c r="M6396">
        <v>46</v>
      </c>
      <c r="N6396">
        <v>110.33699798584</v>
      </c>
      <c r="O6396">
        <v>110.679000854492</v>
      </c>
    </row>
    <row r="6397" spans="2:15" x14ac:dyDescent="0.25">
      <c r="B6397" t="str">
        <f t="shared" si="131"/>
        <v>EI399436 43270</v>
      </c>
      <c r="C6397" t="s">
        <v>157</v>
      </c>
      <c r="D6397" t="s">
        <v>74</v>
      </c>
      <c r="E6397" s="1">
        <v>43270</v>
      </c>
      <c r="F6397" t="s">
        <v>389</v>
      </c>
      <c r="G6397" t="s">
        <v>428</v>
      </c>
      <c r="H6397">
        <v>90</v>
      </c>
      <c r="I6397">
        <v>85</v>
      </c>
      <c r="J6397">
        <v>89</v>
      </c>
      <c r="K6397">
        <v>84</v>
      </c>
      <c r="L6397">
        <v>51</v>
      </c>
      <c r="M6397">
        <v>46</v>
      </c>
      <c r="N6397">
        <v>110.282997131348</v>
      </c>
      <c r="O6397">
        <v>110.62400054931599</v>
      </c>
    </row>
    <row r="6398" spans="2:15" x14ac:dyDescent="0.25">
      <c r="B6398" t="str">
        <f t="shared" si="131"/>
        <v>EI399436 43270</v>
      </c>
      <c r="C6398" t="s">
        <v>157</v>
      </c>
      <c r="D6398" t="s">
        <v>74</v>
      </c>
      <c r="E6398" s="1">
        <v>43270</v>
      </c>
      <c r="F6398" t="s">
        <v>73</v>
      </c>
      <c r="G6398" t="s">
        <v>428</v>
      </c>
      <c r="H6398">
        <v>88</v>
      </c>
      <c r="I6398">
        <v>85</v>
      </c>
      <c r="J6398">
        <v>87</v>
      </c>
      <c r="K6398">
        <v>84</v>
      </c>
      <c r="L6398">
        <v>49</v>
      </c>
      <c r="M6398">
        <v>46</v>
      </c>
      <c r="N6398">
        <v>110.494003295898</v>
      </c>
      <c r="O6398">
        <v>110.699996948242</v>
      </c>
    </row>
    <row r="6399" spans="2:15" x14ac:dyDescent="0.25">
      <c r="B6399" t="str">
        <f t="shared" si="131"/>
        <v>EI399436 43271</v>
      </c>
      <c r="C6399" t="s">
        <v>157</v>
      </c>
      <c r="D6399" t="s">
        <v>74</v>
      </c>
      <c r="E6399" s="1">
        <v>43271</v>
      </c>
      <c r="F6399" t="s">
        <v>389</v>
      </c>
      <c r="G6399" t="s">
        <v>428</v>
      </c>
      <c r="H6399">
        <v>90</v>
      </c>
      <c r="I6399">
        <v>85</v>
      </c>
      <c r="J6399">
        <v>89</v>
      </c>
      <c r="K6399">
        <v>84</v>
      </c>
      <c r="L6399">
        <v>51</v>
      </c>
      <c r="M6399">
        <v>46</v>
      </c>
      <c r="N6399">
        <v>110.34700012207</v>
      </c>
      <c r="O6399">
        <v>110.689002990723</v>
      </c>
    </row>
    <row r="6400" spans="2:15" x14ac:dyDescent="0.25">
      <c r="B6400" t="str">
        <f t="shared" si="131"/>
        <v>EI399436 43271</v>
      </c>
      <c r="C6400" t="s">
        <v>157</v>
      </c>
      <c r="D6400" t="s">
        <v>74</v>
      </c>
      <c r="E6400" s="1">
        <v>43271</v>
      </c>
      <c r="F6400" t="s">
        <v>73</v>
      </c>
      <c r="G6400" t="s">
        <v>428</v>
      </c>
      <c r="H6400">
        <v>88</v>
      </c>
      <c r="I6400">
        <v>85</v>
      </c>
      <c r="J6400">
        <v>87</v>
      </c>
      <c r="K6400">
        <v>84</v>
      </c>
      <c r="L6400">
        <v>49</v>
      </c>
      <c r="M6400">
        <v>46</v>
      </c>
      <c r="N6400">
        <v>110.476997375488</v>
      </c>
      <c r="O6400">
        <v>110.682998657227</v>
      </c>
    </row>
    <row r="6401" spans="2:15" x14ac:dyDescent="0.25">
      <c r="B6401" t="str">
        <f t="shared" si="131"/>
        <v>EI399436 43271</v>
      </c>
      <c r="C6401" t="s">
        <v>157</v>
      </c>
      <c r="D6401" t="s">
        <v>74</v>
      </c>
      <c r="E6401" s="1">
        <v>43271</v>
      </c>
      <c r="F6401" t="s">
        <v>387</v>
      </c>
      <c r="G6401" t="s">
        <v>428</v>
      </c>
      <c r="H6401">
        <v>89</v>
      </c>
      <c r="I6401">
        <v>86</v>
      </c>
      <c r="J6401">
        <v>88</v>
      </c>
      <c r="K6401">
        <v>85</v>
      </c>
      <c r="L6401">
        <v>51</v>
      </c>
      <c r="M6401">
        <v>48</v>
      </c>
      <c r="N6401">
        <v>110.38800048828099</v>
      </c>
      <c r="O6401">
        <v>110.59400177002</v>
      </c>
    </row>
    <row r="6402" spans="2:15" x14ac:dyDescent="0.25">
      <c r="B6402" t="str">
        <f t="shared" si="131"/>
        <v>EI399436 43271</v>
      </c>
      <c r="C6402" t="s">
        <v>157</v>
      </c>
      <c r="D6402" t="s">
        <v>74</v>
      </c>
      <c r="E6402" s="1">
        <v>43271</v>
      </c>
      <c r="F6402" t="s">
        <v>74</v>
      </c>
      <c r="G6402" t="s">
        <v>428</v>
      </c>
      <c r="H6402">
        <v>90</v>
      </c>
      <c r="I6402">
        <v>87</v>
      </c>
      <c r="J6402">
        <v>89</v>
      </c>
      <c r="K6402">
        <v>86</v>
      </c>
      <c r="L6402">
        <v>51</v>
      </c>
      <c r="M6402">
        <v>48</v>
      </c>
      <c r="N6402">
        <v>110.32700347900401</v>
      </c>
      <c r="O6402">
        <v>110.53199768066401</v>
      </c>
    </row>
    <row r="6403" spans="2:15" x14ac:dyDescent="0.25">
      <c r="B6403" t="str">
        <f t="shared" si="131"/>
        <v>EI399436 43271</v>
      </c>
      <c r="C6403" t="s">
        <v>157</v>
      </c>
      <c r="D6403" t="s">
        <v>74</v>
      </c>
      <c r="E6403" s="1">
        <v>43271</v>
      </c>
      <c r="F6403" t="s">
        <v>73</v>
      </c>
      <c r="G6403" t="s">
        <v>428</v>
      </c>
      <c r="H6403">
        <v>88</v>
      </c>
      <c r="I6403">
        <v>85</v>
      </c>
      <c r="J6403">
        <v>87</v>
      </c>
      <c r="K6403">
        <v>84</v>
      </c>
      <c r="L6403">
        <v>49</v>
      </c>
      <c r="M6403">
        <v>46</v>
      </c>
      <c r="N6403">
        <v>110.504997253418</v>
      </c>
      <c r="O6403">
        <v>110.709999084473</v>
      </c>
    </row>
    <row r="6404" spans="2:15" x14ac:dyDescent="0.25">
      <c r="B6404" t="str">
        <f t="shared" si="131"/>
        <v>EI399436 43271</v>
      </c>
      <c r="C6404" t="s">
        <v>157</v>
      </c>
      <c r="D6404" t="s">
        <v>74</v>
      </c>
      <c r="E6404" s="1">
        <v>43271</v>
      </c>
      <c r="F6404" t="s">
        <v>387</v>
      </c>
      <c r="G6404" t="s">
        <v>428</v>
      </c>
      <c r="H6404">
        <v>89</v>
      </c>
      <c r="I6404">
        <v>86</v>
      </c>
      <c r="J6404">
        <v>88</v>
      </c>
      <c r="K6404">
        <v>85</v>
      </c>
      <c r="L6404">
        <v>50</v>
      </c>
      <c r="M6404">
        <v>47</v>
      </c>
      <c r="N6404">
        <v>110.435997009277</v>
      </c>
      <c r="O6404">
        <v>110.640998840332</v>
      </c>
    </row>
    <row r="6405" spans="2:15" x14ac:dyDescent="0.25">
      <c r="B6405" t="str">
        <f t="shared" si="131"/>
        <v>EI399436 43271</v>
      </c>
      <c r="C6405" t="s">
        <v>157</v>
      </c>
      <c r="D6405" t="s">
        <v>74</v>
      </c>
      <c r="E6405" s="1">
        <v>43271</v>
      </c>
      <c r="F6405" t="s">
        <v>73</v>
      </c>
      <c r="G6405" t="s">
        <v>428</v>
      </c>
      <c r="H6405">
        <v>88</v>
      </c>
      <c r="I6405">
        <v>85</v>
      </c>
      <c r="J6405">
        <v>87</v>
      </c>
      <c r="K6405">
        <v>84</v>
      </c>
      <c r="L6405">
        <v>49</v>
      </c>
      <c r="M6405">
        <v>46</v>
      </c>
      <c r="N6405">
        <v>110.40200042724599</v>
      </c>
      <c r="O6405">
        <v>110.60700225830099</v>
      </c>
    </row>
    <row r="6406" spans="2:15" x14ac:dyDescent="0.25">
      <c r="B6406" t="str">
        <f t="shared" ref="B6406:B6469" si="132">C6406&amp; " " &amp; E6406</f>
        <v>EI399436 43271</v>
      </c>
      <c r="C6406" t="s">
        <v>157</v>
      </c>
      <c r="D6406" t="s">
        <v>74</v>
      </c>
      <c r="E6406" s="1">
        <v>43271</v>
      </c>
      <c r="F6406" t="s">
        <v>73</v>
      </c>
      <c r="G6406" t="s">
        <v>428</v>
      </c>
      <c r="H6406">
        <v>89</v>
      </c>
      <c r="I6406">
        <v>86</v>
      </c>
      <c r="J6406">
        <v>88</v>
      </c>
      <c r="K6406">
        <v>85</v>
      </c>
      <c r="L6406">
        <v>50</v>
      </c>
      <c r="M6406">
        <v>47</v>
      </c>
      <c r="N6406">
        <v>110.33399963378901</v>
      </c>
      <c r="O6406">
        <v>110.53900146484401</v>
      </c>
    </row>
    <row r="6407" spans="2:15" x14ac:dyDescent="0.25">
      <c r="B6407" t="str">
        <f t="shared" si="132"/>
        <v>EI399436 43271</v>
      </c>
      <c r="C6407" t="s">
        <v>157</v>
      </c>
      <c r="D6407" t="s">
        <v>74</v>
      </c>
      <c r="E6407" s="1">
        <v>43271</v>
      </c>
      <c r="F6407" t="s">
        <v>387</v>
      </c>
      <c r="G6407" t="s">
        <v>428</v>
      </c>
      <c r="H6407">
        <v>89</v>
      </c>
      <c r="I6407">
        <v>86</v>
      </c>
      <c r="J6407">
        <v>88</v>
      </c>
      <c r="K6407">
        <v>85</v>
      </c>
      <c r="L6407">
        <v>50</v>
      </c>
      <c r="M6407">
        <v>47</v>
      </c>
      <c r="N6407">
        <v>110.300003051758</v>
      </c>
      <c r="O6407">
        <v>110.504997253418</v>
      </c>
    </row>
    <row r="6408" spans="2:15" x14ac:dyDescent="0.25">
      <c r="B6408" t="str">
        <f t="shared" si="132"/>
        <v>EI531732 43243</v>
      </c>
      <c r="C6408" t="s">
        <v>322</v>
      </c>
      <c r="D6408" t="s">
        <v>75</v>
      </c>
      <c r="E6408" s="1">
        <v>43243</v>
      </c>
      <c r="F6408" t="s">
        <v>390</v>
      </c>
      <c r="G6408" t="s">
        <v>423</v>
      </c>
      <c r="H6408">
        <v>60</v>
      </c>
      <c r="I6408">
        <v>55</v>
      </c>
      <c r="J6408">
        <v>64</v>
      </c>
      <c r="K6408">
        <v>59</v>
      </c>
      <c r="L6408">
        <v>44</v>
      </c>
      <c r="M6408">
        <v>39</v>
      </c>
      <c r="N6408">
        <v>102.709999084473</v>
      </c>
    </row>
    <row r="6409" spans="2:15" x14ac:dyDescent="0.25">
      <c r="B6409" t="str">
        <f t="shared" si="132"/>
        <v>EI531732 43243</v>
      </c>
      <c r="C6409" t="s">
        <v>322</v>
      </c>
      <c r="D6409" t="s">
        <v>75</v>
      </c>
      <c r="E6409" s="1">
        <v>43243</v>
      </c>
      <c r="F6409" t="s">
        <v>75</v>
      </c>
      <c r="G6409" t="s">
        <v>423</v>
      </c>
      <c r="H6409">
        <v>60</v>
      </c>
      <c r="I6409">
        <v>54</v>
      </c>
      <c r="J6409">
        <v>64</v>
      </c>
      <c r="K6409">
        <v>58</v>
      </c>
      <c r="L6409">
        <v>44</v>
      </c>
      <c r="M6409">
        <v>38</v>
      </c>
      <c r="N6409">
        <v>102.59300231933599</v>
      </c>
      <c r="O6409">
        <v>102.745002746582</v>
      </c>
    </row>
    <row r="6410" spans="2:15" x14ac:dyDescent="0.25">
      <c r="B6410" t="str">
        <f t="shared" si="132"/>
        <v>EI531732 43243</v>
      </c>
      <c r="C6410" t="s">
        <v>322</v>
      </c>
      <c r="D6410" t="s">
        <v>75</v>
      </c>
      <c r="E6410" s="1">
        <v>43243</v>
      </c>
      <c r="F6410" t="s">
        <v>408</v>
      </c>
      <c r="H6410">
        <v>67</v>
      </c>
      <c r="I6410">
        <v>62</v>
      </c>
      <c r="J6410">
        <v>71</v>
      </c>
      <c r="K6410">
        <v>66</v>
      </c>
      <c r="L6410">
        <v>51</v>
      </c>
      <c r="M6410">
        <v>46</v>
      </c>
      <c r="N6410">
        <v>102.540000915527</v>
      </c>
      <c r="O6410">
        <v>102.669998168945</v>
      </c>
    </row>
    <row r="6411" spans="2:15" x14ac:dyDescent="0.25">
      <c r="B6411" t="str">
        <f t="shared" si="132"/>
        <v>EI531732 43243</v>
      </c>
      <c r="C6411" t="s">
        <v>322</v>
      </c>
      <c r="D6411" t="s">
        <v>75</v>
      </c>
      <c r="E6411" s="1">
        <v>43243</v>
      </c>
      <c r="F6411" t="s">
        <v>389</v>
      </c>
      <c r="G6411" t="s">
        <v>423</v>
      </c>
      <c r="H6411">
        <v>60</v>
      </c>
      <c r="I6411">
        <v>50</v>
      </c>
      <c r="J6411">
        <v>64</v>
      </c>
      <c r="K6411">
        <v>54</v>
      </c>
      <c r="L6411">
        <v>44</v>
      </c>
      <c r="M6411">
        <v>34</v>
      </c>
      <c r="N6411">
        <v>102.717002868652</v>
      </c>
      <c r="O6411">
        <v>102.97200012207</v>
      </c>
    </row>
    <row r="6412" spans="2:15" x14ac:dyDescent="0.25">
      <c r="B6412" t="str">
        <f t="shared" si="132"/>
        <v>EI531732 43243</v>
      </c>
      <c r="C6412" t="s">
        <v>322</v>
      </c>
      <c r="D6412" t="s">
        <v>75</v>
      </c>
      <c r="E6412" s="1">
        <v>43243</v>
      </c>
      <c r="F6412" t="s">
        <v>389</v>
      </c>
      <c r="G6412" t="s">
        <v>423</v>
      </c>
      <c r="H6412">
        <v>60</v>
      </c>
      <c r="I6412">
        <v>50</v>
      </c>
      <c r="J6412">
        <v>64</v>
      </c>
      <c r="K6412">
        <v>54</v>
      </c>
      <c r="L6412">
        <v>44</v>
      </c>
      <c r="M6412">
        <v>34</v>
      </c>
      <c r="N6412">
        <v>102.717002868652</v>
      </c>
      <c r="O6412">
        <v>102.97200012207</v>
      </c>
    </row>
    <row r="6413" spans="2:15" x14ac:dyDescent="0.25">
      <c r="B6413" t="str">
        <f t="shared" si="132"/>
        <v>EI531732 43243</v>
      </c>
      <c r="C6413" t="s">
        <v>322</v>
      </c>
      <c r="D6413" t="s">
        <v>75</v>
      </c>
      <c r="E6413" s="1">
        <v>43243</v>
      </c>
      <c r="F6413" t="s">
        <v>396</v>
      </c>
      <c r="G6413" t="s">
        <v>423</v>
      </c>
      <c r="H6413">
        <v>58</v>
      </c>
      <c r="I6413">
        <v>51</v>
      </c>
      <c r="J6413">
        <v>62</v>
      </c>
      <c r="K6413">
        <v>55</v>
      </c>
      <c r="L6413">
        <v>42</v>
      </c>
      <c r="M6413">
        <v>35</v>
      </c>
      <c r="N6413">
        <v>102.76799774169901</v>
      </c>
      <c r="O6413">
        <v>102.94699859619099</v>
      </c>
    </row>
    <row r="6414" spans="2:15" x14ac:dyDescent="0.25">
      <c r="B6414" t="str">
        <f t="shared" si="132"/>
        <v>EI531732 43243</v>
      </c>
      <c r="C6414" t="s">
        <v>322</v>
      </c>
      <c r="D6414" t="s">
        <v>75</v>
      </c>
      <c r="E6414" s="1">
        <v>43243</v>
      </c>
      <c r="F6414" t="s">
        <v>409</v>
      </c>
      <c r="H6414">
        <v>63</v>
      </c>
      <c r="J6414">
        <v>67</v>
      </c>
      <c r="L6414">
        <v>47</v>
      </c>
      <c r="N6414">
        <v>102.66000366210901</v>
      </c>
    </row>
    <row r="6415" spans="2:15" x14ac:dyDescent="0.25">
      <c r="B6415" t="str">
        <f t="shared" si="132"/>
        <v>EI531732 43243</v>
      </c>
      <c r="C6415" t="s">
        <v>322</v>
      </c>
      <c r="D6415" t="s">
        <v>75</v>
      </c>
      <c r="E6415" s="1">
        <v>43243</v>
      </c>
      <c r="F6415" t="s">
        <v>396</v>
      </c>
      <c r="G6415" t="s">
        <v>423</v>
      </c>
      <c r="H6415">
        <v>58</v>
      </c>
      <c r="I6415">
        <v>51</v>
      </c>
      <c r="J6415">
        <v>62</v>
      </c>
      <c r="K6415">
        <v>55</v>
      </c>
      <c r="L6415">
        <v>42</v>
      </c>
      <c r="M6415">
        <v>35</v>
      </c>
      <c r="N6415">
        <v>102.73999786377</v>
      </c>
      <c r="O6415">
        <v>102.917999267578</v>
      </c>
    </row>
    <row r="6416" spans="2:15" x14ac:dyDescent="0.25">
      <c r="B6416" t="str">
        <f t="shared" si="132"/>
        <v>EI531732 43243</v>
      </c>
      <c r="C6416" t="s">
        <v>322</v>
      </c>
      <c r="D6416" t="s">
        <v>75</v>
      </c>
      <c r="E6416" s="1">
        <v>43243</v>
      </c>
      <c r="F6416" t="s">
        <v>397</v>
      </c>
      <c r="H6416">
        <v>63</v>
      </c>
      <c r="I6416">
        <v>58</v>
      </c>
      <c r="J6416">
        <v>67</v>
      </c>
      <c r="K6416">
        <v>62</v>
      </c>
      <c r="L6416">
        <v>47</v>
      </c>
      <c r="M6416">
        <v>42</v>
      </c>
      <c r="N6416">
        <v>102.620002746582</v>
      </c>
      <c r="O6416">
        <v>102.75299835205099</v>
      </c>
    </row>
    <row r="6417" spans="2:15" x14ac:dyDescent="0.25">
      <c r="B6417" t="str">
        <f t="shared" si="132"/>
        <v>EI531732 43243</v>
      </c>
      <c r="C6417" t="s">
        <v>322</v>
      </c>
      <c r="D6417" t="s">
        <v>75</v>
      </c>
      <c r="E6417" s="1">
        <v>43243</v>
      </c>
      <c r="F6417" t="s">
        <v>74</v>
      </c>
      <c r="G6417" t="s">
        <v>423</v>
      </c>
      <c r="H6417">
        <v>62</v>
      </c>
      <c r="I6417">
        <v>57</v>
      </c>
      <c r="J6417">
        <v>66</v>
      </c>
      <c r="K6417">
        <v>61</v>
      </c>
      <c r="L6417">
        <v>47</v>
      </c>
      <c r="M6417">
        <v>42</v>
      </c>
      <c r="N6417">
        <v>102.65000152587901</v>
      </c>
      <c r="O6417">
        <v>102.76999664306599</v>
      </c>
    </row>
    <row r="6418" spans="2:15" x14ac:dyDescent="0.25">
      <c r="B6418" t="str">
        <f t="shared" si="132"/>
        <v>EI531732 43243</v>
      </c>
      <c r="C6418" t="s">
        <v>322</v>
      </c>
      <c r="D6418" t="s">
        <v>75</v>
      </c>
      <c r="E6418" s="1">
        <v>43243</v>
      </c>
      <c r="F6418" t="s">
        <v>74</v>
      </c>
      <c r="G6418" t="s">
        <v>423</v>
      </c>
      <c r="H6418">
        <v>62</v>
      </c>
      <c r="I6418">
        <v>57</v>
      </c>
      <c r="J6418">
        <v>66</v>
      </c>
      <c r="K6418">
        <v>61</v>
      </c>
      <c r="L6418">
        <v>46</v>
      </c>
      <c r="M6418">
        <v>41</v>
      </c>
      <c r="N6418">
        <v>102.65000152587901</v>
      </c>
      <c r="O6418">
        <v>102.76999664306599</v>
      </c>
    </row>
    <row r="6419" spans="2:15" x14ac:dyDescent="0.25">
      <c r="B6419" t="str">
        <f t="shared" si="132"/>
        <v>EI531732 43243</v>
      </c>
      <c r="C6419" t="s">
        <v>322</v>
      </c>
      <c r="D6419" t="s">
        <v>75</v>
      </c>
      <c r="E6419" s="1">
        <v>43243</v>
      </c>
      <c r="F6419" t="s">
        <v>72</v>
      </c>
      <c r="G6419" t="s">
        <v>423</v>
      </c>
      <c r="H6419">
        <v>61</v>
      </c>
      <c r="I6419">
        <v>56</v>
      </c>
      <c r="J6419">
        <v>65</v>
      </c>
      <c r="K6419">
        <v>60</v>
      </c>
      <c r="L6419">
        <v>46</v>
      </c>
      <c r="M6419">
        <v>41</v>
      </c>
      <c r="N6419">
        <v>102.66000366210901</v>
      </c>
      <c r="O6419">
        <v>102.800003051758</v>
      </c>
    </row>
    <row r="6420" spans="2:15" x14ac:dyDescent="0.25">
      <c r="B6420" t="str">
        <f t="shared" si="132"/>
        <v>EI531732 43243</v>
      </c>
      <c r="C6420" t="s">
        <v>322</v>
      </c>
      <c r="D6420" t="s">
        <v>75</v>
      </c>
      <c r="E6420" s="1">
        <v>43243</v>
      </c>
      <c r="F6420" t="s">
        <v>72</v>
      </c>
      <c r="G6420" t="s">
        <v>423</v>
      </c>
      <c r="H6420">
        <v>61</v>
      </c>
      <c r="I6420">
        <v>56</v>
      </c>
      <c r="J6420">
        <v>65</v>
      </c>
      <c r="K6420">
        <v>60</v>
      </c>
      <c r="L6420">
        <v>46</v>
      </c>
      <c r="M6420">
        <v>41</v>
      </c>
      <c r="N6420">
        <v>102.66000366210901</v>
      </c>
      <c r="O6420">
        <v>102.800003051758</v>
      </c>
    </row>
    <row r="6421" spans="2:15" x14ac:dyDescent="0.25">
      <c r="B6421" t="str">
        <f t="shared" si="132"/>
        <v>EI531732 43243</v>
      </c>
      <c r="C6421" t="s">
        <v>322</v>
      </c>
      <c r="D6421" t="s">
        <v>75</v>
      </c>
      <c r="E6421" s="1">
        <v>43243</v>
      </c>
      <c r="F6421" t="s">
        <v>72</v>
      </c>
      <c r="G6421" t="s">
        <v>423</v>
      </c>
      <c r="H6421">
        <v>61</v>
      </c>
      <c r="I6421">
        <v>56</v>
      </c>
      <c r="J6421">
        <v>65</v>
      </c>
      <c r="K6421">
        <v>60</v>
      </c>
      <c r="L6421">
        <v>46</v>
      </c>
      <c r="M6421">
        <v>41</v>
      </c>
      <c r="N6421">
        <v>102.66000366210901</v>
      </c>
      <c r="O6421">
        <v>102.800003051758</v>
      </c>
    </row>
    <row r="6422" spans="2:15" x14ac:dyDescent="0.25">
      <c r="B6422" t="str">
        <f t="shared" si="132"/>
        <v>EI531732 43243</v>
      </c>
      <c r="C6422" t="s">
        <v>322</v>
      </c>
      <c r="D6422" t="s">
        <v>75</v>
      </c>
      <c r="E6422" s="1">
        <v>43243</v>
      </c>
      <c r="F6422" t="s">
        <v>399</v>
      </c>
      <c r="G6422" t="s">
        <v>423</v>
      </c>
      <c r="H6422">
        <v>60</v>
      </c>
      <c r="I6422">
        <v>55</v>
      </c>
      <c r="J6422">
        <v>64</v>
      </c>
      <c r="K6422">
        <v>60</v>
      </c>
      <c r="L6422">
        <v>45</v>
      </c>
      <c r="M6422">
        <v>40</v>
      </c>
      <c r="N6422">
        <v>102.689002990723</v>
      </c>
      <c r="O6422">
        <v>102.81600189209</v>
      </c>
    </row>
    <row r="6423" spans="2:15" x14ac:dyDescent="0.25">
      <c r="B6423" t="str">
        <f t="shared" si="132"/>
        <v>EI531732 43243</v>
      </c>
      <c r="C6423" t="s">
        <v>322</v>
      </c>
      <c r="D6423" t="s">
        <v>75</v>
      </c>
      <c r="E6423" s="1">
        <v>43243</v>
      </c>
      <c r="F6423" t="s">
        <v>399</v>
      </c>
      <c r="G6423" t="s">
        <v>423</v>
      </c>
      <c r="H6423">
        <v>62</v>
      </c>
      <c r="I6423">
        <v>57</v>
      </c>
      <c r="J6423">
        <v>66</v>
      </c>
      <c r="K6423">
        <v>61</v>
      </c>
      <c r="L6423">
        <v>46</v>
      </c>
      <c r="M6423">
        <v>41</v>
      </c>
      <c r="N6423">
        <v>102.630996704102</v>
      </c>
      <c r="O6423">
        <v>102.758003234863</v>
      </c>
    </row>
    <row r="6424" spans="2:15" x14ac:dyDescent="0.25">
      <c r="B6424" t="str">
        <f t="shared" si="132"/>
        <v>EI531732 43243</v>
      </c>
      <c r="C6424" t="s">
        <v>322</v>
      </c>
      <c r="D6424" t="s">
        <v>75</v>
      </c>
      <c r="E6424" s="1">
        <v>43243</v>
      </c>
      <c r="F6424" t="s">
        <v>409</v>
      </c>
      <c r="H6424">
        <v>57</v>
      </c>
      <c r="J6424">
        <v>61</v>
      </c>
      <c r="L6424">
        <v>41</v>
      </c>
      <c r="N6424">
        <v>102.73999786377</v>
      </c>
    </row>
    <row r="6425" spans="2:15" x14ac:dyDescent="0.25">
      <c r="B6425" t="str">
        <f t="shared" si="132"/>
        <v>EI531732 43243</v>
      </c>
      <c r="C6425" t="s">
        <v>322</v>
      </c>
      <c r="D6425" t="s">
        <v>75</v>
      </c>
      <c r="E6425" s="1">
        <v>43243</v>
      </c>
      <c r="F6425" t="s">
        <v>399</v>
      </c>
      <c r="G6425" t="s">
        <v>423</v>
      </c>
      <c r="H6425">
        <v>62</v>
      </c>
      <c r="I6425">
        <v>57</v>
      </c>
      <c r="J6425">
        <v>66</v>
      </c>
      <c r="K6425">
        <v>61</v>
      </c>
      <c r="L6425">
        <v>45</v>
      </c>
      <c r="M6425">
        <v>40</v>
      </c>
      <c r="N6425">
        <v>102.72200012207</v>
      </c>
      <c r="O6425">
        <v>102.84999847412099</v>
      </c>
    </row>
    <row r="6426" spans="2:15" x14ac:dyDescent="0.25">
      <c r="B6426" t="str">
        <f t="shared" si="132"/>
        <v>EI531732 43257</v>
      </c>
      <c r="C6426" t="s">
        <v>322</v>
      </c>
      <c r="D6426" t="s">
        <v>75</v>
      </c>
      <c r="E6426" s="1">
        <v>43257</v>
      </c>
      <c r="F6426" t="s">
        <v>408</v>
      </c>
      <c r="H6426">
        <v>66</v>
      </c>
      <c r="I6426">
        <v>61</v>
      </c>
      <c r="J6426">
        <v>70</v>
      </c>
      <c r="K6426">
        <v>66</v>
      </c>
      <c r="L6426">
        <v>46</v>
      </c>
      <c r="M6426">
        <v>41</v>
      </c>
      <c r="N6426">
        <v>102.65000152587901</v>
      </c>
      <c r="O6426">
        <v>102.779998779297</v>
      </c>
    </row>
    <row r="6427" spans="2:15" x14ac:dyDescent="0.25">
      <c r="B6427" t="str">
        <f t="shared" si="132"/>
        <v>EI531732 43257</v>
      </c>
      <c r="C6427" t="s">
        <v>322</v>
      </c>
      <c r="D6427" t="s">
        <v>75</v>
      </c>
      <c r="E6427" s="1">
        <v>43257</v>
      </c>
      <c r="F6427" t="s">
        <v>389</v>
      </c>
      <c r="G6427" t="s">
        <v>423</v>
      </c>
      <c r="H6427">
        <v>62</v>
      </c>
      <c r="I6427">
        <v>52</v>
      </c>
      <c r="J6427">
        <v>66</v>
      </c>
      <c r="K6427">
        <v>57</v>
      </c>
      <c r="L6427">
        <v>43</v>
      </c>
      <c r="M6427">
        <v>33</v>
      </c>
      <c r="N6427">
        <v>102.741996765137</v>
      </c>
      <c r="O6427">
        <v>102.994003295898</v>
      </c>
    </row>
    <row r="6428" spans="2:15" x14ac:dyDescent="0.25">
      <c r="B6428" t="str">
        <f t="shared" si="132"/>
        <v>EI531732 43257</v>
      </c>
      <c r="C6428" t="s">
        <v>322</v>
      </c>
      <c r="D6428" t="s">
        <v>75</v>
      </c>
      <c r="E6428" s="1">
        <v>43257</v>
      </c>
      <c r="F6428" t="s">
        <v>389</v>
      </c>
      <c r="G6428" t="s">
        <v>423</v>
      </c>
      <c r="H6428">
        <v>62</v>
      </c>
      <c r="I6428">
        <v>52</v>
      </c>
      <c r="J6428">
        <v>66</v>
      </c>
      <c r="K6428">
        <v>57</v>
      </c>
      <c r="L6428">
        <v>42</v>
      </c>
      <c r="M6428">
        <v>32</v>
      </c>
      <c r="N6428">
        <v>102.741996765137</v>
      </c>
      <c r="O6428">
        <v>102.994003295898</v>
      </c>
    </row>
    <row r="6429" spans="2:15" x14ac:dyDescent="0.25">
      <c r="B6429" t="str">
        <f t="shared" si="132"/>
        <v>EI531732 43257</v>
      </c>
      <c r="C6429" t="s">
        <v>322</v>
      </c>
      <c r="D6429" t="s">
        <v>75</v>
      </c>
      <c r="E6429" s="1">
        <v>43257</v>
      </c>
      <c r="F6429" t="s">
        <v>403</v>
      </c>
      <c r="G6429" t="s">
        <v>423</v>
      </c>
      <c r="H6429">
        <v>64</v>
      </c>
      <c r="I6429">
        <v>59</v>
      </c>
      <c r="J6429">
        <v>68</v>
      </c>
      <c r="K6429">
        <v>64</v>
      </c>
      <c r="L6429">
        <v>45</v>
      </c>
      <c r="M6429">
        <v>40</v>
      </c>
      <c r="N6429">
        <v>102.68499755859401</v>
      </c>
      <c r="O6429">
        <v>102.80999755859401</v>
      </c>
    </row>
    <row r="6430" spans="2:15" x14ac:dyDescent="0.25">
      <c r="B6430" t="str">
        <f t="shared" si="132"/>
        <v>EI531732 43257</v>
      </c>
      <c r="C6430" t="s">
        <v>322</v>
      </c>
      <c r="D6430" t="s">
        <v>75</v>
      </c>
      <c r="E6430" s="1">
        <v>43257</v>
      </c>
      <c r="F6430" t="s">
        <v>403</v>
      </c>
      <c r="G6430" t="s">
        <v>423</v>
      </c>
      <c r="H6430">
        <v>64</v>
      </c>
      <c r="I6430">
        <v>59</v>
      </c>
      <c r="J6430">
        <v>68</v>
      </c>
      <c r="K6430">
        <v>64</v>
      </c>
      <c r="L6430">
        <v>44</v>
      </c>
      <c r="M6430">
        <v>39</v>
      </c>
      <c r="N6430">
        <v>102.68499755859401</v>
      </c>
      <c r="O6430">
        <v>102.80999755859401</v>
      </c>
    </row>
    <row r="6431" spans="2:15" x14ac:dyDescent="0.25">
      <c r="B6431" t="str">
        <f t="shared" si="132"/>
        <v>EI531732 43257</v>
      </c>
      <c r="C6431" t="s">
        <v>322</v>
      </c>
      <c r="D6431" t="s">
        <v>75</v>
      </c>
      <c r="E6431" s="1">
        <v>43257</v>
      </c>
      <c r="F6431" t="s">
        <v>396</v>
      </c>
      <c r="G6431" t="s">
        <v>423</v>
      </c>
      <c r="H6431">
        <v>61</v>
      </c>
      <c r="I6431">
        <v>56</v>
      </c>
      <c r="J6431">
        <v>65</v>
      </c>
      <c r="K6431">
        <v>61</v>
      </c>
      <c r="L6431">
        <v>42</v>
      </c>
      <c r="M6431">
        <v>37</v>
      </c>
      <c r="N6431">
        <v>102.76799774169901</v>
      </c>
      <c r="O6431">
        <v>102.89299774169901</v>
      </c>
    </row>
    <row r="6432" spans="2:15" x14ac:dyDescent="0.25">
      <c r="B6432" t="str">
        <f t="shared" si="132"/>
        <v>EI531732 43257</v>
      </c>
      <c r="C6432" t="s">
        <v>322</v>
      </c>
      <c r="D6432" t="s">
        <v>75</v>
      </c>
      <c r="E6432" s="1">
        <v>43257</v>
      </c>
      <c r="F6432" t="s">
        <v>409</v>
      </c>
      <c r="H6432">
        <v>61</v>
      </c>
      <c r="J6432">
        <v>65</v>
      </c>
      <c r="L6432">
        <v>41</v>
      </c>
      <c r="N6432">
        <v>102.790000915527</v>
      </c>
    </row>
    <row r="6433" spans="2:15" x14ac:dyDescent="0.25">
      <c r="B6433" t="str">
        <f t="shared" si="132"/>
        <v>EI531732 43257</v>
      </c>
      <c r="C6433" t="s">
        <v>322</v>
      </c>
      <c r="D6433" t="s">
        <v>75</v>
      </c>
      <c r="E6433" s="1">
        <v>43257</v>
      </c>
      <c r="F6433" t="s">
        <v>75</v>
      </c>
      <c r="G6433" t="s">
        <v>423</v>
      </c>
      <c r="H6433">
        <v>59</v>
      </c>
      <c r="I6433">
        <v>53</v>
      </c>
      <c r="J6433">
        <v>63</v>
      </c>
      <c r="K6433">
        <v>58</v>
      </c>
      <c r="L6433">
        <v>39</v>
      </c>
      <c r="M6433">
        <v>33</v>
      </c>
      <c r="N6433">
        <v>102.818000793457</v>
      </c>
      <c r="O6433">
        <v>102.96900177002</v>
      </c>
    </row>
    <row r="6434" spans="2:15" x14ac:dyDescent="0.25">
      <c r="B6434" t="str">
        <f t="shared" si="132"/>
        <v>EI531732 43257</v>
      </c>
      <c r="C6434" t="s">
        <v>322</v>
      </c>
      <c r="D6434" t="s">
        <v>75</v>
      </c>
      <c r="E6434" s="1">
        <v>43257</v>
      </c>
      <c r="F6434" t="s">
        <v>399</v>
      </c>
      <c r="G6434" t="s">
        <v>423</v>
      </c>
      <c r="H6434">
        <v>67</v>
      </c>
      <c r="I6434">
        <v>62</v>
      </c>
      <c r="J6434">
        <v>71</v>
      </c>
      <c r="K6434">
        <v>66</v>
      </c>
      <c r="L6434">
        <v>47</v>
      </c>
      <c r="M6434">
        <v>42</v>
      </c>
      <c r="N6434">
        <v>102.62899780273401</v>
      </c>
      <c r="O6434">
        <v>102.754997253418</v>
      </c>
    </row>
    <row r="6435" spans="2:15" x14ac:dyDescent="0.25">
      <c r="B6435" t="str">
        <f t="shared" si="132"/>
        <v>EI531732 43257</v>
      </c>
      <c r="C6435" t="s">
        <v>322</v>
      </c>
      <c r="D6435" t="s">
        <v>75</v>
      </c>
      <c r="E6435" s="1">
        <v>43257</v>
      </c>
      <c r="F6435" t="s">
        <v>399</v>
      </c>
      <c r="G6435" t="s">
        <v>423</v>
      </c>
      <c r="H6435">
        <v>67</v>
      </c>
      <c r="I6435">
        <v>62</v>
      </c>
      <c r="J6435">
        <v>71</v>
      </c>
      <c r="K6435">
        <v>67</v>
      </c>
      <c r="L6435">
        <v>47</v>
      </c>
      <c r="M6435">
        <v>42</v>
      </c>
      <c r="N6435">
        <v>102.601997375488</v>
      </c>
      <c r="O6435">
        <v>102.726997375488</v>
      </c>
    </row>
    <row r="6436" spans="2:15" x14ac:dyDescent="0.25">
      <c r="B6436" t="str">
        <f t="shared" si="132"/>
        <v>EI531732 43257</v>
      </c>
      <c r="C6436" t="s">
        <v>322</v>
      </c>
      <c r="D6436" t="s">
        <v>75</v>
      </c>
      <c r="E6436" s="1">
        <v>43257</v>
      </c>
      <c r="F6436" t="s">
        <v>399</v>
      </c>
      <c r="G6436" t="s">
        <v>423</v>
      </c>
      <c r="H6436">
        <v>67</v>
      </c>
      <c r="I6436">
        <v>62</v>
      </c>
      <c r="J6436">
        <v>71</v>
      </c>
      <c r="K6436">
        <v>67</v>
      </c>
      <c r="L6436">
        <v>47</v>
      </c>
      <c r="M6436">
        <v>42</v>
      </c>
      <c r="N6436">
        <v>102.59700012207</v>
      </c>
      <c r="O6436">
        <v>102.72200012207</v>
      </c>
    </row>
    <row r="6437" spans="2:15" x14ac:dyDescent="0.25">
      <c r="B6437" t="str">
        <f t="shared" si="132"/>
        <v>EI531732 43257</v>
      </c>
      <c r="C6437" t="s">
        <v>322</v>
      </c>
      <c r="D6437" t="s">
        <v>75</v>
      </c>
      <c r="E6437" s="1">
        <v>43257</v>
      </c>
      <c r="F6437" t="s">
        <v>396</v>
      </c>
      <c r="G6437" t="s">
        <v>423</v>
      </c>
      <c r="H6437">
        <v>61</v>
      </c>
      <c r="I6437">
        <v>56</v>
      </c>
      <c r="J6437">
        <v>65</v>
      </c>
      <c r="K6437">
        <v>61</v>
      </c>
      <c r="L6437">
        <v>41</v>
      </c>
      <c r="M6437">
        <v>36</v>
      </c>
      <c r="N6437">
        <v>102.73999786377</v>
      </c>
      <c r="O6437">
        <v>102.865997314453</v>
      </c>
    </row>
    <row r="6438" spans="2:15" x14ac:dyDescent="0.25">
      <c r="B6438" t="str">
        <f t="shared" si="132"/>
        <v>EI531732 43257</v>
      </c>
      <c r="C6438" t="s">
        <v>322</v>
      </c>
      <c r="D6438" t="s">
        <v>75</v>
      </c>
      <c r="E6438" s="1">
        <v>43257</v>
      </c>
      <c r="F6438" t="s">
        <v>74</v>
      </c>
      <c r="G6438" t="s">
        <v>423</v>
      </c>
      <c r="H6438">
        <v>68</v>
      </c>
      <c r="I6438">
        <v>63</v>
      </c>
      <c r="J6438">
        <v>72</v>
      </c>
      <c r="K6438">
        <v>68</v>
      </c>
      <c r="L6438">
        <v>48</v>
      </c>
      <c r="M6438">
        <v>43</v>
      </c>
      <c r="N6438">
        <v>102.56999969482401</v>
      </c>
      <c r="O6438">
        <v>102.699996948242</v>
      </c>
    </row>
    <row r="6439" spans="2:15" x14ac:dyDescent="0.25">
      <c r="B6439" t="str">
        <f t="shared" si="132"/>
        <v>EI531732 43257</v>
      </c>
      <c r="C6439" t="s">
        <v>322</v>
      </c>
      <c r="D6439" t="s">
        <v>75</v>
      </c>
      <c r="E6439" s="1">
        <v>43257</v>
      </c>
      <c r="F6439" t="s">
        <v>72</v>
      </c>
      <c r="G6439" t="s">
        <v>423</v>
      </c>
      <c r="H6439">
        <v>63</v>
      </c>
      <c r="I6439">
        <v>53</v>
      </c>
      <c r="J6439">
        <v>67</v>
      </c>
      <c r="K6439">
        <v>58</v>
      </c>
      <c r="L6439">
        <v>43</v>
      </c>
      <c r="M6439">
        <v>33</v>
      </c>
      <c r="N6439">
        <v>102.69000244140599</v>
      </c>
      <c r="O6439">
        <v>102.949996948242</v>
      </c>
    </row>
    <row r="6440" spans="2:15" x14ac:dyDescent="0.25">
      <c r="B6440" t="str">
        <f t="shared" si="132"/>
        <v>EI531732 43257</v>
      </c>
      <c r="C6440" t="s">
        <v>322</v>
      </c>
      <c r="D6440" t="s">
        <v>75</v>
      </c>
      <c r="E6440" s="1">
        <v>43257</v>
      </c>
      <c r="F6440" t="s">
        <v>72</v>
      </c>
      <c r="G6440" t="s">
        <v>423</v>
      </c>
      <c r="H6440">
        <v>63</v>
      </c>
      <c r="I6440">
        <v>53</v>
      </c>
      <c r="J6440">
        <v>67</v>
      </c>
      <c r="K6440">
        <v>58</v>
      </c>
      <c r="L6440">
        <v>43</v>
      </c>
      <c r="M6440">
        <v>33</v>
      </c>
      <c r="N6440">
        <v>102.69000244140599</v>
      </c>
      <c r="O6440">
        <v>102.949996948242</v>
      </c>
    </row>
    <row r="6441" spans="2:15" x14ac:dyDescent="0.25">
      <c r="B6441" t="str">
        <f t="shared" si="132"/>
        <v>EI531732 43257</v>
      </c>
      <c r="C6441" t="s">
        <v>322</v>
      </c>
      <c r="D6441" t="s">
        <v>75</v>
      </c>
      <c r="E6441" s="1">
        <v>43257</v>
      </c>
      <c r="F6441" t="s">
        <v>72</v>
      </c>
      <c r="G6441" t="s">
        <v>423</v>
      </c>
      <c r="H6441">
        <v>63</v>
      </c>
      <c r="I6441">
        <v>53</v>
      </c>
      <c r="J6441">
        <v>67</v>
      </c>
      <c r="K6441">
        <v>58</v>
      </c>
      <c r="L6441">
        <v>43</v>
      </c>
      <c r="M6441">
        <v>33</v>
      </c>
      <c r="N6441">
        <v>102.69000244140599</v>
      </c>
      <c r="O6441">
        <v>102.949996948242</v>
      </c>
    </row>
    <row r="6442" spans="2:15" x14ac:dyDescent="0.25">
      <c r="B6442" t="str">
        <f t="shared" si="132"/>
        <v>EI531732 43257</v>
      </c>
      <c r="C6442" t="s">
        <v>322</v>
      </c>
      <c r="D6442" t="s">
        <v>75</v>
      </c>
      <c r="E6442" s="1">
        <v>43257</v>
      </c>
      <c r="F6442" t="s">
        <v>401</v>
      </c>
      <c r="G6442" t="s">
        <v>423</v>
      </c>
      <c r="H6442">
        <v>57</v>
      </c>
      <c r="I6442">
        <v>52</v>
      </c>
      <c r="J6442">
        <v>61</v>
      </c>
      <c r="K6442">
        <v>57</v>
      </c>
      <c r="L6442">
        <v>37</v>
      </c>
      <c r="M6442">
        <v>32</v>
      </c>
      <c r="N6442">
        <v>102.83999633789099</v>
      </c>
      <c r="O6442">
        <v>102.970001220703</v>
      </c>
    </row>
    <row r="6443" spans="2:15" x14ac:dyDescent="0.25">
      <c r="B6443" t="str">
        <f t="shared" si="132"/>
        <v>EI531732 43257</v>
      </c>
      <c r="C6443" t="s">
        <v>322</v>
      </c>
      <c r="D6443" t="s">
        <v>75</v>
      </c>
      <c r="E6443" s="1">
        <v>43257</v>
      </c>
      <c r="F6443" t="s">
        <v>401</v>
      </c>
      <c r="G6443" t="s">
        <v>423</v>
      </c>
      <c r="H6443">
        <v>58</v>
      </c>
      <c r="I6443">
        <v>53</v>
      </c>
      <c r="J6443">
        <v>62</v>
      </c>
      <c r="K6443">
        <v>58</v>
      </c>
      <c r="L6443">
        <v>38</v>
      </c>
      <c r="M6443">
        <v>33</v>
      </c>
      <c r="N6443">
        <v>102.81999969482401</v>
      </c>
      <c r="O6443">
        <v>102.94000244140599</v>
      </c>
    </row>
    <row r="6444" spans="2:15" x14ac:dyDescent="0.25">
      <c r="B6444" t="str">
        <f t="shared" si="132"/>
        <v>EI531732 43257</v>
      </c>
      <c r="C6444" t="s">
        <v>322</v>
      </c>
      <c r="D6444" t="s">
        <v>75</v>
      </c>
      <c r="E6444" s="1">
        <v>43257</v>
      </c>
      <c r="F6444" t="s">
        <v>409</v>
      </c>
      <c r="H6444">
        <v>59</v>
      </c>
      <c r="J6444">
        <v>63</v>
      </c>
      <c r="L6444">
        <v>39</v>
      </c>
      <c r="N6444">
        <v>102.800003051758</v>
      </c>
    </row>
    <row r="6445" spans="2:15" x14ac:dyDescent="0.25">
      <c r="B6445" t="str">
        <f t="shared" si="132"/>
        <v>EI531732 43257</v>
      </c>
      <c r="C6445" t="s">
        <v>322</v>
      </c>
      <c r="D6445" t="s">
        <v>75</v>
      </c>
      <c r="E6445" s="1">
        <v>43257</v>
      </c>
      <c r="F6445" t="s">
        <v>399</v>
      </c>
      <c r="G6445" t="s">
        <v>423</v>
      </c>
      <c r="H6445">
        <v>67</v>
      </c>
      <c r="I6445">
        <v>62</v>
      </c>
      <c r="J6445">
        <v>71</v>
      </c>
      <c r="K6445">
        <v>67</v>
      </c>
      <c r="L6445">
        <v>47</v>
      </c>
      <c r="M6445">
        <v>42</v>
      </c>
      <c r="N6445">
        <v>102.59700012207</v>
      </c>
      <c r="O6445">
        <v>102.72200012207</v>
      </c>
    </row>
    <row r="6446" spans="2:15" x14ac:dyDescent="0.25">
      <c r="B6446" t="str">
        <f t="shared" si="132"/>
        <v>EI531732 43257</v>
      </c>
      <c r="C6446" t="s">
        <v>322</v>
      </c>
      <c r="D6446" t="s">
        <v>75</v>
      </c>
      <c r="E6446" s="1">
        <v>43257</v>
      </c>
      <c r="F6446" t="s">
        <v>397</v>
      </c>
      <c r="H6446">
        <v>65</v>
      </c>
      <c r="I6446">
        <v>60</v>
      </c>
      <c r="J6446">
        <v>69</v>
      </c>
      <c r="K6446">
        <v>65</v>
      </c>
      <c r="L6446">
        <v>45</v>
      </c>
      <c r="M6446">
        <v>40</v>
      </c>
      <c r="N6446">
        <v>102.647003173828</v>
      </c>
      <c r="O6446">
        <v>102.77799987793</v>
      </c>
    </row>
    <row r="6447" spans="2:15" x14ac:dyDescent="0.25">
      <c r="B6447" t="str">
        <f t="shared" si="132"/>
        <v>EI531732 43264</v>
      </c>
      <c r="C6447" t="s">
        <v>322</v>
      </c>
      <c r="D6447" t="s">
        <v>75</v>
      </c>
      <c r="E6447" s="1">
        <v>43264</v>
      </c>
      <c r="F6447" t="s">
        <v>389</v>
      </c>
      <c r="G6447" t="s">
        <v>423</v>
      </c>
      <c r="H6447">
        <v>65</v>
      </c>
      <c r="I6447">
        <v>55</v>
      </c>
      <c r="J6447">
        <v>69</v>
      </c>
      <c r="K6447">
        <v>60</v>
      </c>
      <c r="L6447">
        <v>44</v>
      </c>
      <c r="M6447">
        <v>34</v>
      </c>
      <c r="N6447">
        <v>102.598999023438</v>
      </c>
      <c r="O6447">
        <v>102.84799957275401</v>
      </c>
    </row>
    <row r="6448" spans="2:15" x14ac:dyDescent="0.25">
      <c r="B6448" t="str">
        <f t="shared" si="132"/>
        <v>EI531732 43264</v>
      </c>
      <c r="C6448" t="s">
        <v>322</v>
      </c>
      <c r="D6448" t="s">
        <v>75</v>
      </c>
      <c r="E6448" s="1">
        <v>43264</v>
      </c>
      <c r="F6448" t="s">
        <v>408</v>
      </c>
      <c r="H6448">
        <v>66</v>
      </c>
      <c r="I6448">
        <v>61</v>
      </c>
      <c r="J6448">
        <v>70</v>
      </c>
      <c r="K6448">
        <v>66</v>
      </c>
      <c r="L6448">
        <v>45</v>
      </c>
      <c r="M6448">
        <v>40</v>
      </c>
      <c r="N6448">
        <v>102.56999969482401</v>
      </c>
      <c r="O6448">
        <v>102.699996948242</v>
      </c>
    </row>
    <row r="6449" spans="2:15" x14ac:dyDescent="0.25">
      <c r="B6449" t="str">
        <f t="shared" si="132"/>
        <v>EI531732 43264</v>
      </c>
      <c r="C6449" t="s">
        <v>322</v>
      </c>
      <c r="D6449" t="s">
        <v>75</v>
      </c>
      <c r="E6449" s="1">
        <v>43264</v>
      </c>
      <c r="F6449" t="s">
        <v>397</v>
      </c>
      <c r="H6449">
        <v>62</v>
      </c>
      <c r="I6449">
        <v>57</v>
      </c>
      <c r="J6449">
        <v>66</v>
      </c>
      <c r="K6449">
        <v>62</v>
      </c>
      <c r="L6449">
        <v>41</v>
      </c>
      <c r="M6449">
        <v>36</v>
      </c>
      <c r="N6449">
        <v>102.66300201416</v>
      </c>
      <c r="O6449">
        <v>102.80300140380901</v>
      </c>
    </row>
    <row r="6450" spans="2:15" x14ac:dyDescent="0.25">
      <c r="B6450" t="str">
        <f t="shared" si="132"/>
        <v>EI531732 43264</v>
      </c>
      <c r="C6450" t="s">
        <v>322</v>
      </c>
      <c r="D6450" t="s">
        <v>75</v>
      </c>
      <c r="E6450" s="1">
        <v>43264</v>
      </c>
      <c r="F6450" t="s">
        <v>403</v>
      </c>
      <c r="G6450" t="s">
        <v>423</v>
      </c>
      <c r="H6450">
        <v>66</v>
      </c>
      <c r="I6450">
        <v>61</v>
      </c>
      <c r="J6450">
        <v>70</v>
      </c>
      <c r="K6450">
        <v>66</v>
      </c>
      <c r="L6450">
        <v>45</v>
      </c>
      <c r="M6450">
        <v>40</v>
      </c>
      <c r="N6450">
        <v>102.581001281738</v>
      </c>
      <c r="O6450">
        <v>102.706001281738</v>
      </c>
    </row>
    <row r="6451" spans="2:15" x14ac:dyDescent="0.25">
      <c r="B6451" t="str">
        <f t="shared" si="132"/>
        <v>EI531732 43264</v>
      </c>
      <c r="C6451" t="s">
        <v>322</v>
      </c>
      <c r="D6451" t="s">
        <v>75</v>
      </c>
      <c r="E6451" s="1">
        <v>43264</v>
      </c>
      <c r="F6451" t="s">
        <v>72</v>
      </c>
      <c r="G6451" t="s">
        <v>423</v>
      </c>
      <c r="H6451">
        <v>63</v>
      </c>
      <c r="I6451">
        <v>53</v>
      </c>
      <c r="J6451">
        <v>67</v>
      </c>
      <c r="K6451">
        <v>58</v>
      </c>
      <c r="L6451">
        <v>43</v>
      </c>
      <c r="M6451">
        <v>33</v>
      </c>
      <c r="N6451">
        <v>102.639999389648</v>
      </c>
      <c r="O6451">
        <v>102.90000152587901</v>
      </c>
    </row>
    <row r="6452" spans="2:15" x14ac:dyDescent="0.25">
      <c r="B6452" t="str">
        <f t="shared" si="132"/>
        <v>EI531732 43264</v>
      </c>
      <c r="C6452" t="s">
        <v>322</v>
      </c>
      <c r="D6452" t="s">
        <v>75</v>
      </c>
      <c r="E6452" s="1">
        <v>43264</v>
      </c>
      <c r="F6452" t="s">
        <v>72</v>
      </c>
      <c r="G6452" t="s">
        <v>423</v>
      </c>
      <c r="H6452">
        <v>63</v>
      </c>
      <c r="I6452">
        <v>53</v>
      </c>
      <c r="J6452">
        <v>67</v>
      </c>
      <c r="K6452">
        <v>58</v>
      </c>
      <c r="L6452">
        <v>43</v>
      </c>
      <c r="M6452">
        <v>33</v>
      </c>
      <c r="N6452">
        <v>102.639999389648</v>
      </c>
      <c r="O6452">
        <v>102.90000152587901</v>
      </c>
    </row>
    <row r="6453" spans="2:15" x14ac:dyDescent="0.25">
      <c r="B6453" t="str">
        <f t="shared" si="132"/>
        <v>EI531732 43264</v>
      </c>
      <c r="C6453" t="s">
        <v>322</v>
      </c>
      <c r="D6453" t="s">
        <v>75</v>
      </c>
      <c r="E6453" s="1">
        <v>43264</v>
      </c>
      <c r="F6453" t="s">
        <v>72</v>
      </c>
      <c r="G6453" t="s">
        <v>423</v>
      </c>
      <c r="H6453">
        <v>63</v>
      </c>
      <c r="I6453">
        <v>53</v>
      </c>
      <c r="J6453">
        <v>67</v>
      </c>
      <c r="K6453">
        <v>58</v>
      </c>
      <c r="L6453">
        <v>43</v>
      </c>
      <c r="M6453">
        <v>33</v>
      </c>
      <c r="N6453">
        <v>102.639999389648</v>
      </c>
      <c r="O6453">
        <v>102.90000152587901</v>
      </c>
    </row>
    <row r="6454" spans="2:15" x14ac:dyDescent="0.25">
      <c r="B6454" t="str">
        <f t="shared" si="132"/>
        <v>EI531732 43264</v>
      </c>
      <c r="C6454" t="s">
        <v>322</v>
      </c>
      <c r="D6454" t="s">
        <v>75</v>
      </c>
      <c r="E6454" s="1">
        <v>43264</v>
      </c>
      <c r="F6454" t="s">
        <v>399</v>
      </c>
      <c r="G6454" t="s">
        <v>423</v>
      </c>
      <c r="H6454">
        <v>65</v>
      </c>
      <c r="I6454">
        <v>60</v>
      </c>
      <c r="J6454">
        <v>69</v>
      </c>
      <c r="K6454">
        <v>65</v>
      </c>
      <c r="L6454">
        <v>45</v>
      </c>
      <c r="M6454">
        <v>40</v>
      </c>
      <c r="N6454">
        <v>102.59100341796901</v>
      </c>
      <c r="O6454">
        <v>102.71600341796901</v>
      </c>
    </row>
    <row r="6455" spans="2:15" x14ac:dyDescent="0.25">
      <c r="B6455" t="str">
        <f t="shared" si="132"/>
        <v>EI531732 43264</v>
      </c>
      <c r="C6455" t="s">
        <v>322</v>
      </c>
      <c r="D6455" t="s">
        <v>75</v>
      </c>
      <c r="E6455" s="1">
        <v>43264</v>
      </c>
      <c r="F6455" t="s">
        <v>409</v>
      </c>
      <c r="H6455">
        <v>62</v>
      </c>
      <c r="J6455">
        <v>66</v>
      </c>
      <c r="L6455">
        <v>42</v>
      </c>
      <c r="N6455">
        <v>102.66000366210901</v>
      </c>
    </row>
    <row r="6456" spans="2:15" x14ac:dyDescent="0.25">
      <c r="B6456" t="str">
        <f t="shared" si="132"/>
        <v>EI531732 43264</v>
      </c>
      <c r="C6456" t="s">
        <v>322</v>
      </c>
      <c r="D6456" t="s">
        <v>75</v>
      </c>
      <c r="E6456" s="1">
        <v>43264</v>
      </c>
      <c r="F6456" t="s">
        <v>399</v>
      </c>
      <c r="G6456" t="s">
        <v>423</v>
      </c>
      <c r="H6456">
        <v>65</v>
      </c>
      <c r="I6456">
        <v>60</v>
      </c>
      <c r="J6456">
        <v>69</v>
      </c>
      <c r="K6456">
        <v>65</v>
      </c>
      <c r="L6456">
        <v>45</v>
      </c>
      <c r="M6456">
        <v>40</v>
      </c>
      <c r="N6456">
        <v>102.57900238037099</v>
      </c>
      <c r="O6456">
        <v>102.703002929688</v>
      </c>
    </row>
    <row r="6457" spans="2:15" x14ac:dyDescent="0.25">
      <c r="B6457" t="str">
        <f t="shared" si="132"/>
        <v>EI531732 43264</v>
      </c>
      <c r="C6457" t="s">
        <v>322</v>
      </c>
      <c r="D6457" t="s">
        <v>75</v>
      </c>
      <c r="E6457" s="1">
        <v>43264</v>
      </c>
      <c r="F6457" t="s">
        <v>401</v>
      </c>
      <c r="G6457" t="s">
        <v>423</v>
      </c>
      <c r="H6457">
        <v>56</v>
      </c>
      <c r="I6457">
        <v>51</v>
      </c>
      <c r="J6457">
        <v>60</v>
      </c>
      <c r="K6457">
        <v>56</v>
      </c>
      <c r="L6457">
        <v>35</v>
      </c>
      <c r="M6457">
        <v>30</v>
      </c>
      <c r="N6457">
        <v>102.800003051758</v>
      </c>
      <c r="O6457">
        <v>102.93000030517599</v>
      </c>
    </row>
    <row r="6458" spans="2:15" x14ac:dyDescent="0.25">
      <c r="B6458" t="str">
        <f t="shared" si="132"/>
        <v>EI531732 43264</v>
      </c>
      <c r="C6458" t="s">
        <v>322</v>
      </c>
      <c r="D6458" t="s">
        <v>75</v>
      </c>
      <c r="E6458" s="1">
        <v>43264</v>
      </c>
      <c r="F6458" t="s">
        <v>399</v>
      </c>
      <c r="G6458" t="s">
        <v>423</v>
      </c>
      <c r="H6458">
        <v>65</v>
      </c>
      <c r="I6458">
        <v>60</v>
      </c>
      <c r="J6458">
        <v>69</v>
      </c>
      <c r="K6458">
        <v>65</v>
      </c>
      <c r="L6458">
        <v>44</v>
      </c>
      <c r="M6458">
        <v>39</v>
      </c>
      <c r="N6458">
        <v>102.59100341796901</v>
      </c>
      <c r="O6458">
        <v>102.71600341796901</v>
      </c>
    </row>
    <row r="6459" spans="2:15" x14ac:dyDescent="0.25">
      <c r="B6459" t="str">
        <f t="shared" si="132"/>
        <v>EI531732 43264</v>
      </c>
      <c r="C6459" t="s">
        <v>322</v>
      </c>
      <c r="D6459" t="s">
        <v>75</v>
      </c>
      <c r="E6459" s="1">
        <v>43264</v>
      </c>
      <c r="F6459" t="s">
        <v>399</v>
      </c>
      <c r="G6459" t="s">
        <v>423</v>
      </c>
      <c r="H6459">
        <v>65</v>
      </c>
      <c r="I6459">
        <v>60</v>
      </c>
      <c r="J6459">
        <v>69</v>
      </c>
      <c r="K6459">
        <v>65</v>
      </c>
      <c r="L6459">
        <v>44</v>
      </c>
      <c r="M6459">
        <v>39</v>
      </c>
      <c r="N6459">
        <v>102.59100341796901</v>
      </c>
      <c r="O6459">
        <v>102.71600341796901</v>
      </c>
    </row>
    <row r="6460" spans="2:15" x14ac:dyDescent="0.25">
      <c r="B6460" t="str">
        <f t="shared" si="132"/>
        <v>EI531732 43264</v>
      </c>
      <c r="C6460" t="s">
        <v>322</v>
      </c>
      <c r="D6460" t="s">
        <v>75</v>
      </c>
      <c r="E6460" s="1">
        <v>43264</v>
      </c>
      <c r="F6460" t="s">
        <v>72</v>
      </c>
      <c r="G6460" t="s">
        <v>423</v>
      </c>
      <c r="H6460">
        <v>63</v>
      </c>
      <c r="I6460">
        <v>52</v>
      </c>
      <c r="J6460">
        <v>67</v>
      </c>
      <c r="K6460">
        <v>57</v>
      </c>
      <c r="L6460">
        <v>42</v>
      </c>
      <c r="M6460">
        <v>31</v>
      </c>
      <c r="N6460">
        <v>102.639999389648</v>
      </c>
      <c r="O6460">
        <v>102.889999389648</v>
      </c>
    </row>
    <row r="6461" spans="2:15" x14ac:dyDescent="0.25">
      <c r="B6461" t="str">
        <f t="shared" si="132"/>
        <v>EI531732 43264</v>
      </c>
      <c r="C6461" t="s">
        <v>322</v>
      </c>
      <c r="D6461" t="s">
        <v>75</v>
      </c>
      <c r="E6461" s="1">
        <v>43264</v>
      </c>
      <c r="F6461" t="s">
        <v>72</v>
      </c>
      <c r="G6461" t="s">
        <v>423</v>
      </c>
      <c r="H6461">
        <v>63</v>
      </c>
      <c r="I6461">
        <v>52</v>
      </c>
      <c r="J6461">
        <v>67</v>
      </c>
      <c r="K6461">
        <v>57</v>
      </c>
      <c r="L6461">
        <v>42</v>
      </c>
      <c r="M6461">
        <v>31</v>
      </c>
      <c r="N6461">
        <v>102.639999389648</v>
      </c>
      <c r="O6461">
        <v>102.889999389648</v>
      </c>
    </row>
    <row r="6462" spans="2:15" x14ac:dyDescent="0.25">
      <c r="B6462" t="str">
        <f t="shared" si="132"/>
        <v>EI531732 43264</v>
      </c>
      <c r="C6462" t="s">
        <v>322</v>
      </c>
      <c r="D6462" t="s">
        <v>75</v>
      </c>
      <c r="E6462" s="1">
        <v>43264</v>
      </c>
      <c r="F6462" t="s">
        <v>72</v>
      </c>
      <c r="G6462" t="s">
        <v>423</v>
      </c>
      <c r="H6462">
        <v>63</v>
      </c>
      <c r="I6462">
        <v>52</v>
      </c>
      <c r="J6462">
        <v>67</v>
      </c>
      <c r="K6462">
        <v>57</v>
      </c>
      <c r="L6462">
        <v>42</v>
      </c>
      <c r="M6462">
        <v>31</v>
      </c>
      <c r="N6462">
        <v>102.639999389648</v>
      </c>
      <c r="O6462">
        <v>102.889999389648</v>
      </c>
    </row>
    <row r="6463" spans="2:15" x14ac:dyDescent="0.25">
      <c r="B6463" t="str">
        <f t="shared" si="132"/>
        <v>EI531732 43264</v>
      </c>
      <c r="C6463" t="s">
        <v>322</v>
      </c>
      <c r="D6463" t="s">
        <v>75</v>
      </c>
      <c r="E6463" s="1">
        <v>43264</v>
      </c>
      <c r="F6463" t="s">
        <v>409</v>
      </c>
      <c r="H6463">
        <v>57</v>
      </c>
      <c r="J6463">
        <v>61</v>
      </c>
      <c r="L6463">
        <v>37</v>
      </c>
      <c r="N6463">
        <v>102.69000244140599</v>
      </c>
    </row>
    <row r="6464" spans="2:15" x14ac:dyDescent="0.25">
      <c r="B6464" t="str">
        <f t="shared" si="132"/>
        <v>EI531732 43264</v>
      </c>
      <c r="C6464" t="s">
        <v>322</v>
      </c>
      <c r="D6464" t="s">
        <v>75</v>
      </c>
      <c r="E6464" s="1">
        <v>43264</v>
      </c>
      <c r="F6464" t="s">
        <v>399</v>
      </c>
      <c r="G6464" t="s">
        <v>423</v>
      </c>
      <c r="H6464">
        <v>65</v>
      </c>
      <c r="I6464">
        <v>60</v>
      </c>
      <c r="J6464">
        <v>69</v>
      </c>
      <c r="K6464">
        <v>65</v>
      </c>
      <c r="L6464">
        <v>45</v>
      </c>
      <c r="M6464">
        <v>40</v>
      </c>
      <c r="N6464">
        <v>102.509002685547</v>
      </c>
      <c r="O6464">
        <v>102.633003234863</v>
      </c>
    </row>
    <row r="6465" spans="2:15" x14ac:dyDescent="0.25">
      <c r="B6465" t="str">
        <f t="shared" si="132"/>
        <v>EI531732 43264</v>
      </c>
      <c r="C6465" t="s">
        <v>322</v>
      </c>
      <c r="D6465" t="s">
        <v>75</v>
      </c>
      <c r="E6465" s="1">
        <v>43264</v>
      </c>
      <c r="F6465" t="s">
        <v>396</v>
      </c>
      <c r="G6465" t="s">
        <v>423</v>
      </c>
      <c r="H6465">
        <v>62</v>
      </c>
      <c r="I6465">
        <v>57</v>
      </c>
      <c r="J6465">
        <v>66</v>
      </c>
      <c r="K6465">
        <v>62</v>
      </c>
      <c r="L6465">
        <v>42</v>
      </c>
      <c r="M6465">
        <v>37</v>
      </c>
      <c r="N6465">
        <v>102.59100341796901</v>
      </c>
      <c r="O6465">
        <v>102.71600341796901</v>
      </c>
    </row>
    <row r="6466" spans="2:15" x14ac:dyDescent="0.25">
      <c r="B6466" t="str">
        <f t="shared" si="132"/>
        <v>EI531732 43264</v>
      </c>
      <c r="C6466" t="s">
        <v>322</v>
      </c>
      <c r="D6466" t="s">
        <v>75</v>
      </c>
      <c r="E6466" s="1">
        <v>43264</v>
      </c>
      <c r="F6466" t="s">
        <v>397</v>
      </c>
      <c r="H6466">
        <v>62</v>
      </c>
      <c r="I6466">
        <v>57</v>
      </c>
      <c r="J6466">
        <v>66</v>
      </c>
      <c r="K6466">
        <v>61</v>
      </c>
      <c r="L6466">
        <v>42</v>
      </c>
      <c r="M6466">
        <v>37</v>
      </c>
      <c r="N6466">
        <v>102.66300201416</v>
      </c>
      <c r="O6466">
        <v>102.80300140380901</v>
      </c>
    </row>
    <row r="6467" spans="2:15" x14ac:dyDescent="0.25">
      <c r="B6467" t="str">
        <f t="shared" si="132"/>
        <v>EI531732 43270</v>
      </c>
      <c r="C6467" t="s">
        <v>322</v>
      </c>
      <c r="D6467" t="s">
        <v>75</v>
      </c>
      <c r="E6467" s="1">
        <v>43270</v>
      </c>
      <c r="F6467" t="s">
        <v>408</v>
      </c>
      <c r="H6467">
        <v>68</v>
      </c>
      <c r="I6467">
        <v>63</v>
      </c>
      <c r="J6467">
        <v>72</v>
      </c>
      <c r="K6467">
        <v>68</v>
      </c>
      <c r="L6467">
        <v>47</v>
      </c>
      <c r="M6467">
        <v>42</v>
      </c>
      <c r="N6467">
        <v>102.58999633789099</v>
      </c>
      <c r="O6467">
        <v>102.720001220703</v>
      </c>
    </row>
    <row r="6468" spans="2:15" x14ac:dyDescent="0.25">
      <c r="B6468" t="str">
        <f t="shared" si="132"/>
        <v>EI531732 43270</v>
      </c>
      <c r="C6468" t="s">
        <v>322</v>
      </c>
      <c r="D6468" t="s">
        <v>75</v>
      </c>
      <c r="E6468" s="1">
        <v>43270</v>
      </c>
      <c r="F6468" t="s">
        <v>389</v>
      </c>
      <c r="G6468" t="s">
        <v>424</v>
      </c>
      <c r="H6468">
        <v>67</v>
      </c>
      <c r="I6468">
        <v>57</v>
      </c>
      <c r="J6468">
        <v>71</v>
      </c>
      <c r="K6468">
        <v>62</v>
      </c>
      <c r="L6468">
        <v>46</v>
      </c>
      <c r="M6468">
        <v>36</v>
      </c>
      <c r="N6468">
        <v>102.610000610352</v>
      </c>
      <c r="O6468">
        <v>102.85800170898401</v>
      </c>
    </row>
    <row r="6469" spans="2:15" x14ac:dyDescent="0.25">
      <c r="B6469" t="str">
        <f t="shared" si="132"/>
        <v>EI531732 43270</v>
      </c>
      <c r="C6469" t="s">
        <v>322</v>
      </c>
      <c r="D6469" t="s">
        <v>75</v>
      </c>
      <c r="E6469" s="1">
        <v>43270</v>
      </c>
      <c r="F6469" t="s">
        <v>397</v>
      </c>
      <c r="H6469">
        <v>63</v>
      </c>
      <c r="I6469">
        <v>58</v>
      </c>
      <c r="J6469">
        <v>67</v>
      </c>
      <c r="K6469">
        <v>63</v>
      </c>
      <c r="L6469">
        <v>42</v>
      </c>
      <c r="M6469">
        <v>37</v>
      </c>
      <c r="N6469">
        <v>102.70200347900401</v>
      </c>
      <c r="O6469">
        <v>102.833000183105</v>
      </c>
    </row>
    <row r="6470" spans="2:15" x14ac:dyDescent="0.25">
      <c r="B6470" t="str">
        <f t="shared" ref="B6470:B6533" si="133">C6470&amp; " " &amp; E6470</f>
        <v>EI531732 43270</v>
      </c>
      <c r="C6470" t="s">
        <v>322</v>
      </c>
      <c r="D6470" t="s">
        <v>75</v>
      </c>
      <c r="E6470" s="1">
        <v>43270</v>
      </c>
      <c r="F6470" t="s">
        <v>389</v>
      </c>
      <c r="G6470" t="s">
        <v>424</v>
      </c>
      <c r="H6470">
        <v>67</v>
      </c>
      <c r="I6470">
        <v>57</v>
      </c>
      <c r="J6470">
        <v>71</v>
      </c>
      <c r="K6470">
        <v>62</v>
      </c>
      <c r="L6470">
        <v>46</v>
      </c>
      <c r="M6470">
        <v>36</v>
      </c>
      <c r="N6470">
        <v>102.610000610352</v>
      </c>
      <c r="O6470">
        <v>102.85800170898401</v>
      </c>
    </row>
    <row r="6471" spans="2:15" x14ac:dyDescent="0.25">
      <c r="B6471" t="str">
        <f t="shared" si="133"/>
        <v>EI531732 43270</v>
      </c>
      <c r="C6471" t="s">
        <v>322</v>
      </c>
      <c r="D6471" t="s">
        <v>75</v>
      </c>
      <c r="E6471" s="1">
        <v>43270</v>
      </c>
      <c r="F6471" t="s">
        <v>403</v>
      </c>
      <c r="G6471" t="s">
        <v>424</v>
      </c>
      <c r="H6471">
        <v>66</v>
      </c>
      <c r="I6471">
        <v>61</v>
      </c>
      <c r="J6471">
        <v>70</v>
      </c>
      <c r="K6471">
        <v>66</v>
      </c>
      <c r="L6471">
        <v>45</v>
      </c>
      <c r="M6471">
        <v>40</v>
      </c>
      <c r="N6471">
        <v>102.63500213623</v>
      </c>
      <c r="O6471">
        <v>102.759002685547</v>
      </c>
    </row>
    <row r="6472" spans="2:15" x14ac:dyDescent="0.25">
      <c r="B6472" t="str">
        <f t="shared" si="133"/>
        <v>EI531732 43270</v>
      </c>
      <c r="C6472" t="s">
        <v>322</v>
      </c>
      <c r="D6472" t="s">
        <v>75</v>
      </c>
      <c r="E6472" s="1">
        <v>43270</v>
      </c>
      <c r="F6472" t="s">
        <v>409</v>
      </c>
      <c r="H6472">
        <v>65</v>
      </c>
      <c r="J6472">
        <v>69</v>
      </c>
      <c r="L6472">
        <v>44</v>
      </c>
      <c r="N6472">
        <v>102.639999389648</v>
      </c>
    </row>
    <row r="6473" spans="2:15" x14ac:dyDescent="0.25">
      <c r="B6473" t="str">
        <f t="shared" si="133"/>
        <v>EI531732 43270</v>
      </c>
      <c r="C6473" t="s">
        <v>322</v>
      </c>
      <c r="D6473" t="s">
        <v>75</v>
      </c>
      <c r="E6473" s="1">
        <v>43270</v>
      </c>
      <c r="F6473" t="s">
        <v>74</v>
      </c>
      <c r="G6473" t="s">
        <v>424</v>
      </c>
      <c r="H6473">
        <v>66</v>
      </c>
      <c r="I6473">
        <v>61</v>
      </c>
      <c r="J6473">
        <v>70</v>
      </c>
      <c r="K6473">
        <v>66</v>
      </c>
      <c r="L6473">
        <v>45</v>
      </c>
      <c r="M6473">
        <v>40</v>
      </c>
      <c r="N6473">
        <v>102.629997253418</v>
      </c>
      <c r="O6473">
        <v>102.75</v>
      </c>
    </row>
    <row r="6474" spans="2:15" x14ac:dyDescent="0.25">
      <c r="B6474" t="str">
        <f t="shared" si="133"/>
        <v>EI531732 43270</v>
      </c>
      <c r="C6474" t="s">
        <v>322</v>
      </c>
      <c r="D6474" t="s">
        <v>75</v>
      </c>
      <c r="E6474" s="1">
        <v>43270</v>
      </c>
      <c r="F6474" t="s">
        <v>399</v>
      </c>
      <c r="G6474" t="s">
        <v>424</v>
      </c>
      <c r="H6474">
        <v>67</v>
      </c>
      <c r="I6474">
        <v>62</v>
      </c>
      <c r="J6474">
        <v>71</v>
      </c>
      <c r="K6474">
        <v>67</v>
      </c>
      <c r="L6474">
        <v>46</v>
      </c>
      <c r="M6474">
        <v>41</v>
      </c>
      <c r="N6474">
        <v>102.629997253418</v>
      </c>
      <c r="O6474">
        <v>102.75399780273401</v>
      </c>
    </row>
    <row r="6475" spans="2:15" x14ac:dyDescent="0.25">
      <c r="B6475" t="str">
        <f t="shared" si="133"/>
        <v>EI531732 43270</v>
      </c>
      <c r="C6475" t="s">
        <v>322</v>
      </c>
      <c r="D6475" t="s">
        <v>75</v>
      </c>
      <c r="E6475" s="1">
        <v>43270</v>
      </c>
      <c r="F6475" t="s">
        <v>399</v>
      </c>
      <c r="G6475" t="s">
        <v>424</v>
      </c>
      <c r="H6475">
        <v>67</v>
      </c>
      <c r="I6475">
        <v>62</v>
      </c>
      <c r="J6475">
        <v>71</v>
      </c>
      <c r="K6475">
        <v>66</v>
      </c>
      <c r="L6475">
        <v>46</v>
      </c>
      <c r="M6475">
        <v>41</v>
      </c>
      <c r="N6475">
        <v>102.616996765137</v>
      </c>
      <c r="O6475">
        <v>102.740997314453</v>
      </c>
    </row>
    <row r="6476" spans="2:15" x14ac:dyDescent="0.25">
      <c r="B6476" t="str">
        <f t="shared" si="133"/>
        <v>EI531732 43270</v>
      </c>
      <c r="C6476" t="s">
        <v>322</v>
      </c>
      <c r="D6476" t="s">
        <v>75</v>
      </c>
      <c r="E6476" s="1">
        <v>43270</v>
      </c>
      <c r="F6476" t="s">
        <v>72</v>
      </c>
      <c r="G6476" t="s">
        <v>424</v>
      </c>
      <c r="H6476">
        <v>65</v>
      </c>
      <c r="I6476">
        <v>55</v>
      </c>
      <c r="J6476">
        <v>69</v>
      </c>
      <c r="K6476">
        <v>59</v>
      </c>
      <c r="L6476">
        <v>45</v>
      </c>
      <c r="M6476">
        <v>35</v>
      </c>
      <c r="N6476">
        <v>102.629997253418</v>
      </c>
      <c r="O6476">
        <v>102.889999389648</v>
      </c>
    </row>
    <row r="6477" spans="2:15" x14ac:dyDescent="0.25">
      <c r="B6477" t="str">
        <f t="shared" si="133"/>
        <v>EI531732 43270</v>
      </c>
      <c r="C6477" t="s">
        <v>322</v>
      </c>
      <c r="D6477" t="s">
        <v>75</v>
      </c>
      <c r="E6477" s="1">
        <v>43270</v>
      </c>
      <c r="F6477" t="s">
        <v>72</v>
      </c>
      <c r="G6477" t="s">
        <v>424</v>
      </c>
      <c r="H6477">
        <v>65</v>
      </c>
      <c r="I6477">
        <v>55</v>
      </c>
      <c r="J6477">
        <v>69</v>
      </c>
      <c r="K6477">
        <v>59</v>
      </c>
      <c r="L6477">
        <v>44</v>
      </c>
      <c r="M6477">
        <v>34</v>
      </c>
      <c r="N6477">
        <v>102.629997253418</v>
      </c>
      <c r="O6477">
        <v>102.889999389648</v>
      </c>
    </row>
    <row r="6478" spans="2:15" x14ac:dyDescent="0.25">
      <c r="B6478" t="str">
        <f t="shared" si="133"/>
        <v>EI531732 43270</v>
      </c>
      <c r="C6478" t="s">
        <v>322</v>
      </c>
      <c r="D6478" t="s">
        <v>75</v>
      </c>
      <c r="E6478" s="1">
        <v>43270</v>
      </c>
      <c r="F6478" t="s">
        <v>72</v>
      </c>
      <c r="G6478" t="s">
        <v>424</v>
      </c>
      <c r="H6478">
        <v>65</v>
      </c>
      <c r="I6478">
        <v>55</v>
      </c>
      <c r="J6478">
        <v>69</v>
      </c>
      <c r="K6478">
        <v>59</v>
      </c>
      <c r="L6478">
        <v>44</v>
      </c>
      <c r="M6478">
        <v>34</v>
      </c>
      <c r="N6478">
        <v>102.629997253418</v>
      </c>
      <c r="O6478">
        <v>102.889999389648</v>
      </c>
    </row>
    <row r="6479" spans="2:15" x14ac:dyDescent="0.25">
      <c r="B6479" t="str">
        <f t="shared" si="133"/>
        <v>EI531732 43270</v>
      </c>
      <c r="C6479" t="s">
        <v>322</v>
      </c>
      <c r="D6479" t="s">
        <v>75</v>
      </c>
      <c r="E6479" s="1">
        <v>43270</v>
      </c>
      <c r="F6479" t="s">
        <v>399</v>
      </c>
      <c r="G6479" t="s">
        <v>424</v>
      </c>
      <c r="H6479">
        <v>67</v>
      </c>
      <c r="I6479">
        <v>62</v>
      </c>
      <c r="J6479">
        <v>71</v>
      </c>
      <c r="K6479">
        <v>66</v>
      </c>
      <c r="L6479">
        <v>46</v>
      </c>
      <c r="M6479">
        <v>41</v>
      </c>
      <c r="N6479">
        <v>102.595001220703</v>
      </c>
      <c r="O6479">
        <v>102.71900177002</v>
      </c>
    </row>
    <row r="6480" spans="2:15" x14ac:dyDescent="0.25">
      <c r="B6480" t="str">
        <f t="shared" si="133"/>
        <v>EI531732 43270</v>
      </c>
      <c r="C6480" t="s">
        <v>322</v>
      </c>
      <c r="D6480" t="s">
        <v>75</v>
      </c>
      <c r="E6480" s="1">
        <v>43270</v>
      </c>
      <c r="F6480" t="s">
        <v>399</v>
      </c>
      <c r="G6480" t="s">
        <v>424</v>
      </c>
      <c r="H6480">
        <v>67</v>
      </c>
      <c r="I6480">
        <v>62</v>
      </c>
      <c r="J6480">
        <v>71</v>
      </c>
      <c r="K6480">
        <v>66</v>
      </c>
      <c r="L6480">
        <v>46</v>
      </c>
      <c r="M6480">
        <v>41</v>
      </c>
      <c r="N6480">
        <v>102.602996826172</v>
      </c>
      <c r="O6480">
        <v>102.726997375488</v>
      </c>
    </row>
    <row r="6481" spans="2:15" x14ac:dyDescent="0.25">
      <c r="B6481" t="str">
        <f t="shared" si="133"/>
        <v>EI531732 43270</v>
      </c>
      <c r="C6481" t="s">
        <v>322</v>
      </c>
      <c r="D6481" t="s">
        <v>75</v>
      </c>
      <c r="E6481" s="1">
        <v>43270</v>
      </c>
      <c r="F6481" t="s">
        <v>72</v>
      </c>
      <c r="G6481" t="s">
        <v>424</v>
      </c>
      <c r="H6481">
        <v>65</v>
      </c>
      <c r="I6481">
        <v>55</v>
      </c>
      <c r="J6481">
        <v>69</v>
      </c>
      <c r="K6481">
        <v>59</v>
      </c>
      <c r="L6481">
        <v>44</v>
      </c>
      <c r="M6481">
        <v>34</v>
      </c>
      <c r="N6481">
        <v>102.65000152587901</v>
      </c>
      <c r="O6481">
        <v>102.90000152587901</v>
      </c>
    </row>
    <row r="6482" spans="2:15" x14ac:dyDescent="0.25">
      <c r="B6482" t="str">
        <f t="shared" si="133"/>
        <v>EI531732 43270</v>
      </c>
      <c r="C6482" t="s">
        <v>322</v>
      </c>
      <c r="D6482" t="s">
        <v>75</v>
      </c>
      <c r="E6482" s="1">
        <v>43270</v>
      </c>
      <c r="F6482" t="s">
        <v>72</v>
      </c>
      <c r="G6482" t="s">
        <v>424</v>
      </c>
      <c r="H6482">
        <v>65</v>
      </c>
      <c r="I6482">
        <v>55</v>
      </c>
      <c r="J6482">
        <v>69</v>
      </c>
      <c r="K6482">
        <v>59</v>
      </c>
      <c r="L6482">
        <v>44</v>
      </c>
      <c r="M6482">
        <v>34</v>
      </c>
      <c r="N6482">
        <v>102.65000152587901</v>
      </c>
      <c r="O6482">
        <v>102.90000152587901</v>
      </c>
    </row>
    <row r="6483" spans="2:15" x14ac:dyDescent="0.25">
      <c r="B6483" t="str">
        <f t="shared" si="133"/>
        <v>EI531732 43270</v>
      </c>
      <c r="C6483" t="s">
        <v>322</v>
      </c>
      <c r="D6483" t="s">
        <v>75</v>
      </c>
      <c r="E6483" s="1">
        <v>43270</v>
      </c>
      <c r="F6483" t="s">
        <v>72</v>
      </c>
      <c r="G6483" t="s">
        <v>424</v>
      </c>
      <c r="H6483">
        <v>65</v>
      </c>
      <c r="I6483">
        <v>55</v>
      </c>
      <c r="J6483">
        <v>69</v>
      </c>
      <c r="K6483">
        <v>59</v>
      </c>
      <c r="L6483">
        <v>44</v>
      </c>
      <c r="M6483">
        <v>34</v>
      </c>
      <c r="N6483">
        <v>102.65000152587901</v>
      </c>
      <c r="O6483">
        <v>102.90000152587901</v>
      </c>
    </row>
    <row r="6484" spans="2:15" x14ac:dyDescent="0.25">
      <c r="B6484" t="str">
        <f t="shared" si="133"/>
        <v>EI531732 43270</v>
      </c>
      <c r="C6484" t="s">
        <v>322</v>
      </c>
      <c r="D6484" t="s">
        <v>75</v>
      </c>
      <c r="E6484" s="1">
        <v>43270</v>
      </c>
      <c r="F6484" t="s">
        <v>409</v>
      </c>
      <c r="H6484">
        <v>62</v>
      </c>
      <c r="J6484">
        <v>66</v>
      </c>
      <c r="L6484">
        <v>42</v>
      </c>
      <c r="N6484">
        <v>102.699996948242</v>
      </c>
    </row>
    <row r="6485" spans="2:15" x14ac:dyDescent="0.25">
      <c r="B6485" t="str">
        <f t="shared" si="133"/>
        <v>EI531732 43270</v>
      </c>
      <c r="C6485" t="s">
        <v>322</v>
      </c>
      <c r="D6485" t="s">
        <v>75</v>
      </c>
      <c r="E6485" s="1">
        <v>43270</v>
      </c>
      <c r="F6485" t="s">
        <v>399</v>
      </c>
      <c r="G6485" t="s">
        <v>424</v>
      </c>
      <c r="H6485">
        <v>67</v>
      </c>
      <c r="I6485">
        <v>62</v>
      </c>
      <c r="J6485">
        <v>71</v>
      </c>
      <c r="K6485">
        <v>66</v>
      </c>
      <c r="L6485">
        <v>47</v>
      </c>
      <c r="M6485">
        <v>42</v>
      </c>
      <c r="N6485">
        <v>102.568000793457</v>
      </c>
      <c r="O6485">
        <v>102.692001342773</v>
      </c>
    </row>
    <row r="6486" spans="2:15" x14ac:dyDescent="0.25">
      <c r="B6486" t="str">
        <f t="shared" si="133"/>
        <v>EI531732 43270</v>
      </c>
      <c r="C6486" t="s">
        <v>322</v>
      </c>
      <c r="D6486" t="s">
        <v>75</v>
      </c>
      <c r="E6486" s="1">
        <v>43270</v>
      </c>
      <c r="F6486" t="s">
        <v>401</v>
      </c>
      <c r="G6486" t="s">
        <v>424</v>
      </c>
      <c r="H6486">
        <v>57</v>
      </c>
      <c r="I6486">
        <v>52</v>
      </c>
      <c r="J6486">
        <v>61</v>
      </c>
      <c r="K6486">
        <v>56</v>
      </c>
      <c r="L6486">
        <v>37</v>
      </c>
      <c r="M6486">
        <v>32</v>
      </c>
      <c r="N6486">
        <v>102.80999755859401</v>
      </c>
      <c r="O6486">
        <v>102.94000244140599</v>
      </c>
    </row>
    <row r="6487" spans="2:15" x14ac:dyDescent="0.25">
      <c r="B6487" t="str">
        <f t="shared" si="133"/>
        <v>EI531732 43270</v>
      </c>
      <c r="C6487" t="s">
        <v>322</v>
      </c>
      <c r="D6487" t="s">
        <v>75</v>
      </c>
      <c r="E6487" s="1">
        <v>43270</v>
      </c>
      <c r="F6487" t="s">
        <v>397</v>
      </c>
      <c r="H6487">
        <v>64</v>
      </c>
      <c r="I6487">
        <v>59</v>
      </c>
      <c r="J6487">
        <v>68</v>
      </c>
      <c r="K6487">
        <v>63</v>
      </c>
      <c r="L6487">
        <v>44</v>
      </c>
      <c r="M6487">
        <v>39</v>
      </c>
      <c r="N6487">
        <v>102.64199829101599</v>
      </c>
      <c r="O6487">
        <v>102.774002075195</v>
      </c>
    </row>
    <row r="6488" spans="2:15" x14ac:dyDescent="0.25">
      <c r="B6488" t="str">
        <f t="shared" si="133"/>
        <v>EI531732 43271</v>
      </c>
      <c r="C6488" t="s">
        <v>322</v>
      </c>
      <c r="D6488" t="s">
        <v>75</v>
      </c>
      <c r="E6488" s="1">
        <v>43271</v>
      </c>
      <c r="F6488" t="s">
        <v>389</v>
      </c>
      <c r="G6488" t="s">
        <v>424</v>
      </c>
      <c r="H6488">
        <v>67</v>
      </c>
      <c r="I6488">
        <v>57</v>
      </c>
      <c r="J6488">
        <v>71</v>
      </c>
      <c r="K6488">
        <v>61</v>
      </c>
      <c r="L6488">
        <v>47</v>
      </c>
      <c r="M6488">
        <v>37</v>
      </c>
      <c r="N6488">
        <v>102.55999755859401</v>
      </c>
      <c r="O6488">
        <v>102.80100250244099</v>
      </c>
    </row>
    <row r="6489" spans="2:15" x14ac:dyDescent="0.25">
      <c r="B6489" t="str">
        <f t="shared" si="133"/>
        <v>EI531732 43271</v>
      </c>
      <c r="C6489" t="s">
        <v>322</v>
      </c>
      <c r="D6489" t="s">
        <v>75</v>
      </c>
      <c r="E6489" s="1">
        <v>43271</v>
      </c>
      <c r="F6489" t="s">
        <v>397</v>
      </c>
      <c r="H6489">
        <v>64</v>
      </c>
      <c r="I6489">
        <v>59</v>
      </c>
      <c r="J6489">
        <v>68</v>
      </c>
      <c r="K6489">
        <v>63</v>
      </c>
      <c r="L6489">
        <v>44</v>
      </c>
      <c r="M6489">
        <v>39</v>
      </c>
      <c r="N6489">
        <v>102.620002746582</v>
      </c>
      <c r="O6489">
        <v>102.758003234863</v>
      </c>
    </row>
    <row r="6490" spans="2:15" x14ac:dyDescent="0.25">
      <c r="B6490" t="str">
        <f t="shared" si="133"/>
        <v>EI531732 43271</v>
      </c>
      <c r="C6490" t="s">
        <v>322</v>
      </c>
      <c r="D6490" t="s">
        <v>75</v>
      </c>
      <c r="E6490" s="1">
        <v>43271</v>
      </c>
      <c r="F6490" t="s">
        <v>408</v>
      </c>
      <c r="H6490">
        <v>68</v>
      </c>
      <c r="I6490">
        <v>63</v>
      </c>
      <c r="J6490">
        <v>72</v>
      </c>
      <c r="K6490">
        <v>67</v>
      </c>
      <c r="L6490">
        <v>48</v>
      </c>
      <c r="M6490">
        <v>43</v>
      </c>
      <c r="N6490">
        <v>102.529998779297</v>
      </c>
      <c r="O6490">
        <v>102.65000152587901</v>
      </c>
    </row>
    <row r="6491" spans="2:15" x14ac:dyDescent="0.25">
      <c r="B6491" t="str">
        <f t="shared" si="133"/>
        <v>EI531732 43271</v>
      </c>
      <c r="C6491" t="s">
        <v>322</v>
      </c>
      <c r="D6491" t="s">
        <v>75</v>
      </c>
      <c r="E6491" s="1">
        <v>43271</v>
      </c>
      <c r="F6491" t="s">
        <v>403</v>
      </c>
      <c r="G6491" t="s">
        <v>424</v>
      </c>
      <c r="H6491">
        <v>66</v>
      </c>
      <c r="I6491">
        <v>61</v>
      </c>
      <c r="J6491">
        <v>70</v>
      </c>
      <c r="K6491">
        <v>65</v>
      </c>
      <c r="L6491">
        <v>46</v>
      </c>
      <c r="M6491">
        <v>41</v>
      </c>
      <c r="N6491">
        <v>102.56999969482401</v>
      </c>
      <c r="O6491">
        <v>102.69400024414099</v>
      </c>
    </row>
    <row r="6492" spans="2:15" x14ac:dyDescent="0.25">
      <c r="B6492" t="str">
        <f t="shared" si="133"/>
        <v>EI531732 43271</v>
      </c>
      <c r="C6492" t="s">
        <v>322</v>
      </c>
      <c r="D6492" t="s">
        <v>75</v>
      </c>
      <c r="E6492" s="1">
        <v>43271</v>
      </c>
      <c r="F6492" t="s">
        <v>389</v>
      </c>
      <c r="G6492" t="s">
        <v>424</v>
      </c>
      <c r="H6492">
        <v>67</v>
      </c>
      <c r="I6492">
        <v>57</v>
      </c>
      <c r="J6492">
        <v>71</v>
      </c>
      <c r="K6492">
        <v>61</v>
      </c>
      <c r="L6492">
        <v>47</v>
      </c>
      <c r="M6492">
        <v>37</v>
      </c>
      <c r="N6492">
        <v>102.55999755859401</v>
      </c>
      <c r="O6492">
        <v>102.792999267578</v>
      </c>
    </row>
    <row r="6493" spans="2:15" x14ac:dyDescent="0.25">
      <c r="B6493" t="str">
        <f t="shared" si="133"/>
        <v>EI531732 43271</v>
      </c>
      <c r="C6493" t="s">
        <v>322</v>
      </c>
      <c r="D6493" t="s">
        <v>75</v>
      </c>
      <c r="E6493" s="1">
        <v>43271</v>
      </c>
      <c r="F6493" t="s">
        <v>390</v>
      </c>
      <c r="G6493" t="s">
        <v>424</v>
      </c>
      <c r="H6493">
        <v>60</v>
      </c>
      <c r="I6493">
        <v>55</v>
      </c>
      <c r="J6493">
        <v>64</v>
      </c>
      <c r="K6493">
        <v>59</v>
      </c>
      <c r="L6493">
        <v>40</v>
      </c>
      <c r="M6493">
        <v>35</v>
      </c>
      <c r="N6493">
        <v>102.712997436523</v>
      </c>
    </row>
    <row r="6494" spans="2:15" x14ac:dyDescent="0.25">
      <c r="B6494" t="str">
        <f t="shared" si="133"/>
        <v>EI531732 43271</v>
      </c>
      <c r="C6494" t="s">
        <v>322</v>
      </c>
      <c r="D6494" t="s">
        <v>75</v>
      </c>
      <c r="E6494" s="1">
        <v>43271</v>
      </c>
      <c r="F6494" t="s">
        <v>390</v>
      </c>
      <c r="G6494" t="s">
        <v>424</v>
      </c>
      <c r="H6494">
        <v>60</v>
      </c>
      <c r="I6494">
        <v>55</v>
      </c>
      <c r="J6494">
        <v>64</v>
      </c>
      <c r="K6494">
        <v>59</v>
      </c>
      <c r="L6494">
        <v>40</v>
      </c>
      <c r="M6494">
        <v>35</v>
      </c>
      <c r="N6494">
        <v>102.712997436523</v>
      </c>
    </row>
    <row r="6495" spans="2:15" x14ac:dyDescent="0.25">
      <c r="B6495" t="str">
        <f t="shared" si="133"/>
        <v>EI531732 43271</v>
      </c>
      <c r="C6495" t="s">
        <v>322</v>
      </c>
      <c r="D6495" t="s">
        <v>75</v>
      </c>
      <c r="E6495" s="1">
        <v>43271</v>
      </c>
      <c r="F6495" t="s">
        <v>409</v>
      </c>
      <c r="H6495">
        <v>62</v>
      </c>
      <c r="J6495">
        <v>66</v>
      </c>
      <c r="L6495">
        <v>42</v>
      </c>
      <c r="N6495">
        <v>102.669998168945</v>
      </c>
    </row>
    <row r="6496" spans="2:15" x14ac:dyDescent="0.25">
      <c r="B6496" t="str">
        <f t="shared" si="133"/>
        <v>EI531732 43271</v>
      </c>
      <c r="C6496" t="s">
        <v>322</v>
      </c>
      <c r="D6496" t="s">
        <v>75</v>
      </c>
      <c r="E6496" s="1">
        <v>43271</v>
      </c>
      <c r="F6496" t="s">
        <v>75</v>
      </c>
      <c r="G6496" t="s">
        <v>424</v>
      </c>
      <c r="H6496">
        <v>60</v>
      </c>
      <c r="I6496">
        <v>53</v>
      </c>
      <c r="J6496">
        <v>64</v>
      </c>
      <c r="K6496">
        <v>57</v>
      </c>
      <c r="L6496">
        <v>40</v>
      </c>
      <c r="M6496">
        <v>33</v>
      </c>
      <c r="N6496">
        <v>102.71900177002</v>
      </c>
      <c r="O6496">
        <v>102.89199829101599</v>
      </c>
    </row>
    <row r="6497" spans="2:15" x14ac:dyDescent="0.25">
      <c r="B6497" t="str">
        <f t="shared" si="133"/>
        <v>EI531732 43271</v>
      </c>
      <c r="C6497" t="s">
        <v>322</v>
      </c>
      <c r="D6497" t="s">
        <v>75</v>
      </c>
      <c r="E6497" s="1">
        <v>43271</v>
      </c>
      <c r="F6497" t="s">
        <v>396</v>
      </c>
      <c r="G6497" t="s">
        <v>424</v>
      </c>
      <c r="H6497">
        <v>62</v>
      </c>
      <c r="I6497">
        <v>57</v>
      </c>
      <c r="J6497">
        <v>66</v>
      </c>
      <c r="K6497">
        <v>61</v>
      </c>
      <c r="L6497">
        <v>42</v>
      </c>
      <c r="M6497">
        <v>37</v>
      </c>
      <c r="N6497">
        <v>102.689002990723</v>
      </c>
      <c r="O6497">
        <v>102.81300354003901</v>
      </c>
    </row>
    <row r="6498" spans="2:15" x14ac:dyDescent="0.25">
      <c r="B6498" t="str">
        <f t="shared" si="133"/>
        <v>EI531732 43271</v>
      </c>
      <c r="C6498" t="s">
        <v>322</v>
      </c>
      <c r="D6498" t="s">
        <v>75</v>
      </c>
      <c r="E6498" s="1">
        <v>43271</v>
      </c>
      <c r="F6498" t="s">
        <v>74</v>
      </c>
      <c r="G6498" t="s">
        <v>424</v>
      </c>
      <c r="H6498">
        <v>66</v>
      </c>
      <c r="I6498">
        <v>61</v>
      </c>
      <c r="J6498">
        <v>70</v>
      </c>
      <c r="K6498">
        <v>65</v>
      </c>
      <c r="L6498">
        <v>46</v>
      </c>
      <c r="M6498">
        <v>41</v>
      </c>
      <c r="N6498">
        <v>102.56999969482401</v>
      </c>
      <c r="O6498">
        <v>102.69000244140599</v>
      </c>
    </row>
    <row r="6499" spans="2:15" x14ac:dyDescent="0.25">
      <c r="B6499" t="str">
        <f t="shared" si="133"/>
        <v>EI531732 43271</v>
      </c>
      <c r="C6499" t="s">
        <v>322</v>
      </c>
      <c r="D6499" t="s">
        <v>75</v>
      </c>
      <c r="E6499" s="1">
        <v>43271</v>
      </c>
      <c r="F6499" t="s">
        <v>396</v>
      </c>
      <c r="G6499" t="s">
        <v>424</v>
      </c>
      <c r="H6499">
        <v>62</v>
      </c>
      <c r="I6499">
        <v>57</v>
      </c>
      <c r="J6499">
        <v>66</v>
      </c>
      <c r="K6499">
        <v>61</v>
      </c>
      <c r="L6499">
        <v>42</v>
      </c>
      <c r="M6499">
        <v>37</v>
      </c>
      <c r="N6499">
        <v>102.677001953125</v>
      </c>
      <c r="O6499">
        <v>102.80100250244099</v>
      </c>
    </row>
    <row r="6500" spans="2:15" x14ac:dyDescent="0.25">
      <c r="B6500" t="str">
        <f t="shared" si="133"/>
        <v>EI531732 43271</v>
      </c>
      <c r="C6500" t="s">
        <v>322</v>
      </c>
      <c r="D6500" t="s">
        <v>75</v>
      </c>
      <c r="E6500" s="1">
        <v>43271</v>
      </c>
      <c r="F6500" t="s">
        <v>72</v>
      </c>
      <c r="G6500" t="s">
        <v>424</v>
      </c>
      <c r="H6500">
        <v>65</v>
      </c>
      <c r="I6500">
        <v>55</v>
      </c>
      <c r="J6500">
        <v>69</v>
      </c>
      <c r="K6500">
        <v>59</v>
      </c>
      <c r="L6500">
        <v>45</v>
      </c>
      <c r="M6500">
        <v>35</v>
      </c>
      <c r="N6500">
        <v>102.620002746582</v>
      </c>
      <c r="O6500">
        <v>102.870002746582</v>
      </c>
    </row>
    <row r="6501" spans="2:15" x14ac:dyDescent="0.25">
      <c r="B6501" t="str">
        <f t="shared" si="133"/>
        <v>EI531732 43271</v>
      </c>
      <c r="C6501" t="s">
        <v>322</v>
      </c>
      <c r="D6501" t="s">
        <v>75</v>
      </c>
      <c r="E6501" s="1">
        <v>43271</v>
      </c>
      <c r="F6501" t="s">
        <v>72</v>
      </c>
      <c r="G6501" t="s">
        <v>424</v>
      </c>
      <c r="H6501">
        <v>65</v>
      </c>
      <c r="I6501">
        <v>55</v>
      </c>
      <c r="J6501">
        <v>69</v>
      </c>
      <c r="K6501">
        <v>59</v>
      </c>
      <c r="L6501">
        <v>45</v>
      </c>
      <c r="M6501">
        <v>35</v>
      </c>
      <c r="N6501">
        <v>102.620002746582</v>
      </c>
      <c r="O6501">
        <v>102.870002746582</v>
      </c>
    </row>
    <row r="6502" spans="2:15" x14ac:dyDescent="0.25">
      <c r="B6502" t="str">
        <f t="shared" si="133"/>
        <v>EI531732 43271</v>
      </c>
      <c r="C6502" t="s">
        <v>322</v>
      </c>
      <c r="D6502" t="s">
        <v>75</v>
      </c>
      <c r="E6502" s="1">
        <v>43271</v>
      </c>
      <c r="F6502" t="s">
        <v>72</v>
      </c>
      <c r="G6502" t="s">
        <v>424</v>
      </c>
      <c r="H6502">
        <v>65</v>
      </c>
      <c r="I6502">
        <v>55</v>
      </c>
      <c r="J6502">
        <v>69</v>
      </c>
      <c r="K6502">
        <v>59</v>
      </c>
      <c r="L6502">
        <v>45</v>
      </c>
      <c r="M6502">
        <v>35</v>
      </c>
      <c r="N6502">
        <v>102.620002746582</v>
      </c>
      <c r="O6502">
        <v>102.870002746582</v>
      </c>
    </row>
    <row r="6503" spans="2:15" x14ac:dyDescent="0.25">
      <c r="B6503" t="str">
        <f t="shared" si="133"/>
        <v>EI531732 43271</v>
      </c>
      <c r="C6503" t="s">
        <v>322</v>
      </c>
      <c r="D6503" t="s">
        <v>75</v>
      </c>
      <c r="E6503" s="1">
        <v>43271</v>
      </c>
      <c r="F6503" t="s">
        <v>399</v>
      </c>
      <c r="G6503" t="s">
        <v>424</v>
      </c>
      <c r="H6503">
        <v>67</v>
      </c>
      <c r="I6503">
        <v>62</v>
      </c>
      <c r="J6503">
        <v>71</v>
      </c>
      <c r="K6503">
        <v>66</v>
      </c>
      <c r="L6503">
        <v>47</v>
      </c>
      <c r="M6503">
        <v>42</v>
      </c>
      <c r="N6503">
        <v>102.55300140380901</v>
      </c>
      <c r="O6503">
        <v>102.677001953125</v>
      </c>
    </row>
    <row r="6504" spans="2:15" x14ac:dyDescent="0.25">
      <c r="B6504" t="str">
        <f t="shared" si="133"/>
        <v>EI531732 43271</v>
      </c>
      <c r="C6504" t="s">
        <v>322</v>
      </c>
      <c r="D6504" t="s">
        <v>75</v>
      </c>
      <c r="E6504" s="1">
        <v>43271</v>
      </c>
      <c r="F6504" t="s">
        <v>399</v>
      </c>
      <c r="G6504" t="s">
        <v>424</v>
      </c>
      <c r="H6504">
        <v>67</v>
      </c>
      <c r="I6504">
        <v>62</v>
      </c>
      <c r="J6504">
        <v>71</v>
      </c>
      <c r="K6504">
        <v>67</v>
      </c>
      <c r="L6504">
        <v>47</v>
      </c>
      <c r="M6504">
        <v>42</v>
      </c>
    </row>
    <row r="6505" spans="2:15" x14ac:dyDescent="0.25">
      <c r="B6505" t="str">
        <f t="shared" si="133"/>
        <v>EI531732 43271</v>
      </c>
      <c r="C6505" t="s">
        <v>322</v>
      </c>
      <c r="D6505" t="s">
        <v>75</v>
      </c>
      <c r="E6505" s="1">
        <v>43271</v>
      </c>
      <c r="F6505" t="s">
        <v>409</v>
      </c>
      <c r="H6505">
        <v>60</v>
      </c>
      <c r="J6505">
        <v>64</v>
      </c>
      <c r="L6505">
        <v>41</v>
      </c>
      <c r="N6505">
        <v>102.69000244140599</v>
      </c>
    </row>
    <row r="6506" spans="2:15" x14ac:dyDescent="0.25">
      <c r="B6506" t="str">
        <f t="shared" si="133"/>
        <v>EI531732 43271</v>
      </c>
      <c r="C6506" t="s">
        <v>322</v>
      </c>
      <c r="D6506" t="s">
        <v>75</v>
      </c>
      <c r="E6506" s="1">
        <v>43271</v>
      </c>
      <c r="F6506" t="s">
        <v>399</v>
      </c>
      <c r="G6506" t="s">
        <v>424</v>
      </c>
      <c r="H6506">
        <v>67</v>
      </c>
      <c r="I6506">
        <v>62</v>
      </c>
      <c r="J6506">
        <v>71</v>
      </c>
      <c r="K6506">
        <v>66</v>
      </c>
      <c r="L6506">
        <v>47</v>
      </c>
      <c r="M6506">
        <v>42</v>
      </c>
      <c r="N6506">
        <v>102.51799774169901</v>
      </c>
      <c r="O6506">
        <v>102.64199829101599</v>
      </c>
    </row>
    <row r="6507" spans="2:15" x14ac:dyDescent="0.25">
      <c r="B6507" t="str">
        <f t="shared" si="133"/>
        <v>EI531732 43271</v>
      </c>
      <c r="C6507" t="s">
        <v>322</v>
      </c>
      <c r="D6507" t="s">
        <v>75</v>
      </c>
      <c r="E6507" s="1">
        <v>43271</v>
      </c>
      <c r="F6507" t="s">
        <v>397</v>
      </c>
      <c r="H6507">
        <v>65</v>
      </c>
      <c r="I6507">
        <v>60</v>
      </c>
      <c r="J6507">
        <v>69</v>
      </c>
      <c r="K6507">
        <v>65</v>
      </c>
      <c r="L6507">
        <v>45</v>
      </c>
      <c r="M6507">
        <v>40</v>
      </c>
      <c r="N6507">
        <v>102.54100036621099</v>
      </c>
      <c r="O6507">
        <v>102.671997070313</v>
      </c>
    </row>
    <row r="6508" spans="2:15" x14ac:dyDescent="0.25">
      <c r="B6508" t="str">
        <f t="shared" si="133"/>
        <v>EJ163546 43243</v>
      </c>
      <c r="C6508" t="s">
        <v>158</v>
      </c>
      <c r="D6508" t="s">
        <v>76</v>
      </c>
      <c r="E6508" s="1">
        <v>43243</v>
      </c>
      <c r="F6508" t="s">
        <v>73</v>
      </c>
      <c r="G6508" t="s">
        <v>431</v>
      </c>
      <c r="H6508">
        <v>38</v>
      </c>
      <c r="I6508">
        <v>36</v>
      </c>
      <c r="J6508">
        <v>40</v>
      </c>
      <c r="K6508">
        <v>40</v>
      </c>
      <c r="L6508">
        <v>9</v>
      </c>
      <c r="M6508">
        <v>7</v>
      </c>
      <c r="N6508">
        <v>100.78099822998</v>
      </c>
      <c r="O6508">
        <v>100.800003051758</v>
      </c>
    </row>
    <row r="6509" spans="2:15" x14ac:dyDescent="0.25">
      <c r="B6509" t="str">
        <f t="shared" si="133"/>
        <v>EJ163546 43243</v>
      </c>
      <c r="C6509" t="s">
        <v>158</v>
      </c>
      <c r="D6509" t="s">
        <v>76</v>
      </c>
      <c r="E6509" s="1">
        <v>43243</v>
      </c>
      <c r="F6509" t="s">
        <v>389</v>
      </c>
      <c r="G6509" t="s">
        <v>431</v>
      </c>
      <c r="H6509">
        <v>39</v>
      </c>
      <c r="I6509">
        <v>35</v>
      </c>
      <c r="J6509">
        <v>41</v>
      </c>
      <c r="K6509">
        <v>39</v>
      </c>
      <c r="L6509">
        <v>9</v>
      </c>
      <c r="M6509">
        <v>5</v>
      </c>
      <c r="N6509">
        <v>100.773002624512</v>
      </c>
      <c r="O6509">
        <v>100.80999755859401</v>
      </c>
    </row>
    <row r="6510" spans="2:15" x14ac:dyDescent="0.25">
      <c r="B6510" t="str">
        <f t="shared" si="133"/>
        <v>EJ163546 43243</v>
      </c>
      <c r="C6510" t="s">
        <v>158</v>
      </c>
      <c r="D6510" t="s">
        <v>76</v>
      </c>
      <c r="E6510" s="1">
        <v>43243</v>
      </c>
      <c r="F6510" t="s">
        <v>389</v>
      </c>
      <c r="G6510" t="s">
        <v>431</v>
      </c>
      <c r="H6510">
        <v>39</v>
      </c>
      <c r="I6510">
        <v>35</v>
      </c>
      <c r="J6510">
        <v>41</v>
      </c>
      <c r="K6510">
        <v>39</v>
      </c>
      <c r="L6510">
        <v>9</v>
      </c>
      <c r="M6510">
        <v>5</v>
      </c>
      <c r="N6510">
        <v>100.773002624512</v>
      </c>
      <c r="O6510">
        <v>100.80999755859401</v>
      </c>
    </row>
    <row r="6511" spans="2:15" x14ac:dyDescent="0.25">
      <c r="B6511" t="str">
        <f t="shared" si="133"/>
        <v>EJ163546 43243</v>
      </c>
      <c r="C6511" t="s">
        <v>158</v>
      </c>
      <c r="D6511" t="s">
        <v>76</v>
      </c>
      <c r="E6511" s="1">
        <v>43243</v>
      </c>
      <c r="F6511" t="s">
        <v>387</v>
      </c>
      <c r="G6511" t="s">
        <v>431</v>
      </c>
      <c r="H6511">
        <v>44</v>
      </c>
      <c r="I6511">
        <v>41</v>
      </c>
      <c r="J6511">
        <v>46</v>
      </c>
      <c r="K6511">
        <v>44</v>
      </c>
      <c r="L6511">
        <v>14</v>
      </c>
      <c r="M6511">
        <v>11</v>
      </c>
      <c r="N6511">
        <v>100.727996826172</v>
      </c>
      <c r="O6511">
        <v>100.755996704102</v>
      </c>
    </row>
    <row r="6512" spans="2:15" x14ac:dyDescent="0.25">
      <c r="B6512" t="str">
        <f t="shared" si="133"/>
        <v>EJ163546 43243</v>
      </c>
      <c r="C6512" t="s">
        <v>158</v>
      </c>
      <c r="D6512" t="s">
        <v>76</v>
      </c>
      <c r="E6512" s="1">
        <v>43243</v>
      </c>
      <c r="F6512" t="s">
        <v>74</v>
      </c>
      <c r="G6512" t="s">
        <v>431</v>
      </c>
      <c r="H6512">
        <v>43</v>
      </c>
      <c r="I6512">
        <v>40</v>
      </c>
      <c r="J6512">
        <v>45</v>
      </c>
      <c r="K6512">
        <v>44</v>
      </c>
      <c r="L6512">
        <v>13</v>
      </c>
      <c r="M6512">
        <v>10</v>
      </c>
      <c r="N6512">
        <v>100.737998962402</v>
      </c>
      <c r="O6512">
        <v>100.765998840332</v>
      </c>
    </row>
    <row r="6513" spans="2:15" x14ac:dyDescent="0.25">
      <c r="B6513" t="str">
        <f t="shared" si="133"/>
        <v>EJ163546 43243</v>
      </c>
      <c r="C6513" t="s">
        <v>158</v>
      </c>
      <c r="D6513" t="s">
        <v>76</v>
      </c>
      <c r="E6513" s="1">
        <v>43243</v>
      </c>
      <c r="F6513" t="s">
        <v>74</v>
      </c>
      <c r="G6513" t="s">
        <v>431</v>
      </c>
      <c r="H6513">
        <v>43</v>
      </c>
      <c r="I6513">
        <v>40</v>
      </c>
      <c r="J6513">
        <v>45</v>
      </c>
      <c r="K6513">
        <v>44</v>
      </c>
      <c r="L6513">
        <v>13</v>
      </c>
      <c r="M6513">
        <v>10</v>
      </c>
      <c r="N6513">
        <v>100.737998962402</v>
      </c>
      <c r="O6513">
        <v>100.765998840332</v>
      </c>
    </row>
    <row r="6514" spans="2:15" x14ac:dyDescent="0.25">
      <c r="B6514" t="str">
        <f t="shared" si="133"/>
        <v>EJ163546 43243</v>
      </c>
      <c r="C6514" t="s">
        <v>158</v>
      </c>
      <c r="D6514" t="s">
        <v>76</v>
      </c>
      <c r="E6514" s="1">
        <v>43243</v>
      </c>
      <c r="F6514" t="s">
        <v>390</v>
      </c>
      <c r="G6514" t="s">
        <v>431</v>
      </c>
      <c r="H6514">
        <v>42</v>
      </c>
      <c r="I6514">
        <v>38</v>
      </c>
      <c r="J6514">
        <v>44</v>
      </c>
      <c r="K6514">
        <v>42</v>
      </c>
      <c r="L6514">
        <v>12</v>
      </c>
      <c r="M6514">
        <v>8</v>
      </c>
      <c r="N6514">
        <v>100.73999786377</v>
      </c>
      <c r="O6514">
        <v>100.779998779297</v>
      </c>
    </row>
    <row r="6515" spans="2:15" x14ac:dyDescent="0.25">
      <c r="B6515" t="str">
        <f t="shared" si="133"/>
        <v>EJ163546 43243</v>
      </c>
      <c r="C6515" t="s">
        <v>158</v>
      </c>
      <c r="D6515" t="s">
        <v>76</v>
      </c>
      <c r="E6515" s="1">
        <v>43243</v>
      </c>
      <c r="F6515" t="s">
        <v>389</v>
      </c>
      <c r="G6515" t="s">
        <v>431</v>
      </c>
      <c r="H6515">
        <v>41</v>
      </c>
      <c r="J6515">
        <v>43</v>
      </c>
      <c r="L6515">
        <v>11</v>
      </c>
      <c r="N6515">
        <v>100.75700378418</v>
      </c>
    </row>
    <row r="6516" spans="2:15" x14ac:dyDescent="0.25">
      <c r="B6516" t="str">
        <f t="shared" si="133"/>
        <v>EJ163546 43243</v>
      </c>
      <c r="C6516" t="s">
        <v>158</v>
      </c>
      <c r="D6516" t="s">
        <v>76</v>
      </c>
      <c r="E6516" s="1">
        <v>43243</v>
      </c>
      <c r="F6516" t="s">
        <v>389</v>
      </c>
      <c r="G6516" t="s">
        <v>431</v>
      </c>
      <c r="H6516">
        <v>41</v>
      </c>
      <c r="J6516">
        <v>43</v>
      </c>
      <c r="L6516">
        <v>11</v>
      </c>
      <c r="N6516">
        <v>100.75700378418</v>
      </c>
    </row>
    <row r="6517" spans="2:15" x14ac:dyDescent="0.25">
      <c r="B6517" t="str">
        <f t="shared" si="133"/>
        <v>EJ163546 43257</v>
      </c>
      <c r="C6517" t="s">
        <v>158</v>
      </c>
      <c r="D6517" t="s">
        <v>76</v>
      </c>
      <c r="E6517" s="1">
        <v>43257</v>
      </c>
      <c r="F6517" t="s">
        <v>73</v>
      </c>
      <c r="G6517" t="s">
        <v>431</v>
      </c>
      <c r="H6517">
        <v>38</v>
      </c>
      <c r="I6517">
        <v>37</v>
      </c>
      <c r="J6517">
        <v>41</v>
      </c>
      <c r="K6517">
        <v>41</v>
      </c>
      <c r="L6517">
        <v>11</v>
      </c>
      <c r="M6517">
        <v>10</v>
      </c>
      <c r="N6517">
        <v>100.78800201416</v>
      </c>
      <c r="O6517">
        <v>100.796997070313</v>
      </c>
    </row>
    <row r="6518" spans="2:15" x14ac:dyDescent="0.25">
      <c r="B6518" t="str">
        <f t="shared" si="133"/>
        <v>EJ163546 43257</v>
      </c>
      <c r="C6518" t="s">
        <v>158</v>
      </c>
      <c r="D6518" t="s">
        <v>76</v>
      </c>
      <c r="E6518" s="1">
        <v>43257</v>
      </c>
      <c r="F6518" t="s">
        <v>390</v>
      </c>
      <c r="G6518" t="s">
        <v>431</v>
      </c>
      <c r="H6518">
        <v>40</v>
      </c>
      <c r="I6518">
        <v>37</v>
      </c>
      <c r="J6518">
        <v>43</v>
      </c>
      <c r="K6518">
        <v>41</v>
      </c>
      <c r="L6518">
        <v>13</v>
      </c>
      <c r="M6518">
        <v>10</v>
      </c>
      <c r="N6518">
        <v>100.779998779297</v>
      </c>
      <c r="O6518">
        <v>100.80999755859401</v>
      </c>
    </row>
    <row r="6519" spans="2:15" x14ac:dyDescent="0.25">
      <c r="B6519" t="str">
        <f t="shared" si="133"/>
        <v>EJ163546 43257</v>
      </c>
      <c r="C6519" t="s">
        <v>158</v>
      </c>
      <c r="D6519" t="s">
        <v>76</v>
      </c>
      <c r="E6519" s="1">
        <v>43257</v>
      </c>
      <c r="F6519" t="s">
        <v>387</v>
      </c>
      <c r="G6519" t="s">
        <v>431</v>
      </c>
      <c r="H6519">
        <v>43</v>
      </c>
      <c r="I6519">
        <v>40</v>
      </c>
      <c r="J6519">
        <v>46</v>
      </c>
      <c r="K6519">
        <v>44</v>
      </c>
      <c r="L6519">
        <v>16</v>
      </c>
      <c r="M6519">
        <v>13</v>
      </c>
      <c r="N6519">
        <v>100.735000610352</v>
      </c>
      <c r="O6519">
        <v>100.76300048828099</v>
      </c>
    </row>
    <row r="6520" spans="2:15" x14ac:dyDescent="0.25">
      <c r="B6520" t="str">
        <f t="shared" si="133"/>
        <v>EJ163546 43257</v>
      </c>
      <c r="C6520" t="s">
        <v>158</v>
      </c>
      <c r="D6520" t="s">
        <v>76</v>
      </c>
      <c r="E6520" s="1">
        <v>43257</v>
      </c>
      <c r="F6520" t="s">
        <v>387</v>
      </c>
      <c r="G6520" t="s">
        <v>431</v>
      </c>
      <c r="H6520">
        <v>43</v>
      </c>
      <c r="I6520">
        <v>40</v>
      </c>
      <c r="J6520">
        <v>46</v>
      </c>
      <c r="K6520">
        <v>44</v>
      </c>
      <c r="L6520">
        <v>16</v>
      </c>
      <c r="M6520">
        <v>13</v>
      </c>
      <c r="N6520">
        <v>100.735000610352</v>
      </c>
      <c r="O6520">
        <v>100.76300048828099</v>
      </c>
    </row>
    <row r="6521" spans="2:15" x14ac:dyDescent="0.25">
      <c r="B6521" t="str">
        <f t="shared" si="133"/>
        <v>EJ163546 43257</v>
      </c>
      <c r="C6521" t="s">
        <v>158</v>
      </c>
      <c r="D6521" t="s">
        <v>76</v>
      </c>
      <c r="E6521" s="1">
        <v>43257</v>
      </c>
      <c r="F6521" t="s">
        <v>389</v>
      </c>
      <c r="G6521" t="s">
        <v>431</v>
      </c>
      <c r="H6521">
        <v>40</v>
      </c>
      <c r="I6521">
        <v>37</v>
      </c>
      <c r="J6521">
        <v>43</v>
      </c>
      <c r="K6521">
        <v>41</v>
      </c>
      <c r="L6521">
        <v>13</v>
      </c>
      <c r="M6521">
        <v>10</v>
      </c>
      <c r="N6521">
        <v>100.76100158691401</v>
      </c>
      <c r="O6521">
        <v>100.78800201416</v>
      </c>
    </row>
    <row r="6522" spans="2:15" x14ac:dyDescent="0.25">
      <c r="B6522" t="str">
        <f t="shared" si="133"/>
        <v>EJ163546 43257</v>
      </c>
      <c r="C6522" t="s">
        <v>158</v>
      </c>
      <c r="D6522" t="s">
        <v>76</v>
      </c>
      <c r="E6522" s="1">
        <v>43257</v>
      </c>
      <c r="F6522" t="s">
        <v>73</v>
      </c>
      <c r="G6522" t="s">
        <v>431</v>
      </c>
      <c r="H6522">
        <v>37</v>
      </c>
      <c r="J6522">
        <v>40</v>
      </c>
      <c r="L6522">
        <v>10</v>
      </c>
      <c r="N6522">
        <v>100.78500366210901</v>
      </c>
    </row>
    <row r="6523" spans="2:15" x14ac:dyDescent="0.25">
      <c r="B6523" t="str">
        <f t="shared" si="133"/>
        <v>EJ163546 43257</v>
      </c>
      <c r="C6523" t="s">
        <v>158</v>
      </c>
      <c r="D6523" t="s">
        <v>76</v>
      </c>
      <c r="E6523" s="1">
        <v>43257</v>
      </c>
      <c r="F6523" t="s">
        <v>74</v>
      </c>
      <c r="G6523" t="s">
        <v>432</v>
      </c>
      <c r="H6523">
        <v>46</v>
      </c>
      <c r="I6523">
        <v>41</v>
      </c>
      <c r="J6523">
        <v>7</v>
      </c>
      <c r="K6523">
        <v>3</v>
      </c>
      <c r="L6523">
        <v>-22</v>
      </c>
      <c r="M6523">
        <v>-27</v>
      </c>
      <c r="N6523">
        <v>101.08599853515599</v>
      </c>
      <c r="O6523">
        <v>101.130996704102</v>
      </c>
    </row>
    <row r="6524" spans="2:15" x14ac:dyDescent="0.25">
      <c r="B6524" t="str">
        <f t="shared" si="133"/>
        <v>EJ163546 43257</v>
      </c>
      <c r="C6524" t="s">
        <v>158</v>
      </c>
      <c r="D6524" t="s">
        <v>76</v>
      </c>
      <c r="E6524" s="1">
        <v>43257</v>
      </c>
      <c r="F6524" t="s">
        <v>74</v>
      </c>
      <c r="G6524" t="s">
        <v>432</v>
      </c>
      <c r="H6524">
        <v>46</v>
      </c>
      <c r="I6524">
        <v>41</v>
      </c>
      <c r="J6524">
        <v>7</v>
      </c>
      <c r="K6524">
        <v>3</v>
      </c>
      <c r="L6524">
        <v>-22</v>
      </c>
      <c r="M6524">
        <v>-27</v>
      </c>
      <c r="N6524">
        <v>101.08599853515599</v>
      </c>
      <c r="O6524">
        <v>101.130996704102</v>
      </c>
    </row>
    <row r="6525" spans="2:15" x14ac:dyDescent="0.25">
      <c r="B6525" t="str">
        <f t="shared" si="133"/>
        <v>EJ163546 43257</v>
      </c>
      <c r="C6525" t="s">
        <v>158</v>
      </c>
      <c r="D6525" t="s">
        <v>76</v>
      </c>
      <c r="E6525" s="1">
        <v>43257</v>
      </c>
      <c r="F6525" t="s">
        <v>390</v>
      </c>
      <c r="G6525" t="s">
        <v>431</v>
      </c>
      <c r="H6525">
        <v>40</v>
      </c>
      <c r="J6525">
        <v>43</v>
      </c>
      <c r="L6525">
        <v>13</v>
      </c>
      <c r="N6525">
        <v>100.76100158691401</v>
      </c>
    </row>
    <row r="6526" spans="2:15" x14ac:dyDescent="0.25">
      <c r="B6526" t="str">
        <f t="shared" si="133"/>
        <v>EJ163546 43257</v>
      </c>
      <c r="C6526" t="s">
        <v>158</v>
      </c>
      <c r="D6526" t="s">
        <v>76</v>
      </c>
      <c r="E6526" s="1">
        <v>43257</v>
      </c>
      <c r="F6526" t="s">
        <v>75</v>
      </c>
      <c r="G6526" t="s">
        <v>433</v>
      </c>
      <c r="H6526">
        <v>46</v>
      </c>
      <c r="I6526">
        <v>43</v>
      </c>
      <c r="J6526">
        <v>37</v>
      </c>
      <c r="K6526">
        <v>35</v>
      </c>
      <c r="L6526">
        <v>7</v>
      </c>
      <c r="M6526">
        <v>4</v>
      </c>
      <c r="N6526">
        <v>100.81500244140599</v>
      </c>
      <c r="O6526">
        <v>100.842002868652</v>
      </c>
    </row>
    <row r="6527" spans="2:15" x14ac:dyDescent="0.25">
      <c r="B6527" t="str">
        <f t="shared" si="133"/>
        <v>EJ163546 43257</v>
      </c>
      <c r="C6527" t="s">
        <v>158</v>
      </c>
      <c r="D6527" t="s">
        <v>76</v>
      </c>
      <c r="E6527" s="1">
        <v>43257</v>
      </c>
      <c r="F6527" t="s">
        <v>75</v>
      </c>
      <c r="G6527" t="s">
        <v>433</v>
      </c>
      <c r="H6527">
        <v>46</v>
      </c>
      <c r="I6527">
        <v>43</v>
      </c>
      <c r="J6527">
        <v>37</v>
      </c>
      <c r="K6527">
        <v>35</v>
      </c>
      <c r="L6527">
        <v>7</v>
      </c>
      <c r="M6527">
        <v>4</v>
      </c>
      <c r="N6527">
        <v>100.81500244140599</v>
      </c>
      <c r="O6527">
        <v>100.842002868652</v>
      </c>
    </row>
    <row r="6528" spans="2:15" x14ac:dyDescent="0.25">
      <c r="B6528" t="str">
        <f t="shared" si="133"/>
        <v>EJ163546 43264</v>
      </c>
      <c r="C6528" t="s">
        <v>158</v>
      </c>
      <c r="D6528" t="s">
        <v>76</v>
      </c>
      <c r="E6528" s="1">
        <v>43264</v>
      </c>
      <c r="F6528" t="s">
        <v>73</v>
      </c>
      <c r="G6528" t="s">
        <v>431</v>
      </c>
      <c r="H6528">
        <v>38</v>
      </c>
      <c r="I6528">
        <v>36</v>
      </c>
      <c r="J6528">
        <v>40</v>
      </c>
      <c r="K6528">
        <v>40</v>
      </c>
      <c r="L6528">
        <v>9</v>
      </c>
      <c r="M6528">
        <v>7</v>
      </c>
      <c r="N6528">
        <v>100.79599761962901</v>
      </c>
      <c r="O6528">
        <v>100.814002990723</v>
      </c>
    </row>
    <row r="6529" spans="2:15" x14ac:dyDescent="0.25">
      <c r="B6529" t="str">
        <f t="shared" si="133"/>
        <v>EJ163546 43264</v>
      </c>
      <c r="C6529" t="s">
        <v>158</v>
      </c>
      <c r="D6529" t="s">
        <v>76</v>
      </c>
      <c r="E6529" s="1">
        <v>43264</v>
      </c>
      <c r="F6529" t="s">
        <v>390</v>
      </c>
      <c r="G6529" t="s">
        <v>431</v>
      </c>
      <c r="H6529">
        <v>39</v>
      </c>
      <c r="I6529">
        <v>36</v>
      </c>
      <c r="J6529">
        <v>42</v>
      </c>
      <c r="K6529">
        <v>40</v>
      </c>
      <c r="L6529">
        <v>11</v>
      </c>
      <c r="M6529">
        <v>8</v>
      </c>
      <c r="N6529">
        <v>100.779998779297</v>
      </c>
      <c r="O6529">
        <v>100.80999755859401</v>
      </c>
    </row>
    <row r="6530" spans="2:15" x14ac:dyDescent="0.25">
      <c r="B6530" t="str">
        <f t="shared" si="133"/>
        <v>EJ163546 43264</v>
      </c>
      <c r="C6530" t="s">
        <v>158</v>
      </c>
      <c r="D6530" t="s">
        <v>76</v>
      </c>
      <c r="E6530" s="1">
        <v>43264</v>
      </c>
      <c r="F6530" t="s">
        <v>390</v>
      </c>
      <c r="G6530" t="s">
        <v>431</v>
      </c>
      <c r="H6530">
        <v>39</v>
      </c>
      <c r="I6530">
        <v>36</v>
      </c>
      <c r="J6530">
        <v>42</v>
      </c>
      <c r="K6530">
        <v>40</v>
      </c>
      <c r="L6530">
        <v>11</v>
      </c>
      <c r="M6530">
        <v>8</v>
      </c>
      <c r="N6530">
        <v>100.779998779297</v>
      </c>
      <c r="O6530">
        <v>100.80999755859401</v>
      </c>
    </row>
    <row r="6531" spans="2:15" x14ac:dyDescent="0.25">
      <c r="B6531" t="str">
        <f t="shared" si="133"/>
        <v>EJ163546 43264</v>
      </c>
      <c r="C6531" t="s">
        <v>158</v>
      </c>
      <c r="D6531" t="s">
        <v>76</v>
      </c>
      <c r="E6531" s="1">
        <v>43264</v>
      </c>
      <c r="F6531" t="s">
        <v>389</v>
      </c>
      <c r="G6531" t="s">
        <v>431</v>
      </c>
      <c r="H6531">
        <v>39</v>
      </c>
      <c r="I6531">
        <v>36</v>
      </c>
      <c r="J6531">
        <v>42</v>
      </c>
      <c r="K6531">
        <v>40</v>
      </c>
      <c r="L6531">
        <v>11</v>
      </c>
      <c r="M6531">
        <v>8</v>
      </c>
      <c r="N6531">
        <v>100.78500366210901</v>
      </c>
      <c r="O6531">
        <v>100.810997009277</v>
      </c>
    </row>
    <row r="6532" spans="2:15" x14ac:dyDescent="0.25">
      <c r="B6532" t="str">
        <f t="shared" si="133"/>
        <v>EJ163546 43264</v>
      </c>
      <c r="C6532" t="s">
        <v>158</v>
      </c>
      <c r="D6532" t="s">
        <v>76</v>
      </c>
      <c r="E6532" s="1">
        <v>43264</v>
      </c>
      <c r="F6532" t="s">
        <v>387</v>
      </c>
      <c r="G6532" t="s">
        <v>431</v>
      </c>
      <c r="H6532">
        <v>41</v>
      </c>
      <c r="I6532">
        <v>38</v>
      </c>
      <c r="J6532">
        <v>44</v>
      </c>
      <c r="K6532">
        <v>42</v>
      </c>
      <c r="L6532">
        <v>13</v>
      </c>
      <c r="M6532">
        <v>10</v>
      </c>
      <c r="N6532">
        <v>100.76300048828099</v>
      </c>
      <c r="O6532">
        <v>100.790000915527</v>
      </c>
    </row>
    <row r="6533" spans="2:15" x14ac:dyDescent="0.25">
      <c r="B6533" t="str">
        <f t="shared" si="133"/>
        <v>EJ163546 43264</v>
      </c>
      <c r="C6533" t="s">
        <v>158</v>
      </c>
      <c r="D6533" t="s">
        <v>76</v>
      </c>
      <c r="E6533" s="1">
        <v>43264</v>
      </c>
      <c r="F6533" t="s">
        <v>74</v>
      </c>
      <c r="G6533" t="s">
        <v>432</v>
      </c>
      <c r="H6533">
        <v>43</v>
      </c>
      <c r="I6533">
        <v>40</v>
      </c>
      <c r="J6533">
        <v>4</v>
      </c>
      <c r="K6533">
        <v>2</v>
      </c>
      <c r="L6533">
        <v>-26</v>
      </c>
      <c r="M6533">
        <v>-29</v>
      </c>
      <c r="N6533">
        <v>101.116996765137</v>
      </c>
      <c r="O6533">
        <v>101.143997192383</v>
      </c>
    </row>
    <row r="6534" spans="2:15" x14ac:dyDescent="0.25">
      <c r="B6534" t="str">
        <f t="shared" ref="B6534:B6597" si="134">C6534&amp; " " &amp; E6534</f>
        <v>EJ163546 43264</v>
      </c>
      <c r="C6534" t="s">
        <v>158</v>
      </c>
      <c r="D6534" t="s">
        <v>76</v>
      </c>
      <c r="E6534" s="1">
        <v>43264</v>
      </c>
      <c r="F6534" t="s">
        <v>74</v>
      </c>
      <c r="G6534" t="s">
        <v>432</v>
      </c>
      <c r="H6534">
        <v>43</v>
      </c>
      <c r="I6534">
        <v>40</v>
      </c>
      <c r="J6534">
        <v>4</v>
      </c>
      <c r="K6534">
        <v>2</v>
      </c>
      <c r="L6534">
        <v>-26</v>
      </c>
      <c r="M6534">
        <v>-29</v>
      </c>
      <c r="N6534">
        <v>101.116996765137</v>
      </c>
      <c r="O6534">
        <v>101.143997192383</v>
      </c>
    </row>
    <row r="6535" spans="2:15" x14ac:dyDescent="0.25">
      <c r="B6535" t="str">
        <f t="shared" si="134"/>
        <v>EJ163546 43264</v>
      </c>
      <c r="C6535" t="s">
        <v>158</v>
      </c>
      <c r="D6535" t="s">
        <v>76</v>
      </c>
      <c r="E6535" s="1">
        <v>43264</v>
      </c>
      <c r="F6535" t="s">
        <v>73</v>
      </c>
      <c r="G6535" t="s">
        <v>431</v>
      </c>
      <c r="H6535">
        <v>40</v>
      </c>
      <c r="I6535">
        <v>37</v>
      </c>
      <c r="J6535">
        <v>43</v>
      </c>
      <c r="K6535">
        <v>41</v>
      </c>
      <c r="L6535">
        <v>12</v>
      </c>
      <c r="M6535">
        <v>9</v>
      </c>
      <c r="N6535">
        <v>100.76699829101599</v>
      </c>
      <c r="O6535">
        <v>100.793998718262</v>
      </c>
    </row>
    <row r="6536" spans="2:15" x14ac:dyDescent="0.25">
      <c r="B6536" t="str">
        <f t="shared" si="134"/>
        <v>EJ163546 43264</v>
      </c>
      <c r="C6536" t="s">
        <v>158</v>
      </c>
      <c r="D6536" t="s">
        <v>76</v>
      </c>
      <c r="E6536" s="1">
        <v>43264</v>
      </c>
      <c r="F6536" t="s">
        <v>390</v>
      </c>
      <c r="G6536" t="s">
        <v>431</v>
      </c>
      <c r="H6536">
        <v>39</v>
      </c>
      <c r="I6536">
        <v>36</v>
      </c>
      <c r="J6536">
        <v>42</v>
      </c>
      <c r="K6536">
        <v>40</v>
      </c>
      <c r="L6536">
        <v>11</v>
      </c>
      <c r="M6536">
        <v>8</v>
      </c>
      <c r="N6536">
        <v>100.75</v>
      </c>
      <c r="O6536">
        <v>100.779998779297</v>
      </c>
    </row>
    <row r="6537" spans="2:15" x14ac:dyDescent="0.25">
      <c r="B6537" t="str">
        <f t="shared" si="134"/>
        <v>EJ163546 43270</v>
      </c>
      <c r="C6537" t="s">
        <v>158</v>
      </c>
      <c r="D6537" t="s">
        <v>76</v>
      </c>
      <c r="E6537" s="1">
        <v>43270</v>
      </c>
      <c r="F6537" t="s">
        <v>73</v>
      </c>
      <c r="G6537" t="s">
        <v>431</v>
      </c>
      <c r="H6537">
        <v>39</v>
      </c>
      <c r="I6537">
        <v>37</v>
      </c>
      <c r="J6537">
        <v>42</v>
      </c>
      <c r="K6537">
        <v>41</v>
      </c>
      <c r="L6537">
        <v>8</v>
      </c>
      <c r="M6537">
        <v>6</v>
      </c>
      <c r="N6537">
        <v>100.80899810791</v>
      </c>
      <c r="O6537">
        <v>100.82599639892599</v>
      </c>
    </row>
    <row r="6538" spans="2:15" x14ac:dyDescent="0.25">
      <c r="B6538" t="str">
        <f t="shared" si="134"/>
        <v>EJ163546 43270</v>
      </c>
      <c r="C6538" t="s">
        <v>158</v>
      </c>
      <c r="D6538" t="s">
        <v>76</v>
      </c>
      <c r="E6538" s="1">
        <v>43270</v>
      </c>
      <c r="F6538" t="s">
        <v>389</v>
      </c>
      <c r="G6538" t="s">
        <v>431</v>
      </c>
      <c r="H6538">
        <v>39</v>
      </c>
      <c r="I6538">
        <v>36</v>
      </c>
      <c r="J6538">
        <v>42</v>
      </c>
      <c r="K6538">
        <v>40</v>
      </c>
      <c r="L6538">
        <v>7</v>
      </c>
      <c r="M6538">
        <v>4</v>
      </c>
      <c r="N6538">
        <v>100.817001342773</v>
      </c>
      <c r="O6538">
        <v>100.84400177002</v>
      </c>
    </row>
    <row r="6539" spans="2:15" x14ac:dyDescent="0.25">
      <c r="B6539" t="str">
        <f t="shared" si="134"/>
        <v>EJ163546 43270</v>
      </c>
      <c r="C6539" t="s">
        <v>158</v>
      </c>
      <c r="D6539" t="s">
        <v>76</v>
      </c>
      <c r="E6539" s="1">
        <v>43270</v>
      </c>
      <c r="F6539" t="s">
        <v>387</v>
      </c>
      <c r="G6539" t="s">
        <v>431</v>
      </c>
      <c r="H6539">
        <v>42</v>
      </c>
      <c r="I6539">
        <v>39</v>
      </c>
      <c r="J6539">
        <v>45</v>
      </c>
      <c r="K6539">
        <v>43</v>
      </c>
      <c r="L6539">
        <v>9</v>
      </c>
      <c r="M6539">
        <v>6</v>
      </c>
      <c r="N6539">
        <v>100.79799652099599</v>
      </c>
      <c r="O6539">
        <v>100.82399749755901</v>
      </c>
    </row>
    <row r="6540" spans="2:15" x14ac:dyDescent="0.25">
      <c r="B6540" t="str">
        <f t="shared" si="134"/>
        <v>EJ163546 43270</v>
      </c>
      <c r="C6540" t="s">
        <v>158</v>
      </c>
      <c r="D6540" t="s">
        <v>76</v>
      </c>
      <c r="E6540" s="1">
        <v>43270</v>
      </c>
      <c r="F6540" t="s">
        <v>390</v>
      </c>
      <c r="G6540" t="s">
        <v>431</v>
      </c>
      <c r="H6540">
        <v>41</v>
      </c>
      <c r="I6540">
        <v>38</v>
      </c>
      <c r="J6540">
        <v>44</v>
      </c>
      <c r="K6540">
        <v>42</v>
      </c>
      <c r="L6540">
        <v>9</v>
      </c>
      <c r="M6540">
        <v>6</v>
      </c>
      <c r="N6540">
        <v>100.800003051758</v>
      </c>
      <c r="O6540">
        <v>100.830001831055</v>
      </c>
    </row>
    <row r="6541" spans="2:15" x14ac:dyDescent="0.25">
      <c r="B6541" t="str">
        <f t="shared" si="134"/>
        <v>EJ163546 43270</v>
      </c>
      <c r="C6541" t="s">
        <v>158</v>
      </c>
      <c r="D6541" t="s">
        <v>76</v>
      </c>
      <c r="E6541" s="1">
        <v>43270</v>
      </c>
      <c r="F6541" t="s">
        <v>73</v>
      </c>
      <c r="G6541" t="s">
        <v>431</v>
      </c>
      <c r="H6541">
        <v>40</v>
      </c>
      <c r="I6541">
        <v>37</v>
      </c>
      <c r="J6541">
        <v>43</v>
      </c>
      <c r="K6541">
        <v>41</v>
      </c>
      <c r="L6541">
        <v>7</v>
      </c>
      <c r="M6541">
        <v>4</v>
      </c>
      <c r="N6541">
        <v>100.81600189209</v>
      </c>
      <c r="O6541">
        <v>100.842002868652</v>
      </c>
    </row>
    <row r="6542" spans="2:15" x14ac:dyDescent="0.25">
      <c r="B6542" t="str">
        <f t="shared" si="134"/>
        <v>EJ163546 43270</v>
      </c>
      <c r="C6542" t="s">
        <v>158</v>
      </c>
      <c r="D6542" t="s">
        <v>76</v>
      </c>
      <c r="E6542" s="1">
        <v>43270</v>
      </c>
      <c r="F6542" t="s">
        <v>74</v>
      </c>
      <c r="G6542" t="s">
        <v>431</v>
      </c>
      <c r="H6542">
        <v>43</v>
      </c>
      <c r="I6542">
        <v>40</v>
      </c>
      <c r="J6542">
        <v>46</v>
      </c>
      <c r="K6542">
        <v>44</v>
      </c>
      <c r="L6542">
        <v>11</v>
      </c>
      <c r="M6542">
        <v>8</v>
      </c>
      <c r="N6542">
        <v>100.78099822998</v>
      </c>
      <c r="O6542">
        <v>100.806999206543</v>
      </c>
    </row>
    <row r="6543" spans="2:15" x14ac:dyDescent="0.25">
      <c r="B6543" t="str">
        <f t="shared" si="134"/>
        <v>EJ163546 43270</v>
      </c>
      <c r="C6543" t="s">
        <v>158</v>
      </c>
      <c r="D6543" t="s">
        <v>76</v>
      </c>
      <c r="E6543" s="1">
        <v>43270</v>
      </c>
      <c r="F6543" t="s">
        <v>74</v>
      </c>
      <c r="G6543" t="s">
        <v>431</v>
      </c>
      <c r="H6543">
        <v>43</v>
      </c>
      <c r="I6543">
        <v>40</v>
      </c>
      <c r="J6543">
        <v>46</v>
      </c>
      <c r="K6543">
        <v>44</v>
      </c>
      <c r="L6543">
        <v>11</v>
      </c>
      <c r="M6543">
        <v>8</v>
      </c>
      <c r="N6543">
        <v>100.78099822998</v>
      </c>
      <c r="O6543">
        <v>100.806999206543</v>
      </c>
    </row>
    <row r="6544" spans="2:15" x14ac:dyDescent="0.25">
      <c r="B6544" t="str">
        <f t="shared" si="134"/>
        <v>EJ163546 43270</v>
      </c>
      <c r="C6544" t="s">
        <v>158</v>
      </c>
      <c r="D6544" t="s">
        <v>76</v>
      </c>
      <c r="E6544" s="1">
        <v>43270</v>
      </c>
      <c r="F6544" t="s">
        <v>387</v>
      </c>
      <c r="G6544" t="s">
        <v>431</v>
      </c>
      <c r="H6544">
        <v>41</v>
      </c>
      <c r="I6544">
        <v>38</v>
      </c>
      <c r="J6544">
        <v>44</v>
      </c>
      <c r="K6544">
        <v>42</v>
      </c>
      <c r="L6544">
        <v>9</v>
      </c>
      <c r="M6544">
        <v>6</v>
      </c>
      <c r="N6544">
        <v>100.79100036621099</v>
      </c>
      <c r="O6544">
        <v>100.817001342773</v>
      </c>
    </row>
    <row r="6545" spans="2:15" x14ac:dyDescent="0.25">
      <c r="B6545" t="str">
        <f t="shared" si="134"/>
        <v>EJ163546 43271</v>
      </c>
      <c r="C6545" t="s">
        <v>158</v>
      </c>
      <c r="D6545" t="s">
        <v>76</v>
      </c>
      <c r="E6545" s="1">
        <v>43271</v>
      </c>
      <c r="F6545" t="s">
        <v>390</v>
      </c>
      <c r="G6545" t="s">
        <v>431</v>
      </c>
      <c r="H6545">
        <v>41</v>
      </c>
      <c r="I6545">
        <v>38</v>
      </c>
      <c r="J6545">
        <v>44</v>
      </c>
      <c r="K6545">
        <v>42</v>
      </c>
      <c r="L6545">
        <v>9</v>
      </c>
      <c r="M6545">
        <v>6</v>
      </c>
      <c r="N6545">
        <v>100.790000915527</v>
      </c>
      <c r="O6545">
        <v>100.80999755859401</v>
      </c>
    </row>
    <row r="6546" spans="2:15" x14ac:dyDescent="0.25">
      <c r="B6546" t="str">
        <f t="shared" si="134"/>
        <v>EJ163546 43271</v>
      </c>
      <c r="C6546" t="s">
        <v>158</v>
      </c>
      <c r="D6546" t="s">
        <v>76</v>
      </c>
      <c r="E6546" s="1">
        <v>43271</v>
      </c>
      <c r="F6546" t="s">
        <v>73</v>
      </c>
      <c r="G6546" t="s">
        <v>431</v>
      </c>
      <c r="H6546">
        <v>40</v>
      </c>
      <c r="I6546">
        <v>38</v>
      </c>
      <c r="J6546">
        <v>43</v>
      </c>
      <c r="K6546">
        <v>42</v>
      </c>
      <c r="L6546">
        <v>8</v>
      </c>
      <c r="M6546">
        <v>6</v>
      </c>
      <c r="N6546">
        <v>100.80500030517599</v>
      </c>
      <c r="O6546">
        <v>100.822998046875</v>
      </c>
    </row>
    <row r="6547" spans="2:15" x14ac:dyDescent="0.25">
      <c r="B6547" t="str">
        <f t="shared" si="134"/>
        <v>EJ163546 43271</v>
      </c>
      <c r="C6547" t="s">
        <v>158</v>
      </c>
      <c r="D6547" t="s">
        <v>76</v>
      </c>
      <c r="E6547" s="1">
        <v>43271</v>
      </c>
      <c r="F6547" t="s">
        <v>387</v>
      </c>
      <c r="G6547" t="s">
        <v>431</v>
      </c>
      <c r="H6547">
        <v>41</v>
      </c>
      <c r="I6547">
        <v>38</v>
      </c>
      <c r="J6547">
        <v>44</v>
      </c>
      <c r="K6547">
        <v>42</v>
      </c>
      <c r="L6547">
        <v>9</v>
      </c>
      <c r="M6547">
        <v>6</v>
      </c>
      <c r="N6547">
        <v>100.792999267578</v>
      </c>
      <c r="O6547">
        <v>100.81900024414099</v>
      </c>
    </row>
    <row r="6548" spans="2:15" x14ac:dyDescent="0.25">
      <c r="B6548" t="str">
        <f t="shared" si="134"/>
        <v>EJ163546 43271</v>
      </c>
      <c r="C6548" t="s">
        <v>158</v>
      </c>
      <c r="D6548" t="s">
        <v>76</v>
      </c>
      <c r="E6548" s="1">
        <v>43271</v>
      </c>
      <c r="F6548" t="s">
        <v>389</v>
      </c>
      <c r="G6548" t="s">
        <v>431</v>
      </c>
      <c r="H6548">
        <v>39</v>
      </c>
      <c r="I6548">
        <v>36</v>
      </c>
      <c r="J6548">
        <v>42</v>
      </c>
      <c r="K6548">
        <v>40</v>
      </c>
      <c r="L6548">
        <v>7</v>
      </c>
      <c r="M6548">
        <v>4</v>
      </c>
      <c r="N6548">
        <v>100.80999755859401</v>
      </c>
      <c r="O6548">
        <v>100.83599853515599</v>
      </c>
    </row>
    <row r="6549" spans="2:15" x14ac:dyDescent="0.25">
      <c r="B6549" t="str">
        <f t="shared" si="134"/>
        <v>EJ163546 43271</v>
      </c>
      <c r="C6549" t="s">
        <v>158</v>
      </c>
      <c r="D6549" t="s">
        <v>76</v>
      </c>
      <c r="E6549" s="1">
        <v>43271</v>
      </c>
      <c r="F6549" t="s">
        <v>74</v>
      </c>
      <c r="G6549" t="s">
        <v>431</v>
      </c>
      <c r="H6549">
        <v>43</v>
      </c>
      <c r="I6549">
        <v>40</v>
      </c>
      <c r="J6549">
        <v>46</v>
      </c>
      <c r="K6549">
        <v>44</v>
      </c>
      <c r="L6549">
        <v>11</v>
      </c>
      <c r="M6549">
        <v>8</v>
      </c>
      <c r="N6549">
        <v>100.77799987793</v>
      </c>
      <c r="O6549">
        <v>100.804000854492</v>
      </c>
    </row>
    <row r="6550" spans="2:15" x14ac:dyDescent="0.25">
      <c r="B6550" t="str">
        <f t="shared" si="134"/>
        <v>EJ163546 43271</v>
      </c>
      <c r="C6550" t="s">
        <v>158</v>
      </c>
      <c r="D6550" t="s">
        <v>76</v>
      </c>
      <c r="E6550" s="1">
        <v>43271</v>
      </c>
      <c r="F6550" t="s">
        <v>74</v>
      </c>
      <c r="G6550" t="s">
        <v>431</v>
      </c>
      <c r="H6550">
        <v>43</v>
      </c>
      <c r="I6550">
        <v>40</v>
      </c>
      <c r="J6550">
        <v>46</v>
      </c>
      <c r="K6550">
        <v>44</v>
      </c>
      <c r="L6550">
        <v>11</v>
      </c>
      <c r="M6550">
        <v>8</v>
      </c>
      <c r="N6550">
        <v>100.77799987793</v>
      </c>
      <c r="O6550">
        <v>100.804000854492</v>
      </c>
    </row>
    <row r="6551" spans="2:15" x14ac:dyDescent="0.25">
      <c r="B6551" t="str">
        <f t="shared" si="134"/>
        <v>EJ163546 43271</v>
      </c>
      <c r="C6551" t="s">
        <v>158</v>
      </c>
      <c r="D6551" t="s">
        <v>76</v>
      </c>
      <c r="E6551" s="1">
        <v>43271</v>
      </c>
      <c r="F6551" t="s">
        <v>390</v>
      </c>
      <c r="G6551" t="s">
        <v>431</v>
      </c>
      <c r="H6551">
        <v>40</v>
      </c>
      <c r="I6551">
        <v>37</v>
      </c>
      <c r="J6551">
        <v>43</v>
      </c>
      <c r="K6551">
        <v>41</v>
      </c>
      <c r="L6551">
        <v>8</v>
      </c>
      <c r="M6551">
        <v>5</v>
      </c>
      <c r="N6551">
        <v>100.790000915527</v>
      </c>
      <c r="O6551">
        <v>100.81999969482401</v>
      </c>
    </row>
    <row r="6552" spans="2:15" x14ac:dyDescent="0.25">
      <c r="B6552" t="str">
        <f t="shared" si="134"/>
        <v>EJ163546 43271</v>
      </c>
      <c r="C6552" t="s">
        <v>158</v>
      </c>
      <c r="D6552" t="s">
        <v>76</v>
      </c>
      <c r="E6552" s="1">
        <v>43271</v>
      </c>
      <c r="F6552" t="s">
        <v>73</v>
      </c>
      <c r="G6552" t="s">
        <v>431</v>
      </c>
      <c r="H6552">
        <v>40</v>
      </c>
      <c r="I6552">
        <v>38</v>
      </c>
      <c r="J6552">
        <v>43</v>
      </c>
      <c r="K6552">
        <v>42</v>
      </c>
      <c r="L6552">
        <v>8</v>
      </c>
      <c r="M6552">
        <v>6</v>
      </c>
      <c r="N6552">
        <v>100.800003051758</v>
      </c>
      <c r="O6552">
        <v>100.818000793457</v>
      </c>
    </row>
    <row r="6553" spans="2:15" x14ac:dyDescent="0.25">
      <c r="B6553" t="str">
        <f t="shared" si="134"/>
        <v>EJ428782 43243</v>
      </c>
      <c r="C6553" t="s">
        <v>323</v>
      </c>
      <c r="D6553" t="s">
        <v>74</v>
      </c>
      <c r="E6553" s="1">
        <v>43243</v>
      </c>
      <c r="F6553" t="s">
        <v>390</v>
      </c>
      <c r="G6553" t="s">
        <v>407</v>
      </c>
      <c r="H6553">
        <v>67</v>
      </c>
      <c r="I6553">
        <v>62</v>
      </c>
      <c r="J6553">
        <v>69</v>
      </c>
      <c r="K6553">
        <v>65</v>
      </c>
      <c r="L6553">
        <v>57</v>
      </c>
      <c r="M6553">
        <v>52</v>
      </c>
      <c r="N6553">
        <v>96.049003601074205</v>
      </c>
    </row>
    <row r="6554" spans="2:15" x14ac:dyDescent="0.25">
      <c r="B6554" t="str">
        <f t="shared" si="134"/>
        <v>EJ428782 43243</v>
      </c>
      <c r="C6554" t="s">
        <v>323</v>
      </c>
      <c r="D6554" t="s">
        <v>74</v>
      </c>
      <c r="E6554" s="1">
        <v>43243</v>
      </c>
      <c r="F6554" t="s">
        <v>75</v>
      </c>
      <c r="G6554" t="s">
        <v>407</v>
      </c>
      <c r="H6554">
        <v>55</v>
      </c>
      <c r="I6554">
        <v>50</v>
      </c>
      <c r="J6554">
        <v>57</v>
      </c>
      <c r="K6554">
        <v>53</v>
      </c>
      <c r="L6554">
        <v>45</v>
      </c>
      <c r="M6554">
        <v>40</v>
      </c>
      <c r="N6554">
        <v>96.279998779296903</v>
      </c>
      <c r="O6554">
        <v>96.480003356933594</v>
      </c>
    </row>
    <row r="6555" spans="2:15" x14ac:dyDescent="0.25">
      <c r="B6555" t="str">
        <f t="shared" si="134"/>
        <v>EJ428782 43243</v>
      </c>
      <c r="C6555" t="s">
        <v>323</v>
      </c>
      <c r="D6555" t="s">
        <v>74</v>
      </c>
      <c r="E6555" s="1">
        <v>43243</v>
      </c>
      <c r="F6555" t="s">
        <v>408</v>
      </c>
      <c r="H6555">
        <v>75</v>
      </c>
      <c r="I6555">
        <v>70</v>
      </c>
      <c r="J6555">
        <v>77</v>
      </c>
      <c r="K6555">
        <v>73</v>
      </c>
      <c r="L6555">
        <v>65</v>
      </c>
      <c r="M6555">
        <v>60</v>
      </c>
      <c r="N6555">
        <v>95.730003356933594</v>
      </c>
      <c r="O6555">
        <v>95.930000305175795</v>
      </c>
    </row>
    <row r="6556" spans="2:15" x14ac:dyDescent="0.25">
      <c r="B6556" t="str">
        <f t="shared" si="134"/>
        <v>EJ428782 43243</v>
      </c>
      <c r="C6556" t="s">
        <v>323</v>
      </c>
      <c r="D6556" t="s">
        <v>74</v>
      </c>
      <c r="E6556" s="1">
        <v>43243</v>
      </c>
      <c r="F6556" t="s">
        <v>389</v>
      </c>
      <c r="G6556" t="s">
        <v>407</v>
      </c>
      <c r="H6556">
        <v>70</v>
      </c>
      <c r="I6556">
        <v>65</v>
      </c>
      <c r="J6556">
        <v>72</v>
      </c>
      <c r="K6556">
        <v>68</v>
      </c>
      <c r="L6556">
        <v>60</v>
      </c>
      <c r="M6556">
        <v>55</v>
      </c>
      <c r="N6556">
        <v>95.930000305175795</v>
      </c>
      <c r="O6556">
        <v>96.137802124023395</v>
      </c>
    </row>
    <row r="6557" spans="2:15" x14ac:dyDescent="0.25">
      <c r="B6557" t="str">
        <f t="shared" si="134"/>
        <v>EJ428782 43243</v>
      </c>
      <c r="C6557" t="s">
        <v>323</v>
      </c>
      <c r="D6557" t="s">
        <v>74</v>
      </c>
      <c r="E6557" s="1">
        <v>43243</v>
      </c>
      <c r="F6557" t="s">
        <v>389</v>
      </c>
      <c r="G6557" t="s">
        <v>407</v>
      </c>
      <c r="H6557">
        <v>70</v>
      </c>
      <c r="I6557">
        <v>65</v>
      </c>
      <c r="J6557">
        <v>72</v>
      </c>
      <c r="K6557">
        <v>68</v>
      </c>
      <c r="L6557">
        <v>60</v>
      </c>
      <c r="M6557">
        <v>55</v>
      </c>
      <c r="N6557">
        <v>95.930000305175795</v>
      </c>
      <c r="O6557">
        <v>96.137802124023395</v>
      </c>
    </row>
    <row r="6558" spans="2:15" x14ac:dyDescent="0.25">
      <c r="B6558" t="str">
        <f t="shared" si="134"/>
        <v>EJ428782 43243</v>
      </c>
      <c r="C6558" t="s">
        <v>323</v>
      </c>
      <c r="D6558" t="s">
        <v>74</v>
      </c>
      <c r="E6558" s="1">
        <v>43243</v>
      </c>
      <c r="F6558" t="s">
        <v>396</v>
      </c>
      <c r="G6558" t="s">
        <v>407</v>
      </c>
      <c r="H6558">
        <v>68</v>
      </c>
      <c r="I6558">
        <v>62</v>
      </c>
      <c r="J6558">
        <v>70</v>
      </c>
      <c r="K6558">
        <v>65</v>
      </c>
      <c r="L6558">
        <v>58</v>
      </c>
      <c r="M6558">
        <v>52</v>
      </c>
      <c r="N6558">
        <v>96.017997741699205</v>
      </c>
      <c r="O6558">
        <v>96.257698059082003</v>
      </c>
    </row>
    <row r="6559" spans="2:15" x14ac:dyDescent="0.25">
      <c r="B6559" t="str">
        <f t="shared" si="134"/>
        <v>EJ428782 43243</v>
      </c>
      <c r="C6559" t="s">
        <v>323</v>
      </c>
      <c r="D6559" t="s">
        <v>74</v>
      </c>
      <c r="E6559" s="1">
        <v>43243</v>
      </c>
      <c r="F6559" t="s">
        <v>409</v>
      </c>
      <c r="H6559">
        <v>61</v>
      </c>
      <c r="J6559">
        <v>63</v>
      </c>
      <c r="L6559">
        <v>51</v>
      </c>
      <c r="N6559">
        <v>96.300003051757798</v>
      </c>
    </row>
    <row r="6560" spans="2:15" x14ac:dyDescent="0.25">
      <c r="B6560" t="str">
        <f t="shared" si="134"/>
        <v>EJ428782 43243</v>
      </c>
      <c r="C6560" t="s">
        <v>323</v>
      </c>
      <c r="D6560" t="s">
        <v>74</v>
      </c>
      <c r="E6560" s="1">
        <v>43243</v>
      </c>
      <c r="F6560" t="s">
        <v>72</v>
      </c>
      <c r="G6560" t="s">
        <v>407</v>
      </c>
      <c r="H6560">
        <v>60</v>
      </c>
      <c r="I6560">
        <v>55</v>
      </c>
      <c r="J6560">
        <v>62</v>
      </c>
      <c r="K6560">
        <v>57</v>
      </c>
      <c r="L6560">
        <v>50</v>
      </c>
      <c r="M6560">
        <v>45</v>
      </c>
      <c r="N6560">
        <v>96.269996643066406</v>
      </c>
      <c r="O6560">
        <v>96.470001220703097</v>
      </c>
    </row>
    <row r="6561" spans="2:15" x14ac:dyDescent="0.25">
      <c r="B6561" t="str">
        <f t="shared" si="134"/>
        <v>EJ428782 43243</v>
      </c>
      <c r="C6561" t="s">
        <v>323</v>
      </c>
      <c r="D6561" t="s">
        <v>74</v>
      </c>
      <c r="E6561" s="1">
        <v>43243</v>
      </c>
      <c r="F6561" t="s">
        <v>72</v>
      </c>
      <c r="G6561" t="s">
        <v>407</v>
      </c>
      <c r="H6561">
        <v>60</v>
      </c>
      <c r="I6561">
        <v>55</v>
      </c>
      <c r="J6561">
        <v>62</v>
      </c>
      <c r="K6561">
        <v>58</v>
      </c>
      <c r="L6561">
        <v>51</v>
      </c>
      <c r="M6561">
        <v>46</v>
      </c>
      <c r="N6561">
        <v>96.269996643066406</v>
      </c>
      <c r="O6561">
        <v>96.470001220703097</v>
      </c>
    </row>
    <row r="6562" spans="2:15" x14ac:dyDescent="0.25">
      <c r="B6562" t="str">
        <f t="shared" si="134"/>
        <v>EJ428782 43243</v>
      </c>
      <c r="C6562" t="s">
        <v>323</v>
      </c>
      <c r="D6562" t="s">
        <v>74</v>
      </c>
      <c r="E6562" s="1">
        <v>43243</v>
      </c>
      <c r="F6562" t="s">
        <v>72</v>
      </c>
      <c r="G6562" t="s">
        <v>407</v>
      </c>
      <c r="H6562">
        <v>60</v>
      </c>
      <c r="I6562">
        <v>55</v>
      </c>
      <c r="J6562">
        <v>62</v>
      </c>
      <c r="K6562">
        <v>58</v>
      </c>
      <c r="L6562">
        <v>51</v>
      </c>
      <c r="M6562">
        <v>46</v>
      </c>
      <c r="N6562">
        <v>96.269996643066406</v>
      </c>
      <c r="O6562">
        <v>96.470001220703097</v>
      </c>
    </row>
    <row r="6563" spans="2:15" x14ac:dyDescent="0.25">
      <c r="B6563" t="str">
        <f t="shared" si="134"/>
        <v>EJ428782 43243</v>
      </c>
      <c r="C6563" t="s">
        <v>323</v>
      </c>
      <c r="D6563" t="s">
        <v>74</v>
      </c>
      <c r="E6563" s="1">
        <v>43243</v>
      </c>
      <c r="F6563" t="s">
        <v>396</v>
      </c>
      <c r="G6563" t="s">
        <v>407</v>
      </c>
      <c r="H6563">
        <v>68</v>
      </c>
      <c r="I6563">
        <v>62</v>
      </c>
      <c r="J6563">
        <v>70</v>
      </c>
      <c r="K6563">
        <v>65</v>
      </c>
      <c r="L6563">
        <v>59</v>
      </c>
      <c r="M6563">
        <v>53</v>
      </c>
      <c r="N6563">
        <v>95.946197509765597</v>
      </c>
      <c r="O6563">
        <v>96.185699462890597</v>
      </c>
    </row>
    <row r="6564" spans="2:15" x14ac:dyDescent="0.25">
      <c r="B6564" t="str">
        <f t="shared" si="134"/>
        <v>EJ428782 43243</v>
      </c>
      <c r="C6564" t="s">
        <v>323</v>
      </c>
      <c r="D6564" t="s">
        <v>74</v>
      </c>
      <c r="E6564" s="1">
        <v>43243</v>
      </c>
      <c r="F6564" t="s">
        <v>74</v>
      </c>
      <c r="G6564" t="s">
        <v>407</v>
      </c>
      <c r="H6564">
        <v>66</v>
      </c>
      <c r="I6564">
        <v>61</v>
      </c>
      <c r="J6564">
        <v>68</v>
      </c>
      <c r="K6564">
        <v>64</v>
      </c>
      <c r="L6564">
        <v>57</v>
      </c>
      <c r="M6564">
        <v>52</v>
      </c>
      <c r="N6564">
        <v>96.029998779296903</v>
      </c>
      <c r="O6564">
        <v>96.230003356933594</v>
      </c>
    </row>
    <row r="6565" spans="2:15" x14ac:dyDescent="0.25">
      <c r="B6565" t="str">
        <f t="shared" si="134"/>
        <v>EJ428782 43243</v>
      </c>
      <c r="C6565" t="s">
        <v>323</v>
      </c>
      <c r="D6565" t="s">
        <v>74</v>
      </c>
      <c r="E6565" s="1">
        <v>43243</v>
      </c>
      <c r="F6565" t="s">
        <v>74</v>
      </c>
      <c r="G6565" t="s">
        <v>407</v>
      </c>
      <c r="H6565">
        <v>66</v>
      </c>
      <c r="I6565">
        <v>61</v>
      </c>
      <c r="J6565">
        <v>68</v>
      </c>
      <c r="K6565">
        <v>64</v>
      </c>
      <c r="L6565">
        <v>57</v>
      </c>
      <c r="M6565">
        <v>52</v>
      </c>
      <c r="N6565">
        <v>96.029998779296903</v>
      </c>
      <c r="O6565">
        <v>96.230003356933594</v>
      </c>
    </row>
    <row r="6566" spans="2:15" x14ac:dyDescent="0.25">
      <c r="B6566" t="str">
        <f t="shared" si="134"/>
        <v>EJ428782 43243</v>
      </c>
      <c r="C6566" t="s">
        <v>323</v>
      </c>
      <c r="D6566" t="s">
        <v>74</v>
      </c>
      <c r="E6566" s="1">
        <v>43243</v>
      </c>
      <c r="F6566" t="s">
        <v>397</v>
      </c>
      <c r="H6566">
        <v>68</v>
      </c>
      <c r="I6566">
        <v>63</v>
      </c>
      <c r="J6566">
        <v>70</v>
      </c>
      <c r="K6566">
        <v>66</v>
      </c>
      <c r="L6566">
        <v>59</v>
      </c>
      <c r="M6566">
        <v>54</v>
      </c>
      <c r="N6566">
        <v>95.970001220703097</v>
      </c>
      <c r="O6566">
        <v>96.178001403808594</v>
      </c>
    </row>
    <row r="6567" spans="2:15" x14ac:dyDescent="0.25">
      <c r="B6567" t="str">
        <f t="shared" si="134"/>
        <v>EJ428782 43243</v>
      </c>
      <c r="C6567" t="s">
        <v>323</v>
      </c>
      <c r="D6567" t="s">
        <v>74</v>
      </c>
      <c r="E6567" s="1">
        <v>43243</v>
      </c>
      <c r="F6567" t="s">
        <v>72</v>
      </c>
      <c r="G6567" t="s">
        <v>407</v>
      </c>
      <c r="H6567">
        <v>57</v>
      </c>
      <c r="J6567">
        <v>59</v>
      </c>
      <c r="L6567">
        <v>48</v>
      </c>
      <c r="N6567">
        <v>96.410003662109403</v>
      </c>
    </row>
    <row r="6568" spans="2:15" x14ac:dyDescent="0.25">
      <c r="B6568" t="str">
        <f t="shared" si="134"/>
        <v>EJ428782 43243</v>
      </c>
      <c r="C6568" t="s">
        <v>323</v>
      </c>
      <c r="D6568" t="s">
        <v>74</v>
      </c>
      <c r="E6568" s="1">
        <v>43243</v>
      </c>
      <c r="F6568" t="s">
        <v>72</v>
      </c>
      <c r="G6568" t="s">
        <v>407</v>
      </c>
      <c r="H6568">
        <v>57</v>
      </c>
      <c r="J6568">
        <v>59</v>
      </c>
      <c r="L6568">
        <v>48</v>
      </c>
      <c r="N6568">
        <v>96.410003662109403</v>
      </c>
    </row>
    <row r="6569" spans="2:15" x14ac:dyDescent="0.25">
      <c r="B6569" t="str">
        <f t="shared" si="134"/>
        <v>EJ428782 43243</v>
      </c>
      <c r="C6569" t="s">
        <v>323</v>
      </c>
      <c r="D6569" t="s">
        <v>74</v>
      </c>
      <c r="E6569" s="1">
        <v>43243</v>
      </c>
      <c r="F6569" t="s">
        <v>72</v>
      </c>
      <c r="G6569" t="s">
        <v>407</v>
      </c>
      <c r="H6569">
        <v>57</v>
      </c>
      <c r="J6569">
        <v>59</v>
      </c>
      <c r="L6569">
        <v>48</v>
      </c>
      <c r="N6569">
        <v>96.410003662109403</v>
      </c>
    </row>
    <row r="6570" spans="2:15" x14ac:dyDescent="0.25">
      <c r="B6570" t="str">
        <f t="shared" si="134"/>
        <v>EJ428782 43243</v>
      </c>
      <c r="C6570" t="s">
        <v>323</v>
      </c>
      <c r="D6570" t="s">
        <v>74</v>
      </c>
      <c r="E6570" s="1">
        <v>43243</v>
      </c>
      <c r="F6570" t="s">
        <v>72</v>
      </c>
      <c r="G6570" t="s">
        <v>407</v>
      </c>
      <c r="H6570">
        <v>60</v>
      </c>
      <c r="I6570">
        <v>55</v>
      </c>
      <c r="J6570">
        <v>62</v>
      </c>
      <c r="K6570">
        <v>57</v>
      </c>
      <c r="L6570">
        <v>51</v>
      </c>
      <c r="M6570">
        <v>46</v>
      </c>
      <c r="N6570">
        <v>96.290000915527301</v>
      </c>
      <c r="O6570">
        <v>96.5</v>
      </c>
    </row>
    <row r="6571" spans="2:15" x14ac:dyDescent="0.25">
      <c r="B6571" t="str">
        <f t="shared" si="134"/>
        <v>EJ428782 43243</v>
      </c>
      <c r="C6571" t="s">
        <v>323</v>
      </c>
      <c r="D6571" t="s">
        <v>74</v>
      </c>
      <c r="E6571" s="1">
        <v>43243</v>
      </c>
      <c r="F6571" t="s">
        <v>72</v>
      </c>
      <c r="G6571" t="s">
        <v>407</v>
      </c>
      <c r="H6571">
        <v>60</v>
      </c>
      <c r="I6571">
        <v>55</v>
      </c>
      <c r="J6571">
        <v>62</v>
      </c>
      <c r="K6571">
        <v>57</v>
      </c>
      <c r="L6571">
        <v>51</v>
      </c>
      <c r="M6571">
        <v>46</v>
      </c>
      <c r="N6571">
        <v>96.290000915527301</v>
      </c>
      <c r="O6571">
        <v>96.5</v>
      </c>
    </row>
    <row r="6572" spans="2:15" x14ac:dyDescent="0.25">
      <c r="B6572" t="str">
        <f t="shared" si="134"/>
        <v>EJ428782 43243</v>
      </c>
      <c r="C6572" t="s">
        <v>323</v>
      </c>
      <c r="D6572" t="s">
        <v>74</v>
      </c>
      <c r="E6572" s="1">
        <v>43243</v>
      </c>
      <c r="F6572" t="s">
        <v>72</v>
      </c>
      <c r="G6572" t="s">
        <v>407</v>
      </c>
      <c r="H6572">
        <v>60</v>
      </c>
      <c r="I6572">
        <v>55</v>
      </c>
      <c r="J6572">
        <v>62</v>
      </c>
      <c r="K6572">
        <v>57</v>
      </c>
      <c r="L6572">
        <v>51</v>
      </c>
      <c r="M6572">
        <v>46</v>
      </c>
      <c r="N6572">
        <v>96.290000915527301</v>
      </c>
      <c r="O6572">
        <v>96.5</v>
      </c>
    </row>
    <row r="6573" spans="2:15" x14ac:dyDescent="0.25">
      <c r="B6573" t="str">
        <f t="shared" si="134"/>
        <v>EJ428782 43243</v>
      </c>
      <c r="C6573" t="s">
        <v>323</v>
      </c>
      <c r="D6573" t="s">
        <v>74</v>
      </c>
      <c r="E6573" s="1">
        <v>43243</v>
      </c>
      <c r="F6573" t="s">
        <v>399</v>
      </c>
      <c r="G6573" t="s">
        <v>407</v>
      </c>
      <c r="H6573">
        <v>64</v>
      </c>
      <c r="I6573">
        <v>60</v>
      </c>
      <c r="J6573">
        <v>66</v>
      </c>
      <c r="K6573">
        <v>63</v>
      </c>
      <c r="L6573">
        <v>55</v>
      </c>
      <c r="M6573">
        <v>51</v>
      </c>
      <c r="N6573">
        <v>96.121803283691406</v>
      </c>
      <c r="O6573">
        <v>96.281700134277301</v>
      </c>
    </row>
    <row r="6574" spans="2:15" x14ac:dyDescent="0.25">
      <c r="B6574" t="str">
        <f t="shared" si="134"/>
        <v>EJ428782 43243</v>
      </c>
      <c r="C6574" t="s">
        <v>323</v>
      </c>
      <c r="D6574" t="s">
        <v>74</v>
      </c>
      <c r="E6574" s="1">
        <v>43243</v>
      </c>
      <c r="F6574" t="s">
        <v>399</v>
      </c>
      <c r="G6574" t="s">
        <v>407</v>
      </c>
      <c r="H6574">
        <v>66</v>
      </c>
      <c r="I6574">
        <v>62</v>
      </c>
      <c r="J6574">
        <v>68</v>
      </c>
      <c r="K6574">
        <v>65</v>
      </c>
      <c r="L6574">
        <v>57</v>
      </c>
      <c r="M6574">
        <v>53</v>
      </c>
      <c r="N6574">
        <v>96.013999938964801</v>
      </c>
      <c r="O6574">
        <v>96.173698425292997</v>
      </c>
    </row>
    <row r="6575" spans="2:15" x14ac:dyDescent="0.25">
      <c r="B6575" t="str">
        <f t="shared" si="134"/>
        <v>EJ428782 43243</v>
      </c>
      <c r="C6575" t="s">
        <v>323</v>
      </c>
      <c r="D6575" t="s">
        <v>74</v>
      </c>
      <c r="E6575" s="1">
        <v>43243</v>
      </c>
      <c r="F6575" t="s">
        <v>409</v>
      </c>
      <c r="H6575">
        <v>63</v>
      </c>
      <c r="J6575">
        <v>65</v>
      </c>
      <c r="L6575">
        <v>54</v>
      </c>
      <c r="N6575">
        <v>96.110000610351605</v>
      </c>
    </row>
    <row r="6576" spans="2:15" x14ac:dyDescent="0.25">
      <c r="B6576" t="str">
        <f t="shared" si="134"/>
        <v>EJ428782 43243</v>
      </c>
      <c r="C6576" t="s">
        <v>323</v>
      </c>
      <c r="D6576" t="s">
        <v>74</v>
      </c>
      <c r="E6576" s="1">
        <v>43243</v>
      </c>
      <c r="F6576" t="s">
        <v>399</v>
      </c>
      <c r="G6576" t="s">
        <v>407</v>
      </c>
      <c r="H6576">
        <v>66</v>
      </c>
      <c r="I6576">
        <v>62</v>
      </c>
      <c r="J6576">
        <v>68</v>
      </c>
      <c r="K6576">
        <v>65</v>
      </c>
      <c r="L6576">
        <v>55</v>
      </c>
      <c r="M6576">
        <v>51</v>
      </c>
      <c r="N6576">
        <v>96.157699584960895</v>
      </c>
      <c r="O6576">
        <v>96.325698852539105</v>
      </c>
    </row>
    <row r="6577" spans="2:15" x14ac:dyDescent="0.25">
      <c r="B6577" t="str">
        <f t="shared" si="134"/>
        <v>EJ428782 43257</v>
      </c>
      <c r="C6577" t="s">
        <v>323</v>
      </c>
      <c r="D6577" t="s">
        <v>74</v>
      </c>
      <c r="E6577" s="1">
        <v>43257</v>
      </c>
      <c r="F6577" t="s">
        <v>408</v>
      </c>
      <c r="H6577">
        <v>77</v>
      </c>
      <c r="I6577">
        <v>72</v>
      </c>
      <c r="J6577">
        <v>79</v>
      </c>
      <c r="K6577">
        <v>75</v>
      </c>
      <c r="L6577">
        <v>64</v>
      </c>
      <c r="M6577">
        <v>59</v>
      </c>
      <c r="N6577">
        <v>95.900001525878906</v>
      </c>
      <c r="O6577">
        <v>96.099998474121094</v>
      </c>
    </row>
    <row r="6578" spans="2:15" x14ac:dyDescent="0.25">
      <c r="B6578" t="str">
        <f t="shared" si="134"/>
        <v>EJ428782 43257</v>
      </c>
      <c r="C6578" t="s">
        <v>323</v>
      </c>
      <c r="D6578" t="s">
        <v>74</v>
      </c>
      <c r="E6578" s="1">
        <v>43257</v>
      </c>
      <c r="F6578" t="s">
        <v>389</v>
      </c>
      <c r="G6578" t="s">
        <v>410</v>
      </c>
      <c r="H6578">
        <v>72</v>
      </c>
      <c r="I6578">
        <v>67</v>
      </c>
      <c r="J6578">
        <v>74</v>
      </c>
      <c r="K6578">
        <v>70</v>
      </c>
      <c r="L6578">
        <v>59</v>
      </c>
      <c r="M6578">
        <v>54</v>
      </c>
      <c r="N6578">
        <v>96.0780029296875</v>
      </c>
      <c r="O6578">
        <v>96.277297973632798</v>
      </c>
    </row>
    <row r="6579" spans="2:15" x14ac:dyDescent="0.25">
      <c r="B6579" t="str">
        <f t="shared" si="134"/>
        <v>EJ428782 43257</v>
      </c>
      <c r="C6579" t="s">
        <v>323</v>
      </c>
      <c r="D6579" t="s">
        <v>74</v>
      </c>
      <c r="E6579" s="1">
        <v>43257</v>
      </c>
      <c r="F6579" t="s">
        <v>389</v>
      </c>
      <c r="G6579" t="s">
        <v>410</v>
      </c>
      <c r="H6579">
        <v>72</v>
      </c>
      <c r="I6579">
        <v>67</v>
      </c>
      <c r="J6579">
        <v>74</v>
      </c>
      <c r="K6579">
        <v>70</v>
      </c>
      <c r="L6579">
        <v>59</v>
      </c>
      <c r="M6579">
        <v>54</v>
      </c>
      <c r="N6579">
        <v>96.0780029296875</v>
      </c>
      <c r="O6579">
        <v>96.277297973632798</v>
      </c>
    </row>
    <row r="6580" spans="2:15" x14ac:dyDescent="0.25">
      <c r="B6580" t="str">
        <f t="shared" si="134"/>
        <v>EJ428782 43257</v>
      </c>
      <c r="C6580" t="s">
        <v>323</v>
      </c>
      <c r="D6580" t="s">
        <v>74</v>
      </c>
      <c r="E6580" s="1">
        <v>43257</v>
      </c>
      <c r="F6580" t="s">
        <v>403</v>
      </c>
      <c r="G6580" t="s">
        <v>410</v>
      </c>
      <c r="H6580">
        <v>72</v>
      </c>
      <c r="I6580">
        <v>67</v>
      </c>
      <c r="J6580">
        <v>74</v>
      </c>
      <c r="K6580">
        <v>69</v>
      </c>
      <c r="L6580">
        <v>59</v>
      </c>
      <c r="M6580">
        <v>54</v>
      </c>
      <c r="N6580">
        <v>96.071098327636705</v>
      </c>
      <c r="O6580">
        <v>96.269401550292997</v>
      </c>
    </row>
    <row r="6581" spans="2:15" x14ac:dyDescent="0.25">
      <c r="B6581" t="str">
        <f t="shared" si="134"/>
        <v>EJ428782 43257</v>
      </c>
      <c r="C6581" t="s">
        <v>323</v>
      </c>
      <c r="D6581" t="s">
        <v>74</v>
      </c>
      <c r="E6581" s="1">
        <v>43257</v>
      </c>
      <c r="F6581" t="s">
        <v>403</v>
      </c>
      <c r="G6581" t="s">
        <v>410</v>
      </c>
      <c r="H6581">
        <v>72</v>
      </c>
      <c r="I6581">
        <v>67</v>
      </c>
      <c r="J6581">
        <v>74</v>
      </c>
      <c r="K6581">
        <v>69</v>
      </c>
      <c r="L6581">
        <v>59</v>
      </c>
      <c r="M6581">
        <v>54</v>
      </c>
      <c r="N6581">
        <v>96.071098327636705</v>
      </c>
      <c r="O6581">
        <v>96.269401550292997</v>
      </c>
    </row>
    <row r="6582" spans="2:15" x14ac:dyDescent="0.25">
      <c r="B6582" t="str">
        <f t="shared" si="134"/>
        <v>EJ428782 43257</v>
      </c>
      <c r="C6582" t="s">
        <v>323</v>
      </c>
      <c r="D6582" t="s">
        <v>74</v>
      </c>
      <c r="E6582" s="1">
        <v>43257</v>
      </c>
      <c r="F6582" t="s">
        <v>396</v>
      </c>
      <c r="G6582" t="s">
        <v>410</v>
      </c>
      <c r="H6582">
        <v>71</v>
      </c>
      <c r="I6582">
        <v>65</v>
      </c>
      <c r="J6582">
        <v>73</v>
      </c>
      <c r="K6582">
        <v>68</v>
      </c>
      <c r="L6582">
        <v>58</v>
      </c>
      <c r="M6582">
        <v>52</v>
      </c>
      <c r="N6582">
        <v>96.122596740722699</v>
      </c>
      <c r="O6582">
        <v>96.360702514648395</v>
      </c>
    </row>
    <row r="6583" spans="2:15" x14ac:dyDescent="0.25">
      <c r="B6583" t="str">
        <f t="shared" si="134"/>
        <v>EJ428782 43257</v>
      </c>
      <c r="C6583" t="s">
        <v>323</v>
      </c>
      <c r="D6583" t="s">
        <v>74</v>
      </c>
      <c r="E6583" s="1">
        <v>43257</v>
      </c>
      <c r="F6583" t="s">
        <v>400</v>
      </c>
      <c r="G6583" t="s">
        <v>410</v>
      </c>
      <c r="H6583">
        <v>73</v>
      </c>
      <c r="I6583">
        <v>68</v>
      </c>
      <c r="J6583">
        <v>75</v>
      </c>
      <c r="K6583">
        <v>71</v>
      </c>
      <c r="L6583">
        <v>60</v>
      </c>
      <c r="M6583">
        <v>55</v>
      </c>
      <c r="N6583">
        <v>96.042999267578097</v>
      </c>
      <c r="O6583">
        <v>96.241996765136705</v>
      </c>
    </row>
    <row r="6584" spans="2:15" x14ac:dyDescent="0.25">
      <c r="B6584" t="str">
        <f t="shared" si="134"/>
        <v>EJ428782 43257</v>
      </c>
      <c r="C6584" t="s">
        <v>323</v>
      </c>
      <c r="D6584" t="s">
        <v>74</v>
      </c>
      <c r="E6584" s="1">
        <v>43257</v>
      </c>
      <c r="F6584" t="s">
        <v>409</v>
      </c>
      <c r="H6584">
        <v>66</v>
      </c>
      <c r="J6584">
        <v>68</v>
      </c>
      <c r="L6584">
        <v>53</v>
      </c>
      <c r="N6584">
        <v>96.309997558593807</v>
      </c>
    </row>
    <row r="6585" spans="2:15" x14ac:dyDescent="0.25">
      <c r="B6585" t="str">
        <f t="shared" si="134"/>
        <v>EJ428782 43257</v>
      </c>
      <c r="C6585" t="s">
        <v>323</v>
      </c>
      <c r="D6585" t="s">
        <v>74</v>
      </c>
      <c r="E6585" s="1">
        <v>43257</v>
      </c>
      <c r="F6585" t="s">
        <v>75</v>
      </c>
      <c r="G6585" t="s">
        <v>410</v>
      </c>
      <c r="H6585">
        <v>55</v>
      </c>
      <c r="I6585">
        <v>50</v>
      </c>
      <c r="J6585">
        <v>57</v>
      </c>
      <c r="K6585">
        <v>52</v>
      </c>
      <c r="L6585">
        <v>42</v>
      </c>
      <c r="M6585">
        <v>37</v>
      </c>
      <c r="N6585">
        <v>96.747001647949205</v>
      </c>
      <c r="O6585">
        <v>96.946998596191406</v>
      </c>
    </row>
    <row r="6586" spans="2:15" x14ac:dyDescent="0.25">
      <c r="B6586" t="str">
        <f t="shared" si="134"/>
        <v>EJ428782 43257</v>
      </c>
      <c r="C6586" t="s">
        <v>323</v>
      </c>
      <c r="D6586" t="s">
        <v>74</v>
      </c>
      <c r="E6586" s="1">
        <v>43257</v>
      </c>
      <c r="F6586" t="s">
        <v>399</v>
      </c>
      <c r="G6586" t="s">
        <v>410</v>
      </c>
      <c r="H6586">
        <v>70</v>
      </c>
      <c r="I6586">
        <v>65</v>
      </c>
      <c r="J6586">
        <v>72</v>
      </c>
      <c r="K6586">
        <v>68</v>
      </c>
      <c r="L6586">
        <v>57</v>
      </c>
      <c r="M6586">
        <v>52</v>
      </c>
      <c r="N6586">
        <v>96.182098388671903</v>
      </c>
      <c r="O6586">
        <v>96.380599975585895</v>
      </c>
    </row>
    <row r="6587" spans="2:15" x14ac:dyDescent="0.25">
      <c r="B6587" t="str">
        <f t="shared" si="134"/>
        <v>EJ428782 43257</v>
      </c>
      <c r="C6587" t="s">
        <v>323</v>
      </c>
      <c r="D6587" t="s">
        <v>74</v>
      </c>
      <c r="E6587" s="1">
        <v>43257</v>
      </c>
      <c r="F6587" t="s">
        <v>399</v>
      </c>
      <c r="G6587" t="s">
        <v>410</v>
      </c>
      <c r="H6587">
        <v>70</v>
      </c>
      <c r="I6587">
        <v>65</v>
      </c>
      <c r="J6587">
        <v>72</v>
      </c>
      <c r="K6587">
        <v>68</v>
      </c>
      <c r="L6587">
        <v>57</v>
      </c>
      <c r="M6587">
        <v>52</v>
      </c>
      <c r="N6587">
        <v>96.122596740722699</v>
      </c>
      <c r="O6587">
        <v>96.320999145507798</v>
      </c>
    </row>
    <row r="6588" spans="2:15" x14ac:dyDescent="0.25">
      <c r="B6588" t="str">
        <f t="shared" si="134"/>
        <v>EJ428782 43257</v>
      </c>
      <c r="C6588" t="s">
        <v>323</v>
      </c>
      <c r="D6588" t="s">
        <v>74</v>
      </c>
      <c r="E6588" s="1">
        <v>43257</v>
      </c>
      <c r="F6588" t="s">
        <v>74</v>
      </c>
      <c r="G6588" t="s">
        <v>410</v>
      </c>
      <c r="H6588">
        <v>71</v>
      </c>
      <c r="I6588">
        <v>66</v>
      </c>
      <c r="J6588">
        <v>73</v>
      </c>
      <c r="K6588">
        <v>69</v>
      </c>
      <c r="L6588">
        <v>58</v>
      </c>
      <c r="M6588">
        <v>53</v>
      </c>
      <c r="N6588">
        <v>96.129997253417997</v>
      </c>
      <c r="O6588">
        <v>96.330001831054702</v>
      </c>
    </row>
    <row r="6589" spans="2:15" x14ac:dyDescent="0.25">
      <c r="B6589" t="str">
        <f t="shared" si="134"/>
        <v>EJ428782 43257</v>
      </c>
      <c r="C6589" t="s">
        <v>323</v>
      </c>
      <c r="D6589" t="s">
        <v>74</v>
      </c>
      <c r="E6589" s="1">
        <v>43257</v>
      </c>
      <c r="F6589" t="s">
        <v>72</v>
      </c>
      <c r="G6589" t="s">
        <v>410</v>
      </c>
      <c r="H6589">
        <v>70</v>
      </c>
      <c r="I6589">
        <v>60</v>
      </c>
      <c r="J6589">
        <v>72</v>
      </c>
      <c r="K6589">
        <v>63</v>
      </c>
      <c r="L6589">
        <v>57</v>
      </c>
      <c r="M6589">
        <v>47</v>
      </c>
      <c r="N6589">
        <v>96.099998474121094</v>
      </c>
      <c r="O6589">
        <v>96.5</v>
      </c>
    </row>
    <row r="6590" spans="2:15" x14ac:dyDescent="0.25">
      <c r="B6590" t="str">
        <f t="shared" si="134"/>
        <v>EJ428782 43257</v>
      </c>
      <c r="C6590" t="s">
        <v>323</v>
      </c>
      <c r="D6590" t="s">
        <v>74</v>
      </c>
      <c r="E6590" s="1">
        <v>43257</v>
      </c>
      <c r="F6590" t="s">
        <v>72</v>
      </c>
      <c r="G6590" t="s">
        <v>410</v>
      </c>
      <c r="H6590">
        <v>70</v>
      </c>
      <c r="I6590">
        <v>60</v>
      </c>
      <c r="J6590">
        <v>72</v>
      </c>
      <c r="K6590">
        <v>63</v>
      </c>
      <c r="L6590">
        <v>57</v>
      </c>
      <c r="M6590">
        <v>47</v>
      </c>
      <c r="N6590">
        <v>96.099998474121094</v>
      </c>
      <c r="O6590">
        <v>96.5</v>
      </c>
    </row>
    <row r="6591" spans="2:15" x14ac:dyDescent="0.25">
      <c r="B6591" t="str">
        <f t="shared" si="134"/>
        <v>EJ428782 43257</v>
      </c>
      <c r="C6591" t="s">
        <v>323</v>
      </c>
      <c r="D6591" t="s">
        <v>74</v>
      </c>
      <c r="E6591" s="1">
        <v>43257</v>
      </c>
      <c r="F6591" t="s">
        <v>72</v>
      </c>
      <c r="G6591" t="s">
        <v>410</v>
      </c>
      <c r="H6591">
        <v>70</v>
      </c>
      <c r="I6591">
        <v>60</v>
      </c>
      <c r="J6591">
        <v>72</v>
      </c>
      <c r="K6591">
        <v>63</v>
      </c>
      <c r="L6591">
        <v>57</v>
      </c>
      <c r="M6591">
        <v>47</v>
      </c>
      <c r="N6591">
        <v>96.099998474121094</v>
      </c>
      <c r="O6591">
        <v>96.5</v>
      </c>
    </row>
    <row r="6592" spans="2:15" x14ac:dyDescent="0.25">
      <c r="B6592" t="str">
        <f t="shared" si="134"/>
        <v>EJ428782 43257</v>
      </c>
      <c r="C6592" t="s">
        <v>323</v>
      </c>
      <c r="D6592" t="s">
        <v>74</v>
      </c>
      <c r="E6592" s="1">
        <v>43257</v>
      </c>
      <c r="F6592" t="s">
        <v>399</v>
      </c>
      <c r="G6592" t="s">
        <v>410</v>
      </c>
      <c r="H6592">
        <v>70</v>
      </c>
      <c r="I6592">
        <v>65</v>
      </c>
      <c r="J6592">
        <v>72</v>
      </c>
      <c r="K6592">
        <v>68</v>
      </c>
      <c r="L6592">
        <v>57</v>
      </c>
      <c r="M6592">
        <v>52</v>
      </c>
      <c r="N6592">
        <v>96.094902038574205</v>
      </c>
      <c r="O6592">
        <v>96.293197631835895</v>
      </c>
    </row>
    <row r="6593" spans="2:15" x14ac:dyDescent="0.25">
      <c r="B6593" t="str">
        <f t="shared" si="134"/>
        <v>EJ428782 43257</v>
      </c>
      <c r="C6593" t="s">
        <v>323</v>
      </c>
      <c r="D6593" t="s">
        <v>74</v>
      </c>
      <c r="E6593" s="1">
        <v>43257</v>
      </c>
      <c r="F6593" t="s">
        <v>396</v>
      </c>
      <c r="G6593" t="s">
        <v>410</v>
      </c>
      <c r="H6593">
        <v>71</v>
      </c>
      <c r="I6593">
        <v>65</v>
      </c>
      <c r="J6593">
        <v>73</v>
      </c>
      <c r="K6593">
        <v>68</v>
      </c>
      <c r="L6593">
        <v>58</v>
      </c>
      <c r="M6593">
        <v>52</v>
      </c>
      <c r="N6593">
        <v>96.051300048828097</v>
      </c>
      <c r="O6593">
        <v>96.289199829101605</v>
      </c>
    </row>
    <row r="6594" spans="2:15" x14ac:dyDescent="0.25">
      <c r="B6594" t="str">
        <f t="shared" si="134"/>
        <v>EJ428782 43257</v>
      </c>
      <c r="C6594" t="s">
        <v>323</v>
      </c>
      <c r="D6594" t="s">
        <v>74</v>
      </c>
      <c r="E6594" s="1">
        <v>43257</v>
      </c>
      <c r="F6594" t="s">
        <v>409</v>
      </c>
      <c r="H6594">
        <v>70</v>
      </c>
      <c r="J6594">
        <v>72</v>
      </c>
      <c r="L6594">
        <v>57</v>
      </c>
      <c r="N6594">
        <v>96.089996337890597</v>
      </c>
    </row>
    <row r="6595" spans="2:15" x14ac:dyDescent="0.25">
      <c r="B6595" t="str">
        <f t="shared" si="134"/>
        <v>EJ428782 43257</v>
      </c>
      <c r="C6595" t="s">
        <v>323</v>
      </c>
      <c r="D6595" t="s">
        <v>74</v>
      </c>
      <c r="E6595" s="1">
        <v>43257</v>
      </c>
      <c r="F6595" t="s">
        <v>399</v>
      </c>
      <c r="G6595" t="s">
        <v>410</v>
      </c>
      <c r="H6595">
        <v>70</v>
      </c>
      <c r="I6595">
        <v>65</v>
      </c>
      <c r="J6595">
        <v>72</v>
      </c>
      <c r="K6595">
        <v>68</v>
      </c>
      <c r="L6595">
        <v>57</v>
      </c>
      <c r="M6595">
        <v>52</v>
      </c>
      <c r="N6595">
        <v>96.102798461914105</v>
      </c>
      <c r="O6595">
        <v>96.301101684570298</v>
      </c>
    </row>
    <row r="6596" spans="2:15" x14ac:dyDescent="0.25">
      <c r="B6596" t="str">
        <f t="shared" si="134"/>
        <v>EJ428782 43257</v>
      </c>
      <c r="C6596" t="s">
        <v>323</v>
      </c>
      <c r="D6596" t="s">
        <v>74</v>
      </c>
      <c r="E6596" s="1">
        <v>43257</v>
      </c>
      <c r="F6596" t="s">
        <v>397</v>
      </c>
      <c r="H6596">
        <v>76</v>
      </c>
      <c r="I6596">
        <v>71</v>
      </c>
      <c r="J6596">
        <v>78</v>
      </c>
      <c r="K6596">
        <v>74</v>
      </c>
      <c r="L6596">
        <v>63</v>
      </c>
      <c r="M6596">
        <v>58</v>
      </c>
      <c r="N6596">
        <v>95.864997863769503</v>
      </c>
      <c r="O6596">
        <v>96.070999145507798</v>
      </c>
    </row>
    <row r="6597" spans="2:15" x14ac:dyDescent="0.25">
      <c r="B6597" t="str">
        <f t="shared" si="134"/>
        <v>EJ428782 43264</v>
      </c>
      <c r="C6597" t="s">
        <v>323</v>
      </c>
      <c r="D6597" t="s">
        <v>74</v>
      </c>
      <c r="E6597" s="1">
        <v>43264</v>
      </c>
      <c r="F6597" t="s">
        <v>389</v>
      </c>
      <c r="G6597" t="s">
        <v>410</v>
      </c>
      <c r="H6597">
        <v>72</v>
      </c>
      <c r="I6597">
        <v>67</v>
      </c>
      <c r="J6597">
        <v>74</v>
      </c>
      <c r="K6597">
        <v>69</v>
      </c>
      <c r="L6597">
        <v>58</v>
      </c>
      <c r="M6597">
        <v>53</v>
      </c>
      <c r="N6597">
        <v>96.045997619628906</v>
      </c>
      <c r="O6597">
        <v>96.248703002929702</v>
      </c>
    </row>
    <row r="6598" spans="2:15" x14ac:dyDescent="0.25">
      <c r="B6598" t="str">
        <f t="shared" ref="B6598:B6661" si="135">C6598&amp; " " &amp; E6598</f>
        <v>EJ428782 43264</v>
      </c>
      <c r="C6598" t="s">
        <v>323</v>
      </c>
      <c r="D6598" t="s">
        <v>74</v>
      </c>
      <c r="E6598" s="1">
        <v>43264</v>
      </c>
      <c r="F6598" t="s">
        <v>408</v>
      </c>
      <c r="H6598">
        <v>77</v>
      </c>
      <c r="I6598">
        <v>72</v>
      </c>
      <c r="J6598">
        <v>79</v>
      </c>
      <c r="K6598">
        <v>74</v>
      </c>
      <c r="L6598">
        <v>63</v>
      </c>
      <c r="M6598">
        <v>58</v>
      </c>
      <c r="N6598">
        <v>95.849998474121094</v>
      </c>
      <c r="O6598">
        <v>96.050003051757798</v>
      </c>
    </row>
    <row r="6599" spans="2:15" x14ac:dyDescent="0.25">
      <c r="B6599" t="str">
        <f t="shared" si="135"/>
        <v>EJ428782 43264</v>
      </c>
      <c r="C6599" t="s">
        <v>323</v>
      </c>
      <c r="D6599" t="s">
        <v>74</v>
      </c>
      <c r="E6599" s="1">
        <v>43264</v>
      </c>
      <c r="F6599" t="s">
        <v>397</v>
      </c>
      <c r="H6599">
        <v>75</v>
      </c>
      <c r="I6599">
        <v>70</v>
      </c>
      <c r="J6599">
        <v>77</v>
      </c>
      <c r="K6599">
        <v>72</v>
      </c>
      <c r="L6599">
        <v>61</v>
      </c>
      <c r="M6599">
        <v>56</v>
      </c>
      <c r="N6599">
        <v>95.932998657226605</v>
      </c>
      <c r="O6599">
        <v>96.138000488281307</v>
      </c>
    </row>
    <row r="6600" spans="2:15" x14ac:dyDescent="0.25">
      <c r="B6600" t="str">
        <f t="shared" si="135"/>
        <v>EJ428782 43264</v>
      </c>
      <c r="C6600" t="s">
        <v>323</v>
      </c>
      <c r="D6600" t="s">
        <v>74</v>
      </c>
      <c r="E6600" s="1">
        <v>43264</v>
      </c>
      <c r="F6600" t="s">
        <v>403</v>
      </c>
      <c r="G6600" t="s">
        <v>410</v>
      </c>
      <c r="H6600">
        <v>73</v>
      </c>
      <c r="I6600">
        <v>68</v>
      </c>
      <c r="J6600">
        <v>75</v>
      </c>
      <c r="K6600">
        <v>70</v>
      </c>
      <c r="L6600">
        <v>59</v>
      </c>
      <c r="M6600">
        <v>54</v>
      </c>
      <c r="N6600">
        <v>96.019798278808594</v>
      </c>
      <c r="O6600">
        <v>96.217102050781307</v>
      </c>
    </row>
    <row r="6601" spans="2:15" x14ac:dyDescent="0.25">
      <c r="B6601" t="str">
        <f t="shared" si="135"/>
        <v>EJ428782 43264</v>
      </c>
      <c r="C6601" t="s">
        <v>323</v>
      </c>
      <c r="D6601" t="s">
        <v>74</v>
      </c>
      <c r="E6601" s="1">
        <v>43264</v>
      </c>
      <c r="F6601" t="s">
        <v>400</v>
      </c>
      <c r="G6601" t="s">
        <v>410</v>
      </c>
      <c r="H6601">
        <v>74</v>
      </c>
      <c r="I6601">
        <v>69</v>
      </c>
      <c r="J6601">
        <v>76</v>
      </c>
      <c r="K6601">
        <v>71</v>
      </c>
      <c r="L6601">
        <v>60</v>
      </c>
      <c r="M6601">
        <v>55</v>
      </c>
      <c r="N6601">
        <v>95.972999572753906</v>
      </c>
      <c r="O6601">
        <v>96.169998168945298</v>
      </c>
    </row>
    <row r="6602" spans="2:15" x14ac:dyDescent="0.25">
      <c r="B6602" t="str">
        <f t="shared" si="135"/>
        <v>EJ428782 43264</v>
      </c>
      <c r="C6602" t="s">
        <v>323</v>
      </c>
      <c r="D6602" t="s">
        <v>74</v>
      </c>
      <c r="E6602" s="1">
        <v>43264</v>
      </c>
      <c r="F6602" t="s">
        <v>72</v>
      </c>
      <c r="G6602" t="s">
        <v>410</v>
      </c>
      <c r="H6602">
        <v>70</v>
      </c>
      <c r="I6602">
        <v>60</v>
      </c>
      <c r="J6602">
        <v>72</v>
      </c>
      <c r="K6602">
        <v>62</v>
      </c>
      <c r="L6602">
        <v>56</v>
      </c>
      <c r="M6602">
        <v>46</v>
      </c>
      <c r="N6602">
        <v>96.120002746582003</v>
      </c>
      <c r="O6602">
        <v>96.529998779296903</v>
      </c>
    </row>
    <row r="6603" spans="2:15" x14ac:dyDescent="0.25">
      <c r="B6603" t="str">
        <f t="shared" si="135"/>
        <v>EJ428782 43264</v>
      </c>
      <c r="C6603" t="s">
        <v>323</v>
      </c>
      <c r="D6603" t="s">
        <v>74</v>
      </c>
      <c r="E6603" s="1">
        <v>43264</v>
      </c>
      <c r="F6603" t="s">
        <v>72</v>
      </c>
      <c r="G6603" t="s">
        <v>410</v>
      </c>
      <c r="H6603">
        <v>70</v>
      </c>
      <c r="I6603">
        <v>60</v>
      </c>
      <c r="J6603">
        <v>72</v>
      </c>
      <c r="K6603">
        <v>62</v>
      </c>
      <c r="L6603">
        <v>56</v>
      </c>
      <c r="M6603">
        <v>46</v>
      </c>
      <c r="N6603">
        <v>96.120002746582003</v>
      </c>
      <c r="O6603">
        <v>96.529998779296903</v>
      </c>
    </row>
    <row r="6604" spans="2:15" x14ac:dyDescent="0.25">
      <c r="B6604" t="str">
        <f t="shared" si="135"/>
        <v>EJ428782 43264</v>
      </c>
      <c r="C6604" t="s">
        <v>323</v>
      </c>
      <c r="D6604" t="s">
        <v>74</v>
      </c>
      <c r="E6604" s="1">
        <v>43264</v>
      </c>
      <c r="F6604" t="s">
        <v>72</v>
      </c>
      <c r="G6604" t="s">
        <v>410</v>
      </c>
      <c r="H6604">
        <v>70</v>
      </c>
      <c r="I6604">
        <v>60</v>
      </c>
      <c r="J6604">
        <v>72</v>
      </c>
      <c r="K6604">
        <v>62</v>
      </c>
      <c r="L6604">
        <v>56</v>
      </c>
      <c r="M6604">
        <v>46</v>
      </c>
      <c r="N6604">
        <v>96.120002746582003</v>
      </c>
      <c r="O6604">
        <v>96.529998779296903</v>
      </c>
    </row>
    <row r="6605" spans="2:15" x14ac:dyDescent="0.25">
      <c r="B6605" t="str">
        <f t="shared" si="135"/>
        <v>EJ428782 43264</v>
      </c>
      <c r="C6605" t="s">
        <v>323</v>
      </c>
      <c r="D6605" t="s">
        <v>74</v>
      </c>
      <c r="E6605" s="1">
        <v>43264</v>
      </c>
      <c r="F6605" t="s">
        <v>399</v>
      </c>
      <c r="G6605" t="s">
        <v>410</v>
      </c>
      <c r="H6605">
        <v>72</v>
      </c>
      <c r="I6605">
        <v>67</v>
      </c>
      <c r="J6605">
        <v>74</v>
      </c>
      <c r="K6605">
        <v>69</v>
      </c>
      <c r="L6605">
        <v>58</v>
      </c>
      <c r="M6605">
        <v>53</v>
      </c>
      <c r="N6605">
        <v>96.047401428222699</v>
      </c>
      <c r="O6605">
        <v>96.244796752929702</v>
      </c>
    </row>
    <row r="6606" spans="2:15" x14ac:dyDescent="0.25">
      <c r="B6606" t="str">
        <f t="shared" si="135"/>
        <v>EJ428782 43264</v>
      </c>
      <c r="C6606" t="s">
        <v>323</v>
      </c>
      <c r="D6606" t="s">
        <v>74</v>
      </c>
      <c r="E6606" s="1">
        <v>43264</v>
      </c>
      <c r="F6606" t="s">
        <v>409</v>
      </c>
      <c r="H6606">
        <v>74</v>
      </c>
      <c r="J6606">
        <v>76</v>
      </c>
      <c r="L6606">
        <v>60</v>
      </c>
      <c r="N6606">
        <v>95.970001220703097</v>
      </c>
    </row>
    <row r="6607" spans="2:15" x14ac:dyDescent="0.25">
      <c r="B6607" t="str">
        <f t="shared" si="135"/>
        <v>EJ428782 43264</v>
      </c>
      <c r="C6607" t="s">
        <v>323</v>
      </c>
      <c r="D6607" t="s">
        <v>74</v>
      </c>
      <c r="E6607" s="1">
        <v>43264</v>
      </c>
      <c r="F6607" t="s">
        <v>399</v>
      </c>
      <c r="G6607" t="s">
        <v>410</v>
      </c>
      <c r="H6607">
        <v>72</v>
      </c>
      <c r="I6607">
        <v>67</v>
      </c>
      <c r="J6607">
        <v>74</v>
      </c>
      <c r="K6607">
        <v>69</v>
      </c>
      <c r="L6607">
        <v>58</v>
      </c>
      <c r="M6607">
        <v>53</v>
      </c>
      <c r="N6607">
        <v>96.019798278808594</v>
      </c>
      <c r="O6607">
        <v>96.217102050781307</v>
      </c>
    </row>
    <row r="6608" spans="2:15" x14ac:dyDescent="0.25">
      <c r="B6608" t="str">
        <f t="shared" si="135"/>
        <v>EJ428782 43264</v>
      </c>
      <c r="C6608" t="s">
        <v>323</v>
      </c>
      <c r="D6608" t="s">
        <v>74</v>
      </c>
      <c r="E6608" s="1">
        <v>43264</v>
      </c>
      <c r="F6608" t="s">
        <v>399</v>
      </c>
      <c r="G6608" t="s">
        <v>410</v>
      </c>
      <c r="H6608">
        <v>72</v>
      </c>
      <c r="I6608">
        <v>67</v>
      </c>
      <c r="J6608">
        <v>74</v>
      </c>
      <c r="K6608">
        <v>69</v>
      </c>
      <c r="L6608">
        <v>58</v>
      </c>
      <c r="M6608">
        <v>53</v>
      </c>
      <c r="N6608">
        <v>96.039497375488295</v>
      </c>
      <c r="O6608">
        <v>96.236900329589801</v>
      </c>
    </row>
    <row r="6609" spans="2:15" x14ac:dyDescent="0.25">
      <c r="B6609" t="str">
        <f t="shared" si="135"/>
        <v>EJ428782 43264</v>
      </c>
      <c r="C6609" t="s">
        <v>323</v>
      </c>
      <c r="D6609" t="s">
        <v>74</v>
      </c>
      <c r="E6609" s="1">
        <v>43264</v>
      </c>
      <c r="F6609" t="s">
        <v>399</v>
      </c>
      <c r="G6609" t="s">
        <v>410</v>
      </c>
      <c r="H6609">
        <v>72</v>
      </c>
      <c r="I6609">
        <v>67</v>
      </c>
      <c r="J6609">
        <v>74</v>
      </c>
      <c r="K6609">
        <v>69</v>
      </c>
      <c r="L6609">
        <v>58</v>
      </c>
      <c r="M6609">
        <v>53</v>
      </c>
      <c r="N6609">
        <v>96.047401428222699</v>
      </c>
      <c r="O6609">
        <v>96.244796752929702</v>
      </c>
    </row>
    <row r="6610" spans="2:15" x14ac:dyDescent="0.25">
      <c r="B6610" t="str">
        <f t="shared" si="135"/>
        <v>EJ428782 43264</v>
      </c>
      <c r="C6610" t="s">
        <v>323</v>
      </c>
      <c r="D6610" t="s">
        <v>74</v>
      </c>
      <c r="E6610" s="1">
        <v>43264</v>
      </c>
      <c r="F6610" t="s">
        <v>72</v>
      </c>
      <c r="G6610" t="s">
        <v>410</v>
      </c>
      <c r="H6610">
        <v>70</v>
      </c>
      <c r="I6610">
        <v>60</v>
      </c>
      <c r="J6610">
        <v>72</v>
      </c>
      <c r="K6610">
        <v>62</v>
      </c>
      <c r="L6610">
        <v>56</v>
      </c>
      <c r="M6610">
        <v>46</v>
      </c>
      <c r="N6610">
        <v>96.120002746582003</v>
      </c>
      <c r="O6610">
        <v>96.529998779296903</v>
      </c>
    </row>
    <row r="6611" spans="2:15" x14ac:dyDescent="0.25">
      <c r="B6611" t="str">
        <f t="shared" si="135"/>
        <v>EJ428782 43264</v>
      </c>
      <c r="C6611" t="s">
        <v>323</v>
      </c>
      <c r="D6611" t="s">
        <v>74</v>
      </c>
      <c r="E6611" s="1">
        <v>43264</v>
      </c>
      <c r="F6611" t="s">
        <v>72</v>
      </c>
      <c r="G6611" t="s">
        <v>410</v>
      </c>
      <c r="H6611">
        <v>70</v>
      </c>
      <c r="I6611">
        <v>60</v>
      </c>
      <c r="J6611">
        <v>72</v>
      </c>
      <c r="K6611">
        <v>62</v>
      </c>
      <c r="L6611">
        <v>56</v>
      </c>
      <c r="M6611">
        <v>46</v>
      </c>
      <c r="N6611">
        <v>96.120002746582003</v>
      </c>
      <c r="O6611">
        <v>96.529998779296903</v>
      </c>
    </row>
    <row r="6612" spans="2:15" x14ac:dyDescent="0.25">
      <c r="B6612" t="str">
        <f t="shared" si="135"/>
        <v>EJ428782 43264</v>
      </c>
      <c r="C6612" t="s">
        <v>323</v>
      </c>
      <c r="D6612" t="s">
        <v>74</v>
      </c>
      <c r="E6612" s="1">
        <v>43264</v>
      </c>
      <c r="F6612" t="s">
        <v>72</v>
      </c>
      <c r="G6612" t="s">
        <v>410</v>
      </c>
      <c r="H6612">
        <v>70</v>
      </c>
      <c r="I6612">
        <v>60</v>
      </c>
      <c r="J6612">
        <v>72</v>
      </c>
      <c r="K6612">
        <v>62</v>
      </c>
      <c r="L6612">
        <v>56</v>
      </c>
      <c r="M6612">
        <v>46</v>
      </c>
      <c r="N6612">
        <v>96.120002746582003</v>
      </c>
      <c r="O6612">
        <v>96.529998779296903</v>
      </c>
    </row>
    <row r="6613" spans="2:15" x14ac:dyDescent="0.25">
      <c r="B6613" t="str">
        <f t="shared" si="135"/>
        <v>EJ428782 43264</v>
      </c>
      <c r="C6613" t="s">
        <v>323</v>
      </c>
      <c r="D6613" t="s">
        <v>74</v>
      </c>
      <c r="E6613" s="1">
        <v>43264</v>
      </c>
      <c r="F6613" t="s">
        <v>409</v>
      </c>
      <c r="H6613">
        <v>72</v>
      </c>
      <c r="J6613">
        <v>74</v>
      </c>
      <c r="L6613">
        <v>58</v>
      </c>
      <c r="N6613">
        <v>95.919998168945298</v>
      </c>
    </row>
    <row r="6614" spans="2:15" x14ac:dyDescent="0.25">
      <c r="B6614" t="str">
        <f t="shared" si="135"/>
        <v>EJ428782 43264</v>
      </c>
      <c r="C6614" t="s">
        <v>323</v>
      </c>
      <c r="D6614" t="s">
        <v>74</v>
      </c>
      <c r="E6614" s="1">
        <v>43264</v>
      </c>
      <c r="F6614" t="s">
        <v>74</v>
      </c>
      <c r="G6614" t="s">
        <v>410</v>
      </c>
      <c r="H6614">
        <v>70</v>
      </c>
      <c r="I6614">
        <v>65</v>
      </c>
      <c r="J6614">
        <v>72</v>
      </c>
      <c r="K6614">
        <v>67</v>
      </c>
      <c r="L6614">
        <v>56</v>
      </c>
      <c r="M6614">
        <v>51</v>
      </c>
      <c r="N6614">
        <v>95.919998168945298</v>
      </c>
      <c r="O6614">
        <v>96.110000610351605</v>
      </c>
    </row>
    <row r="6615" spans="2:15" x14ac:dyDescent="0.25">
      <c r="B6615" t="str">
        <f t="shared" si="135"/>
        <v>EJ428782 43264</v>
      </c>
      <c r="C6615" t="s">
        <v>323</v>
      </c>
      <c r="D6615" t="s">
        <v>74</v>
      </c>
      <c r="E6615" s="1">
        <v>43264</v>
      </c>
      <c r="F6615" t="s">
        <v>399</v>
      </c>
      <c r="G6615" t="s">
        <v>410</v>
      </c>
      <c r="H6615">
        <v>72</v>
      </c>
      <c r="I6615">
        <v>67</v>
      </c>
      <c r="J6615">
        <v>74</v>
      </c>
      <c r="K6615">
        <v>70</v>
      </c>
      <c r="L6615">
        <v>58</v>
      </c>
      <c r="M6615">
        <v>53</v>
      </c>
      <c r="N6615">
        <v>95.925300598144503</v>
      </c>
      <c r="O6615">
        <v>96.122398376464801</v>
      </c>
    </row>
    <row r="6616" spans="2:15" x14ac:dyDescent="0.25">
      <c r="B6616" t="str">
        <f t="shared" si="135"/>
        <v>EJ428782 43264</v>
      </c>
      <c r="C6616" t="s">
        <v>323</v>
      </c>
      <c r="D6616" t="s">
        <v>74</v>
      </c>
      <c r="E6616" s="1">
        <v>43264</v>
      </c>
      <c r="F6616" t="s">
        <v>396</v>
      </c>
      <c r="G6616" t="s">
        <v>410</v>
      </c>
      <c r="H6616">
        <v>74</v>
      </c>
      <c r="I6616">
        <v>69</v>
      </c>
      <c r="J6616">
        <v>76</v>
      </c>
      <c r="K6616">
        <v>71</v>
      </c>
      <c r="L6616">
        <v>60</v>
      </c>
      <c r="M6616">
        <v>55</v>
      </c>
      <c r="N6616">
        <v>95.866203308105497</v>
      </c>
      <c r="O6616">
        <v>96.063201904296903</v>
      </c>
    </row>
    <row r="6617" spans="2:15" x14ac:dyDescent="0.25">
      <c r="B6617" t="str">
        <f t="shared" si="135"/>
        <v>EJ428782 43264</v>
      </c>
      <c r="C6617" t="s">
        <v>323</v>
      </c>
      <c r="D6617" t="s">
        <v>74</v>
      </c>
      <c r="E6617" s="1">
        <v>43264</v>
      </c>
      <c r="F6617" t="s">
        <v>397</v>
      </c>
      <c r="H6617">
        <v>75</v>
      </c>
      <c r="I6617">
        <v>70</v>
      </c>
      <c r="J6617">
        <v>77</v>
      </c>
      <c r="K6617">
        <v>72</v>
      </c>
      <c r="L6617">
        <v>61</v>
      </c>
      <c r="M6617">
        <v>56</v>
      </c>
      <c r="N6617">
        <v>95.913002014160199</v>
      </c>
      <c r="O6617">
        <v>96.125999450683594</v>
      </c>
    </row>
    <row r="6618" spans="2:15" x14ac:dyDescent="0.25">
      <c r="B6618" t="str">
        <f t="shared" si="135"/>
        <v>EJ428782 43270</v>
      </c>
      <c r="C6618" t="s">
        <v>323</v>
      </c>
      <c r="D6618" t="s">
        <v>74</v>
      </c>
      <c r="E6618" s="1">
        <v>43270</v>
      </c>
      <c r="F6618" t="s">
        <v>408</v>
      </c>
      <c r="H6618">
        <v>77</v>
      </c>
      <c r="I6618">
        <v>72</v>
      </c>
      <c r="J6618">
        <v>78</v>
      </c>
      <c r="K6618">
        <v>74</v>
      </c>
      <c r="L6618">
        <v>62</v>
      </c>
      <c r="M6618">
        <v>57</v>
      </c>
      <c r="N6618">
        <v>96.099998474121094</v>
      </c>
      <c r="O6618">
        <v>96.300003051757798</v>
      </c>
    </row>
    <row r="6619" spans="2:15" x14ac:dyDescent="0.25">
      <c r="B6619" t="str">
        <f t="shared" si="135"/>
        <v>EJ428782 43270</v>
      </c>
      <c r="C6619" t="s">
        <v>323</v>
      </c>
      <c r="D6619" t="s">
        <v>74</v>
      </c>
      <c r="E6619" s="1">
        <v>43270</v>
      </c>
      <c r="F6619" t="s">
        <v>400</v>
      </c>
      <c r="G6619" t="s">
        <v>410</v>
      </c>
      <c r="H6619">
        <v>76</v>
      </c>
      <c r="I6619">
        <v>71</v>
      </c>
      <c r="J6619">
        <v>77</v>
      </c>
      <c r="K6619">
        <v>73</v>
      </c>
      <c r="L6619">
        <v>61</v>
      </c>
      <c r="M6619">
        <v>56</v>
      </c>
      <c r="N6619">
        <v>96.143997192382798</v>
      </c>
      <c r="O6619">
        <v>96.341003417968807</v>
      </c>
    </row>
    <row r="6620" spans="2:15" x14ac:dyDescent="0.25">
      <c r="B6620" t="str">
        <f t="shared" si="135"/>
        <v>EJ428782 43270</v>
      </c>
      <c r="C6620" t="s">
        <v>323</v>
      </c>
      <c r="D6620" t="s">
        <v>74</v>
      </c>
      <c r="E6620" s="1">
        <v>43270</v>
      </c>
      <c r="F6620" t="s">
        <v>389</v>
      </c>
      <c r="G6620" t="s">
        <v>410</v>
      </c>
      <c r="H6620">
        <v>74</v>
      </c>
      <c r="I6620">
        <v>69</v>
      </c>
      <c r="J6620">
        <v>75</v>
      </c>
      <c r="K6620">
        <v>71</v>
      </c>
      <c r="L6620">
        <v>59</v>
      </c>
      <c r="M6620">
        <v>54</v>
      </c>
      <c r="N6620">
        <v>96.208999633789105</v>
      </c>
      <c r="O6620">
        <v>96.403701782226605</v>
      </c>
    </row>
    <row r="6621" spans="2:15" x14ac:dyDescent="0.25">
      <c r="B6621" t="str">
        <f t="shared" si="135"/>
        <v>EJ428782 43270</v>
      </c>
      <c r="C6621" t="s">
        <v>323</v>
      </c>
      <c r="D6621" t="s">
        <v>74</v>
      </c>
      <c r="E6621" s="1">
        <v>43270</v>
      </c>
      <c r="F6621" t="s">
        <v>397</v>
      </c>
      <c r="H6621">
        <v>74</v>
      </c>
      <c r="I6621">
        <v>69</v>
      </c>
      <c r="J6621">
        <v>75</v>
      </c>
      <c r="K6621">
        <v>71</v>
      </c>
      <c r="L6621">
        <v>59</v>
      </c>
      <c r="M6621">
        <v>54</v>
      </c>
      <c r="N6621">
        <v>96.2030029296875</v>
      </c>
      <c r="O6621">
        <v>96.403999328613295</v>
      </c>
    </row>
    <row r="6622" spans="2:15" x14ac:dyDescent="0.25">
      <c r="B6622" t="str">
        <f t="shared" si="135"/>
        <v>EJ428782 43270</v>
      </c>
      <c r="C6622" t="s">
        <v>323</v>
      </c>
      <c r="D6622" t="s">
        <v>74</v>
      </c>
      <c r="E6622" s="1">
        <v>43270</v>
      </c>
      <c r="F6622" t="s">
        <v>389</v>
      </c>
      <c r="G6622" t="s">
        <v>410</v>
      </c>
      <c r="H6622">
        <v>74</v>
      </c>
      <c r="I6622">
        <v>69</v>
      </c>
      <c r="J6622">
        <v>75</v>
      </c>
      <c r="K6622">
        <v>71</v>
      </c>
      <c r="L6622">
        <v>59</v>
      </c>
      <c r="M6622">
        <v>54</v>
      </c>
      <c r="N6622">
        <v>96.208999633789105</v>
      </c>
      <c r="O6622">
        <v>96.403701782226605</v>
      </c>
    </row>
    <row r="6623" spans="2:15" x14ac:dyDescent="0.25">
      <c r="B6623" t="str">
        <f t="shared" si="135"/>
        <v>EJ428782 43270</v>
      </c>
      <c r="C6623" t="s">
        <v>323</v>
      </c>
      <c r="D6623" t="s">
        <v>74</v>
      </c>
      <c r="E6623" s="1">
        <v>43270</v>
      </c>
      <c r="F6623" t="s">
        <v>403</v>
      </c>
      <c r="G6623" t="s">
        <v>410</v>
      </c>
      <c r="H6623">
        <v>73</v>
      </c>
      <c r="I6623">
        <v>68</v>
      </c>
      <c r="J6623">
        <v>74</v>
      </c>
      <c r="K6623">
        <v>70</v>
      </c>
      <c r="L6623">
        <v>58</v>
      </c>
      <c r="M6623">
        <v>53</v>
      </c>
      <c r="N6623">
        <v>96.246002197265597</v>
      </c>
      <c r="O6623">
        <v>96.443099975585895</v>
      </c>
    </row>
    <row r="6624" spans="2:15" x14ac:dyDescent="0.25">
      <c r="B6624" t="str">
        <f t="shared" si="135"/>
        <v>EJ428782 43270</v>
      </c>
      <c r="C6624" t="s">
        <v>323</v>
      </c>
      <c r="D6624" t="s">
        <v>74</v>
      </c>
      <c r="E6624" s="1">
        <v>43270</v>
      </c>
      <c r="F6624" t="s">
        <v>409</v>
      </c>
      <c r="H6624">
        <v>78</v>
      </c>
      <c r="J6624">
        <v>79</v>
      </c>
      <c r="L6624">
        <v>63</v>
      </c>
      <c r="N6624">
        <v>96.059997558593807</v>
      </c>
    </row>
    <row r="6625" spans="2:15" x14ac:dyDescent="0.25">
      <c r="B6625" t="str">
        <f t="shared" si="135"/>
        <v>EJ428782 43270</v>
      </c>
      <c r="C6625" t="s">
        <v>323</v>
      </c>
      <c r="D6625" t="s">
        <v>74</v>
      </c>
      <c r="E6625" s="1">
        <v>43270</v>
      </c>
      <c r="F6625" t="s">
        <v>74</v>
      </c>
      <c r="G6625" t="s">
        <v>410</v>
      </c>
      <c r="H6625">
        <v>71</v>
      </c>
      <c r="I6625">
        <v>66</v>
      </c>
      <c r="J6625">
        <v>73</v>
      </c>
      <c r="K6625">
        <v>68</v>
      </c>
      <c r="L6625">
        <v>56</v>
      </c>
      <c r="M6625">
        <v>51</v>
      </c>
      <c r="N6625">
        <v>96.319999694824205</v>
      </c>
      <c r="O6625">
        <v>96.519996643066406</v>
      </c>
    </row>
    <row r="6626" spans="2:15" x14ac:dyDescent="0.25">
      <c r="B6626" t="str">
        <f t="shared" si="135"/>
        <v>EJ428782 43270</v>
      </c>
      <c r="C6626" t="s">
        <v>323</v>
      </c>
      <c r="D6626" t="s">
        <v>74</v>
      </c>
      <c r="E6626" s="1">
        <v>43270</v>
      </c>
      <c r="F6626" t="s">
        <v>399</v>
      </c>
      <c r="G6626" t="s">
        <v>410</v>
      </c>
      <c r="H6626">
        <v>73</v>
      </c>
      <c r="I6626">
        <v>68</v>
      </c>
      <c r="J6626">
        <v>74</v>
      </c>
      <c r="K6626">
        <v>70</v>
      </c>
      <c r="L6626">
        <v>58</v>
      </c>
      <c r="M6626">
        <v>53</v>
      </c>
      <c r="N6626">
        <v>96.273597717285199</v>
      </c>
      <c r="O6626">
        <v>96.470802307128906</v>
      </c>
    </row>
    <row r="6627" spans="2:15" x14ac:dyDescent="0.25">
      <c r="B6627" t="str">
        <f t="shared" si="135"/>
        <v>EJ428782 43270</v>
      </c>
      <c r="C6627" t="s">
        <v>323</v>
      </c>
      <c r="D6627" t="s">
        <v>74</v>
      </c>
      <c r="E6627" s="1">
        <v>43270</v>
      </c>
      <c r="F6627" t="s">
        <v>399</v>
      </c>
      <c r="G6627" t="s">
        <v>410</v>
      </c>
      <c r="H6627">
        <v>73</v>
      </c>
      <c r="I6627">
        <v>68</v>
      </c>
      <c r="J6627">
        <v>74</v>
      </c>
      <c r="K6627">
        <v>70</v>
      </c>
      <c r="L6627">
        <v>58</v>
      </c>
      <c r="M6627">
        <v>53</v>
      </c>
      <c r="N6627">
        <v>96.253898620605497</v>
      </c>
      <c r="O6627">
        <v>96.450996398925795</v>
      </c>
    </row>
    <row r="6628" spans="2:15" x14ac:dyDescent="0.25">
      <c r="B6628" t="str">
        <f t="shared" si="135"/>
        <v>EJ428782 43270</v>
      </c>
      <c r="C6628" t="s">
        <v>323</v>
      </c>
      <c r="D6628" t="s">
        <v>74</v>
      </c>
      <c r="E6628" s="1">
        <v>43270</v>
      </c>
      <c r="F6628" t="s">
        <v>72</v>
      </c>
      <c r="G6628" t="s">
        <v>410</v>
      </c>
      <c r="H6628">
        <v>72</v>
      </c>
      <c r="I6628">
        <v>62</v>
      </c>
      <c r="J6628">
        <v>73</v>
      </c>
      <c r="K6628">
        <v>64</v>
      </c>
      <c r="L6628">
        <v>57</v>
      </c>
      <c r="M6628">
        <v>47</v>
      </c>
      <c r="N6628">
        <v>96.25</v>
      </c>
      <c r="O6628">
        <v>96.660003662109403</v>
      </c>
    </row>
    <row r="6629" spans="2:15" x14ac:dyDescent="0.25">
      <c r="B6629" t="str">
        <f t="shared" si="135"/>
        <v>EJ428782 43270</v>
      </c>
      <c r="C6629" t="s">
        <v>323</v>
      </c>
      <c r="D6629" t="s">
        <v>74</v>
      </c>
      <c r="E6629" s="1">
        <v>43270</v>
      </c>
      <c r="F6629" t="s">
        <v>72</v>
      </c>
      <c r="G6629" t="s">
        <v>410</v>
      </c>
      <c r="H6629">
        <v>72</v>
      </c>
      <c r="I6629">
        <v>62</v>
      </c>
      <c r="J6629">
        <v>73</v>
      </c>
      <c r="K6629">
        <v>64</v>
      </c>
      <c r="L6629">
        <v>57</v>
      </c>
      <c r="M6629">
        <v>47</v>
      </c>
      <c r="N6629">
        <v>96.25</v>
      </c>
      <c r="O6629">
        <v>96.660003662109403</v>
      </c>
    </row>
    <row r="6630" spans="2:15" x14ac:dyDescent="0.25">
      <c r="B6630" t="str">
        <f t="shared" si="135"/>
        <v>EJ428782 43270</v>
      </c>
      <c r="C6630" t="s">
        <v>323</v>
      </c>
      <c r="D6630" t="s">
        <v>74</v>
      </c>
      <c r="E6630" s="1">
        <v>43270</v>
      </c>
      <c r="F6630" t="s">
        <v>72</v>
      </c>
      <c r="G6630" t="s">
        <v>410</v>
      </c>
      <c r="H6630">
        <v>72</v>
      </c>
      <c r="I6630">
        <v>62</v>
      </c>
      <c r="J6630">
        <v>73</v>
      </c>
      <c r="K6630">
        <v>64</v>
      </c>
      <c r="L6630">
        <v>57</v>
      </c>
      <c r="M6630">
        <v>47</v>
      </c>
      <c r="N6630">
        <v>96.25</v>
      </c>
      <c r="O6630">
        <v>96.660003662109403</v>
      </c>
    </row>
    <row r="6631" spans="2:15" x14ac:dyDescent="0.25">
      <c r="B6631" t="str">
        <f t="shared" si="135"/>
        <v>EJ428782 43270</v>
      </c>
      <c r="C6631" t="s">
        <v>323</v>
      </c>
      <c r="D6631" t="s">
        <v>74</v>
      </c>
      <c r="E6631" s="1">
        <v>43270</v>
      </c>
      <c r="F6631" t="s">
        <v>399</v>
      </c>
      <c r="G6631" t="s">
        <v>410</v>
      </c>
      <c r="H6631">
        <v>73</v>
      </c>
      <c r="I6631">
        <v>68</v>
      </c>
      <c r="J6631">
        <v>74</v>
      </c>
      <c r="K6631">
        <v>70</v>
      </c>
      <c r="L6631">
        <v>58</v>
      </c>
      <c r="M6631">
        <v>53</v>
      </c>
      <c r="N6631">
        <v>96.222396850585895</v>
      </c>
      <c r="O6631">
        <v>96.419403076171903</v>
      </c>
    </row>
    <row r="6632" spans="2:15" x14ac:dyDescent="0.25">
      <c r="B6632" t="str">
        <f t="shared" si="135"/>
        <v>EJ428782 43270</v>
      </c>
      <c r="C6632" t="s">
        <v>323</v>
      </c>
      <c r="D6632" t="s">
        <v>74</v>
      </c>
      <c r="E6632" s="1">
        <v>43270</v>
      </c>
      <c r="F6632" t="s">
        <v>72</v>
      </c>
      <c r="G6632" t="s">
        <v>410</v>
      </c>
      <c r="H6632">
        <v>72</v>
      </c>
      <c r="I6632">
        <v>62</v>
      </c>
      <c r="J6632">
        <v>73</v>
      </c>
      <c r="K6632">
        <v>64</v>
      </c>
      <c r="L6632">
        <v>57</v>
      </c>
      <c r="M6632">
        <v>47</v>
      </c>
      <c r="N6632">
        <v>96.260002136230497</v>
      </c>
      <c r="O6632">
        <v>96.660003662109403</v>
      </c>
    </row>
    <row r="6633" spans="2:15" x14ac:dyDescent="0.25">
      <c r="B6633" t="str">
        <f t="shared" si="135"/>
        <v>EJ428782 43270</v>
      </c>
      <c r="C6633" t="s">
        <v>323</v>
      </c>
      <c r="D6633" t="s">
        <v>74</v>
      </c>
      <c r="E6633" s="1">
        <v>43270</v>
      </c>
      <c r="F6633" t="s">
        <v>72</v>
      </c>
      <c r="G6633" t="s">
        <v>410</v>
      </c>
      <c r="H6633">
        <v>72</v>
      </c>
      <c r="I6633">
        <v>62</v>
      </c>
      <c r="J6633">
        <v>73</v>
      </c>
      <c r="K6633">
        <v>64</v>
      </c>
      <c r="L6633">
        <v>57</v>
      </c>
      <c r="M6633">
        <v>47</v>
      </c>
      <c r="N6633">
        <v>96.260002136230497</v>
      </c>
      <c r="O6633">
        <v>96.660003662109403</v>
      </c>
    </row>
    <row r="6634" spans="2:15" x14ac:dyDescent="0.25">
      <c r="B6634" t="str">
        <f t="shared" si="135"/>
        <v>EJ428782 43270</v>
      </c>
      <c r="C6634" t="s">
        <v>323</v>
      </c>
      <c r="D6634" t="s">
        <v>74</v>
      </c>
      <c r="E6634" s="1">
        <v>43270</v>
      </c>
      <c r="F6634" t="s">
        <v>72</v>
      </c>
      <c r="G6634" t="s">
        <v>410</v>
      </c>
      <c r="H6634">
        <v>72</v>
      </c>
      <c r="I6634">
        <v>62</v>
      </c>
      <c r="J6634">
        <v>73</v>
      </c>
      <c r="K6634">
        <v>64</v>
      </c>
      <c r="L6634">
        <v>57</v>
      </c>
      <c r="M6634">
        <v>47</v>
      </c>
      <c r="N6634">
        <v>96.260002136230497</v>
      </c>
      <c r="O6634">
        <v>96.660003662109403</v>
      </c>
    </row>
    <row r="6635" spans="2:15" x14ac:dyDescent="0.25">
      <c r="B6635" t="str">
        <f t="shared" si="135"/>
        <v>EJ428782 43270</v>
      </c>
      <c r="C6635" t="s">
        <v>323</v>
      </c>
      <c r="D6635" t="s">
        <v>74</v>
      </c>
      <c r="E6635" s="1">
        <v>43270</v>
      </c>
      <c r="F6635" t="s">
        <v>399</v>
      </c>
      <c r="G6635" t="s">
        <v>410</v>
      </c>
      <c r="H6635">
        <v>73</v>
      </c>
      <c r="I6635">
        <v>68</v>
      </c>
      <c r="J6635">
        <v>74</v>
      </c>
      <c r="K6635">
        <v>70</v>
      </c>
      <c r="L6635">
        <v>58</v>
      </c>
      <c r="M6635">
        <v>53</v>
      </c>
      <c r="N6635">
        <v>96.241996765136705</v>
      </c>
      <c r="O6635">
        <v>96.439201354980497</v>
      </c>
    </row>
    <row r="6636" spans="2:15" x14ac:dyDescent="0.25">
      <c r="B6636" t="str">
        <f t="shared" si="135"/>
        <v>EJ428782 43270</v>
      </c>
      <c r="C6636" t="s">
        <v>323</v>
      </c>
      <c r="D6636" t="s">
        <v>74</v>
      </c>
      <c r="E6636" s="1">
        <v>43270</v>
      </c>
      <c r="F6636" t="s">
        <v>409</v>
      </c>
      <c r="H6636">
        <v>74</v>
      </c>
      <c r="J6636">
        <v>75</v>
      </c>
      <c r="L6636">
        <v>59</v>
      </c>
      <c r="N6636">
        <v>96.190002441406307</v>
      </c>
    </row>
    <row r="6637" spans="2:15" x14ac:dyDescent="0.25">
      <c r="B6637" t="str">
        <f t="shared" si="135"/>
        <v>EJ428782 43270</v>
      </c>
      <c r="C6637" t="s">
        <v>323</v>
      </c>
      <c r="D6637" t="s">
        <v>74</v>
      </c>
      <c r="E6637" s="1">
        <v>43270</v>
      </c>
      <c r="F6637" t="s">
        <v>399</v>
      </c>
      <c r="G6637" t="s">
        <v>410</v>
      </c>
      <c r="H6637">
        <v>73</v>
      </c>
      <c r="I6637">
        <v>68</v>
      </c>
      <c r="J6637">
        <v>74</v>
      </c>
      <c r="K6637">
        <v>70</v>
      </c>
      <c r="L6637">
        <v>58</v>
      </c>
      <c r="M6637">
        <v>53</v>
      </c>
      <c r="N6637">
        <v>96.186897277832003</v>
      </c>
      <c r="O6637">
        <v>96.383903503417997</v>
      </c>
    </row>
    <row r="6638" spans="2:15" x14ac:dyDescent="0.25">
      <c r="B6638" t="str">
        <f t="shared" si="135"/>
        <v>EJ428782 43270</v>
      </c>
      <c r="C6638" t="s">
        <v>323</v>
      </c>
      <c r="D6638" t="s">
        <v>74</v>
      </c>
      <c r="E6638" s="1">
        <v>43270</v>
      </c>
      <c r="F6638" t="s">
        <v>397</v>
      </c>
      <c r="H6638">
        <v>75</v>
      </c>
      <c r="I6638">
        <v>70</v>
      </c>
      <c r="J6638">
        <v>77</v>
      </c>
      <c r="K6638">
        <v>72</v>
      </c>
      <c r="L6638">
        <v>60</v>
      </c>
      <c r="M6638">
        <v>55</v>
      </c>
      <c r="N6638">
        <v>96.115997314453097</v>
      </c>
      <c r="O6638">
        <v>96.320999145507798</v>
      </c>
    </row>
    <row r="6639" spans="2:15" x14ac:dyDescent="0.25">
      <c r="B6639" t="str">
        <f t="shared" si="135"/>
        <v>EJ428782 43271</v>
      </c>
      <c r="C6639" t="s">
        <v>323</v>
      </c>
      <c r="D6639" t="s">
        <v>74</v>
      </c>
      <c r="E6639" s="1">
        <v>43271</v>
      </c>
      <c r="F6639" t="s">
        <v>389</v>
      </c>
      <c r="G6639" t="s">
        <v>410</v>
      </c>
      <c r="H6639">
        <v>74</v>
      </c>
      <c r="I6639">
        <v>69</v>
      </c>
      <c r="J6639">
        <v>75</v>
      </c>
      <c r="K6639">
        <v>71</v>
      </c>
      <c r="L6639">
        <v>60</v>
      </c>
      <c r="M6639">
        <v>55</v>
      </c>
      <c r="N6639">
        <v>96.129997253417997</v>
      </c>
      <c r="O6639">
        <v>96.319000244140597</v>
      </c>
    </row>
    <row r="6640" spans="2:15" x14ac:dyDescent="0.25">
      <c r="B6640" t="str">
        <f t="shared" si="135"/>
        <v>EJ428782 43271</v>
      </c>
      <c r="C6640" t="s">
        <v>323</v>
      </c>
      <c r="D6640" t="s">
        <v>74</v>
      </c>
      <c r="E6640" s="1">
        <v>43271</v>
      </c>
      <c r="F6640" t="s">
        <v>397</v>
      </c>
      <c r="H6640">
        <v>75</v>
      </c>
      <c r="I6640">
        <v>70</v>
      </c>
      <c r="J6640">
        <v>76</v>
      </c>
      <c r="K6640">
        <v>72</v>
      </c>
      <c r="L6640">
        <v>61</v>
      </c>
      <c r="M6640">
        <v>56</v>
      </c>
      <c r="N6640">
        <v>96.083000183105497</v>
      </c>
      <c r="O6640">
        <v>96.283996582031307</v>
      </c>
    </row>
    <row r="6641" spans="2:15" x14ac:dyDescent="0.25">
      <c r="B6641" t="str">
        <f t="shared" si="135"/>
        <v>EJ428782 43271</v>
      </c>
      <c r="C6641" t="s">
        <v>323</v>
      </c>
      <c r="D6641" t="s">
        <v>74</v>
      </c>
      <c r="E6641" s="1">
        <v>43271</v>
      </c>
      <c r="F6641" t="s">
        <v>408</v>
      </c>
      <c r="H6641">
        <v>77</v>
      </c>
      <c r="I6641">
        <v>72</v>
      </c>
      <c r="J6641">
        <v>78</v>
      </c>
      <c r="K6641">
        <v>74</v>
      </c>
      <c r="L6641">
        <v>63</v>
      </c>
      <c r="M6641">
        <v>58</v>
      </c>
      <c r="N6641">
        <v>95.989997863769503</v>
      </c>
      <c r="O6641">
        <v>96.190002441406307</v>
      </c>
    </row>
    <row r="6642" spans="2:15" x14ac:dyDescent="0.25">
      <c r="B6642" t="str">
        <f t="shared" si="135"/>
        <v>EJ428782 43271</v>
      </c>
      <c r="C6642" t="s">
        <v>323</v>
      </c>
      <c r="D6642" t="s">
        <v>74</v>
      </c>
      <c r="E6642" s="1">
        <v>43271</v>
      </c>
      <c r="F6642" t="s">
        <v>403</v>
      </c>
      <c r="G6642" t="s">
        <v>410</v>
      </c>
      <c r="H6642">
        <v>73</v>
      </c>
      <c r="I6642">
        <v>68</v>
      </c>
      <c r="J6642">
        <v>74</v>
      </c>
      <c r="K6642">
        <v>70</v>
      </c>
      <c r="L6642">
        <v>59</v>
      </c>
      <c r="M6642">
        <v>54</v>
      </c>
      <c r="N6642">
        <v>96.141899108886705</v>
      </c>
      <c r="O6642">
        <v>96.338699340820298</v>
      </c>
    </row>
    <row r="6643" spans="2:15" x14ac:dyDescent="0.25">
      <c r="B6643" t="str">
        <f t="shared" si="135"/>
        <v>EJ428782 43271</v>
      </c>
      <c r="C6643" t="s">
        <v>323</v>
      </c>
      <c r="D6643" t="s">
        <v>74</v>
      </c>
      <c r="E6643" s="1">
        <v>43271</v>
      </c>
      <c r="F6643" t="s">
        <v>389</v>
      </c>
      <c r="G6643" t="s">
        <v>410</v>
      </c>
      <c r="H6643">
        <v>74</v>
      </c>
      <c r="I6643">
        <v>69</v>
      </c>
      <c r="J6643">
        <v>75</v>
      </c>
      <c r="K6643">
        <v>71</v>
      </c>
      <c r="L6643">
        <v>60</v>
      </c>
      <c r="M6643">
        <v>55</v>
      </c>
      <c r="N6643">
        <v>96.129997253417997</v>
      </c>
      <c r="O6643">
        <v>96.299301147460895</v>
      </c>
    </row>
    <row r="6644" spans="2:15" x14ac:dyDescent="0.25">
      <c r="B6644" t="str">
        <f t="shared" si="135"/>
        <v>EJ428782 43271</v>
      </c>
      <c r="C6644" t="s">
        <v>323</v>
      </c>
      <c r="D6644" t="s">
        <v>74</v>
      </c>
      <c r="E6644" s="1">
        <v>43271</v>
      </c>
      <c r="F6644" t="s">
        <v>390</v>
      </c>
      <c r="G6644" t="s">
        <v>410</v>
      </c>
      <c r="H6644">
        <v>71</v>
      </c>
      <c r="I6644">
        <v>66</v>
      </c>
      <c r="J6644">
        <v>72</v>
      </c>
      <c r="K6644">
        <v>68</v>
      </c>
      <c r="L6644">
        <v>57</v>
      </c>
      <c r="M6644">
        <v>52</v>
      </c>
      <c r="N6644">
        <v>96.214996337890597</v>
      </c>
    </row>
    <row r="6645" spans="2:15" x14ac:dyDescent="0.25">
      <c r="B6645" t="str">
        <f t="shared" si="135"/>
        <v>EJ428782 43271</v>
      </c>
      <c r="C6645" t="s">
        <v>323</v>
      </c>
      <c r="D6645" t="s">
        <v>74</v>
      </c>
      <c r="E6645" s="1">
        <v>43271</v>
      </c>
      <c r="F6645" t="s">
        <v>390</v>
      </c>
      <c r="G6645" t="s">
        <v>410</v>
      </c>
      <c r="H6645">
        <v>71</v>
      </c>
      <c r="I6645">
        <v>66</v>
      </c>
      <c r="J6645">
        <v>72</v>
      </c>
      <c r="K6645">
        <v>68</v>
      </c>
      <c r="L6645">
        <v>57</v>
      </c>
      <c r="M6645">
        <v>52</v>
      </c>
      <c r="N6645">
        <v>96.214996337890597</v>
      </c>
    </row>
    <row r="6646" spans="2:15" x14ac:dyDescent="0.25">
      <c r="B6646" t="str">
        <f t="shared" si="135"/>
        <v>EJ428782 43271</v>
      </c>
      <c r="C6646" t="s">
        <v>323</v>
      </c>
      <c r="D6646" t="s">
        <v>74</v>
      </c>
      <c r="E6646" s="1">
        <v>43271</v>
      </c>
      <c r="F6646" t="s">
        <v>400</v>
      </c>
      <c r="G6646" t="s">
        <v>410</v>
      </c>
      <c r="H6646">
        <v>76</v>
      </c>
      <c r="I6646">
        <v>71</v>
      </c>
      <c r="J6646">
        <v>77</v>
      </c>
      <c r="K6646">
        <v>73</v>
      </c>
      <c r="L6646">
        <v>62</v>
      </c>
      <c r="M6646">
        <v>57</v>
      </c>
      <c r="N6646">
        <v>96.024002075195298</v>
      </c>
      <c r="O6646">
        <v>96.221000671386705</v>
      </c>
    </row>
    <row r="6647" spans="2:15" x14ac:dyDescent="0.25">
      <c r="B6647" t="str">
        <f t="shared" si="135"/>
        <v>EJ428782 43271</v>
      </c>
      <c r="C6647" t="s">
        <v>323</v>
      </c>
      <c r="D6647" t="s">
        <v>74</v>
      </c>
      <c r="E6647" s="1">
        <v>43271</v>
      </c>
      <c r="F6647" t="s">
        <v>74</v>
      </c>
      <c r="G6647" t="s">
        <v>410</v>
      </c>
      <c r="H6647">
        <v>72</v>
      </c>
      <c r="I6647">
        <v>67</v>
      </c>
      <c r="J6647">
        <v>73</v>
      </c>
      <c r="K6647">
        <v>69</v>
      </c>
      <c r="L6647">
        <v>58</v>
      </c>
      <c r="M6647">
        <v>53</v>
      </c>
      <c r="N6647">
        <v>96.180000305175795</v>
      </c>
      <c r="O6647">
        <v>96.370002746582003</v>
      </c>
    </row>
    <row r="6648" spans="2:15" x14ac:dyDescent="0.25">
      <c r="B6648" t="str">
        <f t="shared" si="135"/>
        <v>EJ428782 43271</v>
      </c>
      <c r="C6648" t="s">
        <v>323</v>
      </c>
      <c r="D6648" t="s">
        <v>74</v>
      </c>
      <c r="E6648" s="1">
        <v>43271</v>
      </c>
      <c r="F6648" t="s">
        <v>409</v>
      </c>
      <c r="H6648">
        <v>73</v>
      </c>
      <c r="J6648">
        <v>74</v>
      </c>
      <c r="L6648">
        <v>59</v>
      </c>
      <c r="N6648">
        <v>96.160003662109403</v>
      </c>
    </row>
    <row r="6649" spans="2:15" x14ac:dyDescent="0.25">
      <c r="B6649" t="str">
        <f t="shared" si="135"/>
        <v>EJ428782 43271</v>
      </c>
      <c r="C6649" t="s">
        <v>323</v>
      </c>
      <c r="D6649" t="s">
        <v>74</v>
      </c>
      <c r="E6649" s="1">
        <v>43271</v>
      </c>
      <c r="F6649" t="s">
        <v>75</v>
      </c>
      <c r="G6649" t="s">
        <v>410</v>
      </c>
      <c r="H6649">
        <v>70</v>
      </c>
      <c r="I6649">
        <v>65</v>
      </c>
      <c r="J6649">
        <v>71</v>
      </c>
      <c r="K6649">
        <v>67</v>
      </c>
      <c r="L6649">
        <v>56</v>
      </c>
      <c r="M6649">
        <v>51</v>
      </c>
      <c r="N6649">
        <v>96.267997741699205</v>
      </c>
      <c r="O6649">
        <v>96.464996337890597</v>
      </c>
    </row>
    <row r="6650" spans="2:15" x14ac:dyDescent="0.25">
      <c r="B6650" t="str">
        <f t="shared" si="135"/>
        <v>EJ428782 43271</v>
      </c>
      <c r="C6650" t="s">
        <v>323</v>
      </c>
      <c r="D6650" t="s">
        <v>74</v>
      </c>
      <c r="E6650" s="1">
        <v>43271</v>
      </c>
      <c r="F6650" t="s">
        <v>396</v>
      </c>
      <c r="G6650" t="s">
        <v>410</v>
      </c>
      <c r="H6650">
        <v>76</v>
      </c>
      <c r="I6650">
        <v>71</v>
      </c>
      <c r="J6650">
        <v>77</v>
      </c>
      <c r="K6650">
        <v>73</v>
      </c>
      <c r="L6650">
        <v>62</v>
      </c>
      <c r="M6650">
        <v>57</v>
      </c>
      <c r="N6650">
        <v>96.063400268554702</v>
      </c>
      <c r="O6650">
        <v>96.260002136230497</v>
      </c>
    </row>
    <row r="6651" spans="2:15" x14ac:dyDescent="0.25">
      <c r="B6651" t="str">
        <f t="shared" si="135"/>
        <v>EJ428782 43271</v>
      </c>
      <c r="C6651" t="s">
        <v>323</v>
      </c>
      <c r="D6651" t="s">
        <v>74</v>
      </c>
      <c r="E6651" s="1">
        <v>43271</v>
      </c>
      <c r="F6651" t="s">
        <v>396</v>
      </c>
      <c r="G6651" t="s">
        <v>410</v>
      </c>
      <c r="H6651">
        <v>76</v>
      </c>
      <c r="I6651">
        <v>71</v>
      </c>
      <c r="J6651">
        <v>77</v>
      </c>
      <c r="K6651">
        <v>73</v>
      </c>
      <c r="L6651">
        <v>62</v>
      </c>
      <c r="M6651">
        <v>57</v>
      </c>
      <c r="N6651">
        <v>96.043701171875</v>
      </c>
      <c r="O6651">
        <v>96.240303039550795</v>
      </c>
    </row>
    <row r="6652" spans="2:15" x14ac:dyDescent="0.25">
      <c r="B6652" t="str">
        <f t="shared" si="135"/>
        <v>EJ428782 43271</v>
      </c>
      <c r="C6652" t="s">
        <v>323</v>
      </c>
      <c r="D6652" t="s">
        <v>74</v>
      </c>
      <c r="E6652" s="1">
        <v>43271</v>
      </c>
      <c r="F6652" t="s">
        <v>72</v>
      </c>
      <c r="G6652" t="s">
        <v>410</v>
      </c>
      <c r="H6652">
        <v>72</v>
      </c>
      <c r="I6652">
        <v>62</v>
      </c>
      <c r="J6652">
        <v>73</v>
      </c>
      <c r="K6652">
        <v>64</v>
      </c>
      <c r="L6652">
        <v>58</v>
      </c>
      <c r="M6652">
        <v>48</v>
      </c>
      <c r="N6652">
        <v>96.209999084472699</v>
      </c>
      <c r="O6652">
        <v>96.610000610351605</v>
      </c>
    </row>
    <row r="6653" spans="2:15" x14ac:dyDescent="0.25">
      <c r="B6653" t="str">
        <f t="shared" si="135"/>
        <v>EJ428782 43271</v>
      </c>
      <c r="C6653" t="s">
        <v>323</v>
      </c>
      <c r="D6653" t="s">
        <v>74</v>
      </c>
      <c r="E6653" s="1">
        <v>43271</v>
      </c>
      <c r="F6653" t="s">
        <v>72</v>
      </c>
      <c r="G6653" t="s">
        <v>410</v>
      </c>
      <c r="H6653">
        <v>72</v>
      </c>
      <c r="I6653">
        <v>62</v>
      </c>
      <c r="J6653">
        <v>73</v>
      </c>
      <c r="K6653">
        <v>64</v>
      </c>
      <c r="L6653">
        <v>58</v>
      </c>
      <c r="M6653">
        <v>48</v>
      </c>
      <c r="N6653">
        <v>96.209999084472699</v>
      </c>
      <c r="O6653">
        <v>96.610000610351605</v>
      </c>
    </row>
    <row r="6654" spans="2:15" x14ac:dyDescent="0.25">
      <c r="B6654" t="str">
        <f t="shared" si="135"/>
        <v>EJ428782 43271</v>
      </c>
      <c r="C6654" t="s">
        <v>323</v>
      </c>
      <c r="D6654" t="s">
        <v>74</v>
      </c>
      <c r="E6654" s="1">
        <v>43271</v>
      </c>
      <c r="F6654" t="s">
        <v>72</v>
      </c>
      <c r="G6654" t="s">
        <v>410</v>
      </c>
      <c r="H6654">
        <v>72</v>
      </c>
      <c r="I6654">
        <v>62</v>
      </c>
      <c r="J6654">
        <v>73</v>
      </c>
      <c r="K6654">
        <v>64</v>
      </c>
      <c r="L6654">
        <v>58</v>
      </c>
      <c r="M6654">
        <v>48</v>
      </c>
      <c r="N6654">
        <v>96.209999084472699</v>
      </c>
      <c r="O6654">
        <v>96.610000610351605</v>
      </c>
    </row>
    <row r="6655" spans="2:15" x14ac:dyDescent="0.25">
      <c r="B6655" t="str">
        <f t="shared" si="135"/>
        <v>EJ428782 43271</v>
      </c>
      <c r="C6655" t="s">
        <v>323</v>
      </c>
      <c r="D6655" t="s">
        <v>74</v>
      </c>
      <c r="E6655" s="1">
        <v>43271</v>
      </c>
      <c r="F6655" t="s">
        <v>74</v>
      </c>
      <c r="G6655" t="s">
        <v>410</v>
      </c>
      <c r="H6655">
        <v>71</v>
      </c>
      <c r="J6655">
        <v>73</v>
      </c>
      <c r="L6655">
        <v>57</v>
      </c>
      <c r="N6655">
        <v>96.216697692871094</v>
      </c>
    </row>
    <row r="6656" spans="2:15" x14ac:dyDescent="0.25">
      <c r="B6656" t="str">
        <f t="shared" si="135"/>
        <v>EJ428782 43271</v>
      </c>
      <c r="C6656" t="s">
        <v>323</v>
      </c>
      <c r="D6656" t="s">
        <v>74</v>
      </c>
      <c r="E6656" s="1">
        <v>43271</v>
      </c>
      <c r="F6656" t="s">
        <v>74</v>
      </c>
      <c r="G6656" t="s">
        <v>410</v>
      </c>
      <c r="H6656">
        <v>71</v>
      </c>
      <c r="J6656">
        <v>72</v>
      </c>
      <c r="L6656">
        <v>57</v>
      </c>
      <c r="N6656">
        <v>96.248199462890597</v>
      </c>
    </row>
    <row r="6657" spans="2:15" x14ac:dyDescent="0.25">
      <c r="B6657" t="str">
        <f t="shared" si="135"/>
        <v>EJ428782 43271</v>
      </c>
      <c r="C6657" t="s">
        <v>323</v>
      </c>
      <c r="D6657" t="s">
        <v>74</v>
      </c>
      <c r="E6657" s="1">
        <v>43271</v>
      </c>
      <c r="F6657" t="s">
        <v>399</v>
      </c>
      <c r="G6657" t="s">
        <v>410</v>
      </c>
      <c r="H6657">
        <v>73</v>
      </c>
      <c r="I6657">
        <v>68</v>
      </c>
      <c r="J6657">
        <v>74</v>
      </c>
      <c r="K6657">
        <v>70</v>
      </c>
      <c r="L6657">
        <v>59</v>
      </c>
      <c r="M6657">
        <v>54</v>
      </c>
      <c r="N6657">
        <v>96.149803161621094</v>
      </c>
      <c r="O6657">
        <v>96.346603393554702</v>
      </c>
    </row>
    <row r="6658" spans="2:15" x14ac:dyDescent="0.25">
      <c r="B6658" t="str">
        <f t="shared" si="135"/>
        <v>EJ428782 43271</v>
      </c>
      <c r="C6658" t="s">
        <v>323</v>
      </c>
      <c r="D6658" t="s">
        <v>74</v>
      </c>
      <c r="E6658" s="1">
        <v>43271</v>
      </c>
      <c r="F6658" t="s">
        <v>399</v>
      </c>
      <c r="G6658" t="s">
        <v>410</v>
      </c>
      <c r="H6658">
        <v>73</v>
      </c>
      <c r="I6658">
        <v>68</v>
      </c>
      <c r="J6658">
        <v>75</v>
      </c>
      <c r="K6658">
        <v>70</v>
      </c>
      <c r="L6658">
        <v>59</v>
      </c>
      <c r="M6658">
        <v>54</v>
      </c>
      <c r="N6658">
        <v>96.102600097656307</v>
      </c>
      <c r="O6658">
        <v>96.299301147460895</v>
      </c>
    </row>
    <row r="6659" spans="2:15" x14ac:dyDescent="0.25">
      <c r="B6659" t="str">
        <f t="shared" si="135"/>
        <v>EJ428782 43271</v>
      </c>
      <c r="C6659" t="s">
        <v>323</v>
      </c>
      <c r="D6659" t="s">
        <v>74</v>
      </c>
      <c r="E6659" s="1">
        <v>43271</v>
      </c>
      <c r="F6659" t="s">
        <v>409</v>
      </c>
      <c r="H6659">
        <v>73</v>
      </c>
      <c r="J6659">
        <v>74</v>
      </c>
      <c r="L6659">
        <v>59</v>
      </c>
      <c r="N6659">
        <v>96.080001831054702</v>
      </c>
    </row>
    <row r="6660" spans="2:15" x14ac:dyDescent="0.25">
      <c r="B6660" t="str">
        <f t="shared" si="135"/>
        <v>EJ428782 43271</v>
      </c>
      <c r="C6660" t="s">
        <v>323</v>
      </c>
      <c r="D6660" t="s">
        <v>74</v>
      </c>
      <c r="E6660" s="1">
        <v>43271</v>
      </c>
      <c r="F6660" t="s">
        <v>399</v>
      </c>
      <c r="G6660" t="s">
        <v>410</v>
      </c>
      <c r="H6660">
        <v>73</v>
      </c>
      <c r="I6660">
        <v>68</v>
      </c>
      <c r="J6660">
        <v>75</v>
      </c>
      <c r="K6660">
        <v>70</v>
      </c>
      <c r="L6660">
        <v>59</v>
      </c>
      <c r="M6660">
        <v>54</v>
      </c>
      <c r="N6660">
        <v>96.083000183105497</v>
      </c>
      <c r="O6660">
        <v>96.279701232910199</v>
      </c>
    </row>
    <row r="6661" spans="2:15" x14ac:dyDescent="0.25">
      <c r="B6661" t="str">
        <f t="shared" si="135"/>
        <v>EJ428782 43271</v>
      </c>
      <c r="C6661" t="s">
        <v>323</v>
      </c>
      <c r="D6661" t="s">
        <v>74</v>
      </c>
      <c r="E6661" s="1">
        <v>43271</v>
      </c>
      <c r="F6661" t="s">
        <v>397</v>
      </c>
      <c r="H6661">
        <v>76</v>
      </c>
      <c r="I6661">
        <v>71</v>
      </c>
      <c r="J6661">
        <v>78</v>
      </c>
      <c r="K6661">
        <v>73</v>
      </c>
      <c r="L6661">
        <v>62</v>
      </c>
      <c r="M6661">
        <v>57</v>
      </c>
      <c r="N6661">
        <v>95.905998229980497</v>
      </c>
      <c r="O6661">
        <v>96.111000061035199</v>
      </c>
    </row>
    <row r="6662" spans="2:15" x14ac:dyDescent="0.25">
      <c r="B6662" t="str">
        <f t="shared" ref="B6662:B6725" si="136">C6662&amp; " " &amp; E6662</f>
        <v>EJ509571 43243</v>
      </c>
      <c r="C6662" t="s">
        <v>324</v>
      </c>
      <c r="D6662" t="s">
        <v>72</v>
      </c>
      <c r="E6662" s="1">
        <v>43243</v>
      </c>
      <c r="F6662" t="s">
        <v>72</v>
      </c>
      <c r="G6662" t="s">
        <v>405</v>
      </c>
      <c r="H6662">
        <v>72</v>
      </c>
      <c r="I6662">
        <v>69</v>
      </c>
      <c r="J6662">
        <v>61</v>
      </c>
      <c r="K6662">
        <v>59</v>
      </c>
      <c r="L6662">
        <v>31</v>
      </c>
      <c r="M6662">
        <v>28</v>
      </c>
      <c r="N6662">
        <v>100.55999755859401</v>
      </c>
      <c r="O6662">
        <v>100.59999847412099</v>
      </c>
    </row>
    <row r="6663" spans="2:15" x14ac:dyDescent="0.25">
      <c r="B6663" t="str">
        <f t="shared" si="136"/>
        <v>EJ509571 43243</v>
      </c>
      <c r="C6663" t="s">
        <v>324</v>
      </c>
      <c r="D6663" t="s">
        <v>72</v>
      </c>
      <c r="E6663" s="1">
        <v>43243</v>
      </c>
      <c r="F6663" t="s">
        <v>72</v>
      </c>
      <c r="G6663" t="s">
        <v>405</v>
      </c>
      <c r="H6663">
        <v>72</v>
      </c>
      <c r="I6663">
        <v>69</v>
      </c>
      <c r="J6663">
        <v>61</v>
      </c>
      <c r="K6663">
        <v>59</v>
      </c>
      <c r="L6663">
        <v>31</v>
      </c>
      <c r="M6663">
        <v>28</v>
      </c>
      <c r="N6663">
        <v>100.55999755859401</v>
      </c>
      <c r="O6663">
        <v>100.59999847412099</v>
      </c>
    </row>
    <row r="6664" spans="2:15" x14ac:dyDescent="0.25">
      <c r="B6664" t="str">
        <f t="shared" si="136"/>
        <v>EJ509571 43243</v>
      </c>
      <c r="C6664" t="s">
        <v>324</v>
      </c>
      <c r="D6664" t="s">
        <v>72</v>
      </c>
      <c r="E6664" s="1">
        <v>43243</v>
      </c>
      <c r="F6664" t="s">
        <v>72</v>
      </c>
      <c r="G6664" t="s">
        <v>405</v>
      </c>
      <c r="H6664">
        <v>72</v>
      </c>
      <c r="I6664">
        <v>69</v>
      </c>
      <c r="J6664">
        <v>61</v>
      </c>
      <c r="K6664">
        <v>59</v>
      </c>
      <c r="L6664">
        <v>31</v>
      </c>
      <c r="M6664">
        <v>28</v>
      </c>
      <c r="N6664">
        <v>100.55999755859401</v>
      </c>
      <c r="O6664">
        <v>100.59999847412099</v>
      </c>
    </row>
    <row r="6665" spans="2:15" x14ac:dyDescent="0.25">
      <c r="B6665" t="str">
        <f t="shared" si="136"/>
        <v>EJ509571 43243</v>
      </c>
      <c r="C6665" t="s">
        <v>324</v>
      </c>
      <c r="D6665" t="s">
        <v>72</v>
      </c>
      <c r="E6665" s="1">
        <v>43243</v>
      </c>
      <c r="F6665" t="s">
        <v>389</v>
      </c>
      <c r="G6665" t="s">
        <v>405</v>
      </c>
      <c r="H6665">
        <v>71</v>
      </c>
      <c r="I6665">
        <v>66</v>
      </c>
      <c r="J6665">
        <v>60</v>
      </c>
      <c r="K6665">
        <v>56</v>
      </c>
      <c r="L6665">
        <v>30</v>
      </c>
      <c r="M6665">
        <v>25</v>
      </c>
      <c r="N6665">
        <v>100.584999084473</v>
      </c>
      <c r="O6665">
        <v>100.665000915527</v>
      </c>
    </row>
    <row r="6666" spans="2:15" x14ac:dyDescent="0.25">
      <c r="B6666" t="str">
        <f t="shared" si="136"/>
        <v>EJ509571 43243</v>
      </c>
      <c r="C6666" t="s">
        <v>324</v>
      </c>
      <c r="D6666" t="s">
        <v>72</v>
      </c>
      <c r="E6666" s="1">
        <v>43243</v>
      </c>
      <c r="F6666" t="s">
        <v>73</v>
      </c>
      <c r="G6666" t="s">
        <v>405</v>
      </c>
      <c r="H6666">
        <v>71</v>
      </c>
      <c r="I6666">
        <v>68</v>
      </c>
      <c r="J6666">
        <v>60</v>
      </c>
      <c r="K6666">
        <v>58</v>
      </c>
      <c r="L6666">
        <v>30</v>
      </c>
      <c r="M6666">
        <v>27</v>
      </c>
      <c r="N6666">
        <v>100.584999084473</v>
      </c>
      <c r="O6666">
        <v>100.633003234863</v>
      </c>
    </row>
    <row r="6667" spans="2:15" x14ac:dyDescent="0.25">
      <c r="B6667" t="str">
        <f t="shared" si="136"/>
        <v>EJ509571 43243</v>
      </c>
      <c r="C6667" t="s">
        <v>324</v>
      </c>
      <c r="D6667" t="s">
        <v>72</v>
      </c>
      <c r="E6667" s="1">
        <v>43243</v>
      </c>
      <c r="F6667" t="s">
        <v>73</v>
      </c>
      <c r="G6667" t="s">
        <v>405</v>
      </c>
      <c r="H6667">
        <v>71</v>
      </c>
      <c r="I6667">
        <v>68</v>
      </c>
      <c r="J6667">
        <v>60</v>
      </c>
      <c r="K6667">
        <v>58</v>
      </c>
      <c r="L6667">
        <v>30</v>
      </c>
      <c r="M6667">
        <v>27</v>
      </c>
      <c r="N6667">
        <v>100.583000183105</v>
      </c>
      <c r="O6667">
        <v>100.630996704102</v>
      </c>
    </row>
    <row r="6668" spans="2:15" x14ac:dyDescent="0.25">
      <c r="B6668" t="str">
        <f t="shared" si="136"/>
        <v>EJ509571 43243</v>
      </c>
      <c r="C6668" t="s">
        <v>324</v>
      </c>
      <c r="D6668" t="s">
        <v>72</v>
      </c>
      <c r="E6668" s="1">
        <v>43243</v>
      </c>
      <c r="F6668" t="s">
        <v>387</v>
      </c>
      <c r="G6668" t="s">
        <v>405</v>
      </c>
      <c r="H6668">
        <v>70</v>
      </c>
      <c r="I6668">
        <v>67</v>
      </c>
      <c r="J6668">
        <v>59</v>
      </c>
      <c r="K6668">
        <v>57</v>
      </c>
      <c r="L6668">
        <v>29</v>
      </c>
      <c r="M6668">
        <v>26</v>
      </c>
      <c r="N6668">
        <v>100.603996276855</v>
      </c>
      <c r="O6668">
        <v>100.65200042724599</v>
      </c>
    </row>
    <row r="6669" spans="2:15" x14ac:dyDescent="0.25">
      <c r="B6669" t="str">
        <f t="shared" si="136"/>
        <v>EJ509571 43243</v>
      </c>
      <c r="C6669" t="s">
        <v>324</v>
      </c>
      <c r="D6669" t="s">
        <v>72</v>
      </c>
      <c r="E6669" s="1">
        <v>43243</v>
      </c>
      <c r="F6669" t="s">
        <v>73</v>
      </c>
      <c r="G6669" t="s">
        <v>405</v>
      </c>
      <c r="H6669">
        <v>71</v>
      </c>
      <c r="I6669">
        <v>68</v>
      </c>
      <c r="J6669">
        <v>60</v>
      </c>
      <c r="K6669">
        <v>58</v>
      </c>
      <c r="L6669">
        <v>30</v>
      </c>
      <c r="M6669">
        <v>27</v>
      </c>
      <c r="N6669">
        <v>100.58999633789099</v>
      </c>
      <c r="O6669">
        <v>100.63800048828099</v>
      </c>
    </row>
    <row r="6670" spans="2:15" x14ac:dyDescent="0.25">
      <c r="B6670" t="str">
        <f t="shared" si="136"/>
        <v>EJ509571 43243</v>
      </c>
      <c r="C6670" t="s">
        <v>324</v>
      </c>
      <c r="D6670" t="s">
        <v>72</v>
      </c>
      <c r="E6670" s="1">
        <v>43243</v>
      </c>
      <c r="F6670" t="s">
        <v>74</v>
      </c>
      <c r="G6670" t="s">
        <v>405</v>
      </c>
      <c r="H6670">
        <v>72.5</v>
      </c>
      <c r="I6670">
        <v>69.5</v>
      </c>
      <c r="J6670">
        <v>61</v>
      </c>
      <c r="K6670">
        <v>59</v>
      </c>
      <c r="L6670">
        <v>31</v>
      </c>
      <c r="M6670">
        <v>28</v>
      </c>
      <c r="N6670">
        <v>100.56600189209</v>
      </c>
      <c r="O6670">
        <v>100.61399841308599</v>
      </c>
    </row>
    <row r="6671" spans="2:15" x14ac:dyDescent="0.25">
      <c r="B6671" t="str">
        <f t="shared" si="136"/>
        <v>EJ509571 43243</v>
      </c>
      <c r="C6671" t="s">
        <v>324</v>
      </c>
      <c r="D6671" t="s">
        <v>72</v>
      </c>
      <c r="E6671" s="1">
        <v>43243</v>
      </c>
      <c r="F6671" t="s">
        <v>75</v>
      </c>
      <c r="G6671" t="s">
        <v>405</v>
      </c>
      <c r="H6671">
        <v>71</v>
      </c>
      <c r="I6671">
        <v>67</v>
      </c>
      <c r="J6671">
        <v>60</v>
      </c>
      <c r="K6671">
        <v>57</v>
      </c>
      <c r="L6671">
        <v>30</v>
      </c>
      <c r="M6671">
        <v>26</v>
      </c>
      <c r="N6671">
        <v>100.587997436523</v>
      </c>
      <c r="O6671">
        <v>100.65200042724599</v>
      </c>
    </row>
    <row r="6672" spans="2:15" x14ac:dyDescent="0.25">
      <c r="B6672" t="str">
        <f t="shared" si="136"/>
        <v>EJ509571 43243</v>
      </c>
      <c r="C6672" t="s">
        <v>324</v>
      </c>
      <c r="D6672" t="s">
        <v>72</v>
      </c>
      <c r="E6672" s="1">
        <v>43243</v>
      </c>
      <c r="F6672" t="s">
        <v>75</v>
      </c>
      <c r="G6672" t="s">
        <v>405</v>
      </c>
      <c r="H6672">
        <v>71</v>
      </c>
      <c r="I6672">
        <v>67</v>
      </c>
      <c r="J6672">
        <v>60</v>
      </c>
      <c r="K6672">
        <v>57</v>
      </c>
      <c r="L6672">
        <v>30</v>
      </c>
      <c r="M6672">
        <v>26</v>
      </c>
      <c r="N6672">
        <v>100.587997436523</v>
      </c>
      <c r="O6672">
        <v>100.65200042724599</v>
      </c>
    </row>
    <row r="6673" spans="2:15" x14ac:dyDescent="0.25">
      <c r="B6673" t="str">
        <f t="shared" si="136"/>
        <v>EJ509571 43243</v>
      </c>
      <c r="C6673" t="s">
        <v>324</v>
      </c>
      <c r="D6673" t="s">
        <v>72</v>
      </c>
      <c r="E6673" s="1">
        <v>43243</v>
      </c>
      <c r="F6673" t="s">
        <v>390</v>
      </c>
      <c r="G6673" t="s">
        <v>405</v>
      </c>
      <c r="H6673">
        <v>73</v>
      </c>
      <c r="I6673">
        <v>68</v>
      </c>
      <c r="J6673">
        <v>62</v>
      </c>
      <c r="K6673">
        <v>58</v>
      </c>
      <c r="L6673">
        <v>32</v>
      </c>
      <c r="M6673">
        <v>27</v>
      </c>
      <c r="N6673">
        <v>100.55599975585901</v>
      </c>
      <c r="O6673">
        <v>100.63600158691401</v>
      </c>
    </row>
    <row r="6674" spans="2:15" x14ac:dyDescent="0.25">
      <c r="B6674" t="str">
        <f t="shared" si="136"/>
        <v>EJ509571 43243</v>
      </c>
      <c r="C6674" t="s">
        <v>324</v>
      </c>
      <c r="D6674" t="s">
        <v>72</v>
      </c>
      <c r="E6674" s="1">
        <v>43243</v>
      </c>
      <c r="F6674" t="s">
        <v>390</v>
      </c>
      <c r="G6674" t="s">
        <v>405</v>
      </c>
      <c r="H6674">
        <v>73</v>
      </c>
      <c r="I6674">
        <v>68</v>
      </c>
      <c r="J6674">
        <v>62</v>
      </c>
      <c r="K6674">
        <v>57</v>
      </c>
      <c r="L6674">
        <v>31</v>
      </c>
      <c r="M6674">
        <v>26</v>
      </c>
      <c r="N6674">
        <v>100.557998657227</v>
      </c>
      <c r="O6674">
        <v>100.63800048828099</v>
      </c>
    </row>
    <row r="6675" spans="2:15" x14ac:dyDescent="0.25">
      <c r="B6675" t="str">
        <f t="shared" si="136"/>
        <v>EJ509571 43243</v>
      </c>
      <c r="C6675" t="s">
        <v>324</v>
      </c>
      <c r="D6675" t="s">
        <v>72</v>
      </c>
      <c r="E6675" s="1">
        <v>43243</v>
      </c>
      <c r="F6675" t="s">
        <v>387</v>
      </c>
      <c r="G6675" t="s">
        <v>405</v>
      </c>
      <c r="H6675">
        <v>70</v>
      </c>
      <c r="I6675">
        <v>67</v>
      </c>
      <c r="J6675">
        <v>59</v>
      </c>
      <c r="K6675">
        <v>57</v>
      </c>
      <c r="L6675">
        <v>28</v>
      </c>
      <c r="M6675">
        <v>25</v>
      </c>
      <c r="N6675">
        <v>100.603996276855</v>
      </c>
      <c r="O6675">
        <v>100.65200042724599</v>
      </c>
    </row>
    <row r="6676" spans="2:15" x14ac:dyDescent="0.25">
      <c r="B6676" t="str">
        <f t="shared" si="136"/>
        <v>EJ509571 43243</v>
      </c>
      <c r="C6676" t="s">
        <v>324</v>
      </c>
      <c r="D6676" t="s">
        <v>72</v>
      </c>
      <c r="E6676" s="1">
        <v>43243</v>
      </c>
      <c r="F6676" t="s">
        <v>72</v>
      </c>
      <c r="G6676" t="s">
        <v>405</v>
      </c>
      <c r="H6676">
        <v>72</v>
      </c>
      <c r="I6676">
        <v>69</v>
      </c>
      <c r="J6676">
        <v>61</v>
      </c>
      <c r="K6676">
        <v>59</v>
      </c>
      <c r="L6676">
        <v>30</v>
      </c>
      <c r="M6676">
        <v>27</v>
      </c>
      <c r="N6676">
        <v>100.55999755859401</v>
      </c>
      <c r="O6676">
        <v>100.610000610352</v>
      </c>
    </row>
    <row r="6677" spans="2:15" x14ac:dyDescent="0.25">
      <c r="B6677" t="str">
        <f t="shared" si="136"/>
        <v>EJ509571 43243</v>
      </c>
      <c r="C6677" t="s">
        <v>324</v>
      </c>
      <c r="D6677" t="s">
        <v>72</v>
      </c>
      <c r="E6677" s="1">
        <v>43243</v>
      </c>
      <c r="F6677" t="s">
        <v>72</v>
      </c>
      <c r="G6677" t="s">
        <v>405</v>
      </c>
      <c r="H6677">
        <v>72</v>
      </c>
      <c r="I6677">
        <v>69</v>
      </c>
      <c r="J6677">
        <v>61</v>
      </c>
      <c r="K6677">
        <v>59</v>
      </c>
      <c r="L6677">
        <v>30</v>
      </c>
      <c r="M6677">
        <v>27</v>
      </c>
      <c r="N6677">
        <v>100.55999755859401</v>
      </c>
      <c r="O6677">
        <v>100.610000610352</v>
      </c>
    </row>
    <row r="6678" spans="2:15" x14ac:dyDescent="0.25">
      <c r="B6678" t="str">
        <f t="shared" si="136"/>
        <v>EJ509571 43243</v>
      </c>
      <c r="C6678" t="s">
        <v>324</v>
      </c>
      <c r="D6678" t="s">
        <v>72</v>
      </c>
      <c r="E6678" s="1">
        <v>43243</v>
      </c>
      <c r="F6678" t="s">
        <v>72</v>
      </c>
      <c r="G6678" t="s">
        <v>405</v>
      </c>
      <c r="H6678">
        <v>72</v>
      </c>
      <c r="I6678">
        <v>69</v>
      </c>
      <c r="J6678">
        <v>61</v>
      </c>
      <c r="K6678">
        <v>59</v>
      </c>
      <c r="L6678">
        <v>30</v>
      </c>
      <c r="M6678">
        <v>27</v>
      </c>
      <c r="N6678">
        <v>100.55999755859401</v>
      </c>
      <c r="O6678">
        <v>100.610000610352</v>
      </c>
    </row>
    <row r="6679" spans="2:15" x14ac:dyDescent="0.25">
      <c r="B6679" t="str">
        <f t="shared" si="136"/>
        <v>EJ509571 43243</v>
      </c>
      <c r="C6679" t="s">
        <v>324</v>
      </c>
      <c r="D6679" t="s">
        <v>72</v>
      </c>
      <c r="E6679" s="1">
        <v>43243</v>
      </c>
      <c r="F6679" t="s">
        <v>387</v>
      </c>
      <c r="G6679" t="s">
        <v>405</v>
      </c>
      <c r="H6679">
        <v>70</v>
      </c>
      <c r="I6679">
        <v>67</v>
      </c>
      <c r="J6679">
        <v>59</v>
      </c>
      <c r="K6679">
        <v>57</v>
      </c>
      <c r="L6679">
        <v>28</v>
      </c>
      <c r="M6679">
        <v>25</v>
      </c>
      <c r="N6679">
        <v>100.60700225830099</v>
      </c>
      <c r="O6679">
        <v>100.654998779297</v>
      </c>
    </row>
    <row r="6680" spans="2:15" x14ac:dyDescent="0.25">
      <c r="B6680" t="str">
        <f t="shared" si="136"/>
        <v>EJ509571 43243</v>
      </c>
      <c r="C6680" t="s">
        <v>324</v>
      </c>
      <c r="D6680" t="s">
        <v>72</v>
      </c>
      <c r="E6680" s="1">
        <v>43243</v>
      </c>
      <c r="F6680" t="s">
        <v>73</v>
      </c>
      <c r="G6680" t="s">
        <v>405</v>
      </c>
      <c r="H6680">
        <v>71</v>
      </c>
      <c r="I6680">
        <v>68</v>
      </c>
      <c r="J6680">
        <v>60</v>
      </c>
      <c r="K6680">
        <v>58</v>
      </c>
      <c r="L6680">
        <v>29</v>
      </c>
      <c r="M6680">
        <v>26</v>
      </c>
      <c r="N6680">
        <v>100.59100341796901</v>
      </c>
      <c r="O6680">
        <v>100.638999938965</v>
      </c>
    </row>
    <row r="6681" spans="2:15" x14ac:dyDescent="0.25">
      <c r="B6681" t="str">
        <f t="shared" si="136"/>
        <v>EJ509571 43243</v>
      </c>
      <c r="C6681" t="s">
        <v>324</v>
      </c>
      <c r="D6681" t="s">
        <v>72</v>
      </c>
      <c r="E6681" s="1">
        <v>43243</v>
      </c>
      <c r="F6681" t="s">
        <v>73</v>
      </c>
      <c r="G6681" t="s">
        <v>405</v>
      </c>
      <c r="H6681">
        <v>71</v>
      </c>
      <c r="I6681">
        <v>68</v>
      </c>
      <c r="J6681">
        <v>60</v>
      </c>
      <c r="K6681">
        <v>58</v>
      </c>
      <c r="L6681">
        <v>29</v>
      </c>
      <c r="M6681">
        <v>26</v>
      </c>
      <c r="N6681">
        <v>100.59100341796901</v>
      </c>
      <c r="O6681">
        <v>100.638999938965</v>
      </c>
    </row>
    <row r="6682" spans="2:15" x14ac:dyDescent="0.25">
      <c r="B6682" t="str">
        <f t="shared" si="136"/>
        <v>EJ509571 43243</v>
      </c>
      <c r="C6682" t="s">
        <v>324</v>
      </c>
      <c r="D6682" t="s">
        <v>72</v>
      </c>
      <c r="E6682" s="1">
        <v>43243</v>
      </c>
      <c r="F6682" t="s">
        <v>73</v>
      </c>
      <c r="G6682" t="s">
        <v>405</v>
      </c>
      <c r="H6682">
        <v>71</v>
      </c>
      <c r="I6682">
        <v>68</v>
      </c>
      <c r="J6682">
        <v>60</v>
      </c>
      <c r="K6682">
        <v>58</v>
      </c>
      <c r="L6682">
        <v>29</v>
      </c>
      <c r="M6682">
        <v>26</v>
      </c>
      <c r="N6682">
        <v>100.59100341796901</v>
      </c>
      <c r="O6682">
        <v>100.638999938965</v>
      </c>
    </row>
    <row r="6683" spans="2:15" x14ac:dyDescent="0.25">
      <c r="B6683" t="str">
        <f t="shared" si="136"/>
        <v>EJ509571 43243</v>
      </c>
      <c r="C6683" t="s">
        <v>324</v>
      </c>
      <c r="D6683" t="s">
        <v>72</v>
      </c>
      <c r="E6683" s="1">
        <v>43243</v>
      </c>
      <c r="F6683" t="s">
        <v>73</v>
      </c>
      <c r="G6683" t="s">
        <v>405</v>
      </c>
      <c r="H6683">
        <v>72</v>
      </c>
      <c r="I6683">
        <v>69</v>
      </c>
      <c r="J6683">
        <v>61</v>
      </c>
      <c r="K6683">
        <v>59</v>
      </c>
      <c r="L6683">
        <v>30</v>
      </c>
      <c r="M6683">
        <v>27</v>
      </c>
      <c r="N6683">
        <v>100.574996948242</v>
      </c>
      <c r="O6683">
        <v>100.623001098633</v>
      </c>
    </row>
    <row r="6684" spans="2:15" x14ac:dyDescent="0.25">
      <c r="B6684" t="str">
        <f t="shared" si="136"/>
        <v>EJ509571 43243</v>
      </c>
      <c r="C6684" t="s">
        <v>324</v>
      </c>
      <c r="D6684" t="s">
        <v>72</v>
      </c>
      <c r="E6684" s="1">
        <v>43243</v>
      </c>
      <c r="F6684" t="s">
        <v>73</v>
      </c>
      <c r="G6684" t="s">
        <v>405</v>
      </c>
      <c r="H6684">
        <v>73</v>
      </c>
      <c r="I6684">
        <v>70</v>
      </c>
      <c r="J6684">
        <v>62</v>
      </c>
      <c r="K6684">
        <v>59</v>
      </c>
      <c r="L6684">
        <v>31</v>
      </c>
      <c r="M6684">
        <v>28</v>
      </c>
      <c r="N6684">
        <v>100.557998657227</v>
      </c>
      <c r="O6684">
        <v>100.606002807617</v>
      </c>
    </row>
    <row r="6685" spans="2:15" x14ac:dyDescent="0.25">
      <c r="B6685" t="str">
        <f t="shared" si="136"/>
        <v>EJ509571 43243</v>
      </c>
      <c r="C6685" t="s">
        <v>324</v>
      </c>
      <c r="D6685" t="s">
        <v>72</v>
      </c>
      <c r="E6685" s="1">
        <v>43243</v>
      </c>
      <c r="F6685" t="s">
        <v>73</v>
      </c>
      <c r="G6685" t="s">
        <v>405</v>
      </c>
      <c r="H6685">
        <v>73</v>
      </c>
      <c r="I6685">
        <v>70</v>
      </c>
      <c r="J6685">
        <v>62</v>
      </c>
      <c r="K6685">
        <v>59</v>
      </c>
      <c r="L6685">
        <v>32</v>
      </c>
      <c r="M6685">
        <v>29</v>
      </c>
      <c r="N6685">
        <v>100.557998657227</v>
      </c>
      <c r="O6685">
        <v>100.606002807617</v>
      </c>
    </row>
    <row r="6686" spans="2:15" x14ac:dyDescent="0.25">
      <c r="B6686" t="str">
        <f t="shared" si="136"/>
        <v>EJ509571 43243</v>
      </c>
      <c r="C6686" t="s">
        <v>324</v>
      </c>
      <c r="D6686" t="s">
        <v>72</v>
      </c>
      <c r="E6686" s="1">
        <v>43243</v>
      </c>
      <c r="F6686" t="s">
        <v>73</v>
      </c>
      <c r="G6686" t="s">
        <v>405</v>
      </c>
      <c r="H6686">
        <v>73</v>
      </c>
      <c r="I6686">
        <v>70</v>
      </c>
      <c r="J6686">
        <v>62</v>
      </c>
      <c r="K6686">
        <v>59</v>
      </c>
      <c r="L6686">
        <v>31</v>
      </c>
      <c r="M6686">
        <v>28</v>
      </c>
      <c r="N6686">
        <v>100.55899810791</v>
      </c>
      <c r="O6686">
        <v>100.60700225830099</v>
      </c>
    </row>
    <row r="6687" spans="2:15" x14ac:dyDescent="0.25">
      <c r="B6687" t="str">
        <f t="shared" si="136"/>
        <v>EJ509571 43243</v>
      </c>
      <c r="C6687" t="s">
        <v>324</v>
      </c>
      <c r="D6687" t="s">
        <v>72</v>
      </c>
      <c r="E6687" s="1">
        <v>43243</v>
      </c>
      <c r="F6687" t="s">
        <v>73</v>
      </c>
      <c r="G6687" t="s">
        <v>405</v>
      </c>
      <c r="H6687">
        <v>73</v>
      </c>
      <c r="I6687">
        <v>70</v>
      </c>
      <c r="J6687">
        <v>61</v>
      </c>
      <c r="K6687">
        <v>59</v>
      </c>
      <c r="L6687">
        <v>31</v>
      </c>
      <c r="M6687">
        <v>28</v>
      </c>
      <c r="N6687">
        <v>100.564002990723</v>
      </c>
      <c r="O6687">
        <v>100.61199951171901</v>
      </c>
    </row>
    <row r="6688" spans="2:15" x14ac:dyDescent="0.25">
      <c r="B6688" t="str">
        <f t="shared" si="136"/>
        <v>EJ509571 43243</v>
      </c>
      <c r="C6688" t="s">
        <v>324</v>
      </c>
      <c r="D6688" t="s">
        <v>72</v>
      </c>
      <c r="E6688" s="1">
        <v>43243</v>
      </c>
      <c r="F6688" t="s">
        <v>73</v>
      </c>
      <c r="G6688" t="s">
        <v>405</v>
      </c>
      <c r="H6688">
        <v>73</v>
      </c>
      <c r="I6688">
        <v>70</v>
      </c>
      <c r="J6688">
        <v>61</v>
      </c>
      <c r="K6688">
        <v>59</v>
      </c>
      <c r="L6688">
        <v>31</v>
      </c>
      <c r="M6688">
        <v>28</v>
      </c>
      <c r="N6688">
        <v>100.564002990723</v>
      </c>
      <c r="O6688">
        <v>100.61199951171901</v>
      </c>
    </row>
    <row r="6689" spans="2:15" x14ac:dyDescent="0.25">
      <c r="B6689" t="str">
        <f t="shared" si="136"/>
        <v>EJ509571 43243</v>
      </c>
      <c r="C6689" t="s">
        <v>324</v>
      </c>
      <c r="D6689" t="s">
        <v>72</v>
      </c>
      <c r="E6689" s="1">
        <v>43243</v>
      </c>
      <c r="F6689" t="s">
        <v>390</v>
      </c>
      <c r="G6689" t="s">
        <v>405</v>
      </c>
      <c r="H6689">
        <v>73</v>
      </c>
      <c r="I6689">
        <v>68</v>
      </c>
      <c r="J6689">
        <v>62</v>
      </c>
      <c r="K6689">
        <v>57</v>
      </c>
      <c r="L6689">
        <v>32</v>
      </c>
      <c r="M6689">
        <v>27</v>
      </c>
      <c r="N6689">
        <v>100.557998657227</v>
      </c>
      <c r="O6689">
        <v>100.63800048828099</v>
      </c>
    </row>
    <row r="6690" spans="2:15" x14ac:dyDescent="0.25">
      <c r="B6690" t="str">
        <f t="shared" si="136"/>
        <v>EJ509571 43243</v>
      </c>
      <c r="C6690" t="s">
        <v>324</v>
      </c>
      <c r="D6690" t="s">
        <v>72</v>
      </c>
      <c r="E6690" s="1">
        <v>43243</v>
      </c>
      <c r="F6690" t="s">
        <v>73</v>
      </c>
      <c r="G6690" t="s">
        <v>405</v>
      </c>
      <c r="H6690">
        <v>73</v>
      </c>
      <c r="I6690">
        <v>70</v>
      </c>
      <c r="J6690">
        <v>62</v>
      </c>
      <c r="K6690">
        <v>59</v>
      </c>
      <c r="L6690">
        <v>31</v>
      </c>
      <c r="M6690">
        <v>28</v>
      </c>
      <c r="N6690">
        <v>100.56199645996099</v>
      </c>
      <c r="O6690">
        <v>100.610000610352</v>
      </c>
    </row>
    <row r="6691" spans="2:15" x14ac:dyDescent="0.25">
      <c r="B6691" t="str">
        <f t="shared" si="136"/>
        <v>EJ509571 43243</v>
      </c>
      <c r="C6691" t="s">
        <v>324</v>
      </c>
      <c r="D6691" t="s">
        <v>72</v>
      </c>
      <c r="E6691" s="1">
        <v>43243</v>
      </c>
      <c r="F6691" t="s">
        <v>72</v>
      </c>
      <c r="G6691" t="s">
        <v>405</v>
      </c>
      <c r="H6691">
        <v>73</v>
      </c>
      <c r="I6691">
        <v>70</v>
      </c>
      <c r="J6691">
        <v>62</v>
      </c>
      <c r="K6691">
        <v>59</v>
      </c>
      <c r="L6691">
        <v>31</v>
      </c>
      <c r="M6691">
        <v>28</v>
      </c>
      <c r="N6691">
        <v>100.540000915527</v>
      </c>
      <c r="O6691">
        <v>100.58999633789099</v>
      </c>
    </row>
    <row r="6692" spans="2:15" x14ac:dyDescent="0.25">
      <c r="B6692" t="str">
        <f t="shared" si="136"/>
        <v>EJ509571 43243</v>
      </c>
      <c r="C6692" t="s">
        <v>324</v>
      </c>
      <c r="D6692" t="s">
        <v>72</v>
      </c>
      <c r="E6692" s="1">
        <v>43243</v>
      </c>
      <c r="F6692" t="s">
        <v>72</v>
      </c>
      <c r="G6692" t="s">
        <v>405</v>
      </c>
      <c r="H6692">
        <v>73</v>
      </c>
      <c r="I6692">
        <v>70</v>
      </c>
      <c r="J6692">
        <v>62</v>
      </c>
      <c r="K6692">
        <v>59</v>
      </c>
      <c r="L6692">
        <v>31</v>
      </c>
      <c r="M6692">
        <v>28</v>
      </c>
      <c r="N6692">
        <v>100.540000915527</v>
      </c>
      <c r="O6692">
        <v>100.58999633789099</v>
      </c>
    </row>
    <row r="6693" spans="2:15" x14ac:dyDescent="0.25">
      <c r="B6693" t="str">
        <f t="shared" si="136"/>
        <v>EJ509571 43243</v>
      </c>
      <c r="C6693" t="s">
        <v>324</v>
      </c>
      <c r="D6693" t="s">
        <v>72</v>
      </c>
      <c r="E6693" s="1">
        <v>43243</v>
      </c>
      <c r="F6693" t="s">
        <v>72</v>
      </c>
      <c r="G6693" t="s">
        <v>405</v>
      </c>
      <c r="H6693">
        <v>73</v>
      </c>
      <c r="I6693">
        <v>70</v>
      </c>
      <c r="J6693">
        <v>62</v>
      </c>
      <c r="K6693">
        <v>59</v>
      </c>
      <c r="L6693">
        <v>31</v>
      </c>
      <c r="M6693">
        <v>28</v>
      </c>
      <c r="N6693">
        <v>100.540000915527</v>
      </c>
      <c r="O6693">
        <v>100.58999633789099</v>
      </c>
    </row>
    <row r="6694" spans="2:15" x14ac:dyDescent="0.25">
      <c r="B6694" t="str">
        <f t="shared" si="136"/>
        <v>EJ509571 43243</v>
      </c>
      <c r="C6694" t="s">
        <v>324</v>
      </c>
      <c r="D6694" t="s">
        <v>72</v>
      </c>
      <c r="E6694" s="1">
        <v>43243</v>
      </c>
      <c r="F6694" t="s">
        <v>389</v>
      </c>
      <c r="G6694" t="s">
        <v>405</v>
      </c>
      <c r="H6694">
        <v>73</v>
      </c>
      <c r="I6694">
        <v>68</v>
      </c>
      <c r="J6694">
        <v>62</v>
      </c>
      <c r="K6694">
        <v>57</v>
      </c>
      <c r="L6694">
        <v>31</v>
      </c>
      <c r="M6694">
        <v>26</v>
      </c>
      <c r="N6694">
        <v>100.56199645996099</v>
      </c>
      <c r="O6694">
        <v>100.64199829101599</v>
      </c>
    </row>
    <row r="6695" spans="2:15" x14ac:dyDescent="0.25">
      <c r="B6695" t="str">
        <f t="shared" si="136"/>
        <v>EJ509571 43243</v>
      </c>
      <c r="C6695" t="s">
        <v>324</v>
      </c>
      <c r="D6695" t="s">
        <v>72</v>
      </c>
      <c r="E6695" s="1">
        <v>43243</v>
      </c>
      <c r="F6695" t="s">
        <v>73</v>
      </c>
      <c r="G6695" t="s">
        <v>405</v>
      </c>
      <c r="H6695">
        <v>73</v>
      </c>
      <c r="I6695">
        <v>70</v>
      </c>
      <c r="J6695">
        <v>62</v>
      </c>
      <c r="K6695">
        <v>59</v>
      </c>
      <c r="L6695">
        <v>32</v>
      </c>
      <c r="M6695">
        <v>29</v>
      </c>
      <c r="N6695">
        <v>100.55899810791</v>
      </c>
      <c r="O6695">
        <v>100.60700225830099</v>
      </c>
    </row>
    <row r="6696" spans="2:15" x14ac:dyDescent="0.25">
      <c r="B6696" t="str">
        <f t="shared" si="136"/>
        <v>EJ509571 43243</v>
      </c>
      <c r="C6696" t="s">
        <v>324</v>
      </c>
      <c r="D6696" t="s">
        <v>72</v>
      </c>
      <c r="E6696" s="1">
        <v>43243</v>
      </c>
      <c r="F6696" t="s">
        <v>73</v>
      </c>
      <c r="G6696" t="s">
        <v>405</v>
      </c>
      <c r="H6696">
        <v>73</v>
      </c>
      <c r="I6696">
        <v>70</v>
      </c>
      <c r="J6696">
        <v>62</v>
      </c>
      <c r="K6696">
        <v>59</v>
      </c>
      <c r="L6696">
        <v>32</v>
      </c>
      <c r="M6696">
        <v>29</v>
      </c>
      <c r="N6696">
        <v>100.55899810791</v>
      </c>
      <c r="O6696">
        <v>100.60700225830099</v>
      </c>
    </row>
    <row r="6697" spans="2:15" x14ac:dyDescent="0.25">
      <c r="B6697" t="str">
        <f t="shared" si="136"/>
        <v>EJ509571 43257</v>
      </c>
      <c r="C6697" t="s">
        <v>324</v>
      </c>
      <c r="D6697" t="s">
        <v>72</v>
      </c>
      <c r="E6697" s="1">
        <v>43257</v>
      </c>
      <c r="F6697" t="s">
        <v>73</v>
      </c>
      <c r="G6697" t="s">
        <v>405</v>
      </c>
      <c r="H6697">
        <v>80</v>
      </c>
      <c r="I6697">
        <v>77</v>
      </c>
      <c r="J6697">
        <v>70</v>
      </c>
      <c r="K6697">
        <v>68</v>
      </c>
      <c r="L6697">
        <v>40</v>
      </c>
      <c r="M6697">
        <v>37</v>
      </c>
      <c r="N6697">
        <v>100.53099822998</v>
      </c>
      <c r="O6697">
        <v>100.578002929688</v>
      </c>
    </row>
    <row r="6698" spans="2:15" x14ac:dyDescent="0.25">
      <c r="B6698" t="str">
        <f t="shared" si="136"/>
        <v>EJ509571 43257</v>
      </c>
      <c r="C6698" t="s">
        <v>324</v>
      </c>
      <c r="D6698" t="s">
        <v>72</v>
      </c>
      <c r="E6698" s="1">
        <v>43257</v>
      </c>
      <c r="F6698" t="s">
        <v>73</v>
      </c>
      <c r="G6698" t="s">
        <v>405</v>
      </c>
      <c r="H6698">
        <v>80</v>
      </c>
      <c r="I6698">
        <v>77</v>
      </c>
      <c r="J6698">
        <v>70</v>
      </c>
      <c r="K6698">
        <v>68</v>
      </c>
      <c r="L6698">
        <v>40</v>
      </c>
      <c r="M6698">
        <v>37</v>
      </c>
      <c r="N6698">
        <v>100.52799987793</v>
      </c>
      <c r="O6698">
        <v>100.574996948242</v>
      </c>
    </row>
    <row r="6699" spans="2:15" x14ac:dyDescent="0.25">
      <c r="B6699" t="str">
        <f t="shared" si="136"/>
        <v>EJ509571 43257</v>
      </c>
      <c r="C6699" t="s">
        <v>324</v>
      </c>
      <c r="D6699" t="s">
        <v>72</v>
      </c>
      <c r="E6699" s="1">
        <v>43257</v>
      </c>
      <c r="F6699" t="s">
        <v>72</v>
      </c>
      <c r="G6699" t="s">
        <v>405</v>
      </c>
      <c r="H6699">
        <v>80</v>
      </c>
      <c r="I6699">
        <v>77</v>
      </c>
      <c r="J6699">
        <v>70</v>
      </c>
      <c r="K6699">
        <v>68</v>
      </c>
      <c r="L6699">
        <v>40</v>
      </c>
      <c r="M6699">
        <v>37</v>
      </c>
      <c r="N6699">
        <v>100.51000213623</v>
      </c>
      <c r="O6699">
        <v>100.55999755859401</v>
      </c>
    </row>
    <row r="6700" spans="2:15" x14ac:dyDescent="0.25">
      <c r="B6700" t="str">
        <f t="shared" si="136"/>
        <v>EJ509571 43257</v>
      </c>
      <c r="C6700" t="s">
        <v>324</v>
      </c>
      <c r="D6700" t="s">
        <v>72</v>
      </c>
      <c r="E6700" s="1">
        <v>43257</v>
      </c>
      <c r="F6700" t="s">
        <v>72</v>
      </c>
      <c r="G6700" t="s">
        <v>405</v>
      </c>
      <c r="H6700">
        <v>80</v>
      </c>
      <c r="I6700">
        <v>77</v>
      </c>
      <c r="J6700">
        <v>70</v>
      </c>
      <c r="K6700">
        <v>68</v>
      </c>
      <c r="L6700">
        <v>40</v>
      </c>
      <c r="M6700">
        <v>37</v>
      </c>
      <c r="N6700">
        <v>100.51000213623</v>
      </c>
      <c r="O6700">
        <v>100.55999755859401</v>
      </c>
    </row>
    <row r="6701" spans="2:15" x14ac:dyDescent="0.25">
      <c r="B6701" t="str">
        <f t="shared" si="136"/>
        <v>EJ509571 43257</v>
      </c>
      <c r="C6701" t="s">
        <v>324</v>
      </c>
      <c r="D6701" t="s">
        <v>72</v>
      </c>
      <c r="E6701" s="1">
        <v>43257</v>
      </c>
      <c r="F6701" t="s">
        <v>72</v>
      </c>
      <c r="G6701" t="s">
        <v>405</v>
      </c>
      <c r="H6701">
        <v>80</v>
      </c>
      <c r="I6701">
        <v>77</v>
      </c>
      <c r="J6701">
        <v>70</v>
      </c>
      <c r="K6701">
        <v>68</v>
      </c>
      <c r="L6701">
        <v>40</v>
      </c>
      <c r="M6701">
        <v>37</v>
      </c>
      <c r="N6701">
        <v>100.51000213623</v>
      </c>
      <c r="O6701">
        <v>100.55999755859401</v>
      </c>
    </row>
    <row r="6702" spans="2:15" x14ac:dyDescent="0.25">
      <c r="B6702" t="str">
        <f t="shared" si="136"/>
        <v>EJ509571 43257</v>
      </c>
      <c r="C6702" t="s">
        <v>324</v>
      </c>
      <c r="D6702" t="s">
        <v>72</v>
      </c>
      <c r="E6702" s="1">
        <v>43257</v>
      </c>
      <c r="F6702" t="s">
        <v>75</v>
      </c>
      <c r="G6702" t="s">
        <v>405</v>
      </c>
      <c r="H6702">
        <v>80</v>
      </c>
      <c r="I6702">
        <v>76</v>
      </c>
      <c r="J6702">
        <v>70</v>
      </c>
      <c r="K6702">
        <v>67</v>
      </c>
      <c r="L6702">
        <v>40</v>
      </c>
      <c r="M6702">
        <v>36</v>
      </c>
      <c r="N6702">
        <v>100.52799987793</v>
      </c>
      <c r="O6702">
        <v>100.588996887207</v>
      </c>
    </row>
    <row r="6703" spans="2:15" x14ac:dyDescent="0.25">
      <c r="B6703" t="str">
        <f t="shared" si="136"/>
        <v>EJ509571 43257</v>
      </c>
      <c r="C6703" t="s">
        <v>324</v>
      </c>
      <c r="D6703" t="s">
        <v>72</v>
      </c>
      <c r="E6703" s="1">
        <v>43257</v>
      </c>
      <c r="F6703" t="s">
        <v>389</v>
      </c>
      <c r="G6703" t="s">
        <v>405</v>
      </c>
      <c r="H6703">
        <v>83</v>
      </c>
      <c r="I6703">
        <v>80</v>
      </c>
      <c r="J6703">
        <v>73</v>
      </c>
      <c r="K6703">
        <v>71</v>
      </c>
      <c r="L6703">
        <v>43</v>
      </c>
      <c r="M6703">
        <v>40</v>
      </c>
      <c r="N6703">
        <v>100.47499847412099</v>
      </c>
      <c r="O6703">
        <v>100.522003173828</v>
      </c>
    </row>
    <row r="6704" spans="2:15" x14ac:dyDescent="0.25">
      <c r="B6704" t="str">
        <f t="shared" si="136"/>
        <v>EJ509571 43257</v>
      </c>
      <c r="C6704" t="s">
        <v>324</v>
      </c>
      <c r="D6704" t="s">
        <v>72</v>
      </c>
      <c r="E6704" s="1">
        <v>43257</v>
      </c>
      <c r="F6704" t="s">
        <v>390</v>
      </c>
      <c r="G6704" t="s">
        <v>405</v>
      </c>
      <c r="H6704">
        <v>80</v>
      </c>
      <c r="I6704">
        <v>75</v>
      </c>
      <c r="J6704">
        <v>70</v>
      </c>
      <c r="K6704">
        <v>66</v>
      </c>
      <c r="L6704">
        <v>40</v>
      </c>
      <c r="M6704">
        <v>35</v>
      </c>
      <c r="N6704">
        <v>100.522003173828</v>
      </c>
      <c r="O6704">
        <v>100.59999847412099</v>
      </c>
    </row>
    <row r="6705" spans="2:15" x14ac:dyDescent="0.25">
      <c r="B6705" t="str">
        <f t="shared" si="136"/>
        <v>EJ509571 43257</v>
      </c>
      <c r="C6705" t="s">
        <v>324</v>
      </c>
      <c r="D6705" t="s">
        <v>72</v>
      </c>
      <c r="E6705" s="1">
        <v>43257</v>
      </c>
      <c r="F6705" t="s">
        <v>387</v>
      </c>
      <c r="G6705" t="s">
        <v>405</v>
      </c>
      <c r="H6705">
        <v>84</v>
      </c>
      <c r="I6705">
        <v>81</v>
      </c>
      <c r="J6705">
        <v>74</v>
      </c>
      <c r="K6705">
        <v>72</v>
      </c>
      <c r="L6705">
        <v>44</v>
      </c>
      <c r="M6705">
        <v>41</v>
      </c>
      <c r="N6705">
        <v>100.456001281738</v>
      </c>
      <c r="O6705">
        <v>100.50299835205099</v>
      </c>
    </row>
    <row r="6706" spans="2:15" x14ac:dyDescent="0.25">
      <c r="B6706" t="str">
        <f t="shared" si="136"/>
        <v>EJ509571 43257</v>
      </c>
      <c r="C6706" t="s">
        <v>324</v>
      </c>
      <c r="D6706" t="s">
        <v>72</v>
      </c>
      <c r="E6706" s="1">
        <v>43257</v>
      </c>
      <c r="F6706" t="s">
        <v>74</v>
      </c>
      <c r="G6706" t="s">
        <v>405</v>
      </c>
      <c r="H6706">
        <v>82</v>
      </c>
      <c r="I6706">
        <v>78</v>
      </c>
      <c r="J6706">
        <v>72</v>
      </c>
      <c r="K6706">
        <v>69</v>
      </c>
      <c r="L6706">
        <v>43</v>
      </c>
      <c r="M6706">
        <v>39</v>
      </c>
      <c r="N6706">
        <v>100.478996276855</v>
      </c>
      <c r="O6706">
        <v>100.541999816895</v>
      </c>
    </row>
    <row r="6707" spans="2:15" x14ac:dyDescent="0.25">
      <c r="B6707" t="str">
        <f t="shared" si="136"/>
        <v>EJ509571 43257</v>
      </c>
      <c r="C6707" t="s">
        <v>324</v>
      </c>
      <c r="D6707" t="s">
        <v>72</v>
      </c>
      <c r="E6707" s="1">
        <v>43257</v>
      </c>
      <c r="F6707" t="s">
        <v>75</v>
      </c>
      <c r="G6707" t="s">
        <v>405</v>
      </c>
      <c r="H6707">
        <v>79</v>
      </c>
      <c r="I6707">
        <v>75</v>
      </c>
      <c r="J6707">
        <v>69</v>
      </c>
      <c r="K6707">
        <v>66</v>
      </c>
      <c r="L6707">
        <v>39</v>
      </c>
      <c r="M6707">
        <v>35</v>
      </c>
      <c r="N6707">
        <v>100.526000976563</v>
      </c>
      <c r="O6707">
        <v>100.588996887207</v>
      </c>
    </row>
    <row r="6708" spans="2:15" x14ac:dyDescent="0.25">
      <c r="B6708" t="str">
        <f t="shared" si="136"/>
        <v>EJ509571 43257</v>
      </c>
      <c r="C6708" t="s">
        <v>324</v>
      </c>
      <c r="D6708" t="s">
        <v>72</v>
      </c>
      <c r="E6708" s="1">
        <v>43257</v>
      </c>
      <c r="F6708" t="s">
        <v>387</v>
      </c>
      <c r="G6708" t="s">
        <v>405</v>
      </c>
      <c r="H6708">
        <v>83</v>
      </c>
      <c r="I6708">
        <v>80</v>
      </c>
      <c r="J6708">
        <v>73</v>
      </c>
      <c r="K6708">
        <v>71</v>
      </c>
      <c r="L6708">
        <v>43</v>
      </c>
      <c r="M6708">
        <v>40</v>
      </c>
      <c r="N6708">
        <v>100.467002868652</v>
      </c>
      <c r="O6708">
        <v>100.513999938965</v>
      </c>
    </row>
    <row r="6709" spans="2:15" x14ac:dyDescent="0.25">
      <c r="B6709" t="str">
        <f t="shared" si="136"/>
        <v>EJ509571 43257</v>
      </c>
      <c r="C6709" t="s">
        <v>324</v>
      </c>
      <c r="D6709" t="s">
        <v>72</v>
      </c>
      <c r="E6709" s="1">
        <v>43257</v>
      </c>
      <c r="F6709" t="s">
        <v>73</v>
      </c>
      <c r="G6709" t="s">
        <v>405</v>
      </c>
      <c r="H6709">
        <v>80</v>
      </c>
      <c r="I6709">
        <v>77</v>
      </c>
      <c r="J6709">
        <v>70</v>
      </c>
      <c r="K6709">
        <v>68</v>
      </c>
      <c r="L6709">
        <v>41</v>
      </c>
      <c r="M6709">
        <v>38</v>
      </c>
      <c r="N6709">
        <v>100.509002685547</v>
      </c>
      <c r="O6709">
        <v>100.55599975585901</v>
      </c>
    </row>
    <row r="6710" spans="2:15" x14ac:dyDescent="0.25">
      <c r="B6710" t="str">
        <f t="shared" si="136"/>
        <v>EJ509571 43257</v>
      </c>
      <c r="C6710" t="s">
        <v>324</v>
      </c>
      <c r="D6710" t="s">
        <v>72</v>
      </c>
      <c r="E6710" s="1">
        <v>43257</v>
      </c>
      <c r="F6710" t="s">
        <v>73</v>
      </c>
      <c r="G6710" t="s">
        <v>405</v>
      </c>
      <c r="H6710">
        <v>80</v>
      </c>
      <c r="I6710">
        <v>77</v>
      </c>
      <c r="J6710">
        <v>70</v>
      </c>
      <c r="K6710">
        <v>68</v>
      </c>
      <c r="L6710">
        <v>41</v>
      </c>
      <c r="M6710">
        <v>38</v>
      </c>
      <c r="N6710">
        <v>100.509002685547</v>
      </c>
      <c r="O6710">
        <v>100.55599975585901</v>
      </c>
    </row>
    <row r="6711" spans="2:15" x14ac:dyDescent="0.25">
      <c r="B6711" t="str">
        <f t="shared" si="136"/>
        <v>EJ509571 43257</v>
      </c>
      <c r="C6711" t="s">
        <v>324</v>
      </c>
      <c r="D6711" t="s">
        <v>72</v>
      </c>
      <c r="E6711" s="1">
        <v>43257</v>
      </c>
      <c r="F6711" t="s">
        <v>390</v>
      </c>
      <c r="G6711" t="s">
        <v>405</v>
      </c>
      <c r="H6711">
        <v>80</v>
      </c>
      <c r="I6711">
        <v>75</v>
      </c>
      <c r="J6711">
        <v>70</v>
      </c>
      <c r="K6711">
        <v>66</v>
      </c>
      <c r="L6711">
        <v>40</v>
      </c>
      <c r="M6711">
        <v>35</v>
      </c>
      <c r="N6711">
        <v>100.509002685547</v>
      </c>
      <c r="O6711">
        <v>100.58699798584</v>
      </c>
    </row>
    <row r="6712" spans="2:15" x14ac:dyDescent="0.25">
      <c r="B6712" t="str">
        <f t="shared" si="136"/>
        <v>EJ509571 43257</v>
      </c>
      <c r="C6712" t="s">
        <v>324</v>
      </c>
      <c r="D6712" t="s">
        <v>72</v>
      </c>
      <c r="E6712" s="1">
        <v>43257</v>
      </c>
      <c r="F6712" t="s">
        <v>73</v>
      </c>
      <c r="G6712" t="s">
        <v>405</v>
      </c>
      <c r="H6712">
        <v>80</v>
      </c>
      <c r="I6712">
        <v>77</v>
      </c>
      <c r="J6712">
        <v>70</v>
      </c>
      <c r="K6712">
        <v>68</v>
      </c>
      <c r="L6712">
        <v>41</v>
      </c>
      <c r="M6712">
        <v>38</v>
      </c>
      <c r="N6712">
        <v>100.505996704102</v>
      </c>
      <c r="O6712">
        <v>100.55300140380901</v>
      </c>
    </row>
    <row r="6713" spans="2:15" x14ac:dyDescent="0.25">
      <c r="B6713" t="str">
        <f t="shared" si="136"/>
        <v>EJ509571 43257</v>
      </c>
      <c r="C6713" t="s">
        <v>324</v>
      </c>
      <c r="D6713" t="s">
        <v>72</v>
      </c>
      <c r="E6713" s="1">
        <v>43257</v>
      </c>
      <c r="F6713" t="s">
        <v>389</v>
      </c>
      <c r="G6713" t="s">
        <v>405</v>
      </c>
      <c r="H6713">
        <v>81</v>
      </c>
      <c r="I6713">
        <v>78</v>
      </c>
      <c r="J6713">
        <v>71</v>
      </c>
      <c r="K6713">
        <v>69</v>
      </c>
      <c r="L6713">
        <v>41</v>
      </c>
      <c r="M6713">
        <v>38</v>
      </c>
      <c r="N6713">
        <v>100.491996765137</v>
      </c>
      <c r="O6713">
        <v>100.53900146484401</v>
      </c>
    </row>
    <row r="6714" spans="2:15" x14ac:dyDescent="0.25">
      <c r="B6714" t="str">
        <f t="shared" si="136"/>
        <v>EJ509571 43257</v>
      </c>
      <c r="C6714" t="s">
        <v>324</v>
      </c>
      <c r="D6714" t="s">
        <v>72</v>
      </c>
      <c r="E6714" s="1">
        <v>43257</v>
      </c>
      <c r="F6714" t="s">
        <v>73</v>
      </c>
      <c r="G6714" t="s">
        <v>405</v>
      </c>
      <c r="H6714">
        <v>81</v>
      </c>
      <c r="I6714">
        <v>78</v>
      </c>
      <c r="J6714">
        <v>71</v>
      </c>
      <c r="K6714">
        <v>69</v>
      </c>
      <c r="L6714">
        <v>42</v>
      </c>
      <c r="M6714">
        <v>39</v>
      </c>
      <c r="N6714">
        <v>100.49299621582</v>
      </c>
      <c r="O6714">
        <v>100.540000915527</v>
      </c>
    </row>
    <row r="6715" spans="2:15" x14ac:dyDescent="0.25">
      <c r="B6715" t="str">
        <f t="shared" si="136"/>
        <v>EJ509571 43257</v>
      </c>
      <c r="C6715" t="s">
        <v>324</v>
      </c>
      <c r="D6715" t="s">
        <v>72</v>
      </c>
      <c r="E6715" s="1">
        <v>43257</v>
      </c>
      <c r="F6715" t="s">
        <v>75</v>
      </c>
      <c r="G6715" t="s">
        <v>405</v>
      </c>
      <c r="H6715">
        <v>79</v>
      </c>
      <c r="I6715">
        <v>75</v>
      </c>
      <c r="J6715">
        <v>69</v>
      </c>
      <c r="K6715">
        <v>66</v>
      </c>
      <c r="L6715">
        <v>39</v>
      </c>
      <c r="M6715">
        <v>35</v>
      </c>
      <c r="N6715">
        <v>100.526000976563</v>
      </c>
      <c r="O6715">
        <v>100.588996887207</v>
      </c>
    </row>
    <row r="6716" spans="2:15" x14ac:dyDescent="0.25">
      <c r="B6716" t="str">
        <f t="shared" si="136"/>
        <v>EJ509571 43257</v>
      </c>
      <c r="C6716" t="s">
        <v>324</v>
      </c>
      <c r="D6716" t="s">
        <v>72</v>
      </c>
      <c r="E6716" s="1">
        <v>43257</v>
      </c>
      <c r="F6716" t="s">
        <v>387</v>
      </c>
      <c r="G6716" t="s">
        <v>405</v>
      </c>
      <c r="H6716">
        <v>83</v>
      </c>
      <c r="I6716">
        <v>80</v>
      </c>
      <c r="J6716">
        <v>73</v>
      </c>
      <c r="K6716">
        <v>71</v>
      </c>
      <c r="L6716">
        <v>43</v>
      </c>
      <c r="M6716">
        <v>40</v>
      </c>
      <c r="N6716">
        <v>100.467002868652</v>
      </c>
      <c r="O6716">
        <v>100.513999938965</v>
      </c>
    </row>
    <row r="6717" spans="2:15" x14ac:dyDescent="0.25">
      <c r="B6717" t="str">
        <f t="shared" si="136"/>
        <v>EJ509571 43257</v>
      </c>
      <c r="C6717" t="s">
        <v>324</v>
      </c>
      <c r="D6717" t="s">
        <v>72</v>
      </c>
      <c r="E6717" s="1">
        <v>43257</v>
      </c>
      <c r="F6717" t="s">
        <v>390</v>
      </c>
      <c r="G6717" t="s">
        <v>405</v>
      </c>
      <c r="H6717">
        <v>79</v>
      </c>
      <c r="I6717">
        <v>74</v>
      </c>
      <c r="J6717">
        <v>69</v>
      </c>
      <c r="K6717">
        <v>65</v>
      </c>
      <c r="L6717">
        <v>39</v>
      </c>
      <c r="M6717">
        <v>34</v>
      </c>
      <c r="N6717">
        <v>100.537002563477</v>
      </c>
      <c r="O6717">
        <v>100.61499786377</v>
      </c>
    </row>
    <row r="6718" spans="2:15" x14ac:dyDescent="0.25">
      <c r="B6718" t="str">
        <f t="shared" si="136"/>
        <v>EJ509571 43264</v>
      </c>
      <c r="C6718" t="s">
        <v>324</v>
      </c>
      <c r="D6718" t="s">
        <v>72</v>
      </c>
      <c r="E6718" s="1">
        <v>43264</v>
      </c>
      <c r="F6718" t="s">
        <v>73</v>
      </c>
      <c r="G6718" t="s">
        <v>405</v>
      </c>
      <c r="H6718">
        <v>78</v>
      </c>
      <c r="I6718">
        <v>76</v>
      </c>
      <c r="J6718">
        <v>68</v>
      </c>
      <c r="K6718">
        <v>67</v>
      </c>
      <c r="L6718">
        <v>38</v>
      </c>
      <c r="M6718">
        <v>36</v>
      </c>
      <c r="N6718">
        <v>100.59400177002</v>
      </c>
      <c r="O6718">
        <v>100.625</v>
      </c>
    </row>
    <row r="6719" spans="2:15" x14ac:dyDescent="0.25">
      <c r="B6719" t="str">
        <f t="shared" si="136"/>
        <v>EJ509571 43264</v>
      </c>
      <c r="C6719" t="s">
        <v>324</v>
      </c>
      <c r="D6719" t="s">
        <v>72</v>
      </c>
      <c r="E6719" s="1">
        <v>43264</v>
      </c>
      <c r="F6719" t="s">
        <v>75</v>
      </c>
      <c r="G6719" t="s">
        <v>405</v>
      </c>
      <c r="H6719">
        <v>77</v>
      </c>
      <c r="I6719">
        <v>74</v>
      </c>
      <c r="J6719">
        <v>68</v>
      </c>
      <c r="K6719">
        <v>65</v>
      </c>
      <c r="L6719">
        <v>37</v>
      </c>
      <c r="M6719">
        <v>34</v>
      </c>
      <c r="N6719">
        <v>100.610000610352</v>
      </c>
      <c r="O6719">
        <v>100.65599822998</v>
      </c>
    </row>
    <row r="6720" spans="2:15" x14ac:dyDescent="0.25">
      <c r="B6720" t="str">
        <f t="shared" si="136"/>
        <v>EJ509571 43264</v>
      </c>
      <c r="C6720" t="s">
        <v>324</v>
      </c>
      <c r="D6720" t="s">
        <v>72</v>
      </c>
      <c r="E6720" s="1">
        <v>43264</v>
      </c>
      <c r="F6720" t="s">
        <v>72</v>
      </c>
      <c r="G6720" t="s">
        <v>405</v>
      </c>
      <c r="H6720">
        <v>79</v>
      </c>
      <c r="I6720">
        <v>76</v>
      </c>
      <c r="J6720">
        <v>70</v>
      </c>
      <c r="K6720">
        <v>67</v>
      </c>
      <c r="L6720">
        <v>39</v>
      </c>
      <c r="M6720">
        <v>36</v>
      </c>
      <c r="N6720">
        <v>100.55999755859401</v>
      </c>
      <c r="O6720">
        <v>100.610000610352</v>
      </c>
    </row>
    <row r="6721" spans="2:15" x14ac:dyDescent="0.25">
      <c r="B6721" t="str">
        <f t="shared" si="136"/>
        <v>EJ509571 43264</v>
      </c>
      <c r="C6721" t="s">
        <v>324</v>
      </c>
      <c r="D6721" t="s">
        <v>72</v>
      </c>
      <c r="E6721" s="1">
        <v>43264</v>
      </c>
      <c r="F6721" t="s">
        <v>72</v>
      </c>
      <c r="G6721" t="s">
        <v>405</v>
      </c>
      <c r="H6721">
        <v>79</v>
      </c>
      <c r="I6721">
        <v>76</v>
      </c>
      <c r="J6721">
        <v>70</v>
      </c>
      <c r="K6721">
        <v>67</v>
      </c>
      <c r="L6721">
        <v>39</v>
      </c>
      <c r="M6721">
        <v>36</v>
      </c>
      <c r="N6721">
        <v>100.55999755859401</v>
      </c>
      <c r="O6721">
        <v>100.610000610352</v>
      </c>
    </row>
    <row r="6722" spans="2:15" x14ac:dyDescent="0.25">
      <c r="B6722" t="str">
        <f t="shared" si="136"/>
        <v>EJ509571 43264</v>
      </c>
      <c r="C6722" t="s">
        <v>324</v>
      </c>
      <c r="D6722" t="s">
        <v>72</v>
      </c>
      <c r="E6722" s="1">
        <v>43264</v>
      </c>
      <c r="F6722" t="s">
        <v>72</v>
      </c>
      <c r="G6722" t="s">
        <v>405</v>
      </c>
      <c r="H6722">
        <v>79</v>
      </c>
      <c r="I6722">
        <v>76</v>
      </c>
      <c r="J6722">
        <v>70</v>
      </c>
      <c r="K6722">
        <v>67</v>
      </c>
      <c r="L6722">
        <v>39</v>
      </c>
      <c r="M6722">
        <v>36</v>
      </c>
      <c r="N6722">
        <v>100.55999755859401</v>
      </c>
      <c r="O6722">
        <v>100.610000610352</v>
      </c>
    </row>
    <row r="6723" spans="2:15" x14ac:dyDescent="0.25">
      <c r="B6723" t="str">
        <f t="shared" si="136"/>
        <v>EJ509571 43264</v>
      </c>
      <c r="C6723" t="s">
        <v>324</v>
      </c>
      <c r="D6723" t="s">
        <v>72</v>
      </c>
      <c r="E6723" s="1">
        <v>43264</v>
      </c>
      <c r="F6723" t="s">
        <v>387</v>
      </c>
      <c r="G6723" t="s">
        <v>405</v>
      </c>
      <c r="H6723">
        <v>79</v>
      </c>
      <c r="I6723">
        <v>76</v>
      </c>
      <c r="J6723">
        <v>69</v>
      </c>
      <c r="K6723">
        <v>67</v>
      </c>
      <c r="L6723">
        <v>39</v>
      </c>
      <c r="M6723">
        <v>36</v>
      </c>
      <c r="N6723">
        <v>100.57700347900401</v>
      </c>
      <c r="O6723">
        <v>100.62400054931599</v>
      </c>
    </row>
    <row r="6724" spans="2:15" x14ac:dyDescent="0.25">
      <c r="B6724" t="str">
        <f t="shared" si="136"/>
        <v>EJ509571 43264</v>
      </c>
      <c r="C6724" t="s">
        <v>324</v>
      </c>
      <c r="D6724" t="s">
        <v>72</v>
      </c>
      <c r="E6724" s="1">
        <v>43264</v>
      </c>
      <c r="F6724" t="s">
        <v>389</v>
      </c>
      <c r="G6724" t="s">
        <v>405</v>
      </c>
      <c r="H6724">
        <v>78</v>
      </c>
      <c r="I6724">
        <v>74</v>
      </c>
      <c r="J6724">
        <v>68</v>
      </c>
      <c r="K6724">
        <v>65</v>
      </c>
      <c r="L6724">
        <v>38</v>
      </c>
      <c r="M6724">
        <v>34</v>
      </c>
      <c r="N6724">
        <v>100.59400177002</v>
      </c>
      <c r="O6724">
        <v>100.65599822998</v>
      </c>
    </row>
    <row r="6725" spans="2:15" x14ac:dyDescent="0.25">
      <c r="B6725" t="str">
        <f t="shared" si="136"/>
        <v>EJ509571 43264</v>
      </c>
      <c r="C6725" t="s">
        <v>324</v>
      </c>
      <c r="D6725" t="s">
        <v>72</v>
      </c>
      <c r="E6725" s="1">
        <v>43264</v>
      </c>
      <c r="F6725" t="s">
        <v>74</v>
      </c>
      <c r="G6725" t="s">
        <v>405</v>
      </c>
      <c r="H6725">
        <v>77</v>
      </c>
      <c r="I6725">
        <v>73</v>
      </c>
      <c r="J6725">
        <v>68</v>
      </c>
      <c r="K6725">
        <v>64</v>
      </c>
      <c r="L6725">
        <v>37</v>
      </c>
      <c r="M6725">
        <v>33</v>
      </c>
      <c r="N6725">
        <v>100.60500335693401</v>
      </c>
      <c r="O6725">
        <v>100.666999816895</v>
      </c>
    </row>
    <row r="6726" spans="2:15" x14ac:dyDescent="0.25">
      <c r="B6726" t="str">
        <f t="shared" ref="B6726:B6789" si="137">C6726&amp; " " &amp; E6726</f>
        <v>EJ509571 43264</v>
      </c>
      <c r="C6726" t="s">
        <v>324</v>
      </c>
      <c r="D6726" t="s">
        <v>72</v>
      </c>
      <c r="E6726" s="1">
        <v>43264</v>
      </c>
      <c r="F6726" t="s">
        <v>390</v>
      </c>
      <c r="G6726" t="s">
        <v>405</v>
      </c>
      <c r="H6726">
        <v>76</v>
      </c>
      <c r="I6726">
        <v>71</v>
      </c>
      <c r="J6726">
        <v>67</v>
      </c>
      <c r="K6726">
        <v>62</v>
      </c>
      <c r="L6726">
        <v>36</v>
      </c>
      <c r="M6726">
        <v>31</v>
      </c>
      <c r="N6726">
        <v>100.615997314453</v>
      </c>
      <c r="O6726">
        <v>100.693000793457</v>
      </c>
    </row>
    <row r="6727" spans="2:15" x14ac:dyDescent="0.25">
      <c r="B6727" t="str">
        <f t="shared" si="137"/>
        <v>EJ509571 43264</v>
      </c>
      <c r="C6727" t="s">
        <v>324</v>
      </c>
      <c r="D6727" t="s">
        <v>72</v>
      </c>
      <c r="E6727" s="1">
        <v>43264</v>
      </c>
      <c r="F6727" t="s">
        <v>390</v>
      </c>
      <c r="G6727" t="s">
        <v>405</v>
      </c>
      <c r="H6727">
        <v>75</v>
      </c>
      <c r="I6727">
        <v>70</v>
      </c>
      <c r="J6727">
        <v>65</v>
      </c>
      <c r="K6727">
        <v>61</v>
      </c>
      <c r="L6727">
        <v>35</v>
      </c>
      <c r="M6727">
        <v>30</v>
      </c>
      <c r="N6727">
        <v>100.63600158691401</v>
      </c>
      <c r="O6727">
        <v>100.712997436523</v>
      </c>
    </row>
    <row r="6728" spans="2:15" x14ac:dyDescent="0.25">
      <c r="B6728" t="str">
        <f t="shared" si="137"/>
        <v>EJ509571 43264</v>
      </c>
      <c r="C6728" t="s">
        <v>324</v>
      </c>
      <c r="D6728" t="s">
        <v>72</v>
      </c>
      <c r="E6728" s="1">
        <v>43264</v>
      </c>
      <c r="F6728" t="s">
        <v>73</v>
      </c>
      <c r="G6728" t="s">
        <v>405</v>
      </c>
      <c r="H6728">
        <v>78</v>
      </c>
      <c r="I6728">
        <v>76</v>
      </c>
      <c r="J6728">
        <v>68</v>
      </c>
      <c r="K6728">
        <v>67</v>
      </c>
      <c r="L6728">
        <v>38</v>
      </c>
      <c r="M6728">
        <v>36</v>
      </c>
      <c r="N6728">
        <v>100.59300231933599</v>
      </c>
      <c r="O6728">
        <v>100.62400054931599</v>
      </c>
    </row>
    <row r="6729" spans="2:15" x14ac:dyDescent="0.25">
      <c r="B6729" t="str">
        <f t="shared" si="137"/>
        <v>EJ509571 43264</v>
      </c>
      <c r="C6729" t="s">
        <v>324</v>
      </c>
      <c r="D6729" t="s">
        <v>72</v>
      </c>
      <c r="E6729" s="1">
        <v>43264</v>
      </c>
      <c r="F6729" t="s">
        <v>73</v>
      </c>
      <c r="G6729" t="s">
        <v>405</v>
      </c>
      <c r="H6729">
        <v>78</v>
      </c>
      <c r="I6729">
        <v>76</v>
      </c>
      <c r="J6729">
        <v>68</v>
      </c>
      <c r="K6729">
        <v>67</v>
      </c>
      <c r="L6729">
        <v>38</v>
      </c>
      <c r="M6729">
        <v>36</v>
      </c>
      <c r="N6729">
        <v>100.587997436523</v>
      </c>
      <c r="O6729">
        <v>100.619003295898</v>
      </c>
    </row>
    <row r="6730" spans="2:15" x14ac:dyDescent="0.25">
      <c r="B6730" t="str">
        <f t="shared" si="137"/>
        <v>EJ509571 43264</v>
      </c>
      <c r="C6730" t="s">
        <v>324</v>
      </c>
      <c r="D6730" t="s">
        <v>72</v>
      </c>
      <c r="E6730" s="1">
        <v>43264</v>
      </c>
      <c r="F6730" t="s">
        <v>74</v>
      </c>
      <c r="G6730" t="s">
        <v>405</v>
      </c>
      <c r="H6730">
        <v>77</v>
      </c>
      <c r="I6730">
        <v>73</v>
      </c>
      <c r="J6730">
        <v>67</v>
      </c>
      <c r="K6730">
        <v>64</v>
      </c>
      <c r="L6730">
        <v>37</v>
      </c>
      <c r="M6730">
        <v>33</v>
      </c>
      <c r="N6730">
        <v>100.600997924805</v>
      </c>
      <c r="O6730">
        <v>100.662002563477</v>
      </c>
    </row>
    <row r="6731" spans="2:15" x14ac:dyDescent="0.25">
      <c r="B6731" t="str">
        <f t="shared" si="137"/>
        <v>EJ509571 43264</v>
      </c>
      <c r="C6731" t="s">
        <v>324</v>
      </c>
      <c r="D6731" t="s">
        <v>72</v>
      </c>
      <c r="E6731" s="1">
        <v>43264</v>
      </c>
      <c r="F6731" t="s">
        <v>73</v>
      </c>
      <c r="G6731" t="s">
        <v>405</v>
      </c>
      <c r="H6731">
        <v>77</v>
      </c>
      <c r="I6731">
        <v>75</v>
      </c>
      <c r="J6731">
        <v>67</v>
      </c>
      <c r="K6731">
        <v>66</v>
      </c>
      <c r="L6731">
        <v>37</v>
      </c>
      <c r="M6731">
        <v>35</v>
      </c>
      <c r="N6731">
        <v>100.59300231933599</v>
      </c>
      <c r="O6731">
        <v>100.62400054931599</v>
      </c>
    </row>
    <row r="6732" spans="2:15" x14ac:dyDescent="0.25">
      <c r="B6732" t="str">
        <f t="shared" si="137"/>
        <v>EJ509571 43264</v>
      </c>
      <c r="C6732" t="s">
        <v>324</v>
      </c>
      <c r="D6732" t="s">
        <v>72</v>
      </c>
      <c r="E6732" s="1">
        <v>43264</v>
      </c>
      <c r="F6732" t="s">
        <v>73</v>
      </c>
      <c r="G6732" t="s">
        <v>405</v>
      </c>
      <c r="H6732">
        <v>77</v>
      </c>
      <c r="I6732">
        <v>75</v>
      </c>
      <c r="J6732">
        <v>67</v>
      </c>
      <c r="K6732">
        <v>66</v>
      </c>
      <c r="L6732">
        <v>37</v>
      </c>
      <c r="M6732">
        <v>35</v>
      </c>
      <c r="N6732">
        <v>100.59100341796901</v>
      </c>
      <c r="O6732">
        <v>100.62200164794901</v>
      </c>
    </row>
    <row r="6733" spans="2:15" x14ac:dyDescent="0.25">
      <c r="B6733" t="str">
        <f t="shared" si="137"/>
        <v>EJ509571 43264</v>
      </c>
      <c r="C6733" t="s">
        <v>324</v>
      </c>
      <c r="D6733" t="s">
        <v>72</v>
      </c>
      <c r="E6733" s="1">
        <v>43264</v>
      </c>
      <c r="F6733" t="s">
        <v>390</v>
      </c>
      <c r="G6733" t="s">
        <v>405</v>
      </c>
      <c r="H6733">
        <v>75</v>
      </c>
      <c r="I6733">
        <v>70</v>
      </c>
      <c r="J6733">
        <v>65</v>
      </c>
      <c r="K6733">
        <v>61</v>
      </c>
      <c r="L6733">
        <v>35</v>
      </c>
      <c r="M6733">
        <v>30</v>
      </c>
      <c r="N6733">
        <v>100.61399841308599</v>
      </c>
      <c r="O6733">
        <v>100.692001342773</v>
      </c>
    </row>
    <row r="6734" spans="2:15" x14ac:dyDescent="0.25">
      <c r="B6734" t="str">
        <f t="shared" si="137"/>
        <v>EJ509571 43264</v>
      </c>
      <c r="C6734" t="s">
        <v>324</v>
      </c>
      <c r="D6734" t="s">
        <v>72</v>
      </c>
      <c r="E6734" s="1">
        <v>43264</v>
      </c>
      <c r="F6734" t="s">
        <v>387</v>
      </c>
      <c r="G6734" t="s">
        <v>405</v>
      </c>
      <c r="H6734">
        <v>78</v>
      </c>
      <c r="I6734">
        <v>75</v>
      </c>
      <c r="J6734">
        <v>68</v>
      </c>
      <c r="K6734">
        <v>66</v>
      </c>
      <c r="L6734">
        <v>38</v>
      </c>
      <c r="M6734">
        <v>35</v>
      </c>
      <c r="N6734">
        <v>100.568000793457</v>
      </c>
      <c r="O6734">
        <v>100.61399841308599</v>
      </c>
    </row>
    <row r="6735" spans="2:15" x14ac:dyDescent="0.25">
      <c r="B6735" t="str">
        <f t="shared" si="137"/>
        <v>EJ509571 43264</v>
      </c>
      <c r="C6735" t="s">
        <v>324</v>
      </c>
      <c r="D6735" t="s">
        <v>72</v>
      </c>
      <c r="E6735" s="1">
        <v>43264</v>
      </c>
      <c r="F6735" t="s">
        <v>73</v>
      </c>
      <c r="G6735" t="s">
        <v>405</v>
      </c>
      <c r="H6735">
        <v>77</v>
      </c>
      <c r="I6735">
        <v>75</v>
      </c>
      <c r="J6735">
        <v>67</v>
      </c>
      <c r="K6735">
        <v>66</v>
      </c>
      <c r="L6735">
        <v>37</v>
      </c>
      <c r="M6735">
        <v>35</v>
      </c>
      <c r="N6735">
        <v>100.58399963378901</v>
      </c>
      <c r="O6735">
        <v>100.61399841308599</v>
      </c>
    </row>
    <row r="6736" spans="2:15" x14ac:dyDescent="0.25">
      <c r="B6736" t="str">
        <f t="shared" si="137"/>
        <v>EJ509571 43264</v>
      </c>
      <c r="C6736" t="s">
        <v>324</v>
      </c>
      <c r="D6736" t="s">
        <v>72</v>
      </c>
      <c r="E6736" s="1">
        <v>43264</v>
      </c>
      <c r="F6736" t="s">
        <v>73</v>
      </c>
      <c r="G6736" t="s">
        <v>431</v>
      </c>
      <c r="H6736">
        <v>77</v>
      </c>
      <c r="I6736">
        <v>75</v>
      </c>
      <c r="J6736">
        <v>60</v>
      </c>
      <c r="K6736">
        <v>59</v>
      </c>
      <c r="L6736">
        <v>30</v>
      </c>
      <c r="M6736">
        <v>28</v>
      </c>
      <c r="N6736">
        <v>100.697998046875</v>
      </c>
      <c r="O6736">
        <v>100.728996276855</v>
      </c>
    </row>
    <row r="6737" spans="2:15" x14ac:dyDescent="0.25">
      <c r="B6737" t="str">
        <f t="shared" si="137"/>
        <v>EJ509571 43264</v>
      </c>
      <c r="C6737" t="s">
        <v>324</v>
      </c>
      <c r="D6737" t="s">
        <v>72</v>
      </c>
      <c r="E6737" s="1">
        <v>43264</v>
      </c>
      <c r="F6737" t="s">
        <v>73</v>
      </c>
      <c r="G6737" t="s">
        <v>431</v>
      </c>
      <c r="H6737">
        <v>76</v>
      </c>
      <c r="I6737">
        <v>74</v>
      </c>
      <c r="J6737">
        <v>59</v>
      </c>
      <c r="K6737">
        <v>58</v>
      </c>
      <c r="L6737">
        <v>29</v>
      </c>
      <c r="M6737">
        <v>27</v>
      </c>
      <c r="N6737">
        <v>100.70099639892599</v>
      </c>
      <c r="O6737">
        <v>100.73200225830099</v>
      </c>
    </row>
    <row r="6738" spans="2:15" x14ac:dyDescent="0.25">
      <c r="B6738" t="str">
        <f t="shared" si="137"/>
        <v>EJ509571 43264</v>
      </c>
      <c r="C6738" t="s">
        <v>324</v>
      </c>
      <c r="D6738" t="s">
        <v>72</v>
      </c>
      <c r="E6738" s="1">
        <v>43264</v>
      </c>
      <c r="F6738" t="s">
        <v>73</v>
      </c>
      <c r="G6738" t="s">
        <v>405</v>
      </c>
      <c r="H6738">
        <v>77</v>
      </c>
      <c r="I6738">
        <v>74</v>
      </c>
      <c r="J6738">
        <v>67</v>
      </c>
      <c r="K6738">
        <v>65</v>
      </c>
      <c r="L6738">
        <v>38</v>
      </c>
      <c r="M6738">
        <v>35</v>
      </c>
      <c r="N6738">
        <v>100.53399658203099</v>
      </c>
      <c r="O6738">
        <v>100.580001831055</v>
      </c>
    </row>
    <row r="6739" spans="2:15" x14ac:dyDescent="0.25">
      <c r="B6739" t="str">
        <f t="shared" si="137"/>
        <v>EJ509571 43264</v>
      </c>
      <c r="C6739" t="s">
        <v>324</v>
      </c>
      <c r="D6739" t="s">
        <v>72</v>
      </c>
      <c r="E6739" s="1">
        <v>43264</v>
      </c>
      <c r="F6739" t="s">
        <v>390</v>
      </c>
      <c r="G6739" t="s">
        <v>405</v>
      </c>
      <c r="H6739">
        <v>75</v>
      </c>
      <c r="I6739">
        <v>70</v>
      </c>
      <c r="J6739">
        <v>65</v>
      </c>
      <c r="K6739">
        <v>61</v>
      </c>
      <c r="L6739">
        <v>36</v>
      </c>
      <c r="M6739">
        <v>31</v>
      </c>
      <c r="N6739">
        <v>100.57399749755901</v>
      </c>
      <c r="O6739">
        <v>100.65200042724599</v>
      </c>
    </row>
    <row r="6740" spans="2:15" x14ac:dyDescent="0.25">
      <c r="B6740" t="str">
        <f t="shared" si="137"/>
        <v>EJ509571 43264</v>
      </c>
      <c r="C6740" t="s">
        <v>324</v>
      </c>
      <c r="D6740" t="s">
        <v>72</v>
      </c>
      <c r="E6740" s="1">
        <v>43264</v>
      </c>
      <c r="F6740" t="s">
        <v>72</v>
      </c>
      <c r="G6740" t="s">
        <v>405</v>
      </c>
      <c r="H6740">
        <v>77</v>
      </c>
      <c r="I6740">
        <v>74</v>
      </c>
      <c r="J6740">
        <v>67</v>
      </c>
      <c r="K6740">
        <v>65</v>
      </c>
      <c r="L6740">
        <v>37</v>
      </c>
      <c r="M6740">
        <v>34</v>
      </c>
      <c r="N6740">
        <v>100.529998779297</v>
      </c>
      <c r="O6740">
        <v>100.580001831055</v>
      </c>
    </row>
    <row r="6741" spans="2:15" x14ac:dyDescent="0.25">
      <c r="B6741" t="str">
        <f t="shared" si="137"/>
        <v>EJ509571 43264</v>
      </c>
      <c r="C6741" t="s">
        <v>324</v>
      </c>
      <c r="D6741" t="s">
        <v>72</v>
      </c>
      <c r="E6741" s="1">
        <v>43264</v>
      </c>
      <c r="F6741" t="s">
        <v>72</v>
      </c>
      <c r="G6741" t="s">
        <v>405</v>
      </c>
      <c r="H6741">
        <v>77</v>
      </c>
      <c r="I6741">
        <v>74</v>
      </c>
      <c r="J6741">
        <v>67</v>
      </c>
      <c r="K6741">
        <v>65</v>
      </c>
      <c r="L6741">
        <v>37</v>
      </c>
      <c r="M6741">
        <v>34</v>
      </c>
      <c r="N6741">
        <v>100.529998779297</v>
      </c>
      <c r="O6741">
        <v>100.580001831055</v>
      </c>
    </row>
    <row r="6742" spans="2:15" x14ac:dyDescent="0.25">
      <c r="B6742" t="str">
        <f t="shared" si="137"/>
        <v>EJ509571 43264</v>
      </c>
      <c r="C6742" t="s">
        <v>324</v>
      </c>
      <c r="D6742" t="s">
        <v>72</v>
      </c>
      <c r="E6742" s="1">
        <v>43264</v>
      </c>
      <c r="F6742" t="s">
        <v>72</v>
      </c>
      <c r="G6742" t="s">
        <v>405</v>
      </c>
      <c r="H6742">
        <v>77</v>
      </c>
      <c r="I6742">
        <v>74</v>
      </c>
      <c r="J6742">
        <v>67</v>
      </c>
      <c r="K6742">
        <v>65</v>
      </c>
      <c r="L6742">
        <v>37</v>
      </c>
      <c r="M6742">
        <v>34</v>
      </c>
      <c r="N6742">
        <v>100.529998779297</v>
      </c>
      <c r="O6742">
        <v>100.580001831055</v>
      </c>
    </row>
    <row r="6743" spans="2:15" x14ac:dyDescent="0.25">
      <c r="B6743" t="str">
        <f t="shared" si="137"/>
        <v>EJ509571 43264</v>
      </c>
      <c r="C6743" t="s">
        <v>324</v>
      </c>
      <c r="D6743" t="s">
        <v>72</v>
      </c>
      <c r="E6743" s="1">
        <v>43264</v>
      </c>
      <c r="F6743" t="s">
        <v>73</v>
      </c>
      <c r="G6743" t="s">
        <v>405</v>
      </c>
      <c r="H6743">
        <v>77</v>
      </c>
      <c r="I6743">
        <v>74</v>
      </c>
      <c r="J6743">
        <v>67</v>
      </c>
      <c r="K6743">
        <v>65</v>
      </c>
      <c r="L6743">
        <v>37</v>
      </c>
      <c r="M6743">
        <v>34</v>
      </c>
      <c r="N6743">
        <v>100.550003051758</v>
      </c>
      <c r="O6743">
        <v>100.596000671387</v>
      </c>
    </row>
    <row r="6744" spans="2:15" x14ac:dyDescent="0.25">
      <c r="B6744" t="str">
        <f t="shared" si="137"/>
        <v>EJ509571 43270</v>
      </c>
      <c r="C6744" t="s">
        <v>324</v>
      </c>
      <c r="D6744" t="s">
        <v>72</v>
      </c>
      <c r="E6744" s="1">
        <v>43270</v>
      </c>
      <c r="F6744" t="s">
        <v>75</v>
      </c>
      <c r="G6744" t="s">
        <v>405</v>
      </c>
      <c r="H6744">
        <v>74</v>
      </c>
      <c r="I6744">
        <v>70</v>
      </c>
      <c r="J6744">
        <v>65</v>
      </c>
      <c r="K6744">
        <v>61</v>
      </c>
      <c r="L6744">
        <v>34</v>
      </c>
      <c r="M6744">
        <v>30</v>
      </c>
      <c r="N6744">
        <v>100.693000793457</v>
      </c>
      <c r="O6744">
        <v>100.75399780273401</v>
      </c>
    </row>
    <row r="6745" spans="2:15" x14ac:dyDescent="0.25">
      <c r="B6745" t="str">
        <f t="shared" si="137"/>
        <v>EJ509571 43270</v>
      </c>
      <c r="C6745" t="s">
        <v>324</v>
      </c>
      <c r="D6745" t="s">
        <v>72</v>
      </c>
      <c r="E6745" s="1">
        <v>43270</v>
      </c>
      <c r="F6745" t="s">
        <v>387</v>
      </c>
      <c r="G6745" t="s">
        <v>405</v>
      </c>
      <c r="H6745">
        <v>77</v>
      </c>
      <c r="I6745">
        <v>74</v>
      </c>
      <c r="J6745">
        <v>69</v>
      </c>
      <c r="K6745">
        <v>67</v>
      </c>
      <c r="L6745">
        <v>36</v>
      </c>
      <c r="M6745">
        <v>33</v>
      </c>
      <c r="N6745">
        <v>100.67299652099599</v>
      </c>
      <c r="O6745">
        <v>100.71900177002</v>
      </c>
    </row>
    <row r="6746" spans="2:15" x14ac:dyDescent="0.25">
      <c r="B6746" t="str">
        <f t="shared" si="137"/>
        <v>EJ509571 43270</v>
      </c>
      <c r="C6746" t="s">
        <v>324</v>
      </c>
      <c r="D6746" t="s">
        <v>72</v>
      </c>
      <c r="E6746" s="1">
        <v>43270</v>
      </c>
      <c r="F6746" t="s">
        <v>389</v>
      </c>
      <c r="G6746" t="s">
        <v>405</v>
      </c>
      <c r="H6746">
        <v>77</v>
      </c>
      <c r="I6746">
        <v>74</v>
      </c>
      <c r="J6746">
        <v>69</v>
      </c>
      <c r="K6746">
        <v>67</v>
      </c>
      <c r="L6746">
        <v>36</v>
      </c>
      <c r="M6746">
        <v>33</v>
      </c>
      <c r="N6746">
        <v>100.67299652099599</v>
      </c>
      <c r="O6746">
        <v>100.71900177002</v>
      </c>
    </row>
    <row r="6747" spans="2:15" x14ac:dyDescent="0.25">
      <c r="B6747" t="str">
        <f t="shared" si="137"/>
        <v>EJ509571 43270</v>
      </c>
      <c r="C6747" t="s">
        <v>324</v>
      </c>
      <c r="D6747" t="s">
        <v>72</v>
      </c>
      <c r="E6747" s="1">
        <v>43270</v>
      </c>
      <c r="F6747" t="s">
        <v>387</v>
      </c>
      <c r="G6747" t="s">
        <v>405</v>
      </c>
      <c r="H6747">
        <v>78</v>
      </c>
      <c r="I6747">
        <v>75</v>
      </c>
      <c r="J6747">
        <v>70</v>
      </c>
      <c r="K6747">
        <v>67</v>
      </c>
      <c r="L6747">
        <v>36</v>
      </c>
      <c r="M6747">
        <v>33</v>
      </c>
      <c r="N6747">
        <v>100.67600250244099</v>
      </c>
      <c r="O6747">
        <v>100.72200012207</v>
      </c>
    </row>
    <row r="6748" spans="2:15" x14ac:dyDescent="0.25">
      <c r="B6748" t="str">
        <f t="shared" si="137"/>
        <v>EJ509571 43270</v>
      </c>
      <c r="C6748" t="s">
        <v>324</v>
      </c>
      <c r="D6748" t="s">
        <v>72</v>
      </c>
      <c r="E6748" s="1">
        <v>43270</v>
      </c>
      <c r="F6748" t="s">
        <v>73</v>
      </c>
      <c r="G6748" t="s">
        <v>405</v>
      </c>
      <c r="H6748">
        <v>77</v>
      </c>
      <c r="I6748">
        <v>74</v>
      </c>
      <c r="J6748">
        <v>68</v>
      </c>
      <c r="K6748">
        <v>66</v>
      </c>
      <c r="L6748">
        <v>34</v>
      </c>
      <c r="M6748">
        <v>31</v>
      </c>
      <c r="N6748">
        <v>100.70200347900401</v>
      </c>
      <c r="O6748">
        <v>100.748001098633</v>
      </c>
    </row>
    <row r="6749" spans="2:15" x14ac:dyDescent="0.25">
      <c r="B6749" t="str">
        <f t="shared" si="137"/>
        <v>EJ509571 43270</v>
      </c>
      <c r="C6749" t="s">
        <v>324</v>
      </c>
      <c r="D6749" t="s">
        <v>72</v>
      </c>
      <c r="E6749" s="1">
        <v>43270</v>
      </c>
      <c r="F6749" t="s">
        <v>72</v>
      </c>
      <c r="G6749" t="s">
        <v>405</v>
      </c>
      <c r="H6749">
        <v>76</v>
      </c>
      <c r="I6749">
        <v>73</v>
      </c>
      <c r="J6749">
        <v>67</v>
      </c>
      <c r="K6749">
        <v>65</v>
      </c>
      <c r="L6749">
        <v>33</v>
      </c>
      <c r="M6749">
        <v>30</v>
      </c>
      <c r="N6749">
        <v>100.699996948242</v>
      </c>
      <c r="O6749">
        <v>100.75</v>
      </c>
    </row>
    <row r="6750" spans="2:15" x14ac:dyDescent="0.25">
      <c r="B6750" t="str">
        <f t="shared" si="137"/>
        <v>EJ509571 43270</v>
      </c>
      <c r="C6750" t="s">
        <v>324</v>
      </c>
      <c r="D6750" t="s">
        <v>72</v>
      </c>
      <c r="E6750" s="1">
        <v>43270</v>
      </c>
      <c r="F6750" t="s">
        <v>72</v>
      </c>
      <c r="G6750" t="s">
        <v>405</v>
      </c>
      <c r="H6750">
        <v>76</v>
      </c>
      <c r="I6750">
        <v>73</v>
      </c>
      <c r="J6750">
        <v>67</v>
      </c>
      <c r="K6750">
        <v>65</v>
      </c>
      <c r="L6750">
        <v>33</v>
      </c>
      <c r="M6750">
        <v>30</v>
      </c>
      <c r="N6750">
        <v>100.699996948242</v>
      </c>
      <c r="O6750">
        <v>100.75</v>
      </c>
    </row>
    <row r="6751" spans="2:15" x14ac:dyDescent="0.25">
      <c r="B6751" t="str">
        <f t="shared" si="137"/>
        <v>EJ509571 43270</v>
      </c>
      <c r="C6751" t="s">
        <v>324</v>
      </c>
      <c r="D6751" t="s">
        <v>72</v>
      </c>
      <c r="E6751" s="1">
        <v>43270</v>
      </c>
      <c r="F6751" t="s">
        <v>72</v>
      </c>
      <c r="G6751" t="s">
        <v>405</v>
      </c>
      <c r="H6751">
        <v>76</v>
      </c>
      <c r="I6751">
        <v>73</v>
      </c>
      <c r="J6751">
        <v>67</v>
      </c>
      <c r="K6751">
        <v>65</v>
      </c>
      <c r="L6751">
        <v>33</v>
      </c>
      <c r="M6751">
        <v>30</v>
      </c>
      <c r="N6751">
        <v>100.699996948242</v>
      </c>
      <c r="O6751">
        <v>100.75</v>
      </c>
    </row>
    <row r="6752" spans="2:15" x14ac:dyDescent="0.25">
      <c r="B6752" t="str">
        <f t="shared" si="137"/>
        <v>EJ509571 43270</v>
      </c>
      <c r="C6752" t="s">
        <v>324</v>
      </c>
      <c r="D6752" t="s">
        <v>72</v>
      </c>
      <c r="E6752" s="1">
        <v>43270</v>
      </c>
      <c r="F6752" t="s">
        <v>73</v>
      </c>
      <c r="G6752" t="s">
        <v>405</v>
      </c>
      <c r="H6752">
        <v>77</v>
      </c>
      <c r="I6752">
        <v>74</v>
      </c>
      <c r="J6752">
        <v>68</v>
      </c>
      <c r="K6752">
        <v>66</v>
      </c>
      <c r="L6752">
        <v>34</v>
      </c>
      <c r="M6752">
        <v>31</v>
      </c>
      <c r="N6752">
        <v>100.699996948242</v>
      </c>
      <c r="O6752">
        <v>100.74600219726599</v>
      </c>
    </row>
    <row r="6753" spans="2:15" x14ac:dyDescent="0.25">
      <c r="B6753" t="str">
        <f t="shared" si="137"/>
        <v>EJ509571 43270</v>
      </c>
      <c r="C6753" t="s">
        <v>324</v>
      </c>
      <c r="D6753" t="s">
        <v>72</v>
      </c>
      <c r="E6753" s="1">
        <v>43270</v>
      </c>
      <c r="F6753" t="s">
        <v>389</v>
      </c>
      <c r="G6753" t="s">
        <v>405</v>
      </c>
      <c r="H6753">
        <v>77</v>
      </c>
      <c r="I6753">
        <v>74</v>
      </c>
      <c r="J6753">
        <v>68</v>
      </c>
      <c r="K6753">
        <v>66</v>
      </c>
      <c r="L6753">
        <v>34</v>
      </c>
      <c r="M6753">
        <v>31</v>
      </c>
      <c r="N6753">
        <v>100.69899749755901</v>
      </c>
      <c r="O6753">
        <v>100.745002746582</v>
      </c>
    </row>
    <row r="6754" spans="2:15" x14ac:dyDescent="0.25">
      <c r="B6754" t="str">
        <f t="shared" si="137"/>
        <v>EJ509571 43270</v>
      </c>
      <c r="C6754" t="s">
        <v>324</v>
      </c>
      <c r="D6754" t="s">
        <v>72</v>
      </c>
      <c r="E6754" s="1">
        <v>43270</v>
      </c>
      <c r="F6754" t="s">
        <v>390</v>
      </c>
      <c r="G6754" t="s">
        <v>405</v>
      </c>
      <c r="H6754">
        <v>75</v>
      </c>
      <c r="I6754">
        <v>70</v>
      </c>
      <c r="J6754">
        <v>66</v>
      </c>
      <c r="K6754">
        <v>62</v>
      </c>
      <c r="L6754">
        <v>32</v>
      </c>
      <c r="M6754">
        <v>27</v>
      </c>
      <c r="N6754">
        <v>100.728996276855</v>
      </c>
      <c r="O6754">
        <v>100.80599975585901</v>
      </c>
    </row>
    <row r="6755" spans="2:15" x14ac:dyDescent="0.25">
      <c r="B6755" t="str">
        <f t="shared" si="137"/>
        <v>EJ509571 43270</v>
      </c>
      <c r="C6755" t="s">
        <v>324</v>
      </c>
      <c r="D6755" t="s">
        <v>72</v>
      </c>
      <c r="E6755" s="1">
        <v>43270</v>
      </c>
      <c r="F6755" t="s">
        <v>73</v>
      </c>
      <c r="G6755" t="s">
        <v>405</v>
      </c>
      <c r="H6755">
        <v>77</v>
      </c>
      <c r="I6755">
        <v>74</v>
      </c>
      <c r="J6755">
        <v>68</v>
      </c>
      <c r="K6755">
        <v>65</v>
      </c>
      <c r="L6755">
        <v>35</v>
      </c>
      <c r="M6755">
        <v>32</v>
      </c>
      <c r="N6755">
        <v>100.68499755859401</v>
      </c>
      <c r="O6755">
        <v>100.731002807617</v>
      </c>
    </row>
    <row r="6756" spans="2:15" x14ac:dyDescent="0.25">
      <c r="B6756" t="str">
        <f t="shared" si="137"/>
        <v>EJ509571 43270</v>
      </c>
      <c r="C6756" t="s">
        <v>324</v>
      </c>
      <c r="D6756" t="s">
        <v>72</v>
      </c>
      <c r="E6756" s="1">
        <v>43270</v>
      </c>
      <c r="F6756" t="s">
        <v>387</v>
      </c>
      <c r="G6756" t="s">
        <v>405</v>
      </c>
      <c r="H6756">
        <v>78</v>
      </c>
      <c r="J6756">
        <v>69</v>
      </c>
      <c r="L6756">
        <v>36</v>
      </c>
      <c r="N6756">
        <v>100.67299652099599</v>
      </c>
    </row>
    <row r="6757" spans="2:15" x14ac:dyDescent="0.25">
      <c r="B6757" t="str">
        <f t="shared" si="137"/>
        <v>EJ509571 43270</v>
      </c>
      <c r="C6757" t="s">
        <v>324</v>
      </c>
      <c r="D6757" t="s">
        <v>72</v>
      </c>
      <c r="E6757" s="1">
        <v>43270</v>
      </c>
      <c r="F6757" t="s">
        <v>74</v>
      </c>
      <c r="G6757" t="s">
        <v>405</v>
      </c>
      <c r="H6757">
        <v>76</v>
      </c>
      <c r="I6757">
        <v>72</v>
      </c>
      <c r="J6757">
        <v>67</v>
      </c>
      <c r="K6757">
        <v>64</v>
      </c>
      <c r="L6757">
        <v>33</v>
      </c>
      <c r="M6757">
        <v>29</v>
      </c>
      <c r="N6757">
        <v>100.706001281738</v>
      </c>
      <c r="O6757">
        <v>100.76799774169901</v>
      </c>
    </row>
    <row r="6758" spans="2:15" x14ac:dyDescent="0.25">
      <c r="B6758" t="str">
        <f t="shared" si="137"/>
        <v>EJ509571 43270</v>
      </c>
      <c r="C6758" t="s">
        <v>324</v>
      </c>
      <c r="D6758" t="s">
        <v>72</v>
      </c>
      <c r="E6758" s="1">
        <v>43270</v>
      </c>
      <c r="F6758" t="s">
        <v>73</v>
      </c>
      <c r="G6758" t="s">
        <v>405</v>
      </c>
      <c r="H6758">
        <v>77</v>
      </c>
      <c r="I6758">
        <v>74</v>
      </c>
      <c r="J6758">
        <v>68</v>
      </c>
      <c r="K6758">
        <v>66</v>
      </c>
      <c r="L6758">
        <v>35</v>
      </c>
      <c r="M6758">
        <v>32</v>
      </c>
      <c r="N6758">
        <v>100.685997009277</v>
      </c>
      <c r="O6758">
        <v>100.73200225830099</v>
      </c>
    </row>
    <row r="6759" spans="2:15" x14ac:dyDescent="0.25">
      <c r="B6759" t="str">
        <f t="shared" si="137"/>
        <v>EJ509571 43270</v>
      </c>
      <c r="C6759" t="s">
        <v>324</v>
      </c>
      <c r="D6759" t="s">
        <v>72</v>
      </c>
      <c r="E6759" s="1">
        <v>43270</v>
      </c>
      <c r="F6759" t="s">
        <v>387</v>
      </c>
      <c r="G6759" t="s">
        <v>405</v>
      </c>
      <c r="H6759">
        <v>78</v>
      </c>
      <c r="I6759">
        <v>75</v>
      </c>
      <c r="J6759">
        <v>69</v>
      </c>
      <c r="K6759">
        <v>67</v>
      </c>
      <c r="L6759">
        <v>36</v>
      </c>
      <c r="M6759">
        <v>33</v>
      </c>
      <c r="N6759">
        <v>100.67099761962901</v>
      </c>
      <c r="O6759">
        <v>100.717002868652</v>
      </c>
    </row>
    <row r="6760" spans="2:15" x14ac:dyDescent="0.25">
      <c r="B6760" t="str">
        <f t="shared" si="137"/>
        <v>EJ509571 43270</v>
      </c>
      <c r="C6760" t="s">
        <v>324</v>
      </c>
      <c r="D6760" t="s">
        <v>72</v>
      </c>
      <c r="E6760" s="1">
        <v>43270</v>
      </c>
      <c r="F6760" t="s">
        <v>389</v>
      </c>
      <c r="G6760" t="s">
        <v>405</v>
      </c>
      <c r="H6760">
        <v>77</v>
      </c>
      <c r="I6760">
        <v>74</v>
      </c>
      <c r="J6760">
        <v>68</v>
      </c>
      <c r="K6760">
        <v>66</v>
      </c>
      <c r="L6760">
        <v>35</v>
      </c>
      <c r="M6760">
        <v>32</v>
      </c>
      <c r="N6760">
        <v>100.682998657227</v>
      </c>
      <c r="O6760">
        <v>100.728996276855</v>
      </c>
    </row>
    <row r="6761" spans="2:15" x14ac:dyDescent="0.25">
      <c r="B6761" t="str">
        <f t="shared" si="137"/>
        <v>EJ509571 43270</v>
      </c>
      <c r="C6761" t="s">
        <v>324</v>
      </c>
      <c r="D6761" t="s">
        <v>72</v>
      </c>
      <c r="E6761" s="1">
        <v>43270</v>
      </c>
      <c r="F6761" t="s">
        <v>75</v>
      </c>
      <c r="G6761" t="s">
        <v>405</v>
      </c>
      <c r="H6761">
        <v>76</v>
      </c>
      <c r="I6761">
        <v>72</v>
      </c>
      <c r="J6761">
        <v>67</v>
      </c>
      <c r="K6761">
        <v>64</v>
      </c>
      <c r="L6761">
        <v>34</v>
      </c>
      <c r="M6761">
        <v>30</v>
      </c>
      <c r="N6761">
        <v>100.685997009277</v>
      </c>
      <c r="O6761">
        <v>100.748001098633</v>
      </c>
    </row>
    <row r="6762" spans="2:15" x14ac:dyDescent="0.25">
      <c r="B6762" t="str">
        <f t="shared" si="137"/>
        <v>EJ509571 43270</v>
      </c>
      <c r="C6762" t="s">
        <v>324</v>
      </c>
      <c r="D6762" t="s">
        <v>72</v>
      </c>
      <c r="E6762" s="1">
        <v>43270</v>
      </c>
      <c r="F6762" t="s">
        <v>389</v>
      </c>
      <c r="G6762" t="s">
        <v>405</v>
      </c>
      <c r="H6762">
        <v>77</v>
      </c>
      <c r="I6762">
        <v>74</v>
      </c>
      <c r="J6762">
        <v>68</v>
      </c>
      <c r="K6762">
        <v>66</v>
      </c>
      <c r="L6762">
        <v>35</v>
      </c>
      <c r="M6762">
        <v>32</v>
      </c>
      <c r="N6762">
        <v>100.667999267578</v>
      </c>
      <c r="O6762">
        <v>100.713996887207</v>
      </c>
    </row>
    <row r="6763" spans="2:15" x14ac:dyDescent="0.25">
      <c r="B6763" t="str">
        <f t="shared" si="137"/>
        <v>EJ509571 43270</v>
      </c>
      <c r="C6763" t="s">
        <v>324</v>
      </c>
      <c r="D6763" t="s">
        <v>72</v>
      </c>
      <c r="E6763" s="1">
        <v>43270</v>
      </c>
      <c r="F6763" t="s">
        <v>390</v>
      </c>
      <c r="G6763" t="s">
        <v>405</v>
      </c>
      <c r="H6763">
        <v>74</v>
      </c>
      <c r="I6763">
        <v>70</v>
      </c>
      <c r="J6763">
        <v>65</v>
      </c>
      <c r="K6763">
        <v>62</v>
      </c>
      <c r="L6763">
        <v>32</v>
      </c>
      <c r="M6763">
        <v>28</v>
      </c>
      <c r="N6763">
        <v>100.71099853515599</v>
      </c>
      <c r="O6763">
        <v>100.772003173828</v>
      </c>
    </row>
    <row r="6764" spans="2:15" x14ac:dyDescent="0.25">
      <c r="B6764" t="str">
        <f t="shared" si="137"/>
        <v>EJ509571 43270</v>
      </c>
      <c r="C6764" t="s">
        <v>324</v>
      </c>
      <c r="D6764" t="s">
        <v>72</v>
      </c>
      <c r="E6764" s="1">
        <v>43270</v>
      </c>
      <c r="F6764" t="s">
        <v>387</v>
      </c>
      <c r="G6764" t="s">
        <v>431</v>
      </c>
      <c r="H6764">
        <v>78</v>
      </c>
      <c r="J6764">
        <v>62</v>
      </c>
      <c r="L6764">
        <v>29</v>
      </c>
      <c r="N6764">
        <v>100.77500152587901</v>
      </c>
    </row>
    <row r="6765" spans="2:15" x14ac:dyDescent="0.25">
      <c r="B6765" t="str">
        <f t="shared" si="137"/>
        <v>EJ509571 43270</v>
      </c>
      <c r="C6765" t="s">
        <v>324</v>
      </c>
      <c r="D6765" t="s">
        <v>72</v>
      </c>
      <c r="E6765" s="1">
        <v>43270</v>
      </c>
      <c r="F6765" t="s">
        <v>73</v>
      </c>
      <c r="G6765" t="s">
        <v>405</v>
      </c>
      <c r="H6765">
        <v>77</v>
      </c>
      <c r="I6765">
        <v>74</v>
      </c>
      <c r="J6765">
        <v>68</v>
      </c>
      <c r="K6765">
        <v>66</v>
      </c>
      <c r="L6765">
        <v>35</v>
      </c>
      <c r="M6765">
        <v>32</v>
      </c>
      <c r="N6765">
        <v>100.679000854492</v>
      </c>
      <c r="O6765">
        <v>100.72499847412099</v>
      </c>
    </row>
    <row r="6766" spans="2:15" x14ac:dyDescent="0.25">
      <c r="B6766" t="str">
        <f t="shared" si="137"/>
        <v>EJ509571 43270</v>
      </c>
      <c r="C6766" t="s">
        <v>324</v>
      </c>
      <c r="D6766" t="s">
        <v>72</v>
      </c>
      <c r="E6766" s="1">
        <v>43270</v>
      </c>
      <c r="F6766" t="s">
        <v>390</v>
      </c>
      <c r="G6766" t="s">
        <v>405</v>
      </c>
      <c r="H6766">
        <v>74</v>
      </c>
      <c r="I6766">
        <v>70</v>
      </c>
      <c r="J6766">
        <v>65</v>
      </c>
      <c r="K6766">
        <v>62</v>
      </c>
      <c r="L6766">
        <v>31</v>
      </c>
      <c r="M6766">
        <v>27</v>
      </c>
      <c r="N6766">
        <v>100.73200225830099</v>
      </c>
      <c r="O6766">
        <v>100.793998718262</v>
      </c>
    </row>
    <row r="6767" spans="2:15" x14ac:dyDescent="0.25">
      <c r="B6767" t="str">
        <f t="shared" si="137"/>
        <v>EJ509571 43270</v>
      </c>
      <c r="C6767" t="s">
        <v>324</v>
      </c>
      <c r="D6767" t="s">
        <v>72</v>
      </c>
      <c r="E6767" s="1">
        <v>43270</v>
      </c>
      <c r="F6767" t="s">
        <v>72</v>
      </c>
      <c r="G6767" t="s">
        <v>405</v>
      </c>
      <c r="H6767">
        <v>76</v>
      </c>
      <c r="I6767">
        <v>73</v>
      </c>
      <c r="J6767">
        <v>67</v>
      </c>
      <c r="K6767">
        <v>65</v>
      </c>
      <c r="L6767">
        <v>34</v>
      </c>
      <c r="M6767">
        <v>31</v>
      </c>
      <c r="N6767">
        <v>100.68000030517599</v>
      </c>
      <c r="O6767">
        <v>100.720001220703</v>
      </c>
    </row>
    <row r="6768" spans="2:15" x14ac:dyDescent="0.25">
      <c r="B6768" t="str">
        <f t="shared" si="137"/>
        <v>EJ509571 43270</v>
      </c>
      <c r="C6768" t="s">
        <v>324</v>
      </c>
      <c r="D6768" t="s">
        <v>72</v>
      </c>
      <c r="E6768" s="1">
        <v>43270</v>
      </c>
      <c r="F6768" t="s">
        <v>72</v>
      </c>
      <c r="G6768" t="s">
        <v>405</v>
      </c>
      <c r="H6768">
        <v>76</v>
      </c>
      <c r="I6768">
        <v>73</v>
      </c>
      <c r="J6768">
        <v>67</v>
      </c>
      <c r="K6768">
        <v>65</v>
      </c>
      <c r="L6768">
        <v>34</v>
      </c>
      <c r="M6768">
        <v>31</v>
      </c>
      <c r="N6768">
        <v>100.68000030517599</v>
      </c>
      <c r="O6768">
        <v>100.720001220703</v>
      </c>
    </row>
    <row r="6769" spans="2:15" x14ac:dyDescent="0.25">
      <c r="B6769" t="str">
        <f t="shared" si="137"/>
        <v>EJ509571 43270</v>
      </c>
      <c r="C6769" t="s">
        <v>324</v>
      </c>
      <c r="D6769" t="s">
        <v>72</v>
      </c>
      <c r="E6769" s="1">
        <v>43270</v>
      </c>
      <c r="F6769" t="s">
        <v>72</v>
      </c>
      <c r="G6769" t="s">
        <v>405</v>
      </c>
      <c r="H6769">
        <v>76</v>
      </c>
      <c r="I6769">
        <v>73</v>
      </c>
      <c r="J6769">
        <v>67</v>
      </c>
      <c r="K6769">
        <v>65</v>
      </c>
      <c r="L6769">
        <v>34</v>
      </c>
      <c r="M6769">
        <v>31</v>
      </c>
      <c r="N6769">
        <v>100.68000030517599</v>
      </c>
      <c r="O6769">
        <v>100.720001220703</v>
      </c>
    </row>
    <row r="6770" spans="2:15" x14ac:dyDescent="0.25">
      <c r="B6770" t="str">
        <f t="shared" si="137"/>
        <v>EJ509571 43271</v>
      </c>
      <c r="C6770" t="s">
        <v>324</v>
      </c>
      <c r="D6770" t="s">
        <v>72</v>
      </c>
      <c r="E6770" s="1">
        <v>43271</v>
      </c>
      <c r="F6770" t="s">
        <v>389</v>
      </c>
      <c r="G6770" t="s">
        <v>405</v>
      </c>
      <c r="H6770">
        <v>77</v>
      </c>
      <c r="I6770">
        <v>74</v>
      </c>
      <c r="J6770">
        <v>68</v>
      </c>
      <c r="K6770">
        <v>66</v>
      </c>
      <c r="L6770">
        <v>35</v>
      </c>
      <c r="M6770">
        <v>32</v>
      </c>
      <c r="N6770">
        <v>100.68399810791</v>
      </c>
      <c r="O6770">
        <v>100.73000335693401</v>
      </c>
    </row>
    <row r="6771" spans="2:15" x14ac:dyDescent="0.25">
      <c r="B6771" t="str">
        <f t="shared" si="137"/>
        <v>EJ509571 43271</v>
      </c>
      <c r="C6771" t="s">
        <v>324</v>
      </c>
      <c r="D6771" t="s">
        <v>72</v>
      </c>
      <c r="E6771" s="1">
        <v>43271</v>
      </c>
      <c r="F6771" t="s">
        <v>73</v>
      </c>
      <c r="G6771" t="s">
        <v>405</v>
      </c>
      <c r="H6771">
        <v>77</v>
      </c>
      <c r="I6771">
        <v>74</v>
      </c>
      <c r="J6771">
        <v>68</v>
      </c>
      <c r="K6771">
        <v>66</v>
      </c>
      <c r="L6771">
        <v>35</v>
      </c>
      <c r="M6771">
        <v>32</v>
      </c>
      <c r="N6771">
        <v>100.681999206543</v>
      </c>
      <c r="O6771">
        <v>100.727996826172</v>
      </c>
    </row>
    <row r="6772" spans="2:15" x14ac:dyDescent="0.25">
      <c r="B6772" t="str">
        <f t="shared" si="137"/>
        <v>EJ509571 43271</v>
      </c>
      <c r="C6772" t="s">
        <v>324</v>
      </c>
      <c r="D6772" t="s">
        <v>72</v>
      </c>
      <c r="E6772" s="1">
        <v>43271</v>
      </c>
      <c r="F6772" t="s">
        <v>72</v>
      </c>
      <c r="G6772" t="s">
        <v>405</v>
      </c>
      <c r="H6772">
        <v>76</v>
      </c>
      <c r="I6772">
        <v>73</v>
      </c>
      <c r="J6772">
        <v>67</v>
      </c>
      <c r="K6772">
        <v>65</v>
      </c>
      <c r="L6772">
        <v>34</v>
      </c>
      <c r="M6772">
        <v>31</v>
      </c>
      <c r="N6772">
        <v>100.68000030517599</v>
      </c>
      <c r="O6772">
        <v>100.720001220703</v>
      </c>
    </row>
    <row r="6773" spans="2:15" x14ac:dyDescent="0.25">
      <c r="B6773" t="str">
        <f t="shared" si="137"/>
        <v>EJ509571 43271</v>
      </c>
      <c r="C6773" t="s">
        <v>324</v>
      </c>
      <c r="D6773" t="s">
        <v>72</v>
      </c>
      <c r="E6773" s="1">
        <v>43271</v>
      </c>
      <c r="F6773" t="s">
        <v>72</v>
      </c>
      <c r="G6773" t="s">
        <v>405</v>
      </c>
      <c r="H6773">
        <v>76</v>
      </c>
      <c r="I6773">
        <v>73</v>
      </c>
      <c r="J6773">
        <v>67</v>
      </c>
      <c r="K6773">
        <v>65</v>
      </c>
      <c r="L6773">
        <v>34</v>
      </c>
      <c r="M6773">
        <v>31</v>
      </c>
      <c r="N6773">
        <v>100.68000030517599</v>
      </c>
      <c r="O6773">
        <v>100.720001220703</v>
      </c>
    </row>
    <row r="6774" spans="2:15" x14ac:dyDescent="0.25">
      <c r="B6774" t="str">
        <f t="shared" si="137"/>
        <v>EJ509571 43271</v>
      </c>
      <c r="C6774" t="s">
        <v>324</v>
      </c>
      <c r="D6774" t="s">
        <v>72</v>
      </c>
      <c r="E6774" s="1">
        <v>43271</v>
      </c>
      <c r="F6774" t="s">
        <v>72</v>
      </c>
      <c r="G6774" t="s">
        <v>405</v>
      </c>
      <c r="H6774">
        <v>76</v>
      </c>
      <c r="I6774">
        <v>73</v>
      </c>
      <c r="J6774">
        <v>67</v>
      </c>
      <c r="K6774">
        <v>65</v>
      </c>
      <c r="L6774">
        <v>34</v>
      </c>
      <c r="M6774">
        <v>31</v>
      </c>
      <c r="N6774">
        <v>100.68000030517599</v>
      </c>
      <c r="O6774">
        <v>100.720001220703</v>
      </c>
    </row>
    <row r="6775" spans="2:15" x14ac:dyDescent="0.25">
      <c r="B6775" t="str">
        <f t="shared" si="137"/>
        <v>EJ509571 43271</v>
      </c>
      <c r="C6775" t="s">
        <v>324</v>
      </c>
      <c r="D6775" t="s">
        <v>72</v>
      </c>
      <c r="E6775" s="1">
        <v>43271</v>
      </c>
      <c r="F6775" t="s">
        <v>75</v>
      </c>
      <c r="G6775" t="s">
        <v>405</v>
      </c>
      <c r="H6775">
        <v>76</v>
      </c>
      <c r="I6775">
        <v>72</v>
      </c>
      <c r="J6775">
        <v>67</v>
      </c>
      <c r="K6775">
        <v>64</v>
      </c>
      <c r="L6775">
        <v>34</v>
      </c>
      <c r="M6775">
        <v>30</v>
      </c>
      <c r="N6775">
        <v>100.69100189209</v>
      </c>
      <c r="O6775">
        <v>100.75299835205099</v>
      </c>
    </row>
    <row r="6776" spans="2:15" x14ac:dyDescent="0.25">
      <c r="B6776" t="str">
        <f t="shared" si="137"/>
        <v>EJ509571 43271</v>
      </c>
      <c r="C6776" t="s">
        <v>324</v>
      </c>
      <c r="D6776" t="s">
        <v>72</v>
      </c>
      <c r="E6776" s="1">
        <v>43271</v>
      </c>
      <c r="F6776" t="s">
        <v>387</v>
      </c>
      <c r="G6776" t="s">
        <v>405</v>
      </c>
      <c r="H6776">
        <v>78</v>
      </c>
      <c r="I6776">
        <v>75</v>
      </c>
      <c r="J6776">
        <v>69</v>
      </c>
      <c r="K6776">
        <v>67</v>
      </c>
      <c r="L6776">
        <v>36</v>
      </c>
      <c r="M6776">
        <v>33</v>
      </c>
      <c r="N6776">
        <v>100.661003112793</v>
      </c>
      <c r="O6776">
        <v>100.707000732422</v>
      </c>
    </row>
    <row r="6777" spans="2:15" x14ac:dyDescent="0.25">
      <c r="B6777" t="str">
        <f t="shared" si="137"/>
        <v>EJ509571 43271</v>
      </c>
      <c r="C6777" t="s">
        <v>324</v>
      </c>
      <c r="D6777" t="s">
        <v>72</v>
      </c>
      <c r="E6777" s="1">
        <v>43271</v>
      </c>
      <c r="F6777" t="s">
        <v>390</v>
      </c>
      <c r="G6777" t="s">
        <v>405</v>
      </c>
      <c r="H6777">
        <v>74</v>
      </c>
      <c r="I6777">
        <v>70</v>
      </c>
      <c r="J6777">
        <v>65</v>
      </c>
      <c r="K6777">
        <v>62</v>
      </c>
      <c r="L6777">
        <v>32</v>
      </c>
      <c r="M6777">
        <v>28</v>
      </c>
      <c r="N6777">
        <v>100.720001220703</v>
      </c>
      <c r="O6777">
        <v>100.78199768066401</v>
      </c>
    </row>
    <row r="6778" spans="2:15" x14ac:dyDescent="0.25">
      <c r="B6778" t="str">
        <f t="shared" si="137"/>
        <v>EJ509571 43271</v>
      </c>
      <c r="C6778" t="s">
        <v>324</v>
      </c>
      <c r="D6778" t="s">
        <v>72</v>
      </c>
      <c r="E6778" s="1">
        <v>43271</v>
      </c>
      <c r="F6778" t="s">
        <v>74</v>
      </c>
      <c r="G6778" t="s">
        <v>405</v>
      </c>
      <c r="H6778">
        <v>76</v>
      </c>
      <c r="I6778">
        <v>72</v>
      </c>
      <c r="J6778">
        <v>67</v>
      </c>
      <c r="K6778">
        <v>64</v>
      </c>
      <c r="L6778">
        <v>34</v>
      </c>
      <c r="M6778">
        <v>30</v>
      </c>
      <c r="N6778">
        <v>100.69000244140599</v>
      </c>
      <c r="O6778">
        <v>100.75099945068401</v>
      </c>
    </row>
    <row r="6779" spans="2:15" x14ac:dyDescent="0.25">
      <c r="B6779" t="str">
        <f t="shared" si="137"/>
        <v>EJ509571 43271</v>
      </c>
      <c r="C6779" t="s">
        <v>324</v>
      </c>
      <c r="D6779" t="s">
        <v>72</v>
      </c>
      <c r="E6779" s="1">
        <v>43271</v>
      </c>
      <c r="F6779" t="s">
        <v>75</v>
      </c>
      <c r="G6779" t="s">
        <v>405</v>
      </c>
      <c r="H6779">
        <v>76</v>
      </c>
      <c r="I6779">
        <v>72</v>
      </c>
      <c r="J6779">
        <v>67</v>
      </c>
      <c r="K6779">
        <v>64</v>
      </c>
      <c r="L6779">
        <v>34</v>
      </c>
      <c r="M6779">
        <v>30</v>
      </c>
      <c r="N6779">
        <v>100.69100189209</v>
      </c>
      <c r="O6779">
        <v>100.75299835205099</v>
      </c>
    </row>
    <row r="6780" spans="2:15" x14ac:dyDescent="0.25">
      <c r="B6780" t="str">
        <f t="shared" si="137"/>
        <v>EJ509571 43271</v>
      </c>
      <c r="C6780" t="s">
        <v>324</v>
      </c>
      <c r="D6780" t="s">
        <v>72</v>
      </c>
      <c r="E6780" s="1">
        <v>43271</v>
      </c>
      <c r="F6780" t="s">
        <v>73</v>
      </c>
      <c r="G6780" t="s">
        <v>405</v>
      </c>
      <c r="H6780">
        <v>77</v>
      </c>
      <c r="I6780">
        <v>74</v>
      </c>
      <c r="J6780">
        <v>68</v>
      </c>
      <c r="K6780">
        <v>66</v>
      </c>
      <c r="L6780">
        <v>35</v>
      </c>
      <c r="M6780">
        <v>32</v>
      </c>
      <c r="N6780">
        <v>100.681999206543</v>
      </c>
      <c r="O6780">
        <v>100.727996826172</v>
      </c>
    </row>
    <row r="6781" spans="2:15" x14ac:dyDescent="0.25">
      <c r="B6781" t="str">
        <f t="shared" si="137"/>
        <v>EJ509571 43271</v>
      </c>
      <c r="C6781" t="s">
        <v>324</v>
      </c>
      <c r="D6781" t="s">
        <v>72</v>
      </c>
      <c r="E6781" s="1">
        <v>43271</v>
      </c>
      <c r="F6781" t="s">
        <v>387</v>
      </c>
      <c r="G6781" t="s">
        <v>405</v>
      </c>
      <c r="H6781">
        <v>78</v>
      </c>
      <c r="I6781">
        <v>75</v>
      </c>
      <c r="J6781">
        <v>69</v>
      </c>
      <c r="K6781">
        <v>67</v>
      </c>
      <c r="L6781">
        <v>36</v>
      </c>
      <c r="M6781">
        <v>33</v>
      </c>
      <c r="N6781">
        <v>100.666999816895</v>
      </c>
      <c r="O6781">
        <v>100.712997436523</v>
      </c>
    </row>
    <row r="6782" spans="2:15" x14ac:dyDescent="0.25">
      <c r="B6782" t="str">
        <f t="shared" si="137"/>
        <v>EJ509571 43271</v>
      </c>
      <c r="C6782" t="s">
        <v>324</v>
      </c>
      <c r="D6782" t="s">
        <v>72</v>
      </c>
      <c r="E6782" s="1">
        <v>43271</v>
      </c>
      <c r="F6782" t="s">
        <v>390</v>
      </c>
      <c r="G6782" t="s">
        <v>405</v>
      </c>
      <c r="H6782">
        <v>74</v>
      </c>
      <c r="I6782">
        <v>70</v>
      </c>
      <c r="J6782">
        <v>65</v>
      </c>
      <c r="K6782">
        <v>62</v>
      </c>
      <c r="L6782">
        <v>32</v>
      </c>
      <c r="M6782">
        <v>28</v>
      </c>
      <c r="N6782">
        <v>100.72200012207</v>
      </c>
      <c r="O6782">
        <v>100.782997131348</v>
      </c>
    </row>
    <row r="6783" spans="2:15" x14ac:dyDescent="0.25">
      <c r="B6783" t="str">
        <f t="shared" si="137"/>
        <v>EJ509571 43271</v>
      </c>
      <c r="C6783" t="s">
        <v>324</v>
      </c>
      <c r="D6783" t="s">
        <v>72</v>
      </c>
      <c r="E6783" s="1">
        <v>43271</v>
      </c>
      <c r="F6783" t="s">
        <v>73</v>
      </c>
      <c r="G6783" t="s">
        <v>405</v>
      </c>
      <c r="H6783">
        <v>77</v>
      </c>
      <c r="I6783">
        <v>74</v>
      </c>
      <c r="J6783">
        <v>68</v>
      </c>
      <c r="K6783">
        <v>66</v>
      </c>
      <c r="L6783">
        <v>36</v>
      </c>
      <c r="M6783">
        <v>33</v>
      </c>
      <c r="N6783">
        <v>100.679000854492</v>
      </c>
      <c r="O6783">
        <v>100.72499847412099</v>
      </c>
    </row>
    <row r="6784" spans="2:15" x14ac:dyDescent="0.25">
      <c r="B6784" t="str">
        <f t="shared" si="137"/>
        <v>EJ509571 43271</v>
      </c>
      <c r="C6784" t="s">
        <v>324</v>
      </c>
      <c r="D6784" t="s">
        <v>72</v>
      </c>
      <c r="E6784" s="1">
        <v>43271</v>
      </c>
      <c r="F6784" t="s">
        <v>73</v>
      </c>
      <c r="G6784" t="s">
        <v>405</v>
      </c>
      <c r="H6784">
        <v>77</v>
      </c>
      <c r="I6784">
        <v>74</v>
      </c>
      <c r="J6784">
        <v>68</v>
      </c>
      <c r="K6784">
        <v>66</v>
      </c>
      <c r="L6784">
        <v>35</v>
      </c>
      <c r="M6784">
        <v>32</v>
      </c>
      <c r="N6784">
        <v>100.679000854492</v>
      </c>
      <c r="O6784">
        <v>100.72499847412099</v>
      </c>
    </row>
    <row r="6785" spans="2:15" x14ac:dyDescent="0.25">
      <c r="B6785" t="str">
        <f t="shared" si="137"/>
        <v>EJ509571 43271</v>
      </c>
      <c r="C6785" t="s">
        <v>324</v>
      </c>
      <c r="D6785" t="s">
        <v>72</v>
      </c>
      <c r="E6785" s="1">
        <v>43271</v>
      </c>
      <c r="F6785" t="s">
        <v>387</v>
      </c>
      <c r="G6785" t="s">
        <v>405</v>
      </c>
      <c r="H6785">
        <v>77</v>
      </c>
      <c r="I6785">
        <v>74</v>
      </c>
      <c r="J6785">
        <v>68</v>
      </c>
      <c r="K6785">
        <v>66</v>
      </c>
      <c r="L6785">
        <v>35</v>
      </c>
      <c r="M6785">
        <v>32</v>
      </c>
      <c r="N6785">
        <v>100.67800140380901</v>
      </c>
      <c r="O6785">
        <v>100.723999023438</v>
      </c>
    </row>
    <row r="6786" spans="2:15" x14ac:dyDescent="0.25">
      <c r="B6786" t="str">
        <f t="shared" si="137"/>
        <v>EJ509571 43271</v>
      </c>
      <c r="C6786" t="s">
        <v>324</v>
      </c>
      <c r="D6786" t="s">
        <v>72</v>
      </c>
      <c r="E6786" s="1">
        <v>43271</v>
      </c>
      <c r="F6786" t="s">
        <v>390</v>
      </c>
      <c r="G6786" t="s">
        <v>405</v>
      </c>
      <c r="H6786">
        <v>74</v>
      </c>
      <c r="I6786">
        <v>70</v>
      </c>
      <c r="J6786">
        <v>65</v>
      </c>
      <c r="K6786">
        <v>62</v>
      </c>
      <c r="L6786">
        <v>32</v>
      </c>
      <c r="M6786">
        <v>28</v>
      </c>
      <c r="N6786">
        <v>100.723999023438</v>
      </c>
      <c r="O6786">
        <v>100.78500366210901</v>
      </c>
    </row>
    <row r="6787" spans="2:15" x14ac:dyDescent="0.25">
      <c r="B6787" t="str">
        <f t="shared" si="137"/>
        <v>EJ509571 43271</v>
      </c>
      <c r="C6787" t="s">
        <v>324</v>
      </c>
      <c r="D6787" t="s">
        <v>72</v>
      </c>
      <c r="E6787" s="1">
        <v>43271</v>
      </c>
      <c r="F6787" t="s">
        <v>72</v>
      </c>
      <c r="G6787" t="s">
        <v>405</v>
      </c>
      <c r="H6787">
        <v>76</v>
      </c>
      <c r="I6787">
        <v>73</v>
      </c>
      <c r="J6787">
        <v>67</v>
      </c>
      <c r="K6787">
        <v>65</v>
      </c>
      <c r="L6787">
        <v>35</v>
      </c>
      <c r="M6787">
        <v>32</v>
      </c>
      <c r="N6787">
        <v>100.669998168945</v>
      </c>
      <c r="O6787">
        <v>100.720001220703</v>
      </c>
    </row>
    <row r="6788" spans="2:15" x14ac:dyDescent="0.25">
      <c r="B6788" t="str">
        <f t="shared" si="137"/>
        <v>EJ509571 43271</v>
      </c>
      <c r="C6788" t="s">
        <v>324</v>
      </c>
      <c r="D6788" t="s">
        <v>72</v>
      </c>
      <c r="E6788" s="1">
        <v>43271</v>
      </c>
      <c r="F6788" t="s">
        <v>72</v>
      </c>
      <c r="G6788" t="s">
        <v>405</v>
      </c>
      <c r="H6788">
        <v>76</v>
      </c>
      <c r="I6788">
        <v>73</v>
      </c>
      <c r="J6788">
        <v>67</v>
      </c>
      <c r="K6788">
        <v>65</v>
      </c>
      <c r="L6788">
        <v>35</v>
      </c>
      <c r="M6788">
        <v>32</v>
      </c>
      <c r="N6788">
        <v>100.669998168945</v>
      </c>
      <c r="O6788">
        <v>100.720001220703</v>
      </c>
    </row>
    <row r="6789" spans="2:15" x14ac:dyDescent="0.25">
      <c r="B6789" t="str">
        <f t="shared" si="137"/>
        <v>EJ509571 43271</v>
      </c>
      <c r="C6789" t="s">
        <v>324</v>
      </c>
      <c r="D6789" t="s">
        <v>72</v>
      </c>
      <c r="E6789" s="1">
        <v>43271</v>
      </c>
      <c r="F6789" t="s">
        <v>72</v>
      </c>
      <c r="G6789" t="s">
        <v>405</v>
      </c>
      <c r="H6789">
        <v>76</v>
      </c>
      <c r="I6789">
        <v>73</v>
      </c>
      <c r="J6789">
        <v>67</v>
      </c>
      <c r="K6789">
        <v>65</v>
      </c>
      <c r="L6789">
        <v>35</v>
      </c>
      <c r="M6789">
        <v>32</v>
      </c>
      <c r="N6789">
        <v>100.669998168945</v>
      </c>
      <c r="O6789">
        <v>100.720001220703</v>
      </c>
    </row>
    <row r="6790" spans="2:15" x14ac:dyDescent="0.25">
      <c r="B6790" t="str">
        <f t="shared" ref="B6790:B6853" si="138">C6790&amp; " " &amp; E6790</f>
        <v>EJ855492 43243</v>
      </c>
      <c r="C6790" t="s">
        <v>325</v>
      </c>
      <c r="D6790" t="s">
        <v>74</v>
      </c>
      <c r="E6790" s="1">
        <v>43243</v>
      </c>
      <c r="F6790" t="s">
        <v>406</v>
      </c>
      <c r="H6790">
        <v>15</v>
      </c>
      <c r="J6790">
        <v>47</v>
      </c>
      <c r="L6790">
        <v>20</v>
      </c>
      <c r="N6790">
        <v>99.892997741699205</v>
      </c>
    </row>
    <row r="6791" spans="2:15" x14ac:dyDescent="0.25">
      <c r="B6791" t="str">
        <f t="shared" si="138"/>
        <v>EJ855492 43243</v>
      </c>
      <c r="C6791" t="s">
        <v>325</v>
      </c>
      <c r="D6791" t="s">
        <v>74</v>
      </c>
      <c r="E6791" s="1">
        <v>43243</v>
      </c>
      <c r="F6791" t="s">
        <v>390</v>
      </c>
      <c r="G6791" t="s">
        <v>395</v>
      </c>
      <c r="H6791">
        <v>20</v>
      </c>
      <c r="I6791">
        <v>15</v>
      </c>
      <c r="J6791">
        <v>53</v>
      </c>
      <c r="K6791">
        <v>48</v>
      </c>
      <c r="L6791">
        <v>25</v>
      </c>
      <c r="M6791">
        <v>20</v>
      </c>
      <c r="N6791">
        <v>99.851997375488295</v>
      </c>
    </row>
    <row r="6792" spans="2:15" x14ac:dyDescent="0.25">
      <c r="B6792" t="str">
        <f t="shared" si="138"/>
        <v>EJ855492 43243</v>
      </c>
      <c r="C6792" t="s">
        <v>325</v>
      </c>
      <c r="D6792" t="s">
        <v>74</v>
      </c>
      <c r="E6792" s="1">
        <v>43243</v>
      </c>
      <c r="F6792" t="s">
        <v>75</v>
      </c>
      <c r="H6792">
        <v>19</v>
      </c>
      <c r="I6792">
        <v>16</v>
      </c>
      <c r="J6792">
        <v>52</v>
      </c>
      <c r="K6792">
        <v>49</v>
      </c>
      <c r="L6792">
        <v>24</v>
      </c>
      <c r="M6792">
        <v>21</v>
      </c>
      <c r="N6792">
        <v>99.818000793457003</v>
      </c>
      <c r="O6792">
        <v>99.839996337890597</v>
      </c>
    </row>
    <row r="6793" spans="2:15" x14ac:dyDescent="0.25">
      <c r="B6793" t="str">
        <f t="shared" si="138"/>
        <v>EJ855492 43243</v>
      </c>
      <c r="C6793" t="s">
        <v>325</v>
      </c>
      <c r="D6793" t="s">
        <v>74</v>
      </c>
      <c r="E6793" s="1">
        <v>43243</v>
      </c>
      <c r="F6793" t="s">
        <v>396</v>
      </c>
      <c r="G6793" t="s">
        <v>395</v>
      </c>
      <c r="H6793">
        <v>-5</v>
      </c>
      <c r="I6793">
        <v>-13</v>
      </c>
      <c r="J6793">
        <v>28</v>
      </c>
      <c r="K6793">
        <v>21</v>
      </c>
      <c r="L6793">
        <v>1</v>
      </c>
      <c r="M6793">
        <v>-7</v>
      </c>
      <c r="N6793">
        <v>99.923500061035199</v>
      </c>
      <c r="O6793">
        <v>99.976097106933594</v>
      </c>
    </row>
    <row r="6794" spans="2:15" x14ac:dyDescent="0.25">
      <c r="B6794" t="str">
        <f t="shared" si="138"/>
        <v>EJ855492 43243</v>
      </c>
      <c r="C6794" t="s">
        <v>325</v>
      </c>
      <c r="D6794" t="s">
        <v>74</v>
      </c>
      <c r="E6794" s="1">
        <v>43243</v>
      </c>
      <c r="F6794" t="s">
        <v>406</v>
      </c>
      <c r="H6794">
        <v>15</v>
      </c>
      <c r="J6794">
        <v>48</v>
      </c>
      <c r="L6794">
        <v>20</v>
      </c>
      <c r="N6794">
        <v>99.891296386718807</v>
      </c>
    </row>
    <row r="6795" spans="2:15" x14ac:dyDescent="0.25">
      <c r="B6795" t="str">
        <f t="shared" si="138"/>
        <v>EJ855492 43243</v>
      </c>
      <c r="C6795" t="s">
        <v>325</v>
      </c>
      <c r="D6795" t="s">
        <v>74</v>
      </c>
      <c r="E6795" s="1">
        <v>43243</v>
      </c>
      <c r="F6795" t="s">
        <v>409</v>
      </c>
      <c r="H6795">
        <v>5</v>
      </c>
      <c r="J6795">
        <v>37</v>
      </c>
      <c r="L6795">
        <v>10</v>
      </c>
      <c r="N6795">
        <v>99.860000610351605</v>
      </c>
    </row>
    <row r="6796" spans="2:15" x14ac:dyDescent="0.25">
      <c r="B6796" t="str">
        <f t="shared" si="138"/>
        <v>EJ855492 43243</v>
      </c>
      <c r="C6796" t="s">
        <v>325</v>
      </c>
      <c r="D6796" t="s">
        <v>74</v>
      </c>
      <c r="E6796" s="1">
        <v>43243</v>
      </c>
      <c r="F6796" t="s">
        <v>406</v>
      </c>
      <c r="H6796">
        <v>15</v>
      </c>
      <c r="J6796">
        <v>48</v>
      </c>
      <c r="L6796">
        <v>21</v>
      </c>
      <c r="N6796">
        <v>99.890098571777301</v>
      </c>
    </row>
    <row r="6797" spans="2:15" x14ac:dyDescent="0.25">
      <c r="B6797" t="str">
        <f t="shared" si="138"/>
        <v>EJ855492 43243</v>
      </c>
      <c r="C6797" t="s">
        <v>325</v>
      </c>
      <c r="D6797" t="s">
        <v>74</v>
      </c>
      <c r="E6797" s="1">
        <v>43243</v>
      </c>
      <c r="F6797" t="s">
        <v>406</v>
      </c>
      <c r="H6797">
        <v>15</v>
      </c>
      <c r="J6797">
        <v>48</v>
      </c>
      <c r="L6797">
        <v>21</v>
      </c>
      <c r="N6797">
        <v>99.889503479003906</v>
      </c>
    </row>
    <row r="6798" spans="2:15" x14ac:dyDescent="0.25">
      <c r="B6798" t="str">
        <f t="shared" si="138"/>
        <v>EJ855492 43243</v>
      </c>
      <c r="C6798" t="s">
        <v>325</v>
      </c>
      <c r="D6798" t="s">
        <v>74</v>
      </c>
      <c r="E6798" s="1">
        <v>43243</v>
      </c>
      <c r="F6798" t="s">
        <v>396</v>
      </c>
      <c r="G6798" t="s">
        <v>395</v>
      </c>
      <c r="H6798">
        <v>-6</v>
      </c>
      <c r="I6798">
        <v>-14</v>
      </c>
      <c r="J6798">
        <v>27</v>
      </c>
      <c r="K6798">
        <v>20</v>
      </c>
      <c r="L6798">
        <v>0</v>
      </c>
      <c r="M6798">
        <v>-8</v>
      </c>
      <c r="N6798">
        <v>99.921501159667997</v>
      </c>
      <c r="O6798">
        <v>99.974098205566406</v>
      </c>
    </row>
    <row r="6799" spans="2:15" x14ac:dyDescent="0.25">
      <c r="B6799" t="str">
        <f t="shared" si="138"/>
        <v>EJ855492 43243</v>
      </c>
      <c r="C6799" t="s">
        <v>325</v>
      </c>
      <c r="D6799" t="s">
        <v>74</v>
      </c>
      <c r="E6799" s="1">
        <v>43243</v>
      </c>
      <c r="F6799" t="s">
        <v>74</v>
      </c>
      <c r="H6799">
        <v>18</v>
      </c>
      <c r="I6799">
        <v>8</v>
      </c>
      <c r="J6799">
        <v>52</v>
      </c>
      <c r="K6799">
        <v>42</v>
      </c>
      <c r="L6799">
        <v>24</v>
      </c>
      <c r="M6799">
        <v>14</v>
      </c>
      <c r="N6799">
        <v>99.830001831054702</v>
      </c>
      <c r="O6799">
        <v>99.900001525878906</v>
      </c>
    </row>
    <row r="6800" spans="2:15" x14ac:dyDescent="0.25">
      <c r="B6800" t="str">
        <f t="shared" si="138"/>
        <v>EJ855492 43243</v>
      </c>
      <c r="C6800" t="s">
        <v>325</v>
      </c>
      <c r="D6800" t="s">
        <v>74</v>
      </c>
      <c r="E6800" s="1">
        <v>43243</v>
      </c>
      <c r="F6800" t="s">
        <v>74</v>
      </c>
      <c r="H6800">
        <v>18</v>
      </c>
      <c r="I6800">
        <v>8</v>
      </c>
      <c r="J6800">
        <v>51</v>
      </c>
      <c r="K6800">
        <v>42</v>
      </c>
      <c r="L6800">
        <v>24</v>
      </c>
      <c r="M6800">
        <v>14</v>
      </c>
      <c r="N6800">
        <v>99.830001831054702</v>
      </c>
      <c r="O6800">
        <v>99.900001525878906</v>
      </c>
    </row>
    <row r="6801" spans="2:15" x14ac:dyDescent="0.25">
      <c r="B6801" t="str">
        <f t="shared" si="138"/>
        <v>EJ855492 43243</v>
      </c>
      <c r="C6801" t="s">
        <v>325</v>
      </c>
      <c r="D6801" t="s">
        <v>74</v>
      </c>
      <c r="E6801" s="1">
        <v>43243</v>
      </c>
      <c r="F6801" t="s">
        <v>406</v>
      </c>
      <c r="H6801">
        <v>15</v>
      </c>
      <c r="J6801">
        <v>48</v>
      </c>
      <c r="L6801">
        <v>21</v>
      </c>
      <c r="N6801">
        <v>99.891296386718807</v>
      </c>
    </row>
    <row r="6802" spans="2:15" x14ac:dyDescent="0.25">
      <c r="B6802" t="str">
        <f t="shared" si="138"/>
        <v>EJ855492 43243</v>
      </c>
      <c r="C6802" t="s">
        <v>325</v>
      </c>
      <c r="D6802" t="s">
        <v>74</v>
      </c>
      <c r="E6802" s="1">
        <v>43243</v>
      </c>
      <c r="F6802" t="s">
        <v>406</v>
      </c>
      <c r="H6802">
        <v>15</v>
      </c>
      <c r="J6802">
        <v>49</v>
      </c>
      <c r="L6802">
        <v>21</v>
      </c>
      <c r="N6802">
        <v>99.887199401855497</v>
      </c>
    </row>
    <row r="6803" spans="2:15" x14ac:dyDescent="0.25">
      <c r="B6803" t="str">
        <f t="shared" si="138"/>
        <v>EJ855492 43243</v>
      </c>
      <c r="C6803" t="s">
        <v>325</v>
      </c>
      <c r="D6803" t="s">
        <v>74</v>
      </c>
      <c r="E6803" s="1">
        <v>43243</v>
      </c>
      <c r="F6803" t="s">
        <v>406</v>
      </c>
      <c r="H6803">
        <v>15</v>
      </c>
      <c r="J6803">
        <v>49</v>
      </c>
      <c r="L6803">
        <v>21</v>
      </c>
      <c r="N6803">
        <v>99.887199401855497</v>
      </c>
    </row>
    <row r="6804" spans="2:15" x14ac:dyDescent="0.25">
      <c r="B6804" t="str">
        <f t="shared" si="138"/>
        <v>EJ855492 43243</v>
      </c>
      <c r="C6804" t="s">
        <v>325</v>
      </c>
      <c r="D6804" t="s">
        <v>74</v>
      </c>
      <c r="E6804" s="1">
        <v>43243</v>
      </c>
      <c r="F6804" t="s">
        <v>406</v>
      </c>
      <c r="H6804">
        <v>15</v>
      </c>
      <c r="J6804">
        <v>49</v>
      </c>
      <c r="L6804">
        <v>21</v>
      </c>
      <c r="N6804">
        <v>99.887199401855497</v>
      </c>
    </row>
    <row r="6805" spans="2:15" x14ac:dyDescent="0.25">
      <c r="B6805" t="str">
        <f t="shared" si="138"/>
        <v>EJ855492 43243</v>
      </c>
      <c r="C6805" t="s">
        <v>325</v>
      </c>
      <c r="D6805" t="s">
        <v>74</v>
      </c>
      <c r="E6805" s="1">
        <v>43243</v>
      </c>
      <c r="F6805" t="s">
        <v>406</v>
      </c>
      <c r="H6805">
        <v>15</v>
      </c>
      <c r="J6805">
        <v>49</v>
      </c>
      <c r="L6805">
        <v>21</v>
      </c>
      <c r="N6805">
        <v>99.887199401855497</v>
      </c>
    </row>
    <row r="6806" spans="2:15" x14ac:dyDescent="0.25">
      <c r="B6806" t="str">
        <f t="shared" si="138"/>
        <v>EJ855492 43243</v>
      </c>
      <c r="C6806" t="s">
        <v>325</v>
      </c>
      <c r="D6806" t="s">
        <v>74</v>
      </c>
      <c r="E6806" s="1">
        <v>43243</v>
      </c>
      <c r="F6806" t="s">
        <v>406</v>
      </c>
      <c r="H6806">
        <v>15</v>
      </c>
      <c r="J6806">
        <v>49</v>
      </c>
      <c r="L6806">
        <v>21</v>
      </c>
      <c r="N6806">
        <v>99.887199401855497</v>
      </c>
    </row>
    <row r="6807" spans="2:15" x14ac:dyDescent="0.25">
      <c r="B6807" t="str">
        <f t="shared" si="138"/>
        <v>EJ855492 43243</v>
      </c>
      <c r="C6807" t="s">
        <v>325</v>
      </c>
      <c r="D6807" t="s">
        <v>74</v>
      </c>
      <c r="E6807" s="1">
        <v>43243</v>
      </c>
      <c r="F6807" t="s">
        <v>406</v>
      </c>
      <c r="H6807">
        <v>15</v>
      </c>
      <c r="J6807">
        <v>49</v>
      </c>
      <c r="L6807">
        <v>21</v>
      </c>
      <c r="N6807">
        <v>99.887199401855497</v>
      </c>
    </row>
    <row r="6808" spans="2:15" x14ac:dyDescent="0.25">
      <c r="B6808" t="str">
        <f t="shared" si="138"/>
        <v>EJ855492 43243</v>
      </c>
      <c r="C6808" t="s">
        <v>325</v>
      </c>
      <c r="D6808" t="s">
        <v>74</v>
      </c>
      <c r="E6808" s="1">
        <v>43243</v>
      </c>
      <c r="F6808" t="s">
        <v>406</v>
      </c>
      <c r="H6808">
        <v>15</v>
      </c>
      <c r="J6808">
        <v>49</v>
      </c>
      <c r="L6808">
        <v>21</v>
      </c>
      <c r="N6808">
        <v>99.887199401855497</v>
      </c>
    </row>
    <row r="6809" spans="2:15" x14ac:dyDescent="0.25">
      <c r="B6809" t="str">
        <f t="shared" si="138"/>
        <v>EJ855492 43243</v>
      </c>
      <c r="C6809" t="s">
        <v>325</v>
      </c>
      <c r="D6809" t="s">
        <v>74</v>
      </c>
      <c r="E6809" s="1">
        <v>43243</v>
      </c>
      <c r="F6809" t="s">
        <v>409</v>
      </c>
      <c r="H6809">
        <v>1</v>
      </c>
      <c r="J6809">
        <v>36</v>
      </c>
      <c r="L6809">
        <v>7</v>
      </c>
      <c r="N6809">
        <v>99.879997253417997</v>
      </c>
    </row>
    <row r="6810" spans="2:15" x14ac:dyDescent="0.25">
      <c r="B6810" t="str">
        <f t="shared" si="138"/>
        <v>EJ855492 43257</v>
      </c>
      <c r="C6810" t="s">
        <v>325</v>
      </c>
      <c r="D6810" t="s">
        <v>74</v>
      </c>
      <c r="E6810" s="1">
        <v>43257</v>
      </c>
      <c r="F6810" t="s">
        <v>406</v>
      </c>
      <c r="H6810">
        <v>20</v>
      </c>
      <c r="J6810">
        <v>53</v>
      </c>
      <c r="L6810">
        <v>22</v>
      </c>
      <c r="N6810">
        <v>99.815498352050795</v>
      </c>
    </row>
    <row r="6811" spans="2:15" x14ac:dyDescent="0.25">
      <c r="B6811" t="str">
        <f t="shared" si="138"/>
        <v>EJ855492 43257</v>
      </c>
      <c r="C6811" t="s">
        <v>325</v>
      </c>
      <c r="D6811" t="s">
        <v>74</v>
      </c>
      <c r="E6811" s="1">
        <v>43257</v>
      </c>
      <c r="F6811" t="s">
        <v>396</v>
      </c>
      <c r="G6811" t="s">
        <v>394</v>
      </c>
      <c r="H6811">
        <v>2</v>
      </c>
      <c r="I6811">
        <v>-8</v>
      </c>
      <c r="J6811">
        <v>35</v>
      </c>
      <c r="K6811">
        <v>26</v>
      </c>
      <c r="L6811">
        <v>4</v>
      </c>
      <c r="M6811">
        <v>-6</v>
      </c>
      <c r="N6811">
        <v>99.9010009765625</v>
      </c>
      <c r="O6811">
        <v>99.963203430175795</v>
      </c>
    </row>
    <row r="6812" spans="2:15" x14ac:dyDescent="0.25">
      <c r="B6812" t="str">
        <f t="shared" si="138"/>
        <v>EJ855492 43257</v>
      </c>
      <c r="C6812" t="s">
        <v>325</v>
      </c>
      <c r="D6812" t="s">
        <v>74</v>
      </c>
      <c r="E6812" s="1">
        <v>43257</v>
      </c>
      <c r="F6812" t="s">
        <v>400</v>
      </c>
      <c r="H6812">
        <v>10</v>
      </c>
      <c r="I6812">
        <v>5</v>
      </c>
      <c r="J6812">
        <v>43</v>
      </c>
      <c r="K6812">
        <v>38</v>
      </c>
      <c r="L6812">
        <v>12</v>
      </c>
      <c r="M6812">
        <v>7</v>
      </c>
      <c r="N6812">
        <v>99.876998901367202</v>
      </c>
      <c r="O6812">
        <v>99.908996582031307</v>
      </c>
    </row>
    <row r="6813" spans="2:15" x14ac:dyDescent="0.25">
      <c r="B6813" t="str">
        <f t="shared" si="138"/>
        <v>EJ855492 43257</v>
      </c>
      <c r="C6813" t="s">
        <v>325</v>
      </c>
      <c r="D6813" t="s">
        <v>74</v>
      </c>
      <c r="E6813" s="1">
        <v>43257</v>
      </c>
      <c r="F6813" t="s">
        <v>409</v>
      </c>
      <c r="H6813">
        <v>80</v>
      </c>
      <c r="J6813">
        <v>113</v>
      </c>
      <c r="L6813">
        <v>82</v>
      </c>
      <c r="N6813">
        <v>99.419998168945298</v>
      </c>
    </row>
    <row r="6814" spans="2:15" x14ac:dyDescent="0.25">
      <c r="B6814" t="str">
        <f t="shared" si="138"/>
        <v>EJ855492 43257</v>
      </c>
      <c r="C6814" t="s">
        <v>325</v>
      </c>
      <c r="D6814" t="s">
        <v>74</v>
      </c>
      <c r="E6814" s="1">
        <v>43257</v>
      </c>
      <c r="F6814" t="s">
        <v>75</v>
      </c>
      <c r="H6814">
        <v>17</v>
      </c>
      <c r="I6814">
        <v>16</v>
      </c>
      <c r="J6814">
        <v>50</v>
      </c>
      <c r="K6814">
        <v>49</v>
      </c>
      <c r="L6814">
        <v>19</v>
      </c>
      <c r="M6814">
        <v>18</v>
      </c>
      <c r="N6814">
        <v>99.833000183105497</v>
      </c>
      <c r="O6814">
        <v>99.839996337890597</v>
      </c>
    </row>
    <row r="6815" spans="2:15" x14ac:dyDescent="0.25">
      <c r="B6815" t="str">
        <f t="shared" si="138"/>
        <v>EJ855492 43257</v>
      </c>
      <c r="C6815" t="s">
        <v>325</v>
      </c>
      <c r="D6815" t="s">
        <v>74</v>
      </c>
      <c r="E6815" s="1">
        <v>43257</v>
      </c>
      <c r="F6815" t="s">
        <v>74</v>
      </c>
      <c r="H6815">
        <v>17</v>
      </c>
      <c r="I6815">
        <v>7</v>
      </c>
      <c r="J6815">
        <v>51</v>
      </c>
      <c r="K6815">
        <v>41</v>
      </c>
      <c r="L6815">
        <v>20</v>
      </c>
      <c r="M6815">
        <v>10</v>
      </c>
      <c r="N6815">
        <v>99.830001831054702</v>
      </c>
      <c r="O6815">
        <v>99.900001525878906</v>
      </c>
    </row>
    <row r="6816" spans="2:15" x14ac:dyDescent="0.25">
      <c r="B6816" t="str">
        <f t="shared" si="138"/>
        <v>EJ855492 43257</v>
      </c>
      <c r="C6816" t="s">
        <v>325</v>
      </c>
      <c r="D6816" t="s">
        <v>74</v>
      </c>
      <c r="E6816" s="1">
        <v>43257</v>
      </c>
      <c r="F6816" t="s">
        <v>396</v>
      </c>
      <c r="G6816" t="s">
        <v>394</v>
      </c>
      <c r="H6816">
        <v>1</v>
      </c>
      <c r="I6816">
        <v>-9</v>
      </c>
      <c r="J6816">
        <v>35</v>
      </c>
      <c r="K6816">
        <v>26</v>
      </c>
      <c r="L6816">
        <v>4</v>
      </c>
      <c r="M6816">
        <v>-6</v>
      </c>
      <c r="N6816">
        <v>99.902198791503906</v>
      </c>
      <c r="O6816">
        <v>99.964401245117202</v>
      </c>
    </row>
    <row r="6817" spans="2:15" x14ac:dyDescent="0.25">
      <c r="B6817" t="str">
        <f t="shared" si="138"/>
        <v>EJ855492 43257</v>
      </c>
      <c r="C6817" t="s">
        <v>325</v>
      </c>
      <c r="D6817" t="s">
        <v>74</v>
      </c>
      <c r="E6817" s="1">
        <v>43257</v>
      </c>
      <c r="F6817" t="s">
        <v>409</v>
      </c>
      <c r="H6817">
        <v>82</v>
      </c>
      <c r="J6817">
        <v>116</v>
      </c>
      <c r="L6817">
        <v>85</v>
      </c>
      <c r="N6817">
        <v>99.400001525878906</v>
      </c>
    </row>
    <row r="6818" spans="2:15" x14ac:dyDescent="0.25">
      <c r="B6818" t="str">
        <f t="shared" si="138"/>
        <v>EJ855492 43264</v>
      </c>
      <c r="C6818" t="s">
        <v>325</v>
      </c>
      <c r="D6818" t="s">
        <v>74</v>
      </c>
      <c r="E6818" s="1">
        <v>43264</v>
      </c>
      <c r="F6818" t="s">
        <v>406</v>
      </c>
      <c r="H6818">
        <v>20</v>
      </c>
      <c r="J6818">
        <v>59</v>
      </c>
      <c r="L6818">
        <v>22</v>
      </c>
      <c r="N6818">
        <v>99.796203613281307</v>
      </c>
    </row>
    <row r="6819" spans="2:15" x14ac:dyDescent="0.25">
      <c r="B6819" t="str">
        <f t="shared" si="138"/>
        <v>EJ855492 43264</v>
      </c>
      <c r="C6819" t="s">
        <v>325</v>
      </c>
      <c r="D6819" t="s">
        <v>74</v>
      </c>
      <c r="E6819" s="1">
        <v>43264</v>
      </c>
      <c r="F6819" t="s">
        <v>400</v>
      </c>
      <c r="H6819">
        <v>10</v>
      </c>
      <c r="I6819">
        <v>5</v>
      </c>
      <c r="J6819">
        <v>49</v>
      </c>
      <c r="K6819">
        <v>45</v>
      </c>
      <c r="L6819">
        <v>13</v>
      </c>
      <c r="M6819">
        <v>8</v>
      </c>
      <c r="N6819">
        <v>99.858001708984403</v>
      </c>
      <c r="O6819">
        <v>99.888999938964801</v>
      </c>
    </row>
    <row r="6820" spans="2:15" x14ac:dyDescent="0.25">
      <c r="B6820" t="str">
        <f t="shared" si="138"/>
        <v>EJ855492 43264</v>
      </c>
      <c r="C6820" t="s">
        <v>325</v>
      </c>
      <c r="D6820" t="s">
        <v>74</v>
      </c>
      <c r="E6820" s="1">
        <v>43264</v>
      </c>
      <c r="F6820" t="s">
        <v>74</v>
      </c>
      <c r="H6820">
        <v>15</v>
      </c>
      <c r="I6820">
        <v>5</v>
      </c>
      <c r="J6820">
        <v>59</v>
      </c>
      <c r="K6820">
        <v>49</v>
      </c>
      <c r="L6820">
        <v>21</v>
      </c>
      <c r="M6820">
        <v>11</v>
      </c>
      <c r="N6820">
        <v>99.819999694824205</v>
      </c>
      <c r="O6820">
        <v>99.879997253417997</v>
      </c>
    </row>
    <row r="6821" spans="2:15" x14ac:dyDescent="0.25">
      <c r="B6821" t="str">
        <f t="shared" si="138"/>
        <v>EJ855492 43264</v>
      </c>
      <c r="C6821" t="s">
        <v>325</v>
      </c>
      <c r="D6821" t="s">
        <v>74</v>
      </c>
      <c r="E6821" s="1">
        <v>43264</v>
      </c>
      <c r="F6821" t="s">
        <v>406</v>
      </c>
      <c r="H6821">
        <v>20</v>
      </c>
      <c r="J6821">
        <v>63</v>
      </c>
      <c r="L6821">
        <v>26</v>
      </c>
      <c r="N6821">
        <v>99.791900634765597</v>
      </c>
    </row>
    <row r="6822" spans="2:15" x14ac:dyDescent="0.25">
      <c r="B6822" t="str">
        <f t="shared" si="138"/>
        <v>EJ855492 43264</v>
      </c>
      <c r="C6822" t="s">
        <v>325</v>
      </c>
      <c r="D6822" t="s">
        <v>74</v>
      </c>
      <c r="E6822" s="1">
        <v>43264</v>
      </c>
      <c r="F6822" t="s">
        <v>396</v>
      </c>
      <c r="G6822" t="s">
        <v>394</v>
      </c>
      <c r="H6822">
        <v>0</v>
      </c>
      <c r="I6822">
        <v>-10</v>
      </c>
      <c r="J6822">
        <v>42</v>
      </c>
      <c r="K6822">
        <v>32</v>
      </c>
      <c r="L6822">
        <v>5</v>
      </c>
      <c r="M6822">
        <v>-5</v>
      </c>
      <c r="N6822">
        <v>99.881202697753906</v>
      </c>
      <c r="O6822">
        <v>99.941497802734403</v>
      </c>
    </row>
    <row r="6823" spans="2:15" x14ac:dyDescent="0.25">
      <c r="B6823" t="str">
        <f t="shared" si="138"/>
        <v>EJ855492 43270</v>
      </c>
      <c r="C6823" t="s">
        <v>325</v>
      </c>
      <c r="D6823" t="s">
        <v>74</v>
      </c>
      <c r="E6823" s="1">
        <v>43270</v>
      </c>
      <c r="F6823" t="s">
        <v>400</v>
      </c>
      <c r="H6823">
        <v>15</v>
      </c>
      <c r="I6823">
        <v>10</v>
      </c>
      <c r="J6823">
        <v>49</v>
      </c>
      <c r="K6823">
        <v>45</v>
      </c>
      <c r="L6823">
        <v>18</v>
      </c>
      <c r="M6823">
        <v>13</v>
      </c>
      <c r="N6823">
        <v>99.843002319335895</v>
      </c>
      <c r="O6823">
        <v>99.873001098632798</v>
      </c>
    </row>
    <row r="6824" spans="2:15" x14ac:dyDescent="0.25">
      <c r="B6824" t="str">
        <f t="shared" si="138"/>
        <v>EJ855492 43270</v>
      </c>
      <c r="C6824" t="s">
        <v>325</v>
      </c>
      <c r="D6824" t="s">
        <v>74</v>
      </c>
      <c r="E6824" s="1">
        <v>43270</v>
      </c>
      <c r="F6824" t="s">
        <v>74</v>
      </c>
      <c r="H6824">
        <v>15</v>
      </c>
      <c r="I6824">
        <v>5</v>
      </c>
      <c r="J6824">
        <v>50</v>
      </c>
      <c r="K6824">
        <v>40</v>
      </c>
      <c r="L6824">
        <v>19</v>
      </c>
      <c r="M6824">
        <v>9</v>
      </c>
      <c r="N6824">
        <v>99.839996337890597</v>
      </c>
      <c r="O6824">
        <v>99.900001525878906</v>
      </c>
    </row>
    <row r="6825" spans="2:15" x14ac:dyDescent="0.25">
      <c r="B6825" t="str">
        <f t="shared" si="138"/>
        <v>EJ855492 43271</v>
      </c>
      <c r="C6825" t="s">
        <v>325</v>
      </c>
      <c r="D6825" t="s">
        <v>74</v>
      </c>
      <c r="E6825" s="1">
        <v>43271</v>
      </c>
      <c r="F6825" t="s">
        <v>390</v>
      </c>
      <c r="G6825" t="s">
        <v>394</v>
      </c>
      <c r="H6825">
        <v>15</v>
      </c>
      <c r="I6825">
        <v>10</v>
      </c>
      <c r="J6825">
        <v>52</v>
      </c>
      <c r="K6825">
        <v>47</v>
      </c>
      <c r="L6825">
        <v>21</v>
      </c>
      <c r="M6825">
        <v>16</v>
      </c>
      <c r="N6825">
        <v>99.873001098632798</v>
      </c>
    </row>
    <row r="6826" spans="2:15" x14ac:dyDescent="0.25">
      <c r="B6826" t="str">
        <f t="shared" si="138"/>
        <v>EJ855492 43271</v>
      </c>
      <c r="C6826" t="s">
        <v>325</v>
      </c>
      <c r="D6826" t="s">
        <v>74</v>
      </c>
      <c r="E6826" s="1">
        <v>43271</v>
      </c>
      <c r="F6826" t="s">
        <v>390</v>
      </c>
      <c r="G6826" t="s">
        <v>394</v>
      </c>
      <c r="H6826">
        <v>15</v>
      </c>
      <c r="I6826">
        <v>10</v>
      </c>
      <c r="J6826">
        <v>52</v>
      </c>
      <c r="K6826">
        <v>47</v>
      </c>
      <c r="L6826">
        <v>21</v>
      </c>
      <c r="M6826">
        <v>16</v>
      </c>
      <c r="N6826">
        <v>99.873001098632798</v>
      </c>
    </row>
    <row r="6827" spans="2:15" x14ac:dyDescent="0.25">
      <c r="B6827" t="str">
        <f t="shared" si="138"/>
        <v>EJ855492 43271</v>
      </c>
      <c r="C6827" t="s">
        <v>325</v>
      </c>
      <c r="D6827" t="s">
        <v>74</v>
      </c>
      <c r="E6827" s="1">
        <v>43271</v>
      </c>
      <c r="F6827" t="s">
        <v>400</v>
      </c>
      <c r="H6827">
        <v>15</v>
      </c>
      <c r="I6827">
        <v>10</v>
      </c>
      <c r="J6827">
        <v>52</v>
      </c>
      <c r="K6827">
        <v>47</v>
      </c>
      <c r="L6827">
        <v>21</v>
      </c>
      <c r="M6827">
        <v>16</v>
      </c>
      <c r="N6827">
        <v>99.843002319335895</v>
      </c>
      <c r="O6827">
        <v>99.873001098632798</v>
      </c>
    </row>
    <row r="6828" spans="2:15" x14ac:dyDescent="0.25">
      <c r="B6828" t="str">
        <f t="shared" si="138"/>
        <v>EJ855492 43271</v>
      </c>
      <c r="C6828" t="s">
        <v>325</v>
      </c>
      <c r="D6828" t="s">
        <v>74</v>
      </c>
      <c r="E6828" s="1">
        <v>43271</v>
      </c>
      <c r="F6828" t="s">
        <v>74</v>
      </c>
      <c r="H6828">
        <v>17</v>
      </c>
      <c r="I6828">
        <v>7</v>
      </c>
      <c r="J6828">
        <v>54</v>
      </c>
      <c r="K6828">
        <v>44</v>
      </c>
      <c r="L6828">
        <v>23</v>
      </c>
      <c r="M6828">
        <v>13</v>
      </c>
      <c r="N6828">
        <v>99.830001831054702</v>
      </c>
      <c r="O6828">
        <v>99.889999389648395</v>
      </c>
    </row>
    <row r="6829" spans="2:15" x14ac:dyDescent="0.25">
      <c r="B6829" t="str">
        <f t="shared" si="138"/>
        <v>EJ855492 43271</v>
      </c>
      <c r="C6829" t="s">
        <v>325</v>
      </c>
      <c r="D6829" t="s">
        <v>74</v>
      </c>
      <c r="E6829" s="1">
        <v>43271</v>
      </c>
      <c r="F6829" t="s">
        <v>75</v>
      </c>
      <c r="H6829">
        <v>14</v>
      </c>
      <c r="I6829">
        <v>10</v>
      </c>
      <c r="J6829">
        <v>50</v>
      </c>
      <c r="K6829">
        <v>47</v>
      </c>
      <c r="L6829">
        <v>20</v>
      </c>
      <c r="M6829">
        <v>16</v>
      </c>
      <c r="N6829">
        <v>99.849998474121094</v>
      </c>
      <c r="O6829">
        <v>99.874000549316406</v>
      </c>
    </row>
    <row r="6830" spans="2:15" x14ac:dyDescent="0.25">
      <c r="B6830" t="str">
        <f t="shared" si="138"/>
        <v>EJ855492 43271</v>
      </c>
      <c r="C6830" t="s">
        <v>325</v>
      </c>
      <c r="D6830" t="s">
        <v>74</v>
      </c>
      <c r="E6830" s="1">
        <v>43271</v>
      </c>
      <c r="F6830" t="s">
        <v>396</v>
      </c>
      <c r="G6830" t="s">
        <v>394</v>
      </c>
      <c r="H6830">
        <v>11</v>
      </c>
      <c r="I6830">
        <v>-4</v>
      </c>
      <c r="J6830">
        <v>47</v>
      </c>
      <c r="K6830">
        <v>33</v>
      </c>
      <c r="L6830">
        <v>17</v>
      </c>
      <c r="M6830">
        <v>2</v>
      </c>
      <c r="N6830">
        <v>99.833198547363295</v>
      </c>
      <c r="O6830">
        <v>99.920700073242202</v>
      </c>
    </row>
    <row r="6831" spans="2:15" x14ac:dyDescent="0.25">
      <c r="B6831" t="str">
        <f t="shared" si="138"/>
        <v>EJ855492 43271</v>
      </c>
      <c r="C6831" t="s">
        <v>325</v>
      </c>
      <c r="D6831" t="s">
        <v>74</v>
      </c>
      <c r="E6831" s="1">
        <v>43271</v>
      </c>
      <c r="F6831" t="s">
        <v>396</v>
      </c>
      <c r="G6831" t="s">
        <v>394</v>
      </c>
      <c r="H6831">
        <v>11</v>
      </c>
      <c r="I6831">
        <v>-4</v>
      </c>
      <c r="J6831">
        <v>47</v>
      </c>
      <c r="K6831">
        <v>32</v>
      </c>
      <c r="L6831">
        <v>17</v>
      </c>
      <c r="M6831">
        <v>2</v>
      </c>
      <c r="N6831">
        <v>99.833198547363295</v>
      </c>
      <c r="O6831">
        <v>99.920700073242202</v>
      </c>
    </row>
    <row r="6832" spans="2:15" x14ac:dyDescent="0.25">
      <c r="B6832" t="str">
        <f t="shared" si="138"/>
        <v>EJ855492 43271</v>
      </c>
      <c r="C6832" t="s">
        <v>325</v>
      </c>
      <c r="D6832" t="s">
        <v>74</v>
      </c>
      <c r="E6832" s="1">
        <v>43271</v>
      </c>
      <c r="F6832" t="s">
        <v>406</v>
      </c>
      <c r="H6832">
        <v>20</v>
      </c>
      <c r="J6832">
        <v>57</v>
      </c>
      <c r="L6832">
        <v>26</v>
      </c>
      <c r="N6832">
        <v>99.812599182128906</v>
      </c>
    </row>
    <row r="6833" spans="2:15" x14ac:dyDescent="0.25">
      <c r="B6833" t="str">
        <f t="shared" si="138"/>
        <v>EJ876949 43243</v>
      </c>
      <c r="C6833" t="s">
        <v>159</v>
      </c>
      <c r="D6833" t="s">
        <v>76</v>
      </c>
      <c r="E6833" s="1">
        <v>43243</v>
      </c>
      <c r="F6833" t="s">
        <v>73</v>
      </c>
      <c r="G6833" t="s">
        <v>432</v>
      </c>
      <c r="H6833">
        <v>47</v>
      </c>
      <c r="I6833">
        <v>45</v>
      </c>
      <c r="J6833">
        <v>38</v>
      </c>
      <c r="K6833">
        <v>39</v>
      </c>
      <c r="L6833">
        <v>0</v>
      </c>
      <c r="M6833">
        <v>-2</v>
      </c>
      <c r="N6833">
        <v>100.411003112793</v>
      </c>
      <c r="O6833">
        <v>100.418998718262</v>
      </c>
    </row>
    <row r="6834" spans="2:15" x14ac:dyDescent="0.25">
      <c r="B6834" t="str">
        <f t="shared" si="138"/>
        <v>EJ876949 43243</v>
      </c>
      <c r="C6834" t="s">
        <v>159</v>
      </c>
      <c r="D6834" t="s">
        <v>76</v>
      </c>
      <c r="E6834" s="1">
        <v>43243</v>
      </c>
      <c r="F6834" t="s">
        <v>389</v>
      </c>
      <c r="G6834" t="s">
        <v>432</v>
      </c>
      <c r="H6834">
        <v>44</v>
      </c>
      <c r="I6834">
        <v>41</v>
      </c>
      <c r="J6834">
        <v>36</v>
      </c>
      <c r="K6834">
        <v>35</v>
      </c>
      <c r="L6834">
        <v>-2</v>
      </c>
      <c r="M6834">
        <v>-5</v>
      </c>
      <c r="N6834">
        <v>100.416999816895</v>
      </c>
      <c r="O6834">
        <v>100.42800140380901</v>
      </c>
    </row>
    <row r="6835" spans="2:15" x14ac:dyDescent="0.25">
      <c r="B6835" t="str">
        <f t="shared" si="138"/>
        <v>EJ876949 43243</v>
      </c>
      <c r="C6835" t="s">
        <v>159</v>
      </c>
      <c r="D6835" t="s">
        <v>76</v>
      </c>
      <c r="E6835" s="1">
        <v>43243</v>
      </c>
      <c r="F6835" t="s">
        <v>389</v>
      </c>
      <c r="G6835" t="s">
        <v>432</v>
      </c>
      <c r="H6835">
        <v>44</v>
      </c>
      <c r="I6835">
        <v>41</v>
      </c>
      <c r="J6835">
        <v>36</v>
      </c>
      <c r="K6835">
        <v>35</v>
      </c>
      <c r="L6835">
        <v>-2</v>
      </c>
      <c r="M6835">
        <v>-5</v>
      </c>
      <c r="N6835">
        <v>100.416999816895</v>
      </c>
      <c r="O6835">
        <v>100.42800140380901</v>
      </c>
    </row>
    <row r="6836" spans="2:15" x14ac:dyDescent="0.25">
      <c r="B6836" t="str">
        <f t="shared" si="138"/>
        <v>EJ876949 43243</v>
      </c>
      <c r="C6836" t="s">
        <v>159</v>
      </c>
      <c r="D6836" t="s">
        <v>76</v>
      </c>
      <c r="E6836" s="1">
        <v>43243</v>
      </c>
      <c r="F6836" t="s">
        <v>387</v>
      </c>
      <c r="G6836" t="s">
        <v>432</v>
      </c>
      <c r="H6836">
        <v>47</v>
      </c>
      <c r="I6836">
        <v>44</v>
      </c>
      <c r="J6836">
        <v>39</v>
      </c>
      <c r="K6836">
        <v>39</v>
      </c>
      <c r="L6836">
        <v>0</v>
      </c>
      <c r="M6836">
        <v>-3</v>
      </c>
      <c r="N6836">
        <v>100.40599822998</v>
      </c>
      <c r="O6836">
        <v>100.416999816895</v>
      </c>
    </row>
    <row r="6837" spans="2:15" x14ac:dyDescent="0.25">
      <c r="B6837" t="str">
        <f t="shared" si="138"/>
        <v>EJ876949 43243</v>
      </c>
      <c r="C6837" t="s">
        <v>159</v>
      </c>
      <c r="D6837" t="s">
        <v>76</v>
      </c>
      <c r="E6837" s="1">
        <v>43243</v>
      </c>
      <c r="F6837" t="s">
        <v>74</v>
      </c>
      <c r="G6837" t="s">
        <v>432</v>
      </c>
      <c r="H6837">
        <v>42</v>
      </c>
      <c r="I6837">
        <v>37</v>
      </c>
      <c r="J6837">
        <v>34</v>
      </c>
      <c r="K6837">
        <v>32</v>
      </c>
      <c r="L6837">
        <v>-4</v>
      </c>
      <c r="M6837">
        <v>-9</v>
      </c>
      <c r="N6837">
        <v>100.42600250244099</v>
      </c>
      <c r="O6837">
        <v>100.44499969482401</v>
      </c>
    </row>
    <row r="6838" spans="2:15" x14ac:dyDescent="0.25">
      <c r="B6838" t="str">
        <f t="shared" si="138"/>
        <v>EJ876949 43243</v>
      </c>
      <c r="C6838" t="s">
        <v>159</v>
      </c>
      <c r="D6838" t="s">
        <v>76</v>
      </c>
      <c r="E6838" s="1">
        <v>43243</v>
      </c>
      <c r="F6838" t="s">
        <v>74</v>
      </c>
      <c r="G6838" t="s">
        <v>432</v>
      </c>
      <c r="H6838">
        <v>42</v>
      </c>
      <c r="I6838">
        <v>37</v>
      </c>
      <c r="J6838">
        <v>34</v>
      </c>
      <c r="K6838">
        <v>32</v>
      </c>
      <c r="L6838">
        <v>-4</v>
      </c>
      <c r="M6838">
        <v>-9</v>
      </c>
      <c r="N6838">
        <v>100.42600250244099</v>
      </c>
      <c r="O6838">
        <v>100.44499969482401</v>
      </c>
    </row>
    <row r="6839" spans="2:15" x14ac:dyDescent="0.25">
      <c r="B6839" t="str">
        <f t="shared" si="138"/>
        <v>EJ876949 43243</v>
      </c>
      <c r="C6839" t="s">
        <v>159</v>
      </c>
      <c r="D6839" t="s">
        <v>76</v>
      </c>
      <c r="E6839" s="1">
        <v>43243</v>
      </c>
      <c r="F6839" t="s">
        <v>390</v>
      </c>
      <c r="G6839" t="s">
        <v>432</v>
      </c>
      <c r="H6839">
        <v>46</v>
      </c>
      <c r="I6839">
        <v>42</v>
      </c>
      <c r="J6839">
        <v>39</v>
      </c>
      <c r="K6839">
        <v>37</v>
      </c>
      <c r="L6839">
        <v>0</v>
      </c>
      <c r="M6839">
        <v>-4</v>
      </c>
      <c r="N6839">
        <v>100.40000152587901</v>
      </c>
      <c r="O6839">
        <v>100.419998168945</v>
      </c>
    </row>
    <row r="6840" spans="2:15" x14ac:dyDescent="0.25">
      <c r="B6840" t="str">
        <f t="shared" si="138"/>
        <v>EJ876949 43257</v>
      </c>
      <c r="C6840" t="s">
        <v>159</v>
      </c>
      <c r="D6840" t="s">
        <v>76</v>
      </c>
      <c r="E6840" s="1">
        <v>43257</v>
      </c>
      <c r="F6840" t="s">
        <v>73</v>
      </c>
      <c r="G6840" t="s">
        <v>432</v>
      </c>
      <c r="H6840">
        <v>45</v>
      </c>
      <c r="I6840">
        <v>44</v>
      </c>
      <c r="J6840">
        <v>34</v>
      </c>
      <c r="K6840">
        <v>36</v>
      </c>
      <c r="L6840">
        <v>-2</v>
      </c>
      <c r="M6840">
        <v>-3</v>
      </c>
      <c r="N6840">
        <v>100.38500213623</v>
      </c>
      <c r="O6840">
        <v>100.38800048828099</v>
      </c>
    </row>
    <row r="6841" spans="2:15" x14ac:dyDescent="0.25">
      <c r="B6841" t="str">
        <f t="shared" si="138"/>
        <v>EJ876949 43257</v>
      </c>
      <c r="C6841" t="s">
        <v>159</v>
      </c>
      <c r="D6841" t="s">
        <v>76</v>
      </c>
      <c r="E6841" s="1">
        <v>43257</v>
      </c>
      <c r="F6841" t="s">
        <v>390</v>
      </c>
      <c r="G6841" t="s">
        <v>432</v>
      </c>
      <c r="H6841">
        <v>44</v>
      </c>
      <c r="I6841">
        <v>40</v>
      </c>
      <c r="J6841">
        <v>33</v>
      </c>
      <c r="K6841">
        <v>32</v>
      </c>
      <c r="L6841">
        <v>-3</v>
      </c>
      <c r="M6841">
        <v>-7</v>
      </c>
      <c r="N6841">
        <v>100.379997253418</v>
      </c>
      <c r="O6841">
        <v>100.389999389648</v>
      </c>
    </row>
    <row r="6842" spans="2:15" x14ac:dyDescent="0.25">
      <c r="B6842" t="str">
        <f t="shared" si="138"/>
        <v>EJ876949 43257</v>
      </c>
      <c r="C6842" t="s">
        <v>159</v>
      </c>
      <c r="D6842" t="s">
        <v>76</v>
      </c>
      <c r="E6842" s="1">
        <v>43257</v>
      </c>
      <c r="F6842" t="s">
        <v>387</v>
      </c>
      <c r="G6842" t="s">
        <v>432</v>
      </c>
      <c r="H6842">
        <v>49</v>
      </c>
      <c r="I6842">
        <v>46</v>
      </c>
      <c r="J6842">
        <v>40</v>
      </c>
      <c r="K6842">
        <v>39</v>
      </c>
      <c r="L6842">
        <v>3</v>
      </c>
      <c r="M6842">
        <v>0</v>
      </c>
      <c r="N6842">
        <v>100.36399841308599</v>
      </c>
      <c r="O6842">
        <v>100.37400054931599</v>
      </c>
    </row>
    <row r="6843" spans="2:15" x14ac:dyDescent="0.25">
      <c r="B6843" t="str">
        <f t="shared" si="138"/>
        <v>EJ876949 43257</v>
      </c>
      <c r="C6843" t="s">
        <v>159</v>
      </c>
      <c r="D6843" t="s">
        <v>76</v>
      </c>
      <c r="E6843" s="1">
        <v>43257</v>
      </c>
      <c r="F6843" t="s">
        <v>389</v>
      </c>
      <c r="G6843" t="s">
        <v>432</v>
      </c>
      <c r="H6843">
        <v>42</v>
      </c>
      <c r="I6843">
        <v>39</v>
      </c>
      <c r="J6843">
        <v>32</v>
      </c>
      <c r="K6843">
        <v>32</v>
      </c>
      <c r="L6843">
        <v>-3</v>
      </c>
      <c r="M6843">
        <v>-6</v>
      </c>
      <c r="N6843">
        <v>100.387001037598</v>
      </c>
      <c r="O6843">
        <v>100.397003173828</v>
      </c>
    </row>
    <row r="6844" spans="2:15" x14ac:dyDescent="0.25">
      <c r="B6844" t="str">
        <f t="shared" si="138"/>
        <v>EJ876949 43257</v>
      </c>
      <c r="C6844" t="s">
        <v>159</v>
      </c>
      <c r="D6844" t="s">
        <v>76</v>
      </c>
      <c r="E6844" s="1">
        <v>43257</v>
      </c>
      <c r="F6844" t="s">
        <v>74</v>
      </c>
      <c r="G6844" t="s">
        <v>432</v>
      </c>
      <c r="H6844">
        <v>40</v>
      </c>
      <c r="I6844">
        <v>35</v>
      </c>
      <c r="J6844">
        <v>30</v>
      </c>
      <c r="K6844">
        <v>28</v>
      </c>
      <c r="L6844">
        <v>-5</v>
      </c>
      <c r="M6844">
        <v>-10</v>
      </c>
      <c r="N6844">
        <v>100.39299774169901</v>
      </c>
      <c r="O6844">
        <v>100.411003112793</v>
      </c>
    </row>
    <row r="6845" spans="2:15" x14ac:dyDescent="0.25">
      <c r="B6845" t="str">
        <f t="shared" si="138"/>
        <v>EJ876949 43257</v>
      </c>
      <c r="C6845" t="s">
        <v>159</v>
      </c>
      <c r="D6845" t="s">
        <v>76</v>
      </c>
      <c r="E6845" s="1">
        <v>43257</v>
      </c>
      <c r="F6845" t="s">
        <v>74</v>
      </c>
      <c r="G6845" t="s">
        <v>432</v>
      </c>
      <c r="H6845">
        <v>40</v>
      </c>
      <c r="I6845">
        <v>35</v>
      </c>
      <c r="J6845">
        <v>30</v>
      </c>
      <c r="K6845">
        <v>28</v>
      </c>
      <c r="L6845">
        <v>-5</v>
      </c>
      <c r="M6845">
        <v>-10</v>
      </c>
      <c r="N6845">
        <v>100.39299774169901</v>
      </c>
      <c r="O6845">
        <v>100.411003112793</v>
      </c>
    </row>
    <row r="6846" spans="2:15" x14ac:dyDescent="0.25">
      <c r="B6846" t="str">
        <f t="shared" si="138"/>
        <v>EJ876949 43257</v>
      </c>
      <c r="C6846" t="s">
        <v>159</v>
      </c>
      <c r="D6846" t="s">
        <v>76</v>
      </c>
      <c r="E6846" s="1">
        <v>43257</v>
      </c>
      <c r="F6846" t="s">
        <v>75</v>
      </c>
      <c r="G6846" t="s">
        <v>434</v>
      </c>
      <c r="H6846">
        <v>43</v>
      </c>
      <c r="I6846">
        <v>40</v>
      </c>
      <c r="J6846">
        <v>43</v>
      </c>
      <c r="K6846">
        <v>44</v>
      </c>
      <c r="L6846">
        <v>7</v>
      </c>
      <c r="M6846">
        <v>4</v>
      </c>
      <c r="N6846">
        <v>100.34999847412099</v>
      </c>
      <c r="O6846">
        <v>100.360000610352</v>
      </c>
    </row>
    <row r="6847" spans="2:15" x14ac:dyDescent="0.25">
      <c r="B6847" t="str">
        <f t="shared" si="138"/>
        <v>EJ876949 43257</v>
      </c>
      <c r="C6847" t="s">
        <v>159</v>
      </c>
      <c r="D6847" t="s">
        <v>76</v>
      </c>
      <c r="E6847" s="1">
        <v>43257</v>
      </c>
      <c r="F6847" t="s">
        <v>75</v>
      </c>
      <c r="G6847" t="s">
        <v>434</v>
      </c>
      <c r="H6847">
        <v>37</v>
      </c>
      <c r="I6847">
        <v>34</v>
      </c>
      <c r="J6847">
        <v>37</v>
      </c>
      <c r="K6847">
        <v>37</v>
      </c>
      <c r="L6847">
        <v>0</v>
      </c>
      <c r="M6847">
        <v>-3</v>
      </c>
      <c r="N6847">
        <v>100.370002746582</v>
      </c>
      <c r="O6847">
        <v>100.379997253418</v>
      </c>
    </row>
    <row r="6848" spans="2:15" x14ac:dyDescent="0.25">
      <c r="B6848" t="str">
        <f t="shared" si="138"/>
        <v>EJ876949 43264</v>
      </c>
      <c r="C6848" t="s">
        <v>159</v>
      </c>
      <c r="D6848" t="s">
        <v>76</v>
      </c>
      <c r="E6848" s="1">
        <v>43264</v>
      </c>
      <c r="F6848" t="s">
        <v>73</v>
      </c>
      <c r="G6848" t="s">
        <v>432</v>
      </c>
      <c r="H6848">
        <v>45</v>
      </c>
      <c r="I6848">
        <v>42</v>
      </c>
      <c r="J6848">
        <v>33</v>
      </c>
      <c r="K6848">
        <v>34</v>
      </c>
      <c r="L6848">
        <v>-6</v>
      </c>
      <c r="M6848">
        <v>-9</v>
      </c>
      <c r="N6848">
        <v>100.37200164794901</v>
      </c>
      <c r="O6848">
        <v>100.38200378418</v>
      </c>
    </row>
    <row r="6849" spans="2:15" x14ac:dyDescent="0.25">
      <c r="B6849" t="str">
        <f t="shared" si="138"/>
        <v>EJ876949 43264</v>
      </c>
      <c r="C6849" t="s">
        <v>159</v>
      </c>
      <c r="D6849" t="s">
        <v>76</v>
      </c>
      <c r="E6849" s="1">
        <v>43264</v>
      </c>
      <c r="F6849" t="s">
        <v>390</v>
      </c>
      <c r="G6849" t="s">
        <v>432</v>
      </c>
      <c r="H6849">
        <v>42</v>
      </c>
      <c r="I6849">
        <v>38</v>
      </c>
      <c r="J6849">
        <v>31</v>
      </c>
      <c r="K6849">
        <v>31</v>
      </c>
      <c r="L6849">
        <v>-8</v>
      </c>
      <c r="M6849">
        <v>-12</v>
      </c>
      <c r="N6849">
        <v>100.370002746582</v>
      </c>
      <c r="O6849">
        <v>100.379997253418</v>
      </c>
    </row>
    <row r="6850" spans="2:15" x14ac:dyDescent="0.25">
      <c r="B6850" t="str">
        <f t="shared" si="138"/>
        <v>EJ876949 43264</v>
      </c>
      <c r="C6850" t="s">
        <v>159</v>
      </c>
      <c r="D6850" t="s">
        <v>76</v>
      </c>
      <c r="E6850" s="1">
        <v>43264</v>
      </c>
      <c r="F6850" t="s">
        <v>390</v>
      </c>
      <c r="G6850" t="s">
        <v>432</v>
      </c>
      <c r="H6850">
        <v>42</v>
      </c>
      <c r="I6850">
        <v>38</v>
      </c>
      <c r="J6850">
        <v>31</v>
      </c>
      <c r="K6850">
        <v>32</v>
      </c>
      <c r="L6850">
        <v>-8</v>
      </c>
      <c r="M6850">
        <v>-12</v>
      </c>
      <c r="N6850">
        <v>100.370002746582</v>
      </c>
      <c r="O6850">
        <v>100.379997253418</v>
      </c>
    </row>
    <row r="6851" spans="2:15" x14ac:dyDescent="0.25">
      <c r="B6851" t="str">
        <f t="shared" si="138"/>
        <v>EJ876949 43264</v>
      </c>
      <c r="C6851" t="s">
        <v>159</v>
      </c>
      <c r="D6851" t="s">
        <v>76</v>
      </c>
      <c r="E6851" s="1">
        <v>43264</v>
      </c>
      <c r="F6851" t="s">
        <v>389</v>
      </c>
      <c r="G6851" t="s">
        <v>432</v>
      </c>
      <c r="H6851">
        <v>42</v>
      </c>
      <c r="I6851">
        <v>39</v>
      </c>
      <c r="J6851">
        <v>30</v>
      </c>
      <c r="K6851">
        <v>33</v>
      </c>
      <c r="L6851">
        <v>-9</v>
      </c>
      <c r="M6851">
        <v>-12</v>
      </c>
      <c r="N6851">
        <v>100.38200378418</v>
      </c>
      <c r="O6851">
        <v>100.390998840332</v>
      </c>
    </row>
    <row r="6852" spans="2:15" x14ac:dyDescent="0.25">
      <c r="B6852" t="str">
        <f t="shared" si="138"/>
        <v>EJ876949 43264</v>
      </c>
      <c r="C6852" t="s">
        <v>159</v>
      </c>
      <c r="D6852" t="s">
        <v>76</v>
      </c>
      <c r="E6852" s="1">
        <v>43264</v>
      </c>
      <c r="F6852" t="s">
        <v>387</v>
      </c>
      <c r="G6852" t="s">
        <v>432</v>
      </c>
      <c r="H6852">
        <v>49</v>
      </c>
      <c r="I6852">
        <v>46</v>
      </c>
      <c r="J6852">
        <v>39</v>
      </c>
      <c r="K6852">
        <v>39</v>
      </c>
      <c r="L6852">
        <v>0</v>
      </c>
      <c r="M6852">
        <v>-3</v>
      </c>
      <c r="N6852">
        <v>100.35500335693401</v>
      </c>
      <c r="O6852">
        <v>100.36499786377</v>
      </c>
    </row>
    <row r="6853" spans="2:15" x14ac:dyDescent="0.25">
      <c r="B6853" t="str">
        <f t="shared" si="138"/>
        <v>EJ876949 43264</v>
      </c>
      <c r="C6853" t="s">
        <v>159</v>
      </c>
      <c r="D6853" t="s">
        <v>76</v>
      </c>
      <c r="E6853" s="1">
        <v>43264</v>
      </c>
      <c r="F6853" t="s">
        <v>74</v>
      </c>
      <c r="G6853" t="s">
        <v>432</v>
      </c>
      <c r="H6853">
        <v>40</v>
      </c>
      <c r="I6853">
        <v>35</v>
      </c>
      <c r="J6853">
        <v>31</v>
      </c>
      <c r="K6853">
        <v>29</v>
      </c>
      <c r="L6853">
        <v>-9</v>
      </c>
      <c r="M6853">
        <v>-14</v>
      </c>
      <c r="N6853">
        <v>100.380996704102</v>
      </c>
      <c r="O6853">
        <v>100.397003173828</v>
      </c>
    </row>
    <row r="6854" spans="2:15" x14ac:dyDescent="0.25">
      <c r="B6854" t="str">
        <f t="shared" ref="B6854:B6917" si="139">C6854&amp; " " &amp; E6854</f>
        <v>EJ876949 43264</v>
      </c>
      <c r="C6854" t="s">
        <v>159</v>
      </c>
      <c r="D6854" t="s">
        <v>76</v>
      </c>
      <c r="E6854" s="1">
        <v>43264</v>
      </c>
      <c r="F6854" t="s">
        <v>74</v>
      </c>
      <c r="G6854" t="s">
        <v>432</v>
      </c>
      <c r="H6854">
        <v>40</v>
      </c>
      <c r="I6854">
        <v>35</v>
      </c>
      <c r="J6854">
        <v>31</v>
      </c>
      <c r="K6854">
        <v>29</v>
      </c>
      <c r="L6854">
        <v>-9</v>
      </c>
      <c r="M6854">
        <v>-14</v>
      </c>
      <c r="N6854">
        <v>100.380996704102</v>
      </c>
      <c r="O6854">
        <v>100.397003173828</v>
      </c>
    </row>
    <row r="6855" spans="2:15" x14ac:dyDescent="0.25">
      <c r="B6855" t="str">
        <f t="shared" si="139"/>
        <v>EJ876949 43264</v>
      </c>
      <c r="C6855" t="s">
        <v>159</v>
      </c>
      <c r="D6855" t="s">
        <v>76</v>
      </c>
      <c r="E6855" s="1">
        <v>43264</v>
      </c>
      <c r="F6855" t="s">
        <v>73</v>
      </c>
      <c r="G6855" t="s">
        <v>432</v>
      </c>
      <c r="H6855">
        <v>46</v>
      </c>
      <c r="I6855">
        <v>42</v>
      </c>
      <c r="J6855">
        <v>37</v>
      </c>
      <c r="K6855">
        <v>35</v>
      </c>
      <c r="L6855">
        <v>-2</v>
      </c>
      <c r="M6855">
        <v>-6</v>
      </c>
      <c r="N6855">
        <v>100.360000610352</v>
      </c>
      <c r="O6855">
        <v>100.373001098633</v>
      </c>
    </row>
    <row r="6856" spans="2:15" x14ac:dyDescent="0.25">
      <c r="B6856" t="str">
        <f t="shared" si="139"/>
        <v>EJ876949 43264</v>
      </c>
      <c r="C6856" t="s">
        <v>159</v>
      </c>
      <c r="D6856" t="s">
        <v>76</v>
      </c>
      <c r="E6856" s="1">
        <v>43264</v>
      </c>
      <c r="F6856" t="s">
        <v>390</v>
      </c>
      <c r="G6856" t="s">
        <v>432</v>
      </c>
      <c r="H6856">
        <v>42</v>
      </c>
      <c r="I6856">
        <v>38</v>
      </c>
      <c r="J6856">
        <v>32</v>
      </c>
      <c r="K6856">
        <v>31</v>
      </c>
      <c r="L6856">
        <v>-5</v>
      </c>
      <c r="M6856">
        <v>-9</v>
      </c>
      <c r="N6856">
        <v>100.360000610352</v>
      </c>
      <c r="O6856">
        <v>100.370002746582</v>
      </c>
    </row>
    <row r="6857" spans="2:15" x14ac:dyDescent="0.25">
      <c r="B6857" t="str">
        <f t="shared" si="139"/>
        <v>EJ876949 43270</v>
      </c>
      <c r="C6857" t="s">
        <v>159</v>
      </c>
      <c r="D6857" t="s">
        <v>76</v>
      </c>
      <c r="E6857" s="1">
        <v>43270</v>
      </c>
      <c r="F6857" t="s">
        <v>73</v>
      </c>
      <c r="G6857" t="s">
        <v>432</v>
      </c>
      <c r="H6857">
        <v>47</v>
      </c>
      <c r="I6857">
        <v>44</v>
      </c>
      <c r="J6857">
        <v>36</v>
      </c>
      <c r="K6857">
        <v>37</v>
      </c>
      <c r="L6857">
        <v>-9</v>
      </c>
      <c r="M6857">
        <v>-12</v>
      </c>
      <c r="N6857">
        <v>100.360000610352</v>
      </c>
      <c r="O6857">
        <v>100.369003295898</v>
      </c>
    </row>
    <row r="6858" spans="2:15" x14ac:dyDescent="0.25">
      <c r="B6858" t="str">
        <f t="shared" si="139"/>
        <v>EJ876949 43270</v>
      </c>
      <c r="C6858" t="s">
        <v>159</v>
      </c>
      <c r="D6858" t="s">
        <v>76</v>
      </c>
      <c r="E6858" s="1">
        <v>43270</v>
      </c>
      <c r="F6858" t="s">
        <v>389</v>
      </c>
      <c r="G6858" t="s">
        <v>432</v>
      </c>
      <c r="H6858">
        <v>42</v>
      </c>
      <c r="I6858">
        <v>39</v>
      </c>
      <c r="J6858">
        <v>30</v>
      </c>
      <c r="K6858">
        <v>31</v>
      </c>
      <c r="L6858">
        <v>-15</v>
      </c>
      <c r="M6858">
        <v>-18</v>
      </c>
      <c r="N6858">
        <v>100.37799835205099</v>
      </c>
      <c r="O6858">
        <v>100.38800048828099</v>
      </c>
    </row>
    <row r="6859" spans="2:15" x14ac:dyDescent="0.25">
      <c r="B6859" t="str">
        <f t="shared" si="139"/>
        <v>EJ876949 43270</v>
      </c>
      <c r="C6859" t="s">
        <v>159</v>
      </c>
      <c r="D6859" t="s">
        <v>76</v>
      </c>
      <c r="E6859" s="1">
        <v>43270</v>
      </c>
      <c r="F6859" t="s">
        <v>387</v>
      </c>
      <c r="G6859" t="s">
        <v>432</v>
      </c>
      <c r="H6859">
        <v>50</v>
      </c>
      <c r="I6859">
        <v>47</v>
      </c>
      <c r="J6859">
        <v>40</v>
      </c>
      <c r="K6859">
        <v>40</v>
      </c>
      <c r="L6859">
        <v>-7</v>
      </c>
      <c r="M6859">
        <v>-10</v>
      </c>
      <c r="N6859">
        <v>100.351997375488</v>
      </c>
      <c r="O6859">
        <v>100.361000061035</v>
      </c>
    </row>
    <row r="6860" spans="2:15" x14ac:dyDescent="0.25">
      <c r="B6860" t="str">
        <f t="shared" si="139"/>
        <v>EJ876949 43270</v>
      </c>
      <c r="C6860" t="s">
        <v>159</v>
      </c>
      <c r="D6860" t="s">
        <v>76</v>
      </c>
      <c r="E6860" s="1">
        <v>43270</v>
      </c>
      <c r="F6860" t="s">
        <v>390</v>
      </c>
      <c r="G6860" t="s">
        <v>432</v>
      </c>
      <c r="H6860">
        <v>43</v>
      </c>
      <c r="I6860">
        <v>39</v>
      </c>
      <c r="J6860">
        <v>32</v>
      </c>
      <c r="K6860">
        <v>32</v>
      </c>
      <c r="L6860">
        <v>-14</v>
      </c>
      <c r="M6860">
        <v>-18</v>
      </c>
      <c r="N6860">
        <v>100.360000610352</v>
      </c>
      <c r="O6860">
        <v>100.379997253418</v>
      </c>
    </row>
    <row r="6861" spans="2:15" x14ac:dyDescent="0.25">
      <c r="B6861" t="str">
        <f t="shared" si="139"/>
        <v>EJ876949 43270</v>
      </c>
      <c r="C6861" t="s">
        <v>159</v>
      </c>
      <c r="D6861" t="s">
        <v>76</v>
      </c>
      <c r="E6861" s="1">
        <v>43270</v>
      </c>
      <c r="F6861" t="s">
        <v>73</v>
      </c>
      <c r="G6861" t="s">
        <v>432</v>
      </c>
      <c r="H6861">
        <v>48</v>
      </c>
      <c r="I6861">
        <v>45</v>
      </c>
      <c r="J6861">
        <v>37</v>
      </c>
      <c r="K6861">
        <v>38</v>
      </c>
      <c r="L6861">
        <v>-9</v>
      </c>
      <c r="M6861">
        <v>-12</v>
      </c>
      <c r="N6861">
        <v>100.360000610352</v>
      </c>
      <c r="O6861">
        <v>100.369003295898</v>
      </c>
    </row>
    <row r="6862" spans="2:15" x14ac:dyDescent="0.25">
      <c r="B6862" t="str">
        <f t="shared" si="139"/>
        <v>EJ876949 43270</v>
      </c>
      <c r="C6862" t="s">
        <v>159</v>
      </c>
      <c r="D6862" t="s">
        <v>76</v>
      </c>
      <c r="E6862" s="1">
        <v>43270</v>
      </c>
      <c r="F6862" t="s">
        <v>74</v>
      </c>
      <c r="G6862" t="s">
        <v>432</v>
      </c>
      <c r="H6862">
        <v>45</v>
      </c>
      <c r="I6862">
        <v>40</v>
      </c>
      <c r="J6862">
        <v>36</v>
      </c>
      <c r="K6862">
        <v>34</v>
      </c>
      <c r="L6862">
        <v>-9</v>
      </c>
      <c r="M6862">
        <v>-14</v>
      </c>
      <c r="N6862">
        <v>100.360000610352</v>
      </c>
      <c r="O6862">
        <v>100.375</v>
      </c>
    </row>
    <row r="6863" spans="2:15" x14ac:dyDescent="0.25">
      <c r="B6863" t="str">
        <f t="shared" si="139"/>
        <v>EJ876949 43270</v>
      </c>
      <c r="C6863" t="s">
        <v>159</v>
      </c>
      <c r="D6863" t="s">
        <v>76</v>
      </c>
      <c r="E6863" s="1">
        <v>43270</v>
      </c>
      <c r="F6863" t="s">
        <v>74</v>
      </c>
      <c r="G6863" t="s">
        <v>432</v>
      </c>
      <c r="H6863">
        <v>45</v>
      </c>
      <c r="I6863">
        <v>40</v>
      </c>
      <c r="J6863">
        <v>36</v>
      </c>
      <c r="K6863">
        <v>34</v>
      </c>
      <c r="L6863">
        <v>-9</v>
      </c>
      <c r="M6863">
        <v>-14</v>
      </c>
      <c r="N6863">
        <v>100.360000610352</v>
      </c>
      <c r="O6863">
        <v>100.375</v>
      </c>
    </row>
    <row r="6864" spans="2:15" x14ac:dyDescent="0.25">
      <c r="B6864" t="str">
        <f t="shared" si="139"/>
        <v>EJ876949 43270</v>
      </c>
      <c r="C6864" t="s">
        <v>159</v>
      </c>
      <c r="D6864" t="s">
        <v>76</v>
      </c>
      <c r="E6864" s="1">
        <v>43270</v>
      </c>
      <c r="F6864" t="s">
        <v>387</v>
      </c>
      <c r="G6864" t="s">
        <v>432</v>
      </c>
      <c r="H6864">
        <v>49</v>
      </c>
      <c r="I6864">
        <v>46</v>
      </c>
      <c r="J6864">
        <v>41</v>
      </c>
      <c r="K6864">
        <v>40</v>
      </c>
      <c r="L6864">
        <v>-4</v>
      </c>
      <c r="M6864">
        <v>-7</v>
      </c>
      <c r="N6864">
        <v>100.34300231933599</v>
      </c>
      <c r="O6864">
        <v>100.351997375488</v>
      </c>
    </row>
    <row r="6865" spans="2:15" x14ac:dyDescent="0.25">
      <c r="B6865" t="str">
        <f t="shared" si="139"/>
        <v>EJ876949 43271</v>
      </c>
      <c r="C6865" t="s">
        <v>159</v>
      </c>
      <c r="D6865" t="s">
        <v>76</v>
      </c>
      <c r="E6865" s="1">
        <v>43271</v>
      </c>
      <c r="F6865" t="s">
        <v>390</v>
      </c>
      <c r="G6865" t="s">
        <v>432</v>
      </c>
      <c r="H6865">
        <v>43</v>
      </c>
      <c r="I6865">
        <v>39</v>
      </c>
      <c r="J6865">
        <v>31</v>
      </c>
      <c r="K6865">
        <v>32</v>
      </c>
      <c r="L6865">
        <v>-14</v>
      </c>
      <c r="M6865">
        <v>-18</v>
      </c>
      <c r="N6865">
        <v>100.360000610352</v>
      </c>
      <c r="O6865">
        <v>100.370002746582</v>
      </c>
    </row>
    <row r="6866" spans="2:15" x14ac:dyDescent="0.25">
      <c r="B6866" t="str">
        <f t="shared" si="139"/>
        <v>EJ876949 43271</v>
      </c>
      <c r="C6866" t="s">
        <v>159</v>
      </c>
      <c r="D6866" t="s">
        <v>76</v>
      </c>
      <c r="E6866" s="1">
        <v>43271</v>
      </c>
      <c r="F6866" t="s">
        <v>73</v>
      </c>
      <c r="G6866" t="s">
        <v>432</v>
      </c>
      <c r="H6866">
        <v>47</v>
      </c>
      <c r="I6866">
        <v>45</v>
      </c>
      <c r="J6866">
        <v>36</v>
      </c>
      <c r="K6866">
        <v>39</v>
      </c>
      <c r="L6866">
        <v>-9</v>
      </c>
      <c r="M6866">
        <v>-11</v>
      </c>
      <c r="N6866">
        <v>100.35700225830099</v>
      </c>
      <c r="O6866">
        <v>100.362998962402</v>
      </c>
    </row>
    <row r="6867" spans="2:15" x14ac:dyDescent="0.25">
      <c r="B6867" t="str">
        <f t="shared" si="139"/>
        <v>EJ876949 43271</v>
      </c>
      <c r="C6867" t="s">
        <v>159</v>
      </c>
      <c r="D6867" t="s">
        <v>76</v>
      </c>
      <c r="E6867" s="1">
        <v>43271</v>
      </c>
      <c r="F6867" t="s">
        <v>387</v>
      </c>
      <c r="G6867" t="s">
        <v>432</v>
      </c>
      <c r="H6867">
        <v>49</v>
      </c>
      <c r="I6867">
        <v>46</v>
      </c>
      <c r="J6867">
        <v>39</v>
      </c>
      <c r="K6867">
        <v>39</v>
      </c>
      <c r="L6867">
        <v>-7</v>
      </c>
      <c r="M6867">
        <v>-10</v>
      </c>
      <c r="N6867">
        <v>100.348999023438</v>
      </c>
      <c r="O6867">
        <v>100.35800170898401</v>
      </c>
    </row>
    <row r="6868" spans="2:15" x14ac:dyDescent="0.25">
      <c r="B6868" t="str">
        <f t="shared" si="139"/>
        <v>EJ876949 43271</v>
      </c>
      <c r="C6868" t="s">
        <v>159</v>
      </c>
      <c r="D6868" t="s">
        <v>76</v>
      </c>
      <c r="E6868" s="1">
        <v>43271</v>
      </c>
      <c r="F6868" t="s">
        <v>389</v>
      </c>
      <c r="G6868" t="s">
        <v>432</v>
      </c>
      <c r="H6868">
        <v>42</v>
      </c>
      <c r="I6868">
        <v>39</v>
      </c>
      <c r="J6868">
        <v>32</v>
      </c>
      <c r="K6868">
        <v>33</v>
      </c>
      <c r="L6868">
        <v>-13</v>
      </c>
      <c r="M6868">
        <v>-16</v>
      </c>
      <c r="N6868">
        <v>100.36799621582</v>
      </c>
      <c r="O6868">
        <v>100.376998901367</v>
      </c>
    </row>
    <row r="6869" spans="2:15" x14ac:dyDescent="0.25">
      <c r="B6869" t="str">
        <f t="shared" si="139"/>
        <v>EJ876949 43271</v>
      </c>
      <c r="C6869" t="s">
        <v>159</v>
      </c>
      <c r="D6869" t="s">
        <v>76</v>
      </c>
      <c r="E6869" s="1">
        <v>43271</v>
      </c>
      <c r="F6869" t="s">
        <v>74</v>
      </c>
      <c r="G6869" t="s">
        <v>432</v>
      </c>
      <c r="H6869">
        <v>46</v>
      </c>
      <c r="I6869">
        <v>41</v>
      </c>
      <c r="J6869">
        <v>36</v>
      </c>
      <c r="K6869">
        <v>35</v>
      </c>
      <c r="L6869">
        <v>-9</v>
      </c>
      <c r="M6869">
        <v>-14</v>
      </c>
      <c r="N6869">
        <v>100.35700225830099</v>
      </c>
      <c r="O6869">
        <v>100.37200164794901</v>
      </c>
    </row>
    <row r="6870" spans="2:15" x14ac:dyDescent="0.25">
      <c r="B6870" t="str">
        <f t="shared" si="139"/>
        <v>EJ876949 43271</v>
      </c>
      <c r="C6870" t="s">
        <v>159</v>
      </c>
      <c r="D6870" t="s">
        <v>76</v>
      </c>
      <c r="E6870" s="1">
        <v>43271</v>
      </c>
      <c r="F6870" t="s">
        <v>74</v>
      </c>
      <c r="G6870" t="s">
        <v>432</v>
      </c>
      <c r="H6870">
        <v>46</v>
      </c>
      <c r="I6870">
        <v>41</v>
      </c>
      <c r="J6870">
        <v>36</v>
      </c>
      <c r="K6870">
        <v>35</v>
      </c>
      <c r="L6870">
        <v>-9</v>
      </c>
      <c r="M6870">
        <v>-14</v>
      </c>
      <c r="N6870">
        <v>100.35700225830099</v>
      </c>
      <c r="O6870">
        <v>100.37200164794901</v>
      </c>
    </row>
    <row r="6871" spans="2:15" x14ac:dyDescent="0.25">
      <c r="B6871" t="str">
        <f t="shared" si="139"/>
        <v>EJ876949 43271</v>
      </c>
      <c r="C6871" t="s">
        <v>159</v>
      </c>
      <c r="D6871" t="s">
        <v>76</v>
      </c>
      <c r="E6871" s="1">
        <v>43271</v>
      </c>
      <c r="F6871" t="s">
        <v>390</v>
      </c>
      <c r="G6871" t="s">
        <v>432</v>
      </c>
      <c r="H6871">
        <v>43</v>
      </c>
      <c r="I6871">
        <v>39</v>
      </c>
      <c r="J6871">
        <v>33</v>
      </c>
      <c r="K6871">
        <v>32</v>
      </c>
      <c r="L6871">
        <v>-12</v>
      </c>
      <c r="M6871">
        <v>-16</v>
      </c>
      <c r="N6871">
        <v>100.360000610352</v>
      </c>
      <c r="O6871">
        <v>100.370002746582</v>
      </c>
    </row>
    <row r="6872" spans="2:15" x14ac:dyDescent="0.25">
      <c r="B6872" t="str">
        <f t="shared" si="139"/>
        <v>EJ876949 43271</v>
      </c>
      <c r="C6872" t="s">
        <v>159</v>
      </c>
      <c r="D6872" t="s">
        <v>76</v>
      </c>
      <c r="E6872" s="1">
        <v>43271</v>
      </c>
      <c r="F6872" t="s">
        <v>73</v>
      </c>
      <c r="G6872" t="s">
        <v>432</v>
      </c>
      <c r="H6872">
        <v>47</v>
      </c>
      <c r="I6872">
        <v>45</v>
      </c>
      <c r="J6872">
        <v>38</v>
      </c>
      <c r="K6872">
        <v>39</v>
      </c>
      <c r="L6872">
        <v>-8</v>
      </c>
      <c r="M6872">
        <v>-10</v>
      </c>
      <c r="N6872">
        <v>100.351997375488</v>
      </c>
      <c r="O6872">
        <v>100.35800170898401</v>
      </c>
    </row>
    <row r="6873" spans="2:15" x14ac:dyDescent="0.25">
      <c r="B6873" t="str">
        <f t="shared" si="139"/>
        <v>EJ897841 43243</v>
      </c>
      <c r="C6873" t="s">
        <v>160</v>
      </c>
      <c r="D6873" t="s">
        <v>74</v>
      </c>
      <c r="E6873" s="1">
        <v>43243</v>
      </c>
      <c r="F6873" t="s">
        <v>389</v>
      </c>
      <c r="G6873" t="s">
        <v>435</v>
      </c>
      <c r="H6873">
        <v>69</v>
      </c>
      <c r="I6873">
        <v>67</v>
      </c>
      <c r="J6873">
        <v>69</v>
      </c>
      <c r="K6873">
        <v>68</v>
      </c>
      <c r="L6873">
        <v>34</v>
      </c>
      <c r="M6873">
        <v>32</v>
      </c>
      <c r="N6873">
        <v>101.55300140380901</v>
      </c>
      <c r="O6873">
        <v>101.609001159668</v>
      </c>
    </row>
    <row r="6874" spans="2:15" x14ac:dyDescent="0.25">
      <c r="B6874" t="str">
        <f t="shared" si="139"/>
        <v>EJ897841 43243</v>
      </c>
      <c r="C6874" t="s">
        <v>160</v>
      </c>
      <c r="D6874" t="s">
        <v>74</v>
      </c>
      <c r="E6874" s="1">
        <v>43243</v>
      </c>
      <c r="F6874" t="s">
        <v>73</v>
      </c>
      <c r="G6874" t="s">
        <v>436</v>
      </c>
      <c r="H6874">
        <v>67</v>
      </c>
      <c r="I6874">
        <v>65</v>
      </c>
      <c r="J6874">
        <v>65</v>
      </c>
      <c r="K6874">
        <v>63</v>
      </c>
      <c r="L6874">
        <v>29</v>
      </c>
      <c r="M6874">
        <v>27</v>
      </c>
      <c r="N6874">
        <v>101.68800354003901</v>
      </c>
      <c r="O6874">
        <v>101.744003295898</v>
      </c>
    </row>
    <row r="6875" spans="2:15" x14ac:dyDescent="0.25">
      <c r="B6875" t="str">
        <f t="shared" si="139"/>
        <v>EJ897841 43243</v>
      </c>
      <c r="C6875" t="s">
        <v>160</v>
      </c>
      <c r="D6875" t="s">
        <v>74</v>
      </c>
      <c r="E6875" s="1">
        <v>43243</v>
      </c>
      <c r="F6875" t="s">
        <v>73</v>
      </c>
      <c r="G6875" t="s">
        <v>436</v>
      </c>
      <c r="H6875">
        <v>68</v>
      </c>
      <c r="I6875">
        <v>66</v>
      </c>
      <c r="J6875">
        <v>66</v>
      </c>
      <c r="K6875">
        <v>65</v>
      </c>
      <c r="L6875">
        <v>30</v>
      </c>
      <c r="M6875">
        <v>28</v>
      </c>
      <c r="N6875">
        <v>101.65699768066401</v>
      </c>
      <c r="O6875">
        <v>101.712997436523</v>
      </c>
    </row>
    <row r="6876" spans="2:15" x14ac:dyDescent="0.25">
      <c r="B6876" t="str">
        <f t="shared" si="139"/>
        <v>EJ897841 43243</v>
      </c>
      <c r="C6876" t="s">
        <v>160</v>
      </c>
      <c r="D6876" t="s">
        <v>74</v>
      </c>
      <c r="E6876" s="1">
        <v>43243</v>
      </c>
      <c r="F6876" t="s">
        <v>387</v>
      </c>
      <c r="G6876" t="s">
        <v>436</v>
      </c>
      <c r="H6876">
        <v>69</v>
      </c>
      <c r="I6876">
        <v>66</v>
      </c>
      <c r="J6876">
        <v>67</v>
      </c>
      <c r="K6876">
        <v>64</v>
      </c>
      <c r="L6876">
        <v>31</v>
      </c>
      <c r="M6876">
        <v>28</v>
      </c>
      <c r="N6876">
        <v>101.634002685547</v>
      </c>
      <c r="O6876">
        <v>101.71900177002</v>
      </c>
    </row>
    <row r="6877" spans="2:15" x14ac:dyDescent="0.25">
      <c r="B6877" t="str">
        <f t="shared" si="139"/>
        <v>EJ897841 43243</v>
      </c>
      <c r="C6877" t="s">
        <v>160</v>
      </c>
      <c r="D6877" t="s">
        <v>74</v>
      </c>
      <c r="E6877" s="1">
        <v>43243</v>
      </c>
      <c r="F6877" t="s">
        <v>73</v>
      </c>
      <c r="G6877" t="s">
        <v>436</v>
      </c>
      <c r="H6877">
        <v>68</v>
      </c>
      <c r="I6877">
        <v>66</v>
      </c>
      <c r="J6877">
        <v>65</v>
      </c>
      <c r="K6877">
        <v>64</v>
      </c>
      <c r="L6877">
        <v>30</v>
      </c>
      <c r="M6877">
        <v>28</v>
      </c>
      <c r="N6877">
        <v>101.667999267578</v>
      </c>
      <c r="O6877">
        <v>101.723999023438</v>
      </c>
    </row>
    <row r="6878" spans="2:15" x14ac:dyDescent="0.25">
      <c r="B6878" t="str">
        <f t="shared" si="139"/>
        <v>EJ897841 43243</v>
      </c>
      <c r="C6878" t="s">
        <v>160</v>
      </c>
      <c r="D6878" t="s">
        <v>74</v>
      </c>
      <c r="E6878" s="1">
        <v>43243</v>
      </c>
      <c r="F6878" t="s">
        <v>74</v>
      </c>
      <c r="G6878" t="s">
        <v>436</v>
      </c>
      <c r="H6878">
        <v>66</v>
      </c>
      <c r="I6878">
        <v>64</v>
      </c>
      <c r="J6878">
        <v>64</v>
      </c>
      <c r="K6878">
        <v>62</v>
      </c>
      <c r="L6878">
        <v>28</v>
      </c>
      <c r="M6878">
        <v>26</v>
      </c>
      <c r="N6878">
        <v>101.723999023438</v>
      </c>
      <c r="O6878">
        <v>101.779998779297</v>
      </c>
    </row>
    <row r="6879" spans="2:15" x14ac:dyDescent="0.25">
      <c r="B6879" t="str">
        <f t="shared" si="139"/>
        <v>EJ897841 43243</v>
      </c>
      <c r="C6879" t="s">
        <v>160</v>
      </c>
      <c r="D6879" t="s">
        <v>74</v>
      </c>
      <c r="E6879" s="1">
        <v>43243</v>
      </c>
      <c r="F6879" t="s">
        <v>390</v>
      </c>
      <c r="G6879" t="s">
        <v>435</v>
      </c>
      <c r="H6879">
        <v>67</v>
      </c>
      <c r="I6879">
        <v>65</v>
      </c>
      <c r="J6879">
        <v>67</v>
      </c>
      <c r="K6879">
        <v>66</v>
      </c>
      <c r="L6879">
        <v>32</v>
      </c>
      <c r="M6879">
        <v>30</v>
      </c>
      <c r="N6879">
        <v>101.61499786377</v>
      </c>
      <c r="O6879">
        <v>101.67099761962901</v>
      </c>
    </row>
    <row r="6880" spans="2:15" x14ac:dyDescent="0.25">
      <c r="B6880" t="str">
        <f t="shared" si="139"/>
        <v>EJ897841 43243</v>
      </c>
      <c r="C6880" t="s">
        <v>160</v>
      </c>
      <c r="D6880" t="s">
        <v>74</v>
      </c>
      <c r="E6880" s="1">
        <v>43243</v>
      </c>
      <c r="F6880" t="s">
        <v>390</v>
      </c>
      <c r="G6880" t="s">
        <v>435</v>
      </c>
      <c r="H6880">
        <v>68</v>
      </c>
      <c r="I6880">
        <v>66</v>
      </c>
      <c r="J6880">
        <v>68</v>
      </c>
      <c r="K6880">
        <v>67</v>
      </c>
      <c r="L6880">
        <v>33</v>
      </c>
      <c r="M6880">
        <v>31</v>
      </c>
      <c r="N6880">
        <v>101.581001281738</v>
      </c>
      <c r="O6880">
        <v>101.637001037598</v>
      </c>
    </row>
    <row r="6881" spans="2:15" x14ac:dyDescent="0.25">
      <c r="B6881" t="str">
        <f t="shared" si="139"/>
        <v>EJ897841 43243</v>
      </c>
      <c r="C6881" t="s">
        <v>160</v>
      </c>
      <c r="D6881" t="s">
        <v>74</v>
      </c>
      <c r="E6881" s="1">
        <v>43243</v>
      </c>
      <c r="F6881" t="s">
        <v>387</v>
      </c>
      <c r="G6881" t="s">
        <v>436</v>
      </c>
      <c r="H6881">
        <v>70</v>
      </c>
      <c r="I6881">
        <v>67</v>
      </c>
      <c r="J6881">
        <v>68</v>
      </c>
      <c r="K6881">
        <v>66</v>
      </c>
      <c r="L6881">
        <v>32</v>
      </c>
      <c r="M6881">
        <v>29</v>
      </c>
      <c r="N6881">
        <v>101.603996276855</v>
      </c>
      <c r="O6881">
        <v>101.68800354003901</v>
      </c>
    </row>
    <row r="6882" spans="2:15" x14ac:dyDescent="0.25">
      <c r="B6882" t="str">
        <f t="shared" si="139"/>
        <v>EJ897841 43243</v>
      </c>
      <c r="C6882" t="s">
        <v>160</v>
      </c>
      <c r="D6882" t="s">
        <v>74</v>
      </c>
      <c r="E6882" s="1">
        <v>43243</v>
      </c>
      <c r="F6882" t="s">
        <v>387</v>
      </c>
      <c r="G6882" t="s">
        <v>436</v>
      </c>
      <c r="H6882">
        <v>70</v>
      </c>
      <c r="I6882">
        <v>67</v>
      </c>
      <c r="J6882">
        <v>68</v>
      </c>
      <c r="K6882">
        <v>66</v>
      </c>
      <c r="L6882">
        <v>32</v>
      </c>
      <c r="M6882">
        <v>29</v>
      </c>
      <c r="N6882">
        <v>101.61199951171901</v>
      </c>
      <c r="O6882">
        <v>101.695999145508</v>
      </c>
    </row>
    <row r="6883" spans="2:15" x14ac:dyDescent="0.25">
      <c r="B6883" t="str">
        <f t="shared" si="139"/>
        <v>EJ897841 43243</v>
      </c>
      <c r="C6883" t="s">
        <v>160</v>
      </c>
      <c r="D6883" t="s">
        <v>74</v>
      </c>
      <c r="E6883" s="1">
        <v>43243</v>
      </c>
      <c r="F6883" t="s">
        <v>73</v>
      </c>
      <c r="G6883" t="s">
        <v>436</v>
      </c>
      <c r="H6883">
        <v>68</v>
      </c>
      <c r="I6883">
        <v>66</v>
      </c>
      <c r="J6883">
        <v>66</v>
      </c>
      <c r="K6883">
        <v>65</v>
      </c>
      <c r="L6883">
        <v>30</v>
      </c>
      <c r="M6883">
        <v>28</v>
      </c>
      <c r="N6883">
        <v>101.665000915527</v>
      </c>
      <c r="O6883">
        <v>101.721000671387</v>
      </c>
    </row>
    <row r="6884" spans="2:15" x14ac:dyDescent="0.25">
      <c r="B6884" t="str">
        <f t="shared" si="139"/>
        <v>EJ897841 43243</v>
      </c>
      <c r="C6884" t="s">
        <v>160</v>
      </c>
      <c r="D6884" t="s">
        <v>74</v>
      </c>
      <c r="E6884" s="1">
        <v>43243</v>
      </c>
      <c r="F6884" t="s">
        <v>73</v>
      </c>
      <c r="G6884" t="s">
        <v>436</v>
      </c>
      <c r="H6884">
        <v>68</v>
      </c>
      <c r="I6884">
        <v>66</v>
      </c>
      <c r="J6884">
        <v>66</v>
      </c>
      <c r="K6884">
        <v>65</v>
      </c>
      <c r="L6884">
        <v>30</v>
      </c>
      <c r="M6884">
        <v>28</v>
      </c>
      <c r="N6884">
        <v>101.665000915527</v>
      </c>
      <c r="O6884">
        <v>101.721000671387</v>
      </c>
    </row>
    <row r="6885" spans="2:15" x14ac:dyDescent="0.25">
      <c r="B6885" t="str">
        <f t="shared" si="139"/>
        <v>EJ897841 43243</v>
      </c>
      <c r="C6885" t="s">
        <v>160</v>
      </c>
      <c r="D6885" t="s">
        <v>74</v>
      </c>
      <c r="E6885" s="1">
        <v>43243</v>
      </c>
      <c r="F6885" t="s">
        <v>73</v>
      </c>
      <c r="G6885" t="s">
        <v>436</v>
      </c>
      <c r="H6885">
        <v>68</v>
      </c>
      <c r="I6885">
        <v>66</v>
      </c>
      <c r="J6885">
        <v>66</v>
      </c>
      <c r="K6885">
        <v>65</v>
      </c>
      <c r="L6885">
        <v>30</v>
      </c>
      <c r="M6885">
        <v>28</v>
      </c>
      <c r="N6885">
        <v>101.665000915527</v>
      </c>
      <c r="O6885">
        <v>101.721000671387</v>
      </c>
    </row>
    <row r="6886" spans="2:15" x14ac:dyDescent="0.25">
      <c r="B6886" t="str">
        <f t="shared" si="139"/>
        <v>EJ897841 43243</v>
      </c>
      <c r="C6886" t="s">
        <v>160</v>
      </c>
      <c r="D6886" t="s">
        <v>74</v>
      </c>
      <c r="E6886" s="1">
        <v>43243</v>
      </c>
      <c r="F6886" t="s">
        <v>73</v>
      </c>
      <c r="G6886" t="s">
        <v>436</v>
      </c>
      <c r="H6886">
        <v>69</v>
      </c>
      <c r="I6886">
        <v>67</v>
      </c>
      <c r="J6886">
        <v>67</v>
      </c>
      <c r="K6886">
        <v>66</v>
      </c>
      <c r="L6886">
        <v>31</v>
      </c>
      <c r="M6886">
        <v>29</v>
      </c>
      <c r="N6886">
        <v>101.637001037598</v>
      </c>
      <c r="O6886">
        <v>101.693000793457</v>
      </c>
    </row>
    <row r="6887" spans="2:15" x14ac:dyDescent="0.25">
      <c r="B6887" t="str">
        <f t="shared" si="139"/>
        <v>EJ897841 43243</v>
      </c>
      <c r="C6887" t="s">
        <v>160</v>
      </c>
      <c r="D6887" t="s">
        <v>74</v>
      </c>
      <c r="E6887" s="1">
        <v>43243</v>
      </c>
      <c r="F6887" t="s">
        <v>73</v>
      </c>
      <c r="G6887" t="s">
        <v>436</v>
      </c>
      <c r="H6887">
        <v>69</v>
      </c>
      <c r="I6887">
        <v>67</v>
      </c>
      <c r="J6887">
        <v>67</v>
      </c>
      <c r="K6887">
        <v>66</v>
      </c>
      <c r="L6887">
        <v>31</v>
      </c>
      <c r="M6887">
        <v>29</v>
      </c>
      <c r="N6887">
        <v>101.62899780273401</v>
      </c>
      <c r="O6887">
        <v>101.68499755859401</v>
      </c>
    </row>
    <row r="6888" spans="2:15" x14ac:dyDescent="0.25">
      <c r="B6888" t="str">
        <f t="shared" si="139"/>
        <v>EJ897841 43243</v>
      </c>
      <c r="C6888" t="s">
        <v>160</v>
      </c>
      <c r="D6888" t="s">
        <v>74</v>
      </c>
      <c r="E6888" s="1">
        <v>43243</v>
      </c>
      <c r="F6888" t="s">
        <v>73</v>
      </c>
      <c r="G6888" t="s">
        <v>436</v>
      </c>
      <c r="H6888">
        <v>69</v>
      </c>
      <c r="I6888">
        <v>67</v>
      </c>
      <c r="J6888">
        <v>67</v>
      </c>
      <c r="K6888">
        <v>66</v>
      </c>
      <c r="L6888">
        <v>31</v>
      </c>
      <c r="M6888">
        <v>29</v>
      </c>
      <c r="N6888">
        <v>101.62599945068401</v>
      </c>
      <c r="O6888">
        <v>101.681999206543</v>
      </c>
    </row>
    <row r="6889" spans="2:15" x14ac:dyDescent="0.25">
      <c r="B6889" t="str">
        <f t="shared" si="139"/>
        <v>EJ897841 43243</v>
      </c>
      <c r="C6889" t="s">
        <v>160</v>
      </c>
      <c r="D6889" t="s">
        <v>74</v>
      </c>
      <c r="E6889" s="1">
        <v>43243</v>
      </c>
      <c r="F6889" t="s">
        <v>73</v>
      </c>
      <c r="G6889" t="s">
        <v>436</v>
      </c>
      <c r="H6889">
        <v>69</v>
      </c>
      <c r="I6889">
        <v>67</v>
      </c>
      <c r="J6889">
        <v>67</v>
      </c>
      <c r="K6889">
        <v>66</v>
      </c>
      <c r="L6889">
        <v>31</v>
      </c>
      <c r="M6889">
        <v>29</v>
      </c>
      <c r="N6889">
        <v>101.63200378418</v>
      </c>
      <c r="O6889">
        <v>101.68800354003901</v>
      </c>
    </row>
    <row r="6890" spans="2:15" x14ac:dyDescent="0.25">
      <c r="B6890" t="str">
        <f t="shared" si="139"/>
        <v>EJ897841 43243</v>
      </c>
      <c r="C6890" t="s">
        <v>160</v>
      </c>
      <c r="D6890" t="s">
        <v>74</v>
      </c>
      <c r="E6890" s="1">
        <v>43243</v>
      </c>
      <c r="F6890" t="s">
        <v>73</v>
      </c>
      <c r="G6890" t="s">
        <v>436</v>
      </c>
      <c r="H6890">
        <v>69</v>
      </c>
      <c r="I6890">
        <v>67</v>
      </c>
      <c r="J6890">
        <v>67</v>
      </c>
      <c r="K6890">
        <v>66</v>
      </c>
      <c r="L6890">
        <v>31</v>
      </c>
      <c r="M6890">
        <v>29</v>
      </c>
      <c r="N6890">
        <v>101.634002685547</v>
      </c>
      <c r="O6890">
        <v>101.69100189209</v>
      </c>
    </row>
    <row r="6891" spans="2:15" x14ac:dyDescent="0.25">
      <c r="B6891" t="str">
        <f t="shared" si="139"/>
        <v>EJ897841 43243</v>
      </c>
      <c r="C6891" t="s">
        <v>160</v>
      </c>
      <c r="D6891" t="s">
        <v>74</v>
      </c>
      <c r="E6891" s="1">
        <v>43243</v>
      </c>
      <c r="F6891" t="s">
        <v>73</v>
      </c>
      <c r="G6891" t="s">
        <v>436</v>
      </c>
      <c r="H6891">
        <v>69</v>
      </c>
      <c r="I6891">
        <v>67</v>
      </c>
      <c r="J6891">
        <v>67</v>
      </c>
      <c r="K6891">
        <v>66</v>
      </c>
      <c r="L6891">
        <v>31</v>
      </c>
      <c r="M6891">
        <v>29</v>
      </c>
      <c r="N6891">
        <v>101.634002685547</v>
      </c>
      <c r="O6891">
        <v>101.69100189209</v>
      </c>
    </row>
    <row r="6892" spans="2:15" x14ac:dyDescent="0.25">
      <c r="B6892" t="str">
        <f t="shared" si="139"/>
        <v>EJ897841 43243</v>
      </c>
      <c r="C6892" t="s">
        <v>160</v>
      </c>
      <c r="D6892" t="s">
        <v>74</v>
      </c>
      <c r="E6892" s="1">
        <v>43243</v>
      </c>
      <c r="F6892" t="s">
        <v>390</v>
      </c>
      <c r="G6892" t="s">
        <v>435</v>
      </c>
      <c r="H6892">
        <v>69</v>
      </c>
      <c r="I6892">
        <v>67</v>
      </c>
      <c r="J6892">
        <v>69</v>
      </c>
      <c r="K6892">
        <v>68</v>
      </c>
      <c r="L6892">
        <v>33</v>
      </c>
      <c r="M6892">
        <v>31</v>
      </c>
      <c r="N6892">
        <v>101.56199645996099</v>
      </c>
      <c r="O6892">
        <v>101.61799621582</v>
      </c>
    </row>
    <row r="6893" spans="2:15" x14ac:dyDescent="0.25">
      <c r="B6893" t="str">
        <f t="shared" si="139"/>
        <v>EJ897841 43243</v>
      </c>
      <c r="C6893" t="s">
        <v>160</v>
      </c>
      <c r="D6893" t="s">
        <v>74</v>
      </c>
      <c r="E6893" s="1">
        <v>43243</v>
      </c>
      <c r="F6893" t="s">
        <v>73</v>
      </c>
      <c r="G6893" t="s">
        <v>436</v>
      </c>
      <c r="H6893">
        <v>69</v>
      </c>
      <c r="I6893">
        <v>67</v>
      </c>
      <c r="J6893">
        <v>67</v>
      </c>
      <c r="K6893">
        <v>66</v>
      </c>
      <c r="L6893">
        <v>31</v>
      </c>
      <c r="M6893">
        <v>29</v>
      </c>
      <c r="N6893">
        <v>101.639999389648</v>
      </c>
      <c r="O6893">
        <v>101.695999145508</v>
      </c>
    </row>
    <row r="6894" spans="2:15" x14ac:dyDescent="0.25">
      <c r="B6894" t="str">
        <f t="shared" si="139"/>
        <v>EJ897841 43243</v>
      </c>
      <c r="C6894" t="s">
        <v>160</v>
      </c>
      <c r="D6894" t="s">
        <v>74</v>
      </c>
      <c r="E6894" s="1">
        <v>43243</v>
      </c>
      <c r="F6894" t="s">
        <v>389</v>
      </c>
      <c r="G6894" t="s">
        <v>435</v>
      </c>
      <c r="H6894">
        <v>70</v>
      </c>
      <c r="I6894">
        <v>67</v>
      </c>
      <c r="J6894">
        <v>70</v>
      </c>
      <c r="K6894">
        <v>68</v>
      </c>
      <c r="L6894">
        <v>34</v>
      </c>
      <c r="M6894">
        <v>31</v>
      </c>
      <c r="N6894">
        <v>101.53900146484401</v>
      </c>
      <c r="O6894">
        <v>101.623001098633</v>
      </c>
    </row>
    <row r="6895" spans="2:15" x14ac:dyDescent="0.25">
      <c r="B6895" t="str">
        <f t="shared" si="139"/>
        <v>EJ897841 43243</v>
      </c>
      <c r="C6895" t="s">
        <v>160</v>
      </c>
      <c r="D6895" t="s">
        <v>74</v>
      </c>
      <c r="E6895" s="1">
        <v>43243</v>
      </c>
      <c r="F6895" t="s">
        <v>73</v>
      </c>
      <c r="G6895" t="s">
        <v>436</v>
      </c>
      <c r="H6895">
        <v>69</v>
      </c>
      <c r="I6895">
        <v>67</v>
      </c>
      <c r="J6895">
        <v>67</v>
      </c>
      <c r="K6895">
        <v>66</v>
      </c>
      <c r="L6895">
        <v>31</v>
      </c>
      <c r="M6895">
        <v>29</v>
      </c>
      <c r="N6895">
        <v>101.63200378418</v>
      </c>
      <c r="O6895">
        <v>101.68800354003901</v>
      </c>
    </row>
    <row r="6896" spans="2:15" x14ac:dyDescent="0.25">
      <c r="B6896" t="str">
        <f t="shared" si="139"/>
        <v>EJ897841 43243</v>
      </c>
      <c r="C6896" t="s">
        <v>160</v>
      </c>
      <c r="D6896" t="s">
        <v>74</v>
      </c>
      <c r="E6896" s="1">
        <v>43243</v>
      </c>
      <c r="F6896" t="s">
        <v>73</v>
      </c>
      <c r="G6896" t="s">
        <v>436</v>
      </c>
      <c r="H6896">
        <v>69</v>
      </c>
      <c r="I6896">
        <v>67</v>
      </c>
      <c r="J6896">
        <v>67</v>
      </c>
      <c r="K6896">
        <v>66</v>
      </c>
      <c r="L6896">
        <v>31</v>
      </c>
      <c r="M6896">
        <v>29</v>
      </c>
      <c r="N6896">
        <v>101.63200378418</v>
      </c>
      <c r="O6896">
        <v>101.68800354003901</v>
      </c>
    </row>
    <row r="6897" spans="2:15" x14ac:dyDescent="0.25">
      <c r="B6897" t="str">
        <f t="shared" si="139"/>
        <v>EJ897841 43257</v>
      </c>
      <c r="C6897" t="s">
        <v>160</v>
      </c>
      <c r="D6897" t="s">
        <v>74</v>
      </c>
      <c r="E6897" s="1">
        <v>43257</v>
      </c>
      <c r="F6897" t="s">
        <v>73</v>
      </c>
      <c r="G6897" t="s">
        <v>436</v>
      </c>
      <c r="H6897">
        <v>72</v>
      </c>
      <c r="I6897">
        <v>70</v>
      </c>
      <c r="J6897">
        <v>70</v>
      </c>
      <c r="K6897">
        <v>69</v>
      </c>
      <c r="L6897">
        <v>33</v>
      </c>
      <c r="M6897">
        <v>31</v>
      </c>
      <c r="N6897">
        <v>101.837997436523</v>
      </c>
      <c r="O6897">
        <v>101.893997192383</v>
      </c>
    </row>
    <row r="6898" spans="2:15" x14ac:dyDescent="0.25">
      <c r="B6898" t="str">
        <f t="shared" si="139"/>
        <v>EJ897841 43257</v>
      </c>
      <c r="C6898" t="s">
        <v>160</v>
      </c>
      <c r="D6898" t="s">
        <v>74</v>
      </c>
      <c r="E6898" s="1">
        <v>43257</v>
      </c>
      <c r="F6898" t="s">
        <v>73</v>
      </c>
      <c r="G6898" t="s">
        <v>436</v>
      </c>
      <c r="H6898">
        <v>72</v>
      </c>
      <c r="I6898">
        <v>70</v>
      </c>
      <c r="J6898">
        <v>70</v>
      </c>
      <c r="K6898">
        <v>69</v>
      </c>
      <c r="L6898">
        <v>33</v>
      </c>
      <c r="M6898">
        <v>31</v>
      </c>
      <c r="N6898">
        <v>101.82700347900401</v>
      </c>
      <c r="O6898">
        <v>101.88200378418</v>
      </c>
    </row>
    <row r="6899" spans="2:15" x14ac:dyDescent="0.25">
      <c r="B6899" t="str">
        <f t="shared" si="139"/>
        <v>EJ897841 43257</v>
      </c>
      <c r="C6899" t="s">
        <v>160</v>
      </c>
      <c r="D6899" t="s">
        <v>74</v>
      </c>
      <c r="E6899" s="1">
        <v>43257</v>
      </c>
      <c r="F6899" t="s">
        <v>389</v>
      </c>
      <c r="G6899" t="s">
        <v>435</v>
      </c>
      <c r="H6899">
        <v>71</v>
      </c>
      <c r="I6899">
        <v>68</v>
      </c>
      <c r="J6899">
        <v>71</v>
      </c>
      <c r="K6899">
        <v>69</v>
      </c>
      <c r="L6899">
        <v>34</v>
      </c>
      <c r="M6899">
        <v>31</v>
      </c>
      <c r="N6899">
        <v>101.77700042724599</v>
      </c>
      <c r="O6899">
        <v>101.860000610352</v>
      </c>
    </row>
    <row r="6900" spans="2:15" x14ac:dyDescent="0.25">
      <c r="B6900" t="str">
        <f t="shared" si="139"/>
        <v>EJ897841 43257</v>
      </c>
      <c r="C6900" t="s">
        <v>160</v>
      </c>
      <c r="D6900" t="s">
        <v>74</v>
      </c>
      <c r="E6900" s="1">
        <v>43257</v>
      </c>
      <c r="F6900" t="s">
        <v>390</v>
      </c>
      <c r="G6900" t="s">
        <v>435</v>
      </c>
      <c r="H6900">
        <v>71</v>
      </c>
      <c r="I6900">
        <v>69</v>
      </c>
      <c r="J6900">
        <v>71</v>
      </c>
      <c r="K6900">
        <v>70</v>
      </c>
      <c r="L6900">
        <v>35</v>
      </c>
      <c r="M6900">
        <v>33</v>
      </c>
      <c r="N6900">
        <v>101.77700042724599</v>
      </c>
      <c r="O6900">
        <v>101.832000732422</v>
      </c>
    </row>
    <row r="6901" spans="2:15" x14ac:dyDescent="0.25">
      <c r="B6901" t="str">
        <f t="shared" si="139"/>
        <v>EJ897841 43257</v>
      </c>
      <c r="C6901" t="s">
        <v>160</v>
      </c>
      <c r="D6901" t="s">
        <v>74</v>
      </c>
      <c r="E6901" s="1">
        <v>43257</v>
      </c>
      <c r="F6901" t="s">
        <v>387</v>
      </c>
      <c r="G6901" t="s">
        <v>436</v>
      </c>
      <c r="H6901">
        <v>74</v>
      </c>
      <c r="I6901">
        <v>71</v>
      </c>
      <c r="J6901">
        <v>72</v>
      </c>
      <c r="K6901">
        <v>70</v>
      </c>
      <c r="L6901">
        <v>35</v>
      </c>
      <c r="M6901">
        <v>32</v>
      </c>
      <c r="N6901">
        <v>101.76000213623</v>
      </c>
      <c r="O6901">
        <v>101.84400177002</v>
      </c>
    </row>
    <row r="6902" spans="2:15" x14ac:dyDescent="0.25">
      <c r="B6902" t="str">
        <f t="shared" si="139"/>
        <v>EJ897841 43257</v>
      </c>
      <c r="C6902" t="s">
        <v>160</v>
      </c>
      <c r="D6902" t="s">
        <v>74</v>
      </c>
      <c r="E6902" s="1">
        <v>43257</v>
      </c>
      <c r="F6902" t="s">
        <v>74</v>
      </c>
      <c r="G6902" t="s">
        <v>436</v>
      </c>
      <c r="H6902">
        <v>73</v>
      </c>
      <c r="I6902">
        <v>70</v>
      </c>
      <c r="J6902">
        <v>71</v>
      </c>
      <c r="K6902">
        <v>69</v>
      </c>
      <c r="L6902">
        <v>34</v>
      </c>
      <c r="M6902">
        <v>31</v>
      </c>
      <c r="N6902">
        <v>101.779998779297</v>
      </c>
      <c r="O6902">
        <v>101.862998962402</v>
      </c>
    </row>
    <row r="6903" spans="2:15" x14ac:dyDescent="0.25">
      <c r="B6903" t="str">
        <f t="shared" si="139"/>
        <v>EJ897841 43257</v>
      </c>
      <c r="C6903" t="s">
        <v>160</v>
      </c>
      <c r="D6903" t="s">
        <v>74</v>
      </c>
      <c r="E6903" s="1">
        <v>43257</v>
      </c>
      <c r="F6903" t="s">
        <v>387</v>
      </c>
      <c r="G6903" t="s">
        <v>436</v>
      </c>
      <c r="H6903">
        <v>74</v>
      </c>
      <c r="I6903">
        <v>71</v>
      </c>
      <c r="J6903">
        <v>72</v>
      </c>
      <c r="K6903">
        <v>70</v>
      </c>
      <c r="L6903">
        <v>35</v>
      </c>
      <c r="M6903">
        <v>32</v>
      </c>
      <c r="N6903">
        <v>101.754997253418</v>
      </c>
      <c r="O6903">
        <v>101.837997436523</v>
      </c>
    </row>
    <row r="6904" spans="2:15" x14ac:dyDescent="0.25">
      <c r="B6904" t="str">
        <f t="shared" si="139"/>
        <v>EJ897841 43257</v>
      </c>
      <c r="C6904" t="s">
        <v>160</v>
      </c>
      <c r="D6904" t="s">
        <v>74</v>
      </c>
      <c r="E6904" s="1">
        <v>43257</v>
      </c>
      <c r="F6904" t="s">
        <v>73</v>
      </c>
      <c r="G6904" t="s">
        <v>436</v>
      </c>
      <c r="H6904">
        <v>72</v>
      </c>
      <c r="I6904">
        <v>70</v>
      </c>
      <c r="J6904">
        <v>70</v>
      </c>
      <c r="K6904">
        <v>69</v>
      </c>
      <c r="L6904">
        <v>33</v>
      </c>
      <c r="M6904">
        <v>31</v>
      </c>
      <c r="N6904">
        <v>101.79900360107401</v>
      </c>
      <c r="O6904">
        <v>101.85500335693401</v>
      </c>
    </row>
    <row r="6905" spans="2:15" x14ac:dyDescent="0.25">
      <c r="B6905" t="str">
        <f t="shared" si="139"/>
        <v>EJ897841 43257</v>
      </c>
      <c r="C6905" t="s">
        <v>160</v>
      </c>
      <c r="D6905" t="s">
        <v>74</v>
      </c>
      <c r="E6905" s="1">
        <v>43257</v>
      </c>
      <c r="F6905" t="s">
        <v>73</v>
      </c>
      <c r="G6905" t="s">
        <v>436</v>
      </c>
      <c r="H6905">
        <v>72</v>
      </c>
      <c r="I6905">
        <v>70</v>
      </c>
      <c r="J6905">
        <v>70</v>
      </c>
      <c r="K6905">
        <v>69</v>
      </c>
      <c r="L6905">
        <v>33</v>
      </c>
      <c r="M6905">
        <v>31</v>
      </c>
      <c r="N6905">
        <v>101.79900360107401</v>
      </c>
      <c r="O6905">
        <v>101.85500335693401</v>
      </c>
    </row>
    <row r="6906" spans="2:15" x14ac:dyDescent="0.25">
      <c r="B6906" t="str">
        <f t="shared" si="139"/>
        <v>EJ897841 43257</v>
      </c>
      <c r="C6906" t="s">
        <v>160</v>
      </c>
      <c r="D6906" t="s">
        <v>74</v>
      </c>
      <c r="E6906" s="1">
        <v>43257</v>
      </c>
      <c r="F6906" t="s">
        <v>390</v>
      </c>
      <c r="G6906" t="s">
        <v>435</v>
      </c>
      <c r="H6906">
        <v>71</v>
      </c>
      <c r="I6906">
        <v>69</v>
      </c>
      <c r="J6906">
        <v>71</v>
      </c>
      <c r="K6906">
        <v>70</v>
      </c>
      <c r="L6906">
        <v>34</v>
      </c>
      <c r="M6906">
        <v>32</v>
      </c>
      <c r="N6906">
        <v>101.75700378418</v>
      </c>
      <c r="O6906">
        <v>101.81300354003901</v>
      </c>
    </row>
    <row r="6907" spans="2:15" x14ac:dyDescent="0.25">
      <c r="B6907" t="str">
        <f t="shared" si="139"/>
        <v>EJ897841 43257</v>
      </c>
      <c r="C6907" t="s">
        <v>160</v>
      </c>
      <c r="D6907" t="s">
        <v>74</v>
      </c>
      <c r="E6907" s="1">
        <v>43257</v>
      </c>
      <c r="F6907" t="s">
        <v>73</v>
      </c>
      <c r="G6907" t="s">
        <v>436</v>
      </c>
      <c r="H6907">
        <v>72</v>
      </c>
      <c r="I6907">
        <v>70</v>
      </c>
      <c r="J6907">
        <v>70</v>
      </c>
      <c r="K6907">
        <v>69</v>
      </c>
      <c r="L6907">
        <v>33</v>
      </c>
      <c r="M6907">
        <v>31</v>
      </c>
      <c r="N6907">
        <v>101.793998718262</v>
      </c>
      <c r="O6907">
        <v>101.848999023438</v>
      </c>
    </row>
    <row r="6908" spans="2:15" x14ac:dyDescent="0.25">
      <c r="B6908" t="str">
        <f t="shared" si="139"/>
        <v>EJ897841 43257</v>
      </c>
      <c r="C6908" t="s">
        <v>160</v>
      </c>
      <c r="D6908" t="s">
        <v>74</v>
      </c>
      <c r="E6908" s="1">
        <v>43257</v>
      </c>
      <c r="F6908" t="s">
        <v>389</v>
      </c>
      <c r="G6908" t="s">
        <v>435</v>
      </c>
      <c r="H6908">
        <v>71</v>
      </c>
      <c r="I6908">
        <v>68</v>
      </c>
      <c r="J6908">
        <v>71</v>
      </c>
      <c r="K6908">
        <v>69</v>
      </c>
      <c r="L6908">
        <v>34</v>
      </c>
      <c r="M6908">
        <v>31</v>
      </c>
      <c r="N6908">
        <v>101.76300048828099</v>
      </c>
      <c r="O6908">
        <v>101.846000671387</v>
      </c>
    </row>
    <row r="6909" spans="2:15" x14ac:dyDescent="0.25">
      <c r="B6909" t="str">
        <f t="shared" si="139"/>
        <v>EJ897841 43257</v>
      </c>
      <c r="C6909" t="s">
        <v>160</v>
      </c>
      <c r="D6909" t="s">
        <v>74</v>
      </c>
      <c r="E6909" s="1">
        <v>43257</v>
      </c>
      <c r="F6909" t="s">
        <v>73</v>
      </c>
      <c r="G6909" t="s">
        <v>436</v>
      </c>
      <c r="H6909">
        <v>71</v>
      </c>
      <c r="I6909">
        <v>69</v>
      </c>
      <c r="J6909">
        <v>69</v>
      </c>
      <c r="K6909">
        <v>68</v>
      </c>
      <c r="L6909">
        <v>32</v>
      </c>
      <c r="M6909">
        <v>30</v>
      </c>
      <c r="N6909">
        <v>101.830001831055</v>
      </c>
      <c r="O6909">
        <v>101.88500213623</v>
      </c>
    </row>
    <row r="6910" spans="2:15" x14ac:dyDescent="0.25">
      <c r="B6910" t="str">
        <f t="shared" si="139"/>
        <v>EJ897841 43257</v>
      </c>
      <c r="C6910" t="s">
        <v>160</v>
      </c>
      <c r="D6910" t="s">
        <v>74</v>
      </c>
      <c r="E6910" s="1">
        <v>43257</v>
      </c>
      <c r="F6910" t="s">
        <v>387</v>
      </c>
      <c r="G6910" t="s">
        <v>436</v>
      </c>
      <c r="H6910">
        <v>74</v>
      </c>
      <c r="I6910">
        <v>71</v>
      </c>
      <c r="J6910">
        <v>72</v>
      </c>
      <c r="K6910">
        <v>70</v>
      </c>
      <c r="L6910">
        <v>35</v>
      </c>
      <c r="M6910">
        <v>32</v>
      </c>
      <c r="N6910">
        <v>101.74900054931599</v>
      </c>
      <c r="O6910">
        <v>101.832000732422</v>
      </c>
    </row>
    <row r="6911" spans="2:15" x14ac:dyDescent="0.25">
      <c r="B6911" t="str">
        <f t="shared" si="139"/>
        <v>EJ897841 43257</v>
      </c>
      <c r="C6911" t="s">
        <v>160</v>
      </c>
      <c r="D6911" t="s">
        <v>74</v>
      </c>
      <c r="E6911" s="1">
        <v>43257</v>
      </c>
      <c r="F6911" t="s">
        <v>390</v>
      </c>
      <c r="G6911" t="s">
        <v>435</v>
      </c>
      <c r="H6911">
        <v>70</v>
      </c>
      <c r="I6911">
        <v>68</v>
      </c>
      <c r="J6911">
        <v>70</v>
      </c>
      <c r="K6911">
        <v>69</v>
      </c>
      <c r="L6911">
        <v>33</v>
      </c>
      <c r="M6911">
        <v>31</v>
      </c>
      <c r="N6911">
        <v>101.81900024414099</v>
      </c>
      <c r="O6911">
        <v>101.87400054931599</v>
      </c>
    </row>
    <row r="6912" spans="2:15" x14ac:dyDescent="0.25">
      <c r="B6912" t="str">
        <f t="shared" si="139"/>
        <v>EJ897841 43264</v>
      </c>
      <c r="C6912" t="s">
        <v>160</v>
      </c>
      <c r="D6912" t="s">
        <v>74</v>
      </c>
      <c r="E6912" s="1">
        <v>43264</v>
      </c>
      <c r="F6912" t="s">
        <v>73</v>
      </c>
      <c r="G6912" t="s">
        <v>436</v>
      </c>
      <c r="H6912">
        <v>67</v>
      </c>
      <c r="I6912">
        <v>66</v>
      </c>
      <c r="J6912">
        <v>65</v>
      </c>
      <c r="K6912">
        <v>65</v>
      </c>
      <c r="L6912">
        <v>28</v>
      </c>
      <c r="M6912">
        <v>27</v>
      </c>
      <c r="N6912">
        <v>102.041999816895</v>
      </c>
      <c r="O6912">
        <v>102.06900024414099</v>
      </c>
    </row>
    <row r="6913" spans="2:15" x14ac:dyDescent="0.25">
      <c r="B6913" t="str">
        <f t="shared" si="139"/>
        <v>EJ897841 43264</v>
      </c>
      <c r="C6913" t="s">
        <v>160</v>
      </c>
      <c r="D6913" t="s">
        <v>74</v>
      </c>
      <c r="E6913" s="1">
        <v>43264</v>
      </c>
      <c r="F6913" t="s">
        <v>387</v>
      </c>
      <c r="G6913" t="s">
        <v>436</v>
      </c>
      <c r="H6913">
        <v>70</v>
      </c>
      <c r="I6913">
        <v>67</v>
      </c>
      <c r="J6913">
        <v>68</v>
      </c>
      <c r="K6913">
        <v>66</v>
      </c>
      <c r="L6913">
        <v>31</v>
      </c>
      <c r="M6913">
        <v>28</v>
      </c>
      <c r="N6913">
        <v>101.95899963378901</v>
      </c>
      <c r="O6913">
        <v>102.041999816895</v>
      </c>
    </row>
    <row r="6914" spans="2:15" x14ac:dyDescent="0.25">
      <c r="B6914" t="str">
        <f t="shared" si="139"/>
        <v>EJ897841 43264</v>
      </c>
      <c r="C6914" t="s">
        <v>160</v>
      </c>
      <c r="D6914" t="s">
        <v>74</v>
      </c>
      <c r="E6914" s="1">
        <v>43264</v>
      </c>
      <c r="F6914" t="s">
        <v>389</v>
      </c>
      <c r="G6914" t="s">
        <v>435</v>
      </c>
      <c r="H6914">
        <v>68</v>
      </c>
      <c r="I6914">
        <v>65</v>
      </c>
      <c r="J6914">
        <v>68</v>
      </c>
      <c r="K6914">
        <v>66</v>
      </c>
      <c r="L6914">
        <v>32</v>
      </c>
      <c r="M6914">
        <v>29</v>
      </c>
      <c r="N6914">
        <v>101.942001342773</v>
      </c>
      <c r="O6914">
        <v>102.02500152587901</v>
      </c>
    </row>
    <row r="6915" spans="2:15" x14ac:dyDescent="0.25">
      <c r="B6915" t="str">
        <f t="shared" si="139"/>
        <v>EJ897841 43264</v>
      </c>
      <c r="C6915" t="s">
        <v>160</v>
      </c>
      <c r="D6915" t="s">
        <v>74</v>
      </c>
      <c r="E6915" s="1">
        <v>43264</v>
      </c>
      <c r="F6915" t="s">
        <v>74</v>
      </c>
      <c r="G6915" t="s">
        <v>436</v>
      </c>
      <c r="H6915">
        <v>71</v>
      </c>
      <c r="I6915">
        <v>68</v>
      </c>
      <c r="J6915">
        <v>69</v>
      </c>
      <c r="K6915">
        <v>67</v>
      </c>
      <c r="L6915">
        <v>32</v>
      </c>
      <c r="M6915">
        <v>29</v>
      </c>
      <c r="N6915">
        <v>101.92800140380901</v>
      </c>
      <c r="O6915">
        <v>102.01100158691401</v>
      </c>
    </row>
    <row r="6916" spans="2:15" x14ac:dyDescent="0.25">
      <c r="B6916" t="str">
        <f t="shared" si="139"/>
        <v>EJ897841 43264</v>
      </c>
      <c r="C6916" t="s">
        <v>160</v>
      </c>
      <c r="D6916" t="s">
        <v>74</v>
      </c>
      <c r="E6916" s="1">
        <v>43264</v>
      </c>
      <c r="F6916" t="s">
        <v>390</v>
      </c>
      <c r="G6916" t="s">
        <v>435</v>
      </c>
      <c r="H6916">
        <v>66</v>
      </c>
      <c r="I6916">
        <v>64</v>
      </c>
      <c r="J6916">
        <v>66</v>
      </c>
      <c r="K6916">
        <v>65</v>
      </c>
      <c r="L6916">
        <v>30</v>
      </c>
      <c r="M6916">
        <v>28</v>
      </c>
      <c r="N6916">
        <v>101.98899841308599</v>
      </c>
      <c r="O6916">
        <v>102.043998718262</v>
      </c>
    </row>
    <row r="6917" spans="2:15" x14ac:dyDescent="0.25">
      <c r="B6917" t="str">
        <f t="shared" si="139"/>
        <v>EJ897841 43264</v>
      </c>
      <c r="C6917" t="s">
        <v>160</v>
      </c>
      <c r="D6917" t="s">
        <v>74</v>
      </c>
      <c r="E6917" s="1">
        <v>43264</v>
      </c>
      <c r="F6917" t="s">
        <v>390</v>
      </c>
      <c r="G6917" t="s">
        <v>435</v>
      </c>
      <c r="H6917">
        <v>66</v>
      </c>
      <c r="I6917">
        <v>64</v>
      </c>
      <c r="J6917">
        <v>66</v>
      </c>
      <c r="K6917">
        <v>65</v>
      </c>
      <c r="L6917">
        <v>30</v>
      </c>
      <c r="M6917">
        <v>28</v>
      </c>
      <c r="N6917">
        <v>101.991996765137</v>
      </c>
      <c r="O6917">
        <v>102.046997070313</v>
      </c>
    </row>
    <row r="6918" spans="2:15" x14ac:dyDescent="0.25">
      <c r="B6918" t="str">
        <f t="shared" ref="B6918:B6981" si="140">C6918&amp; " " &amp; E6918</f>
        <v>EJ897841 43264</v>
      </c>
      <c r="C6918" t="s">
        <v>160</v>
      </c>
      <c r="D6918" t="s">
        <v>74</v>
      </c>
      <c r="E6918" s="1">
        <v>43264</v>
      </c>
      <c r="F6918" t="s">
        <v>73</v>
      </c>
      <c r="G6918" t="s">
        <v>436</v>
      </c>
      <c r="H6918">
        <v>67</v>
      </c>
      <c r="I6918">
        <v>66</v>
      </c>
      <c r="J6918">
        <v>65</v>
      </c>
      <c r="K6918">
        <v>64</v>
      </c>
      <c r="L6918">
        <v>28</v>
      </c>
      <c r="M6918">
        <v>27</v>
      </c>
      <c r="N6918">
        <v>102.041999816895</v>
      </c>
      <c r="O6918">
        <v>102.06900024414099</v>
      </c>
    </row>
    <row r="6919" spans="2:15" x14ac:dyDescent="0.25">
      <c r="B6919" t="str">
        <f t="shared" si="140"/>
        <v>EJ897841 43264</v>
      </c>
      <c r="C6919" t="s">
        <v>160</v>
      </c>
      <c r="D6919" t="s">
        <v>74</v>
      </c>
      <c r="E6919" s="1">
        <v>43264</v>
      </c>
      <c r="F6919" t="s">
        <v>73</v>
      </c>
      <c r="G6919" t="s">
        <v>436</v>
      </c>
      <c r="H6919">
        <v>67</v>
      </c>
      <c r="I6919">
        <v>66</v>
      </c>
      <c r="J6919">
        <v>65</v>
      </c>
      <c r="K6919">
        <v>64</v>
      </c>
      <c r="L6919">
        <v>28</v>
      </c>
      <c r="M6919">
        <v>27</v>
      </c>
      <c r="N6919">
        <v>102.036003112793</v>
      </c>
      <c r="O6919">
        <v>102.064002990723</v>
      </c>
    </row>
    <row r="6920" spans="2:15" x14ac:dyDescent="0.25">
      <c r="B6920" t="str">
        <f t="shared" si="140"/>
        <v>EJ897841 43264</v>
      </c>
      <c r="C6920" t="s">
        <v>160</v>
      </c>
      <c r="D6920" t="s">
        <v>74</v>
      </c>
      <c r="E6920" s="1">
        <v>43264</v>
      </c>
      <c r="F6920" t="s">
        <v>74</v>
      </c>
      <c r="G6920" t="s">
        <v>436</v>
      </c>
      <c r="H6920">
        <v>70</v>
      </c>
      <c r="I6920">
        <v>67</v>
      </c>
      <c r="J6920">
        <v>68</v>
      </c>
      <c r="K6920">
        <v>66</v>
      </c>
      <c r="L6920">
        <v>31</v>
      </c>
      <c r="M6920">
        <v>28</v>
      </c>
      <c r="N6920">
        <v>101.939002990723</v>
      </c>
      <c r="O6920">
        <v>102.022003173828</v>
      </c>
    </row>
    <row r="6921" spans="2:15" x14ac:dyDescent="0.25">
      <c r="B6921" t="str">
        <f t="shared" si="140"/>
        <v>EJ897841 43264</v>
      </c>
      <c r="C6921" t="s">
        <v>160</v>
      </c>
      <c r="D6921" t="s">
        <v>74</v>
      </c>
      <c r="E6921" s="1">
        <v>43264</v>
      </c>
      <c r="F6921" t="s">
        <v>73</v>
      </c>
      <c r="G6921" t="s">
        <v>436</v>
      </c>
      <c r="H6921">
        <v>66</v>
      </c>
      <c r="I6921">
        <v>64</v>
      </c>
      <c r="J6921">
        <v>64</v>
      </c>
      <c r="K6921">
        <v>63</v>
      </c>
      <c r="L6921">
        <v>27</v>
      </c>
      <c r="M6921">
        <v>25</v>
      </c>
      <c r="N6921">
        <v>102.03900146484401</v>
      </c>
      <c r="O6921">
        <v>102.09400177002</v>
      </c>
    </row>
    <row r="6922" spans="2:15" x14ac:dyDescent="0.25">
      <c r="B6922" t="str">
        <f t="shared" si="140"/>
        <v>EJ897841 43264</v>
      </c>
      <c r="C6922" t="s">
        <v>160</v>
      </c>
      <c r="D6922" t="s">
        <v>74</v>
      </c>
      <c r="E6922" s="1">
        <v>43264</v>
      </c>
      <c r="F6922" t="s">
        <v>73</v>
      </c>
      <c r="G6922" t="s">
        <v>436</v>
      </c>
      <c r="H6922">
        <v>66</v>
      </c>
      <c r="I6922">
        <v>64</v>
      </c>
      <c r="J6922">
        <v>64</v>
      </c>
      <c r="K6922">
        <v>63</v>
      </c>
      <c r="L6922">
        <v>27</v>
      </c>
      <c r="M6922">
        <v>25</v>
      </c>
      <c r="N6922">
        <v>102.03900146484401</v>
      </c>
      <c r="O6922">
        <v>102.09400177002</v>
      </c>
    </row>
    <row r="6923" spans="2:15" x14ac:dyDescent="0.25">
      <c r="B6923" t="str">
        <f t="shared" si="140"/>
        <v>EJ897841 43264</v>
      </c>
      <c r="C6923" t="s">
        <v>160</v>
      </c>
      <c r="D6923" t="s">
        <v>74</v>
      </c>
      <c r="E6923" s="1">
        <v>43264</v>
      </c>
      <c r="F6923" t="s">
        <v>390</v>
      </c>
      <c r="G6923" t="s">
        <v>435</v>
      </c>
      <c r="H6923">
        <v>66</v>
      </c>
      <c r="I6923">
        <v>64</v>
      </c>
      <c r="J6923">
        <v>66</v>
      </c>
      <c r="K6923">
        <v>65</v>
      </c>
      <c r="L6923">
        <v>30</v>
      </c>
      <c r="M6923">
        <v>28</v>
      </c>
      <c r="N6923">
        <v>101.953002929688</v>
      </c>
      <c r="O6923">
        <v>102.008003234863</v>
      </c>
    </row>
    <row r="6924" spans="2:15" x14ac:dyDescent="0.25">
      <c r="B6924" t="str">
        <f t="shared" si="140"/>
        <v>EJ897841 43264</v>
      </c>
      <c r="C6924" t="s">
        <v>160</v>
      </c>
      <c r="D6924" t="s">
        <v>74</v>
      </c>
      <c r="E6924" s="1">
        <v>43264</v>
      </c>
      <c r="F6924" t="s">
        <v>387</v>
      </c>
      <c r="G6924" t="s">
        <v>436</v>
      </c>
      <c r="H6924">
        <v>70</v>
      </c>
      <c r="I6924">
        <v>67</v>
      </c>
      <c r="J6924">
        <v>68</v>
      </c>
      <c r="K6924">
        <v>65</v>
      </c>
      <c r="L6924">
        <v>31</v>
      </c>
      <c r="M6924">
        <v>28</v>
      </c>
      <c r="N6924">
        <v>101.91400146484401</v>
      </c>
      <c r="O6924">
        <v>101.99700164794901</v>
      </c>
    </row>
    <row r="6925" spans="2:15" x14ac:dyDescent="0.25">
      <c r="B6925" t="str">
        <f t="shared" si="140"/>
        <v>EJ897841 43264</v>
      </c>
      <c r="C6925" t="s">
        <v>160</v>
      </c>
      <c r="D6925" t="s">
        <v>74</v>
      </c>
      <c r="E6925" s="1">
        <v>43264</v>
      </c>
      <c r="F6925" t="s">
        <v>73</v>
      </c>
      <c r="G6925" t="s">
        <v>436</v>
      </c>
      <c r="H6925">
        <v>67</v>
      </c>
      <c r="I6925">
        <v>65</v>
      </c>
      <c r="J6925">
        <v>65</v>
      </c>
      <c r="K6925">
        <v>63</v>
      </c>
      <c r="L6925">
        <v>28</v>
      </c>
      <c r="M6925">
        <v>26</v>
      </c>
      <c r="N6925">
        <v>101.99700164794901</v>
      </c>
      <c r="O6925">
        <v>102.05300140380901</v>
      </c>
    </row>
    <row r="6926" spans="2:15" x14ac:dyDescent="0.25">
      <c r="B6926" t="str">
        <f t="shared" si="140"/>
        <v>EJ897841 43264</v>
      </c>
      <c r="C6926" t="s">
        <v>160</v>
      </c>
      <c r="D6926" t="s">
        <v>74</v>
      </c>
      <c r="E6926" s="1">
        <v>43264</v>
      </c>
      <c r="F6926" t="s">
        <v>73</v>
      </c>
      <c r="G6926" t="s">
        <v>436</v>
      </c>
      <c r="H6926">
        <v>67</v>
      </c>
      <c r="I6926">
        <v>65</v>
      </c>
      <c r="J6926">
        <v>65</v>
      </c>
      <c r="K6926">
        <v>63</v>
      </c>
      <c r="L6926">
        <v>28</v>
      </c>
      <c r="M6926">
        <v>26</v>
      </c>
      <c r="N6926">
        <v>101.90899658203099</v>
      </c>
      <c r="O6926">
        <v>101.963996887207</v>
      </c>
    </row>
    <row r="6927" spans="2:15" x14ac:dyDescent="0.25">
      <c r="B6927" t="str">
        <f t="shared" si="140"/>
        <v>EJ897841 43264</v>
      </c>
      <c r="C6927" t="s">
        <v>160</v>
      </c>
      <c r="D6927" t="s">
        <v>74</v>
      </c>
      <c r="E6927" s="1">
        <v>43264</v>
      </c>
      <c r="F6927" t="s">
        <v>390</v>
      </c>
      <c r="G6927" t="s">
        <v>435</v>
      </c>
      <c r="H6927">
        <v>66</v>
      </c>
      <c r="I6927">
        <v>64</v>
      </c>
      <c r="J6927">
        <v>66</v>
      </c>
      <c r="K6927">
        <v>65</v>
      </c>
      <c r="L6927">
        <v>29</v>
      </c>
      <c r="M6927">
        <v>27</v>
      </c>
      <c r="N6927">
        <v>101.880996704102</v>
      </c>
      <c r="O6927">
        <v>101.935997009277</v>
      </c>
    </row>
    <row r="6928" spans="2:15" x14ac:dyDescent="0.25">
      <c r="B6928" t="str">
        <f t="shared" si="140"/>
        <v>EJ897841 43264</v>
      </c>
      <c r="C6928" t="s">
        <v>160</v>
      </c>
      <c r="D6928" t="s">
        <v>74</v>
      </c>
      <c r="E6928" s="1">
        <v>43264</v>
      </c>
      <c r="F6928" t="s">
        <v>73</v>
      </c>
      <c r="G6928" t="s">
        <v>436</v>
      </c>
      <c r="H6928">
        <v>67</v>
      </c>
      <c r="I6928">
        <v>65</v>
      </c>
      <c r="J6928">
        <v>65</v>
      </c>
      <c r="K6928">
        <v>64</v>
      </c>
      <c r="L6928">
        <v>28</v>
      </c>
      <c r="M6928">
        <v>26</v>
      </c>
      <c r="N6928">
        <v>101.939002990723</v>
      </c>
      <c r="O6928">
        <v>101.994003295898</v>
      </c>
    </row>
    <row r="6929" spans="2:15" x14ac:dyDescent="0.25">
      <c r="B6929" t="str">
        <f t="shared" si="140"/>
        <v>EJ897841 43270</v>
      </c>
      <c r="C6929" t="s">
        <v>160</v>
      </c>
      <c r="D6929" t="s">
        <v>74</v>
      </c>
      <c r="E6929" s="1">
        <v>43270</v>
      </c>
      <c r="F6929" t="s">
        <v>387</v>
      </c>
      <c r="G6929" t="s">
        <v>436</v>
      </c>
      <c r="H6929">
        <v>69</v>
      </c>
      <c r="I6929">
        <v>66</v>
      </c>
      <c r="J6929">
        <v>67</v>
      </c>
      <c r="K6929">
        <v>65</v>
      </c>
      <c r="L6929">
        <v>29</v>
      </c>
      <c r="M6929">
        <v>26</v>
      </c>
      <c r="N6929">
        <v>102.193000793457</v>
      </c>
      <c r="O6929">
        <v>102.27500152587901</v>
      </c>
    </row>
    <row r="6930" spans="2:15" x14ac:dyDescent="0.25">
      <c r="B6930" t="str">
        <f t="shared" si="140"/>
        <v>EJ897841 43270</v>
      </c>
      <c r="C6930" t="s">
        <v>160</v>
      </c>
      <c r="D6930" t="s">
        <v>74</v>
      </c>
      <c r="E6930" s="1">
        <v>43270</v>
      </c>
      <c r="F6930" t="s">
        <v>389</v>
      </c>
      <c r="G6930" t="s">
        <v>435</v>
      </c>
      <c r="H6930">
        <v>67</v>
      </c>
      <c r="I6930">
        <v>65</v>
      </c>
      <c r="J6930">
        <v>67</v>
      </c>
      <c r="K6930">
        <v>66</v>
      </c>
      <c r="L6930">
        <v>29</v>
      </c>
      <c r="M6930">
        <v>27</v>
      </c>
      <c r="N6930">
        <v>102.19499969482401</v>
      </c>
      <c r="O6930">
        <v>102.25</v>
      </c>
    </row>
    <row r="6931" spans="2:15" x14ac:dyDescent="0.25">
      <c r="B6931" t="str">
        <f t="shared" si="140"/>
        <v>EJ897841 43270</v>
      </c>
      <c r="C6931" t="s">
        <v>160</v>
      </c>
      <c r="D6931" t="s">
        <v>74</v>
      </c>
      <c r="E6931" s="1">
        <v>43270</v>
      </c>
      <c r="F6931" t="s">
        <v>387</v>
      </c>
      <c r="G6931" t="s">
        <v>436</v>
      </c>
      <c r="H6931">
        <v>70</v>
      </c>
      <c r="I6931">
        <v>67</v>
      </c>
      <c r="J6931">
        <v>68</v>
      </c>
      <c r="K6931">
        <v>66</v>
      </c>
      <c r="L6931">
        <v>31</v>
      </c>
      <c r="M6931">
        <v>28</v>
      </c>
      <c r="N6931">
        <v>102.17099761962901</v>
      </c>
      <c r="O6931">
        <v>102.25299835205099</v>
      </c>
    </row>
    <row r="6932" spans="2:15" x14ac:dyDescent="0.25">
      <c r="B6932" t="str">
        <f t="shared" si="140"/>
        <v>EJ897841 43270</v>
      </c>
      <c r="C6932" t="s">
        <v>160</v>
      </c>
      <c r="D6932" t="s">
        <v>74</v>
      </c>
      <c r="E6932" s="1">
        <v>43270</v>
      </c>
      <c r="F6932" t="s">
        <v>73</v>
      </c>
      <c r="G6932" t="s">
        <v>436</v>
      </c>
      <c r="H6932">
        <v>69</v>
      </c>
      <c r="I6932">
        <v>67</v>
      </c>
      <c r="J6932">
        <v>67</v>
      </c>
      <c r="K6932">
        <v>66</v>
      </c>
      <c r="L6932">
        <v>30</v>
      </c>
      <c r="M6932">
        <v>28</v>
      </c>
      <c r="N6932">
        <v>102.20099639892599</v>
      </c>
      <c r="O6932">
        <v>102.255996704102</v>
      </c>
    </row>
    <row r="6933" spans="2:15" x14ac:dyDescent="0.25">
      <c r="B6933" t="str">
        <f t="shared" si="140"/>
        <v>EJ897841 43270</v>
      </c>
      <c r="C6933" t="s">
        <v>160</v>
      </c>
      <c r="D6933" t="s">
        <v>74</v>
      </c>
      <c r="E6933" s="1">
        <v>43270</v>
      </c>
      <c r="F6933" t="s">
        <v>73</v>
      </c>
      <c r="G6933" t="s">
        <v>436</v>
      </c>
      <c r="H6933">
        <v>69</v>
      </c>
      <c r="I6933">
        <v>67</v>
      </c>
      <c r="J6933">
        <v>67</v>
      </c>
      <c r="K6933">
        <v>66</v>
      </c>
      <c r="L6933">
        <v>29</v>
      </c>
      <c r="M6933">
        <v>27</v>
      </c>
      <c r="N6933">
        <v>102.20400238037099</v>
      </c>
      <c r="O6933">
        <v>102.259002685547</v>
      </c>
    </row>
    <row r="6934" spans="2:15" x14ac:dyDescent="0.25">
      <c r="B6934" t="str">
        <f t="shared" si="140"/>
        <v>EJ897841 43270</v>
      </c>
      <c r="C6934" t="s">
        <v>160</v>
      </c>
      <c r="D6934" t="s">
        <v>74</v>
      </c>
      <c r="E6934" s="1">
        <v>43270</v>
      </c>
      <c r="F6934" t="s">
        <v>389</v>
      </c>
      <c r="G6934" t="s">
        <v>435</v>
      </c>
      <c r="H6934">
        <v>67</v>
      </c>
      <c r="I6934">
        <v>65</v>
      </c>
      <c r="J6934">
        <v>67</v>
      </c>
      <c r="K6934">
        <v>66</v>
      </c>
      <c r="L6934">
        <v>29</v>
      </c>
      <c r="M6934">
        <v>27</v>
      </c>
      <c r="N6934">
        <v>102.20400238037099</v>
      </c>
      <c r="O6934">
        <v>102.259002685547</v>
      </c>
    </row>
    <row r="6935" spans="2:15" x14ac:dyDescent="0.25">
      <c r="B6935" t="str">
        <f t="shared" si="140"/>
        <v>EJ897841 43270</v>
      </c>
      <c r="C6935" t="s">
        <v>160</v>
      </c>
      <c r="D6935" t="s">
        <v>74</v>
      </c>
      <c r="E6935" s="1">
        <v>43270</v>
      </c>
      <c r="F6935" t="s">
        <v>390</v>
      </c>
      <c r="G6935" t="s">
        <v>435</v>
      </c>
      <c r="H6935">
        <v>68</v>
      </c>
      <c r="I6935">
        <v>65</v>
      </c>
      <c r="J6935">
        <v>68</v>
      </c>
      <c r="K6935">
        <v>66</v>
      </c>
      <c r="L6935">
        <v>30</v>
      </c>
      <c r="M6935">
        <v>27</v>
      </c>
      <c r="N6935">
        <v>102.17600250244099</v>
      </c>
      <c r="O6935">
        <v>102.259002685547</v>
      </c>
    </row>
    <row r="6936" spans="2:15" x14ac:dyDescent="0.25">
      <c r="B6936" t="str">
        <f t="shared" si="140"/>
        <v>EJ897841 43270</v>
      </c>
      <c r="C6936" t="s">
        <v>160</v>
      </c>
      <c r="D6936" t="s">
        <v>74</v>
      </c>
      <c r="E6936" s="1">
        <v>43270</v>
      </c>
      <c r="F6936" t="s">
        <v>73</v>
      </c>
      <c r="G6936" t="s">
        <v>436</v>
      </c>
      <c r="H6936">
        <v>69</v>
      </c>
      <c r="I6936">
        <v>67</v>
      </c>
      <c r="J6936">
        <v>67</v>
      </c>
      <c r="K6936">
        <v>66</v>
      </c>
      <c r="L6936">
        <v>30</v>
      </c>
      <c r="M6936">
        <v>28</v>
      </c>
      <c r="N6936">
        <v>102.167999267578</v>
      </c>
      <c r="O6936">
        <v>102.22299957275401</v>
      </c>
    </row>
    <row r="6937" spans="2:15" x14ac:dyDescent="0.25">
      <c r="B6937" t="str">
        <f t="shared" si="140"/>
        <v>EJ897841 43270</v>
      </c>
      <c r="C6937" t="s">
        <v>160</v>
      </c>
      <c r="D6937" t="s">
        <v>74</v>
      </c>
      <c r="E6937" s="1">
        <v>43270</v>
      </c>
      <c r="F6937" t="s">
        <v>74</v>
      </c>
      <c r="G6937" t="s">
        <v>436</v>
      </c>
      <c r="H6937">
        <v>71</v>
      </c>
      <c r="I6937">
        <v>69</v>
      </c>
      <c r="J6937">
        <v>69</v>
      </c>
      <c r="K6937">
        <v>68</v>
      </c>
      <c r="L6937">
        <v>32</v>
      </c>
      <c r="M6937">
        <v>30</v>
      </c>
      <c r="N6937">
        <v>102.13200378418</v>
      </c>
      <c r="O6937">
        <v>102.18699645996099</v>
      </c>
    </row>
    <row r="6938" spans="2:15" x14ac:dyDescent="0.25">
      <c r="B6938" t="str">
        <f t="shared" si="140"/>
        <v>EJ897841 43270</v>
      </c>
      <c r="C6938" t="s">
        <v>160</v>
      </c>
      <c r="D6938" t="s">
        <v>74</v>
      </c>
      <c r="E6938" s="1">
        <v>43270</v>
      </c>
      <c r="F6938" t="s">
        <v>73</v>
      </c>
      <c r="G6938" t="s">
        <v>436</v>
      </c>
      <c r="H6938">
        <v>69</v>
      </c>
      <c r="I6938">
        <v>67</v>
      </c>
      <c r="J6938">
        <v>67</v>
      </c>
      <c r="K6938">
        <v>66</v>
      </c>
      <c r="L6938">
        <v>29</v>
      </c>
      <c r="M6938">
        <v>27</v>
      </c>
      <c r="N6938">
        <v>102.179000854492</v>
      </c>
      <c r="O6938">
        <v>102.234001159668</v>
      </c>
    </row>
    <row r="6939" spans="2:15" x14ac:dyDescent="0.25">
      <c r="B6939" t="str">
        <f t="shared" si="140"/>
        <v>EJ897841 43270</v>
      </c>
      <c r="C6939" t="s">
        <v>160</v>
      </c>
      <c r="D6939" t="s">
        <v>74</v>
      </c>
      <c r="E6939" s="1">
        <v>43270</v>
      </c>
      <c r="F6939" t="s">
        <v>387</v>
      </c>
      <c r="G6939" t="s">
        <v>436</v>
      </c>
      <c r="H6939">
        <v>70</v>
      </c>
      <c r="I6939">
        <v>67</v>
      </c>
      <c r="J6939">
        <v>68</v>
      </c>
      <c r="K6939">
        <v>66</v>
      </c>
      <c r="L6939">
        <v>30</v>
      </c>
      <c r="M6939">
        <v>27</v>
      </c>
      <c r="N6939">
        <v>102.151000976563</v>
      </c>
      <c r="O6939">
        <v>102.234001159668</v>
      </c>
    </row>
    <row r="6940" spans="2:15" x14ac:dyDescent="0.25">
      <c r="B6940" t="str">
        <f t="shared" si="140"/>
        <v>EJ897841 43270</v>
      </c>
      <c r="C6940" t="s">
        <v>160</v>
      </c>
      <c r="D6940" t="s">
        <v>74</v>
      </c>
      <c r="E6940" s="1">
        <v>43270</v>
      </c>
      <c r="F6940" t="s">
        <v>389</v>
      </c>
      <c r="G6940" t="s">
        <v>435</v>
      </c>
      <c r="H6940">
        <v>67</v>
      </c>
      <c r="I6940">
        <v>65</v>
      </c>
      <c r="J6940">
        <v>67</v>
      </c>
      <c r="K6940">
        <v>66</v>
      </c>
      <c r="L6940">
        <v>29</v>
      </c>
      <c r="M6940">
        <v>27</v>
      </c>
      <c r="N6940">
        <v>102.17099761962901</v>
      </c>
      <c r="O6940">
        <v>102.225997924805</v>
      </c>
    </row>
    <row r="6941" spans="2:15" x14ac:dyDescent="0.25">
      <c r="B6941" t="str">
        <f t="shared" si="140"/>
        <v>EJ897841 43270</v>
      </c>
      <c r="C6941" t="s">
        <v>160</v>
      </c>
      <c r="D6941" t="s">
        <v>74</v>
      </c>
      <c r="E6941" s="1">
        <v>43270</v>
      </c>
      <c r="F6941" t="s">
        <v>389</v>
      </c>
      <c r="G6941" t="s">
        <v>435</v>
      </c>
      <c r="H6941">
        <v>67</v>
      </c>
      <c r="I6941">
        <v>65</v>
      </c>
      <c r="J6941">
        <v>67</v>
      </c>
      <c r="K6941">
        <v>66</v>
      </c>
      <c r="L6941">
        <v>29</v>
      </c>
      <c r="M6941">
        <v>27</v>
      </c>
      <c r="N6941">
        <v>102.14299774169901</v>
      </c>
      <c r="O6941">
        <v>102.197998046875</v>
      </c>
    </row>
    <row r="6942" spans="2:15" x14ac:dyDescent="0.25">
      <c r="B6942" t="str">
        <f t="shared" si="140"/>
        <v>EJ897841 43270</v>
      </c>
      <c r="C6942" t="s">
        <v>160</v>
      </c>
      <c r="D6942" t="s">
        <v>74</v>
      </c>
      <c r="E6942" s="1">
        <v>43270</v>
      </c>
      <c r="F6942" t="s">
        <v>390</v>
      </c>
      <c r="G6942" t="s">
        <v>435</v>
      </c>
      <c r="H6942">
        <v>67</v>
      </c>
      <c r="I6942">
        <v>65</v>
      </c>
      <c r="J6942">
        <v>67</v>
      </c>
      <c r="K6942">
        <v>66</v>
      </c>
      <c r="L6942">
        <v>29</v>
      </c>
      <c r="M6942">
        <v>27</v>
      </c>
      <c r="N6942">
        <v>102.146003723145</v>
      </c>
      <c r="O6942">
        <v>102.20099639892599</v>
      </c>
    </row>
    <row r="6943" spans="2:15" x14ac:dyDescent="0.25">
      <c r="B6943" t="str">
        <f t="shared" si="140"/>
        <v>EJ897841 43270</v>
      </c>
      <c r="C6943" t="s">
        <v>160</v>
      </c>
      <c r="D6943" t="s">
        <v>74</v>
      </c>
      <c r="E6943" s="1">
        <v>43270</v>
      </c>
      <c r="F6943" t="s">
        <v>73</v>
      </c>
      <c r="G6943" t="s">
        <v>436</v>
      </c>
      <c r="H6943">
        <v>69</v>
      </c>
      <c r="I6943">
        <v>67</v>
      </c>
      <c r="J6943">
        <v>67</v>
      </c>
      <c r="K6943">
        <v>66</v>
      </c>
      <c r="L6943">
        <v>29</v>
      </c>
      <c r="M6943">
        <v>27</v>
      </c>
      <c r="N6943">
        <v>102.17299652099599</v>
      </c>
      <c r="O6943">
        <v>102.227996826172</v>
      </c>
    </row>
    <row r="6944" spans="2:15" x14ac:dyDescent="0.25">
      <c r="B6944" t="str">
        <f t="shared" si="140"/>
        <v>EJ897841 43270</v>
      </c>
      <c r="C6944" t="s">
        <v>160</v>
      </c>
      <c r="D6944" t="s">
        <v>74</v>
      </c>
      <c r="E6944" s="1">
        <v>43270</v>
      </c>
      <c r="F6944" t="s">
        <v>390</v>
      </c>
      <c r="G6944" t="s">
        <v>435</v>
      </c>
      <c r="H6944">
        <v>67</v>
      </c>
      <c r="I6944">
        <v>65</v>
      </c>
      <c r="J6944">
        <v>67</v>
      </c>
      <c r="K6944">
        <v>66</v>
      </c>
      <c r="L6944">
        <v>29</v>
      </c>
      <c r="M6944">
        <v>27</v>
      </c>
      <c r="N6944">
        <v>102.18699645996099</v>
      </c>
      <c r="O6944">
        <v>102.241996765137</v>
      </c>
    </row>
    <row r="6945" spans="2:15" x14ac:dyDescent="0.25">
      <c r="B6945" t="str">
        <f t="shared" si="140"/>
        <v>EJ897841 43271</v>
      </c>
      <c r="C6945" t="s">
        <v>160</v>
      </c>
      <c r="D6945" t="s">
        <v>74</v>
      </c>
      <c r="E6945" s="1">
        <v>43271</v>
      </c>
      <c r="F6945" t="s">
        <v>389</v>
      </c>
      <c r="G6945" t="s">
        <v>435</v>
      </c>
      <c r="H6945">
        <v>67</v>
      </c>
      <c r="I6945">
        <v>65</v>
      </c>
      <c r="J6945">
        <v>67</v>
      </c>
      <c r="K6945">
        <v>66</v>
      </c>
      <c r="L6945">
        <v>29</v>
      </c>
      <c r="M6945">
        <v>27</v>
      </c>
      <c r="N6945">
        <v>102.18800354003901</v>
      </c>
      <c r="O6945">
        <v>102.24299621582</v>
      </c>
    </row>
    <row r="6946" spans="2:15" x14ac:dyDescent="0.25">
      <c r="B6946" t="str">
        <f t="shared" si="140"/>
        <v>EJ897841 43271</v>
      </c>
      <c r="C6946" t="s">
        <v>160</v>
      </c>
      <c r="D6946" t="s">
        <v>74</v>
      </c>
      <c r="E6946" s="1">
        <v>43271</v>
      </c>
      <c r="F6946" t="s">
        <v>73</v>
      </c>
      <c r="G6946" t="s">
        <v>436</v>
      </c>
      <c r="H6946">
        <v>69</v>
      </c>
      <c r="I6946">
        <v>67</v>
      </c>
      <c r="J6946">
        <v>67</v>
      </c>
      <c r="K6946">
        <v>66</v>
      </c>
      <c r="L6946">
        <v>30</v>
      </c>
      <c r="M6946">
        <v>28</v>
      </c>
      <c r="N6946">
        <v>102.179000854492</v>
      </c>
      <c r="O6946">
        <v>102.235000610352</v>
      </c>
    </row>
    <row r="6947" spans="2:15" x14ac:dyDescent="0.25">
      <c r="B6947" t="str">
        <f t="shared" si="140"/>
        <v>EJ897841 43271</v>
      </c>
      <c r="C6947" t="s">
        <v>160</v>
      </c>
      <c r="D6947" t="s">
        <v>74</v>
      </c>
      <c r="E6947" s="1">
        <v>43271</v>
      </c>
      <c r="F6947" t="s">
        <v>387</v>
      </c>
      <c r="G6947" t="s">
        <v>436</v>
      </c>
      <c r="H6947">
        <v>70</v>
      </c>
      <c r="I6947">
        <v>67</v>
      </c>
      <c r="J6947">
        <v>68</v>
      </c>
      <c r="K6947">
        <v>66</v>
      </c>
      <c r="L6947">
        <v>31</v>
      </c>
      <c r="M6947">
        <v>28</v>
      </c>
      <c r="N6947">
        <v>102.143997192383</v>
      </c>
      <c r="O6947">
        <v>102.225997924805</v>
      </c>
    </row>
    <row r="6948" spans="2:15" x14ac:dyDescent="0.25">
      <c r="B6948" t="str">
        <f t="shared" si="140"/>
        <v>EJ897841 43271</v>
      </c>
      <c r="C6948" t="s">
        <v>160</v>
      </c>
      <c r="D6948" t="s">
        <v>74</v>
      </c>
      <c r="E6948" s="1">
        <v>43271</v>
      </c>
      <c r="F6948" t="s">
        <v>390</v>
      </c>
      <c r="G6948" t="s">
        <v>435</v>
      </c>
      <c r="H6948">
        <v>67</v>
      </c>
      <c r="I6948">
        <v>65</v>
      </c>
      <c r="J6948">
        <v>67</v>
      </c>
      <c r="K6948">
        <v>66</v>
      </c>
      <c r="L6948">
        <v>30</v>
      </c>
      <c r="M6948">
        <v>28</v>
      </c>
      <c r="N6948">
        <v>102.16600036621099</v>
      </c>
      <c r="O6948">
        <v>102.221000671387</v>
      </c>
    </row>
    <row r="6949" spans="2:15" x14ac:dyDescent="0.25">
      <c r="B6949" t="str">
        <f t="shared" si="140"/>
        <v>EJ897841 43271</v>
      </c>
      <c r="C6949" t="s">
        <v>160</v>
      </c>
      <c r="D6949" t="s">
        <v>74</v>
      </c>
      <c r="E6949" s="1">
        <v>43271</v>
      </c>
      <c r="F6949" t="s">
        <v>74</v>
      </c>
      <c r="G6949" t="s">
        <v>436</v>
      </c>
      <c r="H6949">
        <v>70.5</v>
      </c>
      <c r="I6949">
        <v>67.5</v>
      </c>
      <c r="J6949">
        <v>68</v>
      </c>
      <c r="K6949">
        <v>66</v>
      </c>
      <c r="L6949">
        <v>31</v>
      </c>
      <c r="M6949">
        <v>28</v>
      </c>
      <c r="N6949">
        <v>102.126998901367</v>
      </c>
      <c r="O6949">
        <v>102.209999084473</v>
      </c>
    </row>
    <row r="6950" spans="2:15" x14ac:dyDescent="0.25">
      <c r="B6950" t="str">
        <f t="shared" si="140"/>
        <v>EJ897841 43271</v>
      </c>
      <c r="C6950" t="s">
        <v>160</v>
      </c>
      <c r="D6950" t="s">
        <v>74</v>
      </c>
      <c r="E6950" s="1">
        <v>43271</v>
      </c>
      <c r="F6950" t="s">
        <v>73</v>
      </c>
      <c r="G6950" t="s">
        <v>436</v>
      </c>
      <c r="H6950">
        <v>69</v>
      </c>
      <c r="I6950">
        <v>67</v>
      </c>
      <c r="J6950">
        <v>67</v>
      </c>
      <c r="K6950">
        <v>66</v>
      </c>
      <c r="L6950">
        <v>29</v>
      </c>
      <c r="M6950">
        <v>27</v>
      </c>
      <c r="N6950">
        <v>102.18499755859401</v>
      </c>
      <c r="O6950">
        <v>102.23999786377</v>
      </c>
    </row>
    <row r="6951" spans="2:15" x14ac:dyDescent="0.25">
      <c r="B6951" t="str">
        <f t="shared" si="140"/>
        <v>EJ897841 43271</v>
      </c>
      <c r="C6951" t="s">
        <v>160</v>
      </c>
      <c r="D6951" t="s">
        <v>74</v>
      </c>
      <c r="E6951" s="1">
        <v>43271</v>
      </c>
      <c r="F6951" t="s">
        <v>387</v>
      </c>
      <c r="G6951" t="s">
        <v>436</v>
      </c>
      <c r="H6951">
        <v>70</v>
      </c>
      <c r="I6951">
        <v>67</v>
      </c>
      <c r="J6951">
        <v>68</v>
      </c>
      <c r="K6951">
        <v>66</v>
      </c>
      <c r="L6951">
        <v>30</v>
      </c>
      <c r="M6951">
        <v>27</v>
      </c>
      <c r="N6951">
        <v>102.16600036621099</v>
      </c>
      <c r="O6951">
        <v>102.248001098633</v>
      </c>
    </row>
    <row r="6952" spans="2:15" x14ac:dyDescent="0.25">
      <c r="B6952" t="str">
        <f t="shared" si="140"/>
        <v>EJ897841 43271</v>
      </c>
      <c r="C6952" t="s">
        <v>160</v>
      </c>
      <c r="D6952" t="s">
        <v>74</v>
      </c>
      <c r="E6952" s="1">
        <v>43271</v>
      </c>
      <c r="F6952" t="s">
        <v>390</v>
      </c>
      <c r="G6952" t="s">
        <v>435</v>
      </c>
      <c r="H6952">
        <v>67</v>
      </c>
      <c r="I6952">
        <v>65</v>
      </c>
      <c r="J6952">
        <v>67</v>
      </c>
      <c r="K6952">
        <v>66</v>
      </c>
      <c r="L6952">
        <v>30</v>
      </c>
      <c r="M6952">
        <v>28</v>
      </c>
      <c r="N6952">
        <v>102.17099761962901</v>
      </c>
      <c r="O6952">
        <v>102.225997924805</v>
      </c>
    </row>
    <row r="6953" spans="2:15" x14ac:dyDescent="0.25">
      <c r="B6953" t="str">
        <f t="shared" si="140"/>
        <v>EJ897841 43271</v>
      </c>
      <c r="C6953" t="s">
        <v>160</v>
      </c>
      <c r="D6953" t="s">
        <v>74</v>
      </c>
      <c r="E6953" s="1">
        <v>43271</v>
      </c>
      <c r="F6953" t="s">
        <v>73</v>
      </c>
      <c r="G6953" t="s">
        <v>436</v>
      </c>
      <c r="H6953">
        <v>69</v>
      </c>
      <c r="I6953">
        <v>67</v>
      </c>
      <c r="J6953">
        <v>67</v>
      </c>
      <c r="K6953">
        <v>66</v>
      </c>
      <c r="L6953">
        <v>30</v>
      </c>
      <c r="M6953">
        <v>28</v>
      </c>
      <c r="N6953">
        <v>102.17400360107401</v>
      </c>
      <c r="O6953">
        <v>102.228996276855</v>
      </c>
    </row>
    <row r="6954" spans="2:15" x14ac:dyDescent="0.25">
      <c r="B6954" t="str">
        <f t="shared" si="140"/>
        <v>EJ897841 43271</v>
      </c>
      <c r="C6954" t="s">
        <v>160</v>
      </c>
      <c r="D6954" t="s">
        <v>74</v>
      </c>
      <c r="E6954" s="1">
        <v>43271</v>
      </c>
      <c r="F6954" t="s">
        <v>73</v>
      </c>
      <c r="G6954" t="s">
        <v>436</v>
      </c>
      <c r="H6954">
        <v>69</v>
      </c>
      <c r="I6954">
        <v>67</v>
      </c>
      <c r="J6954">
        <v>67</v>
      </c>
      <c r="K6954">
        <v>66</v>
      </c>
      <c r="L6954">
        <v>29</v>
      </c>
      <c r="M6954">
        <v>27</v>
      </c>
      <c r="N6954">
        <v>102.167999267578</v>
      </c>
      <c r="O6954">
        <v>102.223999023438</v>
      </c>
    </row>
    <row r="6955" spans="2:15" x14ac:dyDescent="0.25">
      <c r="B6955" t="str">
        <f t="shared" si="140"/>
        <v>EJ897841 43271</v>
      </c>
      <c r="C6955" t="s">
        <v>160</v>
      </c>
      <c r="D6955" t="s">
        <v>74</v>
      </c>
      <c r="E6955" s="1">
        <v>43271</v>
      </c>
      <c r="F6955" t="s">
        <v>387</v>
      </c>
      <c r="G6955" t="s">
        <v>436</v>
      </c>
      <c r="H6955">
        <v>71</v>
      </c>
      <c r="I6955">
        <v>68</v>
      </c>
      <c r="J6955">
        <v>69</v>
      </c>
      <c r="K6955">
        <v>67</v>
      </c>
      <c r="L6955">
        <v>32</v>
      </c>
      <c r="M6955">
        <v>29</v>
      </c>
      <c r="N6955">
        <v>102.111000061035</v>
      </c>
      <c r="O6955">
        <v>102.193000793457</v>
      </c>
    </row>
    <row r="6956" spans="2:15" x14ac:dyDescent="0.25">
      <c r="B6956" t="str">
        <f t="shared" si="140"/>
        <v>EJ897841 43271</v>
      </c>
      <c r="C6956" t="s">
        <v>160</v>
      </c>
      <c r="D6956" t="s">
        <v>74</v>
      </c>
      <c r="E6956" s="1">
        <v>43271</v>
      </c>
      <c r="F6956" t="s">
        <v>390</v>
      </c>
      <c r="G6956" t="s">
        <v>435</v>
      </c>
      <c r="H6956">
        <v>67</v>
      </c>
      <c r="I6956">
        <v>65</v>
      </c>
      <c r="J6956">
        <v>67</v>
      </c>
      <c r="K6956">
        <v>66</v>
      </c>
      <c r="L6956">
        <v>30</v>
      </c>
      <c r="M6956">
        <v>28</v>
      </c>
      <c r="N6956">
        <v>102.16300201416</v>
      </c>
      <c r="O6956">
        <v>102.21800231933599</v>
      </c>
    </row>
    <row r="6957" spans="2:15" x14ac:dyDescent="0.25">
      <c r="B6957" t="str">
        <f t="shared" si="140"/>
        <v>EJ903348 43243</v>
      </c>
      <c r="C6957" t="s">
        <v>326</v>
      </c>
      <c r="D6957" t="s">
        <v>75</v>
      </c>
      <c r="E6957" s="1">
        <v>43243</v>
      </c>
      <c r="F6957" t="s">
        <v>406</v>
      </c>
      <c r="H6957">
        <v>14</v>
      </c>
      <c r="J6957">
        <v>36</v>
      </c>
      <c r="L6957">
        <v>3</v>
      </c>
      <c r="N6957">
        <v>99.813102722167997</v>
      </c>
    </row>
    <row r="6958" spans="2:15" x14ac:dyDescent="0.25">
      <c r="B6958" t="str">
        <f t="shared" si="140"/>
        <v>EJ903348 43243</v>
      </c>
      <c r="C6958" t="s">
        <v>326</v>
      </c>
      <c r="D6958" t="s">
        <v>75</v>
      </c>
      <c r="E6958" s="1">
        <v>43243</v>
      </c>
      <c r="F6958" t="s">
        <v>390</v>
      </c>
      <c r="G6958" t="s">
        <v>437</v>
      </c>
      <c r="H6958">
        <v>14</v>
      </c>
      <c r="I6958">
        <v>11</v>
      </c>
      <c r="J6958">
        <v>35</v>
      </c>
      <c r="K6958">
        <v>33</v>
      </c>
      <c r="L6958">
        <v>1</v>
      </c>
      <c r="M6958">
        <v>-2</v>
      </c>
      <c r="N6958">
        <v>99.831001281738295</v>
      </c>
    </row>
    <row r="6959" spans="2:15" x14ac:dyDescent="0.25">
      <c r="B6959" t="str">
        <f t="shared" si="140"/>
        <v>EJ903348 43243</v>
      </c>
      <c r="C6959" t="s">
        <v>326</v>
      </c>
      <c r="D6959" t="s">
        <v>75</v>
      </c>
      <c r="E6959" s="1">
        <v>43243</v>
      </c>
      <c r="F6959" t="s">
        <v>75</v>
      </c>
      <c r="H6959">
        <v>-14</v>
      </c>
      <c r="I6959">
        <v>-18</v>
      </c>
      <c r="J6959">
        <v>8</v>
      </c>
      <c r="K6959">
        <v>4</v>
      </c>
      <c r="L6959">
        <v>-25</v>
      </c>
      <c r="M6959">
        <v>-29</v>
      </c>
      <c r="N6959">
        <v>99.930000305175795</v>
      </c>
      <c r="O6959">
        <v>99.949996948242202</v>
      </c>
    </row>
    <row r="6960" spans="2:15" x14ac:dyDescent="0.25">
      <c r="B6960" t="str">
        <f t="shared" si="140"/>
        <v>EJ903348 43243</v>
      </c>
      <c r="C6960" t="s">
        <v>326</v>
      </c>
      <c r="D6960" t="s">
        <v>75</v>
      </c>
      <c r="E6960" s="1">
        <v>43243</v>
      </c>
      <c r="F6960" t="s">
        <v>406</v>
      </c>
      <c r="H6960">
        <v>14</v>
      </c>
      <c r="J6960">
        <v>36</v>
      </c>
      <c r="L6960">
        <v>2</v>
      </c>
      <c r="N6960">
        <v>99.811798095703097</v>
      </c>
    </row>
    <row r="6961" spans="2:15" x14ac:dyDescent="0.25">
      <c r="B6961" t="str">
        <f t="shared" si="140"/>
        <v>EJ903348 43243</v>
      </c>
      <c r="C6961" t="s">
        <v>326</v>
      </c>
      <c r="D6961" t="s">
        <v>75</v>
      </c>
      <c r="E6961" s="1">
        <v>43243</v>
      </c>
      <c r="F6961" t="s">
        <v>406</v>
      </c>
      <c r="H6961">
        <v>14</v>
      </c>
      <c r="J6961">
        <v>35</v>
      </c>
      <c r="L6961">
        <v>2</v>
      </c>
      <c r="N6961">
        <v>99.8114013671875</v>
      </c>
    </row>
    <row r="6962" spans="2:15" x14ac:dyDescent="0.25">
      <c r="B6962" t="str">
        <f t="shared" si="140"/>
        <v>EJ903348 43243</v>
      </c>
      <c r="C6962" t="s">
        <v>326</v>
      </c>
      <c r="D6962" t="s">
        <v>75</v>
      </c>
      <c r="E6962" s="1">
        <v>43243</v>
      </c>
      <c r="F6962" t="s">
        <v>406</v>
      </c>
      <c r="H6962">
        <v>14</v>
      </c>
      <c r="J6962">
        <v>35</v>
      </c>
      <c r="L6962">
        <v>2</v>
      </c>
      <c r="N6962">
        <v>99.810501098632798</v>
      </c>
    </row>
    <row r="6963" spans="2:15" x14ac:dyDescent="0.25">
      <c r="B6963" t="str">
        <f t="shared" si="140"/>
        <v>EJ903348 43243</v>
      </c>
      <c r="C6963" t="s">
        <v>326</v>
      </c>
      <c r="D6963" t="s">
        <v>75</v>
      </c>
      <c r="E6963" s="1">
        <v>43243</v>
      </c>
      <c r="F6963" t="s">
        <v>406</v>
      </c>
      <c r="H6963">
        <v>14</v>
      </c>
      <c r="J6963">
        <v>36</v>
      </c>
      <c r="L6963">
        <v>2</v>
      </c>
      <c r="N6963">
        <v>99.811798095703097</v>
      </c>
    </row>
    <row r="6964" spans="2:15" x14ac:dyDescent="0.25">
      <c r="B6964" t="str">
        <f t="shared" si="140"/>
        <v>EJ903348 43243</v>
      </c>
      <c r="C6964" t="s">
        <v>326</v>
      </c>
      <c r="D6964" t="s">
        <v>75</v>
      </c>
      <c r="E6964" s="1">
        <v>43243</v>
      </c>
      <c r="F6964" t="s">
        <v>74</v>
      </c>
      <c r="H6964">
        <v>14</v>
      </c>
      <c r="I6964">
        <v>4</v>
      </c>
      <c r="J6964">
        <v>35</v>
      </c>
      <c r="K6964">
        <v>26</v>
      </c>
      <c r="L6964">
        <v>1</v>
      </c>
      <c r="M6964">
        <v>-9</v>
      </c>
      <c r="N6964">
        <v>99.809997558593807</v>
      </c>
      <c r="O6964">
        <v>99.849998474121094</v>
      </c>
    </row>
    <row r="6965" spans="2:15" x14ac:dyDescent="0.25">
      <c r="B6965" t="str">
        <f t="shared" si="140"/>
        <v>EJ903348 43243</v>
      </c>
      <c r="C6965" t="s">
        <v>326</v>
      </c>
      <c r="D6965" t="s">
        <v>75</v>
      </c>
      <c r="E6965" s="1">
        <v>43243</v>
      </c>
      <c r="F6965" t="s">
        <v>74</v>
      </c>
      <c r="H6965">
        <v>14</v>
      </c>
      <c r="I6965">
        <v>4</v>
      </c>
      <c r="J6965">
        <v>35</v>
      </c>
      <c r="K6965">
        <v>26</v>
      </c>
      <c r="L6965">
        <v>1</v>
      </c>
      <c r="M6965">
        <v>-9</v>
      </c>
      <c r="N6965">
        <v>99.809997558593807</v>
      </c>
      <c r="O6965">
        <v>99.849998474121094</v>
      </c>
    </row>
    <row r="6966" spans="2:15" x14ac:dyDescent="0.25">
      <c r="B6966" t="str">
        <f t="shared" si="140"/>
        <v>EJ903348 43243</v>
      </c>
      <c r="C6966" t="s">
        <v>326</v>
      </c>
      <c r="D6966" t="s">
        <v>75</v>
      </c>
      <c r="E6966" s="1">
        <v>43243</v>
      </c>
      <c r="F6966" t="s">
        <v>399</v>
      </c>
      <c r="G6966" t="s">
        <v>395</v>
      </c>
      <c r="H6966">
        <v>7</v>
      </c>
      <c r="I6966">
        <v>2</v>
      </c>
      <c r="J6966">
        <v>55</v>
      </c>
      <c r="K6966">
        <v>50</v>
      </c>
      <c r="L6966">
        <v>20</v>
      </c>
      <c r="M6966">
        <v>15</v>
      </c>
      <c r="N6966">
        <v>99.757896423339801</v>
      </c>
      <c r="O6966">
        <v>99.779098510742202</v>
      </c>
    </row>
    <row r="6967" spans="2:15" x14ac:dyDescent="0.25">
      <c r="B6967" t="str">
        <f t="shared" si="140"/>
        <v>EJ903348 43243</v>
      </c>
      <c r="C6967" t="s">
        <v>326</v>
      </c>
      <c r="D6967" t="s">
        <v>75</v>
      </c>
      <c r="E6967" s="1">
        <v>43243</v>
      </c>
      <c r="F6967" t="s">
        <v>406</v>
      </c>
      <c r="H6967">
        <v>14</v>
      </c>
      <c r="J6967">
        <v>36</v>
      </c>
      <c r="L6967">
        <v>1</v>
      </c>
      <c r="N6967">
        <v>99.809196472167997</v>
      </c>
    </row>
    <row r="6968" spans="2:15" x14ac:dyDescent="0.25">
      <c r="B6968" t="str">
        <f t="shared" si="140"/>
        <v>EJ903348 43243</v>
      </c>
      <c r="C6968" t="s">
        <v>326</v>
      </c>
      <c r="D6968" t="s">
        <v>75</v>
      </c>
      <c r="E6968" s="1">
        <v>43243</v>
      </c>
      <c r="F6968" t="s">
        <v>406</v>
      </c>
      <c r="H6968">
        <v>14</v>
      </c>
      <c r="J6968">
        <v>36</v>
      </c>
      <c r="L6968">
        <v>1</v>
      </c>
      <c r="N6968">
        <v>99.809196472167997</v>
      </c>
    </row>
    <row r="6969" spans="2:15" x14ac:dyDescent="0.25">
      <c r="B6969" t="str">
        <f t="shared" si="140"/>
        <v>EJ903348 43243</v>
      </c>
      <c r="C6969" t="s">
        <v>326</v>
      </c>
      <c r="D6969" t="s">
        <v>75</v>
      </c>
      <c r="E6969" s="1">
        <v>43243</v>
      </c>
      <c r="F6969" t="s">
        <v>406</v>
      </c>
      <c r="H6969">
        <v>14</v>
      </c>
      <c r="J6969">
        <v>36</v>
      </c>
      <c r="L6969">
        <v>1</v>
      </c>
      <c r="N6969">
        <v>99.809196472167997</v>
      </c>
    </row>
    <row r="6970" spans="2:15" x14ac:dyDescent="0.25">
      <c r="B6970" t="str">
        <f t="shared" si="140"/>
        <v>EJ903348 43243</v>
      </c>
      <c r="C6970" t="s">
        <v>326</v>
      </c>
      <c r="D6970" t="s">
        <v>75</v>
      </c>
      <c r="E6970" s="1">
        <v>43243</v>
      </c>
      <c r="F6970" t="s">
        <v>406</v>
      </c>
      <c r="H6970">
        <v>14</v>
      </c>
      <c r="J6970">
        <v>36</v>
      </c>
      <c r="L6970">
        <v>1</v>
      </c>
      <c r="N6970">
        <v>99.809196472167997</v>
      </c>
    </row>
    <row r="6971" spans="2:15" x14ac:dyDescent="0.25">
      <c r="B6971" t="str">
        <f t="shared" si="140"/>
        <v>EJ903348 43243</v>
      </c>
      <c r="C6971" t="s">
        <v>326</v>
      </c>
      <c r="D6971" t="s">
        <v>75</v>
      </c>
      <c r="E6971" s="1">
        <v>43243</v>
      </c>
      <c r="F6971" t="s">
        <v>406</v>
      </c>
      <c r="H6971">
        <v>14</v>
      </c>
      <c r="J6971">
        <v>36</v>
      </c>
      <c r="L6971">
        <v>1</v>
      </c>
      <c r="N6971">
        <v>99.809196472167997</v>
      </c>
    </row>
    <row r="6972" spans="2:15" x14ac:dyDescent="0.25">
      <c r="B6972" t="str">
        <f t="shared" si="140"/>
        <v>EJ903348 43243</v>
      </c>
      <c r="C6972" t="s">
        <v>326</v>
      </c>
      <c r="D6972" t="s">
        <v>75</v>
      </c>
      <c r="E6972" s="1">
        <v>43243</v>
      </c>
      <c r="F6972" t="s">
        <v>406</v>
      </c>
      <c r="H6972">
        <v>14</v>
      </c>
      <c r="J6972">
        <v>36</v>
      </c>
      <c r="L6972">
        <v>1</v>
      </c>
      <c r="N6972">
        <v>99.809196472167997</v>
      </c>
    </row>
    <row r="6973" spans="2:15" x14ac:dyDescent="0.25">
      <c r="B6973" t="str">
        <f t="shared" si="140"/>
        <v>EJ903348 43243</v>
      </c>
      <c r="C6973" t="s">
        <v>326</v>
      </c>
      <c r="D6973" t="s">
        <v>75</v>
      </c>
      <c r="E6973" s="1">
        <v>43243</v>
      </c>
      <c r="F6973" t="s">
        <v>406</v>
      </c>
      <c r="H6973">
        <v>14</v>
      </c>
      <c r="J6973">
        <v>36</v>
      </c>
      <c r="L6973">
        <v>1</v>
      </c>
      <c r="N6973">
        <v>99.809196472167997</v>
      </c>
    </row>
    <row r="6974" spans="2:15" x14ac:dyDescent="0.25">
      <c r="B6974" t="str">
        <f t="shared" si="140"/>
        <v>EJ903348 43243</v>
      </c>
      <c r="C6974" t="s">
        <v>326</v>
      </c>
      <c r="D6974" t="s">
        <v>75</v>
      </c>
      <c r="E6974" s="1">
        <v>43243</v>
      </c>
      <c r="F6974" t="s">
        <v>399</v>
      </c>
      <c r="G6974" t="s">
        <v>395</v>
      </c>
      <c r="H6974">
        <v>10</v>
      </c>
      <c r="I6974">
        <v>5</v>
      </c>
      <c r="J6974">
        <v>58</v>
      </c>
      <c r="K6974">
        <v>54</v>
      </c>
      <c r="L6974">
        <v>24</v>
      </c>
      <c r="M6974">
        <v>19</v>
      </c>
      <c r="N6974">
        <v>99.742103576660199</v>
      </c>
      <c r="O6974">
        <v>99.763397216796903</v>
      </c>
    </row>
    <row r="6975" spans="2:15" x14ac:dyDescent="0.25">
      <c r="B6975" t="str">
        <f t="shared" si="140"/>
        <v>EJ903348 43243</v>
      </c>
      <c r="C6975" t="s">
        <v>326</v>
      </c>
      <c r="D6975" t="s">
        <v>75</v>
      </c>
      <c r="E6975" s="1">
        <v>43243</v>
      </c>
      <c r="F6975" t="s">
        <v>399</v>
      </c>
      <c r="G6975" t="s">
        <v>395</v>
      </c>
      <c r="H6975">
        <v>10</v>
      </c>
      <c r="I6975">
        <v>5</v>
      </c>
      <c r="J6975">
        <v>56</v>
      </c>
      <c r="K6975">
        <v>51</v>
      </c>
      <c r="L6975">
        <v>21</v>
      </c>
      <c r="M6975">
        <v>16</v>
      </c>
      <c r="N6975">
        <v>99.760002136230497</v>
      </c>
      <c r="O6975">
        <v>99.781303405761705</v>
      </c>
    </row>
    <row r="6976" spans="2:15" x14ac:dyDescent="0.25">
      <c r="B6976" t="str">
        <f t="shared" si="140"/>
        <v>EJ903348 43257</v>
      </c>
      <c r="C6976" t="s">
        <v>326</v>
      </c>
      <c r="D6976" t="s">
        <v>75</v>
      </c>
      <c r="E6976" s="1">
        <v>43257</v>
      </c>
      <c r="F6976" t="s">
        <v>406</v>
      </c>
      <c r="H6976">
        <v>19</v>
      </c>
      <c r="J6976">
        <v>42</v>
      </c>
      <c r="L6976">
        <v>7</v>
      </c>
    </row>
    <row r="6977" spans="2:15" x14ac:dyDescent="0.25">
      <c r="B6977" t="str">
        <f t="shared" si="140"/>
        <v>EJ903348 43257</v>
      </c>
      <c r="C6977" t="s">
        <v>326</v>
      </c>
      <c r="D6977" t="s">
        <v>75</v>
      </c>
      <c r="E6977" s="1">
        <v>43257</v>
      </c>
      <c r="F6977" t="s">
        <v>396</v>
      </c>
      <c r="G6977" t="s">
        <v>438</v>
      </c>
      <c r="H6977">
        <v>19</v>
      </c>
      <c r="I6977">
        <v>9</v>
      </c>
      <c r="J6977">
        <v>42</v>
      </c>
      <c r="K6977">
        <v>33</v>
      </c>
      <c r="L6977">
        <v>7</v>
      </c>
      <c r="M6977">
        <v>-3</v>
      </c>
      <c r="N6977">
        <v>99.830703735351605</v>
      </c>
      <c r="O6977">
        <v>99.869796752929702</v>
      </c>
    </row>
    <row r="6978" spans="2:15" x14ac:dyDescent="0.25">
      <c r="B6978" t="str">
        <f t="shared" si="140"/>
        <v>EJ903348 43257</v>
      </c>
      <c r="C6978" t="s">
        <v>326</v>
      </c>
      <c r="D6978" t="s">
        <v>75</v>
      </c>
      <c r="E6978" s="1">
        <v>43257</v>
      </c>
      <c r="F6978" t="s">
        <v>400</v>
      </c>
      <c r="H6978">
        <v>10</v>
      </c>
      <c r="I6978">
        <v>5</v>
      </c>
      <c r="J6978">
        <v>32</v>
      </c>
      <c r="K6978">
        <v>28</v>
      </c>
      <c r="L6978">
        <v>-1</v>
      </c>
      <c r="M6978">
        <v>-6</v>
      </c>
      <c r="N6978">
        <v>99.832000732421903</v>
      </c>
      <c r="O6978">
        <v>99.851997375488295</v>
      </c>
    </row>
    <row r="6979" spans="2:15" x14ac:dyDescent="0.25">
      <c r="B6979" t="str">
        <f t="shared" si="140"/>
        <v>EJ903348 43257</v>
      </c>
      <c r="C6979" t="s">
        <v>326</v>
      </c>
      <c r="D6979" t="s">
        <v>75</v>
      </c>
      <c r="E6979" s="1">
        <v>43257</v>
      </c>
      <c r="F6979" t="s">
        <v>75</v>
      </c>
      <c r="H6979">
        <v>-15</v>
      </c>
      <c r="I6979">
        <v>-20</v>
      </c>
      <c r="J6979">
        <v>8</v>
      </c>
      <c r="K6979">
        <v>4</v>
      </c>
      <c r="L6979">
        <v>-26</v>
      </c>
      <c r="M6979">
        <v>-31</v>
      </c>
      <c r="N6979">
        <v>99.930000305175795</v>
      </c>
      <c r="O6979">
        <v>99.949996948242202</v>
      </c>
    </row>
    <row r="6980" spans="2:15" x14ac:dyDescent="0.25">
      <c r="B6980" t="str">
        <f t="shared" si="140"/>
        <v>EJ903348 43257</v>
      </c>
      <c r="C6980" t="s">
        <v>326</v>
      </c>
      <c r="D6980" t="s">
        <v>75</v>
      </c>
      <c r="E6980" s="1">
        <v>43257</v>
      </c>
      <c r="F6980" t="s">
        <v>399</v>
      </c>
      <c r="G6980" t="s">
        <v>394</v>
      </c>
      <c r="H6980">
        <v>12</v>
      </c>
      <c r="I6980">
        <v>5</v>
      </c>
      <c r="J6980">
        <v>57</v>
      </c>
      <c r="K6980">
        <v>50</v>
      </c>
      <c r="L6980">
        <v>22</v>
      </c>
      <c r="M6980">
        <v>15</v>
      </c>
      <c r="N6980">
        <v>99.770599365234403</v>
      </c>
      <c r="O6980">
        <v>99.797897338867202</v>
      </c>
    </row>
    <row r="6981" spans="2:15" x14ac:dyDescent="0.25">
      <c r="B6981" t="str">
        <f t="shared" si="140"/>
        <v>EJ903348 43257</v>
      </c>
      <c r="C6981" t="s">
        <v>326</v>
      </c>
      <c r="D6981" t="s">
        <v>75</v>
      </c>
      <c r="E6981" s="1">
        <v>43257</v>
      </c>
      <c r="F6981" t="s">
        <v>399</v>
      </c>
      <c r="G6981" t="s">
        <v>394</v>
      </c>
      <c r="H6981">
        <v>12</v>
      </c>
      <c r="I6981">
        <v>5</v>
      </c>
      <c r="J6981">
        <v>58</v>
      </c>
      <c r="K6981">
        <v>51</v>
      </c>
      <c r="L6981">
        <v>23</v>
      </c>
      <c r="M6981">
        <v>16</v>
      </c>
      <c r="N6981">
        <v>99.768997192382798</v>
      </c>
      <c r="O6981">
        <v>99.796302795410199</v>
      </c>
    </row>
    <row r="6982" spans="2:15" x14ac:dyDescent="0.25">
      <c r="B6982" t="str">
        <f t="shared" ref="B6982:B7045" si="141">C6982&amp; " " &amp; E6982</f>
        <v>EJ903348 43257</v>
      </c>
      <c r="C6982" t="s">
        <v>326</v>
      </c>
      <c r="D6982" t="s">
        <v>75</v>
      </c>
      <c r="E6982" s="1">
        <v>43257</v>
      </c>
      <c r="F6982" t="s">
        <v>399</v>
      </c>
      <c r="G6982" t="s">
        <v>394</v>
      </c>
      <c r="H6982">
        <v>12</v>
      </c>
      <c r="I6982">
        <v>5</v>
      </c>
      <c r="J6982">
        <v>59</v>
      </c>
      <c r="K6982">
        <v>52</v>
      </c>
      <c r="L6982">
        <v>23</v>
      </c>
      <c r="M6982">
        <v>16</v>
      </c>
    </row>
    <row r="6983" spans="2:15" x14ac:dyDescent="0.25">
      <c r="B6983" t="str">
        <f t="shared" si="141"/>
        <v>EJ903348 43257</v>
      </c>
      <c r="C6983" t="s">
        <v>326</v>
      </c>
      <c r="D6983" t="s">
        <v>75</v>
      </c>
      <c r="E6983" s="1">
        <v>43257</v>
      </c>
      <c r="F6983" t="s">
        <v>74</v>
      </c>
      <c r="H6983">
        <v>14</v>
      </c>
      <c r="I6983">
        <v>4</v>
      </c>
      <c r="J6983">
        <v>39</v>
      </c>
      <c r="K6983">
        <v>29</v>
      </c>
      <c r="L6983">
        <v>3</v>
      </c>
      <c r="M6983">
        <v>-7</v>
      </c>
      <c r="N6983">
        <v>99.819999694824205</v>
      </c>
      <c r="O6983">
        <v>99.860000610351605</v>
      </c>
    </row>
    <row r="6984" spans="2:15" x14ac:dyDescent="0.25">
      <c r="B6984" t="str">
        <f t="shared" si="141"/>
        <v>EJ903348 43257</v>
      </c>
      <c r="C6984" t="s">
        <v>326</v>
      </c>
      <c r="D6984" t="s">
        <v>75</v>
      </c>
      <c r="E6984" s="1">
        <v>43257</v>
      </c>
      <c r="F6984" t="s">
        <v>399</v>
      </c>
      <c r="G6984" t="s">
        <v>394</v>
      </c>
      <c r="H6984">
        <v>12</v>
      </c>
      <c r="I6984">
        <v>5</v>
      </c>
      <c r="J6984">
        <v>59</v>
      </c>
      <c r="K6984">
        <v>52</v>
      </c>
      <c r="L6984">
        <v>23</v>
      </c>
      <c r="M6984">
        <v>16</v>
      </c>
    </row>
    <row r="6985" spans="2:15" x14ac:dyDescent="0.25">
      <c r="B6985" t="str">
        <f t="shared" si="141"/>
        <v>EJ903348 43264</v>
      </c>
      <c r="C6985" t="s">
        <v>326</v>
      </c>
      <c r="D6985" t="s">
        <v>75</v>
      </c>
      <c r="E6985" s="1">
        <v>43264</v>
      </c>
      <c r="F6985" t="s">
        <v>406</v>
      </c>
      <c r="H6985">
        <v>19</v>
      </c>
      <c r="J6985">
        <v>49</v>
      </c>
      <c r="L6985">
        <v>6</v>
      </c>
      <c r="N6985">
        <v>99.78759765625</v>
      </c>
    </row>
    <row r="6986" spans="2:15" x14ac:dyDescent="0.25">
      <c r="B6986" t="str">
        <f t="shared" si="141"/>
        <v>EJ903348 43264</v>
      </c>
      <c r="C6986" t="s">
        <v>326</v>
      </c>
      <c r="D6986" t="s">
        <v>75</v>
      </c>
      <c r="E6986" s="1">
        <v>43264</v>
      </c>
      <c r="F6986" t="s">
        <v>400</v>
      </c>
      <c r="H6986">
        <v>10</v>
      </c>
      <c r="I6986">
        <v>5</v>
      </c>
      <c r="J6986">
        <v>40</v>
      </c>
      <c r="K6986">
        <v>35</v>
      </c>
      <c r="L6986">
        <v>-1</v>
      </c>
      <c r="M6986">
        <v>-6</v>
      </c>
      <c r="N6986">
        <v>99.821998596191406</v>
      </c>
      <c r="O6986">
        <v>99.841003417968807</v>
      </c>
    </row>
    <row r="6987" spans="2:15" x14ac:dyDescent="0.25">
      <c r="B6987" t="str">
        <f t="shared" si="141"/>
        <v>EJ903348 43264</v>
      </c>
      <c r="C6987" t="s">
        <v>326</v>
      </c>
      <c r="D6987" t="s">
        <v>75</v>
      </c>
      <c r="E6987" s="1">
        <v>43264</v>
      </c>
      <c r="F6987" t="s">
        <v>399</v>
      </c>
      <c r="G6987" t="s">
        <v>394</v>
      </c>
      <c r="H6987">
        <v>12</v>
      </c>
      <c r="I6987">
        <v>5</v>
      </c>
      <c r="J6987">
        <v>65</v>
      </c>
      <c r="K6987">
        <v>59</v>
      </c>
      <c r="L6987">
        <v>23</v>
      </c>
      <c r="M6987">
        <v>16</v>
      </c>
      <c r="N6987">
        <v>99.770599365234403</v>
      </c>
      <c r="O6987">
        <v>99.796600341796903</v>
      </c>
    </row>
    <row r="6988" spans="2:15" x14ac:dyDescent="0.25">
      <c r="B6988" t="str">
        <f t="shared" si="141"/>
        <v>EJ903348 43264</v>
      </c>
      <c r="C6988" t="s">
        <v>326</v>
      </c>
      <c r="D6988" t="s">
        <v>75</v>
      </c>
      <c r="E6988" s="1">
        <v>43264</v>
      </c>
      <c r="F6988" t="s">
        <v>399</v>
      </c>
      <c r="G6988" t="s">
        <v>394</v>
      </c>
      <c r="H6988">
        <v>12</v>
      </c>
      <c r="I6988">
        <v>5</v>
      </c>
      <c r="J6988">
        <v>66</v>
      </c>
      <c r="K6988">
        <v>60</v>
      </c>
      <c r="L6988">
        <v>24</v>
      </c>
      <c r="M6988">
        <v>17</v>
      </c>
      <c r="N6988">
        <v>99.766197204589801</v>
      </c>
      <c r="O6988">
        <v>99.792198181152301</v>
      </c>
    </row>
    <row r="6989" spans="2:15" x14ac:dyDescent="0.25">
      <c r="B6989" t="str">
        <f t="shared" si="141"/>
        <v>EJ903348 43264</v>
      </c>
      <c r="C6989" t="s">
        <v>326</v>
      </c>
      <c r="D6989" t="s">
        <v>75</v>
      </c>
      <c r="E6989" s="1">
        <v>43264</v>
      </c>
      <c r="F6989" t="s">
        <v>399</v>
      </c>
      <c r="G6989" t="s">
        <v>394</v>
      </c>
      <c r="H6989">
        <v>12</v>
      </c>
      <c r="I6989">
        <v>5</v>
      </c>
      <c r="J6989">
        <v>65</v>
      </c>
      <c r="K6989">
        <v>58</v>
      </c>
      <c r="L6989">
        <v>23</v>
      </c>
      <c r="M6989">
        <v>16</v>
      </c>
      <c r="N6989">
        <v>99.770599365234403</v>
      </c>
      <c r="O6989">
        <v>99.796600341796903</v>
      </c>
    </row>
    <row r="6990" spans="2:15" x14ac:dyDescent="0.25">
      <c r="B6990" t="str">
        <f t="shared" si="141"/>
        <v>EJ903348 43264</v>
      </c>
      <c r="C6990" t="s">
        <v>326</v>
      </c>
      <c r="D6990" t="s">
        <v>75</v>
      </c>
      <c r="E6990" s="1">
        <v>43264</v>
      </c>
      <c r="F6990" t="s">
        <v>399</v>
      </c>
      <c r="G6990" t="s">
        <v>394</v>
      </c>
      <c r="H6990">
        <v>12</v>
      </c>
      <c r="I6990">
        <v>5</v>
      </c>
      <c r="J6990">
        <v>65</v>
      </c>
      <c r="K6990">
        <v>58</v>
      </c>
      <c r="L6990">
        <v>23</v>
      </c>
      <c r="M6990">
        <v>16</v>
      </c>
      <c r="N6990">
        <v>99.770599365234403</v>
      </c>
      <c r="O6990">
        <v>99.796600341796903</v>
      </c>
    </row>
    <row r="6991" spans="2:15" x14ac:dyDescent="0.25">
      <c r="B6991" t="str">
        <f t="shared" si="141"/>
        <v>EJ903348 43264</v>
      </c>
      <c r="C6991" t="s">
        <v>326</v>
      </c>
      <c r="D6991" t="s">
        <v>75</v>
      </c>
      <c r="E6991" s="1">
        <v>43264</v>
      </c>
      <c r="F6991" t="s">
        <v>406</v>
      </c>
      <c r="H6991">
        <v>19</v>
      </c>
      <c r="J6991">
        <v>51</v>
      </c>
      <c r="L6991">
        <v>9</v>
      </c>
      <c r="N6991">
        <v>99.787300109863295</v>
      </c>
    </row>
    <row r="6992" spans="2:15" x14ac:dyDescent="0.25">
      <c r="B6992" t="str">
        <f t="shared" si="141"/>
        <v>EJ903348 43264</v>
      </c>
      <c r="C6992" t="s">
        <v>326</v>
      </c>
      <c r="D6992" t="s">
        <v>75</v>
      </c>
      <c r="E6992" s="1">
        <v>43264</v>
      </c>
      <c r="F6992" t="s">
        <v>399</v>
      </c>
      <c r="G6992" t="s">
        <v>394</v>
      </c>
      <c r="H6992">
        <v>12</v>
      </c>
      <c r="I6992">
        <v>5</v>
      </c>
      <c r="J6992">
        <v>68</v>
      </c>
      <c r="K6992">
        <v>61</v>
      </c>
      <c r="L6992">
        <v>26</v>
      </c>
      <c r="M6992">
        <v>19</v>
      </c>
      <c r="N6992">
        <v>99.758399963378906</v>
      </c>
      <c r="O6992">
        <v>99.784400939941406</v>
      </c>
    </row>
    <row r="6993" spans="2:15" x14ac:dyDescent="0.25">
      <c r="B6993" t="str">
        <f t="shared" si="141"/>
        <v>EJ903348 43264</v>
      </c>
      <c r="C6993" t="s">
        <v>326</v>
      </c>
      <c r="D6993" t="s">
        <v>75</v>
      </c>
      <c r="E6993" s="1">
        <v>43264</v>
      </c>
      <c r="F6993" t="s">
        <v>396</v>
      </c>
      <c r="G6993" t="s">
        <v>438</v>
      </c>
      <c r="H6993">
        <v>16</v>
      </c>
      <c r="I6993">
        <v>6</v>
      </c>
      <c r="J6993">
        <v>47</v>
      </c>
      <c r="K6993">
        <v>38</v>
      </c>
      <c r="L6993">
        <v>5</v>
      </c>
      <c r="M6993">
        <v>-5</v>
      </c>
      <c r="N6993">
        <v>99.836402893066406</v>
      </c>
      <c r="O6993">
        <v>99.873596191406307</v>
      </c>
    </row>
    <row r="6994" spans="2:15" x14ac:dyDescent="0.25">
      <c r="B6994" t="str">
        <f t="shared" si="141"/>
        <v>EJ903348 43270</v>
      </c>
      <c r="C6994" t="s">
        <v>326</v>
      </c>
      <c r="D6994" t="s">
        <v>75</v>
      </c>
      <c r="E6994" s="1">
        <v>43270</v>
      </c>
      <c r="F6994" t="s">
        <v>406</v>
      </c>
      <c r="H6994">
        <v>19</v>
      </c>
      <c r="J6994">
        <v>46</v>
      </c>
      <c r="L6994">
        <v>9</v>
      </c>
      <c r="N6994">
        <v>99.804000854492202</v>
      </c>
    </row>
    <row r="6995" spans="2:15" x14ac:dyDescent="0.25">
      <c r="B6995" t="str">
        <f t="shared" si="141"/>
        <v>EJ903348 43270</v>
      </c>
      <c r="C6995" t="s">
        <v>326</v>
      </c>
      <c r="D6995" t="s">
        <v>75</v>
      </c>
      <c r="E6995" s="1">
        <v>43270</v>
      </c>
      <c r="F6995" t="s">
        <v>400</v>
      </c>
      <c r="H6995">
        <v>10</v>
      </c>
      <c r="I6995">
        <v>5</v>
      </c>
      <c r="J6995">
        <v>37</v>
      </c>
      <c r="K6995">
        <v>33</v>
      </c>
      <c r="L6995">
        <v>0</v>
      </c>
      <c r="M6995">
        <v>-5</v>
      </c>
      <c r="N6995">
        <v>99.834999084472699</v>
      </c>
      <c r="O6995">
        <v>99.852996826171903</v>
      </c>
    </row>
    <row r="6996" spans="2:15" x14ac:dyDescent="0.25">
      <c r="B6996" t="str">
        <f t="shared" si="141"/>
        <v>EJ903348 43270</v>
      </c>
      <c r="C6996" t="s">
        <v>326</v>
      </c>
      <c r="D6996" t="s">
        <v>75</v>
      </c>
      <c r="E6996" s="1">
        <v>43270</v>
      </c>
      <c r="F6996" t="s">
        <v>74</v>
      </c>
      <c r="H6996">
        <v>14</v>
      </c>
      <c r="I6996">
        <v>4</v>
      </c>
      <c r="J6996">
        <v>42</v>
      </c>
      <c r="K6996">
        <v>32</v>
      </c>
      <c r="L6996">
        <v>5</v>
      </c>
      <c r="M6996">
        <v>-5</v>
      </c>
      <c r="N6996">
        <v>99.819999694824205</v>
      </c>
      <c r="O6996">
        <v>99.860000610351605</v>
      </c>
    </row>
    <row r="6997" spans="2:15" x14ac:dyDescent="0.25">
      <c r="B6997" t="str">
        <f t="shared" si="141"/>
        <v>EJ903348 43270</v>
      </c>
      <c r="C6997" t="s">
        <v>326</v>
      </c>
      <c r="D6997" t="s">
        <v>75</v>
      </c>
      <c r="E6997" s="1">
        <v>43270</v>
      </c>
      <c r="F6997" t="s">
        <v>399</v>
      </c>
      <c r="G6997" t="s">
        <v>394</v>
      </c>
      <c r="H6997">
        <v>12</v>
      </c>
      <c r="I6997">
        <v>5</v>
      </c>
      <c r="J6997">
        <v>60</v>
      </c>
      <c r="K6997">
        <v>54</v>
      </c>
      <c r="L6997">
        <v>23</v>
      </c>
      <c r="M6997">
        <v>16</v>
      </c>
      <c r="N6997">
        <v>99.790702819824205</v>
      </c>
      <c r="O6997">
        <v>99.815597534179702</v>
      </c>
    </row>
    <row r="6998" spans="2:15" x14ac:dyDescent="0.25">
      <c r="B6998" t="str">
        <f t="shared" si="141"/>
        <v>EJ903348 43270</v>
      </c>
      <c r="C6998" t="s">
        <v>326</v>
      </c>
      <c r="D6998" t="s">
        <v>75</v>
      </c>
      <c r="E6998" s="1">
        <v>43270</v>
      </c>
      <c r="F6998" t="s">
        <v>399</v>
      </c>
      <c r="G6998" t="s">
        <v>394</v>
      </c>
      <c r="H6998">
        <v>12</v>
      </c>
      <c r="I6998">
        <v>5</v>
      </c>
      <c r="J6998">
        <v>61</v>
      </c>
      <c r="K6998">
        <v>55</v>
      </c>
      <c r="L6998">
        <v>24</v>
      </c>
      <c r="M6998">
        <v>17</v>
      </c>
      <c r="N6998">
        <v>99.787803649902301</v>
      </c>
      <c r="O6998">
        <v>99.812698364257798</v>
      </c>
    </row>
    <row r="6999" spans="2:15" x14ac:dyDescent="0.25">
      <c r="B6999" t="str">
        <f t="shared" si="141"/>
        <v>EJ903348 43270</v>
      </c>
      <c r="C6999" t="s">
        <v>326</v>
      </c>
      <c r="D6999" t="s">
        <v>75</v>
      </c>
      <c r="E6999" s="1">
        <v>43270</v>
      </c>
      <c r="F6999" t="s">
        <v>399</v>
      </c>
      <c r="G6999" t="s">
        <v>394</v>
      </c>
      <c r="H6999">
        <v>12</v>
      </c>
      <c r="I6999">
        <v>5</v>
      </c>
      <c r="J6999">
        <v>62</v>
      </c>
      <c r="K6999">
        <v>56</v>
      </c>
      <c r="L6999">
        <v>25</v>
      </c>
      <c r="M6999">
        <v>18</v>
      </c>
      <c r="N6999">
        <v>99.783203125</v>
      </c>
      <c r="O6999">
        <v>99.808097839355497</v>
      </c>
    </row>
    <row r="7000" spans="2:15" x14ac:dyDescent="0.25">
      <c r="B7000" t="str">
        <f t="shared" si="141"/>
        <v>EJ903348 43270</v>
      </c>
      <c r="C7000" t="s">
        <v>326</v>
      </c>
      <c r="D7000" t="s">
        <v>75</v>
      </c>
      <c r="E7000" s="1">
        <v>43270</v>
      </c>
      <c r="F7000" t="s">
        <v>399</v>
      </c>
      <c r="G7000" t="s">
        <v>394</v>
      </c>
      <c r="H7000">
        <v>12</v>
      </c>
      <c r="I7000">
        <v>5</v>
      </c>
      <c r="J7000">
        <v>62</v>
      </c>
      <c r="K7000">
        <v>56</v>
      </c>
      <c r="L7000">
        <v>25</v>
      </c>
      <c r="M7000">
        <v>18</v>
      </c>
      <c r="N7000">
        <v>99.784599304199205</v>
      </c>
      <c r="O7000">
        <v>99.809501647949205</v>
      </c>
    </row>
    <row r="7001" spans="2:15" x14ac:dyDescent="0.25">
      <c r="B7001" t="str">
        <f t="shared" si="141"/>
        <v>EJ903348 43270</v>
      </c>
      <c r="C7001" t="s">
        <v>326</v>
      </c>
      <c r="D7001" t="s">
        <v>75</v>
      </c>
      <c r="E7001" s="1">
        <v>43270</v>
      </c>
      <c r="F7001" t="s">
        <v>399</v>
      </c>
      <c r="G7001" t="s">
        <v>394</v>
      </c>
      <c r="H7001">
        <v>12</v>
      </c>
      <c r="I7001">
        <v>5</v>
      </c>
      <c r="J7001">
        <v>63</v>
      </c>
      <c r="K7001">
        <v>57</v>
      </c>
      <c r="L7001">
        <v>27</v>
      </c>
      <c r="M7001">
        <v>20</v>
      </c>
      <c r="N7001">
        <v>99.778999328613295</v>
      </c>
      <c r="O7001">
        <v>99.803802490234403</v>
      </c>
    </row>
    <row r="7002" spans="2:15" x14ac:dyDescent="0.25">
      <c r="B7002" t="str">
        <f t="shared" si="141"/>
        <v>EJ903348 43270</v>
      </c>
      <c r="C7002" t="s">
        <v>326</v>
      </c>
      <c r="D7002" t="s">
        <v>75</v>
      </c>
      <c r="E7002" s="1">
        <v>43270</v>
      </c>
      <c r="F7002" t="s">
        <v>406</v>
      </c>
      <c r="H7002">
        <v>19</v>
      </c>
      <c r="J7002">
        <v>48</v>
      </c>
      <c r="L7002">
        <v>11</v>
      </c>
      <c r="N7002">
        <v>99.804298400878906</v>
      </c>
    </row>
    <row r="7003" spans="2:15" x14ac:dyDescent="0.25">
      <c r="B7003" t="str">
        <f t="shared" si="141"/>
        <v>EJ903348 43271</v>
      </c>
      <c r="C7003" t="s">
        <v>326</v>
      </c>
      <c r="D7003" t="s">
        <v>75</v>
      </c>
      <c r="E7003" s="1">
        <v>43271</v>
      </c>
      <c r="F7003" t="s">
        <v>406</v>
      </c>
      <c r="H7003">
        <v>19</v>
      </c>
      <c r="J7003">
        <v>47</v>
      </c>
      <c r="L7003">
        <v>10</v>
      </c>
      <c r="N7003">
        <v>99.809303283691406</v>
      </c>
    </row>
    <row r="7004" spans="2:15" x14ac:dyDescent="0.25">
      <c r="B7004" t="str">
        <f t="shared" si="141"/>
        <v>EJ903348 43271</v>
      </c>
      <c r="C7004" t="s">
        <v>326</v>
      </c>
      <c r="D7004" t="s">
        <v>75</v>
      </c>
      <c r="E7004" s="1">
        <v>43271</v>
      </c>
      <c r="F7004" t="s">
        <v>390</v>
      </c>
      <c r="G7004" t="s">
        <v>438</v>
      </c>
      <c r="H7004">
        <v>10</v>
      </c>
      <c r="I7004">
        <v>0</v>
      </c>
      <c r="J7004">
        <v>38</v>
      </c>
      <c r="K7004">
        <v>29</v>
      </c>
      <c r="L7004">
        <v>1</v>
      </c>
      <c r="M7004">
        <v>-9</v>
      </c>
      <c r="N7004">
        <v>99.855003356933594</v>
      </c>
    </row>
    <row r="7005" spans="2:15" x14ac:dyDescent="0.25">
      <c r="B7005" t="str">
        <f t="shared" si="141"/>
        <v>EJ903348 43271</v>
      </c>
      <c r="C7005" t="s">
        <v>326</v>
      </c>
      <c r="D7005" t="s">
        <v>75</v>
      </c>
      <c r="E7005" s="1">
        <v>43271</v>
      </c>
      <c r="F7005" t="s">
        <v>390</v>
      </c>
      <c r="G7005" t="s">
        <v>438</v>
      </c>
      <c r="H7005">
        <v>10</v>
      </c>
      <c r="I7005">
        <v>0</v>
      </c>
      <c r="J7005">
        <v>38</v>
      </c>
      <c r="K7005">
        <v>29</v>
      </c>
      <c r="L7005">
        <v>1</v>
      </c>
      <c r="M7005">
        <v>-9</v>
      </c>
      <c r="N7005">
        <v>99.855003356933594</v>
      </c>
    </row>
    <row r="7006" spans="2:15" x14ac:dyDescent="0.25">
      <c r="B7006" t="str">
        <f t="shared" si="141"/>
        <v>EJ903348 43271</v>
      </c>
      <c r="C7006" t="s">
        <v>326</v>
      </c>
      <c r="D7006" t="s">
        <v>75</v>
      </c>
      <c r="E7006" s="1">
        <v>43271</v>
      </c>
      <c r="F7006" t="s">
        <v>400</v>
      </c>
      <c r="H7006">
        <v>10</v>
      </c>
      <c r="I7006">
        <v>5</v>
      </c>
      <c r="J7006">
        <v>38</v>
      </c>
      <c r="K7006">
        <v>34</v>
      </c>
      <c r="L7006">
        <v>1</v>
      </c>
      <c r="M7006">
        <v>-4</v>
      </c>
      <c r="N7006">
        <v>99.838996887207003</v>
      </c>
      <c r="O7006">
        <v>99.857002258300795</v>
      </c>
    </row>
    <row r="7007" spans="2:15" x14ac:dyDescent="0.25">
      <c r="B7007" t="str">
        <f t="shared" si="141"/>
        <v>EJ903348 43271</v>
      </c>
      <c r="C7007" t="s">
        <v>326</v>
      </c>
      <c r="D7007" t="s">
        <v>75</v>
      </c>
      <c r="E7007" s="1">
        <v>43271</v>
      </c>
      <c r="F7007" t="s">
        <v>75</v>
      </c>
      <c r="H7007">
        <v>-1</v>
      </c>
      <c r="I7007">
        <v>-6</v>
      </c>
      <c r="J7007">
        <v>27</v>
      </c>
      <c r="K7007">
        <v>23</v>
      </c>
      <c r="L7007">
        <v>-9</v>
      </c>
      <c r="M7007">
        <v>-14</v>
      </c>
      <c r="N7007">
        <v>99.878997802734403</v>
      </c>
      <c r="O7007">
        <v>99.896003723144503</v>
      </c>
    </row>
    <row r="7008" spans="2:15" x14ac:dyDescent="0.25">
      <c r="B7008" t="str">
        <f t="shared" si="141"/>
        <v>EJ903348 43271</v>
      </c>
      <c r="C7008" t="s">
        <v>326</v>
      </c>
      <c r="D7008" t="s">
        <v>75</v>
      </c>
      <c r="E7008" s="1">
        <v>43271</v>
      </c>
      <c r="F7008" t="s">
        <v>396</v>
      </c>
      <c r="G7008" t="s">
        <v>438</v>
      </c>
      <c r="H7008">
        <v>21</v>
      </c>
      <c r="I7008">
        <v>11</v>
      </c>
      <c r="J7008">
        <v>49</v>
      </c>
      <c r="K7008">
        <v>39</v>
      </c>
      <c r="L7008">
        <v>12</v>
      </c>
      <c r="M7008">
        <v>2</v>
      </c>
      <c r="N7008">
        <v>99.831703186035199</v>
      </c>
      <c r="O7008">
        <v>99.866996765136705</v>
      </c>
    </row>
    <row r="7009" spans="2:15" x14ac:dyDescent="0.25">
      <c r="B7009" t="str">
        <f t="shared" si="141"/>
        <v>EJ903348 43271</v>
      </c>
      <c r="C7009" t="s">
        <v>326</v>
      </c>
      <c r="D7009" t="s">
        <v>75</v>
      </c>
      <c r="E7009" s="1">
        <v>43271</v>
      </c>
      <c r="F7009" t="s">
        <v>74</v>
      </c>
      <c r="H7009">
        <v>14</v>
      </c>
      <c r="I7009">
        <v>4</v>
      </c>
      <c r="J7009">
        <v>42</v>
      </c>
      <c r="K7009">
        <v>32</v>
      </c>
      <c r="L7009">
        <v>5</v>
      </c>
      <c r="M7009">
        <v>-5</v>
      </c>
      <c r="N7009">
        <v>99.819999694824205</v>
      </c>
      <c r="O7009">
        <v>99.860000610351605</v>
      </c>
    </row>
    <row r="7010" spans="2:15" x14ac:dyDescent="0.25">
      <c r="B7010" t="str">
        <f t="shared" si="141"/>
        <v>EJ903348 43271</v>
      </c>
      <c r="C7010" t="s">
        <v>326</v>
      </c>
      <c r="D7010" t="s">
        <v>75</v>
      </c>
      <c r="E7010" s="1">
        <v>43271</v>
      </c>
      <c r="F7010" t="s">
        <v>406</v>
      </c>
      <c r="H7010">
        <v>19</v>
      </c>
      <c r="J7010">
        <v>47</v>
      </c>
      <c r="L7010">
        <v>10</v>
      </c>
      <c r="N7010">
        <v>99.808197021484403</v>
      </c>
    </row>
    <row r="7011" spans="2:15" x14ac:dyDescent="0.25">
      <c r="B7011" t="str">
        <f t="shared" si="141"/>
        <v>EJ903348 43271</v>
      </c>
      <c r="C7011" t="s">
        <v>326</v>
      </c>
      <c r="D7011" t="s">
        <v>75</v>
      </c>
      <c r="E7011" s="1">
        <v>43271</v>
      </c>
      <c r="F7011" t="s">
        <v>396</v>
      </c>
      <c r="G7011" t="s">
        <v>439</v>
      </c>
      <c r="H7011">
        <v>9</v>
      </c>
      <c r="I7011">
        <v>-1</v>
      </c>
      <c r="J7011">
        <v>48</v>
      </c>
      <c r="K7011">
        <v>38</v>
      </c>
      <c r="L7011">
        <v>11</v>
      </c>
      <c r="M7011">
        <v>1</v>
      </c>
      <c r="N7011">
        <v>99.834602355957003</v>
      </c>
      <c r="O7011">
        <v>99.869903564453097</v>
      </c>
    </row>
    <row r="7012" spans="2:15" x14ac:dyDescent="0.25">
      <c r="B7012" t="str">
        <f t="shared" si="141"/>
        <v>EJ903348 43271</v>
      </c>
      <c r="C7012" t="s">
        <v>326</v>
      </c>
      <c r="D7012" t="s">
        <v>75</v>
      </c>
      <c r="E7012" s="1">
        <v>43271</v>
      </c>
      <c r="F7012" t="s">
        <v>399</v>
      </c>
      <c r="G7012" t="s">
        <v>394</v>
      </c>
      <c r="H7012">
        <v>12</v>
      </c>
      <c r="I7012">
        <v>5</v>
      </c>
      <c r="J7012">
        <v>64</v>
      </c>
      <c r="K7012">
        <v>57</v>
      </c>
      <c r="L7012">
        <v>26</v>
      </c>
      <c r="M7012">
        <v>19</v>
      </c>
      <c r="N7012">
        <v>99.780601501464801</v>
      </c>
      <c r="O7012">
        <v>99.8052978515625</v>
      </c>
    </row>
    <row r="7013" spans="2:15" x14ac:dyDescent="0.25">
      <c r="B7013" t="str">
        <f t="shared" si="141"/>
        <v>EJ903348 43271</v>
      </c>
      <c r="C7013" t="s">
        <v>326</v>
      </c>
      <c r="D7013" t="s">
        <v>75</v>
      </c>
      <c r="E7013" s="1">
        <v>43271</v>
      </c>
      <c r="F7013" t="s">
        <v>399</v>
      </c>
      <c r="G7013" t="s">
        <v>394</v>
      </c>
      <c r="H7013">
        <v>12</v>
      </c>
      <c r="I7013">
        <v>5</v>
      </c>
      <c r="J7013">
        <v>64</v>
      </c>
      <c r="K7013">
        <v>58</v>
      </c>
      <c r="L7013">
        <v>27</v>
      </c>
      <c r="M7013">
        <v>20</v>
      </c>
      <c r="N7013">
        <v>99.777801513671903</v>
      </c>
      <c r="O7013">
        <v>99.802497863769503</v>
      </c>
    </row>
    <row r="7014" spans="2:15" x14ac:dyDescent="0.25">
      <c r="B7014" t="str">
        <f t="shared" si="141"/>
        <v>EJ903348 43271</v>
      </c>
      <c r="C7014" t="s">
        <v>326</v>
      </c>
      <c r="D7014" t="s">
        <v>75</v>
      </c>
      <c r="E7014" s="1">
        <v>43271</v>
      </c>
      <c r="F7014" t="s">
        <v>399</v>
      </c>
      <c r="G7014" t="s">
        <v>394</v>
      </c>
      <c r="H7014">
        <v>12</v>
      </c>
      <c r="I7014">
        <v>5</v>
      </c>
      <c r="J7014">
        <v>64</v>
      </c>
      <c r="K7014">
        <v>58</v>
      </c>
      <c r="L7014">
        <v>27</v>
      </c>
      <c r="M7014">
        <v>20</v>
      </c>
      <c r="N7014">
        <v>99.7760009765625</v>
      </c>
      <c r="O7014">
        <v>99.800697326660199</v>
      </c>
    </row>
    <row r="7015" spans="2:15" x14ac:dyDescent="0.25">
      <c r="B7015" t="str">
        <f t="shared" si="141"/>
        <v>EJ903348 43271</v>
      </c>
      <c r="C7015" t="s">
        <v>326</v>
      </c>
      <c r="D7015" t="s">
        <v>75</v>
      </c>
      <c r="E7015" s="1">
        <v>43271</v>
      </c>
      <c r="F7015" t="s">
        <v>406</v>
      </c>
      <c r="H7015">
        <v>19</v>
      </c>
      <c r="J7015">
        <v>45</v>
      </c>
      <c r="L7015">
        <v>8</v>
      </c>
      <c r="N7015">
        <v>99.806701660156307</v>
      </c>
    </row>
    <row r="7016" spans="2:15" x14ac:dyDescent="0.25">
      <c r="B7016" t="str">
        <f t="shared" si="141"/>
        <v>EJ980562 43243</v>
      </c>
      <c r="C7016" t="s">
        <v>161</v>
      </c>
      <c r="D7016" t="s">
        <v>76</v>
      </c>
      <c r="E7016" s="1">
        <v>43243</v>
      </c>
      <c r="F7016" t="s">
        <v>73</v>
      </c>
      <c r="G7016" t="s">
        <v>432</v>
      </c>
      <c r="H7016">
        <v>55</v>
      </c>
      <c r="I7016">
        <v>53</v>
      </c>
      <c r="J7016">
        <v>36</v>
      </c>
      <c r="K7016">
        <v>37</v>
      </c>
      <c r="L7016">
        <v>-1</v>
      </c>
      <c r="M7016">
        <v>-3</v>
      </c>
      <c r="N7016">
        <v>100.487998962402</v>
      </c>
      <c r="O7016">
        <v>100.49900054931599</v>
      </c>
    </row>
    <row r="7017" spans="2:15" x14ac:dyDescent="0.25">
      <c r="B7017" t="str">
        <f t="shared" si="141"/>
        <v>EJ980562 43243</v>
      </c>
      <c r="C7017" t="s">
        <v>161</v>
      </c>
      <c r="D7017" t="s">
        <v>76</v>
      </c>
      <c r="E7017" s="1">
        <v>43243</v>
      </c>
      <c r="F7017" t="s">
        <v>389</v>
      </c>
      <c r="G7017" t="s">
        <v>432</v>
      </c>
      <c r="H7017">
        <v>53</v>
      </c>
      <c r="I7017">
        <v>50</v>
      </c>
      <c r="J7017">
        <v>36</v>
      </c>
      <c r="K7017">
        <v>35</v>
      </c>
      <c r="L7017">
        <v>-1</v>
      </c>
      <c r="M7017">
        <v>-4</v>
      </c>
      <c r="N7017">
        <v>100.491996765137</v>
      </c>
      <c r="O7017">
        <v>100.508003234863</v>
      </c>
    </row>
    <row r="7018" spans="2:15" x14ac:dyDescent="0.25">
      <c r="B7018" t="str">
        <f t="shared" si="141"/>
        <v>EJ980562 43243</v>
      </c>
      <c r="C7018" t="s">
        <v>161</v>
      </c>
      <c r="D7018" t="s">
        <v>76</v>
      </c>
      <c r="E7018" s="1">
        <v>43243</v>
      </c>
      <c r="F7018" t="s">
        <v>389</v>
      </c>
      <c r="G7018" t="s">
        <v>432</v>
      </c>
      <c r="H7018">
        <v>53</v>
      </c>
      <c r="I7018">
        <v>50</v>
      </c>
      <c r="J7018">
        <v>36</v>
      </c>
      <c r="K7018">
        <v>35</v>
      </c>
      <c r="L7018">
        <v>-1</v>
      </c>
      <c r="M7018">
        <v>-4</v>
      </c>
      <c r="N7018">
        <v>100.491996765137</v>
      </c>
      <c r="O7018">
        <v>100.508003234863</v>
      </c>
    </row>
    <row r="7019" spans="2:15" x14ac:dyDescent="0.25">
      <c r="B7019" t="str">
        <f t="shared" si="141"/>
        <v>EJ980562 43243</v>
      </c>
      <c r="C7019" t="s">
        <v>161</v>
      </c>
      <c r="D7019" t="s">
        <v>76</v>
      </c>
      <c r="E7019" s="1">
        <v>43243</v>
      </c>
      <c r="F7019" t="s">
        <v>387</v>
      </c>
      <c r="G7019" t="s">
        <v>432</v>
      </c>
      <c r="H7019">
        <v>55</v>
      </c>
      <c r="I7019">
        <v>52</v>
      </c>
      <c r="J7019">
        <v>38</v>
      </c>
      <c r="K7019">
        <v>37</v>
      </c>
      <c r="L7019">
        <v>0</v>
      </c>
      <c r="M7019">
        <v>-3</v>
      </c>
      <c r="N7019">
        <v>100.481002807617</v>
      </c>
      <c r="O7019">
        <v>100.49700164794901</v>
      </c>
    </row>
    <row r="7020" spans="2:15" x14ac:dyDescent="0.25">
      <c r="B7020" t="str">
        <f t="shared" si="141"/>
        <v>EJ980562 43243</v>
      </c>
      <c r="C7020" t="s">
        <v>161</v>
      </c>
      <c r="D7020" t="s">
        <v>76</v>
      </c>
      <c r="E7020" s="1">
        <v>43243</v>
      </c>
      <c r="F7020" t="s">
        <v>74</v>
      </c>
      <c r="G7020" t="s">
        <v>432</v>
      </c>
      <c r="H7020">
        <v>50</v>
      </c>
      <c r="I7020">
        <v>45</v>
      </c>
      <c r="J7020">
        <v>33</v>
      </c>
      <c r="K7020">
        <v>30</v>
      </c>
      <c r="L7020">
        <v>-5</v>
      </c>
      <c r="M7020">
        <v>-10</v>
      </c>
      <c r="N7020">
        <v>100.51000213623</v>
      </c>
      <c r="O7020">
        <v>100.537002563477</v>
      </c>
    </row>
    <row r="7021" spans="2:15" x14ac:dyDescent="0.25">
      <c r="B7021" t="str">
        <f t="shared" si="141"/>
        <v>EJ980562 43243</v>
      </c>
      <c r="C7021" t="s">
        <v>161</v>
      </c>
      <c r="D7021" t="s">
        <v>76</v>
      </c>
      <c r="E7021" s="1">
        <v>43243</v>
      </c>
      <c r="F7021" t="s">
        <v>74</v>
      </c>
      <c r="G7021" t="s">
        <v>432</v>
      </c>
      <c r="H7021">
        <v>50</v>
      </c>
      <c r="I7021">
        <v>45</v>
      </c>
      <c r="J7021">
        <v>33</v>
      </c>
      <c r="K7021">
        <v>30</v>
      </c>
      <c r="L7021">
        <v>-5</v>
      </c>
      <c r="M7021">
        <v>-10</v>
      </c>
      <c r="N7021">
        <v>100.51000213623</v>
      </c>
      <c r="O7021">
        <v>100.537002563477</v>
      </c>
    </row>
    <row r="7022" spans="2:15" x14ac:dyDescent="0.25">
      <c r="B7022" t="str">
        <f t="shared" si="141"/>
        <v>EJ980562 43243</v>
      </c>
      <c r="C7022" t="s">
        <v>161</v>
      </c>
      <c r="D7022" t="s">
        <v>76</v>
      </c>
      <c r="E7022" s="1">
        <v>43243</v>
      </c>
      <c r="F7022" t="s">
        <v>390</v>
      </c>
      <c r="G7022" t="s">
        <v>434</v>
      </c>
      <c r="H7022">
        <v>47</v>
      </c>
      <c r="I7022">
        <v>43</v>
      </c>
      <c r="J7022">
        <v>38</v>
      </c>
      <c r="K7022">
        <v>36</v>
      </c>
      <c r="L7022">
        <v>0</v>
      </c>
      <c r="M7022">
        <v>-4</v>
      </c>
      <c r="N7022">
        <v>100.470001220703</v>
      </c>
      <c r="O7022">
        <v>100.5</v>
      </c>
    </row>
    <row r="7023" spans="2:15" x14ac:dyDescent="0.25">
      <c r="B7023" t="str">
        <f t="shared" si="141"/>
        <v>EJ980562 43257</v>
      </c>
      <c r="C7023" t="s">
        <v>161</v>
      </c>
      <c r="D7023" t="s">
        <v>76</v>
      </c>
      <c r="E7023" s="1">
        <v>43257</v>
      </c>
      <c r="F7023" t="s">
        <v>73</v>
      </c>
      <c r="G7023" t="s">
        <v>432</v>
      </c>
      <c r="H7023">
        <v>55</v>
      </c>
      <c r="I7023">
        <v>54</v>
      </c>
      <c r="J7023">
        <v>36</v>
      </c>
      <c r="K7023">
        <v>37</v>
      </c>
      <c r="L7023">
        <v>0</v>
      </c>
      <c r="M7023">
        <v>-1</v>
      </c>
      <c r="N7023">
        <v>100.46800231933599</v>
      </c>
      <c r="O7023">
        <v>100.47299957275401</v>
      </c>
    </row>
    <row r="7024" spans="2:15" x14ac:dyDescent="0.25">
      <c r="B7024" t="str">
        <f t="shared" si="141"/>
        <v>EJ980562 43257</v>
      </c>
      <c r="C7024" t="s">
        <v>161</v>
      </c>
      <c r="D7024" t="s">
        <v>76</v>
      </c>
      <c r="E7024" s="1">
        <v>43257</v>
      </c>
      <c r="F7024" t="s">
        <v>390</v>
      </c>
      <c r="G7024" t="s">
        <v>434</v>
      </c>
      <c r="H7024">
        <v>45</v>
      </c>
      <c r="I7024">
        <v>42</v>
      </c>
      <c r="J7024">
        <v>37</v>
      </c>
      <c r="K7024">
        <v>37</v>
      </c>
      <c r="L7024">
        <v>1</v>
      </c>
      <c r="M7024">
        <v>-2</v>
      </c>
      <c r="N7024">
        <v>100.459999084473</v>
      </c>
      <c r="O7024">
        <v>100.48000335693401</v>
      </c>
    </row>
    <row r="7025" spans="2:15" x14ac:dyDescent="0.25">
      <c r="B7025" t="str">
        <f t="shared" si="141"/>
        <v>EJ980562 43257</v>
      </c>
      <c r="C7025" t="s">
        <v>161</v>
      </c>
      <c r="D7025" t="s">
        <v>76</v>
      </c>
      <c r="E7025" s="1">
        <v>43257</v>
      </c>
      <c r="F7025" t="s">
        <v>387</v>
      </c>
      <c r="G7025" t="s">
        <v>432</v>
      </c>
      <c r="H7025">
        <v>57</v>
      </c>
      <c r="I7025">
        <v>54</v>
      </c>
      <c r="J7025">
        <v>39</v>
      </c>
      <c r="K7025">
        <v>39</v>
      </c>
      <c r="L7025">
        <v>4</v>
      </c>
      <c r="M7025">
        <v>1</v>
      </c>
      <c r="N7025">
        <v>100.44699859619099</v>
      </c>
      <c r="O7025">
        <v>100.462997436523</v>
      </c>
    </row>
    <row r="7026" spans="2:15" x14ac:dyDescent="0.25">
      <c r="B7026" t="str">
        <f t="shared" si="141"/>
        <v>EJ980562 43257</v>
      </c>
      <c r="C7026" t="s">
        <v>161</v>
      </c>
      <c r="D7026" t="s">
        <v>76</v>
      </c>
      <c r="E7026" s="1">
        <v>43257</v>
      </c>
      <c r="F7026" t="s">
        <v>389</v>
      </c>
      <c r="G7026" t="s">
        <v>432</v>
      </c>
      <c r="H7026">
        <v>55</v>
      </c>
      <c r="I7026">
        <v>52</v>
      </c>
      <c r="J7026">
        <v>37</v>
      </c>
      <c r="K7026">
        <v>36</v>
      </c>
      <c r="L7026">
        <v>2</v>
      </c>
      <c r="M7026">
        <v>-1</v>
      </c>
      <c r="N7026">
        <v>100.456001281738</v>
      </c>
      <c r="O7026">
        <v>100.471000671387</v>
      </c>
    </row>
    <row r="7027" spans="2:15" x14ac:dyDescent="0.25">
      <c r="B7027" t="str">
        <f t="shared" si="141"/>
        <v>EJ980562 43257</v>
      </c>
      <c r="C7027" t="s">
        <v>161</v>
      </c>
      <c r="D7027" t="s">
        <v>76</v>
      </c>
      <c r="E7027" s="1">
        <v>43257</v>
      </c>
      <c r="F7027" t="s">
        <v>74</v>
      </c>
      <c r="G7027" t="s">
        <v>432</v>
      </c>
      <c r="H7027">
        <v>53</v>
      </c>
      <c r="I7027">
        <v>50</v>
      </c>
      <c r="J7027">
        <v>35</v>
      </c>
      <c r="K7027">
        <v>34</v>
      </c>
      <c r="L7027">
        <v>0</v>
      </c>
      <c r="M7027">
        <v>-3</v>
      </c>
      <c r="N7027">
        <v>100.46600341796901</v>
      </c>
      <c r="O7027">
        <v>100.481002807617</v>
      </c>
    </row>
    <row r="7028" spans="2:15" x14ac:dyDescent="0.25">
      <c r="B7028" t="str">
        <f t="shared" si="141"/>
        <v>EJ980562 43257</v>
      </c>
      <c r="C7028" t="s">
        <v>161</v>
      </c>
      <c r="D7028" t="s">
        <v>76</v>
      </c>
      <c r="E7028" s="1">
        <v>43257</v>
      </c>
      <c r="F7028" t="s">
        <v>74</v>
      </c>
      <c r="G7028" t="s">
        <v>432</v>
      </c>
      <c r="H7028">
        <v>53</v>
      </c>
      <c r="I7028">
        <v>50</v>
      </c>
      <c r="J7028">
        <v>35</v>
      </c>
      <c r="K7028">
        <v>34</v>
      </c>
      <c r="L7028">
        <v>0</v>
      </c>
      <c r="M7028">
        <v>-3</v>
      </c>
      <c r="N7028">
        <v>100.46600341796901</v>
      </c>
      <c r="O7028">
        <v>100.481002807617</v>
      </c>
    </row>
    <row r="7029" spans="2:15" x14ac:dyDescent="0.25">
      <c r="B7029" t="str">
        <f t="shared" si="141"/>
        <v>EJ980562 43257</v>
      </c>
      <c r="C7029" t="s">
        <v>161</v>
      </c>
      <c r="D7029" t="s">
        <v>76</v>
      </c>
      <c r="E7029" s="1">
        <v>43257</v>
      </c>
      <c r="F7029" t="s">
        <v>75</v>
      </c>
      <c r="G7029" t="s">
        <v>434</v>
      </c>
      <c r="H7029">
        <v>45</v>
      </c>
      <c r="I7029">
        <v>42</v>
      </c>
      <c r="J7029">
        <v>36</v>
      </c>
      <c r="K7029">
        <v>37</v>
      </c>
      <c r="L7029">
        <v>2</v>
      </c>
      <c r="M7029">
        <v>-1</v>
      </c>
      <c r="N7029">
        <v>100.457000732422</v>
      </c>
      <c r="O7029">
        <v>100.47200012207</v>
      </c>
    </row>
    <row r="7030" spans="2:15" x14ac:dyDescent="0.25">
      <c r="B7030" t="str">
        <f t="shared" si="141"/>
        <v>EJ980562 43257</v>
      </c>
      <c r="C7030" t="s">
        <v>161</v>
      </c>
      <c r="D7030" t="s">
        <v>76</v>
      </c>
      <c r="E7030" s="1">
        <v>43257</v>
      </c>
      <c r="F7030" t="s">
        <v>75</v>
      </c>
      <c r="G7030" t="s">
        <v>434</v>
      </c>
      <c r="H7030">
        <v>45</v>
      </c>
      <c r="I7030">
        <v>42</v>
      </c>
      <c r="J7030">
        <v>36</v>
      </c>
      <c r="K7030">
        <v>37</v>
      </c>
      <c r="L7030">
        <v>1</v>
      </c>
      <c r="M7030">
        <v>-2</v>
      </c>
      <c r="N7030">
        <v>100.456001281738</v>
      </c>
      <c r="O7030">
        <v>100.471000671387</v>
      </c>
    </row>
    <row r="7031" spans="2:15" x14ac:dyDescent="0.25">
      <c r="B7031" t="str">
        <f t="shared" si="141"/>
        <v>EJ980562 43264</v>
      </c>
      <c r="C7031" t="s">
        <v>161</v>
      </c>
      <c r="D7031" t="s">
        <v>76</v>
      </c>
      <c r="E7031" s="1">
        <v>43264</v>
      </c>
      <c r="F7031" t="s">
        <v>73</v>
      </c>
      <c r="G7031" t="s">
        <v>432</v>
      </c>
      <c r="H7031">
        <v>59</v>
      </c>
      <c r="I7031">
        <v>56</v>
      </c>
      <c r="J7031">
        <v>39</v>
      </c>
      <c r="K7031">
        <v>39</v>
      </c>
      <c r="L7031">
        <v>1</v>
      </c>
      <c r="M7031">
        <v>-2</v>
      </c>
      <c r="N7031">
        <v>100.442001342773</v>
      </c>
      <c r="O7031">
        <v>100.457000732422</v>
      </c>
    </row>
    <row r="7032" spans="2:15" x14ac:dyDescent="0.25">
      <c r="B7032" t="str">
        <f t="shared" si="141"/>
        <v>EJ980562 43264</v>
      </c>
      <c r="C7032" t="s">
        <v>161</v>
      </c>
      <c r="D7032" t="s">
        <v>76</v>
      </c>
      <c r="E7032" s="1">
        <v>43264</v>
      </c>
      <c r="F7032" t="s">
        <v>390</v>
      </c>
      <c r="G7032" t="s">
        <v>434</v>
      </c>
      <c r="H7032">
        <v>43</v>
      </c>
      <c r="I7032">
        <v>40</v>
      </c>
      <c r="J7032">
        <v>35</v>
      </c>
      <c r="K7032">
        <v>35</v>
      </c>
      <c r="L7032">
        <v>-2</v>
      </c>
      <c r="M7032">
        <v>-5</v>
      </c>
      <c r="N7032">
        <v>100.459999084473</v>
      </c>
      <c r="O7032">
        <v>100.470001220703</v>
      </c>
    </row>
    <row r="7033" spans="2:15" x14ac:dyDescent="0.25">
      <c r="B7033" t="str">
        <f t="shared" si="141"/>
        <v>EJ980562 43264</v>
      </c>
      <c r="C7033" t="s">
        <v>161</v>
      </c>
      <c r="D7033" t="s">
        <v>76</v>
      </c>
      <c r="E7033" s="1">
        <v>43264</v>
      </c>
      <c r="F7033" t="s">
        <v>390</v>
      </c>
      <c r="G7033" t="s">
        <v>434</v>
      </c>
      <c r="H7033">
        <v>43</v>
      </c>
      <c r="I7033">
        <v>40</v>
      </c>
      <c r="J7033">
        <v>33</v>
      </c>
      <c r="K7033">
        <v>34</v>
      </c>
      <c r="L7033">
        <v>-4</v>
      </c>
      <c r="M7033">
        <v>-7</v>
      </c>
      <c r="N7033">
        <v>100.459999084473</v>
      </c>
      <c r="O7033">
        <v>100.470001220703</v>
      </c>
    </row>
    <row r="7034" spans="2:15" x14ac:dyDescent="0.25">
      <c r="B7034" t="str">
        <f t="shared" si="141"/>
        <v>EJ980562 43264</v>
      </c>
      <c r="C7034" t="s">
        <v>161</v>
      </c>
      <c r="D7034" t="s">
        <v>76</v>
      </c>
      <c r="E7034" s="1">
        <v>43264</v>
      </c>
      <c r="F7034" t="s">
        <v>389</v>
      </c>
      <c r="G7034" t="s">
        <v>432</v>
      </c>
      <c r="H7034">
        <v>55</v>
      </c>
      <c r="I7034">
        <v>52</v>
      </c>
      <c r="J7034">
        <v>35</v>
      </c>
      <c r="K7034">
        <v>36</v>
      </c>
      <c r="L7034">
        <v>-2</v>
      </c>
      <c r="M7034">
        <v>-5</v>
      </c>
      <c r="N7034">
        <v>100.46199798584</v>
      </c>
      <c r="O7034">
        <v>100.475997924805</v>
      </c>
    </row>
    <row r="7035" spans="2:15" x14ac:dyDescent="0.25">
      <c r="B7035" t="str">
        <f t="shared" si="141"/>
        <v>EJ980562 43264</v>
      </c>
      <c r="C7035" t="s">
        <v>161</v>
      </c>
      <c r="D7035" t="s">
        <v>76</v>
      </c>
      <c r="E7035" s="1">
        <v>43264</v>
      </c>
      <c r="F7035" t="s">
        <v>387</v>
      </c>
      <c r="G7035" t="s">
        <v>432</v>
      </c>
      <c r="H7035">
        <v>57</v>
      </c>
      <c r="I7035">
        <v>54</v>
      </c>
      <c r="J7035">
        <v>38</v>
      </c>
      <c r="K7035">
        <v>38</v>
      </c>
      <c r="L7035">
        <v>1</v>
      </c>
      <c r="M7035">
        <v>-2</v>
      </c>
      <c r="N7035">
        <v>100.445999145508</v>
      </c>
      <c r="O7035">
        <v>100.459999084473</v>
      </c>
    </row>
    <row r="7036" spans="2:15" x14ac:dyDescent="0.25">
      <c r="B7036" t="str">
        <f t="shared" si="141"/>
        <v>EJ980562 43264</v>
      </c>
      <c r="C7036" t="s">
        <v>161</v>
      </c>
      <c r="D7036" t="s">
        <v>76</v>
      </c>
      <c r="E7036" s="1">
        <v>43264</v>
      </c>
      <c r="F7036" t="s">
        <v>74</v>
      </c>
      <c r="G7036" t="s">
        <v>432</v>
      </c>
      <c r="H7036">
        <v>52</v>
      </c>
      <c r="I7036">
        <v>48</v>
      </c>
      <c r="J7036">
        <v>34</v>
      </c>
      <c r="K7036">
        <v>33</v>
      </c>
      <c r="L7036">
        <v>-3</v>
      </c>
      <c r="M7036">
        <v>-7</v>
      </c>
      <c r="N7036">
        <v>100.46600341796901</v>
      </c>
      <c r="O7036">
        <v>100.485000610352</v>
      </c>
    </row>
    <row r="7037" spans="2:15" x14ac:dyDescent="0.25">
      <c r="B7037" t="str">
        <f t="shared" si="141"/>
        <v>EJ980562 43264</v>
      </c>
      <c r="C7037" t="s">
        <v>161</v>
      </c>
      <c r="D7037" t="s">
        <v>76</v>
      </c>
      <c r="E7037" s="1">
        <v>43264</v>
      </c>
      <c r="F7037" t="s">
        <v>74</v>
      </c>
      <c r="G7037" t="s">
        <v>432</v>
      </c>
      <c r="H7037">
        <v>52</v>
      </c>
      <c r="I7037">
        <v>48</v>
      </c>
      <c r="J7037">
        <v>34</v>
      </c>
      <c r="K7037">
        <v>33</v>
      </c>
      <c r="L7037">
        <v>-3</v>
      </c>
      <c r="M7037">
        <v>-7</v>
      </c>
      <c r="N7037">
        <v>100.46600341796901</v>
      </c>
      <c r="O7037">
        <v>100.485000610352</v>
      </c>
    </row>
    <row r="7038" spans="2:15" x14ac:dyDescent="0.25">
      <c r="B7038" t="str">
        <f t="shared" si="141"/>
        <v>EJ980562 43264</v>
      </c>
      <c r="C7038" t="s">
        <v>161</v>
      </c>
      <c r="D7038" t="s">
        <v>76</v>
      </c>
      <c r="E7038" s="1">
        <v>43264</v>
      </c>
      <c r="F7038" t="s">
        <v>73</v>
      </c>
      <c r="G7038" t="s">
        <v>432</v>
      </c>
      <c r="H7038">
        <v>59</v>
      </c>
      <c r="I7038">
        <v>56</v>
      </c>
      <c r="J7038">
        <v>41</v>
      </c>
      <c r="K7038">
        <v>41</v>
      </c>
      <c r="L7038">
        <v>4</v>
      </c>
      <c r="M7038">
        <v>1</v>
      </c>
      <c r="N7038">
        <v>100.429000854492</v>
      </c>
      <c r="O7038">
        <v>100.44400024414099</v>
      </c>
    </row>
    <row r="7039" spans="2:15" x14ac:dyDescent="0.25">
      <c r="B7039" t="str">
        <f t="shared" si="141"/>
        <v>EJ980562 43264</v>
      </c>
      <c r="C7039" t="s">
        <v>161</v>
      </c>
      <c r="D7039" t="s">
        <v>76</v>
      </c>
      <c r="E7039" s="1">
        <v>43264</v>
      </c>
      <c r="F7039" t="s">
        <v>390</v>
      </c>
      <c r="G7039" t="s">
        <v>434</v>
      </c>
      <c r="H7039">
        <v>43</v>
      </c>
      <c r="I7039">
        <v>40</v>
      </c>
      <c r="J7039">
        <v>35</v>
      </c>
      <c r="K7039">
        <v>34</v>
      </c>
      <c r="L7039">
        <v>-1</v>
      </c>
      <c r="M7039">
        <v>-4</v>
      </c>
      <c r="N7039">
        <v>100.449996948242</v>
      </c>
      <c r="O7039">
        <v>100.459999084473</v>
      </c>
    </row>
    <row r="7040" spans="2:15" x14ac:dyDescent="0.25">
      <c r="B7040" t="str">
        <f t="shared" si="141"/>
        <v>EJ980562 43270</v>
      </c>
      <c r="C7040" t="s">
        <v>161</v>
      </c>
      <c r="D7040" t="s">
        <v>76</v>
      </c>
      <c r="E7040" s="1">
        <v>43270</v>
      </c>
      <c r="F7040" t="s">
        <v>73</v>
      </c>
      <c r="G7040" t="s">
        <v>432</v>
      </c>
      <c r="H7040">
        <v>61</v>
      </c>
      <c r="I7040">
        <v>58</v>
      </c>
      <c r="J7040">
        <v>42</v>
      </c>
      <c r="K7040">
        <v>41</v>
      </c>
      <c r="L7040">
        <v>0</v>
      </c>
      <c r="M7040">
        <v>-3</v>
      </c>
      <c r="N7040">
        <v>100.43800354003901</v>
      </c>
      <c r="O7040">
        <v>100.45200347900401</v>
      </c>
    </row>
    <row r="7041" spans="2:15" x14ac:dyDescent="0.25">
      <c r="B7041" t="str">
        <f t="shared" si="141"/>
        <v>EJ980562 43270</v>
      </c>
      <c r="C7041" t="s">
        <v>161</v>
      </c>
      <c r="D7041" t="s">
        <v>76</v>
      </c>
      <c r="E7041" s="1">
        <v>43270</v>
      </c>
      <c r="F7041" t="s">
        <v>389</v>
      </c>
      <c r="G7041" t="s">
        <v>432</v>
      </c>
      <c r="H7041">
        <v>56</v>
      </c>
      <c r="I7041">
        <v>53</v>
      </c>
      <c r="J7041">
        <v>36</v>
      </c>
      <c r="K7041">
        <v>36</v>
      </c>
      <c r="L7041">
        <v>-6</v>
      </c>
      <c r="M7041">
        <v>-9</v>
      </c>
      <c r="N7041">
        <v>100.46600341796901</v>
      </c>
      <c r="O7041">
        <v>100.48000335693401</v>
      </c>
    </row>
    <row r="7042" spans="2:15" x14ac:dyDescent="0.25">
      <c r="B7042" t="str">
        <f t="shared" si="141"/>
        <v>EJ980562 43270</v>
      </c>
      <c r="C7042" t="s">
        <v>161</v>
      </c>
      <c r="D7042" t="s">
        <v>76</v>
      </c>
      <c r="E7042" s="1">
        <v>43270</v>
      </c>
      <c r="F7042" t="s">
        <v>387</v>
      </c>
      <c r="G7042" t="s">
        <v>432</v>
      </c>
      <c r="H7042">
        <v>58</v>
      </c>
      <c r="I7042">
        <v>55</v>
      </c>
      <c r="J7042">
        <v>40</v>
      </c>
      <c r="K7042">
        <v>39</v>
      </c>
      <c r="L7042">
        <v>-4</v>
      </c>
      <c r="M7042">
        <v>-7</v>
      </c>
      <c r="N7042">
        <v>100.45400238037099</v>
      </c>
      <c r="O7042">
        <v>100.46800231933599</v>
      </c>
    </row>
    <row r="7043" spans="2:15" x14ac:dyDescent="0.25">
      <c r="B7043" t="str">
        <f t="shared" si="141"/>
        <v>EJ980562 43270</v>
      </c>
      <c r="C7043" t="s">
        <v>161</v>
      </c>
      <c r="D7043" t="s">
        <v>76</v>
      </c>
      <c r="E7043" s="1">
        <v>43270</v>
      </c>
      <c r="F7043" t="s">
        <v>390</v>
      </c>
      <c r="G7043" t="s">
        <v>434</v>
      </c>
      <c r="H7043">
        <v>45</v>
      </c>
      <c r="I7043">
        <v>42</v>
      </c>
      <c r="J7043">
        <v>37</v>
      </c>
      <c r="K7043">
        <v>37</v>
      </c>
      <c r="L7043">
        <v>-6</v>
      </c>
      <c r="M7043">
        <v>-9</v>
      </c>
      <c r="N7043">
        <v>100.459999084473</v>
      </c>
      <c r="O7043">
        <v>100.470001220703</v>
      </c>
    </row>
    <row r="7044" spans="2:15" x14ac:dyDescent="0.25">
      <c r="B7044" t="str">
        <f t="shared" si="141"/>
        <v>EJ980562 43270</v>
      </c>
      <c r="C7044" t="s">
        <v>161</v>
      </c>
      <c r="D7044" t="s">
        <v>76</v>
      </c>
      <c r="E7044" s="1">
        <v>43270</v>
      </c>
      <c r="F7044" t="s">
        <v>73</v>
      </c>
      <c r="G7044" t="s">
        <v>432</v>
      </c>
      <c r="H7044">
        <v>62</v>
      </c>
      <c r="I7044">
        <v>59</v>
      </c>
      <c r="J7044">
        <v>43</v>
      </c>
      <c r="K7044">
        <v>43</v>
      </c>
      <c r="L7044">
        <v>0</v>
      </c>
      <c r="M7044">
        <v>-3</v>
      </c>
      <c r="N7044">
        <v>100.43800354003901</v>
      </c>
      <c r="O7044">
        <v>100.45200347900401</v>
      </c>
    </row>
    <row r="7045" spans="2:15" x14ac:dyDescent="0.25">
      <c r="B7045" t="str">
        <f t="shared" si="141"/>
        <v>EJ980562 43270</v>
      </c>
      <c r="C7045" t="s">
        <v>161</v>
      </c>
      <c r="D7045" t="s">
        <v>76</v>
      </c>
      <c r="E7045" s="1">
        <v>43270</v>
      </c>
      <c r="F7045" t="s">
        <v>74</v>
      </c>
      <c r="G7045" t="s">
        <v>432</v>
      </c>
      <c r="H7045">
        <v>55</v>
      </c>
      <c r="I7045">
        <v>50</v>
      </c>
      <c r="J7045">
        <v>38</v>
      </c>
      <c r="K7045">
        <v>35</v>
      </c>
      <c r="L7045">
        <v>-5</v>
      </c>
      <c r="M7045">
        <v>-10</v>
      </c>
      <c r="N7045">
        <v>100.457000732422</v>
      </c>
      <c r="O7045">
        <v>100.48000335693401</v>
      </c>
    </row>
    <row r="7046" spans="2:15" x14ac:dyDescent="0.25">
      <c r="B7046" t="str">
        <f t="shared" ref="B7046:B7109" si="142">C7046&amp; " " &amp; E7046</f>
        <v>EJ980562 43270</v>
      </c>
      <c r="C7046" t="s">
        <v>161</v>
      </c>
      <c r="D7046" t="s">
        <v>76</v>
      </c>
      <c r="E7046" s="1">
        <v>43270</v>
      </c>
      <c r="F7046" t="s">
        <v>74</v>
      </c>
      <c r="G7046" t="s">
        <v>432</v>
      </c>
      <c r="H7046">
        <v>55</v>
      </c>
      <c r="I7046">
        <v>50</v>
      </c>
      <c r="J7046">
        <v>38</v>
      </c>
      <c r="K7046">
        <v>35</v>
      </c>
      <c r="L7046">
        <v>-5</v>
      </c>
      <c r="M7046">
        <v>-10</v>
      </c>
      <c r="N7046">
        <v>100.457000732422</v>
      </c>
      <c r="O7046">
        <v>100.48000335693401</v>
      </c>
    </row>
    <row r="7047" spans="2:15" x14ac:dyDescent="0.25">
      <c r="B7047" t="str">
        <f t="shared" si="142"/>
        <v>EJ980562 43270</v>
      </c>
      <c r="C7047" t="s">
        <v>161</v>
      </c>
      <c r="D7047" t="s">
        <v>76</v>
      </c>
      <c r="E7047" s="1">
        <v>43270</v>
      </c>
      <c r="F7047" t="s">
        <v>387</v>
      </c>
      <c r="G7047" t="s">
        <v>432</v>
      </c>
      <c r="H7047">
        <v>57</v>
      </c>
      <c r="I7047">
        <v>54</v>
      </c>
      <c r="J7047">
        <v>41</v>
      </c>
      <c r="K7047">
        <v>40</v>
      </c>
      <c r="L7047">
        <v>-2</v>
      </c>
      <c r="M7047">
        <v>-5</v>
      </c>
      <c r="N7047">
        <v>100.44100189209</v>
      </c>
      <c r="O7047">
        <v>100.455001831055</v>
      </c>
    </row>
    <row r="7048" spans="2:15" x14ac:dyDescent="0.25">
      <c r="B7048" t="str">
        <f t="shared" si="142"/>
        <v>EJ980562 43271</v>
      </c>
      <c r="C7048" t="s">
        <v>161</v>
      </c>
      <c r="D7048" t="s">
        <v>76</v>
      </c>
      <c r="E7048" s="1">
        <v>43271</v>
      </c>
      <c r="F7048" t="s">
        <v>390</v>
      </c>
      <c r="G7048" t="s">
        <v>434</v>
      </c>
      <c r="H7048">
        <v>45</v>
      </c>
      <c r="I7048">
        <v>42</v>
      </c>
      <c r="J7048">
        <v>34</v>
      </c>
      <c r="K7048">
        <v>35</v>
      </c>
      <c r="L7048">
        <v>-7</v>
      </c>
      <c r="M7048">
        <v>-10</v>
      </c>
      <c r="N7048">
        <v>100.449996948242</v>
      </c>
      <c r="O7048">
        <v>100.470001220703</v>
      </c>
    </row>
    <row r="7049" spans="2:15" x14ac:dyDescent="0.25">
      <c r="B7049" t="str">
        <f t="shared" si="142"/>
        <v>EJ980562 43271</v>
      </c>
      <c r="C7049" t="s">
        <v>161</v>
      </c>
      <c r="D7049" t="s">
        <v>76</v>
      </c>
      <c r="E7049" s="1">
        <v>43271</v>
      </c>
      <c r="F7049" t="s">
        <v>73</v>
      </c>
      <c r="G7049" t="s">
        <v>432</v>
      </c>
      <c r="H7049">
        <v>61</v>
      </c>
      <c r="I7049">
        <v>59</v>
      </c>
      <c r="J7049">
        <v>42</v>
      </c>
      <c r="K7049">
        <v>43</v>
      </c>
      <c r="L7049">
        <v>-1</v>
      </c>
      <c r="M7049">
        <v>-3</v>
      </c>
      <c r="N7049">
        <v>100.43499755859401</v>
      </c>
      <c r="O7049">
        <v>100.44499969482401</v>
      </c>
    </row>
    <row r="7050" spans="2:15" x14ac:dyDescent="0.25">
      <c r="B7050" t="str">
        <f t="shared" si="142"/>
        <v>EJ980562 43271</v>
      </c>
      <c r="C7050" t="s">
        <v>161</v>
      </c>
      <c r="D7050" t="s">
        <v>76</v>
      </c>
      <c r="E7050" s="1">
        <v>43271</v>
      </c>
      <c r="F7050" t="s">
        <v>387</v>
      </c>
      <c r="G7050" t="s">
        <v>432</v>
      </c>
      <c r="H7050">
        <v>57</v>
      </c>
      <c r="I7050">
        <v>54</v>
      </c>
      <c r="J7050">
        <v>38</v>
      </c>
      <c r="K7050">
        <v>38</v>
      </c>
      <c r="L7050">
        <v>-4</v>
      </c>
      <c r="M7050">
        <v>-7</v>
      </c>
      <c r="N7050">
        <v>100.45200347900401</v>
      </c>
      <c r="O7050">
        <v>100.46600341796901</v>
      </c>
    </row>
    <row r="7051" spans="2:15" x14ac:dyDescent="0.25">
      <c r="B7051" t="str">
        <f t="shared" si="142"/>
        <v>EJ980562 43271</v>
      </c>
      <c r="C7051" t="s">
        <v>161</v>
      </c>
      <c r="D7051" t="s">
        <v>76</v>
      </c>
      <c r="E7051" s="1">
        <v>43271</v>
      </c>
      <c r="F7051" t="s">
        <v>389</v>
      </c>
      <c r="G7051" t="s">
        <v>432</v>
      </c>
      <c r="H7051">
        <v>56</v>
      </c>
      <c r="I7051">
        <v>53</v>
      </c>
      <c r="J7051">
        <v>38</v>
      </c>
      <c r="K7051">
        <v>38</v>
      </c>
      <c r="L7051">
        <v>-5</v>
      </c>
      <c r="M7051">
        <v>-8</v>
      </c>
      <c r="N7051">
        <v>100.45200347900401</v>
      </c>
      <c r="O7051">
        <v>100.46600341796901</v>
      </c>
    </row>
    <row r="7052" spans="2:15" x14ac:dyDescent="0.25">
      <c r="B7052" t="str">
        <f t="shared" si="142"/>
        <v>EJ980562 43271</v>
      </c>
      <c r="C7052" t="s">
        <v>161</v>
      </c>
      <c r="D7052" t="s">
        <v>76</v>
      </c>
      <c r="E7052" s="1">
        <v>43271</v>
      </c>
      <c r="F7052" t="s">
        <v>74</v>
      </c>
      <c r="G7052" t="s">
        <v>432</v>
      </c>
      <c r="H7052">
        <v>56</v>
      </c>
      <c r="I7052">
        <v>51</v>
      </c>
      <c r="J7052">
        <v>38</v>
      </c>
      <c r="K7052">
        <v>36</v>
      </c>
      <c r="L7052">
        <v>-5</v>
      </c>
      <c r="M7052">
        <v>-10</v>
      </c>
      <c r="N7052">
        <v>100.45400238037099</v>
      </c>
      <c r="O7052">
        <v>100.476997375488</v>
      </c>
    </row>
    <row r="7053" spans="2:15" x14ac:dyDescent="0.25">
      <c r="B7053" t="str">
        <f t="shared" si="142"/>
        <v>EJ980562 43271</v>
      </c>
      <c r="C7053" t="s">
        <v>161</v>
      </c>
      <c r="D7053" t="s">
        <v>76</v>
      </c>
      <c r="E7053" s="1">
        <v>43271</v>
      </c>
      <c r="F7053" t="s">
        <v>74</v>
      </c>
      <c r="G7053" t="s">
        <v>432</v>
      </c>
      <c r="H7053">
        <v>56</v>
      </c>
      <c r="I7053">
        <v>51</v>
      </c>
      <c r="J7053">
        <v>38</v>
      </c>
      <c r="K7053">
        <v>36</v>
      </c>
      <c r="L7053">
        <v>-5</v>
      </c>
      <c r="M7053">
        <v>-10</v>
      </c>
      <c r="N7053">
        <v>100.45400238037099</v>
      </c>
      <c r="O7053">
        <v>100.476997375488</v>
      </c>
    </row>
    <row r="7054" spans="2:15" x14ac:dyDescent="0.25">
      <c r="B7054" t="str">
        <f t="shared" si="142"/>
        <v>EJ980562 43271</v>
      </c>
      <c r="C7054" t="s">
        <v>161</v>
      </c>
      <c r="D7054" t="s">
        <v>76</v>
      </c>
      <c r="E7054" s="1">
        <v>43271</v>
      </c>
      <c r="F7054" t="s">
        <v>390</v>
      </c>
      <c r="G7054" t="s">
        <v>434</v>
      </c>
      <c r="H7054">
        <v>44</v>
      </c>
      <c r="I7054">
        <v>41</v>
      </c>
      <c r="J7054">
        <v>35</v>
      </c>
      <c r="K7054">
        <v>35</v>
      </c>
      <c r="L7054">
        <v>-7</v>
      </c>
      <c r="M7054">
        <v>-10</v>
      </c>
      <c r="N7054">
        <v>100.459999084473</v>
      </c>
      <c r="O7054">
        <v>100.470001220703</v>
      </c>
    </row>
    <row r="7055" spans="2:15" x14ac:dyDescent="0.25">
      <c r="B7055" t="str">
        <f t="shared" si="142"/>
        <v>EJ980562 43271</v>
      </c>
      <c r="C7055" t="s">
        <v>161</v>
      </c>
      <c r="D7055" t="s">
        <v>76</v>
      </c>
      <c r="E7055" s="1">
        <v>43271</v>
      </c>
      <c r="F7055" t="s">
        <v>73</v>
      </c>
      <c r="G7055" t="s">
        <v>432</v>
      </c>
      <c r="H7055">
        <v>62</v>
      </c>
      <c r="I7055">
        <v>60</v>
      </c>
      <c r="J7055">
        <v>44</v>
      </c>
      <c r="K7055">
        <v>45</v>
      </c>
      <c r="L7055">
        <v>1</v>
      </c>
      <c r="M7055">
        <v>-1</v>
      </c>
      <c r="N7055">
        <v>100.42400360107401</v>
      </c>
      <c r="O7055">
        <v>100.432998657227</v>
      </c>
    </row>
    <row r="7056" spans="2:15" x14ac:dyDescent="0.25">
      <c r="B7056" t="str">
        <f t="shared" si="142"/>
        <v>EK014932 43243</v>
      </c>
      <c r="C7056" t="s">
        <v>162</v>
      </c>
      <c r="D7056" t="s">
        <v>75</v>
      </c>
      <c r="E7056" s="1">
        <v>43243</v>
      </c>
      <c r="F7056" t="s">
        <v>389</v>
      </c>
      <c r="G7056" t="s">
        <v>440</v>
      </c>
      <c r="H7056">
        <v>73</v>
      </c>
      <c r="I7056">
        <v>70</v>
      </c>
      <c r="J7056">
        <v>67</v>
      </c>
      <c r="K7056">
        <v>65</v>
      </c>
      <c r="L7056">
        <v>32</v>
      </c>
      <c r="M7056">
        <v>29</v>
      </c>
      <c r="N7056">
        <v>101.226997375488</v>
      </c>
      <c r="O7056">
        <v>101.30300140380901</v>
      </c>
    </row>
    <row r="7057" spans="2:15" x14ac:dyDescent="0.25">
      <c r="B7057" t="str">
        <f t="shared" si="142"/>
        <v>EK014932 43243</v>
      </c>
      <c r="C7057" t="s">
        <v>162</v>
      </c>
      <c r="D7057" t="s">
        <v>75</v>
      </c>
      <c r="E7057" s="1">
        <v>43243</v>
      </c>
      <c r="F7057" t="s">
        <v>73</v>
      </c>
      <c r="G7057" t="s">
        <v>440</v>
      </c>
      <c r="H7057">
        <v>70</v>
      </c>
      <c r="I7057">
        <v>68</v>
      </c>
      <c r="J7057">
        <v>64</v>
      </c>
      <c r="K7057">
        <v>63</v>
      </c>
      <c r="L7057">
        <v>29</v>
      </c>
      <c r="M7057">
        <v>27</v>
      </c>
      <c r="N7057">
        <v>101.30100250244099</v>
      </c>
      <c r="O7057">
        <v>101.351997375488</v>
      </c>
    </row>
    <row r="7058" spans="2:15" x14ac:dyDescent="0.25">
      <c r="B7058" t="str">
        <f t="shared" si="142"/>
        <v>EK014932 43243</v>
      </c>
      <c r="C7058" t="s">
        <v>162</v>
      </c>
      <c r="D7058" t="s">
        <v>75</v>
      </c>
      <c r="E7058" s="1">
        <v>43243</v>
      </c>
      <c r="F7058" t="s">
        <v>73</v>
      </c>
      <c r="G7058" t="s">
        <v>440</v>
      </c>
      <c r="H7058">
        <v>70</v>
      </c>
      <c r="I7058">
        <v>68</v>
      </c>
      <c r="J7058">
        <v>64</v>
      </c>
      <c r="K7058">
        <v>63</v>
      </c>
      <c r="L7058">
        <v>29</v>
      </c>
      <c r="M7058">
        <v>27</v>
      </c>
      <c r="N7058">
        <v>101.29799652099599</v>
      </c>
      <c r="O7058">
        <v>101.348999023438</v>
      </c>
    </row>
    <row r="7059" spans="2:15" x14ac:dyDescent="0.25">
      <c r="B7059" t="str">
        <f t="shared" si="142"/>
        <v>EK014932 43243</v>
      </c>
      <c r="C7059" t="s">
        <v>162</v>
      </c>
      <c r="D7059" t="s">
        <v>75</v>
      </c>
      <c r="E7059" s="1">
        <v>43243</v>
      </c>
      <c r="F7059" t="s">
        <v>75</v>
      </c>
      <c r="G7059" t="s">
        <v>436</v>
      </c>
      <c r="H7059">
        <v>69</v>
      </c>
      <c r="J7059">
        <v>70</v>
      </c>
      <c r="L7059">
        <v>35</v>
      </c>
      <c r="N7059">
        <v>101.148002624512</v>
      </c>
    </row>
    <row r="7060" spans="2:15" x14ac:dyDescent="0.25">
      <c r="B7060" t="str">
        <f t="shared" si="142"/>
        <v>EK014932 43243</v>
      </c>
      <c r="C7060" t="s">
        <v>162</v>
      </c>
      <c r="D7060" t="s">
        <v>75</v>
      </c>
      <c r="E7060" s="1">
        <v>43243</v>
      </c>
      <c r="F7060" t="s">
        <v>387</v>
      </c>
      <c r="G7060" t="s">
        <v>440</v>
      </c>
      <c r="H7060">
        <v>71</v>
      </c>
      <c r="I7060">
        <v>68</v>
      </c>
      <c r="J7060">
        <v>65</v>
      </c>
      <c r="K7060">
        <v>63</v>
      </c>
      <c r="L7060">
        <v>30</v>
      </c>
      <c r="M7060">
        <v>27</v>
      </c>
      <c r="N7060">
        <v>101.27799987793</v>
      </c>
      <c r="O7060">
        <v>101.353996276855</v>
      </c>
    </row>
    <row r="7061" spans="2:15" x14ac:dyDescent="0.25">
      <c r="B7061" t="str">
        <f t="shared" si="142"/>
        <v>EK014932 43243</v>
      </c>
      <c r="C7061" t="s">
        <v>162</v>
      </c>
      <c r="D7061" t="s">
        <v>75</v>
      </c>
      <c r="E7061" s="1">
        <v>43243</v>
      </c>
      <c r="F7061" t="s">
        <v>73</v>
      </c>
      <c r="G7061" t="s">
        <v>440</v>
      </c>
      <c r="H7061">
        <v>70</v>
      </c>
      <c r="I7061">
        <v>68</v>
      </c>
      <c r="J7061">
        <v>64</v>
      </c>
      <c r="K7061">
        <v>63</v>
      </c>
      <c r="L7061">
        <v>29</v>
      </c>
      <c r="M7061">
        <v>27</v>
      </c>
      <c r="N7061">
        <v>101.30599975585901</v>
      </c>
      <c r="O7061">
        <v>101.35700225830099</v>
      </c>
    </row>
    <row r="7062" spans="2:15" x14ac:dyDescent="0.25">
      <c r="B7062" t="str">
        <f t="shared" si="142"/>
        <v>EK014932 43243</v>
      </c>
      <c r="C7062" t="s">
        <v>162</v>
      </c>
      <c r="D7062" t="s">
        <v>75</v>
      </c>
      <c r="E7062" s="1">
        <v>43243</v>
      </c>
      <c r="F7062" t="s">
        <v>74</v>
      </c>
      <c r="G7062" t="s">
        <v>440</v>
      </c>
      <c r="H7062">
        <v>72</v>
      </c>
      <c r="I7062">
        <v>69</v>
      </c>
      <c r="J7062">
        <v>66</v>
      </c>
      <c r="K7062">
        <v>64</v>
      </c>
      <c r="L7062">
        <v>32</v>
      </c>
      <c r="M7062">
        <v>29</v>
      </c>
      <c r="N7062">
        <v>101.254997253418</v>
      </c>
      <c r="O7062">
        <v>101.331001281738</v>
      </c>
    </row>
    <row r="7063" spans="2:15" x14ac:dyDescent="0.25">
      <c r="B7063" t="str">
        <f t="shared" si="142"/>
        <v>EK014932 43243</v>
      </c>
      <c r="C7063" t="s">
        <v>162</v>
      </c>
      <c r="D7063" t="s">
        <v>75</v>
      </c>
      <c r="E7063" s="1">
        <v>43243</v>
      </c>
      <c r="F7063" t="s">
        <v>390</v>
      </c>
      <c r="G7063" t="s">
        <v>440</v>
      </c>
      <c r="H7063">
        <v>72</v>
      </c>
      <c r="I7063">
        <v>70</v>
      </c>
      <c r="J7063">
        <v>66</v>
      </c>
      <c r="K7063">
        <v>65</v>
      </c>
      <c r="L7063">
        <v>32</v>
      </c>
      <c r="M7063">
        <v>30</v>
      </c>
      <c r="N7063">
        <v>101.25299835205099</v>
      </c>
      <c r="O7063">
        <v>101.30300140380901</v>
      </c>
    </row>
    <row r="7064" spans="2:15" x14ac:dyDescent="0.25">
      <c r="B7064" t="str">
        <f t="shared" si="142"/>
        <v>EK014932 43243</v>
      </c>
      <c r="C7064" t="s">
        <v>162</v>
      </c>
      <c r="D7064" t="s">
        <v>75</v>
      </c>
      <c r="E7064" s="1">
        <v>43243</v>
      </c>
      <c r="F7064" t="s">
        <v>390</v>
      </c>
      <c r="G7064" t="s">
        <v>440</v>
      </c>
      <c r="H7064">
        <v>72</v>
      </c>
      <c r="I7064">
        <v>70</v>
      </c>
      <c r="J7064">
        <v>66</v>
      </c>
      <c r="K7064">
        <v>65</v>
      </c>
      <c r="L7064">
        <v>31</v>
      </c>
      <c r="M7064">
        <v>29</v>
      </c>
      <c r="N7064">
        <v>101.245002746582</v>
      </c>
      <c r="O7064">
        <v>101.29599761962901</v>
      </c>
    </row>
    <row r="7065" spans="2:15" x14ac:dyDescent="0.25">
      <c r="B7065" t="str">
        <f t="shared" si="142"/>
        <v>EK014932 43243</v>
      </c>
      <c r="C7065" t="s">
        <v>162</v>
      </c>
      <c r="D7065" t="s">
        <v>75</v>
      </c>
      <c r="E7065" s="1">
        <v>43243</v>
      </c>
      <c r="F7065" t="s">
        <v>75</v>
      </c>
      <c r="G7065" t="s">
        <v>440</v>
      </c>
      <c r="H7065">
        <v>69</v>
      </c>
      <c r="J7065">
        <v>63</v>
      </c>
      <c r="L7065">
        <v>28</v>
      </c>
      <c r="N7065">
        <v>101.32599639892599</v>
      </c>
    </row>
    <row r="7066" spans="2:15" x14ac:dyDescent="0.25">
      <c r="B7066" t="str">
        <f t="shared" si="142"/>
        <v>EK014932 43243</v>
      </c>
      <c r="C7066" t="s">
        <v>162</v>
      </c>
      <c r="D7066" t="s">
        <v>75</v>
      </c>
      <c r="E7066" s="1">
        <v>43243</v>
      </c>
      <c r="F7066" t="s">
        <v>75</v>
      </c>
      <c r="G7066" t="s">
        <v>440</v>
      </c>
      <c r="H7066">
        <v>69</v>
      </c>
      <c r="J7066">
        <v>63</v>
      </c>
      <c r="L7066">
        <v>28</v>
      </c>
      <c r="N7066">
        <v>101.32900238037099</v>
      </c>
    </row>
    <row r="7067" spans="2:15" x14ac:dyDescent="0.25">
      <c r="B7067" t="str">
        <f t="shared" si="142"/>
        <v>EK014932 43243</v>
      </c>
      <c r="C7067" t="s">
        <v>162</v>
      </c>
      <c r="D7067" t="s">
        <v>75</v>
      </c>
      <c r="E7067" s="1">
        <v>43243</v>
      </c>
      <c r="F7067" t="s">
        <v>387</v>
      </c>
      <c r="G7067" t="s">
        <v>440</v>
      </c>
      <c r="H7067">
        <v>71</v>
      </c>
      <c r="I7067">
        <v>68</v>
      </c>
      <c r="J7067">
        <v>65</v>
      </c>
      <c r="K7067">
        <v>63</v>
      </c>
      <c r="L7067">
        <v>30</v>
      </c>
      <c r="M7067">
        <v>27</v>
      </c>
      <c r="N7067">
        <v>101.27500152587901</v>
      </c>
      <c r="O7067">
        <v>101.351997375488</v>
      </c>
    </row>
    <row r="7068" spans="2:15" x14ac:dyDescent="0.25">
      <c r="B7068" t="str">
        <f t="shared" si="142"/>
        <v>EK014932 43243</v>
      </c>
      <c r="C7068" t="s">
        <v>162</v>
      </c>
      <c r="D7068" t="s">
        <v>75</v>
      </c>
      <c r="E7068" s="1">
        <v>43243</v>
      </c>
      <c r="F7068" t="s">
        <v>387</v>
      </c>
      <c r="G7068" t="s">
        <v>440</v>
      </c>
      <c r="H7068">
        <v>71</v>
      </c>
      <c r="I7068">
        <v>68</v>
      </c>
      <c r="J7068">
        <v>65</v>
      </c>
      <c r="K7068">
        <v>63</v>
      </c>
      <c r="L7068">
        <v>30</v>
      </c>
      <c r="M7068">
        <v>27</v>
      </c>
      <c r="N7068">
        <v>101.282997131348</v>
      </c>
      <c r="O7068">
        <v>101.359001159668</v>
      </c>
    </row>
    <row r="7069" spans="2:15" x14ac:dyDescent="0.25">
      <c r="B7069" t="str">
        <f t="shared" si="142"/>
        <v>EK014932 43243</v>
      </c>
      <c r="C7069" t="s">
        <v>162</v>
      </c>
      <c r="D7069" t="s">
        <v>75</v>
      </c>
      <c r="E7069" s="1">
        <v>43243</v>
      </c>
      <c r="F7069" t="s">
        <v>73</v>
      </c>
      <c r="G7069" t="s">
        <v>440</v>
      </c>
      <c r="H7069">
        <v>70</v>
      </c>
      <c r="I7069">
        <v>68</v>
      </c>
      <c r="J7069">
        <v>64</v>
      </c>
      <c r="K7069">
        <v>63</v>
      </c>
      <c r="L7069">
        <v>29</v>
      </c>
      <c r="M7069">
        <v>27</v>
      </c>
      <c r="N7069">
        <v>101.30599975585901</v>
      </c>
      <c r="O7069">
        <v>101.35700225830099</v>
      </c>
    </row>
    <row r="7070" spans="2:15" x14ac:dyDescent="0.25">
      <c r="B7070" t="str">
        <f t="shared" si="142"/>
        <v>EK014932 43243</v>
      </c>
      <c r="C7070" t="s">
        <v>162</v>
      </c>
      <c r="D7070" t="s">
        <v>75</v>
      </c>
      <c r="E7070" s="1">
        <v>43243</v>
      </c>
      <c r="F7070" t="s">
        <v>73</v>
      </c>
      <c r="G7070" t="s">
        <v>440</v>
      </c>
      <c r="H7070">
        <v>70</v>
      </c>
      <c r="I7070">
        <v>68</v>
      </c>
      <c r="J7070">
        <v>64</v>
      </c>
      <c r="K7070">
        <v>63</v>
      </c>
      <c r="L7070">
        <v>29</v>
      </c>
      <c r="M7070">
        <v>27</v>
      </c>
      <c r="N7070">
        <v>101.30599975585901</v>
      </c>
      <c r="O7070">
        <v>101.35700225830099</v>
      </c>
    </row>
    <row r="7071" spans="2:15" x14ac:dyDescent="0.25">
      <c r="B7071" t="str">
        <f t="shared" si="142"/>
        <v>EK014932 43243</v>
      </c>
      <c r="C7071" t="s">
        <v>162</v>
      </c>
      <c r="D7071" t="s">
        <v>75</v>
      </c>
      <c r="E7071" s="1">
        <v>43243</v>
      </c>
      <c r="F7071" t="s">
        <v>73</v>
      </c>
      <c r="G7071" t="s">
        <v>440</v>
      </c>
      <c r="H7071">
        <v>70</v>
      </c>
      <c r="I7071">
        <v>68</v>
      </c>
      <c r="J7071">
        <v>64</v>
      </c>
      <c r="K7071">
        <v>63</v>
      </c>
      <c r="L7071">
        <v>29</v>
      </c>
      <c r="M7071">
        <v>27</v>
      </c>
      <c r="N7071">
        <v>101.30599975585901</v>
      </c>
      <c r="O7071">
        <v>101.35700225830099</v>
      </c>
    </row>
    <row r="7072" spans="2:15" x14ac:dyDescent="0.25">
      <c r="B7072" t="str">
        <f t="shared" si="142"/>
        <v>EK014932 43243</v>
      </c>
      <c r="C7072" t="s">
        <v>162</v>
      </c>
      <c r="D7072" t="s">
        <v>75</v>
      </c>
      <c r="E7072" s="1">
        <v>43243</v>
      </c>
      <c r="F7072" t="s">
        <v>73</v>
      </c>
      <c r="G7072" t="s">
        <v>440</v>
      </c>
      <c r="H7072">
        <v>71</v>
      </c>
      <c r="I7072">
        <v>69</v>
      </c>
      <c r="J7072">
        <v>65</v>
      </c>
      <c r="K7072">
        <v>64</v>
      </c>
      <c r="L7072">
        <v>30</v>
      </c>
      <c r="M7072">
        <v>28</v>
      </c>
      <c r="N7072">
        <v>101.279998779297</v>
      </c>
      <c r="O7072">
        <v>101.331001281738</v>
      </c>
    </row>
    <row r="7073" spans="2:15" x14ac:dyDescent="0.25">
      <c r="B7073" t="str">
        <f t="shared" si="142"/>
        <v>EK014932 43243</v>
      </c>
      <c r="C7073" t="s">
        <v>162</v>
      </c>
      <c r="D7073" t="s">
        <v>75</v>
      </c>
      <c r="E7073" s="1">
        <v>43243</v>
      </c>
      <c r="F7073" t="s">
        <v>73</v>
      </c>
      <c r="G7073" t="s">
        <v>440</v>
      </c>
      <c r="H7073">
        <v>71</v>
      </c>
      <c r="I7073">
        <v>69</v>
      </c>
      <c r="J7073">
        <v>65</v>
      </c>
      <c r="K7073">
        <v>64</v>
      </c>
      <c r="L7073">
        <v>30</v>
      </c>
      <c r="M7073">
        <v>28</v>
      </c>
      <c r="N7073">
        <v>101.273002624512</v>
      </c>
      <c r="O7073">
        <v>101.32399749755901</v>
      </c>
    </row>
    <row r="7074" spans="2:15" x14ac:dyDescent="0.25">
      <c r="B7074" t="str">
        <f t="shared" si="142"/>
        <v>EK014932 43243</v>
      </c>
      <c r="C7074" t="s">
        <v>162</v>
      </c>
      <c r="D7074" t="s">
        <v>75</v>
      </c>
      <c r="E7074" s="1">
        <v>43243</v>
      </c>
      <c r="F7074" t="s">
        <v>73</v>
      </c>
      <c r="G7074" t="s">
        <v>440</v>
      </c>
      <c r="H7074">
        <v>71</v>
      </c>
      <c r="I7074">
        <v>69</v>
      </c>
      <c r="J7074">
        <v>65</v>
      </c>
      <c r="K7074">
        <v>64</v>
      </c>
      <c r="L7074">
        <v>31</v>
      </c>
      <c r="M7074">
        <v>29</v>
      </c>
      <c r="N7074">
        <v>101.26999664306599</v>
      </c>
      <c r="O7074">
        <v>101.320999145508</v>
      </c>
    </row>
    <row r="7075" spans="2:15" x14ac:dyDescent="0.25">
      <c r="B7075" t="str">
        <f t="shared" si="142"/>
        <v>EK014932 43243</v>
      </c>
      <c r="C7075" t="s">
        <v>162</v>
      </c>
      <c r="D7075" t="s">
        <v>75</v>
      </c>
      <c r="E7075" s="1">
        <v>43243</v>
      </c>
      <c r="F7075" t="s">
        <v>73</v>
      </c>
      <c r="G7075" t="s">
        <v>440</v>
      </c>
      <c r="H7075">
        <v>71</v>
      </c>
      <c r="I7075">
        <v>69</v>
      </c>
      <c r="J7075">
        <v>65</v>
      </c>
      <c r="K7075">
        <v>64</v>
      </c>
      <c r="L7075">
        <v>31</v>
      </c>
      <c r="M7075">
        <v>29</v>
      </c>
      <c r="N7075">
        <v>101.273002624512</v>
      </c>
      <c r="O7075">
        <v>101.32399749755901</v>
      </c>
    </row>
    <row r="7076" spans="2:15" x14ac:dyDescent="0.25">
      <c r="B7076" t="str">
        <f t="shared" si="142"/>
        <v>EK014932 43243</v>
      </c>
      <c r="C7076" t="s">
        <v>162</v>
      </c>
      <c r="D7076" t="s">
        <v>75</v>
      </c>
      <c r="E7076" s="1">
        <v>43243</v>
      </c>
      <c r="F7076" t="s">
        <v>73</v>
      </c>
      <c r="G7076" t="s">
        <v>440</v>
      </c>
      <c r="H7076">
        <v>71</v>
      </c>
      <c r="I7076">
        <v>69</v>
      </c>
      <c r="J7076">
        <v>65</v>
      </c>
      <c r="K7076">
        <v>64</v>
      </c>
      <c r="L7076">
        <v>30</v>
      </c>
      <c r="M7076">
        <v>28</v>
      </c>
      <c r="N7076">
        <v>101.27799987793</v>
      </c>
      <c r="O7076">
        <v>101.32900238037099</v>
      </c>
    </row>
    <row r="7077" spans="2:15" x14ac:dyDescent="0.25">
      <c r="B7077" t="str">
        <f t="shared" si="142"/>
        <v>EK014932 43243</v>
      </c>
      <c r="C7077" t="s">
        <v>162</v>
      </c>
      <c r="D7077" t="s">
        <v>75</v>
      </c>
      <c r="E7077" s="1">
        <v>43243</v>
      </c>
      <c r="F7077" t="s">
        <v>73</v>
      </c>
      <c r="G7077" t="s">
        <v>440</v>
      </c>
      <c r="H7077">
        <v>71</v>
      </c>
      <c r="I7077">
        <v>69</v>
      </c>
      <c r="J7077">
        <v>65</v>
      </c>
      <c r="K7077">
        <v>64</v>
      </c>
      <c r="L7077">
        <v>30</v>
      </c>
      <c r="M7077">
        <v>28</v>
      </c>
      <c r="N7077">
        <v>101.27799987793</v>
      </c>
      <c r="O7077">
        <v>101.32900238037099</v>
      </c>
    </row>
    <row r="7078" spans="2:15" x14ac:dyDescent="0.25">
      <c r="B7078" t="str">
        <f t="shared" si="142"/>
        <v>EK014932 43243</v>
      </c>
      <c r="C7078" t="s">
        <v>162</v>
      </c>
      <c r="D7078" t="s">
        <v>75</v>
      </c>
      <c r="E7078" s="1">
        <v>43243</v>
      </c>
      <c r="F7078" t="s">
        <v>390</v>
      </c>
      <c r="G7078" t="s">
        <v>440</v>
      </c>
      <c r="H7078">
        <v>73</v>
      </c>
      <c r="I7078">
        <v>70</v>
      </c>
      <c r="J7078">
        <v>67</v>
      </c>
      <c r="K7078">
        <v>65</v>
      </c>
      <c r="L7078">
        <v>32</v>
      </c>
      <c r="M7078">
        <v>29</v>
      </c>
      <c r="N7078">
        <v>101.22200012207</v>
      </c>
      <c r="O7078">
        <v>101.29799652099599</v>
      </c>
    </row>
    <row r="7079" spans="2:15" x14ac:dyDescent="0.25">
      <c r="B7079" t="str">
        <f t="shared" si="142"/>
        <v>EK014932 43243</v>
      </c>
      <c r="C7079" t="s">
        <v>162</v>
      </c>
      <c r="D7079" t="s">
        <v>75</v>
      </c>
      <c r="E7079" s="1">
        <v>43243</v>
      </c>
      <c r="F7079" t="s">
        <v>73</v>
      </c>
      <c r="G7079" t="s">
        <v>440</v>
      </c>
      <c r="H7079">
        <v>71</v>
      </c>
      <c r="I7079">
        <v>69</v>
      </c>
      <c r="J7079">
        <v>65</v>
      </c>
      <c r="K7079">
        <v>64</v>
      </c>
      <c r="L7079">
        <v>31</v>
      </c>
      <c r="M7079">
        <v>29</v>
      </c>
      <c r="N7079">
        <v>101.279998779297</v>
      </c>
      <c r="O7079">
        <v>101.331001281738</v>
      </c>
    </row>
    <row r="7080" spans="2:15" x14ac:dyDescent="0.25">
      <c r="B7080" t="str">
        <f t="shared" si="142"/>
        <v>EK014932 43243</v>
      </c>
      <c r="C7080" t="s">
        <v>162</v>
      </c>
      <c r="D7080" t="s">
        <v>75</v>
      </c>
      <c r="E7080" s="1">
        <v>43243</v>
      </c>
      <c r="F7080" t="s">
        <v>389</v>
      </c>
      <c r="G7080" t="s">
        <v>440</v>
      </c>
      <c r="H7080">
        <v>74</v>
      </c>
      <c r="I7080">
        <v>71</v>
      </c>
      <c r="J7080">
        <v>68</v>
      </c>
      <c r="K7080">
        <v>66</v>
      </c>
      <c r="L7080">
        <v>33</v>
      </c>
      <c r="M7080">
        <v>30</v>
      </c>
      <c r="N7080">
        <v>101.20200347900401</v>
      </c>
      <c r="O7080">
        <v>101.27799987793</v>
      </c>
    </row>
    <row r="7081" spans="2:15" x14ac:dyDescent="0.25">
      <c r="B7081" t="str">
        <f t="shared" si="142"/>
        <v>EK014932 43243</v>
      </c>
      <c r="C7081" t="s">
        <v>162</v>
      </c>
      <c r="D7081" t="s">
        <v>75</v>
      </c>
      <c r="E7081" s="1">
        <v>43243</v>
      </c>
      <c r="F7081" t="s">
        <v>73</v>
      </c>
      <c r="G7081" t="s">
        <v>440</v>
      </c>
      <c r="H7081">
        <v>71</v>
      </c>
      <c r="I7081">
        <v>69</v>
      </c>
      <c r="J7081">
        <v>65</v>
      </c>
      <c r="K7081">
        <v>64</v>
      </c>
      <c r="L7081">
        <v>30</v>
      </c>
      <c r="M7081">
        <v>28</v>
      </c>
      <c r="N7081">
        <v>101.273002624512</v>
      </c>
      <c r="O7081">
        <v>101.32399749755901</v>
      </c>
    </row>
    <row r="7082" spans="2:15" x14ac:dyDescent="0.25">
      <c r="B7082" t="str">
        <f t="shared" si="142"/>
        <v>EK014932 43243</v>
      </c>
      <c r="C7082" t="s">
        <v>162</v>
      </c>
      <c r="D7082" t="s">
        <v>75</v>
      </c>
      <c r="E7082" s="1">
        <v>43243</v>
      </c>
      <c r="F7082" t="s">
        <v>73</v>
      </c>
      <c r="G7082" t="s">
        <v>440</v>
      </c>
      <c r="H7082">
        <v>71</v>
      </c>
      <c r="I7082">
        <v>69</v>
      </c>
      <c r="J7082">
        <v>65</v>
      </c>
      <c r="K7082">
        <v>64</v>
      </c>
      <c r="L7082">
        <v>30</v>
      </c>
      <c r="M7082">
        <v>28</v>
      </c>
      <c r="N7082">
        <v>101.273002624512</v>
      </c>
      <c r="O7082">
        <v>101.32399749755901</v>
      </c>
    </row>
    <row r="7083" spans="2:15" x14ac:dyDescent="0.25">
      <c r="B7083" t="str">
        <f t="shared" si="142"/>
        <v>EK014932 43257</v>
      </c>
      <c r="C7083" t="s">
        <v>162</v>
      </c>
      <c r="D7083" t="s">
        <v>75</v>
      </c>
      <c r="E7083" s="1">
        <v>43257</v>
      </c>
      <c r="F7083" t="s">
        <v>73</v>
      </c>
      <c r="G7083" t="s">
        <v>440</v>
      </c>
      <c r="H7083">
        <v>73</v>
      </c>
      <c r="I7083">
        <v>71</v>
      </c>
      <c r="J7083">
        <v>69</v>
      </c>
      <c r="K7083">
        <v>67</v>
      </c>
      <c r="L7083">
        <v>33</v>
      </c>
      <c r="M7083">
        <v>31</v>
      </c>
      <c r="N7083">
        <v>101.435997009277</v>
      </c>
      <c r="O7083">
        <v>101.486000061035</v>
      </c>
    </row>
    <row r="7084" spans="2:15" x14ac:dyDescent="0.25">
      <c r="B7084" t="str">
        <f t="shared" si="142"/>
        <v>EK014932 43257</v>
      </c>
      <c r="C7084" t="s">
        <v>162</v>
      </c>
      <c r="D7084" t="s">
        <v>75</v>
      </c>
      <c r="E7084" s="1">
        <v>43257</v>
      </c>
      <c r="F7084" t="s">
        <v>73</v>
      </c>
      <c r="G7084" t="s">
        <v>440</v>
      </c>
      <c r="H7084">
        <v>73</v>
      </c>
      <c r="I7084">
        <v>71</v>
      </c>
      <c r="J7084">
        <v>69</v>
      </c>
      <c r="K7084">
        <v>67</v>
      </c>
      <c r="L7084">
        <v>33</v>
      </c>
      <c r="M7084">
        <v>31</v>
      </c>
      <c r="N7084">
        <v>101.42600250244099</v>
      </c>
      <c r="O7084">
        <v>101.475997924805</v>
      </c>
    </row>
    <row r="7085" spans="2:15" x14ac:dyDescent="0.25">
      <c r="B7085" t="str">
        <f t="shared" si="142"/>
        <v>EK014932 43257</v>
      </c>
      <c r="C7085" t="s">
        <v>162</v>
      </c>
      <c r="D7085" t="s">
        <v>75</v>
      </c>
      <c r="E7085" s="1">
        <v>43257</v>
      </c>
      <c r="F7085" t="s">
        <v>389</v>
      </c>
      <c r="G7085" t="s">
        <v>440</v>
      </c>
      <c r="H7085">
        <v>78</v>
      </c>
      <c r="I7085">
        <v>75</v>
      </c>
      <c r="J7085">
        <v>74</v>
      </c>
      <c r="K7085">
        <v>71</v>
      </c>
      <c r="L7085">
        <v>38</v>
      </c>
      <c r="M7085">
        <v>35</v>
      </c>
      <c r="N7085">
        <v>101.290000915527</v>
      </c>
      <c r="O7085">
        <v>101.36499786377</v>
      </c>
    </row>
    <row r="7086" spans="2:15" x14ac:dyDescent="0.25">
      <c r="B7086" t="str">
        <f t="shared" si="142"/>
        <v>EK014932 43257</v>
      </c>
      <c r="C7086" t="s">
        <v>162</v>
      </c>
      <c r="D7086" t="s">
        <v>75</v>
      </c>
      <c r="E7086" s="1">
        <v>43257</v>
      </c>
      <c r="F7086" t="s">
        <v>390</v>
      </c>
      <c r="G7086" t="s">
        <v>440</v>
      </c>
      <c r="H7086">
        <v>74</v>
      </c>
      <c r="I7086">
        <v>72</v>
      </c>
      <c r="J7086">
        <v>70</v>
      </c>
      <c r="K7086">
        <v>68</v>
      </c>
      <c r="L7086">
        <v>34</v>
      </c>
      <c r="M7086">
        <v>32</v>
      </c>
      <c r="N7086">
        <v>101.38800048828099</v>
      </c>
      <c r="O7086">
        <v>101.43800354003901</v>
      </c>
    </row>
    <row r="7087" spans="2:15" x14ac:dyDescent="0.25">
      <c r="B7087" t="str">
        <f t="shared" si="142"/>
        <v>EK014932 43257</v>
      </c>
      <c r="C7087" t="s">
        <v>162</v>
      </c>
      <c r="D7087" t="s">
        <v>75</v>
      </c>
      <c r="E7087" s="1">
        <v>43257</v>
      </c>
      <c r="F7087" t="s">
        <v>387</v>
      </c>
      <c r="G7087" t="s">
        <v>440</v>
      </c>
      <c r="H7087">
        <v>74</v>
      </c>
      <c r="I7087">
        <v>71</v>
      </c>
      <c r="J7087">
        <v>70</v>
      </c>
      <c r="K7087">
        <v>68</v>
      </c>
      <c r="L7087">
        <v>34</v>
      </c>
      <c r="M7087">
        <v>31</v>
      </c>
      <c r="N7087">
        <v>101.390998840332</v>
      </c>
      <c r="O7087">
        <v>101.46600341796901</v>
      </c>
    </row>
    <row r="7088" spans="2:15" x14ac:dyDescent="0.25">
      <c r="B7088" t="str">
        <f t="shared" si="142"/>
        <v>EK014932 43257</v>
      </c>
      <c r="C7088" t="s">
        <v>162</v>
      </c>
      <c r="D7088" t="s">
        <v>75</v>
      </c>
      <c r="E7088" s="1">
        <v>43257</v>
      </c>
      <c r="F7088" t="s">
        <v>74</v>
      </c>
      <c r="G7088" t="s">
        <v>440</v>
      </c>
      <c r="H7088">
        <v>75</v>
      </c>
      <c r="I7088">
        <v>72</v>
      </c>
      <c r="J7088">
        <v>71</v>
      </c>
      <c r="K7088">
        <v>69</v>
      </c>
      <c r="L7088">
        <v>35</v>
      </c>
      <c r="M7088">
        <v>32</v>
      </c>
      <c r="N7088">
        <v>101.35800170898401</v>
      </c>
      <c r="O7088">
        <v>101.432998657227</v>
      </c>
    </row>
    <row r="7089" spans="2:15" x14ac:dyDescent="0.25">
      <c r="B7089" t="str">
        <f t="shared" si="142"/>
        <v>EK014932 43257</v>
      </c>
      <c r="C7089" t="s">
        <v>162</v>
      </c>
      <c r="D7089" t="s">
        <v>75</v>
      </c>
      <c r="E7089" s="1">
        <v>43257</v>
      </c>
      <c r="F7089" t="s">
        <v>387</v>
      </c>
      <c r="G7089" t="s">
        <v>440</v>
      </c>
      <c r="H7089">
        <v>74</v>
      </c>
      <c r="I7089">
        <v>71</v>
      </c>
      <c r="J7089">
        <v>70</v>
      </c>
      <c r="K7089">
        <v>68</v>
      </c>
      <c r="L7089">
        <v>34</v>
      </c>
      <c r="M7089">
        <v>31</v>
      </c>
      <c r="N7089">
        <v>101.38600158691401</v>
      </c>
      <c r="O7089">
        <v>101.46099853515599</v>
      </c>
    </row>
    <row r="7090" spans="2:15" x14ac:dyDescent="0.25">
      <c r="B7090" t="str">
        <f t="shared" si="142"/>
        <v>EK014932 43257</v>
      </c>
      <c r="C7090" t="s">
        <v>162</v>
      </c>
      <c r="D7090" t="s">
        <v>75</v>
      </c>
      <c r="E7090" s="1">
        <v>43257</v>
      </c>
      <c r="F7090" t="s">
        <v>73</v>
      </c>
      <c r="G7090" t="s">
        <v>440</v>
      </c>
      <c r="H7090">
        <v>73</v>
      </c>
      <c r="I7090">
        <v>71</v>
      </c>
      <c r="J7090">
        <v>69</v>
      </c>
      <c r="K7090">
        <v>68</v>
      </c>
      <c r="L7090">
        <v>33</v>
      </c>
      <c r="M7090">
        <v>31</v>
      </c>
      <c r="N7090">
        <v>101.398002624512</v>
      </c>
      <c r="O7090">
        <v>101.447998046875</v>
      </c>
    </row>
    <row r="7091" spans="2:15" x14ac:dyDescent="0.25">
      <c r="B7091" t="str">
        <f t="shared" si="142"/>
        <v>EK014932 43257</v>
      </c>
      <c r="C7091" t="s">
        <v>162</v>
      </c>
      <c r="D7091" t="s">
        <v>75</v>
      </c>
      <c r="E7091" s="1">
        <v>43257</v>
      </c>
      <c r="F7091" t="s">
        <v>73</v>
      </c>
      <c r="G7091" t="s">
        <v>440</v>
      </c>
      <c r="H7091">
        <v>73</v>
      </c>
      <c r="I7091">
        <v>71</v>
      </c>
      <c r="J7091">
        <v>69</v>
      </c>
      <c r="K7091">
        <v>67</v>
      </c>
      <c r="L7091">
        <v>33</v>
      </c>
      <c r="M7091">
        <v>31</v>
      </c>
      <c r="N7091">
        <v>101.401000976563</v>
      </c>
      <c r="O7091">
        <v>101.45099639892599</v>
      </c>
    </row>
    <row r="7092" spans="2:15" x14ac:dyDescent="0.25">
      <c r="B7092" t="str">
        <f t="shared" si="142"/>
        <v>EK014932 43257</v>
      </c>
      <c r="C7092" t="s">
        <v>162</v>
      </c>
      <c r="D7092" t="s">
        <v>75</v>
      </c>
      <c r="E7092" s="1">
        <v>43257</v>
      </c>
      <c r="F7092" t="s">
        <v>390</v>
      </c>
      <c r="G7092" t="s">
        <v>440</v>
      </c>
      <c r="H7092">
        <v>74</v>
      </c>
      <c r="I7092">
        <v>72</v>
      </c>
      <c r="J7092">
        <v>70</v>
      </c>
      <c r="K7092">
        <v>68</v>
      </c>
      <c r="L7092">
        <v>34</v>
      </c>
      <c r="M7092">
        <v>32</v>
      </c>
      <c r="N7092">
        <v>101.37599945068401</v>
      </c>
      <c r="O7092">
        <v>101.42600250244099</v>
      </c>
    </row>
    <row r="7093" spans="2:15" x14ac:dyDescent="0.25">
      <c r="B7093" t="str">
        <f t="shared" si="142"/>
        <v>EK014932 43257</v>
      </c>
      <c r="C7093" t="s">
        <v>162</v>
      </c>
      <c r="D7093" t="s">
        <v>75</v>
      </c>
      <c r="E7093" s="1">
        <v>43257</v>
      </c>
      <c r="F7093" t="s">
        <v>73</v>
      </c>
      <c r="G7093" t="s">
        <v>440</v>
      </c>
      <c r="H7093">
        <v>73</v>
      </c>
      <c r="I7093">
        <v>71</v>
      </c>
      <c r="J7093">
        <v>69</v>
      </c>
      <c r="K7093">
        <v>67</v>
      </c>
      <c r="L7093">
        <v>33</v>
      </c>
      <c r="M7093">
        <v>31</v>
      </c>
      <c r="N7093">
        <v>101.396003723145</v>
      </c>
      <c r="O7093">
        <v>101.445999145508</v>
      </c>
    </row>
    <row r="7094" spans="2:15" x14ac:dyDescent="0.25">
      <c r="B7094" t="str">
        <f t="shared" si="142"/>
        <v>EK014932 43257</v>
      </c>
      <c r="C7094" t="s">
        <v>162</v>
      </c>
      <c r="D7094" t="s">
        <v>75</v>
      </c>
      <c r="E7094" s="1">
        <v>43257</v>
      </c>
      <c r="F7094" t="s">
        <v>389</v>
      </c>
      <c r="G7094" t="s">
        <v>440</v>
      </c>
      <c r="H7094">
        <v>78</v>
      </c>
      <c r="I7094">
        <v>75</v>
      </c>
      <c r="J7094">
        <v>74</v>
      </c>
      <c r="K7094">
        <v>72</v>
      </c>
      <c r="L7094">
        <v>38</v>
      </c>
      <c r="M7094">
        <v>35</v>
      </c>
      <c r="N7094">
        <v>101.26799774169901</v>
      </c>
      <c r="O7094">
        <v>101.34300231933599</v>
      </c>
    </row>
    <row r="7095" spans="2:15" x14ac:dyDescent="0.25">
      <c r="B7095" t="str">
        <f t="shared" si="142"/>
        <v>EK014932 43257</v>
      </c>
      <c r="C7095" t="s">
        <v>162</v>
      </c>
      <c r="D7095" t="s">
        <v>75</v>
      </c>
      <c r="E7095" s="1">
        <v>43257</v>
      </c>
      <c r="F7095" t="s">
        <v>73</v>
      </c>
      <c r="G7095" t="s">
        <v>440</v>
      </c>
      <c r="H7095">
        <v>72</v>
      </c>
      <c r="I7095">
        <v>70</v>
      </c>
      <c r="J7095">
        <v>68</v>
      </c>
      <c r="K7095">
        <v>66</v>
      </c>
      <c r="L7095">
        <v>32</v>
      </c>
      <c r="M7095">
        <v>30</v>
      </c>
      <c r="N7095">
        <v>101.43099975585901</v>
      </c>
      <c r="O7095">
        <v>101.481002807617</v>
      </c>
    </row>
    <row r="7096" spans="2:15" x14ac:dyDescent="0.25">
      <c r="B7096" t="str">
        <f t="shared" si="142"/>
        <v>EK014932 43257</v>
      </c>
      <c r="C7096" t="s">
        <v>162</v>
      </c>
      <c r="D7096" t="s">
        <v>75</v>
      </c>
      <c r="E7096" s="1">
        <v>43257</v>
      </c>
      <c r="F7096" t="s">
        <v>387</v>
      </c>
      <c r="G7096" t="s">
        <v>440</v>
      </c>
      <c r="H7096">
        <v>74</v>
      </c>
      <c r="I7096">
        <v>71</v>
      </c>
      <c r="J7096">
        <v>70</v>
      </c>
      <c r="K7096">
        <v>67</v>
      </c>
      <c r="L7096">
        <v>34</v>
      </c>
      <c r="M7096">
        <v>31</v>
      </c>
      <c r="N7096">
        <v>101.38600158691401</v>
      </c>
      <c r="O7096">
        <v>101.46099853515599</v>
      </c>
    </row>
    <row r="7097" spans="2:15" x14ac:dyDescent="0.25">
      <c r="B7097" t="str">
        <f t="shared" si="142"/>
        <v>EK014932 43257</v>
      </c>
      <c r="C7097" t="s">
        <v>162</v>
      </c>
      <c r="D7097" t="s">
        <v>75</v>
      </c>
      <c r="E7097" s="1">
        <v>43257</v>
      </c>
      <c r="F7097" t="s">
        <v>390</v>
      </c>
      <c r="G7097" t="s">
        <v>440</v>
      </c>
      <c r="H7097">
        <v>73</v>
      </c>
      <c r="I7097">
        <v>71</v>
      </c>
      <c r="J7097">
        <v>69</v>
      </c>
      <c r="K7097">
        <v>67</v>
      </c>
      <c r="L7097">
        <v>33</v>
      </c>
      <c r="M7097">
        <v>31</v>
      </c>
      <c r="N7097">
        <v>101.42600250244099</v>
      </c>
      <c r="O7097">
        <v>101.475997924805</v>
      </c>
    </row>
    <row r="7098" spans="2:15" x14ac:dyDescent="0.25">
      <c r="B7098" t="str">
        <f t="shared" si="142"/>
        <v>EK014932 43264</v>
      </c>
      <c r="C7098" t="s">
        <v>162</v>
      </c>
      <c r="D7098" t="s">
        <v>75</v>
      </c>
      <c r="E7098" s="1">
        <v>43264</v>
      </c>
      <c r="F7098" t="s">
        <v>73</v>
      </c>
      <c r="G7098" t="s">
        <v>440</v>
      </c>
      <c r="H7098">
        <v>70</v>
      </c>
      <c r="I7098">
        <v>68</v>
      </c>
      <c r="J7098">
        <v>65</v>
      </c>
      <c r="K7098">
        <v>64</v>
      </c>
      <c r="L7098">
        <v>30</v>
      </c>
      <c r="M7098">
        <v>28</v>
      </c>
      <c r="N7098">
        <v>101.580001831055</v>
      </c>
      <c r="O7098">
        <v>101.629997253418</v>
      </c>
    </row>
    <row r="7099" spans="2:15" x14ac:dyDescent="0.25">
      <c r="B7099" t="str">
        <f t="shared" si="142"/>
        <v>EK014932 43264</v>
      </c>
      <c r="C7099" t="s">
        <v>162</v>
      </c>
      <c r="D7099" t="s">
        <v>75</v>
      </c>
      <c r="E7099" s="1">
        <v>43264</v>
      </c>
      <c r="F7099" t="s">
        <v>387</v>
      </c>
      <c r="G7099" t="s">
        <v>440</v>
      </c>
      <c r="H7099">
        <v>72</v>
      </c>
      <c r="I7099">
        <v>69</v>
      </c>
      <c r="J7099">
        <v>68</v>
      </c>
      <c r="K7099">
        <v>65</v>
      </c>
      <c r="L7099">
        <v>32</v>
      </c>
      <c r="M7099">
        <v>29</v>
      </c>
      <c r="N7099">
        <v>101.52799987793</v>
      </c>
      <c r="O7099">
        <v>101.602996826172</v>
      </c>
    </row>
    <row r="7100" spans="2:15" x14ac:dyDescent="0.25">
      <c r="B7100" t="str">
        <f t="shared" si="142"/>
        <v>EK014932 43264</v>
      </c>
      <c r="C7100" t="s">
        <v>162</v>
      </c>
      <c r="D7100" t="s">
        <v>75</v>
      </c>
      <c r="E7100" s="1">
        <v>43264</v>
      </c>
      <c r="F7100" t="s">
        <v>389</v>
      </c>
      <c r="G7100" t="s">
        <v>440</v>
      </c>
      <c r="H7100">
        <v>71</v>
      </c>
      <c r="I7100">
        <v>68</v>
      </c>
      <c r="J7100">
        <v>67</v>
      </c>
      <c r="K7100">
        <v>64</v>
      </c>
      <c r="L7100">
        <v>31</v>
      </c>
      <c r="M7100">
        <v>28</v>
      </c>
      <c r="N7100">
        <v>101.550003051758</v>
      </c>
      <c r="O7100">
        <v>101.625</v>
      </c>
    </row>
    <row r="7101" spans="2:15" x14ac:dyDescent="0.25">
      <c r="B7101" t="str">
        <f t="shared" si="142"/>
        <v>EK014932 43264</v>
      </c>
      <c r="C7101" t="s">
        <v>162</v>
      </c>
      <c r="D7101" t="s">
        <v>75</v>
      </c>
      <c r="E7101" s="1">
        <v>43264</v>
      </c>
      <c r="F7101" t="s">
        <v>74</v>
      </c>
      <c r="G7101" t="s">
        <v>440</v>
      </c>
      <c r="H7101">
        <v>71</v>
      </c>
      <c r="I7101">
        <v>68</v>
      </c>
      <c r="J7101">
        <v>67</v>
      </c>
      <c r="K7101">
        <v>64</v>
      </c>
      <c r="L7101">
        <v>31</v>
      </c>
      <c r="M7101">
        <v>28</v>
      </c>
      <c r="N7101">
        <v>101.550003051758</v>
      </c>
      <c r="O7101">
        <v>101.625</v>
      </c>
    </row>
    <row r="7102" spans="2:15" x14ac:dyDescent="0.25">
      <c r="B7102" t="str">
        <f t="shared" si="142"/>
        <v>EK014932 43264</v>
      </c>
      <c r="C7102" t="s">
        <v>162</v>
      </c>
      <c r="D7102" t="s">
        <v>75</v>
      </c>
      <c r="E7102" s="1">
        <v>43264</v>
      </c>
      <c r="F7102" t="s">
        <v>390</v>
      </c>
      <c r="G7102" t="s">
        <v>440</v>
      </c>
      <c r="H7102">
        <v>72</v>
      </c>
      <c r="I7102">
        <v>69</v>
      </c>
      <c r="J7102">
        <v>67</v>
      </c>
      <c r="K7102">
        <v>65</v>
      </c>
      <c r="L7102">
        <v>32</v>
      </c>
      <c r="M7102">
        <v>29</v>
      </c>
      <c r="N7102">
        <v>101.523002624512</v>
      </c>
      <c r="O7102">
        <v>101.59799957275401</v>
      </c>
    </row>
    <row r="7103" spans="2:15" x14ac:dyDescent="0.25">
      <c r="B7103" t="str">
        <f t="shared" si="142"/>
        <v>EK014932 43264</v>
      </c>
      <c r="C7103" t="s">
        <v>162</v>
      </c>
      <c r="D7103" t="s">
        <v>75</v>
      </c>
      <c r="E7103" s="1">
        <v>43264</v>
      </c>
      <c r="F7103" t="s">
        <v>390</v>
      </c>
      <c r="G7103" t="s">
        <v>440</v>
      </c>
      <c r="H7103">
        <v>72</v>
      </c>
      <c r="I7103">
        <v>69</v>
      </c>
      <c r="J7103">
        <v>67</v>
      </c>
      <c r="K7103">
        <v>65</v>
      </c>
      <c r="L7103">
        <v>32</v>
      </c>
      <c r="M7103">
        <v>29</v>
      </c>
      <c r="N7103">
        <v>101.523002624512</v>
      </c>
      <c r="O7103">
        <v>101.59799957275401</v>
      </c>
    </row>
    <row r="7104" spans="2:15" x14ac:dyDescent="0.25">
      <c r="B7104" t="str">
        <f t="shared" si="142"/>
        <v>EK014932 43264</v>
      </c>
      <c r="C7104" t="s">
        <v>162</v>
      </c>
      <c r="D7104" t="s">
        <v>75</v>
      </c>
      <c r="E7104" s="1">
        <v>43264</v>
      </c>
      <c r="F7104" t="s">
        <v>73</v>
      </c>
      <c r="G7104" t="s">
        <v>440</v>
      </c>
      <c r="H7104">
        <v>70</v>
      </c>
      <c r="I7104">
        <v>68</v>
      </c>
      <c r="J7104">
        <v>66</v>
      </c>
      <c r="K7104">
        <v>64</v>
      </c>
      <c r="L7104">
        <v>30</v>
      </c>
      <c r="M7104">
        <v>28</v>
      </c>
      <c r="N7104">
        <v>101.574996948242</v>
      </c>
      <c r="O7104">
        <v>101.625</v>
      </c>
    </row>
    <row r="7105" spans="2:15" x14ac:dyDescent="0.25">
      <c r="B7105" t="str">
        <f t="shared" si="142"/>
        <v>EK014932 43264</v>
      </c>
      <c r="C7105" t="s">
        <v>162</v>
      </c>
      <c r="D7105" t="s">
        <v>75</v>
      </c>
      <c r="E7105" s="1">
        <v>43264</v>
      </c>
      <c r="F7105" t="s">
        <v>73</v>
      </c>
      <c r="G7105" t="s">
        <v>440</v>
      </c>
      <c r="H7105">
        <v>70</v>
      </c>
      <c r="I7105">
        <v>68</v>
      </c>
      <c r="J7105">
        <v>66</v>
      </c>
      <c r="K7105">
        <v>64</v>
      </c>
      <c r="L7105">
        <v>30</v>
      </c>
      <c r="M7105">
        <v>28</v>
      </c>
      <c r="N7105">
        <v>101.572998046875</v>
      </c>
      <c r="O7105">
        <v>101.623001098633</v>
      </c>
    </row>
    <row r="7106" spans="2:15" x14ac:dyDescent="0.25">
      <c r="B7106" t="str">
        <f t="shared" si="142"/>
        <v>EK014932 43264</v>
      </c>
      <c r="C7106" t="s">
        <v>162</v>
      </c>
      <c r="D7106" t="s">
        <v>75</v>
      </c>
      <c r="E7106" s="1">
        <v>43264</v>
      </c>
      <c r="F7106" t="s">
        <v>74</v>
      </c>
      <c r="G7106" t="s">
        <v>440</v>
      </c>
      <c r="H7106">
        <v>70</v>
      </c>
      <c r="I7106">
        <v>67</v>
      </c>
      <c r="J7106">
        <v>66</v>
      </c>
      <c r="K7106">
        <v>63</v>
      </c>
      <c r="L7106">
        <v>30</v>
      </c>
      <c r="M7106">
        <v>27</v>
      </c>
      <c r="N7106">
        <v>101.557998657227</v>
      </c>
      <c r="O7106">
        <v>101.633003234863</v>
      </c>
    </row>
    <row r="7107" spans="2:15" x14ac:dyDescent="0.25">
      <c r="B7107" t="str">
        <f t="shared" si="142"/>
        <v>EK014932 43264</v>
      </c>
      <c r="C7107" t="s">
        <v>162</v>
      </c>
      <c r="D7107" t="s">
        <v>75</v>
      </c>
      <c r="E7107" s="1">
        <v>43264</v>
      </c>
      <c r="F7107" t="s">
        <v>73</v>
      </c>
      <c r="G7107" t="s">
        <v>440</v>
      </c>
      <c r="H7107">
        <v>69</v>
      </c>
      <c r="I7107">
        <v>67</v>
      </c>
      <c r="J7107">
        <v>64</v>
      </c>
      <c r="K7107">
        <v>63</v>
      </c>
      <c r="L7107">
        <v>29</v>
      </c>
      <c r="M7107">
        <v>27</v>
      </c>
      <c r="N7107">
        <v>101.56999969482401</v>
      </c>
      <c r="O7107">
        <v>101.620002746582</v>
      </c>
    </row>
    <row r="7108" spans="2:15" x14ac:dyDescent="0.25">
      <c r="B7108" t="str">
        <f t="shared" si="142"/>
        <v>EK014932 43264</v>
      </c>
      <c r="C7108" t="s">
        <v>162</v>
      </c>
      <c r="D7108" t="s">
        <v>75</v>
      </c>
      <c r="E7108" s="1">
        <v>43264</v>
      </c>
      <c r="F7108" t="s">
        <v>73</v>
      </c>
      <c r="G7108" t="s">
        <v>440</v>
      </c>
      <c r="H7108">
        <v>69</v>
      </c>
      <c r="I7108">
        <v>67</v>
      </c>
      <c r="J7108">
        <v>65</v>
      </c>
      <c r="K7108">
        <v>63</v>
      </c>
      <c r="L7108">
        <v>29</v>
      </c>
      <c r="M7108">
        <v>27</v>
      </c>
      <c r="N7108">
        <v>101.56999969482401</v>
      </c>
      <c r="O7108">
        <v>101.620002746582</v>
      </c>
    </row>
    <row r="7109" spans="2:15" x14ac:dyDescent="0.25">
      <c r="B7109" t="str">
        <f t="shared" si="142"/>
        <v>EK014932 43264</v>
      </c>
      <c r="C7109" t="s">
        <v>162</v>
      </c>
      <c r="D7109" t="s">
        <v>75</v>
      </c>
      <c r="E7109" s="1">
        <v>43264</v>
      </c>
      <c r="F7109" t="s">
        <v>390</v>
      </c>
      <c r="G7109" t="s">
        <v>440</v>
      </c>
      <c r="H7109">
        <v>72</v>
      </c>
      <c r="I7109">
        <v>69</v>
      </c>
      <c r="J7109">
        <v>67</v>
      </c>
      <c r="K7109">
        <v>65</v>
      </c>
      <c r="L7109">
        <v>32</v>
      </c>
      <c r="M7109">
        <v>29</v>
      </c>
      <c r="N7109">
        <v>101.487998962402</v>
      </c>
      <c r="O7109">
        <v>101.56300354003901</v>
      </c>
    </row>
    <row r="7110" spans="2:15" x14ac:dyDescent="0.25">
      <c r="B7110" t="str">
        <f t="shared" ref="B7110:B7173" si="143">C7110&amp; " " &amp; E7110</f>
        <v>EK014932 43264</v>
      </c>
      <c r="C7110" t="s">
        <v>162</v>
      </c>
      <c r="D7110" t="s">
        <v>75</v>
      </c>
      <c r="E7110" s="1">
        <v>43264</v>
      </c>
      <c r="F7110" t="s">
        <v>387</v>
      </c>
      <c r="G7110" t="s">
        <v>440</v>
      </c>
      <c r="H7110">
        <v>71</v>
      </c>
      <c r="I7110">
        <v>68</v>
      </c>
      <c r="J7110">
        <v>66</v>
      </c>
      <c r="K7110">
        <v>64</v>
      </c>
      <c r="L7110">
        <v>31</v>
      </c>
      <c r="M7110">
        <v>28</v>
      </c>
      <c r="N7110">
        <v>101.51300048828099</v>
      </c>
      <c r="O7110">
        <v>101.587997436523</v>
      </c>
    </row>
    <row r="7111" spans="2:15" x14ac:dyDescent="0.25">
      <c r="B7111" t="str">
        <f t="shared" si="143"/>
        <v>EK014932 43264</v>
      </c>
      <c r="C7111" t="s">
        <v>162</v>
      </c>
      <c r="D7111" t="s">
        <v>75</v>
      </c>
      <c r="E7111" s="1">
        <v>43264</v>
      </c>
      <c r="F7111" t="s">
        <v>73</v>
      </c>
      <c r="G7111" t="s">
        <v>440</v>
      </c>
      <c r="H7111">
        <v>69</v>
      </c>
      <c r="I7111">
        <v>67</v>
      </c>
      <c r="J7111">
        <v>64</v>
      </c>
      <c r="K7111">
        <v>63</v>
      </c>
      <c r="L7111">
        <v>29</v>
      </c>
      <c r="M7111">
        <v>27</v>
      </c>
      <c r="N7111">
        <v>101.56300354003901</v>
      </c>
      <c r="O7111">
        <v>101.612998962402</v>
      </c>
    </row>
    <row r="7112" spans="2:15" x14ac:dyDescent="0.25">
      <c r="B7112" t="str">
        <f t="shared" si="143"/>
        <v>EK014932 43264</v>
      </c>
      <c r="C7112" t="s">
        <v>162</v>
      </c>
      <c r="D7112" t="s">
        <v>75</v>
      </c>
      <c r="E7112" s="1">
        <v>43264</v>
      </c>
      <c r="F7112" t="s">
        <v>73</v>
      </c>
      <c r="G7112" t="s">
        <v>440</v>
      </c>
      <c r="H7112">
        <v>69</v>
      </c>
      <c r="I7112">
        <v>67</v>
      </c>
      <c r="J7112">
        <v>64</v>
      </c>
      <c r="K7112">
        <v>63</v>
      </c>
      <c r="L7112">
        <v>29</v>
      </c>
      <c r="M7112">
        <v>27</v>
      </c>
      <c r="N7112">
        <v>101.477996826172</v>
      </c>
      <c r="O7112">
        <v>101.52799987793</v>
      </c>
    </row>
    <row r="7113" spans="2:15" x14ac:dyDescent="0.25">
      <c r="B7113" t="str">
        <f t="shared" si="143"/>
        <v>EK014932 43264</v>
      </c>
      <c r="C7113" t="s">
        <v>162</v>
      </c>
      <c r="D7113" t="s">
        <v>75</v>
      </c>
      <c r="E7113" s="1">
        <v>43264</v>
      </c>
      <c r="F7113" t="s">
        <v>390</v>
      </c>
      <c r="G7113" t="s">
        <v>440</v>
      </c>
      <c r="H7113">
        <v>72</v>
      </c>
      <c r="I7113">
        <v>69</v>
      </c>
      <c r="J7113">
        <v>67</v>
      </c>
      <c r="K7113">
        <v>65</v>
      </c>
      <c r="L7113">
        <v>32</v>
      </c>
      <c r="M7113">
        <v>29</v>
      </c>
      <c r="N7113">
        <v>101.417999267578</v>
      </c>
      <c r="O7113">
        <v>101.49299621582</v>
      </c>
    </row>
    <row r="7114" spans="2:15" x14ac:dyDescent="0.25">
      <c r="B7114" t="str">
        <f t="shared" si="143"/>
        <v>EK014932 43264</v>
      </c>
      <c r="C7114" t="s">
        <v>162</v>
      </c>
      <c r="D7114" t="s">
        <v>75</v>
      </c>
      <c r="E7114" s="1">
        <v>43264</v>
      </c>
      <c r="F7114" t="s">
        <v>73</v>
      </c>
      <c r="G7114" t="s">
        <v>440</v>
      </c>
      <c r="H7114">
        <v>69</v>
      </c>
      <c r="I7114">
        <v>67</v>
      </c>
      <c r="J7114">
        <v>64</v>
      </c>
      <c r="K7114">
        <v>63</v>
      </c>
      <c r="L7114">
        <v>29</v>
      </c>
      <c r="M7114">
        <v>27</v>
      </c>
      <c r="N7114">
        <v>101.51000213623</v>
      </c>
      <c r="O7114">
        <v>101.55999755859401</v>
      </c>
    </row>
    <row r="7115" spans="2:15" x14ac:dyDescent="0.25">
      <c r="B7115" t="str">
        <f t="shared" si="143"/>
        <v>EK014932 43270</v>
      </c>
      <c r="C7115" t="s">
        <v>162</v>
      </c>
      <c r="D7115" t="s">
        <v>75</v>
      </c>
      <c r="E7115" s="1">
        <v>43270</v>
      </c>
      <c r="F7115" t="s">
        <v>387</v>
      </c>
      <c r="G7115" t="s">
        <v>440</v>
      </c>
      <c r="H7115">
        <v>70</v>
      </c>
      <c r="I7115">
        <v>67</v>
      </c>
      <c r="J7115">
        <v>66</v>
      </c>
      <c r="K7115">
        <v>64</v>
      </c>
      <c r="L7115">
        <v>29</v>
      </c>
      <c r="M7115">
        <v>26</v>
      </c>
      <c r="N7115">
        <v>101.73699951171901</v>
      </c>
      <c r="O7115">
        <v>101.810997009277</v>
      </c>
    </row>
    <row r="7116" spans="2:15" x14ac:dyDescent="0.25">
      <c r="B7116" t="str">
        <f t="shared" si="143"/>
        <v>EK014932 43270</v>
      </c>
      <c r="C7116" t="s">
        <v>162</v>
      </c>
      <c r="D7116" t="s">
        <v>75</v>
      </c>
      <c r="E7116" s="1">
        <v>43270</v>
      </c>
      <c r="F7116" t="s">
        <v>389</v>
      </c>
      <c r="G7116" t="s">
        <v>440</v>
      </c>
      <c r="H7116">
        <v>73</v>
      </c>
      <c r="I7116">
        <v>70</v>
      </c>
      <c r="J7116">
        <v>69</v>
      </c>
      <c r="K7116">
        <v>67</v>
      </c>
      <c r="L7116">
        <v>33</v>
      </c>
      <c r="M7116">
        <v>30</v>
      </c>
      <c r="N7116">
        <v>101.665000915527</v>
      </c>
      <c r="O7116">
        <v>101.73899841308599</v>
      </c>
    </row>
    <row r="7117" spans="2:15" x14ac:dyDescent="0.25">
      <c r="B7117" t="str">
        <f t="shared" si="143"/>
        <v>EK014932 43270</v>
      </c>
      <c r="C7117" t="s">
        <v>162</v>
      </c>
      <c r="D7117" t="s">
        <v>75</v>
      </c>
      <c r="E7117" s="1">
        <v>43270</v>
      </c>
      <c r="F7117" t="s">
        <v>387</v>
      </c>
      <c r="G7117" t="s">
        <v>440</v>
      </c>
      <c r="H7117">
        <v>71</v>
      </c>
      <c r="I7117">
        <v>68</v>
      </c>
      <c r="J7117">
        <v>67</v>
      </c>
      <c r="K7117">
        <v>65</v>
      </c>
      <c r="L7117">
        <v>31</v>
      </c>
      <c r="M7117">
        <v>28</v>
      </c>
      <c r="N7117">
        <v>101.72200012207</v>
      </c>
      <c r="O7117">
        <v>101.796997070313</v>
      </c>
    </row>
    <row r="7118" spans="2:15" x14ac:dyDescent="0.25">
      <c r="B7118" t="str">
        <f t="shared" si="143"/>
        <v>EK014932 43270</v>
      </c>
      <c r="C7118" t="s">
        <v>162</v>
      </c>
      <c r="D7118" t="s">
        <v>75</v>
      </c>
      <c r="E7118" s="1">
        <v>43270</v>
      </c>
      <c r="F7118" t="s">
        <v>73</v>
      </c>
      <c r="G7118" t="s">
        <v>440</v>
      </c>
      <c r="H7118">
        <v>71</v>
      </c>
      <c r="I7118">
        <v>69</v>
      </c>
      <c r="J7118">
        <v>67</v>
      </c>
      <c r="K7118">
        <v>66</v>
      </c>
      <c r="L7118">
        <v>31</v>
      </c>
      <c r="M7118">
        <v>29</v>
      </c>
      <c r="N7118">
        <v>101.723999023438</v>
      </c>
      <c r="O7118">
        <v>101.774002075195</v>
      </c>
    </row>
    <row r="7119" spans="2:15" x14ac:dyDescent="0.25">
      <c r="B7119" t="str">
        <f t="shared" si="143"/>
        <v>EK014932 43270</v>
      </c>
      <c r="C7119" t="s">
        <v>162</v>
      </c>
      <c r="D7119" t="s">
        <v>75</v>
      </c>
      <c r="E7119" s="1">
        <v>43270</v>
      </c>
      <c r="F7119" t="s">
        <v>73</v>
      </c>
      <c r="G7119" t="s">
        <v>440</v>
      </c>
      <c r="H7119">
        <v>71</v>
      </c>
      <c r="I7119">
        <v>69</v>
      </c>
      <c r="J7119">
        <v>67</v>
      </c>
      <c r="K7119">
        <v>66</v>
      </c>
      <c r="L7119">
        <v>30</v>
      </c>
      <c r="M7119">
        <v>28</v>
      </c>
      <c r="N7119">
        <v>101.72200012207</v>
      </c>
      <c r="O7119">
        <v>101.772003173828</v>
      </c>
    </row>
    <row r="7120" spans="2:15" x14ac:dyDescent="0.25">
      <c r="B7120" t="str">
        <f t="shared" si="143"/>
        <v>EK014932 43270</v>
      </c>
      <c r="C7120" t="s">
        <v>162</v>
      </c>
      <c r="D7120" t="s">
        <v>75</v>
      </c>
      <c r="E7120" s="1">
        <v>43270</v>
      </c>
      <c r="F7120" t="s">
        <v>389</v>
      </c>
      <c r="G7120" t="s">
        <v>440</v>
      </c>
      <c r="H7120">
        <v>73</v>
      </c>
      <c r="I7120">
        <v>70</v>
      </c>
      <c r="J7120">
        <v>69</v>
      </c>
      <c r="K7120">
        <v>67</v>
      </c>
      <c r="L7120">
        <v>32</v>
      </c>
      <c r="M7120">
        <v>29</v>
      </c>
      <c r="N7120">
        <v>101.669998168945</v>
      </c>
      <c r="O7120">
        <v>101.744003295898</v>
      </c>
    </row>
    <row r="7121" spans="2:15" x14ac:dyDescent="0.25">
      <c r="B7121" t="str">
        <f t="shared" si="143"/>
        <v>EK014932 43270</v>
      </c>
      <c r="C7121" t="s">
        <v>162</v>
      </c>
      <c r="D7121" t="s">
        <v>75</v>
      </c>
      <c r="E7121" s="1">
        <v>43270</v>
      </c>
      <c r="F7121" t="s">
        <v>390</v>
      </c>
      <c r="G7121" t="s">
        <v>440</v>
      </c>
      <c r="H7121">
        <v>73</v>
      </c>
      <c r="I7121">
        <v>70</v>
      </c>
      <c r="J7121">
        <v>69</v>
      </c>
      <c r="K7121">
        <v>67</v>
      </c>
      <c r="L7121">
        <v>32</v>
      </c>
      <c r="M7121">
        <v>29</v>
      </c>
      <c r="N7121">
        <v>101.669998168945</v>
      </c>
      <c r="O7121">
        <v>101.744003295898</v>
      </c>
    </row>
    <row r="7122" spans="2:15" x14ac:dyDescent="0.25">
      <c r="B7122" t="str">
        <f t="shared" si="143"/>
        <v>EK014932 43270</v>
      </c>
      <c r="C7122" t="s">
        <v>162</v>
      </c>
      <c r="D7122" t="s">
        <v>75</v>
      </c>
      <c r="E7122" s="1">
        <v>43270</v>
      </c>
      <c r="F7122" t="s">
        <v>73</v>
      </c>
      <c r="G7122" t="s">
        <v>440</v>
      </c>
      <c r="H7122">
        <v>71</v>
      </c>
      <c r="I7122">
        <v>69</v>
      </c>
      <c r="J7122">
        <v>67</v>
      </c>
      <c r="K7122">
        <v>66</v>
      </c>
      <c r="L7122">
        <v>31</v>
      </c>
      <c r="M7122">
        <v>29</v>
      </c>
      <c r="N7122">
        <v>101.69000244140599</v>
      </c>
      <c r="O7122">
        <v>101.73899841308599</v>
      </c>
    </row>
    <row r="7123" spans="2:15" x14ac:dyDescent="0.25">
      <c r="B7123" t="str">
        <f t="shared" si="143"/>
        <v>EK014932 43270</v>
      </c>
      <c r="C7123" t="s">
        <v>162</v>
      </c>
      <c r="D7123" t="s">
        <v>75</v>
      </c>
      <c r="E7123" s="1">
        <v>43270</v>
      </c>
      <c r="F7123" t="s">
        <v>74</v>
      </c>
      <c r="G7123" t="s">
        <v>440</v>
      </c>
      <c r="H7123">
        <v>71</v>
      </c>
      <c r="I7123">
        <v>68</v>
      </c>
      <c r="J7123">
        <v>67</v>
      </c>
      <c r="K7123">
        <v>65</v>
      </c>
      <c r="L7123">
        <v>31</v>
      </c>
      <c r="M7123">
        <v>28</v>
      </c>
      <c r="N7123">
        <v>101.707000732422</v>
      </c>
      <c r="O7123">
        <v>101.78199768066401</v>
      </c>
    </row>
    <row r="7124" spans="2:15" x14ac:dyDescent="0.25">
      <c r="B7124" t="str">
        <f t="shared" si="143"/>
        <v>EK014932 43270</v>
      </c>
      <c r="C7124" t="s">
        <v>162</v>
      </c>
      <c r="D7124" t="s">
        <v>75</v>
      </c>
      <c r="E7124" s="1">
        <v>43270</v>
      </c>
      <c r="F7124" t="s">
        <v>73</v>
      </c>
      <c r="G7124" t="s">
        <v>440</v>
      </c>
      <c r="H7124">
        <v>71</v>
      </c>
      <c r="I7124">
        <v>69</v>
      </c>
      <c r="J7124">
        <v>67</v>
      </c>
      <c r="K7124">
        <v>66</v>
      </c>
      <c r="L7124">
        <v>31</v>
      </c>
      <c r="M7124">
        <v>29</v>
      </c>
      <c r="N7124">
        <v>101.69699859619099</v>
      </c>
      <c r="O7124">
        <v>101.74700164794901</v>
      </c>
    </row>
    <row r="7125" spans="2:15" x14ac:dyDescent="0.25">
      <c r="B7125" t="str">
        <f t="shared" si="143"/>
        <v>EK014932 43270</v>
      </c>
      <c r="C7125" t="s">
        <v>162</v>
      </c>
      <c r="D7125" t="s">
        <v>75</v>
      </c>
      <c r="E7125" s="1">
        <v>43270</v>
      </c>
      <c r="F7125" t="s">
        <v>387</v>
      </c>
      <c r="G7125" t="s">
        <v>440</v>
      </c>
      <c r="H7125">
        <v>71</v>
      </c>
      <c r="I7125">
        <v>68</v>
      </c>
      <c r="J7125">
        <v>67</v>
      </c>
      <c r="K7125">
        <v>65</v>
      </c>
      <c r="L7125">
        <v>30</v>
      </c>
      <c r="M7125">
        <v>27</v>
      </c>
      <c r="N7125">
        <v>101.69699859619099</v>
      </c>
      <c r="O7125">
        <v>101.772003173828</v>
      </c>
    </row>
    <row r="7126" spans="2:15" x14ac:dyDescent="0.25">
      <c r="B7126" t="str">
        <f t="shared" si="143"/>
        <v>EK014932 43270</v>
      </c>
      <c r="C7126" t="s">
        <v>162</v>
      </c>
      <c r="D7126" t="s">
        <v>75</v>
      </c>
      <c r="E7126" s="1">
        <v>43270</v>
      </c>
      <c r="F7126" t="s">
        <v>389</v>
      </c>
      <c r="G7126" t="s">
        <v>440</v>
      </c>
      <c r="H7126">
        <v>73</v>
      </c>
      <c r="I7126">
        <v>70</v>
      </c>
      <c r="J7126">
        <v>69</v>
      </c>
      <c r="K7126">
        <v>67</v>
      </c>
      <c r="L7126">
        <v>32</v>
      </c>
      <c r="M7126">
        <v>29</v>
      </c>
      <c r="N7126">
        <v>101.64299774169901</v>
      </c>
      <c r="O7126">
        <v>101.717002868652</v>
      </c>
    </row>
    <row r="7127" spans="2:15" x14ac:dyDescent="0.25">
      <c r="B7127" t="str">
        <f t="shared" si="143"/>
        <v>EK014932 43270</v>
      </c>
      <c r="C7127" t="s">
        <v>162</v>
      </c>
      <c r="D7127" t="s">
        <v>75</v>
      </c>
      <c r="E7127" s="1">
        <v>43270</v>
      </c>
      <c r="F7127" t="s">
        <v>389</v>
      </c>
      <c r="G7127" t="s">
        <v>440</v>
      </c>
      <c r="H7127">
        <v>73</v>
      </c>
      <c r="I7127">
        <v>70</v>
      </c>
      <c r="J7127">
        <v>69</v>
      </c>
      <c r="K7127">
        <v>67</v>
      </c>
      <c r="L7127">
        <v>32</v>
      </c>
      <c r="M7127">
        <v>29</v>
      </c>
      <c r="N7127">
        <v>101.61799621582</v>
      </c>
      <c r="O7127">
        <v>101.692001342773</v>
      </c>
    </row>
    <row r="7128" spans="2:15" x14ac:dyDescent="0.25">
      <c r="B7128" t="str">
        <f t="shared" si="143"/>
        <v>EK014932 43270</v>
      </c>
      <c r="C7128" t="s">
        <v>162</v>
      </c>
      <c r="D7128" t="s">
        <v>75</v>
      </c>
      <c r="E7128" s="1">
        <v>43270</v>
      </c>
      <c r="F7128" t="s">
        <v>390</v>
      </c>
      <c r="G7128" t="s">
        <v>440</v>
      </c>
      <c r="H7128">
        <v>72</v>
      </c>
      <c r="I7128">
        <v>70</v>
      </c>
      <c r="J7128">
        <v>68</v>
      </c>
      <c r="K7128">
        <v>67</v>
      </c>
      <c r="L7128">
        <v>31</v>
      </c>
      <c r="M7128">
        <v>29</v>
      </c>
      <c r="N7128">
        <v>101.64499664306599</v>
      </c>
      <c r="O7128">
        <v>101.69499969482401</v>
      </c>
    </row>
    <row r="7129" spans="2:15" x14ac:dyDescent="0.25">
      <c r="B7129" t="str">
        <f t="shared" si="143"/>
        <v>EK014932 43270</v>
      </c>
      <c r="C7129" t="s">
        <v>162</v>
      </c>
      <c r="D7129" t="s">
        <v>75</v>
      </c>
      <c r="E7129" s="1">
        <v>43270</v>
      </c>
      <c r="F7129" t="s">
        <v>73</v>
      </c>
      <c r="G7129" t="s">
        <v>440</v>
      </c>
      <c r="H7129">
        <v>71</v>
      </c>
      <c r="I7129">
        <v>69</v>
      </c>
      <c r="J7129">
        <v>67</v>
      </c>
      <c r="K7129">
        <v>66</v>
      </c>
      <c r="L7129">
        <v>30</v>
      </c>
      <c r="M7129">
        <v>28</v>
      </c>
      <c r="N7129">
        <v>101.692001342773</v>
      </c>
      <c r="O7129">
        <v>101.741996765137</v>
      </c>
    </row>
    <row r="7130" spans="2:15" x14ac:dyDescent="0.25">
      <c r="B7130" t="str">
        <f t="shared" si="143"/>
        <v>EK014932 43270</v>
      </c>
      <c r="C7130" t="s">
        <v>162</v>
      </c>
      <c r="D7130" t="s">
        <v>75</v>
      </c>
      <c r="E7130" s="1">
        <v>43270</v>
      </c>
      <c r="F7130" t="s">
        <v>390</v>
      </c>
      <c r="G7130" t="s">
        <v>440</v>
      </c>
      <c r="H7130">
        <v>72</v>
      </c>
      <c r="I7130">
        <v>70</v>
      </c>
      <c r="J7130">
        <v>68</v>
      </c>
      <c r="K7130">
        <v>67</v>
      </c>
      <c r="L7130">
        <v>31</v>
      </c>
      <c r="M7130">
        <v>29</v>
      </c>
      <c r="N7130">
        <v>101.68000030517599</v>
      </c>
      <c r="O7130">
        <v>101.728996276855</v>
      </c>
    </row>
    <row r="7131" spans="2:15" x14ac:dyDescent="0.25">
      <c r="B7131" t="str">
        <f t="shared" si="143"/>
        <v>EK014932 43271</v>
      </c>
      <c r="C7131" t="s">
        <v>162</v>
      </c>
      <c r="D7131" t="s">
        <v>75</v>
      </c>
      <c r="E7131" s="1">
        <v>43271</v>
      </c>
      <c r="F7131" t="s">
        <v>389</v>
      </c>
      <c r="G7131" t="s">
        <v>440</v>
      </c>
      <c r="H7131">
        <v>73</v>
      </c>
      <c r="I7131">
        <v>70</v>
      </c>
      <c r="J7131">
        <v>69</v>
      </c>
      <c r="K7131">
        <v>67</v>
      </c>
      <c r="L7131">
        <v>32</v>
      </c>
      <c r="M7131">
        <v>29</v>
      </c>
      <c r="N7131">
        <v>101.651000976563</v>
      </c>
      <c r="O7131">
        <v>101.72499847412099</v>
      </c>
    </row>
    <row r="7132" spans="2:15" x14ac:dyDescent="0.25">
      <c r="B7132" t="str">
        <f t="shared" si="143"/>
        <v>EK014932 43271</v>
      </c>
      <c r="C7132" t="s">
        <v>162</v>
      </c>
      <c r="D7132" t="s">
        <v>75</v>
      </c>
      <c r="E7132" s="1">
        <v>43271</v>
      </c>
      <c r="F7132" t="s">
        <v>73</v>
      </c>
      <c r="G7132" t="s">
        <v>440</v>
      </c>
      <c r="H7132">
        <v>71</v>
      </c>
      <c r="I7132">
        <v>69</v>
      </c>
      <c r="J7132">
        <v>67</v>
      </c>
      <c r="K7132">
        <v>66</v>
      </c>
      <c r="L7132">
        <v>31</v>
      </c>
      <c r="M7132">
        <v>29</v>
      </c>
      <c r="N7132">
        <v>101.699996948242</v>
      </c>
      <c r="O7132">
        <v>101.75</v>
      </c>
    </row>
    <row r="7133" spans="2:15" x14ac:dyDescent="0.25">
      <c r="B7133" t="str">
        <f t="shared" si="143"/>
        <v>EK014932 43271</v>
      </c>
      <c r="C7133" t="s">
        <v>162</v>
      </c>
      <c r="D7133" t="s">
        <v>75</v>
      </c>
      <c r="E7133" s="1">
        <v>43271</v>
      </c>
      <c r="F7133" t="s">
        <v>387</v>
      </c>
      <c r="G7133" t="s">
        <v>440</v>
      </c>
      <c r="H7133">
        <v>71</v>
      </c>
      <c r="I7133">
        <v>68</v>
      </c>
      <c r="J7133">
        <v>67</v>
      </c>
      <c r="K7133">
        <v>65</v>
      </c>
      <c r="L7133">
        <v>31</v>
      </c>
      <c r="M7133">
        <v>28</v>
      </c>
      <c r="N7133">
        <v>101.68800354003901</v>
      </c>
      <c r="O7133">
        <v>101.762001037598</v>
      </c>
    </row>
    <row r="7134" spans="2:15" x14ac:dyDescent="0.25">
      <c r="B7134" t="str">
        <f t="shared" si="143"/>
        <v>EK014932 43271</v>
      </c>
      <c r="C7134" t="s">
        <v>162</v>
      </c>
      <c r="D7134" t="s">
        <v>75</v>
      </c>
      <c r="E7134" s="1">
        <v>43271</v>
      </c>
      <c r="F7134" t="s">
        <v>390</v>
      </c>
      <c r="G7134" t="s">
        <v>440</v>
      </c>
      <c r="H7134">
        <v>72</v>
      </c>
      <c r="I7134">
        <v>70</v>
      </c>
      <c r="J7134">
        <v>68</v>
      </c>
      <c r="K7134">
        <v>67</v>
      </c>
      <c r="L7134">
        <v>32</v>
      </c>
      <c r="M7134">
        <v>30</v>
      </c>
      <c r="N7134">
        <v>101.661003112793</v>
      </c>
      <c r="O7134">
        <v>101.709999084473</v>
      </c>
    </row>
    <row r="7135" spans="2:15" x14ac:dyDescent="0.25">
      <c r="B7135" t="str">
        <f t="shared" si="143"/>
        <v>EK014932 43271</v>
      </c>
      <c r="C7135" t="s">
        <v>162</v>
      </c>
      <c r="D7135" t="s">
        <v>75</v>
      </c>
      <c r="E7135" s="1">
        <v>43271</v>
      </c>
      <c r="F7135" t="s">
        <v>74</v>
      </c>
      <c r="G7135" t="s">
        <v>440</v>
      </c>
      <c r="H7135">
        <v>71</v>
      </c>
      <c r="I7135">
        <v>68</v>
      </c>
      <c r="J7135">
        <v>67</v>
      </c>
      <c r="K7135">
        <v>65</v>
      </c>
      <c r="L7135">
        <v>31</v>
      </c>
      <c r="M7135">
        <v>28</v>
      </c>
      <c r="N7135">
        <v>101.685997009277</v>
      </c>
      <c r="O7135">
        <v>101.76000213623</v>
      </c>
    </row>
    <row r="7136" spans="2:15" x14ac:dyDescent="0.25">
      <c r="B7136" t="str">
        <f t="shared" si="143"/>
        <v>EK014932 43271</v>
      </c>
      <c r="C7136" t="s">
        <v>162</v>
      </c>
      <c r="D7136" t="s">
        <v>75</v>
      </c>
      <c r="E7136" s="1">
        <v>43271</v>
      </c>
      <c r="F7136" t="s">
        <v>73</v>
      </c>
      <c r="G7136" t="s">
        <v>440</v>
      </c>
      <c r="H7136">
        <v>71</v>
      </c>
      <c r="I7136">
        <v>69</v>
      </c>
      <c r="J7136">
        <v>67</v>
      </c>
      <c r="K7136">
        <v>66</v>
      </c>
      <c r="L7136">
        <v>30</v>
      </c>
      <c r="M7136">
        <v>28</v>
      </c>
      <c r="N7136">
        <v>101.699996948242</v>
      </c>
      <c r="O7136">
        <v>101.75</v>
      </c>
    </row>
    <row r="7137" spans="2:15" x14ac:dyDescent="0.25">
      <c r="B7137" t="str">
        <f t="shared" si="143"/>
        <v>EK014932 43271</v>
      </c>
      <c r="C7137" t="s">
        <v>162</v>
      </c>
      <c r="D7137" t="s">
        <v>75</v>
      </c>
      <c r="E7137" s="1">
        <v>43271</v>
      </c>
      <c r="F7137" t="s">
        <v>387</v>
      </c>
      <c r="G7137" t="s">
        <v>440</v>
      </c>
      <c r="H7137">
        <v>71</v>
      </c>
      <c r="I7137">
        <v>68</v>
      </c>
      <c r="J7137">
        <v>67</v>
      </c>
      <c r="K7137">
        <v>65</v>
      </c>
      <c r="L7137">
        <v>31</v>
      </c>
      <c r="M7137">
        <v>28</v>
      </c>
      <c r="N7137">
        <v>101.705001831055</v>
      </c>
      <c r="O7137">
        <v>101.779998779297</v>
      </c>
    </row>
    <row r="7138" spans="2:15" x14ac:dyDescent="0.25">
      <c r="B7138" t="str">
        <f t="shared" si="143"/>
        <v>EK014932 43271</v>
      </c>
      <c r="C7138" t="s">
        <v>162</v>
      </c>
      <c r="D7138" t="s">
        <v>75</v>
      </c>
      <c r="E7138" s="1">
        <v>43271</v>
      </c>
      <c r="F7138" t="s">
        <v>390</v>
      </c>
      <c r="G7138" t="s">
        <v>440</v>
      </c>
      <c r="H7138">
        <v>72</v>
      </c>
      <c r="I7138">
        <v>70</v>
      </c>
      <c r="J7138">
        <v>68</v>
      </c>
      <c r="K7138">
        <v>67</v>
      </c>
      <c r="L7138">
        <v>32</v>
      </c>
      <c r="M7138">
        <v>30</v>
      </c>
      <c r="N7138">
        <v>101.66600036621099</v>
      </c>
      <c r="O7138">
        <v>101.71499633789099</v>
      </c>
    </row>
    <row r="7139" spans="2:15" x14ac:dyDescent="0.25">
      <c r="B7139" t="str">
        <f t="shared" si="143"/>
        <v>EK014932 43271</v>
      </c>
      <c r="C7139" t="s">
        <v>162</v>
      </c>
      <c r="D7139" t="s">
        <v>75</v>
      </c>
      <c r="E7139" s="1">
        <v>43271</v>
      </c>
      <c r="F7139" t="s">
        <v>73</v>
      </c>
      <c r="G7139" t="s">
        <v>440</v>
      </c>
      <c r="H7139">
        <v>71</v>
      </c>
      <c r="I7139">
        <v>69</v>
      </c>
      <c r="J7139">
        <v>67</v>
      </c>
      <c r="K7139">
        <v>66</v>
      </c>
      <c r="L7139">
        <v>31</v>
      </c>
      <c r="M7139">
        <v>29</v>
      </c>
      <c r="N7139">
        <v>101.69000244140599</v>
      </c>
      <c r="O7139">
        <v>101.73999786377</v>
      </c>
    </row>
    <row r="7140" spans="2:15" x14ac:dyDescent="0.25">
      <c r="B7140" t="str">
        <f t="shared" si="143"/>
        <v>EK014932 43271</v>
      </c>
      <c r="C7140" t="s">
        <v>162</v>
      </c>
      <c r="D7140" t="s">
        <v>75</v>
      </c>
      <c r="E7140" s="1">
        <v>43271</v>
      </c>
      <c r="F7140" t="s">
        <v>73</v>
      </c>
      <c r="G7140" t="s">
        <v>440</v>
      </c>
      <c r="H7140">
        <v>71</v>
      </c>
      <c r="I7140">
        <v>69</v>
      </c>
      <c r="J7140">
        <v>67</v>
      </c>
      <c r="K7140">
        <v>66</v>
      </c>
      <c r="L7140">
        <v>31</v>
      </c>
      <c r="M7140">
        <v>29</v>
      </c>
      <c r="N7140">
        <v>101.685997009277</v>
      </c>
      <c r="O7140">
        <v>101.735000610352</v>
      </c>
    </row>
    <row r="7141" spans="2:15" x14ac:dyDescent="0.25">
      <c r="B7141" t="str">
        <f t="shared" si="143"/>
        <v>EK014932 43271</v>
      </c>
      <c r="C7141" t="s">
        <v>162</v>
      </c>
      <c r="D7141" t="s">
        <v>75</v>
      </c>
      <c r="E7141" s="1">
        <v>43271</v>
      </c>
      <c r="F7141" t="s">
        <v>387</v>
      </c>
      <c r="G7141" t="s">
        <v>440</v>
      </c>
      <c r="H7141">
        <v>70</v>
      </c>
      <c r="I7141">
        <v>67</v>
      </c>
      <c r="J7141">
        <v>66</v>
      </c>
      <c r="K7141">
        <v>64</v>
      </c>
      <c r="L7141">
        <v>30</v>
      </c>
      <c r="M7141">
        <v>27</v>
      </c>
      <c r="N7141">
        <v>101.708000183105</v>
      </c>
      <c r="O7141">
        <v>101.78199768066401</v>
      </c>
    </row>
    <row r="7142" spans="2:15" x14ac:dyDescent="0.25">
      <c r="B7142" t="str">
        <f t="shared" si="143"/>
        <v>EK014932 43271</v>
      </c>
      <c r="C7142" t="s">
        <v>162</v>
      </c>
      <c r="D7142" t="s">
        <v>75</v>
      </c>
      <c r="E7142" s="1">
        <v>43271</v>
      </c>
      <c r="F7142" t="s">
        <v>390</v>
      </c>
      <c r="G7142" t="s">
        <v>440</v>
      </c>
      <c r="H7142">
        <v>72</v>
      </c>
      <c r="I7142">
        <v>70</v>
      </c>
      <c r="J7142">
        <v>68</v>
      </c>
      <c r="K7142">
        <v>67</v>
      </c>
      <c r="L7142">
        <v>32</v>
      </c>
      <c r="M7142">
        <v>30</v>
      </c>
      <c r="N7142">
        <v>101.657997131348</v>
      </c>
      <c r="O7142">
        <v>101.708000183105</v>
      </c>
    </row>
    <row r="7143" spans="2:15" x14ac:dyDescent="0.25">
      <c r="B7143" t="str">
        <f t="shared" si="143"/>
        <v>EK101493 43243</v>
      </c>
      <c r="C7143" t="s">
        <v>163</v>
      </c>
      <c r="D7143" t="s">
        <v>76</v>
      </c>
      <c r="E7143" s="1">
        <v>43243</v>
      </c>
      <c r="F7143" t="s">
        <v>389</v>
      </c>
      <c r="G7143" t="s">
        <v>436</v>
      </c>
      <c r="H7143">
        <v>67</v>
      </c>
      <c r="I7143">
        <v>64</v>
      </c>
      <c r="J7143">
        <v>66</v>
      </c>
      <c r="K7143">
        <v>64</v>
      </c>
      <c r="L7143">
        <v>31</v>
      </c>
      <c r="M7143">
        <v>28</v>
      </c>
      <c r="N7143">
        <v>100.17800140380901</v>
      </c>
      <c r="O7143">
        <v>100.258003234863</v>
      </c>
    </row>
    <row r="7144" spans="2:15" x14ac:dyDescent="0.25">
      <c r="B7144" t="str">
        <f t="shared" si="143"/>
        <v>EK101493 43243</v>
      </c>
      <c r="C7144" t="s">
        <v>163</v>
      </c>
      <c r="D7144" t="s">
        <v>76</v>
      </c>
      <c r="E7144" s="1">
        <v>43243</v>
      </c>
      <c r="F7144" t="s">
        <v>73</v>
      </c>
      <c r="G7144" t="s">
        <v>436</v>
      </c>
      <c r="H7144">
        <v>67</v>
      </c>
      <c r="I7144">
        <v>65</v>
      </c>
      <c r="J7144">
        <v>66</v>
      </c>
      <c r="K7144">
        <v>65</v>
      </c>
      <c r="L7144">
        <v>31</v>
      </c>
      <c r="M7144">
        <v>29</v>
      </c>
      <c r="N7144">
        <v>100.17800140380901</v>
      </c>
      <c r="O7144">
        <v>100.231002807617</v>
      </c>
    </row>
    <row r="7145" spans="2:15" x14ac:dyDescent="0.25">
      <c r="B7145" t="str">
        <f t="shared" si="143"/>
        <v>EK101493 43243</v>
      </c>
      <c r="C7145" t="s">
        <v>163</v>
      </c>
      <c r="D7145" t="s">
        <v>76</v>
      </c>
      <c r="E7145" s="1">
        <v>43243</v>
      </c>
      <c r="F7145" t="s">
        <v>73</v>
      </c>
      <c r="G7145" t="s">
        <v>436</v>
      </c>
      <c r="H7145">
        <v>68</v>
      </c>
      <c r="I7145">
        <v>66</v>
      </c>
      <c r="J7145">
        <v>67</v>
      </c>
      <c r="K7145">
        <v>66</v>
      </c>
      <c r="L7145">
        <v>32</v>
      </c>
      <c r="M7145">
        <v>30</v>
      </c>
      <c r="N7145">
        <v>100.149002075195</v>
      </c>
      <c r="O7145">
        <v>100.20200347900401</v>
      </c>
    </row>
    <row r="7146" spans="2:15" x14ac:dyDescent="0.25">
      <c r="B7146" t="str">
        <f t="shared" si="143"/>
        <v>EK101493 43243</v>
      </c>
      <c r="C7146" t="s">
        <v>163</v>
      </c>
      <c r="D7146" t="s">
        <v>76</v>
      </c>
      <c r="E7146" s="1">
        <v>43243</v>
      </c>
      <c r="F7146" t="s">
        <v>387</v>
      </c>
      <c r="G7146" t="s">
        <v>436</v>
      </c>
      <c r="H7146">
        <v>67</v>
      </c>
      <c r="I7146">
        <v>64</v>
      </c>
      <c r="J7146">
        <v>66</v>
      </c>
      <c r="K7146">
        <v>64</v>
      </c>
      <c r="L7146">
        <v>31</v>
      </c>
      <c r="M7146">
        <v>28</v>
      </c>
      <c r="N7146">
        <v>100.18099975585901</v>
      </c>
      <c r="O7146">
        <v>100.26100158691401</v>
      </c>
    </row>
    <row r="7147" spans="2:15" x14ac:dyDescent="0.25">
      <c r="B7147" t="str">
        <f t="shared" si="143"/>
        <v>EK101493 43243</v>
      </c>
      <c r="C7147" t="s">
        <v>163</v>
      </c>
      <c r="D7147" t="s">
        <v>76</v>
      </c>
      <c r="E7147" s="1">
        <v>43243</v>
      </c>
      <c r="F7147" t="s">
        <v>73</v>
      </c>
      <c r="G7147" t="s">
        <v>436</v>
      </c>
      <c r="H7147">
        <v>68</v>
      </c>
      <c r="I7147">
        <v>66</v>
      </c>
      <c r="J7147">
        <v>67</v>
      </c>
      <c r="K7147">
        <v>66</v>
      </c>
      <c r="L7147">
        <v>32</v>
      </c>
      <c r="M7147">
        <v>30</v>
      </c>
      <c r="N7147">
        <v>100.15899658203099</v>
      </c>
      <c r="O7147">
        <v>100.212997436523</v>
      </c>
    </row>
    <row r="7148" spans="2:15" x14ac:dyDescent="0.25">
      <c r="B7148" t="str">
        <f t="shared" si="143"/>
        <v>EK101493 43243</v>
      </c>
      <c r="C7148" t="s">
        <v>163</v>
      </c>
      <c r="D7148" t="s">
        <v>76</v>
      </c>
      <c r="E7148" s="1">
        <v>43243</v>
      </c>
      <c r="F7148" t="s">
        <v>74</v>
      </c>
      <c r="G7148" t="s">
        <v>436</v>
      </c>
      <c r="H7148">
        <v>66.5</v>
      </c>
      <c r="I7148">
        <v>63.5</v>
      </c>
      <c r="J7148">
        <v>66</v>
      </c>
      <c r="K7148">
        <v>63</v>
      </c>
      <c r="L7148">
        <v>31</v>
      </c>
      <c r="M7148">
        <v>28</v>
      </c>
      <c r="N7148">
        <v>100.19899749755901</v>
      </c>
      <c r="O7148">
        <v>100.278999328613</v>
      </c>
    </row>
    <row r="7149" spans="2:15" x14ac:dyDescent="0.25">
      <c r="B7149" t="str">
        <f t="shared" si="143"/>
        <v>EK101493 43243</v>
      </c>
      <c r="C7149" t="s">
        <v>163</v>
      </c>
      <c r="D7149" t="s">
        <v>76</v>
      </c>
      <c r="E7149" s="1">
        <v>43243</v>
      </c>
      <c r="F7149" t="s">
        <v>390</v>
      </c>
      <c r="G7149" t="s">
        <v>436</v>
      </c>
      <c r="H7149">
        <v>68</v>
      </c>
      <c r="I7149">
        <v>66</v>
      </c>
      <c r="J7149">
        <v>67</v>
      </c>
      <c r="K7149">
        <v>66</v>
      </c>
      <c r="L7149">
        <v>32</v>
      </c>
      <c r="M7149">
        <v>30</v>
      </c>
      <c r="N7149">
        <v>100.15699768066401</v>
      </c>
      <c r="O7149">
        <v>100.209999084473</v>
      </c>
    </row>
    <row r="7150" spans="2:15" x14ac:dyDescent="0.25">
      <c r="B7150" t="str">
        <f t="shared" si="143"/>
        <v>EK101493 43243</v>
      </c>
      <c r="C7150" t="s">
        <v>163</v>
      </c>
      <c r="D7150" t="s">
        <v>76</v>
      </c>
      <c r="E7150" s="1">
        <v>43243</v>
      </c>
      <c r="F7150" t="s">
        <v>390</v>
      </c>
      <c r="G7150" t="s">
        <v>436</v>
      </c>
      <c r="H7150">
        <v>69</v>
      </c>
      <c r="I7150">
        <v>67</v>
      </c>
      <c r="J7150">
        <v>68</v>
      </c>
      <c r="K7150">
        <v>67</v>
      </c>
      <c r="L7150">
        <v>33</v>
      </c>
      <c r="M7150">
        <v>31</v>
      </c>
      <c r="N7150">
        <v>100.12200164794901</v>
      </c>
      <c r="O7150">
        <v>100.175003051758</v>
      </c>
    </row>
    <row r="7151" spans="2:15" x14ac:dyDescent="0.25">
      <c r="B7151" t="str">
        <f t="shared" si="143"/>
        <v>EK101493 43243</v>
      </c>
      <c r="C7151" t="s">
        <v>163</v>
      </c>
      <c r="D7151" t="s">
        <v>76</v>
      </c>
      <c r="E7151" s="1">
        <v>43243</v>
      </c>
      <c r="F7151" t="s">
        <v>387</v>
      </c>
      <c r="G7151" t="s">
        <v>436</v>
      </c>
      <c r="H7151">
        <v>68</v>
      </c>
      <c r="I7151">
        <v>65</v>
      </c>
      <c r="J7151">
        <v>67</v>
      </c>
      <c r="K7151">
        <v>65</v>
      </c>
      <c r="L7151">
        <v>32</v>
      </c>
      <c r="M7151">
        <v>29</v>
      </c>
      <c r="N7151">
        <v>100.151000976563</v>
      </c>
      <c r="O7151">
        <v>100.231002807617</v>
      </c>
    </row>
    <row r="7152" spans="2:15" x14ac:dyDescent="0.25">
      <c r="B7152" t="str">
        <f t="shared" si="143"/>
        <v>EK101493 43243</v>
      </c>
      <c r="C7152" t="s">
        <v>163</v>
      </c>
      <c r="D7152" t="s">
        <v>76</v>
      </c>
      <c r="E7152" s="1">
        <v>43243</v>
      </c>
      <c r="F7152" t="s">
        <v>387</v>
      </c>
      <c r="G7152" t="s">
        <v>436</v>
      </c>
      <c r="H7152">
        <v>68</v>
      </c>
      <c r="I7152">
        <v>65</v>
      </c>
      <c r="J7152">
        <v>67</v>
      </c>
      <c r="K7152">
        <v>65</v>
      </c>
      <c r="L7152">
        <v>32</v>
      </c>
      <c r="M7152">
        <v>29</v>
      </c>
      <c r="N7152">
        <v>100.15899658203099</v>
      </c>
      <c r="O7152">
        <v>100.23899841308599</v>
      </c>
    </row>
    <row r="7153" spans="2:15" x14ac:dyDescent="0.25">
      <c r="B7153" t="str">
        <f t="shared" si="143"/>
        <v>EK101493 43243</v>
      </c>
      <c r="C7153" t="s">
        <v>163</v>
      </c>
      <c r="D7153" t="s">
        <v>76</v>
      </c>
      <c r="E7153" s="1">
        <v>43243</v>
      </c>
      <c r="F7153" t="s">
        <v>73</v>
      </c>
      <c r="G7153" t="s">
        <v>436</v>
      </c>
      <c r="H7153">
        <v>68</v>
      </c>
      <c r="I7153">
        <v>66</v>
      </c>
      <c r="J7153">
        <v>67</v>
      </c>
      <c r="K7153">
        <v>66</v>
      </c>
      <c r="L7153">
        <v>32</v>
      </c>
      <c r="M7153">
        <v>30</v>
      </c>
      <c r="N7153">
        <v>100.15699768066401</v>
      </c>
      <c r="O7153">
        <v>100.209999084473</v>
      </c>
    </row>
    <row r="7154" spans="2:15" x14ac:dyDescent="0.25">
      <c r="B7154" t="str">
        <f t="shared" si="143"/>
        <v>EK101493 43243</v>
      </c>
      <c r="C7154" t="s">
        <v>163</v>
      </c>
      <c r="D7154" t="s">
        <v>76</v>
      </c>
      <c r="E7154" s="1">
        <v>43243</v>
      </c>
      <c r="F7154" t="s">
        <v>73</v>
      </c>
      <c r="G7154" t="s">
        <v>436</v>
      </c>
      <c r="H7154">
        <v>68</v>
      </c>
      <c r="I7154">
        <v>66</v>
      </c>
      <c r="J7154">
        <v>67</v>
      </c>
      <c r="K7154">
        <v>66</v>
      </c>
      <c r="L7154">
        <v>32</v>
      </c>
      <c r="M7154">
        <v>30</v>
      </c>
      <c r="N7154">
        <v>100.15699768066401</v>
      </c>
      <c r="O7154">
        <v>100.209999084473</v>
      </c>
    </row>
    <row r="7155" spans="2:15" x14ac:dyDescent="0.25">
      <c r="B7155" t="str">
        <f t="shared" si="143"/>
        <v>EK101493 43243</v>
      </c>
      <c r="C7155" t="s">
        <v>163</v>
      </c>
      <c r="D7155" t="s">
        <v>76</v>
      </c>
      <c r="E7155" s="1">
        <v>43243</v>
      </c>
      <c r="F7155" t="s">
        <v>73</v>
      </c>
      <c r="G7155" t="s">
        <v>436</v>
      </c>
      <c r="H7155">
        <v>68</v>
      </c>
      <c r="I7155">
        <v>66</v>
      </c>
      <c r="J7155">
        <v>67</v>
      </c>
      <c r="K7155">
        <v>66</v>
      </c>
      <c r="L7155">
        <v>32</v>
      </c>
      <c r="M7155">
        <v>30</v>
      </c>
      <c r="N7155">
        <v>100.15699768066401</v>
      </c>
      <c r="O7155">
        <v>100.209999084473</v>
      </c>
    </row>
    <row r="7156" spans="2:15" x14ac:dyDescent="0.25">
      <c r="B7156" t="str">
        <f t="shared" si="143"/>
        <v>EK101493 43243</v>
      </c>
      <c r="C7156" t="s">
        <v>163</v>
      </c>
      <c r="D7156" t="s">
        <v>76</v>
      </c>
      <c r="E7156" s="1">
        <v>43243</v>
      </c>
      <c r="F7156" t="s">
        <v>73</v>
      </c>
      <c r="G7156" t="s">
        <v>436</v>
      </c>
      <c r="H7156">
        <v>69</v>
      </c>
      <c r="I7156">
        <v>67</v>
      </c>
      <c r="J7156">
        <v>68</v>
      </c>
      <c r="K7156">
        <v>67</v>
      </c>
      <c r="L7156">
        <v>33</v>
      </c>
      <c r="M7156">
        <v>31</v>
      </c>
      <c r="N7156">
        <v>100.129997253418</v>
      </c>
      <c r="O7156">
        <v>100.182998657227</v>
      </c>
    </row>
    <row r="7157" spans="2:15" x14ac:dyDescent="0.25">
      <c r="B7157" t="str">
        <f t="shared" si="143"/>
        <v>EK101493 43243</v>
      </c>
      <c r="C7157" t="s">
        <v>163</v>
      </c>
      <c r="D7157" t="s">
        <v>76</v>
      </c>
      <c r="E7157" s="1">
        <v>43243</v>
      </c>
      <c r="F7157" t="s">
        <v>73</v>
      </c>
      <c r="G7157" t="s">
        <v>436</v>
      </c>
      <c r="H7157">
        <v>69</v>
      </c>
      <c r="I7157">
        <v>67</v>
      </c>
      <c r="J7157">
        <v>68</v>
      </c>
      <c r="K7157">
        <v>67</v>
      </c>
      <c r="L7157">
        <v>33</v>
      </c>
      <c r="M7157">
        <v>31</v>
      </c>
      <c r="N7157">
        <v>100.12200164794901</v>
      </c>
      <c r="O7157">
        <v>100.175003051758</v>
      </c>
    </row>
    <row r="7158" spans="2:15" x14ac:dyDescent="0.25">
      <c r="B7158" t="str">
        <f t="shared" si="143"/>
        <v>EK101493 43243</v>
      </c>
      <c r="C7158" t="s">
        <v>163</v>
      </c>
      <c r="D7158" t="s">
        <v>76</v>
      </c>
      <c r="E7158" s="1">
        <v>43243</v>
      </c>
      <c r="F7158" t="s">
        <v>73</v>
      </c>
      <c r="G7158" t="s">
        <v>436</v>
      </c>
      <c r="H7158">
        <v>69</v>
      </c>
      <c r="I7158">
        <v>67</v>
      </c>
      <c r="J7158">
        <v>68</v>
      </c>
      <c r="K7158">
        <v>67</v>
      </c>
      <c r="L7158">
        <v>33</v>
      </c>
      <c r="M7158">
        <v>31</v>
      </c>
      <c r="N7158">
        <v>100.120002746582</v>
      </c>
      <c r="O7158">
        <v>100.17299652099599</v>
      </c>
    </row>
    <row r="7159" spans="2:15" x14ac:dyDescent="0.25">
      <c r="B7159" t="str">
        <f t="shared" si="143"/>
        <v>EK101493 43243</v>
      </c>
      <c r="C7159" t="s">
        <v>163</v>
      </c>
      <c r="D7159" t="s">
        <v>76</v>
      </c>
      <c r="E7159" s="1">
        <v>43243</v>
      </c>
      <c r="F7159" t="s">
        <v>73</v>
      </c>
      <c r="G7159" t="s">
        <v>436</v>
      </c>
      <c r="H7159">
        <v>69</v>
      </c>
      <c r="I7159">
        <v>67</v>
      </c>
      <c r="J7159">
        <v>68</v>
      </c>
      <c r="K7159">
        <v>67</v>
      </c>
      <c r="L7159">
        <v>33</v>
      </c>
      <c r="M7159">
        <v>31</v>
      </c>
      <c r="N7159">
        <v>100.125</v>
      </c>
      <c r="O7159">
        <v>100.17800140380901</v>
      </c>
    </row>
    <row r="7160" spans="2:15" x14ac:dyDescent="0.25">
      <c r="B7160" t="str">
        <f t="shared" si="143"/>
        <v>EK101493 43243</v>
      </c>
      <c r="C7160" t="s">
        <v>163</v>
      </c>
      <c r="D7160" t="s">
        <v>76</v>
      </c>
      <c r="E7160" s="1">
        <v>43243</v>
      </c>
      <c r="F7160" t="s">
        <v>73</v>
      </c>
      <c r="G7160" t="s">
        <v>436</v>
      </c>
      <c r="H7160">
        <v>69</v>
      </c>
      <c r="I7160">
        <v>67</v>
      </c>
      <c r="J7160">
        <v>68</v>
      </c>
      <c r="K7160">
        <v>67</v>
      </c>
      <c r="L7160">
        <v>33</v>
      </c>
      <c r="M7160">
        <v>31</v>
      </c>
      <c r="N7160">
        <v>100.12799835205099</v>
      </c>
      <c r="O7160">
        <v>100.18099975585901</v>
      </c>
    </row>
    <row r="7161" spans="2:15" x14ac:dyDescent="0.25">
      <c r="B7161" t="str">
        <f t="shared" si="143"/>
        <v>EK101493 43243</v>
      </c>
      <c r="C7161" t="s">
        <v>163</v>
      </c>
      <c r="D7161" t="s">
        <v>76</v>
      </c>
      <c r="E7161" s="1">
        <v>43243</v>
      </c>
      <c r="F7161" t="s">
        <v>73</v>
      </c>
      <c r="G7161" t="s">
        <v>436</v>
      </c>
      <c r="H7161">
        <v>69</v>
      </c>
      <c r="I7161">
        <v>67</v>
      </c>
      <c r="J7161">
        <v>68</v>
      </c>
      <c r="K7161">
        <v>67</v>
      </c>
      <c r="L7161">
        <v>33</v>
      </c>
      <c r="M7161">
        <v>31</v>
      </c>
      <c r="N7161">
        <v>100.12799835205099</v>
      </c>
      <c r="O7161">
        <v>100.18099975585901</v>
      </c>
    </row>
    <row r="7162" spans="2:15" x14ac:dyDescent="0.25">
      <c r="B7162" t="str">
        <f t="shared" si="143"/>
        <v>EK101493 43243</v>
      </c>
      <c r="C7162" t="s">
        <v>163</v>
      </c>
      <c r="D7162" t="s">
        <v>76</v>
      </c>
      <c r="E7162" s="1">
        <v>43243</v>
      </c>
      <c r="F7162" t="s">
        <v>390</v>
      </c>
      <c r="G7162" t="s">
        <v>436</v>
      </c>
      <c r="H7162">
        <v>70</v>
      </c>
      <c r="I7162">
        <v>67</v>
      </c>
      <c r="J7162">
        <v>69</v>
      </c>
      <c r="K7162">
        <v>67</v>
      </c>
      <c r="L7162">
        <v>34</v>
      </c>
      <c r="M7162">
        <v>31</v>
      </c>
      <c r="N7162">
        <v>100.096000671387</v>
      </c>
      <c r="O7162">
        <v>100.175003051758</v>
      </c>
    </row>
    <row r="7163" spans="2:15" x14ac:dyDescent="0.25">
      <c r="B7163" t="str">
        <f t="shared" si="143"/>
        <v>EK101493 43243</v>
      </c>
      <c r="C7163" t="s">
        <v>163</v>
      </c>
      <c r="D7163" t="s">
        <v>76</v>
      </c>
      <c r="E7163" s="1">
        <v>43243</v>
      </c>
      <c r="F7163" t="s">
        <v>73</v>
      </c>
      <c r="G7163" t="s">
        <v>436</v>
      </c>
      <c r="H7163">
        <v>69</v>
      </c>
      <c r="I7163">
        <v>67</v>
      </c>
      <c r="J7163">
        <v>68</v>
      </c>
      <c r="K7163">
        <v>67</v>
      </c>
      <c r="L7163">
        <v>33</v>
      </c>
      <c r="M7163">
        <v>31</v>
      </c>
      <c r="N7163">
        <v>100.133003234863</v>
      </c>
      <c r="O7163">
        <v>100.185997009277</v>
      </c>
    </row>
    <row r="7164" spans="2:15" x14ac:dyDescent="0.25">
      <c r="B7164" t="str">
        <f t="shared" si="143"/>
        <v>EK101493 43243</v>
      </c>
      <c r="C7164" t="s">
        <v>163</v>
      </c>
      <c r="D7164" t="s">
        <v>76</v>
      </c>
      <c r="E7164" s="1">
        <v>43243</v>
      </c>
      <c r="F7164" t="s">
        <v>389</v>
      </c>
      <c r="G7164" t="s">
        <v>436</v>
      </c>
      <c r="H7164">
        <v>68</v>
      </c>
      <c r="I7164">
        <v>66</v>
      </c>
      <c r="J7164">
        <v>67</v>
      </c>
      <c r="K7164">
        <v>66</v>
      </c>
      <c r="L7164">
        <v>32</v>
      </c>
      <c r="M7164">
        <v>30</v>
      </c>
      <c r="N7164">
        <v>100.15699768066401</v>
      </c>
      <c r="O7164">
        <v>100.209999084473</v>
      </c>
    </row>
    <row r="7165" spans="2:15" x14ac:dyDescent="0.25">
      <c r="B7165" t="str">
        <f t="shared" si="143"/>
        <v>EK101493 43243</v>
      </c>
      <c r="C7165" t="s">
        <v>163</v>
      </c>
      <c r="D7165" t="s">
        <v>76</v>
      </c>
      <c r="E7165" s="1">
        <v>43243</v>
      </c>
      <c r="F7165" t="s">
        <v>73</v>
      </c>
      <c r="G7165" t="s">
        <v>436</v>
      </c>
      <c r="H7165">
        <v>69</v>
      </c>
      <c r="I7165">
        <v>67</v>
      </c>
      <c r="J7165">
        <v>68</v>
      </c>
      <c r="K7165">
        <v>67</v>
      </c>
      <c r="L7165">
        <v>33</v>
      </c>
      <c r="M7165">
        <v>31</v>
      </c>
      <c r="N7165">
        <v>100.125</v>
      </c>
      <c r="O7165">
        <v>100.17800140380901</v>
      </c>
    </row>
    <row r="7166" spans="2:15" x14ac:dyDescent="0.25">
      <c r="B7166" t="str">
        <f t="shared" si="143"/>
        <v>EK101493 43243</v>
      </c>
      <c r="C7166" t="s">
        <v>163</v>
      </c>
      <c r="D7166" t="s">
        <v>76</v>
      </c>
      <c r="E7166" s="1">
        <v>43243</v>
      </c>
      <c r="F7166" t="s">
        <v>73</v>
      </c>
      <c r="G7166" t="s">
        <v>436</v>
      </c>
      <c r="H7166">
        <v>69</v>
      </c>
      <c r="I7166">
        <v>67</v>
      </c>
      <c r="J7166">
        <v>68</v>
      </c>
      <c r="K7166">
        <v>67</v>
      </c>
      <c r="L7166">
        <v>33</v>
      </c>
      <c r="M7166">
        <v>31</v>
      </c>
      <c r="N7166">
        <v>100.125</v>
      </c>
      <c r="O7166">
        <v>100.17800140380901</v>
      </c>
    </row>
    <row r="7167" spans="2:15" x14ac:dyDescent="0.25">
      <c r="B7167" t="str">
        <f t="shared" si="143"/>
        <v>EK101493 43257</v>
      </c>
      <c r="C7167" t="s">
        <v>163</v>
      </c>
      <c r="D7167" t="s">
        <v>76</v>
      </c>
      <c r="E7167" s="1">
        <v>43257</v>
      </c>
      <c r="F7167" t="s">
        <v>73</v>
      </c>
      <c r="G7167" t="s">
        <v>436</v>
      </c>
      <c r="H7167">
        <v>71</v>
      </c>
      <c r="I7167">
        <v>69</v>
      </c>
      <c r="J7167">
        <v>70</v>
      </c>
      <c r="K7167">
        <v>69</v>
      </c>
      <c r="L7167">
        <v>33</v>
      </c>
      <c r="M7167">
        <v>31</v>
      </c>
      <c r="N7167">
        <v>100.36499786377</v>
      </c>
      <c r="O7167">
        <v>100.416999816895</v>
      </c>
    </row>
    <row r="7168" spans="2:15" x14ac:dyDescent="0.25">
      <c r="B7168" t="str">
        <f t="shared" si="143"/>
        <v>EK101493 43257</v>
      </c>
      <c r="C7168" t="s">
        <v>163</v>
      </c>
      <c r="D7168" t="s">
        <v>76</v>
      </c>
      <c r="E7168" s="1">
        <v>43257</v>
      </c>
      <c r="F7168" t="s">
        <v>73</v>
      </c>
      <c r="G7168" t="s">
        <v>436</v>
      </c>
      <c r="H7168">
        <v>71</v>
      </c>
      <c r="I7168">
        <v>69</v>
      </c>
      <c r="J7168">
        <v>70</v>
      </c>
      <c r="K7168">
        <v>69</v>
      </c>
      <c r="L7168">
        <v>33</v>
      </c>
      <c r="M7168">
        <v>31</v>
      </c>
      <c r="N7168">
        <v>100.353996276855</v>
      </c>
      <c r="O7168">
        <v>100.40699768066401</v>
      </c>
    </row>
    <row r="7169" spans="2:15" x14ac:dyDescent="0.25">
      <c r="B7169" t="str">
        <f t="shared" si="143"/>
        <v>EK101493 43257</v>
      </c>
      <c r="C7169" t="s">
        <v>163</v>
      </c>
      <c r="D7169" t="s">
        <v>76</v>
      </c>
      <c r="E7169" s="1">
        <v>43257</v>
      </c>
      <c r="F7169" t="s">
        <v>389</v>
      </c>
      <c r="G7169" t="s">
        <v>436</v>
      </c>
      <c r="H7169">
        <v>72</v>
      </c>
      <c r="I7169">
        <v>69</v>
      </c>
      <c r="J7169">
        <v>71</v>
      </c>
      <c r="K7169">
        <v>69</v>
      </c>
      <c r="L7169">
        <v>35</v>
      </c>
      <c r="M7169">
        <v>32</v>
      </c>
      <c r="N7169">
        <v>100.31500244140599</v>
      </c>
      <c r="O7169">
        <v>100.393997192383</v>
      </c>
    </row>
    <row r="7170" spans="2:15" x14ac:dyDescent="0.25">
      <c r="B7170" t="str">
        <f t="shared" si="143"/>
        <v>EK101493 43257</v>
      </c>
      <c r="C7170" t="s">
        <v>163</v>
      </c>
      <c r="D7170" t="s">
        <v>76</v>
      </c>
      <c r="E7170" s="1">
        <v>43257</v>
      </c>
      <c r="F7170" t="s">
        <v>390</v>
      </c>
      <c r="G7170" t="s">
        <v>436</v>
      </c>
      <c r="H7170">
        <v>73</v>
      </c>
      <c r="I7170">
        <v>70</v>
      </c>
      <c r="J7170">
        <v>72</v>
      </c>
      <c r="K7170">
        <v>70</v>
      </c>
      <c r="L7170">
        <v>36</v>
      </c>
      <c r="M7170">
        <v>33</v>
      </c>
      <c r="N7170">
        <v>100.28900146484401</v>
      </c>
      <c r="O7170">
        <v>100.366996765137</v>
      </c>
    </row>
    <row r="7171" spans="2:15" x14ac:dyDescent="0.25">
      <c r="B7171" t="str">
        <f t="shared" si="143"/>
        <v>EK101493 43257</v>
      </c>
      <c r="C7171" t="s">
        <v>163</v>
      </c>
      <c r="D7171" t="s">
        <v>76</v>
      </c>
      <c r="E7171" s="1">
        <v>43257</v>
      </c>
      <c r="F7171" t="s">
        <v>387</v>
      </c>
      <c r="G7171" t="s">
        <v>436</v>
      </c>
      <c r="H7171">
        <v>73</v>
      </c>
      <c r="I7171">
        <v>70</v>
      </c>
      <c r="J7171">
        <v>72</v>
      </c>
      <c r="K7171">
        <v>70</v>
      </c>
      <c r="L7171">
        <v>36</v>
      </c>
      <c r="M7171">
        <v>33</v>
      </c>
      <c r="N7171">
        <v>100.29100036621099</v>
      </c>
      <c r="O7171">
        <v>100.370002746582</v>
      </c>
    </row>
    <row r="7172" spans="2:15" x14ac:dyDescent="0.25">
      <c r="B7172" t="str">
        <f t="shared" si="143"/>
        <v>EK101493 43257</v>
      </c>
      <c r="C7172" t="s">
        <v>163</v>
      </c>
      <c r="D7172" t="s">
        <v>76</v>
      </c>
      <c r="E7172" s="1">
        <v>43257</v>
      </c>
      <c r="F7172" t="s">
        <v>74</v>
      </c>
      <c r="G7172" t="s">
        <v>436</v>
      </c>
      <c r="H7172">
        <v>72</v>
      </c>
      <c r="I7172">
        <v>69</v>
      </c>
      <c r="J7172">
        <v>71</v>
      </c>
      <c r="K7172">
        <v>69</v>
      </c>
      <c r="L7172">
        <v>34</v>
      </c>
      <c r="M7172">
        <v>31</v>
      </c>
      <c r="N7172">
        <v>100.30999755859401</v>
      </c>
      <c r="O7172">
        <v>100.38800048828099</v>
      </c>
    </row>
    <row r="7173" spans="2:15" x14ac:dyDescent="0.25">
      <c r="B7173" t="str">
        <f t="shared" si="143"/>
        <v>EK101493 43257</v>
      </c>
      <c r="C7173" t="s">
        <v>163</v>
      </c>
      <c r="D7173" t="s">
        <v>76</v>
      </c>
      <c r="E7173" s="1">
        <v>43257</v>
      </c>
      <c r="F7173" t="s">
        <v>387</v>
      </c>
      <c r="G7173" t="s">
        <v>436</v>
      </c>
      <c r="H7173">
        <v>72</v>
      </c>
      <c r="I7173">
        <v>69</v>
      </c>
      <c r="J7173">
        <v>71</v>
      </c>
      <c r="K7173">
        <v>69</v>
      </c>
      <c r="L7173">
        <v>35</v>
      </c>
      <c r="M7173">
        <v>32</v>
      </c>
      <c r="N7173">
        <v>100.31199645996099</v>
      </c>
      <c r="O7173">
        <v>100.390998840332</v>
      </c>
    </row>
    <row r="7174" spans="2:15" x14ac:dyDescent="0.25">
      <c r="B7174" t="str">
        <f t="shared" ref="B7174:B7237" si="144">C7174&amp; " " &amp; E7174</f>
        <v>EK101493 43257</v>
      </c>
      <c r="C7174" t="s">
        <v>163</v>
      </c>
      <c r="D7174" t="s">
        <v>76</v>
      </c>
      <c r="E7174" s="1">
        <v>43257</v>
      </c>
      <c r="F7174" t="s">
        <v>73</v>
      </c>
      <c r="G7174" t="s">
        <v>436</v>
      </c>
      <c r="H7174">
        <v>71</v>
      </c>
      <c r="I7174">
        <v>69</v>
      </c>
      <c r="J7174">
        <v>70</v>
      </c>
      <c r="K7174">
        <v>69</v>
      </c>
      <c r="L7174">
        <v>33</v>
      </c>
      <c r="M7174">
        <v>31</v>
      </c>
      <c r="N7174">
        <v>100.328002929688</v>
      </c>
      <c r="O7174">
        <v>100.380996704102</v>
      </c>
    </row>
    <row r="7175" spans="2:15" x14ac:dyDescent="0.25">
      <c r="B7175" t="str">
        <f t="shared" si="144"/>
        <v>EK101493 43257</v>
      </c>
      <c r="C7175" t="s">
        <v>163</v>
      </c>
      <c r="D7175" t="s">
        <v>76</v>
      </c>
      <c r="E7175" s="1">
        <v>43257</v>
      </c>
      <c r="F7175" t="s">
        <v>73</v>
      </c>
      <c r="G7175" t="s">
        <v>436</v>
      </c>
      <c r="H7175">
        <v>71</v>
      </c>
      <c r="I7175">
        <v>69</v>
      </c>
      <c r="J7175">
        <v>70</v>
      </c>
      <c r="K7175">
        <v>69</v>
      </c>
      <c r="L7175">
        <v>34</v>
      </c>
      <c r="M7175">
        <v>32</v>
      </c>
      <c r="N7175">
        <v>100.328002929688</v>
      </c>
      <c r="O7175">
        <v>100.380996704102</v>
      </c>
    </row>
    <row r="7176" spans="2:15" x14ac:dyDescent="0.25">
      <c r="B7176" t="str">
        <f t="shared" si="144"/>
        <v>EK101493 43257</v>
      </c>
      <c r="C7176" t="s">
        <v>163</v>
      </c>
      <c r="D7176" t="s">
        <v>76</v>
      </c>
      <c r="E7176" s="1">
        <v>43257</v>
      </c>
      <c r="F7176" t="s">
        <v>390</v>
      </c>
      <c r="G7176" t="s">
        <v>436</v>
      </c>
      <c r="H7176">
        <v>73</v>
      </c>
      <c r="I7176">
        <v>70</v>
      </c>
      <c r="J7176">
        <v>72</v>
      </c>
      <c r="K7176">
        <v>70</v>
      </c>
      <c r="L7176">
        <v>35</v>
      </c>
      <c r="M7176">
        <v>32</v>
      </c>
      <c r="N7176">
        <v>100.273002624512</v>
      </c>
      <c r="O7176">
        <v>100.351997375488</v>
      </c>
    </row>
    <row r="7177" spans="2:15" x14ac:dyDescent="0.25">
      <c r="B7177" t="str">
        <f t="shared" si="144"/>
        <v>EK101493 43257</v>
      </c>
      <c r="C7177" t="s">
        <v>163</v>
      </c>
      <c r="D7177" t="s">
        <v>76</v>
      </c>
      <c r="E7177" s="1">
        <v>43257</v>
      </c>
      <c r="F7177" t="s">
        <v>73</v>
      </c>
      <c r="G7177" t="s">
        <v>436</v>
      </c>
      <c r="H7177">
        <v>71</v>
      </c>
      <c r="I7177">
        <v>69</v>
      </c>
      <c r="J7177">
        <v>70</v>
      </c>
      <c r="K7177">
        <v>69</v>
      </c>
      <c r="L7177">
        <v>34</v>
      </c>
      <c r="M7177">
        <v>32</v>
      </c>
      <c r="N7177">
        <v>100.322998046875</v>
      </c>
      <c r="O7177">
        <v>100.375</v>
      </c>
    </row>
    <row r="7178" spans="2:15" x14ac:dyDescent="0.25">
      <c r="B7178" t="str">
        <f t="shared" si="144"/>
        <v>EK101493 43257</v>
      </c>
      <c r="C7178" t="s">
        <v>163</v>
      </c>
      <c r="D7178" t="s">
        <v>76</v>
      </c>
      <c r="E7178" s="1">
        <v>43257</v>
      </c>
      <c r="F7178" t="s">
        <v>389</v>
      </c>
      <c r="G7178" t="s">
        <v>436</v>
      </c>
      <c r="H7178">
        <v>72</v>
      </c>
      <c r="I7178">
        <v>69</v>
      </c>
      <c r="J7178">
        <v>71</v>
      </c>
      <c r="K7178">
        <v>69</v>
      </c>
      <c r="L7178">
        <v>34</v>
      </c>
      <c r="M7178">
        <v>31</v>
      </c>
      <c r="N7178">
        <v>100.29599761962901</v>
      </c>
      <c r="O7178">
        <v>100.375</v>
      </c>
    </row>
    <row r="7179" spans="2:15" x14ac:dyDescent="0.25">
      <c r="B7179" t="str">
        <f t="shared" si="144"/>
        <v>EK101493 43257</v>
      </c>
      <c r="C7179" t="s">
        <v>163</v>
      </c>
      <c r="D7179" t="s">
        <v>76</v>
      </c>
      <c r="E7179" s="1">
        <v>43257</v>
      </c>
      <c r="F7179" t="s">
        <v>73</v>
      </c>
      <c r="G7179" t="s">
        <v>436</v>
      </c>
      <c r="H7179">
        <v>70</v>
      </c>
      <c r="I7179">
        <v>68</v>
      </c>
      <c r="J7179">
        <v>69</v>
      </c>
      <c r="K7179">
        <v>68</v>
      </c>
      <c r="L7179">
        <v>33</v>
      </c>
      <c r="M7179">
        <v>31</v>
      </c>
      <c r="N7179">
        <v>100.35700225830099</v>
      </c>
      <c r="O7179">
        <v>100.40899658203099</v>
      </c>
    </row>
    <row r="7180" spans="2:15" x14ac:dyDescent="0.25">
      <c r="B7180" t="str">
        <f t="shared" si="144"/>
        <v>EK101493 43257</v>
      </c>
      <c r="C7180" t="s">
        <v>163</v>
      </c>
      <c r="D7180" t="s">
        <v>76</v>
      </c>
      <c r="E7180" s="1">
        <v>43257</v>
      </c>
      <c r="F7180" t="s">
        <v>75</v>
      </c>
      <c r="G7180" t="s">
        <v>436</v>
      </c>
      <c r="H7180">
        <v>69</v>
      </c>
      <c r="I7180">
        <v>67</v>
      </c>
      <c r="J7180">
        <v>68</v>
      </c>
      <c r="K7180">
        <v>67</v>
      </c>
      <c r="L7180">
        <v>32</v>
      </c>
      <c r="M7180">
        <v>30</v>
      </c>
      <c r="N7180">
        <v>100.380996704102</v>
      </c>
      <c r="O7180">
        <v>100.432998657227</v>
      </c>
    </row>
    <row r="7181" spans="2:15" x14ac:dyDescent="0.25">
      <c r="B7181" t="str">
        <f t="shared" si="144"/>
        <v>EK101493 43257</v>
      </c>
      <c r="C7181" t="s">
        <v>163</v>
      </c>
      <c r="D7181" t="s">
        <v>76</v>
      </c>
      <c r="E7181" s="1">
        <v>43257</v>
      </c>
      <c r="F7181" t="s">
        <v>75</v>
      </c>
      <c r="G7181" t="s">
        <v>436</v>
      </c>
      <c r="H7181">
        <v>69</v>
      </c>
      <c r="I7181">
        <v>67</v>
      </c>
      <c r="J7181">
        <v>68</v>
      </c>
      <c r="K7181">
        <v>67</v>
      </c>
      <c r="L7181">
        <v>32</v>
      </c>
      <c r="M7181">
        <v>30</v>
      </c>
      <c r="N7181">
        <v>100.380996704102</v>
      </c>
      <c r="O7181">
        <v>100.432998657227</v>
      </c>
    </row>
    <row r="7182" spans="2:15" x14ac:dyDescent="0.25">
      <c r="B7182" t="str">
        <f t="shared" si="144"/>
        <v>EK101493 43257</v>
      </c>
      <c r="C7182" t="s">
        <v>163</v>
      </c>
      <c r="D7182" t="s">
        <v>76</v>
      </c>
      <c r="E7182" s="1">
        <v>43257</v>
      </c>
      <c r="F7182" t="s">
        <v>387</v>
      </c>
      <c r="G7182" t="s">
        <v>436</v>
      </c>
      <c r="H7182">
        <v>72</v>
      </c>
      <c r="I7182">
        <v>69</v>
      </c>
      <c r="J7182">
        <v>71</v>
      </c>
      <c r="K7182">
        <v>69</v>
      </c>
      <c r="L7182">
        <v>35</v>
      </c>
      <c r="M7182">
        <v>32</v>
      </c>
      <c r="N7182">
        <v>100.306999206543</v>
      </c>
      <c r="O7182">
        <v>100.38600158691401</v>
      </c>
    </row>
    <row r="7183" spans="2:15" x14ac:dyDescent="0.25">
      <c r="B7183" t="str">
        <f t="shared" si="144"/>
        <v>EK101493 43257</v>
      </c>
      <c r="C7183" t="s">
        <v>163</v>
      </c>
      <c r="D7183" t="s">
        <v>76</v>
      </c>
      <c r="E7183" s="1">
        <v>43257</v>
      </c>
      <c r="F7183" t="s">
        <v>390</v>
      </c>
      <c r="G7183" t="s">
        <v>436</v>
      </c>
      <c r="H7183">
        <v>72</v>
      </c>
      <c r="I7183">
        <v>69</v>
      </c>
      <c r="J7183">
        <v>71</v>
      </c>
      <c r="K7183">
        <v>69</v>
      </c>
      <c r="L7183">
        <v>35</v>
      </c>
      <c r="M7183">
        <v>32</v>
      </c>
      <c r="N7183">
        <v>100.31999969482401</v>
      </c>
      <c r="O7183">
        <v>100.399002075195</v>
      </c>
    </row>
    <row r="7184" spans="2:15" x14ac:dyDescent="0.25">
      <c r="B7184" t="str">
        <f t="shared" si="144"/>
        <v>EK101493 43264</v>
      </c>
      <c r="C7184" t="s">
        <v>163</v>
      </c>
      <c r="D7184" t="s">
        <v>76</v>
      </c>
      <c r="E7184" s="1">
        <v>43264</v>
      </c>
      <c r="F7184" t="s">
        <v>73</v>
      </c>
      <c r="G7184" t="s">
        <v>436</v>
      </c>
      <c r="H7184">
        <v>66</v>
      </c>
      <c r="I7184">
        <v>64</v>
      </c>
      <c r="J7184">
        <v>65</v>
      </c>
      <c r="K7184">
        <v>64</v>
      </c>
      <c r="L7184">
        <v>29</v>
      </c>
      <c r="M7184">
        <v>27</v>
      </c>
      <c r="N7184">
        <v>100.56600189209</v>
      </c>
      <c r="O7184">
        <v>100.619003295898</v>
      </c>
    </row>
    <row r="7185" spans="2:15" x14ac:dyDescent="0.25">
      <c r="B7185" t="str">
        <f t="shared" si="144"/>
        <v>EK101493 43264</v>
      </c>
      <c r="C7185" t="s">
        <v>163</v>
      </c>
      <c r="D7185" t="s">
        <v>76</v>
      </c>
      <c r="E7185" s="1">
        <v>43264</v>
      </c>
      <c r="F7185" t="s">
        <v>387</v>
      </c>
      <c r="G7185" t="s">
        <v>436</v>
      </c>
      <c r="H7185">
        <v>68</v>
      </c>
      <c r="I7185">
        <v>65</v>
      </c>
      <c r="J7185">
        <v>67</v>
      </c>
      <c r="K7185">
        <v>65</v>
      </c>
      <c r="L7185">
        <v>31</v>
      </c>
      <c r="M7185">
        <v>28</v>
      </c>
      <c r="N7185">
        <v>100.513999938965</v>
      </c>
      <c r="O7185">
        <v>100.596000671387</v>
      </c>
    </row>
    <row r="7186" spans="2:15" x14ac:dyDescent="0.25">
      <c r="B7186" t="str">
        <f t="shared" si="144"/>
        <v>EK101493 43264</v>
      </c>
      <c r="C7186" t="s">
        <v>163</v>
      </c>
      <c r="D7186" t="s">
        <v>76</v>
      </c>
      <c r="E7186" s="1">
        <v>43264</v>
      </c>
      <c r="F7186" t="s">
        <v>389</v>
      </c>
      <c r="G7186" t="s">
        <v>436</v>
      </c>
      <c r="H7186">
        <v>66</v>
      </c>
      <c r="I7186">
        <v>64</v>
      </c>
      <c r="J7186">
        <v>65</v>
      </c>
      <c r="K7186">
        <v>64</v>
      </c>
      <c r="L7186">
        <v>29</v>
      </c>
      <c r="M7186">
        <v>27</v>
      </c>
      <c r="N7186">
        <v>100.564002990723</v>
      </c>
      <c r="O7186">
        <v>100.615997314453</v>
      </c>
    </row>
    <row r="7187" spans="2:15" x14ac:dyDescent="0.25">
      <c r="B7187" t="str">
        <f t="shared" si="144"/>
        <v>EK101493 43264</v>
      </c>
      <c r="C7187" t="s">
        <v>163</v>
      </c>
      <c r="D7187" t="s">
        <v>76</v>
      </c>
      <c r="E7187" s="1">
        <v>43264</v>
      </c>
      <c r="F7187" t="s">
        <v>74</v>
      </c>
      <c r="G7187" t="s">
        <v>436</v>
      </c>
      <c r="H7187">
        <v>68</v>
      </c>
      <c r="I7187">
        <v>65</v>
      </c>
      <c r="J7187">
        <v>67</v>
      </c>
      <c r="K7187">
        <v>65</v>
      </c>
      <c r="L7187">
        <v>31</v>
      </c>
      <c r="M7187">
        <v>28</v>
      </c>
      <c r="N7187">
        <v>100.51100158691401</v>
      </c>
      <c r="O7187">
        <v>100.58999633789099</v>
      </c>
    </row>
    <row r="7188" spans="2:15" x14ac:dyDescent="0.25">
      <c r="B7188" t="str">
        <f t="shared" si="144"/>
        <v>EK101493 43264</v>
      </c>
      <c r="C7188" t="s">
        <v>163</v>
      </c>
      <c r="D7188" t="s">
        <v>76</v>
      </c>
      <c r="E7188" s="1">
        <v>43264</v>
      </c>
      <c r="F7188" t="s">
        <v>390</v>
      </c>
      <c r="G7188" t="s">
        <v>436</v>
      </c>
      <c r="H7188">
        <v>68</v>
      </c>
      <c r="I7188">
        <v>66</v>
      </c>
      <c r="J7188">
        <v>67</v>
      </c>
      <c r="K7188">
        <v>66</v>
      </c>
      <c r="L7188">
        <v>31</v>
      </c>
      <c r="M7188">
        <v>29</v>
      </c>
      <c r="N7188">
        <v>100.509002685547</v>
      </c>
      <c r="O7188">
        <v>100.560997009277</v>
      </c>
    </row>
    <row r="7189" spans="2:15" x14ac:dyDescent="0.25">
      <c r="B7189" t="str">
        <f t="shared" si="144"/>
        <v>EK101493 43264</v>
      </c>
      <c r="C7189" t="s">
        <v>163</v>
      </c>
      <c r="D7189" t="s">
        <v>76</v>
      </c>
      <c r="E7189" s="1">
        <v>43264</v>
      </c>
      <c r="F7189" t="s">
        <v>390</v>
      </c>
      <c r="G7189" t="s">
        <v>436</v>
      </c>
      <c r="H7189">
        <v>67</v>
      </c>
      <c r="I7189">
        <v>65</v>
      </c>
      <c r="J7189">
        <v>66</v>
      </c>
      <c r="K7189">
        <v>65</v>
      </c>
      <c r="L7189">
        <v>30</v>
      </c>
      <c r="M7189">
        <v>28</v>
      </c>
      <c r="N7189">
        <v>100.53500366210901</v>
      </c>
      <c r="O7189">
        <v>100.58699798584</v>
      </c>
    </row>
    <row r="7190" spans="2:15" x14ac:dyDescent="0.25">
      <c r="B7190" t="str">
        <f t="shared" si="144"/>
        <v>EK101493 43264</v>
      </c>
      <c r="C7190" t="s">
        <v>163</v>
      </c>
      <c r="D7190" t="s">
        <v>76</v>
      </c>
      <c r="E7190" s="1">
        <v>43264</v>
      </c>
      <c r="F7190" t="s">
        <v>73</v>
      </c>
      <c r="G7190" t="s">
        <v>436</v>
      </c>
      <c r="H7190">
        <v>66</v>
      </c>
      <c r="I7190">
        <v>64</v>
      </c>
      <c r="J7190">
        <v>65</v>
      </c>
      <c r="K7190">
        <v>64</v>
      </c>
      <c r="L7190">
        <v>29</v>
      </c>
      <c r="M7190">
        <v>27</v>
      </c>
      <c r="N7190">
        <v>100.557998657227</v>
      </c>
      <c r="O7190">
        <v>100.611000061035</v>
      </c>
    </row>
    <row r="7191" spans="2:15" x14ac:dyDescent="0.25">
      <c r="B7191" t="str">
        <f t="shared" si="144"/>
        <v>EK101493 43264</v>
      </c>
      <c r="C7191" t="s">
        <v>163</v>
      </c>
      <c r="D7191" t="s">
        <v>76</v>
      </c>
      <c r="E7191" s="1">
        <v>43264</v>
      </c>
      <c r="F7191" t="s">
        <v>73</v>
      </c>
      <c r="G7191" t="s">
        <v>436</v>
      </c>
      <c r="H7191">
        <v>66</v>
      </c>
      <c r="I7191">
        <v>64</v>
      </c>
      <c r="J7191">
        <v>65</v>
      </c>
      <c r="K7191">
        <v>64</v>
      </c>
      <c r="L7191">
        <v>29</v>
      </c>
      <c r="M7191">
        <v>27</v>
      </c>
      <c r="N7191">
        <v>100.56600189209</v>
      </c>
      <c r="O7191">
        <v>100.619003295898</v>
      </c>
    </row>
    <row r="7192" spans="2:15" x14ac:dyDescent="0.25">
      <c r="B7192" t="str">
        <f t="shared" si="144"/>
        <v>EK101493 43264</v>
      </c>
      <c r="C7192" t="s">
        <v>163</v>
      </c>
      <c r="D7192" t="s">
        <v>76</v>
      </c>
      <c r="E7192" s="1">
        <v>43264</v>
      </c>
      <c r="F7192" t="s">
        <v>73</v>
      </c>
      <c r="G7192" t="s">
        <v>436</v>
      </c>
      <c r="H7192">
        <v>66</v>
      </c>
      <c r="I7192">
        <v>64</v>
      </c>
      <c r="J7192">
        <v>65</v>
      </c>
      <c r="K7192">
        <v>64</v>
      </c>
      <c r="L7192">
        <v>29</v>
      </c>
      <c r="M7192">
        <v>27</v>
      </c>
      <c r="N7192">
        <v>100.560997009277</v>
      </c>
      <c r="O7192">
        <v>100.612998962402</v>
      </c>
    </row>
    <row r="7193" spans="2:15" x14ac:dyDescent="0.25">
      <c r="B7193" t="str">
        <f t="shared" si="144"/>
        <v>EK101493 43264</v>
      </c>
      <c r="C7193" t="s">
        <v>163</v>
      </c>
      <c r="D7193" t="s">
        <v>76</v>
      </c>
      <c r="E7193" s="1">
        <v>43264</v>
      </c>
      <c r="F7193" t="s">
        <v>74</v>
      </c>
      <c r="G7193" t="s">
        <v>436</v>
      </c>
      <c r="H7193">
        <v>67.5</v>
      </c>
      <c r="I7193">
        <v>64.5</v>
      </c>
      <c r="J7193">
        <v>67</v>
      </c>
      <c r="K7193">
        <v>64</v>
      </c>
      <c r="L7193">
        <v>30</v>
      </c>
      <c r="M7193">
        <v>27</v>
      </c>
      <c r="N7193">
        <v>100.509002685547</v>
      </c>
      <c r="O7193">
        <v>100.58699798584</v>
      </c>
    </row>
    <row r="7194" spans="2:15" x14ac:dyDescent="0.25">
      <c r="B7194" t="str">
        <f t="shared" si="144"/>
        <v>EK101493 43264</v>
      </c>
      <c r="C7194" t="s">
        <v>163</v>
      </c>
      <c r="D7194" t="s">
        <v>76</v>
      </c>
      <c r="E7194" s="1">
        <v>43264</v>
      </c>
      <c r="F7194" t="s">
        <v>73</v>
      </c>
      <c r="G7194" t="s">
        <v>436</v>
      </c>
      <c r="H7194">
        <v>65</v>
      </c>
      <c r="I7194">
        <v>63</v>
      </c>
      <c r="J7194">
        <v>64</v>
      </c>
      <c r="K7194">
        <v>63</v>
      </c>
      <c r="L7194">
        <v>28</v>
      </c>
      <c r="M7194">
        <v>26</v>
      </c>
      <c r="N7194">
        <v>100.564002990723</v>
      </c>
      <c r="O7194">
        <v>100.615997314453</v>
      </c>
    </row>
    <row r="7195" spans="2:15" x14ac:dyDescent="0.25">
      <c r="B7195" t="str">
        <f t="shared" si="144"/>
        <v>EK101493 43264</v>
      </c>
      <c r="C7195" t="s">
        <v>163</v>
      </c>
      <c r="D7195" t="s">
        <v>76</v>
      </c>
      <c r="E7195" s="1">
        <v>43264</v>
      </c>
      <c r="F7195" t="s">
        <v>73</v>
      </c>
      <c r="G7195" t="s">
        <v>436</v>
      </c>
      <c r="H7195">
        <v>65</v>
      </c>
      <c r="I7195">
        <v>63</v>
      </c>
      <c r="J7195">
        <v>64</v>
      </c>
      <c r="K7195">
        <v>63</v>
      </c>
      <c r="L7195">
        <v>28</v>
      </c>
      <c r="M7195">
        <v>26</v>
      </c>
      <c r="N7195">
        <v>100.564002990723</v>
      </c>
      <c r="O7195">
        <v>100.615997314453</v>
      </c>
    </row>
    <row r="7196" spans="2:15" x14ac:dyDescent="0.25">
      <c r="B7196" t="str">
        <f t="shared" si="144"/>
        <v>EK101493 43264</v>
      </c>
      <c r="C7196" t="s">
        <v>163</v>
      </c>
      <c r="D7196" t="s">
        <v>76</v>
      </c>
      <c r="E7196" s="1">
        <v>43264</v>
      </c>
      <c r="F7196" t="s">
        <v>390</v>
      </c>
      <c r="G7196" t="s">
        <v>436</v>
      </c>
      <c r="H7196">
        <v>67</v>
      </c>
      <c r="I7196">
        <v>65</v>
      </c>
      <c r="J7196">
        <v>66</v>
      </c>
      <c r="K7196">
        <v>65</v>
      </c>
      <c r="L7196">
        <v>30</v>
      </c>
      <c r="M7196">
        <v>28</v>
      </c>
      <c r="N7196">
        <v>100.50099945068401</v>
      </c>
      <c r="O7196">
        <v>100.55300140380901</v>
      </c>
    </row>
    <row r="7197" spans="2:15" x14ac:dyDescent="0.25">
      <c r="B7197" t="str">
        <f t="shared" si="144"/>
        <v>EK101493 43264</v>
      </c>
      <c r="C7197" t="s">
        <v>163</v>
      </c>
      <c r="D7197" t="s">
        <v>76</v>
      </c>
      <c r="E7197" s="1">
        <v>43264</v>
      </c>
      <c r="F7197" t="s">
        <v>387</v>
      </c>
      <c r="G7197" t="s">
        <v>436</v>
      </c>
      <c r="H7197">
        <v>67</v>
      </c>
      <c r="I7197">
        <v>64</v>
      </c>
      <c r="J7197">
        <v>66</v>
      </c>
      <c r="K7197">
        <v>64</v>
      </c>
      <c r="L7197">
        <v>30</v>
      </c>
      <c r="M7197">
        <v>27</v>
      </c>
      <c r="N7197">
        <v>100.498001098633</v>
      </c>
      <c r="O7197">
        <v>100.57700347900401</v>
      </c>
    </row>
    <row r="7198" spans="2:15" x14ac:dyDescent="0.25">
      <c r="B7198" t="str">
        <f t="shared" si="144"/>
        <v>EK101493 43264</v>
      </c>
      <c r="C7198" t="s">
        <v>163</v>
      </c>
      <c r="D7198" t="s">
        <v>76</v>
      </c>
      <c r="E7198" s="1">
        <v>43264</v>
      </c>
      <c r="F7198" t="s">
        <v>73</v>
      </c>
      <c r="G7198" t="s">
        <v>436</v>
      </c>
      <c r="H7198">
        <v>66</v>
      </c>
      <c r="I7198">
        <v>64</v>
      </c>
      <c r="J7198">
        <v>65</v>
      </c>
      <c r="K7198">
        <v>64</v>
      </c>
      <c r="L7198">
        <v>29</v>
      </c>
      <c r="M7198">
        <v>27</v>
      </c>
      <c r="N7198">
        <v>100.524002075195</v>
      </c>
      <c r="O7198">
        <v>100.57700347900401</v>
      </c>
    </row>
    <row r="7199" spans="2:15" x14ac:dyDescent="0.25">
      <c r="B7199" t="str">
        <f t="shared" si="144"/>
        <v>EK101493 43264</v>
      </c>
      <c r="C7199" t="s">
        <v>163</v>
      </c>
      <c r="D7199" t="s">
        <v>76</v>
      </c>
      <c r="E7199" s="1">
        <v>43264</v>
      </c>
      <c r="F7199" t="s">
        <v>73</v>
      </c>
      <c r="G7199" t="s">
        <v>436</v>
      </c>
      <c r="H7199">
        <v>65</v>
      </c>
      <c r="I7199">
        <v>63</v>
      </c>
      <c r="J7199">
        <v>64</v>
      </c>
      <c r="K7199">
        <v>63</v>
      </c>
      <c r="L7199">
        <v>28</v>
      </c>
      <c r="M7199">
        <v>26</v>
      </c>
      <c r="N7199">
        <v>100.55100250244099</v>
      </c>
      <c r="O7199">
        <v>100.602996826172</v>
      </c>
    </row>
    <row r="7200" spans="2:15" x14ac:dyDescent="0.25">
      <c r="B7200" t="str">
        <f t="shared" si="144"/>
        <v>EK101493 43264</v>
      </c>
      <c r="C7200" t="s">
        <v>163</v>
      </c>
      <c r="D7200" t="s">
        <v>76</v>
      </c>
      <c r="E7200" s="1">
        <v>43264</v>
      </c>
      <c r="F7200" t="s">
        <v>73</v>
      </c>
      <c r="G7200" t="s">
        <v>436</v>
      </c>
      <c r="H7200">
        <v>65</v>
      </c>
      <c r="I7200">
        <v>63</v>
      </c>
      <c r="J7200">
        <v>64</v>
      </c>
      <c r="K7200">
        <v>63</v>
      </c>
      <c r="L7200">
        <v>28</v>
      </c>
      <c r="M7200">
        <v>26</v>
      </c>
      <c r="N7200">
        <v>100.467002868652</v>
      </c>
      <c r="O7200">
        <v>100.518997192383</v>
      </c>
    </row>
    <row r="7201" spans="2:15" x14ac:dyDescent="0.25">
      <c r="B7201" t="str">
        <f t="shared" si="144"/>
        <v>EK101493 43264</v>
      </c>
      <c r="C7201" t="s">
        <v>163</v>
      </c>
      <c r="D7201" t="s">
        <v>76</v>
      </c>
      <c r="E7201" s="1">
        <v>43264</v>
      </c>
      <c r="F7201" t="s">
        <v>390</v>
      </c>
      <c r="G7201" t="s">
        <v>436</v>
      </c>
      <c r="H7201">
        <v>66</v>
      </c>
      <c r="I7201">
        <v>64</v>
      </c>
      <c r="J7201">
        <v>65</v>
      </c>
      <c r="K7201">
        <v>64</v>
      </c>
      <c r="L7201">
        <v>29</v>
      </c>
      <c r="M7201">
        <v>27</v>
      </c>
      <c r="N7201">
        <v>100.456001281738</v>
      </c>
      <c r="O7201">
        <v>100.509002685547</v>
      </c>
    </row>
    <row r="7202" spans="2:15" x14ac:dyDescent="0.25">
      <c r="B7202" t="str">
        <f t="shared" si="144"/>
        <v>EK101493 43264</v>
      </c>
      <c r="C7202" t="s">
        <v>163</v>
      </c>
      <c r="D7202" t="s">
        <v>76</v>
      </c>
      <c r="E7202" s="1">
        <v>43264</v>
      </c>
      <c r="F7202" t="s">
        <v>73</v>
      </c>
      <c r="G7202" t="s">
        <v>436</v>
      </c>
      <c r="H7202">
        <v>66</v>
      </c>
      <c r="I7202">
        <v>64</v>
      </c>
      <c r="J7202">
        <v>65</v>
      </c>
      <c r="K7202">
        <v>64</v>
      </c>
      <c r="L7202">
        <v>29</v>
      </c>
      <c r="M7202">
        <v>27</v>
      </c>
      <c r="N7202">
        <v>100.46900177002</v>
      </c>
      <c r="O7202">
        <v>100.522003173828</v>
      </c>
    </row>
    <row r="7203" spans="2:15" x14ac:dyDescent="0.25">
      <c r="B7203" t="str">
        <f t="shared" si="144"/>
        <v>EK101493 43270</v>
      </c>
      <c r="C7203" t="s">
        <v>163</v>
      </c>
      <c r="D7203" t="s">
        <v>76</v>
      </c>
      <c r="E7203" s="1">
        <v>43270</v>
      </c>
      <c r="F7203" t="s">
        <v>387</v>
      </c>
      <c r="G7203" t="s">
        <v>436</v>
      </c>
      <c r="H7203">
        <v>67</v>
      </c>
      <c r="I7203">
        <v>64</v>
      </c>
      <c r="J7203">
        <v>66</v>
      </c>
      <c r="K7203">
        <v>64</v>
      </c>
      <c r="L7203">
        <v>29</v>
      </c>
      <c r="M7203">
        <v>26</v>
      </c>
      <c r="N7203">
        <v>100.74299621582</v>
      </c>
      <c r="O7203">
        <v>100.820999145508</v>
      </c>
    </row>
    <row r="7204" spans="2:15" x14ac:dyDescent="0.25">
      <c r="B7204" t="str">
        <f t="shared" si="144"/>
        <v>EK101493 43270</v>
      </c>
      <c r="C7204" t="s">
        <v>163</v>
      </c>
      <c r="D7204" t="s">
        <v>76</v>
      </c>
      <c r="E7204" s="1">
        <v>43270</v>
      </c>
      <c r="F7204" t="s">
        <v>389</v>
      </c>
      <c r="G7204" t="s">
        <v>436</v>
      </c>
      <c r="H7204">
        <v>69</v>
      </c>
      <c r="I7204">
        <v>66</v>
      </c>
      <c r="J7204">
        <v>68</v>
      </c>
      <c r="K7204">
        <v>66</v>
      </c>
      <c r="L7204">
        <v>31</v>
      </c>
      <c r="M7204">
        <v>28</v>
      </c>
      <c r="N7204">
        <v>100.69100189209</v>
      </c>
      <c r="O7204">
        <v>100.768997192383</v>
      </c>
    </row>
    <row r="7205" spans="2:15" x14ac:dyDescent="0.25">
      <c r="B7205" t="str">
        <f t="shared" si="144"/>
        <v>EK101493 43270</v>
      </c>
      <c r="C7205" t="s">
        <v>163</v>
      </c>
      <c r="D7205" t="s">
        <v>76</v>
      </c>
      <c r="E7205" s="1">
        <v>43270</v>
      </c>
      <c r="F7205" t="s">
        <v>387</v>
      </c>
      <c r="G7205" t="s">
        <v>436</v>
      </c>
      <c r="H7205">
        <v>68</v>
      </c>
      <c r="I7205">
        <v>65</v>
      </c>
      <c r="J7205">
        <v>67</v>
      </c>
      <c r="K7205">
        <v>65</v>
      </c>
      <c r="L7205">
        <v>30</v>
      </c>
      <c r="M7205">
        <v>27</v>
      </c>
      <c r="N7205">
        <v>100.72200012207</v>
      </c>
      <c r="O7205">
        <v>100.800003051758</v>
      </c>
    </row>
    <row r="7206" spans="2:15" x14ac:dyDescent="0.25">
      <c r="B7206" t="str">
        <f t="shared" si="144"/>
        <v>EK101493 43270</v>
      </c>
      <c r="C7206" t="s">
        <v>163</v>
      </c>
      <c r="D7206" t="s">
        <v>76</v>
      </c>
      <c r="E7206" s="1">
        <v>43270</v>
      </c>
      <c r="F7206" t="s">
        <v>73</v>
      </c>
      <c r="G7206" t="s">
        <v>436</v>
      </c>
      <c r="H7206">
        <v>68</v>
      </c>
      <c r="I7206">
        <v>66</v>
      </c>
      <c r="J7206">
        <v>67</v>
      </c>
      <c r="K7206">
        <v>66</v>
      </c>
      <c r="L7206">
        <v>30</v>
      </c>
      <c r="M7206">
        <v>28</v>
      </c>
      <c r="N7206">
        <v>100.72499847412099</v>
      </c>
      <c r="O7206">
        <v>100.77700042724599</v>
      </c>
    </row>
    <row r="7207" spans="2:15" x14ac:dyDescent="0.25">
      <c r="B7207" t="str">
        <f t="shared" si="144"/>
        <v>EK101493 43270</v>
      </c>
      <c r="C7207" t="s">
        <v>163</v>
      </c>
      <c r="D7207" t="s">
        <v>76</v>
      </c>
      <c r="E7207" s="1">
        <v>43270</v>
      </c>
      <c r="F7207" t="s">
        <v>73</v>
      </c>
      <c r="G7207" t="s">
        <v>436</v>
      </c>
      <c r="H7207">
        <v>68</v>
      </c>
      <c r="I7207">
        <v>66</v>
      </c>
      <c r="J7207">
        <v>67</v>
      </c>
      <c r="K7207">
        <v>66</v>
      </c>
      <c r="L7207">
        <v>30</v>
      </c>
      <c r="M7207">
        <v>28</v>
      </c>
      <c r="N7207">
        <v>100.726997375488</v>
      </c>
      <c r="O7207">
        <v>100.778999328613</v>
      </c>
    </row>
    <row r="7208" spans="2:15" x14ac:dyDescent="0.25">
      <c r="B7208" t="str">
        <f t="shared" si="144"/>
        <v>EK101493 43270</v>
      </c>
      <c r="C7208" t="s">
        <v>163</v>
      </c>
      <c r="D7208" t="s">
        <v>76</v>
      </c>
      <c r="E7208" s="1">
        <v>43270</v>
      </c>
      <c r="F7208" t="s">
        <v>389</v>
      </c>
      <c r="G7208" t="s">
        <v>436</v>
      </c>
      <c r="H7208">
        <v>69</v>
      </c>
      <c r="I7208">
        <v>66</v>
      </c>
      <c r="J7208">
        <v>68</v>
      </c>
      <c r="K7208">
        <v>66</v>
      </c>
      <c r="L7208">
        <v>30</v>
      </c>
      <c r="M7208">
        <v>27</v>
      </c>
      <c r="N7208">
        <v>100.70099639892599</v>
      </c>
      <c r="O7208">
        <v>100.778999328613</v>
      </c>
    </row>
    <row r="7209" spans="2:15" x14ac:dyDescent="0.25">
      <c r="B7209" t="str">
        <f t="shared" si="144"/>
        <v>EK101493 43270</v>
      </c>
      <c r="C7209" t="s">
        <v>163</v>
      </c>
      <c r="D7209" t="s">
        <v>76</v>
      </c>
      <c r="E7209" s="1">
        <v>43270</v>
      </c>
      <c r="F7209" t="s">
        <v>390</v>
      </c>
      <c r="G7209" t="s">
        <v>436</v>
      </c>
      <c r="H7209">
        <v>69</v>
      </c>
      <c r="I7209">
        <v>66</v>
      </c>
      <c r="J7209">
        <v>68</v>
      </c>
      <c r="K7209">
        <v>66</v>
      </c>
      <c r="L7209">
        <v>31</v>
      </c>
      <c r="M7209">
        <v>28</v>
      </c>
      <c r="N7209">
        <v>100.697998046875</v>
      </c>
      <c r="O7209">
        <v>100.778999328613</v>
      </c>
    </row>
    <row r="7210" spans="2:15" x14ac:dyDescent="0.25">
      <c r="B7210" t="str">
        <f t="shared" si="144"/>
        <v>EK101493 43270</v>
      </c>
      <c r="C7210" t="s">
        <v>163</v>
      </c>
      <c r="D7210" t="s">
        <v>76</v>
      </c>
      <c r="E7210" s="1">
        <v>43270</v>
      </c>
      <c r="F7210" t="s">
        <v>73</v>
      </c>
      <c r="G7210" t="s">
        <v>436</v>
      </c>
      <c r="H7210">
        <v>68</v>
      </c>
      <c r="I7210">
        <v>66</v>
      </c>
      <c r="J7210">
        <v>67</v>
      </c>
      <c r="K7210">
        <v>66</v>
      </c>
      <c r="L7210">
        <v>30</v>
      </c>
      <c r="M7210">
        <v>28</v>
      </c>
      <c r="N7210">
        <v>100.693000793457</v>
      </c>
      <c r="O7210">
        <v>100.745002746582</v>
      </c>
    </row>
    <row r="7211" spans="2:15" x14ac:dyDescent="0.25">
      <c r="B7211" t="str">
        <f t="shared" si="144"/>
        <v>EK101493 43270</v>
      </c>
      <c r="C7211" t="s">
        <v>163</v>
      </c>
      <c r="D7211" t="s">
        <v>76</v>
      </c>
      <c r="E7211" s="1">
        <v>43270</v>
      </c>
      <c r="F7211" t="s">
        <v>74</v>
      </c>
      <c r="G7211" t="s">
        <v>436</v>
      </c>
      <c r="H7211">
        <v>69</v>
      </c>
      <c r="I7211">
        <v>66</v>
      </c>
      <c r="J7211">
        <v>68</v>
      </c>
      <c r="K7211">
        <v>66</v>
      </c>
      <c r="L7211">
        <v>31</v>
      </c>
      <c r="M7211">
        <v>28</v>
      </c>
      <c r="N7211">
        <v>100.68499755859401</v>
      </c>
      <c r="O7211">
        <v>100.763999938965</v>
      </c>
    </row>
    <row r="7212" spans="2:15" x14ac:dyDescent="0.25">
      <c r="B7212" t="str">
        <f t="shared" si="144"/>
        <v>EK101493 43270</v>
      </c>
      <c r="C7212" t="s">
        <v>163</v>
      </c>
      <c r="D7212" t="s">
        <v>76</v>
      </c>
      <c r="E7212" s="1">
        <v>43270</v>
      </c>
      <c r="F7212" t="s">
        <v>73</v>
      </c>
      <c r="G7212" t="s">
        <v>436</v>
      </c>
      <c r="H7212">
        <v>68</v>
      </c>
      <c r="I7212">
        <v>66</v>
      </c>
      <c r="J7212">
        <v>67</v>
      </c>
      <c r="K7212">
        <v>66</v>
      </c>
      <c r="L7212">
        <v>30</v>
      </c>
      <c r="M7212">
        <v>28</v>
      </c>
      <c r="N7212">
        <v>100.70400238037099</v>
      </c>
      <c r="O7212">
        <v>100.755996704102</v>
      </c>
    </row>
    <row r="7213" spans="2:15" x14ac:dyDescent="0.25">
      <c r="B7213" t="str">
        <f t="shared" si="144"/>
        <v>EK101493 43270</v>
      </c>
      <c r="C7213" t="s">
        <v>163</v>
      </c>
      <c r="D7213" t="s">
        <v>76</v>
      </c>
      <c r="E7213" s="1">
        <v>43270</v>
      </c>
      <c r="F7213" t="s">
        <v>387</v>
      </c>
      <c r="G7213" t="s">
        <v>436</v>
      </c>
      <c r="H7213">
        <v>68</v>
      </c>
      <c r="I7213">
        <v>65</v>
      </c>
      <c r="J7213">
        <v>67</v>
      </c>
      <c r="K7213">
        <v>65</v>
      </c>
      <c r="L7213">
        <v>29</v>
      </c>
      <c r="M7213">
        <v>26</v>
      </c>
      <c r="N7213">
        <v>100.70400238037099</v>
      </c>
      <c r="O7213">
        <v>100.78199768066401</v>
      </c>
    </row>
    <row r="7214" spans="2:15" x14ac:dyDescent="0.25">
      <c r="B7214" t="str">
        <f t="shared" si="144"/>
        <v>EK101493 43270</v>
      </c>
      <c r="C7214" t="s">
        <v>163</v>
      </c>
      <c r="D7214" t="s">
        <v>76</v>
      </c>
      <c r="E7214" s="1">
        <v>43270</v>
      </c>
      <c r="F7214" t="s">
        <v>389</v>
      </c>
      <c r="G7214" t="s">
        <v>436</v>
      </c>
      <c r="H7214">
        <v>69</v>
      </c>
      <c r="I7214">
        <v>66</v>
      </c>
      <c r="J7214">
        <v>68</v>
      </c>
      <c r="K7214">
        <v>66</v>
      </c>
      <c r="L7214">
        <v>31</v>
      </c>
      <c r="M7214">
        <v>28</v>
      </c>
      <c r="N7214">
        <v>100.671997070313</v>
      </c>
      <c r="O7214">
        <v>100.75099945068401</v>
      </c>
    </row>
    <row r="7215" spans="2:15" x14ac:dyDescent="0.25">
      <c r="B7215" t="str">
        <f t="shared" si="144"/>
        <v>EK101493 43270</v>
      </c>
      <c r="C7215" t="s">
        <v>163</v>
      </c>
      <c r="D7215" t="s">
        <v>76</v>
      </c>
      <c r="E7215" s="1">
        <v>43270</v>
      </c>
      <c r="F7215" t="s">
        <v>389</v>
      </c>
      <c r="G7215" t="s">
        <v>436</v>
      </c>
      <c r="H7215">
        <v>69</v>
      </c>
      <c r="I7215">
        <v>66</v>
      </c>
      <c r="J7215">
        <v>68</v>
      </c>
      <c r="K7215">
        <v>66</v>
      </c>
      <c r="L7215">
        <v>31</v>
      </c>
      <c r="M7215">
        <v>28</v>
      </c>
      <c r="N7215">
        <v>100.646003723145</v>
      </c>
      <c r="O7215">
        <v>100.72499847412099</v>
      </c>
    </row>
    <row r="7216" spans="2:15" x14ac:dyDescent="0.25">
      <c r="B7216" t="str">
        <f t="shared" si="144"/>
        <v>EK101493 43270</v>
      </c>
      <c r="C7216" t="s">
        <v>163</v>
      </c>
      <c r="D7216" t="s">
        <v>76</v>
      </c>
      <c r="E7216" s="1">
        <v>43270</v>
      </c>
      <c r="F7216" t="s">
        <v>390</v>
      </c>
      <c r="G7216" t="s">
        <v>436</v>
      </c>
      <c r="H7216">
        <v>68</v>
      </c>
      <c r="I7216">
        <v>66</v>
      </c>
      <c r="J7216">
        <v>67</v>
      </c>
      <c r="K7216">
        <v>66</v>
      </c>
      <c r="L7216">
        <v>30</v>
      </c>
      <c r="M7216">
        <v>28</v>
      </c>
      <c r="N7216">
        <v>100.675003051758</v>
      </c>
      <c r="O7216">
        <v>100.726997375488</v>
      </c>
    </row>
    <row r="7217" spans="2:15" x14ac:dyDescent="0.25">
      <c r="B7217" t="str">
        <f t="shared" si="144"/>
        <v>EK101493 43270</v>
      </c>
      <c r="C7217" t="s">
        <v>163</v>
      </c>
      <c r="D7217" t="s">
        <v>76</v>
      </c>
      <c r="E7217" s="1">
        <v>43270</v>
      </c>
      <c r="F7217" t="s">
        <v>73</v>
      </c>
      <c r="G7217" t="s">
        <v>436</v>
      </c>
      <c r="H7217">
        <v>68</v>
      </c>
      <c r="I7217">
        <v>66</v>
      </c>
      <c r="J7217">
        <v>67</v>
      </c>
      <c r="K7217">
        <v>66</v>
      </c>
      <c r="L7217">
        <v>30</v>
      </c>
      <c r="M7217">
        <v>28</v>
      </c>
      <c r="N7217">
        <v>100.697998046875</v>
      </c>
      <c r="O7217">
        <v>100.75099945068401</v>
      </c>
    </row>
    <row r="7218" spans="2:15" x14ac:dyDescent="0.25">
      <c r="B7218" t="str">
        <f t="shared" si="144"/>
        <v>EK101493 43270</v>
      </c>
      <c r="C7218" t="s">
        <v>163</v>
      </c>
      <c r="D7218" t="s">
        <v>76</v>
      </c>
      <c r="E7218" s="1">
        <v>43270</v>
      </c>
      <c r="F7218" t="s">
        <v>390</v>
      </c>
      <c r="G7218" t="s">
        <v>436</v>
      </c>
      <c r="H7218">
        <v>68</v>
      </c>
      <c r="I7218">
        <v>66</v>
      </c>
      <c r="J7218">
        <v>67</v>
      </c>
      <c r="K7218">
        <v>66</v>
      </c>
      <c r="L7218">
        <v>29</v>
      </c>
      <c r="M7218">
        <v>27</v>
      </c>
      <c r="N7218">
        <v>100.71099853515599</v>
      </c>
      <c r="O7218">
        <v>100.763999938965</v>
      </c>
    </row>
    <row r="7219" spans="2:15" x14ac:dyDescent="0.25">
      <c r="B7219" t="str">
        <f t="shared" si="144"/>
        <v>EK101493 43271</v>
      </c>
      <c r="C7219" t="s">
        <v>163</v>
      </c>
      <c r="D7219" t="s">
        <v>76</v>
      </c>
      <c r="E7219" s="1">
        <v>43271</v>
      </c>
      <c r="F7219" t="s">
        <v>389</v>
      </c>
      <c r="G7219" t="s">
        <v>436</v>
      </c>
      <c r="H7219">
        <v>69</v>
      </c>
      <c r="I7219">
        <v>66</v>
      </c>
      <c r="J7219">
        <v>68</v>
      </c>
      <c r="K7219">
        <v>66</v>
      </c>
      <c r="L7219">
        <v>30</v>
      </c>
      <c r="M7219">
        <v>27</v>
      </c>
      <c r="N7219">
        <v>100.68699645996099</v>
      </c>
      <c r="O7219">
        <v>100.765998840332</v>
      </c>
    </row>
    <row r="7220" spans="2:15" x14ac:dyDescent="0.25">
      <c r="B7220" t="str">
        <f t="shared" si="144"/>
        <v>EK101493 43271</v>
      </c>
      <c r="C7220" t="s">
        <v>163</v>
      </c>
      <c r="D7220" t="s">
        <v>76</v>
      </c>
      <c r="E7220" s="1">
        <v>43271</v>
      </c>
      <c r="F7220" t="s">
        <v>73</v>
      </c>
      <c r="G7220" t="s">
        <v>436</v>
      </c>
      <c r="H7220">
        <v>68</v>
      </c>
      <c r="I7220">
        <v>66</v>
      </c>
      <c r="J7220">
        <v>67</v>
      </c>
      <c r="K7220">
        <v>66</v>
      </c>
      <c r="L7220">
        <v>30</v>
      </c>
      <c r="M7220">
        <v>28</v>
      </c>
      <c r="N7220">
        <v>100.706001281738</v>
      </c>
      <c r="O7220">
        <v>100.758003234863</v>
      </c>
    </row>
    <row r="7221" spans="2:15" x14ac:dyDescent="0.25">
      <c r="B7221" t="str">
        <f t="shared" si="144"/>
        <v>EK101493 43271</v>
      </c>
      <c r="C7221" t="s">
        <v>163</v>
      </c>
      <c r="D7221" t="s">
        <v>76</v>
      </c>
      <c r="E7221" s="1">
        <v>43271</v>
      </c>
      <c r="F7221" t="s">
        <v>387</v>
      </c>
      <c r="G7221" t="s">
        <v>436</v>
      </c>
      <c r="H7221">
        <v>68</v>
      </c>
      <c r="I7221">
        <v>65</v>
      </c>
      <c r="J7221">
        <v>67</v>
      </c>
      <c r="K7221">
        <v>65</v>
      </c>
      <c r="L7221">
        <v>30</v>
      </c>
      <c r="M7221">
        <v>27</v>
      </c>
      <c r="N7221">
        <v>100.697998046875</v>
      </c>
      <c r="O7221">
        <v>100.776000976563</v>
      </c>
    </row>
    <row r="7222" spans="2:15" x14ac:dyDescent="0.25">
      <c r="B7222" t="str">
        <f t="shared" si="144"/>
        <v>EK101493 43271</v>
      </c>
      <c r="C7222" t="s">
        <v>163</v>
      </c>
      <c r="D7222" t="s">
        <v>76</v>
      </c>
      <c r="E7222" s="1">
        <v>43271</v>
      </c>
      <c r="F7222" t="s">
        <v>390</v>
      </c>
      <c r="G7222" t="s">
        <v>436</v>
      </c>
      <c r="H7222">
        <v>67</v>
      </c>
      <c r="I7222">
        <v>65</v>
      </c>
      <c r="J7222">
        <v>66</v>
      </c>
      <c r="K7222">
        <v>65</v>
      </c>
      <c r="L7222">
        <v>29</v>
      </c>
      <c r="M7222">
        <v>27</v>
      </c>
      <c r="N7222">
        <v>100.721000671387</v>
      </c>
      <c r="O7222">
        <v>100.773002624512</v>
      </c>
    </row>
    <row r="7223" spans="2:15" x14ac:dyDescent="0.25">
      <c r="B7223" t="str">
        <f t="shared" si="144"/>
        <v>EK101493 43271</v>
      </c>
      <c r="C7223" t="s">
        <v>163</v>
      </c>
      <c r="D7223" t="s">
        <v>76</v>
      </c>
      <c r="E7223" s="1">
        <v>43271</v>
      </c>
      <c r="F7223" t="s">
        <v>74</v>
      </c>
      <c r="G7223" t="s">
        <v>436</v>
      </c>
      <c r="H7223">
        <v>70</v>
      </c>
      <c r="I7223">
        <v>67</v>
      </c>
      <c r="J7223">
        <v>69</v>
      </c>
      <c r="K7223">
        <v>67</v>
      </c>
      <c r="L7223">
        <v>32</v>
      </c>
      <c r="M7223">
        <v>29</v>
      </c>
      <c r="N7223">
        <v>100.64299774169901</v>
      </c>
      <c r="O7223">
        <v>100.721000671387</v>
      </c>
    </row>
    <row r="7224" spans="2:15" x14ac:dyDescent="0.25">
      <c r="B7224" t="str">
        <f t="shared" si="144"/>
        <v>EK101493 43271</v>
      </c>
      <c r="C7224" t="s">
        <v>163</v>
      </c>
      <c r="D7224" t="s">
        <v>76</v>
      </c>
      <c r="E7224" s="1">
        <v>43271</v>
      </c>
      <c r="F7224" t="s">
        <v>73</v>
      </c>
      <c r="G7224" t="s">
        <v>436</v>
      </c>
      <c r="H7224">
        <v>68</v>
      </c>
      <c r="I7224">
        <v>66</v>
      </c>
      <c r="J7224">
        <v>67</v>
      </c>
      <c r="K7224">
        <v>66</v>
      </c>
      <c r="L7224">
        <v>30</v>
      </c>
      <c r="M7224">
        <v>28</v>
      </c>
      <c r="N7224">
        <v>100.71099853515599</v>
      </c>
      <c r="O7224">
        <v>100.76300048828099</v>
      </c>
    </row>
    <row r="7225" spans="2:15" x14ac:dyDescent="0.25">
      <c r="B7225" t="str">
        <f t="shared" si="144"/>
        <v>EK101493 43271</v>
      </c>
      <c r="C7225" t="s">
        <v>163</v>
      </c>
      <c r="D7225" t="s">
        <v>76</v>
      </c>
      <c r="E7225" s="1">
        <v>43271</v>
      </c>
      <c r="F7225" t="s">
        <v>387</v>
      </c>
      <c r="G7225" t="s">
        <v>436</v>
      </c>
      <c r="H7225">
        <v>68</v>
      </c>
      <c r="I7225">
        <v>65</v>
      </c>
      <c r="J7225">
        <v>67</v>
      </c>
      <c r="K7225">
        <v>65</v>
      </c>
      <c r="L7225">
        <v>30</v>
      </c>
      <c r="M7225">
        <v>27</v>
      </c>
      <c r="N7225">
        <v>100.71900177002</v>
      </c>
      <c r="O7225">
        <v>100.796997070313</v>
      </c>
    </row>
    <row r="7226" spans="2:15" x14ac:dyDescent="0.25">
      <c r="B7226" t="str">
        <f t="shared" si="144"/>
        <v>EK101493 43271</v>
      </c>
      <c r="C7226" t="s">
        <v>163</v>
      </c>
      <c r="D7226" t="s">
        <v>76</v>
      </c>
      <c r="E7226" s="1">
        <v>43271</v>
      </c>
      <c r="F7226" t="s">
        <v>390</v>
      </c>
      <c r="G7226" t="s">
        <v>436</v>
      </c>
      <c r="H7226">
        <v>67</v>
      </c>
      <c r="I7226">
        <v>65</v>
      </c>
      <c r="J7226">
        <v>66</v>
      </c>
      <c r="K7226">
        <v>65</v>
      </c>
      <c r="L7226">
        <v>29</v>
      </c>
      <c r="M7226">
        <v>27</v>
      </c>
      <c r="N7226">
        <v>100.725997924805</v>
      </c>
      <c r="O7226">
        <v>100.778999328613</v>
      </c>
    </row>
    <row r="7227" spans="2:15" x14ac:dyDescent="0.25">
      <c r="B7227" t="str">
        <f t="shared" si="144"/>
        <v>EK101493 43271</v>
      </c>
      <c r="C7227" t="s">
        <v>163</v>
      </c>
      <c r="D7227" t="s">
        <v>76</v>
      </c>
      <c r="E7227" s="1">
        <v>43271</v>
      </c>
      <c r="F7227" t="s">
        <v>73</v>
      </c>
      <c r="G7227" t="s">
        <v>436</v>
      </c>
      <c r="H7227">
        <v>68</v>
      </c>
      <c r="I7227">
        <v>66</v>
      </c>
      <c r="J7227">
        <v>67</v>
      </c>
      <c r="K7227">
        <v>66</v>
      </c>
      <c r="L7227">
        <v>30</v>
      </c>
      <c r="M7227">
        <v>28</v>
      </c>
      <c r="N7227">
        <v>100.699996948242</v>
      </c>
      <c r="O7227">
        <v>100.751998901367</v>
      </c>
    </row>
    <row r="7228" spans="2:15" x14ac:dyDescent="0.25">
      <c r="B7228" t="str">
        <f t="shared" si="144"/>
        <v>EK101493 43271</v>
      </c>
      <c r="C7228" t="s">
        <v>163</v>
      </c>
      <c r="D7228" t="s">
        <v>76</v>
      </c>
      <c r="E7228" s="1">
        <v>43271</v>
      </c>
      <c r="F7228" t="s">
        <v>73</v>
      </c>
      <c r="G7228" t="s">
        <v>436</v>
      </c>
      <c r="H7228">
        <v>68</v>
      </c>
      <c r="I7228">
        <v>66</v>
      </c>
      <c r="J7228">
        <v>67</v>
      </c>
      <c r="K7228">
        <v>66</v>
      </c>
      <c r="L7228">
        <v>30</v>
      </c>
      <c r="M7228">
        <v>28</v>
      </c>
      <c r="N7228">
        <v>100.69499969482401</v>
      </c>
      <c r="O7228">
        <v>100.74700164794901</v>
      </c>
    </row>
    <row r="7229" spans="2:15" x14ac:dyDescent="0.25">
      <c r="B7229" t="str">
        <f t="shared" si="144"/>
        <v>EK101493 43271</v>
      </c>
      <c r="C7229" t="s">
        <v>163</v>
      </c>
      <c r="D7229" t="s">
        <v>76</v>
      </c>
      <c r="E7229" s="1">
        <v>43271</v>
      </c>
      <c r="F7229" t="s">
        <v>387</v>
      </c>
      <c r="G7229" t="s">
        <v>436</v>
      </c>
      <c r="H7229">
        <v>67</v>
      </c>
      <c r="I7229">
        <v>64</v>
      </c>
      <c r="J7229">
        <v>66</v>
      </c>
      <c r="K7229">
        <v>64</v>
      </c>
      <c r="L7229">
        <v>29</v>
      </c>
      <c r="M7229">
        <v>26</v>
      </c>
      <c r="N7229">
        <v>100.71900177002</v>
      </c>
      <c r="O7229">
        <v>100.796997070313</v>
      </c>
    </row>
    <row r="7230" spans="2:15" x14ac:dyDescent="0.25">
      <c r="B7230" t="str">
        <f t="shared" si="144"/>
        <v>EK101493 43271</v>
      </c>
      <c r="C7230" t="s">
        <v>163</v>
      </c>
      <c r="D7230" t="s">
        <v>76</v>
      </c>
      <c r="E7230" s="1">
        <v>43271</v>
      </c>
      <c r="F7230" t="s">
        <v>390</v>
      </c>
      <c r="G7230" t="s">
        <v>436</v>
      </c>
      <c r="H7230">
        <v>67</v>
      </c>
      <c r="I7230">
        <v>65</v>
      </c>
      <c r="J7230">
        <v>66</v>
      </c>
      <c r="K7230">
        <v>65</v>
      </c>
      <c r="L7230">
        <v>29</v>
      </c>
      <c r="M7230">
        <v>27</v>
      </c>
      <c r="N7230">
        <v>100.71600341796901</v>
      </c>
      <c r="O7230">
        <v>100.76799774169901</v>
      </c>
    </row>
    <row r="7231" spans="2:15" x14ac:dyDescent="0.25">
      <c r="B7231" t="str">
        <f t="shared" si="144"/>
        <v>EK108562 43243</v>
      </c>
      <c r="C7231" t="s">
        <v>327</v>
      </c>
      <c r="D7231" t="s">
        <v>76</v>
      </c>
      <c r="E7231" s="1">
        <v>43243</v>
      </c>
      <c r="F7231" t="s">
        <v>390</v>
      </c>
      <c r="G7231" t="s">
        <v>394</v>
      </c>
      <c r="H7231">
        <v>10</v>
      </c>
      <c r="I7231">
        <v>5</v>
      </c>
      <c r="J7231">
        <v>38</v>
      </c>
      <c r="K7231">
        <v>34</v>
      </c>
      <c r="L7231">
        <v>14</v>
      </c>
      <c r="M7231">
        <v>9</v>
      </c>
      <c r="N7231">
        <v>99.597000122070298</v>
      </c>
    </row>
    <row r="7232" spans="2:15" x14ac:dyDescent="0.25">
      <c r="B7232" t="str">
        <f t="shared" si="144"/>
        <v>EK108562 43243</v>
      </c>
      <c r="C7232" t="s">
        <v>327</v>
      </c>
      <c r="D7232" t="s">
        <v>76</v>
      </c>
      <c r="E7232" s="1">
        <v>43243</v>
      </c>
      <c r="F7232" t="s">
        <v>75</v>
      </c>
      <c r="H7232">
        <v>14</v>
      </c>
      <c r="I7232">
        <v>13</v>
      </c>
      <c r="J7232">
        <v>40</v>
      </c>
      <c r="K7232">
        <v>40</v>
      </c>
      <c r="L7232">
        <v>16</v>
      </c>
      <c r="M7232">
        <v>15</v>
      </c>
      <c r="N7232">
        <v>99.621002197265597</v>
      </c>
      <c r="O7232">
        <v>99.629997253417997</v>
      </c>
    </row>
    <row r="7233" spans="2:15" x14ac:dyDescent="0.25">
      <c r="B7233" t="str">
        <f t="shared" si="144"/>
        <v>EK108562 43243</v>
      </c>
      <c r="C7233" t="s">
        <v>327</v>
      </c>
      <c r="D7233" t="s">
        <v>76</v>
      </c>
      <c r="E7233" s="1">
        <v>43243</v>
      </c>
      <c r="F7233" t="s">
        <v>75</v>
      </c>
      <c r="G7233" t="s">
        <v>414</v>
      </c>
      <c r="H7233">
        <v>42</v>
      </c>
      <c r="J7233">
        <v>67</v>
      </c>
      <c r="L7233">
        <v>43</v>
      </c>
      <c r="N7233">
        <v>99.477996826171903</v>
      </c>
    </row>
    <row r="7234" spans="2:15" x14ac:dyDescent="0.25">
      <c r="B7234" t="str">
        <f t="shared" si="144"/>
        <v>EK108562 43243</v>
      </c>
      <c r="C7234" t="s">
        <v>327</v>
      </c>
      <c r="D7234" t="s">
        <v>76</v>
      </c>
      <c r="E7234" s="1">
        <v>43243</v>
      </c>
      <c r="F7234" t="s">
        <v>400</v>
      </c>
      <c r="H7234">
        <v>10</v>
      </c>
      <c r="J7234">
        <v>36</v>
      </c>
      <c r="L7234">
        <v>13</v>
      </c>
      <c r="N7234">
        <v>99.665397644042997</v>
      </c>
    </row>
    <row r="7235" spans="2:15" x14ac:dyDescent="0.25">
      <c r="B7235" t="str">
        <f t="shared" si="144"/>
        <v>EK108562 43243</v>
      </c>
      <c r="C7235" t="s">
        <v>327</v>
      </c>
      <c r="D7235" t="s">
        <v>76</v>
      </c>
      <c r="E7235" s="1">
        <v>43243</v>
      </c>
      <c r="F7235" t="s">
        <v>396</v>
      </c>
      <c r="G7235" t="s">
        <v>395</v>
      </c>
      <c r="H7235">
        <v>10</v>
      </c>
      <c r="I7235">
        <v>4</v>
      </c>
      <c r="J7235">
        <v>37</v>
      </c>
      <c r="K7235">
        <v>32</v>
      </c>
      <c r="L7235">
        <v>14</v>
      </c>
      <c r="M7235">
        <v>8</v>
      </c>
      <c r="N7235">
        <v>99.600799560546903</v>
      </c>
      <c r="O7235">
        <v>99.648200988769503</v>
      </c>
    </row>
    <row r="7236" spans="2:15" x14ac:dyDescent="0.25">
      <c r="B7236" t="str">
        <f t="shared" si="144"/>
        <v>EK108562 43243</v>
      </c>
      <c r="C7236" t="s">
        <v>327</v>
      </c>
      <c r="D7236" t="s">
        <v>76</v>
      </c>
      <c r="E7236" s="1">
        <v>43243</v>
      </c>
      <c r="F7236" t="s">
        <v>74</v>
      </c>
      <c r="H7236">
        <v>17</v>
      </c>
      <c r="I7236">
        <v>7</v>
      </c>
      <c r="J7236">
        <v>44</v>
      </c>
      <c r="K7236">
        <v>35</v>
      </c>
      <c r="L7236">
        <v>20</v>
      </c>
      <c r="M7236">
        <v>10</v>
      </c>
      <c r="N7236">
        <v>99.610000610351605</v>
      </c>
      <c r="O7236">
        <v>99.690002441406307</v>
      </c>
    </row>
    <row r="7237" spans="2:15" x14ac:dyDescent="0.25">
      <c r="B7237" t="str">
        <f t="shared" si="144"/>
        <v>EK108562 43243</v>
      </c>
      <c r="C7237" t="s">
        <v>327</v>
      </c>
      <c r="D7237" t="s">
        <v>76</v>
      </c>
      <c r="E7237" s="1">
        <v>43243</v>
      </c>
      <c r="F7237" t="s">
        <v>74</v>
      </c>
      <c r="H7237">
        <v>17</v>
      </c>
      <c r="I7237">
        <v>7</v>
      </c>
      <c r="J7237">
        <v>44</v>
      </c>
      <c r="K7237">
        <v>35</v>
      </c>
      <c r="L7237">
        <v>20</v>
      </c>
      <c r="M7237">
        <v>10</v>
      </c>
      <c r="N7237">
        <v>99.610000610351605</v>
      </c>
      <c r="O7237">
        <v>99.690002441406307</v>
      </c>
    </row>
    <row r="7238" spans="2:15" x14ac:dyDescent="0.25">
      <c r="B7238" t="str">
        <f t="shared" ref="B7238:B7301" si="145">C7238&amp; " " &amp; E7238</f>
        <v>EK108562 43243</v>
      </c>
      <c r="C7238" t="s">
        <v>327</v>
      </c>
      <c r="D7238" t="s">
        <v>76</v>
      </c>
      <c r="E7238" s="1">
        <v>43243</v>
      </c>
      <c r="F7238" t="s">
        <v>75</v>
      </c>
      <c r="G7238" t="s">
        <v>414</v>
      </c>
      <c r="H7238">
        <v>42</v>
      </c>
      <c r="J7238">
        <v>68</v>
      </c>
      <c r="L7238">
        <v>43</v>
      </c>
      <c r="N7238">
        <v>99.477996826171903</v>
      </c>
    </row>
    <row r="7239" spans="2:15" x14ac:dyDescent="0.25">
      <c r="B7239" t="str">
        <f t="shared" si="145"/>
        <v>EK108562 43257</v>
      </c>
      <c r="C7239" t="s">
        <v>327</v>
      </c>
      <c r="D7239" t="s">
        <v>76</v>
      </c>
      <c r="E7239" s="1">
        <v>43257</v>
      </c>
      <c r="F7239" t="s">
        <v>400</v>
      </c>
      <c r="H7239">
        <v>15</v>
      </c>
      <c r="I7239">
        <v>10</v>
      </c>
      <c r="J7239">
        <v>43</v>
      </c>
      <c r="K7239">
        <v>39</v>
      </c>
      <c r="L7239">
        <v>14</v>
      </c>
      <c r="M7239">
        <v>9</v>
      </c>
      <c r="N7239">
        <v>99.623001098632798</v>
      </c>
      <c r="O7239">
        <v>99.661003112792997</v>
      </c>
    </row>
    <row r="7240" spans="2:15" x14ac:dyDescent="0.25">
      <c r="B7240" t="str">
        <f t="shared" si="145"/>
        <v>EK108562 43257</v>
      </c>
      <c r="C7240" t="s">
        <v>327</v>
      </c>
      <c r="D7240" t="s">
        <v>76</v>
      </c>
      <c r="E7240" s="1">
        <v>43257</v>
      </c>
      <c r="F7240" t="s">
        <v>75</v>
      </c>
      <c r="G7240" t="s">
        <v>414</v>
      </c>
      <c r="H7240">
        <v>42</v>
      </c>
      <c r="J7240">
        <v>69</v>
      </c>
      <c r="L7240">
        <v>40</v>
      </c>
      <c r="N7240">
        <v>99.477996826171903</v>
      </c>
    </row>
    <row r="7241" spans="2:15" x14ac:dyDescent="0.25">
      <c r="B7241" t="str">
        <f t="shared" si="145"/>
        <v>EK108562 43257</v>
      </c>
      <c r="C7241" t="s">
        <v>327</v>
      </c>
      <c r="D7241" t="s">
        <v>76</v>
      </c>
      <c r="E7241" s="1">
        <v>43257</v>
      </c>
      <c r="F7241" t="s">
        <v>75</v>
      </c>
      <c r="H7241">
        <v>13</v>
      </c>
      <c r="I7241">
        <v>11</v>
      </c>
      <c r="J7241">
        <v>41</v>
      </c>
      <c r="K7241">
        <v>40</v>
      </c>
      <c r="L7241">
        <v>12</v>
      </c>
      <c r="M7241">
        <v>10</v>
      </c>
      <c r="N7241">
        <v>99.642997741699205</v>
      </c>
      <c r="O7241">
        <v>99.654998779296903</v>
      </c>
    </row>
    <row r="7242" spans="2:15" x14ac:dyDescent="0.25">
      <c r="B7242" t="str">
        <f t="shared" si="145"/>
        <v>EK108562 43264</v>
      </c>
      <c r="C7242" t="s">
        <v>327</v>
      </c>
      <c r="D7242" t="s">
        <v>76</v>
      </c>
      <c r="E7242" s="1">
        <v>43264</v>
      </c>
      <c r="F7242" t="s">
        <v>451</v>
      </c>
      <c r="H7242">
        <v>3</v>
      </c>
      <c r="I7242">
        <v>-4</v>
      </c>
      <c r="J7242">
        <v>35</v>
      </c>
      <c r="K7242">
        <v>29</v>
      </c>
      <c r="L7242">
        <v>3</v>
      </c>
      <c r="M7242">
        <v>-4</v>
      </c>
      <c r="N7242">
        <v>99.699996948242202</v>
      </c>
      <c r="O7242">
        <v>99.75</v>
      </c>
    </row>
    <row r="7243" spans="2:15" x14ac:dyDescent="0.25">
      <c r="B7243" t="str">
        <f t="shared" si="145"/>
        <v>EK108562 43264</v>
      </c>
      <c r="C7243" t="s">
        <v>327</v>
      </c>
      <c r="D7243" t="s">
        <v>76</v>
      </c>
      <c r="E7243" s="1">
        <v>43264</v>
      </c>
      <c r="F7243" t="s">
        <v>400</v>
      </c>
      <c r="H7243">
        <v>15</v>
      </c>
      <c r="I7243">
        <v>10</v>
      </c>
      <c r="J7243">
        <v>47</v>
      </c>
      <c r="K7243">
        <v>43</v>
      </c>
      <c r="L7243">
        <v>15</v>
      </c>
      <c r="M7243">
        <v>10</v>
      </c>
      <c r="N7243">
        <v>99.608001708984403</v>
      </c>
      <c r="O7243">
        <v>99.644996643066406</v>
      </c>
    </row>
    <row r="7244" spans="2:15" x14ac:dyDescent="0.25">
      <c r="B7244" t="str">
        <f t="shared" si="145"/>
        <v>EK108562 43264</v>
      </c>
      <c r="C7244" t="s">
        <v>327</v>
      </c>
      <c r="D7244" t="s">
        <v>76</v>
      </c>
      <c r="E7244" s="1">
        <v>43264</v>
      </c>
      <c r="F7244" t="s">
        <v>75</v>
      </c>
      <c r="G7244" t="s">
        <v>414</v>
      </c>
      <c r="H7244">
        <v>42</v>
      </c>
      <c r="J7244">
        <v>74</v>
      </c>
      <c r="L7244">
        <v>42</v>
      </c>
      <c r="N7244">
        <v>99.477996826171903</v>
      </c>
    </row>
    <row r="7245" spans="2:15" x14ac:dyDescent="0.25">
      <c r="B7245" t="str">
        <f t="shared" si="145"/>
        <v>EK108562 43264</v>
      </c>
      <c r="C7245" t="s">
        <v>327</v>
      </c>
      <c r="D7245" t="s">
        <v>76</v>
      </c>
      <c r="E7245" s="1">
        <v>43264</v>
      </c>
      <c r="F7245" t="s">
        <v>75</v>
      </c>
      <c r="G7245" t="s">
        <v>414</v>
      </c>
      <c r="H7245">
        <v>42</v>
      </c>
      <c r="J7245">
        <v>76</v>
      </c>
      <c r="L7245">
        <v>43</v>
      </c>
      <c r="N7245">
        <v>99.477996826171903</v>
      </c>
    </row>
    <row r="7246" spans="2:15" x14ac:dyDescent="0.25">
      <c r="B7246" t="str">
        <f t="shared" si="145"/>
        <v>EK108562 43270</v>
      </c>
      <c r="C7246" t="s">
        <v>327</v>
      </c>
      <c r="D7246" t="s">
        <v>76</v>
      </c>
      <c r="E7246" s="1">
        <v>43270</v>
      </c>
      <c r="F7246" t="s">
        <v>400</v>
      </c>
      <c r="H7246">
        <v>15</v>
      </c>
      <c r="I7246">
        <v>10</v>
      </c>
      <c r="J7246">
        <v>44</v>
      </c>
      <c r="K7246">
        <v>40</v>
      </c>
      <c r="L7246">
        <v>15</v>
      </c>
      <c r="M7246">
        <v>10</v>
      </c>
      <c r="N7246">
        <v>99.629997253417997</v>
      </c>
      <c r="O7246">
        <v>99.666000366210895</v>
      </c>
    </row>
    <row r="7247" spans="2:15" x14ac:dyDescent="0.25">
      <c r="B7247" t="str">
        <f t="shared" si="145"/>
        <v>EK108562 43270</v>
      </c>
      <c r="C7247" t="s">
        <v>327</v>
      </c>
      <c r="D7247" t="s">
        <v>76</v>
      </c>
      <c r="E7247" s="1">
        <v>43270</v>
      </c>
      <c r="F7247" t="s">
        <v>75</v>
      </c>
      <c r="G7247" t="s">
        <v>414</v>
      </c>
      <c r="H7247">
        <v>42</v>
      </c>
      <c r="J7247">
        <v>69</v>
      </c>
      <c r="L7247">
        <v>41</v>
      </c>
      <c r="N7247">
        <v>99.477996826171903</v>
      </c>
    </row>
    <row r="7248" spans="2:15" x14ac:dyDescent="0.25">
      <c r="B7248" t="str">
        <f t="shared" si="145"/>
        <v>EK108562 43270</v>
      </c>
      <c r="C7248" t="s">
        <v>327</v>
      </c>
      <c r="D7248" t="s">
        <v>76</v>
      </c>
      <c r="E7248" s="1">
        <v>43270</v>
      </c>
      <c r="F7248" t="s">
        <v>74</v>
      </c>
      <c r="H7248">
        <v>15</v>
      </c>
      <c r="I7248">
        <v>5</v>
      </c>
      <c r="J7248">
        <v>43</v>
      </c>
      <c r="K7248">
        <v>34</v>
      </c>
      <c r="L7248">
        <v>15</v>
      </c>
      <c r="M7248">
        <v>5</v>
      </c>
      <c r="N7248">
        <v>99.629997253417997</v>
      </c>
      <c r="O7248">
        <v>99.699996948242202</v>
      </c>
    </row>
    <row r="7249" spans="2:15" x14ac:dyDescent="0.25">
      <c r="B7249" t="str">
        <f t="shared" si="145"/>
        <v>EK108562 43270</v>
      </c>
      <c r="C7249" t="s">
        <v>327</v>
      </c>
      <c r="D7249" t="s">
        <v>76</v>
      </c>
      <c r="E7249" s="1">
        <v>43270</v>
      </c>
      <c r="F7249" t="s">
        <v>398</v>
      </c>
      <c r="H7249">
        <v>19</v>
      </c>
      <c r="J7249">
        <v>49</v>
      </c>
      <c r="L7249">
        <v>21</v>
      </c>
      <c r="N7249">
        <v>99.597999572753906</v>
      </c>
    </row>
    <row r="7250" spans="2:15" x14ac:dyDescent="0.25">
      <c r="B7250" t="str">
        <f t="shared" si="145"/>
        <v>EK108562 43270</v>
      </c>
      <c r="C7250" t="s">
        <v>327</v>
      </c>
      <c r="D7250" t="s">
        <v>76</v>
      </c>
      <c r="E7250" s="1">
        <v>43270</v>
      </c>
      <c r="F7250" t="s">
        <v>398</v>
      </c>
      <c r="H7250">
        <v>19</v>
      </c>
      <c r="J7250">
        <v>49</v>
      </c>
      <c r="L7250">
        <v>21</v>
      </c>
      <c r="N7250">
        <v>99.597999572753906</v>
      </c>
    </row>
    <row r="7251" spans="2:15" x14ac:dyDescent="0.25">
      <c r="B7251" t="str">
        <f t="shared" si="145"/>
        <v>EK108562 43270</v>
      </c>
      <c r="C7251" t="s">
        <v>327</v>
      </c>
      <c r="D7251" t="s">
        <v>76</v>
      </c>
      <c r="E7251" s="1">
        <v>43270</v>
      </c>
      <c r="F7251" t="s">
        <v>75</v>
      </c>
      <c r="G7251" t="s">
        <v>414</v>
      </c>
      <c r="H7251">
        <v>42</v>
      </c>
      <c r="J7251">
        <v>70</v>
      </c>
      <c r="L7251">
        <v>42</v>
      </c>
      <c r="N7251">
        <v>99.477996826171903</v>
      </c>
    </row>
    <row r="7252" spans="2:15" x14ac:dyDescent="0.25">
      <c r="B7252" t="str">
        <f t="shared" si="145"/>
        <v>EK108562 43271</v>
      </c>
      <c r="C7252" t="s">
        <v>327</v>
      </c>
      <c r="D7252" t="s">
        <v>76</v>
      </c>
      <c r="E7252" s="1">
        <v>43271</v>
      </c>
      <c r="F7252" t="s">
        <v>390</v>
      </c>
      <c r="G7252" t="s">
        <v>394</v>
      </c>
      <c r="H7252">
        <v>11</v>
      </c>
      <c r="I7252">
        <v>6</v>
      </c>
      <c r="J7252">
        <v>41</v>
      </c>
      <c r="K7252">
        <v>37</v>
      </c>
      <c r="L7252">
        <v>14</v>
      </c>
      <c r="M7252">
        <v>9</v>
      </c>
      <c r="N7252">
        <v>99.625999450683594</v>
      </c>
    </row>
    <row r="7253" spans="2:15" x14ac:dyDescent="0.25">
      <c r="B7253" t="str">
        <f t="shared" si="145"/>
        <v>EK108562 43271</v>
      </c>
      <c r="C7253" t="s">
        <v>327</v>
      </c>
      <c r="D7253" t="s">
        <v>76</v>
      </c>
      <c r="E7253" s="1">
        <v>43271</v>
      </c>
      <c r="F7253" t="s">
        <v>390</v>
      </c>
      <c r="G7253" t="s">
        <v>394</v>
      </c>
      <c r="H7253">
        <v>11</v>
      </c>
      <c r="I7253">
        <v>6</v>
      </c>
      <c r="J7253">
        <v>41</v>
      </c>
      <c r="K7253">
        <v>37</v>
      </c>
      <c r="L7253">
        <v>14</v>
      </c>
      <c r="M7253">
        <v>9</v>
      </c>
      <c r="N7253">
        <v>99.625999450683594</v>
      </c>
    </row>
    <row r="7254" spans="2:15" x14ac:dyDescent="0.25">
      <c r="B7254" t="str">
        <f t="shared" si="145"/>
        <v>EK108562 43271</v>
      </c>
      <c r="C7254" t="s">
        <v>327</v>
      </c>
      <c r="D7254" t="s">
        <v>76</v>
      </c>
      <c r="E7254" s="1">
        <v>43271</v>
      </c>
      <c r="F7254" t="s">
        <v>400</v>
      </c>
      <c r="H7254">
        <v>15</v>
      </c>
      <c r="I7254">
        <v>10</v>
      </c>
      <c r="J7254">
        <v>45</v>
      </c>
      <c r="K7254">
        <v>41</v>
      </c>
      <c r="L7254">
        <v>18</v>
      </c>
      <c r="M7254">
        <v>13</v>
      </c>
      <c r="N7254">
        <v>99.628997802734403</v>
      </c>
      <c r="O7254">
        <v>99.665000915527301</v>
      </c>
    </row>
    <row r="7255" spans="2:15" x14ac:dyDescent="0.25">
      <c r="B7255" t="str">
        <f t="shared" si="145"/>
        <v>EK108562 43271</v>
      </c>
      <c r="C7255" t="s">
        <v>327</v>
      </c>
      <c r="D7255" t="s">
        <v>76</v>
      </c>
      <c r="E7255" s="1">
        <v>43271</v>
      </c>
      <c r="F7255" t="s">
        <v>75</v>
      </c>
      <c r="H7255">
        <v>11</v>
      </c>
      <c r="I7255">
        <v>5</v>
      </c>
      <c r="J7255">
        <v>41</v>
      </c>
      <c r="K7255">
        <v>35</v>
      </c>
      <c r="L7255">
        <v>14</v>
      </c>
      <c r="M7255">
        <v>8</v>
      </c>
      <c r="N7255">
        <v>99.658996582031307</v>
      </c>
      <c r="O7255">
        <v>99.702003479003906</v>
      </c>
    </row>
    <row r="7256" spans="2:15" x14ac:dyDescent="0.25">
      <c r="B7256" t="str">
        <f t="shared" si="145"/>
        <v>EK108562 43271</v>
      </c>
      <c r="C7256" t="s">
        <v>327</v>
      </c>
      <c r="D7256" t="s">
        <v>76</v>
      </c>
      <c r="E7256" s="1">
        <v>43271</v>
      </c>
      <c r="F7256" t="s">
        <v>75</v>
      </c>
      <c r="G7256" t="s">
        <v>414</v>
      </c>
      <c r="H7256">
        <v>42</v>
      </c>
      <c r="J7256">
        <v>70</v>
      </c>
      <c r="L7256">
        <v>43</v>
      </c>
      <c r="N7256">
        <v>99.477996826171903</v>
      </c>
    </row>
    <row r="7257" spans="2:15" x14ac:dyDescent="0.25">
      <c r="B7257" t="str">
        <f t="shared" si="145"/>
        <v>EK108562 43271</v>
      </c>
      <c r="C7257" t="s">
        <v>327</v>
      </c>
      <c r="D7257" t="s">
        <v>76</v>
      </c>
      <c r="E7257" s="1">
        <v>43271</v>
      </c>
      <c r="F7257" t="s">
        <v>396</v>
      </c>
      <c r="G7257" t="s">
        <v>394</v>
      </c>
      <c r="H7257">
        <v>13</v>
      </c>
      <c r="I7257">
        <v>4</v>
      </c>
      <c r="J7257">
        <v>43</v>
      </c>
      <c r="K7257">
        <v>34</v>
      </c>
      <c r="L7257">
        <v>16</v>
      </c>
      <c r="M7257">
        <v>7</v>
      </c>
      <c r="N7257">
        <v>99.617996215820298</v>
      </c>
      <c r="O7257">
        <v>99.682601928710895</v>
      </c>
    </row>
    <row r="7258" spans="2:15" x14ac:dyDescent="0.25">
      <c r="B7258" t="str">
        <f t="shared" si="145"/>
        <v>EK108562 43271</v>
      </c>
      <c r="C7258" t="s">
        <v>327</v>
      </c>
      <c r="D7258" t="s">
        <v>76</v>
      </c>
      <c r="E7258" s="1">
        <v>43271</v>
      </c>
      <c r="F7258" t="s">
        <v>396</v>
      </c>
      <c r="G7258" t="s">
        <v>394</v>
      </c>
      <c r="H7258">
        <v>13</v>
      </c>
      <c r="I7258">
        <v>4</v>
      </c>
      <c r="J7258">
        <v>42</v>
      </c>
      <c r="K7258">
        <v>34</v>
      </c>
      <c r="L7258">
        <v>16</v>
      </c>
      <c r="M7258">
        <v>7</v>
      </c>
      <c r="N7258">
        <v>99.617996215820298</v>
      </c>
      <c r="O7258">
        <v>99.682601928710895</v>
      </c>
    </row>
    <row r="7259" spans="2:15" x14ac:dyDescent="0.25">
      <c r="B7259" t="str">
        <f t="shared" si="145"/>
        <v>EK108562 43271</v>
      </c>
      <c r="C7259" t="s">
        <v>327</v>
      </c>
      <c r="D7259" t="s">
        <v>76</v>
      </c>
      <c r="E7259" s="1">
        <v>43271</v>
      </c>
      <c r="F7259" t="s">
        <v>74</v>
      </c>
      <c r="H7259">
        <v>15</v>
      </c>
      <c r="I7259">
        <v>9</v>
      </c>
      <c r="J7259">
        <v>44</v>
      </c>
      <c r="K7259">
        <v>39</v>
      </c>
      <c r="L7259">
        <v>18</v>
      </c>
      <c r="M7259">
        <v>12</v>
      </c>
      <c r="N7259">
        <v>99.629997253417997</v>
      </c>
      <c r="O7259">
        <v>99.669998168945298</v>
      </c>
    </row>
    <row r="7260" spans="2:15" x14ac:dyDescent="0.25">
      <c r="B7260" t="str">
        <f t="shared" si="145"/>
        <v>EK108562 43271</v>
      </c>
      <c r="C7260" t="s">
        <v>327</v>
      </c>
      <c r="D7260" t="s">
        <v>76</v>
      </c>
      <c r="E7260" s="1">
        <v>43271</v>
      </c>
      <c r="F7260" t="s">
        <v>75</v>
      </c>
      <c r="G7260" t="s">
        <v>414</v>
      </c>
      <c r="H7260">
        <v>42</v>
      </c>
      <c r="J7260">
        <v>71</v>
      </c>
      <c r="L7260">
        <v>44</v>
      </c>
      <c r="N7260">
        <v>99.477996826171903</v>
      </c>
    </row>
    <row r="7261" spans="2:15" x14ac:dyDescent="0.25">
      <c r="B7261" t="str">
        <f t="shared" si="145"/>
        <v>EK123050 43243</v>
      </c>
      <c r="C7261" t="s">
        <v>164</v>
      </c>
      <c r="D7261" t="s">
        <v>75</v>
      </c>
      <c r="E7261" s="1">
        <v>43243</v>
      </c>
      <c r="F7261" t="s">
        <v>73</v>
      </c>
      <c r="G7261" t="s">
        <v>433</v>
      </c>
      <c r="H7261">
        <v>42</v>
      </c>
      <c r="I7261">
        <v>40</v>
      </c>
      <c r="J7261">
        <v>39</v>
      </c>
      <c r="K7261">
        <v>38</v>
      </c>
      <c r="L7261">
        <v>6</v>
      </c>
      <c r="M7261">
        <v>4</v>
      </c>
      <c r="N7261">
        <v>100.31900024414099</v>
      </c>
      <c r="O7261">
        <v>100.334999084473</v>
      </c>
    </row>
    <row r="7262" spans="2:15" x14ac:dyDescent="0.25">
      <c r="B7262" t="str">
        <f t="shared" si="145"/>
        <v>EK123050 43243</v>
      </c>
      <c r="C7262" t="s">
        <v>164</v>
      </c>
      <c r="D7262" t="s">
        <v>75</v>
      </c>
      <c r="E7262" s="1">
        <v>43243</v>
      </c>
      <c r="F7262" t="s">
        <v>389</v>
      </c>
      <c r="G7262" t="s">
        <v>433</v>
      </c>
      <c r="H7262">
        <v>42</v>
      </c>
      <c r="I7262">
        <v>39</v>
      </c>
      <c r="J7262">
        <v>39</v>
      </c>
      <c r="K7262">
        <v>37</v>
      </c>
      <c r="L7262">
        <v>6</v>
      </c>
      <c r="M7262">
        <v>3</v>
      </c>
      <c r="N7262">
        <v>100.31900024414099</v>
      </c>
      <c r="O7262">
        <v>100.34300231933599</v>
      </c>
    </row>
    <row r="7263" spans="2:15" x14ac:dyDescent="0.25">
      <c r="B7263" t="str">
        <f t="shared" si="145"/>
        <v>EK123050 43243</v>
      </c>
      <c r="C7263" t="s">
        <v>164</v>
      </c>
      <c r="D7263" t="s">
        <v>75</v>
      </c>
      <c r="E7263" s="1">
        <v>43243</v>
      </c>
      <c r="F7263" t="s">
        <v>389</v>
      </c>
      <c r="G7263" t="s">
        <v>433</v>
      </c>
      <c r="H7263">
        <v>42</v>
      </c>
      <c r="I7263">
        <v>39</v>
      </c>
      <c r="J7263">
        <v>39</v>
      </c>
      <c r="K7263">
        <v>37</v>
      </c>
      <c r="L7263">
        <v>6</v>
      </c>
      <c r="M7263">
        <v>3</v>
      </c>
      <c r="N7263">
        <v>100.31900024414099</v>
      </c>
      <c r="O7263">
        <v>100.34300231933599</v>
      </c>
    </row>
    <row r="7264" spans="2:15" x14ac:dyDescent="0.25">
      <c r="B7264" t="str">
        <f t="shared" si="145"/>
        <v>EK123050 43243</v>
      </c>
      <c r="C7264" t="s">
        <v>164</v>
      </c>
      <c r="D7264" t="s">
        <v>75</v>
      </c>
      <c r="E7264" s="1">
        <v>43243</v>
      </c>
      <c r="F7264" t="s">
        <v>387</v>
      </c>
      <c r="G7264" t="s">
        <v>433</v>
      </c>
      <c r="H7264">
        <v>43</v>
      </c>
      <c r="I7264">
        <v>40</v>
      </c>
      <c r="J7264">
        <v>40</v>
      </c>
      <c r="K7264">
        <v>38</v>
      </c>
      <c r="L7264">
        <v>7</v>
      </c>
      <c r="M7264">
        <v>4</v>
      </c>
      <c r="N7264">
        <v>100.310997009277</v>
      </c>
      <c r="O7264">
        <v>100.334999084473</v>
      </c>
    </row>
    <row r="7265" spans="2:15" x14ac:dyDescent="0.25">
      <c r="B7265" t="str">
        <f t="shared" si="145"/>
        <v>EK123050 43243</v>
      </c>
      <c r="C7265" t="s">
        <v>164</v>
      </c>
      <c r="D7265" t="s">
        <v>75</v>
      </c>
      <c r="E7265" s="1">
        <v>43243</v>
      </c>
      <c r="F7265" t="s">
        <v>74</v>
      </c>
      <c r="G7265" t="s">
        <v>433</v>
      </c>
      <c r="H7265">
        <v>41</v>
      </c>
      <c r="I7265">
        <v>38</v>
      </c>
      <c r="J7265">
        <v>38</v>
      </c>
      <c r="K7265">
        <v>36</v>
      </c>
      <c r="L7265">
        <v>4</v>
      </c>
      <c r="M7265">
        <v>1</v>
      </c>
      <c r="N7265">
        <v>100.328002929688</v>
      </c>
      <c r="O7265">
        <v>100.351997375488</v>
      </c>
    </row>
    <row r="7266" spans="2:15" x14ac:dyDescent="0.25">
      <c r="B7266" t="str">
        <f t="shared" si="145"/>
        <v>EK123050 43243</v>
      </c>
      <c r="C7266" t="s">
        <v>164</v>
      </c>
      <c r="D7266" t="s">
        <v>75</v>
      </c>
      <c r="E7266" s="1">
        <v>43243</v>
      </c>
      <c r="F7266" t="s">
        <v>74</v>
      </c>
      <c r="G7266" t="s">
        <v>433</v>
      </c>
      <c r="H7266">
        <v>41</v>
      </c>
      <c r="I7266">
        <v>38</v>
      </c>
      <c r="J7266">
        <v>38</v>
      </c>
      <c r="K7266">
        <v>36</v>
      </c>
      <c r="L7266">
        <v>4</v>
      </c>
      <c r="M7266">
        <v>1</v>
      </c>
      <c r="N7266">
        <v>100.328002929688</v>
      </c>
      <c r="O7266">
        <v>100.351997375488</v>
      </c>
    </row>
    <row r="7267" spans="2:15" x14ac:dyDescent="0.25">
      <c r="B7267" t="str">
        <f t="shared" si="145"/>
        <v>EK123050 43243</v>
      </c>
      <c r="C7267" t="s">
        <v>164</v>
      </c>
      <c r="D7267" t="s">
        <v>75</v>
      </c>
      <c r="E7267" s="1">
        <v>43243</v>
      </c>
      <c r="F7267" t="s">
        <v>390</v>
      </c>
      <c r="G7267" t="s">
        <v>433</v>
      </c>
      <c r="H7267">
        <v>43</v>
      </c>
      <c r="I7267">
        <v>39</v>
      </c>
      <c r="J7267">
        <v>40</v>
      </c>
      <c r="K7267">
        <v>37</v>
      </c>
      <c r="L7267">
        <v>7</v>
      </c>
      <c r="M7267">
        <v>3</v>
      </c>
      <c r="N7267">
        <v>100.30999755859401</v>
      </c>
      <c r="O7267">
        <v>100.33999633789099</v>
      </c>
    </row>
    <row r="7268" spans="2:15" x14ac:dyDescent="0.25">
      <c r="B7268" t="str">
        <f t="shared" si="145"/>
        <v>EK123050 43257</v>
      </c>
      <c r="C7268" t="s">
        <v>164</v>
      </c>
      <c r="D7268" t="s">
        <v>75</v>
      </c>
      <c r="E7268" s="1">
        <v>43257</v>
      </c>
      <c r="F7268" t="s">
        <v>73</v>
      </c>
      <c r="G7268" t="s">
        <v>433</v>
      </c>
      <c r="H7268">
        <v>42</v>
      </c>
      <c r="I7268">
        <v>41</v>
      </c>
      <c r="J7268">
        <v>39</v>
      </c>
      <c r="K7268">
        <v>39</v>
      </c>
      <c r="L7268">
        <v>8</v>
      </c>
      <c r="M7268">
        <v>7</v>
      </c>
      <c r="N7268">
        <v>100.331001281738</v>
      </c>
      <c r="O7268">
        <v>100.338996887207</v>
      </c>
    </row>
    <row r="7269" spans="2:15" x14ac:dyDescent="0.25">
      <c r="B7269" t="str">
        <f t="shared" si="145"/>
        <v>EK123050 43257</v>
      </c>
      <c r="C7269" t="s">
        <v>164</v>
      </c>
      <c r="D7269" t="s">
        <v>75</v>
      </c>
      <c r="E7269" s="1">
        <v>43257</v>
      </c>
      <c r="F7269" t="s">
        <v>390</v>
      </c>
      <c r="G7269" t="s">
        <v>433</v>
      </c>
      <c r="H7269">
        <v>42</v>
      </c>
      <c r="I7269">
        <v>39</v>
      </c>
      <c r="J7269">
        <v>39</v>
      </c>
      <c r="K7269">
        <v>38</v>
      </c>
      <c r="L7269">
        <v>8</v>
      </c>
      <c r="M7269">
        <v>5</v>
      </c>
      <c r="N7269">
        <v>100.33999633789099</v>
      </c>
      <c r="O7269">
        <v>100.360000610352</v>
      </c>
    </row>
    <row r="7270" spans="2:15" x14ac:dyDescent="0.25">
      <c r="B7270" t="str">
        <f t="shared" si="145"/>
        <v>EK123050 43257</v>
      </c>
      <c r="C7270" t="s">
        <v>164</v>
      </c>
      <c r="D7270" t="s">
        <v>75</v>
      </c>
      <c r="E7270" s="1">
        <v>43257</v>
      </c>
      <c r="F7270" t="s">
        <v>387</v>
      </c>
      <c r="G7270" t="s">
        <v>433</v>
      </c>
      <c r="H7270">
        <v>45</v>
      </c>
      <c r="I7270">
        <v>42</v>
      </c>
      <c r="J7270">
        <v>42</v>
      </c>
      <c r="K7270">
        <v>40</v>
      </c>
      <c r="L7270">
        <v>11</v>
      </c>
      <c r="M7270">
        <v>8</v>
      </c>
      <c r="N7270">
        <v>100.304000854492</v>
      </c>
      <c r="O7270">
        <v>100.32700347900401</v>
      </c>
    </row>
    <row r="7271" spans="2:15" x14ac:dyDescent="0.25">
      <c r="B7271" t="str">
        <f t="shared" si="145"/>
        <v>EK123050 43257</v>
      </c>
      <c r="C7271" t="s">
        <v>164</v>
      </c>
      <c r="D7271" t="s">
        <v>75</v>
      </c>
      <c r="E7271" s="1">
        <v>43257</v>
      </c>
      <c r="F7271" t="s">
        <v>389</v>
      </c>
      <c r="G7271" t="s">
        <v>433</v>
      </c>
      <c r="H7271">
        <v>44</v>
      </c>
      <c r="I7271">
        <v>41</v>
      </c>
      <c r="J7271">
        <v>41</v>
      </c>
      <c r="K7271">
        <v>40</v>
      </c>
      <c r="L7271">
        <v>10</v>
      </c>
      <c r="M7271">
        <v>7</v>
      </c>
      <c r="N7271">
        <v>100.307998657227</v>
      </c>
      <c r="O7271">
        <v>100.331001281738</v>
      </c>
    </row>
    <row r="7272" spans="2:15" x14ac:dyDescent="0.25">
      <c r="B7272" t="str">
        <f t="shared" si="145"/>
        <v>EK123050 43257</v>
      </c>
      <c r="C7272" t="s">
        <v>164</v>
      </c>
      <c r="D7272" t="s">
        <v>75</v>
      </c>
      <c r="E7272" s="1">
        <v>43257</v>
      </c>
      <c r="F7272" t="s">
        <v>73</v>
      </c>
      <c r="G7272" t="s">
        <v>441</v>
      </c>
      <c r="H7272">
        <v>42</v>
      </c>
      <c r="J7272">
        <v>47</v>
      </c>
      <c r="L7272">
        <v>16</v>
      </c>
      <c r="N7272">
        <v>100.26799774169901</v>
      </c>
    </row>
    <row r="7273" spans="2:15" x14ac:dyDescent="0.25">
      <c r="B7273" t="str">
        <f t="shared" si="145"/>
        <v>EK123050 43257</v>
      </c>
      <c r="C7273" t="s">
        <v>164</v>
      </c>
      <c r="D7273" t="s">
        <v>75</v>
      </c>
      <c r="E7273" s="1">
        <v>43257</v>
      </c>
      <c r="F7273" t="s">
        <v>74</v>
      </c>
      <c r="G7273" t="s">
        <v>433</v>
      </c>
      <c r="H7273">
        <v>43</v>
      </c>
      <c r="I7273">
        <v>39</v>
      </c>
      <c r="J7273">
        <v>40</v>
      </c>
      <c r="K7273">
        <v>37</v>
      </c>
      <c r="L7273">
        <v>10</v>
      </c>
      <c r="M7273">
        <v>6</v>
      </c>
      <c r="N7273">
        <v>100.314002990723</v>
      </c>
      <c r="O7273">
        <v>100.34400177002</v>
      </c>
    </row>
    <row r="7274" spans="2:15" x14ac:dyDescent="0.25">
      <c r="B7274" t="str">
        <f t="shared" si="145"/>
        <v>EK123050 43257</v>
      </c>
      <c r="C7274" t="s">
        <v>164</v>
      </c>
      <c r="D7274" t="s">
        <v>75</v>
      </c>
      <c r="E7274" s="1">
        <v>43257</v>
      </c>
      <c r="F7274" t="s">
        <v>74</v>
      </c>
      <c r="G7274" t="s">
        <v>433</v>
      </c>
      <c r="H7274">
        <v>43</v>
      </c>
      <c r="I7274">
        <v>39</v>
      </c>
      <c r="J7274">
        <v>40</v>
      </c>
      <c r="K7274">
        <v>37</v>
      </c>
      <c r="L7274">
        <v>10</v>
      </c>
      <c r="M7274">
        <v>6</v>
      </c>
      <c r="N7274">
        <v>100.314002990723</v>
      </c>
      <c r="O7274">
        <v>100.34400177002</v>
      </c>
    </row>
    <row r="7275" spans="2:15" x14ac:dyDescent="0.25">
      <c r="B7275" t="str">
        <f t="shared" si="145"/>
        <v>EK123050 43264</v>
      </c>
      <c r="C7275" t="s">
        <v>164</v>
      </c>
      <c r="D7275" t="s">
        <v>75</v>
      </c>
      <c r="E7275" s="1">
        <v>43264</v>
      </c>
      <c r="F7275" t="s">
        <v>73</v>
      </c>
      <c r="G7275" t="s">
        <v>433</v>
      </c>
      <c r="H7275">
        <v>42</v>
      </c>
      <c r="I7275">
        <v>40</v>
      </c>
      <c r="J7275">
        <v>39</v>
      </c>
      <c r="K7275">
        <v>38</v>
      </c>
      <c r="L7275">
        <v>6</v>
      </c>
      <c r="M7275">
        <v>4</v>
      </c>
      <c r="N7275">
        <v>100.34400177002</v>
      </c>
      <c r="O7275">
        <v>100.359001159668</v>
      </c>
    </row>
    <row r="7276" spans="2:15" x14ac:dyDescent="0.25">
      <c r="B7276" t="str">
        <f t="shared" si="145"/>
        <v>EK123050 43264</v>
      </c>
      <c r="C7276" t="s">
        <v>164</v>
      </c>
      <c r="D7276" t="s">
        <v>75</v>
      </c>
      <c r="E7276" s="1">
        <v>43264</v>
      </c>
      <c r="F7276" t="s">
        <v>390</v>
      </c>
      <c r="G7276" t="s">
        <v>433</v>
      </c>
      <c r="H7276">
        <v>40</v>
      </c>
      <c r="I7276">
        <v>37</v>
      </c>
      <c r="J7276">
        <v>37</v>
      </c>
      <c r="K7276">
        <v>35</v>
      </c>
      <c r="L7276">
        <v>4</v>
      </c>
      <c r="M7276">
        <v>1</v>
      </c>
      <c r="N7276">
        <v>100.34999847412099</v>
      </c>
      <c r="O7276">
        <v>100.370002746582</v>
      </c>
    </row>
    <row r="7277" spans="2:15" x14ac:dyDescent="0.25">
      <c r="B7277" t="str">
        <f t="shared" si="145"/>
        <v>EK123050 43264</v>
      </c>
      <c r="C7277" t="s">
        <v>164</v>
      </c>
      <c r="D7277" t="s">
        <v>75</v>
      </c>
      <c r="E7277" s="1">
        <v>43264</v>
      </c>
      <c r="F7277" t="s">
        <v>390</v>
      </c>
      <c r="G7277" t="s">
        <v>433</v>
      </c>
      <c r="H7277">
        <v>40</v>
      </c>
      <c r="I7277">
        <v>37</v>
      </c>
      <c r="J7277">
        <v>36</v>
      </c>
      <c r="K7277">
        <v>35</v>
      </c>
      <c r="L7277">
        <v>4</v>
      </c>
      <c r="M7277">
        <v>1</v>
      </c>
      <c r="N7277">
        <v>100.34999847412099</v>
      </c>
      <c r="O7277">
        <v>100.370002746582</v>
      </c>
    </row>
    <row r="7278" spans="2:15" x14ac:dyDescent="0.25">
      <c r="B7278" t="str">
        <f t="shared" si="145"/>
        <v>EK123050 43264</v>
      </c>
      <c r="C7278" t="s">
        <v>164</v>
      </c>
      <c r="D7278" t="s">
        <v>75</v>
      </c>
      <c r="E7278" s="1">
        <v>43264</v>
      </c>
      <c r="F7278" t="s">
        <v>389</v>
      </c>
      <c r="G7278" t="s">
        <v>433</v>
      </c>
      <c r="H7278">
        <v>41</v>
      </c>
      <c r="I7278">
        <v>38</v>
      </c>
      <c r="J7278">
        <v>37</v>
      </c>
      <c r="K7278">
        <v>36</v>
      </c>
      <c r="L7278">
        <v>5</v>
      </c>
      <c r="M7278">
        <v>2</v>
      </c>
      <c r="N7278">
        <v>100.353996276855</v>
      </c>
      <c r="O7278">
        <v>100.376998901367</v>
      </c>
    </row>
    <row r="7279" spans="2:15" x14ac:dyDescent="0.25">
      <c r="B7279" t="str">
        <f t="shared" si="145"/>
        <v>EK123050 43264</v>
      </c>
      <c r="C7279" t="s">
        <v>164</v>
      </c>
      <c r="D7279" t="s">
        <v>75</v>
      </c>
      <c r="E7279" s="1">
        <v>43264</v>
      </c>
      <c r="F7279" t="s">
        <v>387</v>
      </c>
      <c r="G7279" t="s">
        <v>433</v>
      </c>
      <c r="H7279">
        <v>44</v>
      </c>
      <c r="I7279">
        <v>41</v>
      </c>
      <c r="J7279">
        <v>41</v>
      </c>
      <c r="K7279">
        <v>39</v>
      </c>
      <c r="L7279">
        <v>9</v>
      </c>
      <c r="M7279">
        <v>6</v>
      </c>
      <c r="N7279">
        <v>100.324996948242</v>
      </c>
      <c r="O7279">
        <v>100.34799957275401</v>
      </c>
    </row>
    <row r="7280" spans="2:15" x14ac:dyDescent="0.25">
      <c r="B7280" t="str">
        <f t="shared" si="145"/>
        <v>EK123050 43264</v>
      </c>
      <c r="C7280" t="s">
        <v>164</v>
      </c>
      <c r="D7280" t="s">
        <v>75</v>
      </c>
      <c r="E7280" s="1">
        <v>43264</v>
      </c>
      <c r="F7280" t="s">
        <v>74</v>
      </c>
      <c r="G7280" t="s">
        <v>433</v>
      </c>
      <c r="H7280">
        <v>41</v>
      </c>
      <c r="I7280">
        <v>38</v>
      </c>
      <c r="J7280">
        <v>38</v>
      </c>
      <c r="K7280">
        <v>37</v>
      </c>
      <c r="L7280">
        <v>6</v>
      </c>
      <c r="M7280">
        <v>3</v>
      </c>
      <c r="N7280">
        <v>100.34700012207</v>
      </c>
      <c r="O7280">
        <v>100.369003295898</v>
      </c>
    </row>
    <row r="7281" spans="2:15" x14ac:dyDescent="0.25">
      <c r="B7281" t="str">
        <f t="shared" si="145"/>
        <v>EK123050 43264</v>
      </c>
      <c r="C7281" t="s">
        <v>164</v>
      </c>
      <c r="D7281" t="s">
        <v>75</v>
      </c>
      <c r="E7281" s="1">
        <v>43264</v>
      </c>
      <c r="F7281" t="s">
        <v>74</v>
      </c>
      <c r="G7281" t="s">
        <v>433</v>
      </c>
      <c r="H7281">
        <v>41</v>
      </c>
      <c r="I7281">
        <v>38</v>
      </c>
      <c r="J7281">
        <v>38</v>
      </c>
      <c r="K7281">
        <v>37</v>
      </c>
      <c r="L7281">
        <v>6</v>
      </c>
      <c r="M7281">
        <v>3</v>
      </c>
      <c r="N7281">
        <v>100.34700012207</v>
      </c>
      <c r="O7281">
        <v>100.369003295898</v>
      </c>
    </row>
    <row r="7282" spans="2:15" x14ac:dyDescent="0.25">
      <c r="B7282" t="str">
        <f t="shared" si="145"/>
        <v>EK123050 43264</v>
      </c>
      <c r="C7282" t="s">
        <v>164</v>
      </c>
      <c r="D7282" t="s">
        <v>75</v>
      </c>
      <c r="E7282" s="1">
        <v>43264</v>
      </c>
      <c r="F7282" t="s">
        <v>73</v>
      </c>
      <c r="G7282" t="s">
        <v>433</v>
      </c>
      <c r="H7282">
        <v>43</v>
      </c>
      <c r="I7282">
        <v>40</v>
      </c>
      <c r="J7282">
        <v>40</v>
      </c>
      <c r="K7282">
        <v>38</v>
      </c>
      <c r="L7282">
        <v>8</v>
      </c>
      <c r="M7282">
        <v>5</v>
      </c>
      <c r="N7282">
        <v>100.330001831055</v>
      </c>
      <c r="O7282">
        <v>100.351997375488</v>
      </c>
    </row>
    <row r="7283" spans="2:15" x14ac:dyDescent="0.25">
      <c r="B7283" t="str">
        <f t="shared" si="145"/>
        <v>EK123050 43264</v>
      </c>
      <c r="C7283" t="s">
        <v>164</v>
      </c>
      <c r="D7283" t="s">
        <v>75</v>
      </c>
      <c r="E7283" s="1">
        <v>43264</v>
      </c>
      <c r="F7283" t="s">
        <v>390</v>
      </c>
      <c r="G7283" t="s">
        <v>433</v>
      </c>
      <c r="H7283">
        <v>40</v>
      </c>
      <c r="I7283">
        <v>37</v>
      </c>
      <c r="J7283">
        <v>37</v>
      </c>
      <c r="K7283">
        <v>35</v>
      </c>
      <c r="L7283">
        <v>5</v>
      </c>
      <c r="M7283">
        <v>2</v>
      </c>
      <c r="N7283">
        <v>100.31999969482401</v>
      </c>
      <c r="O7283">
        <v>100.34999847412099</v>
      </c>
    </row>
    <row r="7284" spans="2:15" x14ac:dyDescent="0.25">
      <c r="B7284" t="str">
        <f t="shared" si="145"/>
        <v>EK123050 43270</v>
      </c>
      <c r="C7284" t="s">
        <v>164</v>
      </c>
      <c r="D7284" t="s">
        <v>75</v>
      </c>
      <c r="E7284" s="1">
        <v>43270</v>
      </c>
      <c r="F7284" t="s">
        <v>73</v>
      </c>
      <c r="G7284" t="s">
        <v>433</v>
      </c>
      <c r="H7284">
        <v>43</v>
      </c>
      <c r="I7284">
        <v>41</v>
      </c>
      <c r="J7284">
        <v>40</v>
      </c>
      <c r="K7284">
        <v>39</v>
      </c>
      <c r="L7284">
        <v>4</v>
      </c>
      <c r="M7284">
        <v>2</v>
      </c>
    </row>
    <row r="7285" spans="2:15" x14ac:dyDescent="0.25">
      <c r="B7285" t="str">
        <f t="shared" si="145"/>
        <v>EK123050 43270</v>
      </c>
      <c r="C7285" t="s">
        <v>164</v>
      </c>
      <c r="D7285" t="s">
        <v>75</v>
      </c>
      <c r="E7285" s="1">
        <v>43270</v>
      </c>
      <c r="F7285" t="s">
        <v>389</v>
      </c>
      <c r="G7285" t="s">
        <v>433</v>
      </c>
      <c r="H7285">
        <v>41</v>
      </c>
      <c r="I7285">
        <v>38</v>
      </c>
      <c r="J7285">
        <v>38</v>
      </c>
      <c r="K7285">
        <v>36</v>
      </c>
      <c r="L7285">
        <v>1</v>
      </c>
      <c r="M7285">
        <v>-2</v>
      </c>
      <c r="N7285">
        <v>100.38500213623</v>
      </c>
      <c r="O7285">
        <v>100.40699768066401</v>
      </c>
    </row>
    <row r="7286" spans="2:15" x14ac:dyDescent="0.25">
      <c r="B7286" t="str">
        <f t="shared" si="145"/>
        <v>EK123050 43270</v>
      </c>
      <c r="C7286" t="s">
        <v>164</v>
      </c>
      <c r="D7286" t="s">
        <v>75</v>
      </c>
      <c r="E7286" s="1">
        <v>43270</v>
      </c>
      <c r="F7286" t="s">
        <v>387</v>
      </c>
      <c r="G7286" t="s">
        <v>433</v>
      </c>
      <c r="H7286">
        <v>45</v>
      </c>
      <c r="I7286">
        <v>42</v>
      </c>
      <c r="J7286">
        <v>42</v>
      </c>
      <c r="K7286">
        <v>40</v>
      </c>
      <c r="L7286">
        <v>4</v>
      </c>
      <c r="M7286">
        <v>1</v>
      </c>
    </row>
    <row r="7287" spans="2:15" x14ac:dyDescent="0.25">
      <c r="B7287" t="str">
        <f t="shared" si="145"/>
        <v>EK123050 43270</v>
      </c>
      <c r="C7287" t="s">
        <v>164</v>
      </c>
      <c r="D7287" t="s">
        <v>75</v>
      </c>
      <c r="E7287" s="1">
        <v>43270</v>
      </c>
      <c r="F7287" t="s">
        <v>390</v>
      </c>
      <c r="G7287" t="s">
        <v>433</v>
      </c>
      <c r="H7287">
        <v>42</v>
      </c>
      <c r="I7287">
        <v>39</v>
      </c>
      <c r="J7287">
        <v>39</v>
      </c>
      <c r="K7287">
        <v>37</v>
      </c>
      <c r="L7287">
        <v>2</v>
      </c>
      <c r="M7287">
        <v>-1</v>
      </c>
      <c r="N7287">
        <v>100.370002746582</v>
      </c>
      <c r="O7287">
        <v>100.389999389648</v>
      </c>
    </row>
    <row r="7288" spans="2:15" x14ac:dyDescent="0.25">
      <c r="B7288" t="str">
        <f t="shared" si="145"/>
        <v>EK123050 43270</v>
      </c>
      <c r="C7288" t="s">
        <v>164</v>
      </c>
      <c r="D7288" t="s">
        <v>75</v>
      </c>
      <c r="E7288" s="1">
        <v>43270</v>
      </c>
      <c r="F7288" t="s">
        <v>73</v>
      </c>
      <c r="G7288" t="s">
        <v>433</v>
      </c>
      <c r="H7288">
        <v>45</v>
      </c>
      <c r="I7288">
        <v>42</v>
      </c>
      <c r="J7288">
        <v>42</v>
      </c>
      <c r="K7288">
        <v>40</v>
      </c>
      <c r="L7288">
        <v>4</v>
      </c>
      <c r="M7288">
        <v>1</v>
      </c>
    </row>
    <row r="7289" spans="2:15" x14ac:dyDescent="0.25">
      <c r="B7289" t="str">
        <f t="shared" si="145"/>
        <v>EK123050 43270</v>
      </c>
      <c r="C7289" t="s">
        <v>164</v>
      </c>
      <c r="D7289" t="s">
        <v>75</v>
      </c>
      <c r="E7289" s="1">
        <v>43270</v>
      </c>
      <c r="F7289" t="s">
        <v>74</v>
      </c>
      <c r="G7289" t="s">
        <v>433</v>
      </c>
      <c r="H7289">
        <v>39</v>
      </c>
      <c r="I7289">
        <v>36</v>
      </c>
      <c r="J7289">
        <v>36</v>
      </c>
      <c r="K7289">
        <v>34</v>
      </c>
      <c r="L7289">
        <v>0</v>
      </c>
      <c r="M7289">
        <v>-3</v>
      </c>
      <c r="N7289">
        <v>100.397003173828</v>
      </c>
      <c r="O7289">
        <v>100.417999267578</v>
      </c>
    </row>
    <row r="7290" spans="2:15" x14ac:dyDescent="0.25">
      <c r="B7290" t="str">
        <f t="shared" si="145"/>
        <v>EK123050 43270</v>
      </c>
      <c r="C7290" t="s">
        <v>164</v>
      </c>
      <c r="D7290" t="s">
        <v>75</v>
      </c>
      <c r="E7290" s="1">
        <v>43270</v>
      </c>
      <c r="F7290" t="s">
        <v>74</v>
      </c>
      <c r="G7290" t="s">
        <v>433</v>
      </c>
      <c r="H7290">
        <v>39</v>
      </c>
      <c r="I7290">
        <v>36</v>
      </c>
      <c r="J7290">
        <v>36</v>
      </c>
      <c r="K7290">
        <v>34</v>
      </c>
      <c r="L7290">
        <v>0</v>
      </c>
      <c r="M7290">
        <v>-3</v>
      </c>
      <c r="N7290">
        <v>100.397003173828</v>
      </c>
      <c r="O7290">
        <v>100.417999267578</v>
      </c>
    </row>
    <row r="7291" spans="2:15" x14ac:dyDescent="0.25">
      <c r="B7291" t="str">
        <f t="shared" si="145"/>
        <v>EK123050 43270</v>
      </c>
      <c r="C7291" t="s">
        <v>164</v>
      </c>
      <c r="D7291" t="s">
        <v>75</v>
      </c>
      <c r="E7291" s="1">
        <v>43270</v>
      </c>
      <c r="F7291" t="s">
        <v>387</v>
      </c>
      <c r="G7291" t="s">
        <v>433</v>
      </c>
      <c r="H7291">
        <v>42</v>
      </c>
      <c r="I7291">
        <v>39</v>
      </c>
      <c r="J7291">
        <v>39</v>
      </c>
      <c r="K7291">
        <v>37</v>
      </c>
      <c r="L7291">
        <v>2</v>
      </c>
      <c r="M7291">
        <v>-1</v>
      </c>
      <c r="N7291">
        <v>100.370002746582</v>
      </c>
      <c r="O7291">
        <v>100.39199829101599</v>
      </c>
    </row>
    <row r="7292" spans="2:15" x14ac:dyDescent="0.25">
      <c r="B7292" t="str">
        <f t="shared" si="145"/>
        <v>EK123050 43271</v>
      </c>
      <c r="C7292" t="s">
        <v>164</v>
      </c>
      <c r="D7292" t="s">
        <v>75</v>
      </c>
      <c r="E7292" s="1">
        <v>43271</v>
      </c>
      <c r="F7292" t="s">
        <v>390</v>
      </c>
      <c r="G7292" t="s">
        <v>433</v>
      </c>
      <c r="H7292">
        <v>42</v>
      </c>
      <c r="I7292">
        <v>39</v>
      </c>
      <c r="J7292">
        <v>38</v>
      </c>
      <c r="K7292">
        <v>37</v>
      </c>
      <c r="L7292">
        <v>1</v>
      </c>
      <c r="M7292">
        <v>-2</v>
      </c>
      <c r="N7292">
        <v>100.360000610352</v>
      </c>
      <c r="O7292">
        <v>100.389999389648</v>
      </c>
    </row>
    <row r="7293" spans="2:15" x14ac:dyDescent="0.25">
      <c r="B7293" t="str">
        <f t="shared" si="145"/>
        <v>EK123050 43271</v>
      </c>
      <c r="C7293" t="s">
        <v>164</v>
      </c>
      <c r="D7293" t="s">
        <v>75</v>
      </c>
      <c r="E7293" s="1">
        <v>43271</v>
      </c>
      <c r="F7293" t="s">
        <v>73</v>
      </c>
      <c r="G7293" t="s">
        <v>433</v>
      </c>
      <c r="H7293">
        <v>43</v>
      </c>
      <c r="I7293">
        <v>41</v>
      </c>
      <c r="J7293">
        <v>39</v>
      </c>
      <c r="K7293">
        <v>39</v>
      </c>
      <c r="L7293">
        <v>2</v>
      </c>
      <c r="M7293">
        <v>0</v>
      </c>
    </row>
    <row r="7294" spans="2:15" x14ac:dyDescent="0.25">
      <c r="B7294" t="str">
        <f t="shared" si="145"/>
        <v>EK123050 43271</v>
      </c>
      <c r="C7294" t="s">
        <v>164</v>
      </c>
      <c r="D7294" t="s">
        <v>75</v>
      </c>
      <c r="E7294" s="1">
        <v>43271</v>
      </c>
      <c r="F7294" t="s">
        <v>387</v>
      </c>
      <c r="G7294" t="s">
        <v>433</v>
      </c>
      <c r="H7294">
        <v>42</v>
      </c>
      <c r="I7294">
        <v>39</v>
      </c>
      <c r="J7294">
        <v>39</v>
      </c>
      <c r="K7294">
        <v>37</v>
      </c>
      <c r="L7294">
        <v>2</v>
      </c>
      <c r="M7294">
        <v>-1</v>
      </c>
      <c r="N7294">
        <v>100.37100219726599</v>
      </c>
      <c r="O7294">
        <v>100.39199829101599</v>
      </c>
    </row>
    <row r="7295" spans="2:15" x14ac:dyDescent="0.25">
      <c r="B7295" t="str">
        <f t="shared" si="145"/>
        <v>EK123050 43271</v>
      </c>
      <c r="C7295" t="s">
        <v>164</v>
      </c>
      <c r="D7295" t="s">
        <v>75</v>
      </c>
      <c r="E7295" s="1">
        <v>43271</v>
      </c>
      <c r="F7295" t="s">
        <v>389</v>
      </c>
      <c r="G7295" t="s">
        <v>433</v>
      </c>
      <c r="H7295">
        <v>41</v>
      </c>
      <c r="I7295">
        <v>38</v>
      </c>
      <c r="J7295">
        <v>38</v>
      </c>
      <c r="K7295">
        <v>36</v>
      </c>
      <c r="L7295">
        <v>1</v>
      </c>
      <c r="M7295">
        <v>-2</v>
      </c>
      <c r="N7295">
        <v>100.37799835205099</v>
      </c>
      <c r="O7295">
        <v>100.399002075195</v>
      </c>
    </row>
    <row r="7296" spans="2:15" x14ac:dyDescent="0.25">
      <c r="B7296" t="str">
        <f t="shared" si="145"/>
        <v>EK123050 43271</v>
      </c>
      <c r="C7296" t="s">
        <v>164</v>
      </c>
      <c r="D7296" t="s">
        <v>75</v>
      </c>
      <c r="E7296" s="1">
        <v>43271</v>
      </c>
      <c r="F7296" t="s">
        <v>74</v>
      </c>
      <c r="G7296" t="s">
        <v>433</v>
      </c>
      <c r="H7296">
        <v>39</v>
      </c>
      <c r="I7296">
        <v>36</v>
      </c>
      <c r="J7296">
        <v>36</v>
      </c>
      <c r="K7296">
        <v>34</v>
      </c>
      <c r="L7296">
        <v>0</v>
      </c>
      <c r="M7296">
        <v>-3</v>
      </c>
      <c r="N7296">
        <v>100.393997192383</v>
      </c>
      <c r="O7296">
        <v>100.41600036621099</v>
      </c>
    </row>
    <row r="7297" spans="2:15" x14ac:dyDescent="0.25">
      <c r="B7297" t="str">
        <f t="shared" si="145"/>
        <v>EK123050 43271</v>
      </c>
      <c r="C7297" t="s">
        <v>164</v>
      </c>
      <c r="D7297" t="s">
        <v>75</v>
      </c>
      <c r="E7297" s="1">
        <v>43271</v>
      </c>
      <c r="F7297" t="s">
        <v>74</v>
      </c>
      <c r="G7297" t="s">
        <v>433</v>
      </c>
      <c r="H7297">
        <v>39</v>
      </c>
      <c r="I7297">
        <v>36</v>
      </c>
      <c r="J7297">
        <v>36</v>
      </c>
      <c r="K7297">
        <v>34</v>
      </c>
      <c r="L7297">
        <v>0</v>
      </c>
      <c r="M7297">
        <v>-3</v>
      </c>
      <c r="N7297">
        <v>100.393997192383</v>
      </c>
      <c r="O7297">
        <v>100.41600036621099</v>
      </c>
    </row>
    <row r="7298" spans="2:15" x14ac:dyDescent="0.25">
      <c r="B7298" t="str">
        <f t="shared" si="145"/>
        <v>EK123050 43271</v>
      </c>
      <c r="C7298" t="s">
        <v>164</v>
      </c>
      <c r="D7298" t="s">
        <v>75</v>
      </c>
      <c r="E7298" s="1">
        <v>43271</v>
      </c>
      <c r="F7298" t="s">
        <v>390</v>
      </c>
      <c r="G7298" t="s">
        <v>433</v>
      </c>
      <c r="H7298">
        <v>40</v>
      </c>
      <c r="I7298">
        <v>37</v>
      </c>
      <c r="J7298">
        <v>37</v>
      </c>
      <c r="K7298">
        <v>35</v>
      </c>
      <c r="L7298">
        <v>0</v>
      </c>
      <c r="M7298">
        <v>-3</v>
      </c>
      <c r="N7298">
        <v>100.379997253418</v>
      </c>
      <c r="O7298">
        <v>100.40000152587901</v>
      </c>
    </row>
    <row r="7299" spans="2:15" x14ac:dyDescent="0.25">
      <c r="B7299" t="str">
        <f t="shared" si="145"/>
        <v>EK123050 43271</v>
      </c>
      <c r="C7299" t="s">
        <v>164</v>
      </c>
      <c r="D7299" t="s">
        <v>75</v>
      </c>
      <c r="E7299" s="1">
        <v>43271</v>
      </c>
      <c r="F7299" t="s">
        <v>73</v>
      </c>
      <c r="G7299" t="s">
        <v>433</v>
      </c>
      <c r="H7299">
        <v>43</v>
      </c>
      <c r="I7299">
        <v>41</v>
      </c>
      <c r="J7299">
        <v>40</v>
      </c>
      <c r="K7299">
        <v>39</v>
      </c>
      <c r="L7299">
        <v>3</v>
      </c>
      <c r="M7299">
        <v>1</v>
      </c>
    </row>
    <row r="7300" spans="2:15" x14ac:dyDescent="0.25">
      <c r="B7300" t="str">
        <f t="shared" si="145"/>
        <v>EK153656 43243</v>
      </c>
      <c r="C7300" t="s">
        <v>165</v>
      </c>
      <c r="D7300" t="s">
        <v>73</v>
      </c>
      <c r="E7300" s="1">
        <v>43243</v>
      </c>
      <c r="F7300" t="s">
        <v>73</v>
      </c>
      <c r="G7300" t="s">
        <v>433</v>
      </c>
      <c r="H7300">
        <v>41</v>
      </c>
      <c r="I7300">
        <v>40</v>
      </c>
      <c r="J7300">
        <v>35</v>
      </c>
      <c r="K7300">
        <v>36</v>
      </c>
      <c r="L7300">
        <v>3</v>
      </c>
      <c r="M7300">
        <v>2</v>
      </c>
      <c r="N7300">
        <v>100.334999084473</v>
      </c>
      <c r="O7300">
        <v>100.34400177002</v>
      </c>
    </row>
    <row r="7301" spans="2:15" x14ac:dyDescent="0.25">
      <c r="B7301" t="str">
        <f t="shared" si="145"/>
        <v>EK153656 43243</v>
      </c>
      <c r="C7301" t="s">
        <v>165</v>
      </c>
      <c r="D7301" t="s">
        <v>73</v>
      </c>
      <c r="E7301" s="1">
        <v>43243</v>
      </c>
      <c r="F7301" t="s">
        <v>389</v>
      </c>
      <c r="G7301" t="s">
        <v>433</v>
      </c>
      <c r="H7301">
        <v>41</v>
      </c>
      <c r="I7301">
        <v>38</v>
      </c>
      <c r="J7301">
        <v>36</v>
      </c>
      <c r="K7301">
        <v>34</v>
      </c>
      <c r="L7301">
        <v>3</v>
      </c>
      <c r="M7301">
        <v>0</v>
      </c>
      <c r="N7301">
        <v>100.334999084473</v>
      </c>
      <c r="O7301">
        <v>100.361000061035</v>
      </c>
    </row>
    <row r="7302" spans="2:15" x14ac:dyDescent="0.25">
      <c r="B7302" t="str">
        <f t="shared" ref="B7302:B7365" si="146">C7302&amp; " " &amp; E7302</f>
        <v>EK153656 43243</v>
      </c>
      <c r="C7302" t="s">
        <v>165</v>
      </c>
      <c r="D7302" t="s">
        <v>73</v>
      </c>
      <c r="E7302" s="1">
        <v>43243</v>
      </c>
      <c r="F7302" t="s">
        <v>389</v>
      </c>
      <c r="G7302" t="s">
        <v>433</v>
      </c>
      <c r="H7302">
        <v>41</v>
      </c>
      <c r="I7302">
        <v>38</v>
      </c>
      <c r="J7302">
        <v>36</v>
      </c>
      <c r="K7302">
        <v>34</v>
      </c>
      <c r="L7302">
        <v>3</v>
      </c>
      <c r="M7302">
        <v>0</v>
      </c>
      <c r="N7302">
        <v>100.334999084473</v>
      </c>
      <c r="O7302">
        <v>100.361000061035</v>
      </c>
    </row>
    <row r="7303" spans="2:15" x14ac:dyDescent="0.25">
      <c r="B7303" t="str">
        <f t="shared" si="146"/>
        <v>EK153656 43243</v>
      </c>
      <c r="C7303" t="s">
        <v>165</v>
      </c>
      <c r="D7303" t="s">
        <v>73</v>
      </c>
      <c r="E7303" s="1">
        <v>43243</v>
      </c>
      <c r="F7303" t="s">
        <v>387</v>
      </c>
      <c r="G7303" t="s">
        <v>433</v>
      </c>
      <c r="H7303">
        <v>43</v>
      </c>
      <c r="I7303">
        <v>40</v>
      </c>
      <c r="J7303">
        <v>38</v>
      </c>
      <c r="K7303">
        <v>36</v>
      </c>
      <c r="L7303">
        <v>5</v>
      </c>
      <c r="M7303">
        <v>2</v>
      </c>
      <c r="N7303">
        <v>100.318000793457</v>
      </c>
      <c r="O7303">
        <v>100.34400177002</v>
      </c>
    </row>
    <row r="7304" spans="2:15" x14ac:dyDescent="0.25">
      <c r="B7304" t="str">
        <f t="shared" si="146"/>
        <v>EK153656 43243</v>
      </c>
      <c r="C7304" t="s">
        <v>165</v>
      </c>
      <c r="D7304" t="s">
        <v>73</v>
      </c>
      <c r="E7304" s="1">
        <v>43243</v>
      </c>
      <c r="F7304" t="s">
        <v>389</v>
      </c>
      <c r="G7304" t="s">
        <v>442</v>
      </c>
      <c r="H7304">
        <v>41</v>
      </c>
      <c r="J7304">
        <v>42</v>
      </c>
      <c r="L7304">
        <v>8</v>
      </c>
      <c r="N7304">
        <v>100.290000915527</v>
      </c>
    </row>
    <row r="7305" spans="2:15" x14ac:dyDescent="0.25">
      <c r="B7305" t="str">
        <f t="shared" si="146"/>
        <v>EK153656 43243</v>
      </c>
      <c r="C7305" t="s">
        <v>165</v>
      </c>
      <c r="D7305" t="s">
        <v>73</v>
      </c>
      <c r="E7305" s="1">
        <v>43243</v>
      </c>
      <c r="F7305" t="s">
        <v>74</v>
      </c>
      <c r="G7305" t="s">
        <v>433</v>
      </c>
      <c r="H7305">
        <v>41</v>
      </c>
      <c r="I7305">
        <v>38</v>
      </c>
      <c r="J7305">
        <v>35</v>
      </c>
      <c r="K7305">
        <v>34</v>
      </c>
      <c r="L7305">
        <v>2</v>
      </c>
      <c r="M7305">
        <v>-1</v>
      </c>
      <c r="N7305">
        <v>100.33599853515599</v>
      </c>
      <c r="O7305">
        <v>100.36199951171901</v>
      </c>
    </row>
    <row r="7306" spans="2:15" x14ac:dyDescent="0.25">
      <c r="B7306" t="str">
        <f t="shared" si="146"/>
        <v>EK153656 43243</v>
      </c>
      <c r="C7306" t="s">
        <v>165</v>
      </c>
      <c r="D7306" t="s">
        <v>73</v>
      </c>
      <c r="E7306" s="1">
        <v>43243</v>
      </c>
      <c r="F7306" t="s">
        <v>74</v>
      </c>
      <c r="G7306" t="s">
        <v>433</v>
      </c>
      <c r="H7306">
        <v>41</v>
      </c>
      <c r="I7306">
        <v>38</v>
      </c>
      <c r="J7306">
        <v>35</v>
      </c>
      <c r="K7306">
        <v>34</v>
      </c>
      <c r="L7306">
        <v>2</v>
      </c>
      <c r="M7306">
        <v>-1</v>
      </c>
      <c r="N7306">
        <v>100.33599853515599</v>
      </c>
      <c r="O7306">
        <v>100.36199951171901</v>
      </c>
    </row>
    <row r="7307" spans="2:15" x14ac:dyDescent="0.25">
      <c r="B7307" t="str">
        <f t="shared" si="146"/>
        <v>EK153656 43243</v>
      </c>
      <c r="C7307" t="s">
        <v>165</v>
      </c>
      <c r="D7307" t="s">
        <v>73</v>
      </c>
      <c r="E7307" s="1">
        <v>43243</v>
      </c>
      <c r="F7307" t="s">
        <v>73</v>
      </c>
      <c r="G7307" t="s">
        <v>442</v>
      </c>
      <c r="H7307">
        <v>41</v>
      </c>
      <c r="I7307">
        <v>40</v>
      </c>
      <c r="J7307">
        <v>42</v>
      </c>
      <c r="K7307">
        <v>42</v>
      </c>
      <c r="L7307">
        <v>7</v>
      </c>
      <c r="M7307">
        <v>6</v>
      </c>
      <c r="N7307">
        <v>100.290000915527</v>
      </c>
      <c r="O7307">
        <v>100.29799652099599</v>
      </c>
    </row>
    <row r="7308" spans="2:15" x14ac:dyDescent="0.25">
      <c r="B7308" t="str">
        <f t="shared" si="146"/>
        <v>EK153656 43243</v>
      </c>
      <c r="C7308" t="s">
        <v>165</v>
      </c>
      <c r="D7308" t="s">
        <v>73</v>
      </c>
      <c r="E7308" s="1">
        <v>43243</v>
      </c>
      <c r="F7308" t="s">
        <v>389</v>
      </c>
      <c r="G7308" t="s">
        <v>442</v>
      </c>
      <c r="H7308">
        <v>41</v>
      </c>
      <c r="J7308">
        <v>42</v>
      </c>
      <c r="L7308">
        <v>8</v>
      </c>
      <c r="N7308">
        <v>100.290000915527</v>
      </c>
    </row>
    <row r="7309" spans="2:15" x14ac:dyDescent="0.25">
      <c r="B7309" t="str">
        <f t="shared" si="146"/>
        <v>EK153656 43243</v>
      </c>
      <c r="C7309" t="s">
        <v>165</v>
      </c>
      <c r="D7309" t="s">
        <v>73</v>
      </c>
      <c r="E7309" s="1">
        <v>43243</v>
      </c>
      <c r="F7309" t="s">
        <v>390</v>
      </c>
      <c r="G7309" t="s">
        <v>433</v>
      </c>
      <c r="H7309">
        <v>42</v>
      </c>
      <c r="I7309">
        <v>38</v>
      </c>
      <c r="J7309">
        <v>36</v>
      </c>
      <c r="K7309">
        <v>34</v>
      </c>
      <c r="L7309">
        <v>4</v>
      </c>
      <c r="M7309">
        <v>0</v>
      </c>
      <c r="N7309">
        <v>100.31999969482401</v>
      </c>
      <c r="O7309">
        <v>100.34999847412099</v>
      </c>
    </row>
    <row r="7310" spans="2:15" x14ac:dyDescent="0.25">
      <c r="B7310" t="str">
        <f t="shared" si="146"/>
        <v>EK153656 43243</v>
      </c>
      <c r="C7310" t="s">
        <v>165</v>
      </c>
      <c r="D7310" t="s">
        <v>73</v>
      </c>
      <c r="E7310" s="1">
        <v>43243</v>
      </c>
      <c r="F7310" t="s">
        <v>389</v>
      </c>
      <c r="G7310" t="s">
        <v>442</v>
      </c>
      <c r="H7310">
        <v>41</v>
      </c>
      <c r="J7310">
        <v>42</v>
      </c>
      <c r="L7310">
        <v>8</v>
      </c>
      <c r="N7310">
        <v>100.286003112793</v>
      </c>
    </row>
    <row r="7311" spans="2:15" x14ac:dyDescent="0.25">
      <c r="B7311" t="str">
        <f t="shared" si="146"/>
        <v>EK153656 43243</v>
      </c>
      <c r="C7311" t="s">
        <v>165</v>
      </c>
      <c r="D7311" t="s">
        <v>73</v>
      </c>
      <c r="E7311" s="1">
        <v>43243</v>
      </c>
      <c r="F7311" t="s">
        <v>389</v>
      </c>
      <c r="G7311" t="s">
        <v>442</v>
      </c>
      <c r="H7311">
        <v>41</v>
      </c>
      <c r="J7311">
        <v>42</v>
      </c>
      <c r="L7311">
        <v>8</v>
      </c>
      <c r="N7311">
        <v>100.286003112793</v>
      </c>
    </row>
    <row r="7312" spans="2:15" x14ac:dyDescent="0.25">
      <c r="B7312" t="str">
        <f t="shared" si="146"/>
        <v>EK153656 43257</v>
      </c>
      <c r="C7312" t="s">
        <v>165</v>
      </c>
      <c r="D7312" t="s">
        <v>73</v>
      </c>
      <c r="E7312" s="1">
        <v>43257</v>
      </c>
      <c r="F7312" t="s">
        <v>73</v>
      </c>
      <c r="G7312" t="s">
        <v>433</v>
      </c>
      <c r="H7312">
        <v>43</v>
      </c>
      <c r="I7312">
        <v>42</v>
      </c>
      <c r="J7312">
        <v>38</v>
      </c>
      <c r="K7312">
        <v>38</v>
      </c>
      <c r="L7312">
        <v>7</v>
      </c>
      <c r="M7312">
        <v>6</v>
      </c>
      <c r="N7312">
        <v>100.333000183105</v>
      </c>
      <c r="O7312">
        <v>100.34100341796901</v>
      </c>
    </row>
    <row r="7313" spans="2:15" x14ac:dyDescent="0.25">
      <c r="B7313" t="str">
        <f t="shared" si="146"/>
        <v>EK153656 43257</v>
      </c>
      <c r="C7313" t="s">
        <v>165</v>
      </c>
      <c r="D7313" t="s">
        <v>73</v>
      </c>
      <c r="E7313" s="1">
        <v>43257</v>
      </c>
      <c r="F7313" t="s">
        <v>390</v>
      </c>
      <c r="G7313" t="s">
        <v>433</v>
      </c>
      <c r="H7313">
        <v>43</v>
      </c>
      <c r="I7313">
        <v>39</v>
      </c>
      <c r="J7313">
        <v>38</v>
      </c>
      <c r="K7313">
        <v>35</v>
      </c>
      <c r="L7313">
        <v>7</v>
      </c>
      <c r="M7313">
        <v>3</v>
      </c>
      <c r="N7313">
        <v>100.33999633789099</v>
      </c>
      <c r="O7313">
        <v>100.370002746582</v>
      </c>
    </row>
    <row r="7314" spans="2:15" x14ac:dyDescent="0.25">
      <c r="B7314" t="str">
        <f t="shared" si="146"/>
        <v>EK153656 43257</v>
      </c>
      <c r="C7314" t="s">
        <v>165</v>
      </c>
      <c r="D7314" t="s">
        <v>73</v>
      </c>
      <c r="E7314" s="1">
        <v>43257</v>
      </c>
      <c r="F7314" t="s">
        <v>387</v>
      </c>
      <c r="G7314" t="s">
        <v>433</v>
      </c>
      <c r="H7314">
        <v>44</v>
      </c>
      <c r="I7314">
        <v>41</v>
      </c>
      <c r="J7314">
        <v>39</v>
      </c>
      <c r="K7314">
        <v>37</v>
      </c>
      <c r="L7314">
        <v>8</v>
      </c>
      <c r="M7314">
        <v>5</v>
      </c>
      <c r="N7314">
        <v>100.31999969482401</v>
      </c>
      <c r="O7314">
        <v>100.34400177002</v>
      </c>
    </row>
    <row r="7315" spans="2:15" x14ac:dyDescent="0.25">
      <c r="B7315" t="str">
        <f t="shared" si="146"/>
        <v>EK153656 43257</v>
      </c>
      <c r="C7315" t="s">
        <v>165</v>
      </c>
      <c r="D7315" t="s">
        <v>73</v>
      </c>
      <c r="E7315" s="1">
        <v>43257</v>
      </c>
      <c r="F7315" t="s">
        <v>389</v>
      </c>
      <c r="G7315" t="s">
        <v>433</v>
      </c>
      <c r="H7315">
        <v>44</v>
      </c>
      <c r="I7315">
        <v>41</v>
      </c>
      <c r="J7315">
        <v>39</v>
      </c>
      <c r="K7315">
        <v>37</v>
      </c>
      <c r="L7315">
        <v>8</v>
      </c>
      <c r="M7315">
        <v>5</v>
      </c>
      <c r="N7315">
        <v>100.31600189209</v>
      </c>
      <c r="O7315">
        <v>100.33999633789099</v>
      </c>
    </row>
    <row r="7316" spans="2:15" x14ac:dyDescent="0.25">
      <c r="B7316" t="str">
        <f t="shared" si="146"/>
        <v>EK153656 43257</v>
      </c>
      <c r="C7316" t="s">
        <v>165</v>
      </c>
      <c r="D7316" t="s">
        <v>73</v>
      </c>
      <c r="E7316" s="1">
        <v>43257</v>
      </c>
      <c r="F7316" t="s">
        <v>73</v>
      </c>
      <c r="G7316" t="s">
        <v>441</v>
      </c>
      <c r="H7316">
        <v>43</v>
      </c>
      <c r="J7316">
        <v>46</v>
      </c>
      <c r="L7316">
        <v>15</v>
      </c>
      <c r="N7316">
        <v>100.264999389648</v>
      </c>
    </row>
    <row r="7317" spans="2:15" x14ac:dyDescent="0.25">
      <c r="B7317" t="str">
        <f t="shared" si="146"/>
        <v>EK153656 43257</v>
      </c>
      <c r="C7317" t="s">
        <v>165</v>
      </c>
      <c r="D7317" t="s">
        <v>73</v>
      </c>
      <c r="E7317" s="1">
        <v>43257</v>
      </c>
      <c r="F7317" t="s">
        <v>74</v>
      </c>
      <c r="G7317" t="s">
        <v>433</v>
      </c>
      <c r="H7317">
        <v>45</v>
      </c>
      <c r="I7317">
        <v>41</v>
      </c>
      <c r="J7317">
        <v>40</v>
      </c>
      <c r="K7317">
        <v>37</v>
      </c>
      <c r="L7317">
        <v>10</v>
      </c>
      <c r="M7317">
        <v>6</v>
      </c>
      <c r="N7317">
        <v>100.30599975585901</v>
      </c>
      <c r="O7317">
        <v>100.338996887207</v>
      </c>
    </row>
    <row r="7318" spans="2:15" x14ac:dyDescent="0.25">
      <c r="B7318" t="str">
        <f t="shared" si="146"/>
        <v>EK153656 43257</v>
      </c>
      <c r="C7318" t="s">
        <v>165</v>
      </c>
      <c r="D7318" t="s">
        <v>73</v>
      </c>
      <c r="E7318" s="1">
        <v>43257</v>
      </c>
      <c r="F7318" t="s">
        <v>74</v>
      </c>
      <c r="G7318" t="s">
        <v>433</v>
      </c>
      <c r="H7318">
        <v>45</v>
      </c>
      <c r="I7318">
        <v>41</v>
      </c>
      <c r="J7318">
        <v>40</v>
      </c>
      <c r="K7318">
        <v>37</v>
      </c>
      <c r="L7318">
        <v>10</v>
      </c>
      <c r="M7318">
        <v>6</v>
      </c>
      <c r="N7318">
        <v>100.30599975585901</v>
      </c>
      <c r="O7318">
        <v>100.338996887207</v>
      </c>
    </row>
    <row r="7319" spans="2:15" x14ac:dyDescent="0.25">
      <c r="B7319" t="str">
        <f t="shared" si="146"/>
        <v>EK153656 43257</v>
      </c>
      <c r="C7319" t="s">
        <v>165</v>
      </c>
      <c r="D7319" t="s">
        <v>73</v>
      </c>
      <c r="E7319" s="1">
        <v>43257</v>
      </c>
      <c r="F7319" t="s">
        <v>75</v>
      </c>
      <c r="G7319" t="s">
        <v>433</v>
      </c>
      <c r="H7319">
        <v>42</v>
      </c>
      <c r="I7319">
        <v>39</v>
      </c>
      <c r="J7319">
        <v>37</v>
      </c>
      <c r="K7319">
        <v>35</v>
      </c>
      <c r="L7319">
        <v>6</v>
      </c>
      <c r="M7319">
        <v>3</v>
      </c>
      <c r="N7319">
        <v>100.332000732422</v>
      </c>
      <c r="O7319">
        <v>100.35700225830099</v>
      </c>
    </row>
    <row r="7320" spans="2:15" x14ac:dyDescent="0.25">
      <c r="B7320" t="str">
        <f t="shared" si="146"/>
        <v>EK153656 43264</v>
      </c>
      <c r="C7320" t="s">
        <v>165</v>
      </c>
      <c r="D7320" t="s">
        <v>73</v>
      </c>
      <c r="E7320" s="1">
        <v>43264</v>
      </c>
      <c r="F7320" t="s">
        <v>73</v>
      </c>
      <c r="G7320" t="s">
        <v>433</v>
      </c>
      <c r="H7320">
        <v>43</v>
      </c>
      <c r="I7320">
        <v>41</v>
      </c>
      <c r="J7320">
        <v>37</v>
      </c>
      <c r="K7320">
        <v>37</v>
      </c>
      <c r="L7320">
        <v>6</v>
      </c>
      <c r="M7320">
        <v>4</v>
      </c>
      <c r="N7320">
        <v>100.34700012207</v>
      </c>
      <c r="O7320">
        <v>100.362998962402</v>
      </c>
    </row>
    <row r="7321" spans="2:15" x14ac:dyDescent="0.25">
      <c r="B7321" t="str">
        <f t="shared" si="146"/>
        <v>EK153656 43264</v>
      </c>
      <c r="C7321" t="s">
        <v>165</v>
      </c>
      <c r="D7321" t="s">
        <v>73</v>
      </c>
      <c r="E7321" s="1">
        <v>43264</v>
      </c>
      <c r="F7321" t="s">
        <v>390</v>
      </c>
      <c r="G7321" t="s">
        <v>433</v>
      </c>
      <c r="H7321">
        <v>39</v>
      </c>
      <c r="I7321">
        <v>36</v>
      </c>
      <c r="J7321">
        <v>34</v>
      </c>
      <c r="K7321">
        <v>32</v>
      </c>
      <c r="L7321">
        <v>2</v>
      </c>
      <c r="M7321">
        <v>-1</v>
      </c>
      <c r="N7321">
        <v>100.370002746582</v>
      </c>
      <c r="O7321">
        <v>100.40000152587901</v>
      </c>
    </row>
    <row r="7322" spans="2:15" x14ac:dyDescent="0.25">
      <c r="B7322" t="str">
        <f t="shared" si="146"/>
        <v>EK153656 43264</v>
      </c>
      <c r="C7322" t="s">
        <v>165</v>
      </c>
      <c r="D7322" t="s">
        <v>73</v>
      </c>
      <c r="E7322" s="1">
        <v>43264</v>
      </c>
      <c r="F7322" t="s">
        <v>390</v>
      </c>
      <c r="G7322" t="s">
        <v>433</v>
      </c>
      <c r="H7322">
        <v>39</v>
      </c>
      <c r="I7322">
        <v>36</v>
      </c>
      <c r="J7322">
        <v>33</v>
      </c>
      <c r="K7322">
        <v>32</v>
      </c>
      <c r="L7322">
        <v>1</v>
      </c>
      <c r="M7322">
        <v>-2</v>
      </c>
      <c r="N7322">
        <v>100.370002746582</v>
      </c>
      <c r="O7322">
        <v>100.40000152587901</v>
      </c>
    </row>
    <row r="7323" spans="2:15" x14ac:dyDescent="0.25">
      <c r="B7323" t="str">
        <f t="shared" si="146"/>
        <v>EK153656 43264</v>
      </c>
      <c r="C7323" t="s">
        <v>165</v>
      </c>
      <c r="D7323" t="s">
        <v>73</v>
      </c>
      <c r="E7323" s="1">
        <v>43264</v>
      </c>
      <c r="F7323" t="s">
        <v>389</v>
      </c>
      <c r="G7323" t="s">
        <v>433</v>
      </c>
      <c r="H7323">
        <v>43</v>
      </c>
      <c r="I7323">
        <v>40</v>
      </c>
      <c r="J7323">
        <v>37</v>
      </c>
      <c r="K7323">
        <v>36</v>
      </c>
      <c r="L7323">
        <v>5</v>
      </c>
      <c r="M7323">
        <v>2</v>
      </c>
      <c r="N7323">
        <v>100.350997924805</v>
      </c>
      <c r="O7323">
        <v>100.37400054931599</v>
      </c>
    </row>
    <row r="7324" spans="2:15" x14ac:dyDescent="0.25">
      <c r="B7324" t="str">
        <f t="shared" si="146"/>
        <v>EK153656 43264</v>
      </c>
      <c r="C7324" t="s">
        <v>165</v>
      </c>
      <c r="D7324" t="s">
        <v>73</v>
      </c>
      <c r="E7324" s="1">
        <v>43264</v>
      </c>
      <c r="F7324" t="s">
        <v>387</v>
      </c>
      <c r="G7324" t="s">
        <v>433</v>
      </c>
      <c r="H7324">
        <v>43</v>
      </c>
      <c r="I7324">
        <v>40</v>
      </c>
      <c r="J7324">
        <v>38</v>
      </c>
      <c r="K7324">
        <v>36</v>
      </c>
      <c r="L7324">
        <v>6</v>
      </c>
      <c r="M7324">
        <v>3</v>
      </c>
      <c r="N7324">
        <v>100.34300231933599</v>
      </c>
      <c r="O7324">
        <v>100.366996765137</v>
      </c>
    </row>
    <row r="7325" spans="2:15" x14ac:dyDescent="0.25">
      <c r="B7325" t="str">
        <f t="shared" si="146"/>
        <v>EK153656 43264</v>
      </c>
      <c r="C7325" t="s">
        <v>165</v>
      </c>
      <c r="D7325" t="s">
        <v>73</v>
      </c>
      <c r="E7325" s="1">
        <v>43264</v>
      </c>
      <c r="F7325" t="s">
        <v>74</v>
      </c>
      <c r="G7325" t="s">
        <v>433</v>
      </c>
      <c r="H7325">
        <v>42</v>
      </c>
      <c r="I7325">
        <v>39</v>
      </c>
      <c r="J7325">
        <v>37</v>
      </c>
      <c r="K7325">
        <v>35</v>
      </c>
      <c r="L7325">
        <v>5</v>
      </c>
      <c r="M7325">
        <v>2</v>
      </c>
      <c r="N7325">
        <v>100.350997924805</v>
      </c>
      <c r="O7325">
        <v>100.37400054931599</v>
      </c>
    </row>
    <row r="7326" spans="2:15" x14ac:dyDescent="0.25">
      <c r="B7326" t="str">
        <f t="shared" si="146"/>
        <v>EK153656 43264</v>
      </c>
      <c r="C7326" t="s">
        <v>165</v>
      </c>
      <c r="D7326" t="s">
        <v>73</v>
      </c>
      <c r="E7326" s="1">
        <v>43264</v>
      </c>
      <c r="F7326" t="s">
        <v>74</v>
      </c>
      <c r="G7326" t="s">
        <v>433</v>
      </c>
      <c r="H7326">
        <v>42</v>
      </c>
      <c r="I7326">
        <v>39</v>
      </c>
      <c r="J7326">
        <v>37</v>
      </c>
      <c r="K7326">
        <v>35</v>
      </c>
      <c r="L7326">
        <v>5</v>
      </c>
      <c r="M7326">
        <v>2</v>
      </c>
      <c r="N7326">
        <v>100.350997924805</v>
      </c>
      <c r="O7326">
        <v>100.37400054931599</v>
      </c>
    </row>
    <row r="7327" spans="2:15" x14ac:dyDescent="0.25">
      <c r="B7327" t="str">
        <f t="shared" si="146"/>
        <v>EK153656 43264</v>
      </c>
      <c r="C7327" t="s">
        <v>165</v>
      </c>
      <c r="D7327" t="s">
        <v>73</v>
      </c>
      <c r="E7327" s="1">
        <v>43264</v>
      </c>
      <c r="F7327" t="s">
        <v>73</v>
      </c>
      <c r="G7327" t="s">
        <v>433</v>
      </c>
      <c r="H7327">
        <v>44</v>
      </c>
      <c r="I7327">
        <v>41</v>
      </c>
      <c r="J7327">
        <v>39</v>
      </c>
      <c r="K7327">
        <v>37</v>
      </c>
      <c r="L7327">
        <v>7</v>
      </c>
      <c r="M7327">
        <v>4</v>
      </c>
      <c r="N7327">
        <v>100.332000732422</v>
      </c>
      <c r="O7327">
        <v>100.356002807617</v>
      </c>
    </row>
    <row r="7328" spans="2:15" x14ac:dyDescent="0.25">
      <c r="B7328" t="str">
        <f t="shared" si="146"/>
        <v>EK153656 43264</v>
      </c>
      <c r="C7328" t="s">
        <v>165</v>
      </c>
      <c r="D7328" t="s">
        <v>73</v>
      </c>
      <c r="E7328" s="1">
        <v>43264</v>
      </c>
      <c r="F7328" t="s">
        <v>390</v>
      </c>
      <c r="G7328" t="s">
        <v>433</v>
      </c>
      <c r="H7328">
        <v>39</v>
      </c>
      <c r="I7328">
        <v>36</v>
      </c>
      <c r="J7328">
        <v>34</v>
      </c>
      <c r="K7328">
        <v>32</v>
      </c>
      <c r="L7328">
        <v>2</v>
      </c>
      <c r="M7328">
        <v>-1</v>
      </c>
      <c r="N7328">
        <v>100.33999633789099</v>
      </c>
      <c r="O7328">
        <v>100.370002746582</v>
      </c>
    </row>
    <row r="7329" spans="2:15" x14ac:dyDescent="0.25">
      <c r="B7329" t="str">
        <f t="shared" si="146"/>
        <v>EK153656 43270</v>
      </c>
      <c r="C7329" t="s">
        <v>165</v>
      </c>
      <c r="D7329" t="s">
        <v>73</v>
      </c>
      <c r="E7329" s="1">
        <v>43270</v>
      </c>
      <c r="F7329" t="s">
        <v>73</v>
      </c>
      <c r="G7329" t="s">
        <v>433</v>
      </c>
      <c r="H7329">
        <v>44</v>
      </c>
      <c r="I7329">
        <v>42</v>
      </c>
      <c r="J7329">
        <v>39</v>
      </c>
      <c r="K7329">
        <v>38</v>
      </c>
      <c r="L7329">
        <v>3</v>
      </c>
      <c r="M7329">
        <v>1</v>
      </c>
    </row>
    <row r="7330" spans="2:15" x14ac:dyDescent="0.25">
      <c r="B7330" t="str">
        <f t="shared" si="146"/>
        <v>EK153656 43270</v>
      </c>
      <c r="C7330" t="s">
        <v>165</v>
      </c>
      <c r="D7330" t="s">
        <v>73</v>
      </c>
      <c r="E7330" s="1">
        <v>43270</v>
      </c>
      <c r="F7330" t="s">
        <v>389</v>
      </c>
      <c r="G7330" t="s">
        <v>433</v>
      </c>
      <c r="H7330">
        <v>41</v>
      </c>
      <c r="I7330">
        <v>38</v>
      </c>
      <c r="J7330">
        <v>36</v>
      </c>
      <c r="K7330">
        <v>34</v>
      </c>
      <c r="L7330">
        <v>0</v>
      </c>
      <c r="M7330">
        <v>-3</v>
      </c>
      <c r="N7330">
        <v>100.40000152587901</v>
      </c>
      <c r="O7330">
        <v>100.42299652099599</v>
      </c>
    </row>
    <row r="7331" spans="2:15" x14ac:dyDescent="0.25">
      <c r="B7331" t="str">
        <f t="shared" si="146"/>
        <v>EK153656 43270</v>
      </c>
      <c r="C7331" t="s">
        <v>165</v>
      </c>
      <c r="D7331" t="s">
        <v>73</v>
      </c>
      <c r="E7331" s="1">
        <v>43270</v>
      </c>
      <c r="F7331" t="s">
        <v>387</v>
      </c>
      <c r="G7331" t="s">
        <v>433</v>
      </c>
      <c r="H7331">
        <v>44</v>
      </c>
      <c r="I7331">
        <v>41</v>
      </c>
      <c r="J7331">
        <v>39</v>
      </c>
      <c r="K7331">
        <v>37</v>
      </c>
      <c r="L7331">
        <v>2</v>
      </c>
      <c r="M7331">
        <v>-1</v>
      </c>
    </row>
    <row r="7332" spans="2:15" x14ac:dyDescent="0.25">
      <c r="B7332" t="str">
        <f t="shared" si="146"/>
        <v>EK153656 43270</v>
      </c>
      <c r="C7332" t="s">
        <v>165</v>
      </c>
      <c r="D7332" t="s">
        <v>73</v>
      </c>
      <c r="E7332" s="1">
        <v>43270</v>
      </c>
      <c r="F7332" t="s">
        <v>390</v>
      </c>
      <c r="G7332" t="s">
        <v>433</v>
      </c>
      <c r="H7332">
        <v>42</v>
      </c>
      <c r="I7332">
        <v>39</v>
      </c>
      <c r="J7332">
        <v>37</v>
      </c>
      <c r="K7332">
        <v>35</v>
      </c>
      <c r="L7332">
        <v>0</v>
      </c>
      <c r="M7332">
        <v>-3</v>
      </c>
      <c r="N7332">
        <v>100.389999389648</v>
      </c>
      <c r="O7332">
        <v>100.41000366210901</v>
      </c>
    </row>
    <row r="7333" spans="2:15" x14ac:dyDescent="0.25">
      <c r="B7333" t="str">
        <f t="shared" si="146"/>
        <v>EK153656 43270</v>
      </c>
      <c r="C7333" t="s">
        <v>165</v>
      </c>
      <c r="D7333" t="s">
        <v>73</v>
      </c>
      <c r="E7333" s="1">
        <v>43270</v>
      </c>
      <c r="F7333" t="s">
        <v>73</v>
      </c>
      <c r="G7333" t="s">
        <v>433</v>
      </c>
      <c r="H7333">
        <v>45</v>
      </c>
      <c r="I7333">
        <v>42</v>
      </c>
      <c r="J7333">
        <v>40</v>
      </c>
      <c r="K7333">
        <v>38</v>
      </c>
      <c r="L7333">
        <v>3</v>
      </c>
      <c r="M7333">
        <v>0</v>
      </c>
    </row>
    <row r="7334" spans="2:15" x14ac:dyDescent="0.25">
      <c r="B7334" t="str">
        <f t="shared" si="146"/>
        <v>EK153656 43270</v>
      </c>
      <c r="C7334" t="s">
        <v>165</v>
      </c>
      <c r="D7334" t="s">
        <v>73</v>
      </c>
      <c r="E7334" s="1">
        <v>43270</v>
      </c>
      <c r="F7334" t="s">
        <v>387</v>
      </c>
      <c r="G7334" t="s">
        <v>433</v>
      </c>
      <c r="H7334">
        <v>41</v>
      </c>
      <c r="I7334">
        <v>38</v>
      </c>
      <c r="J7334">
        <v>36</v>
      </c>
      <c r="K7334">
        <v>34</v>
      </c>
      <c r="L7334">
        <v>0</v>
      </c>
      <c r="M7334">
        <v>-3</v>
      </c>
      <c r="N7334">
        <v>100.390998840332</v>
      </c>
      <c r="O7334">
        <v>100.415000915527</v>
      </c>
    </row>
    <row r="7335" spans="2:15" x14ac:dyDescent="0.25">
      <c r="B7335" t="str">
        <f t="shared" si="146"/>
        <v>EK153656 43270</v>
      </c>
      <c r="C7335" t="s">
        <v>165</v>
      </c>
      <c r="D7335" t="s">
        <v>73</v>
      </c>
      <c r="E7335" s="1">
        <v>43270</v>
      </c>
      <c r="F7335" t="s">
        <v>73</v>
      </c>
      <c r="G7335" t="s">
        <v>441</v>
      </c>
      <c r="H7335">
        <v>43</v>
      </c>
      <c r="I7335">
        <v>41</v>
      </c>
      <c r="J7335">
        <v>51</v>
      </c>
      <c r="K7335">
        <v>50</v>
      </c>
      <c r="L7335">
        <v>14</v>
      </c>
      <c r="M7335">
        <v>12</v>
      </c>
      <c r="N7335">
        <v>100.28099822998</v>
      </c>
      <c r="O7335">
        <v>100.29599761962901</v>
      </c>
    </row>
    <row r="7336" spans="2:15" x14ac:dyDescent="0.25">
      <c r="B7336" t="str">
        <f t="shared" si="146"/>
        <v>EK153656 43271</v>
      </c>
      <c r="C7336" t="s">
        <v>165</v>
      </c>
      <c r="D7336" t="s">
        <v>73</v>
      </c>
      <c r="E7336" s="1">
        <v>43271</v>
      </c>
      <c r="F7336" t="s">
        <v>390</v>
      </c>
      <c r="G7336" t="s">
        <v>433</v>
      </c>
      <c r="H7336">
        <v>42</v>
      </c>
      <c r="I7336">
        <v>39</v>
      </c>
      <c r="J7336">
        <v>36</v>
      </c>
      <c r="K7336">
        <v>35</v>
      </c>
      <c r="L7336">
        <v>0</v>
      </c>
      <c r="M7336">
        <v>-3</v>
      </c>
      <c r="N7336">
        <v>100.379997253418</v>
      </c>
      <c r="O7336">
        <v>100.40000152587901</v>
      </c>
    </row>
    <row r="7337" spans="2:15" x14ac:dyDescent="0.25">
      <c r="B7337" t="str">
        <f t="shared" si="146"/>
        <v>EK153656 43271</v>
      </c>
      <c r="C7337" t="s">
        <v>165</v>
      </c>
      <c r="D7337" t="s">
        <v>73</v>
      </c>
      <c r="E7337" s="1">
        <v>43271</v>
      </c>
      <c r="F7337" t="s">
        <v>73</v>
      </c>
      <c r="G7337" t="s">
        <v>433</v>
      </c>
      <c r="H7337">
        <v>44</v>
      </c>
      <c r="I7337">
        <v>42</v>
      </c>
      <c r="J7337">
        <v>38</v>
      </c>
      <c r="K7337">
        <v>38</v>
      </c>
      <c r="L7337">
        <v>2</v>
      </c>
      <c r="M7337">
        <v>0</v>
      </c>
    </row>
    <row r="7338" spans="2:15" x14ac:dyDescent="0.25">
      <c r="B7338" t="str">
        <f t="shared" si="146"/>
        <v>EK153656 43271</v>
      </c>
      <c r="C7338" t="s">
        <v>165</v>
      </c>
      <c r="D7338" t="s">
        <v>73</v>
      </c>
      <c r="E7338" s="1">
        <v>43271</v>
      </c>
      <c r="F7338" t="s">
        <v>387</v>
      </c>
      <c r="G7338" t="s">
        <v>433</v>
      </c>
      <c r="H7338">
        <v>41</v>
      </c>
      <c r="I7338">
        <v>38</v>
      </c>
      <c r="J7338">
        <v>36</v>
      </c>
      <c r="K7338">
        <v>34</v>
      </c>
      <c r="L7338">
        <v>0</v>
      </c>
      <c r="M7338">
        <v>-3</v>
      </c>
      <c r="N7338">
        <v>100.39199829101599</v>
      </c>
      <c r="O7338">
        <v>100.41600036621099</v>
      </c>
    </row>
    <row r="7339" spans="2:15" x14ac:dyDescent="0.25">
      <c r="B7339" t="str">
        <f t="shared" si="146"/>
        <v>EK153656 43271</v>
      </c>
      <c r="C7339" t="s">
        <v>165</v>
      </c>
      <c r="D7339" t="s">
        <v>73</v>
      </c>
      <c r="E7339" s="1">
        <v>43271</v>
      </c>
      <c r="F7339" t="s">
        <v>389</v>
      </c>
      <c r="G7339" t="s">
        <v>433</v>
      </c>
      <c r="H7339">
        <v>41</v>
      </c>
      <c r="I7339">
        <v>38</v>
      </c>
      <c r="J7339">
        <v>36</v>
      </c>
      <c r="K7339">
        <v>34</v>
      </c>
      <c r="L7339">
        <v>0</v>
      </c>
      <c r="M7339">
        <v>-3</v>
      </c>
      <c r="N7339">
        <v>100.39199829101599</v>
      </c>
      <c r="O7339">
        <v>100.41600036621099</v>
      </c>
    </row>
    <row r="7340" spans="2:15" x14ac:dyDescent="0.25">
      <c r="B7340" t="str">
        <f t="shared" si="146"/>
        <v>EK153656 43271</v>
      </c>
      <c r="C7340" t="s">
        <v>165</v>
      </c>
      <c r="D7340" t="s">
        <v>73</v>
      </c>
      <c r="E7340" s="1">
        <v>43271</v>
      </c>
      <c r="F7340" t="s">
        <v>390</v>
      </c>
      <c r="G7340" t="s">
        <v>433</v>
      </c>
      <c r="H7340">
        <v>41</v>
      </c>
      <c r="I7340">
        <v>38</v>
      </c>
      <c r="J7340">
        <v>36</v>
      </c>
      <c r="K7340">
        <v>34</v>
      </c>
      <c r="L7340">
        <v>0</v>
      </c>
      <c r="M7340">
        <v>-3</v>
      </c>
      <c r="N7340">
        <v>100.379997253418</v>
      </c>
      <c r="O7340">
        <v>100.41000366210901</v>
      </c>
    </row>
    <row r="7341" spans="2:15" x14ac:dyDescent="0.25">
      <c r="B7341" t="str">
        <f t="shared" si="146"/>
        <v>EK153656 43271</v>
      </c>
      <c r="C7341" t="s">
        <v>165</v>
      </c>
      <c r="D7341" t="s">
        <v>73</v>
      </c>
      <c r="E7341" s="1">
        <v>43271</v>
      </c>
      <c r="F7341" t="s">
        <v>73</v>
      </c>
      <c r="G7341" t="s">
        <v>433</v>
      </c>
      <c r="H7341">
        <v>43</v>
      </c>
      <c r="I7341">
        <v>41</v>
      </c>
      <c r="J7341">
        <v>38</v>
      </c>
      <c r="K7341">
        <v>37</v>
      </c>
      <c r="L7341">
        <v>2</v>
      </c>
      <c r="M7341">
        <v>0</v>
      </c>
    </row>
    <row r="7342" spans="2:15" x14ac:dyDescent="0.25">
      <c r="B7342" t="str">
        <f t="shared" si="146"/>
        <v>EK265383 43243</v>
      </c>
      <c r="C7342" t="s">
        <v>328</v>
      </c>
      <c r="D7342" t="s">
        <v>72</v>
      </c>
      <c r="E7342" s="1">
        <v>43243</v>
      </c>
      <c r="F7342" t="s">
        <v>73</v>
      </c>
      <c r="G7342" t="s">
        <v>431</v>
      </c>
      <c r="H7342">
        <v>48</v>
      </c>
      <c r="I7342">
        <v>46</v>
      </c>
      <c r="J7342">
        <v>50</v>
      </c>
      <c r="K7342">
        <v>49</v>
      </c>
      <c r="L7342">
        <v>18</v>
      </c>
      <c r="M7342">
        <v>16</v>
      </c>
      <c r="N7342">
        <v>100.234001159668</v>
      </c>
      <c r="O7342">
        <v>100.25299835205099</v>
      </c>
    </row>
    <row r="7343" spans="2:15" x14ac:dyDescent="0.25">
      <c r="B7343" t="str">
        <f t="shared" si="146"/>
        <v>EK265383 43243</v>
      </c>
      <c r="C7343" t="s">
        <v>328</v>
      </c>
      <c r="D7343" t="s">
        <v>72</v>
      </c>
      <c r="E7343" s="1">
        <v>43243</v>
      </c>
      <c r="F7343" t="s">
        <v>72</v>
      </c>
      <c r="G7343" t="s">
        <v>431</v>
      </c>
      <c r="H7343">
        <v>53</v>
      </c>
      <c r="I7343">
        <v>50</v>
      </c>
      <c r="J7343">
        <v>55</v>
      </c>
      <c r="K7343">
        <v>53</v>
      </c>
      <c r="L7343">
        <v>23</v>
      </c>
      <c r="M7343">
        <v>20</v>
      </c>
      <c r="N7343">
        <v>100.18000030517599</v>
      </c>
      <c r="O7343">
        <v>100.199996948242</v>
      </c>
    </row>
    <row r="7344" spans="2:15" x14ac:dyDescent="0.25">
      <c r="B7344" t="str">
        <f t="shared" si="146"/>
        <v>EK265383 43243</v>
      </c>
      <c r="C7344" t="s">
        <v>328</v>
      </c>
      <c r="D7344" t="s">
        <v>72</v>
      </c>
      <c r="E7344" s="1">
        <v>43243</v>
      </c>
      <c r="F7344" t="s">
        <v>72</v>
      </c>
      <c r="G7344" t="s">
        <v>431</v>
      </c>
      <c r="H7344">
        <v>53</v>
      </c>
      <c r="I7344">
        <v>50</v>
      </c>
      <c r="J7344">
        <v>55</v>
      </c>
      <c r="K7344">
        <v>53</v>
      </c>
      <c r="L7344">
        <v>23</v>
      </c>
      <c r="M7344">
        <v>20</v>
      </c>
      <c r="N7344">
        <v>100.18000030517599</v>
      </c>
      <c r="O7344">
        <v>100.199996948242</v>
      </c>
    </row>
    <row r="7345" spans="2:15" x14ac:dyDescent="0.25">
      <c r="B7345" t="str">
        <f t="shared" si="146"/>
        <v>EK265383 43243</v>
      </c>
      <c r="C7345" t="s">
        <v>328</v>
      </c>
      <c r="D7345" t="s">
        <v>72</v>
      </c>
      <c r="E7345" s="1">
        <v>43243</v>
      </c>
      <c r="F7345" t="s">
        <v>72</v>
      </c>
      <c r="G7345" t="s">
        <v>431</v>
      </c>
      <c r="H7345">
        <v>53</v>
      </c>
      <c r="I7345">
        <v>50</v>
      </c>
      <c r="J7345">
        <v>55</v>
      </c>
      <c r="K7345">
        <v>53</v>
      </c>
      <c r="L7345">
        <v>23</v>
      </c>
      <c r="M7345">
        <v>20</v>
      </c>
      <c r="N7345">
        <v>100.18000030517599</v>
      </c>
      <c r="O7345">
        <v>100.199996948242</v>
      </c>
    </row>
    <row r="7346" spans="2:15" x14ac:dyDescent="0.25">
      <c r="B7346" t="str">
        <f t="shared" si="146"/>
        <v>EK265383 43243</v>
      </c>
      <c r="C7346" t="s">
        <v>328</v>
      </c>
      <c r="D7346" t="s">
        <v>72</v>
      </c>
      <c r="E7346" s="1">
        <v>43243</v>
      </c>
      <c r="F7346" t="s">
        <v>389</v>
      </c>
      <c r="G7346" t="s">
        <v>431</v>
      </c>
      <c r="H7346">
        <v>50</v>
      </c>
      <c r="I7346">
        <v>46</v>
      </c>
      <c r="J7346">
        <v>52</v>
      </c>
      <c r="K7346">
        <v>49</v>
      </c>
      <c r="L7346">
        <v>20</v>
      </c>
      <c r="M7346">
        <v>16</v>
      </c>
      <c r="N7346">
        <v>100.21600341796901</v>
      </c>
      <c r="O7346">
        <v>100.25399780273401</v>
      </c>
    </row>
    <row r="7347" spans="2:15" x14ac:dyDescent="0.25">
      <c r="B7347" t="str">
        <f t="shared" si="146"/>
        <v>EK265383 43243</v>
      </c>
      <c r="C7347" t="s">
        <v>328</v>
      </c>
      <c r="D7347" t="s">
        <v>72</v>
      </c>
      <c r="E7347" s="1">
        <v>43243</v>
      </c>
      <c r="F7347" t="s">
        <v>389</v>
      </c>
      <c r="G7347" t="s">
        <v>431</v>
      </c>
      <c r="H7347">
        <v>50</v>
      </c>
      <c r="I7347">
        <v>46</v>
      </c>
      <c r="J7347">
        <v>52</v>
      </c>
      <c r="K7347">
        <v>49</v>
      </c>
      <c r="L7347">
        <v>20</v>
      </c>
      <c r="M7347">
        <v>16</v>
      </c>
      <c r="N7347">
        <v>100.21600341796901</v>
      </c>
      <c r="O7347">
        <v>100.25399780273401</v>
      </c>
    </row>
    <row r="7348" spans="2:15" x14ac:dyDescent="0.25">
      <c r="B7348" t="str">
        <f t="shared" si="146"/>
        <v>EK265383 43243</v>
      </c>
      <c r="C7348" t="s">
        <v>328</v>
      </c>
      <c r="D7348" t="s">
        <v>72</v>
      </c>
      <c r="E7348" s="1">
        <v>43243</v>
      </c>
      <c r="F7348" t="s">
        <v>387</v>
      </c>
      <c r="G7348" t="s">
        <v>431</v>
      </c>
      <c r="H7348">
        <v>54</v>
      </c>
      <c r="I7348">
        <v>51</v>
      </c>
      <c r="J7348">
        <v>55</v>
      </c>
      <c r="K7348">
        <v>54</v>
      </c>
      <c r="L7348">
        <v>24</v>
      </c>
      <c r="M7348">
        <v>21</v>
      </c>
      <c r="N7348">
        <v>100.179000854492</v>
      </c>
      <c r="O7348">
        <v>100.208000183105</v>
      </c>
    </row>
    <row r="7349" spans="2:15" x14ac:dyDescent="0.25">
      <c r="B7349" t="str">
        <f t="shared" si="146"/>
        <v>EK265383 43243</v>
      </c>
      <c r="C7349" t="s">
        <v>328</v>
      </c>
      <c r="D7349" t="s">
        <v>72</v>
      </c>
      <c r="E7349" s="1">
        <v>43243</v>
      </c>
      <c r="F7349" t="s">
        <v>74</v>
      </c>
      <c r="G7349" t="s">
        <v>431</v>
      </c>
      <c r="H7349">
        <v>50</v>
      </c>
      <c r="I7349">
        <v>47</v>
      </c>
      <c r="J7349">
        <v>51</v>
      </c>
      <c r="K7349">
        <v>50</v>
      </c>
      <c r="L7349">
        <v>19</v>
      </c>
      <c r="M7349">
        <v>16</v>
      </c>
      <c r="N7349">
        <v>100.21800231933599</v>
      </c>
      <c r="O7349">
        <v>100.24700164794901</v>
      </c>
    </row>
    <row r="7350" spans="2:15" x14ac:dyDescent="0.25">
      <c r="B7350" t="str">
        <f t="shared" si="146"/>
        <v>EK265383 43243</v>
      </c>
      <c r="C7350" t="s">
        <v>328</v>
      </c>
      <c r="D7350" t="s">
        <v>72</v>
      </c>
      <c r="E7350" s="1">
        <v>43243</v>
      </c>
      <c r="F7350" t="s">
        <v>74</v>
      </c>
      <c r="G7350" t="s">
        <v>431</v>
      </c>
      <c r="H7350">
        <v>50</v>
      </c>
      <c r="I7350">
        <v>47</v>
      </c>
      <c r="J7350">
        <v>51</v>
      </c>
      <c r="K7350">
        <v>50</v>
      </c>
      <c r="L7350">
        <v>19</v>
      </c>
      <c r="M7350">
        <v>16</v>
      </c>
      <c r="N7350">
        <v>100.21800231933599</v>
      </c>
      <c r="O7350">
        <v>100.24700164794901</v>
      </c>
    </row>
    <row r="7351" spans="2:15" x14ac:dyDescent="0.25">
      <c r="B7351" t="str">
        <f t="shared" si="146"/>
        <v>EK265383 43243</v>
      </c>
      <c r="C7351" t="s">
        <v>328</v>
      </c>
      <c r="D7351" t="s">
        <v>72</v>
      </c>
      <c r="E7351" s="1">
        <v>43243</v>
      </c>
      <c r="F7351" t="s">
        <v>390</v>
      </c>
      <c r="G7351" t="s">
        <v>431</v>
      </c>
      <c r="H7351">
        <v>50</v>
      </c>
      <c r="I7351">
        <v>46</v>
      </c>
      <c r="J7351">
        <v>52</v>
      </c>
      <c r="K7351">
        <v>49</v>
      </c>
      <c r="L7351">
        <v>20</v>
      </c>
      <c r="M7351">
        <v>16</v>
      </c>
      <c r="N7351">
        <v>100.209999084473</v>
      </c>
      <c r="O7351">
        <v>100.25</v>
      </c>
    </row>
    <row r="7352" spans="2:15" x14ac:dyDescent="0.25">
      <c r="B7352" t="str">
        <f t="shared" si="146"/>
        <v>EK265383 43243</v>
      </c>
      <c r="C7352" t="s">
        <v>328</v>
      </c>
      <c r="D7352" t="s">
        <v>72</v>
      </c>
      <c r="E7352" s="1">
        <v>43243</v>
      </c>
      <c r="F7352" t="s">
        <v>72</v>
      </c>
      <c r="G7352" t="s">
        <v>431</v>
      </c>
      <c r="H7352">
        <v>53</v>
      </c>
      <c r="I7352">
        <v>50</v>
      </c>
      <c r="J7352">
        <v>54</v>
      </c>
      <c r="K7352">
        <v>53</v>
      </c>
      <c r="L7352">
        <v>22</v>
      </c>
      <c r="M7352">
        <v>19</v>
      </c>
      <c r="N7352">
        <v>100.18000030517599</v>
      </c>
      <c r="O7352">
        <v>100.209999084473</v>
      </c>
    </row>
    <row r="7353" spans="2:15" x14ac:dyDescent="0.25">
      <c r="B7353" t="str">
        <f t="shared" si="146"/>
        <v>EK265383 43243</v>
      </c>
      <c r="C7353" t="s">
        <v>328</v>
      </c>
      <c r="D7353" t="s">
        <v>72</v>
      </c>
      <c r="E7353" s="1">
        <v>43243</v>
      </c>
      <c r="F7353" t="s">
        <v>72</v>
      </c>
      <c r="G7353" t="s">
        <v>431</v>
      </c>
      <c r="H7353">
        <v>53</v>
      </c>
      <c r="I7353">
        <v>50</v>
      </c>
      <c r="J7353">
        <v>54</v>
      </c>
      <c r="K7353">
        <v>53</v>
      </c>
      <c r="L7353">
        <v>22</v>
      </c>
      <c r="M7353">
        <v>19</v>
      </c>
      <c r="N7353">
        <v>100.18000030517599</v>
      </c>
      <c r="O7353">
        <v>100.209999084473</v>
      </c>
    </row>
    <row r="7354" spans="2:15" x14ac:dyDescent="0.25">
      <c r="B7354" t="str">
        <f t="shared" si="146"/>
        <v>EK265383 43243</v>
      </c>
      <c r="C7354" t="s">
        <v>328</v>
      </c>
      <c r="D7354" t="s">
        <v>72</v>
      </c>
      <c r="E7354" s="1">
        <v>43243</v>
      </c>
      <c r="F7354" t="s">
        <v>72</v>
      </c>
      <c r="G7354" t="s">
        <v>431</v>
      </c>
      <c r="H7354">
        <v>53</v>
      </c>
      <c r="I7354">
        <v>50</v>
      </c>
      <c r="J7354">
        <v>54</v>
      </c>
      <c r="K7354">
        <v>53</v>
      </c>
      <c r="L7354">
        <v>22</v>
      </c>
      <c r="M7354">
        <v>19</v>
      </c>
      <c r="N7354">
        <v>100.18000030517599</v>
      </c>
      <c r="O7354">
        <v>100.209999084473</v>
      </c>
    </row>
    <row r="7355" spans="2:15" x14ac:dyDescent="0.25">
      <c r="B7355" t="str">
        <f t="shared" si="146"/>
        <v>EK265383 43243</v>
      </c>
      <c r="C7355" t="s">
        <v>328</v>
      </c>
      <c r="D7355" t="s">
        <v>72</v>
      </c>
      <c r="E7355" s="1">
        <v>43243</v>
      </c>
      <c r="F7355" t="s">
        <v>72</v>
      </c>
      <c r="G7355" t="s">
        <v>431</v>
      </c>
      <c r="H7355">
        <v>53</v>
      </c>
      <c r="I7355">
        <v>50</v>
      </c>
      <c r="J7355">
        <v>54</v>
      </c>
      <c r="K7355">
        <v>53</v>
      </c>
      <c r="L7355">
        <v>22</v>
      </c>
      <c r="M7355">
        <v>19</v>
      </c>
      <c r="N7355">
        <v>100.18000030517599</v>
      </c>
      <c r="O7355">
        <v>100.209999084473</v>
      </c>
    </row>
    <row r="7356" spans="2:15" x14ac:dyDescent="0.25">
      <c r="B7356" t="str">
        <f t="shared" si="146"/>
        <v>EK265383 43243</v>
      </c>
      <c r="C7356" t="s">
        <v>328</v>
      </c>
      <c r="D7356" t="s">
        <v>72</v>
      </c>
      <c r="E7356" s="1">
        <v>43243</v>
      </c>
      <c r="F7356" t="s">
        <v>72</v>
      </c>
      <c r="G7356" t="s">
        <v>431</v>
      </c>
      <c r="H7356">
        <v>53</v>
      </c>
      <c r="I7356">
        <v>50</v>
      </c>
      <c r="J7356">
        <v>54</v>
      </c>
      <c r="K7356">
        <v>53</v>
      </c>
      <c r="L7356">
        <v>22</v>
      </c>
      <c r="M7356">
        <v>19</v>
      </c>
      <c r="N7356">
        <v>100.18000030517599</v>
      </c>
      <c r="O7356">
        <v>100.209999084473</v>
      </c>
    </row>
    <row r="7357" spans="2:15" x14ac:dyDescent="0.25">
      <c r="B7357" t="str">
        <f t="shared" si="146"/>
        <v>EK265383 43243</v>
      </c>
      <c r="C7357" t="s">
        <v>328</v>
      </c>
      <c r="D7357" t="s">
        <v>72</v>
      </c>
      <c r="E7357" s="1">
        <v>43243</v>
      </c>
      <c r="F7357" t="s">
        <v>72</v>
      </c>
      <c r="G7357" t="s">
        <v>431</v>
      </c>
      <c r="H7357">
        <v>53</v>
      </c>
      <c r="I7357">
        <v>50</v>
      </c>
      <c r="J7357">
        <v>54</v>
      </c>
      <c r="K7357">
        <v>53</v>
      </c>
      <c r="L7357">
        <v>22</v>
      </c>
      <c r="M7357">
        <v>19</v>
      </c>
      <c r="N7357">
        <v>100.18000030517599</v>
      </c>
      <c r="O7357">
        <v>100.209999084473</v>
      </c>
    </row>
    <row r="7358" spans="2:15" x14ac:dyDescent="0.25">
      <c r="B7358" t="str">
        <f t="shared" si="146"/>
        <v>EK265383 43257</v>
      </c>
      <c r="C7358" t="s">
        <v>328</v>
      </c>
      <c r="D7358" t="s">
        <v>72</v>
      </c>
      <c r="E7358" s="1">
        <v>43257</v>
      </c>
      <c r="F7358" t="s">
        <v>73</v>
      </c>
      <c r="G7358" t="s">
        <v>431</v>
      </c>
      <c r="H7358">
        <v>53</v>
      </c>
      <c r="I7358">
        <v>51</v>
      </c>
      <c r="J7358">
        <v>55</v>
      </c>
      <c r="K7358">
        <v>54</v>
      </c>
      <c r="L7358">
        <v>25</v>
      </c>
      <c r="M7358">
        <v>23</v>
      </c>
      <c r="N7358">
        <v>100.217002868652</v>
      </c>
      <c r="O7358">
        <v>100.235000610352</v>
      </c>
    </row>
    <row r="7359" spans="2:15" x14ac:dyDescent="0.25">
      <c r="B7359" t="str">
        <f t="shared" si="146"/>
        <v>EK265383 43257</v>
      </c>
      <c r="C7359" t="s">
        <v>328</v>
      </c>
      <c r="D7359" t="s">
        <v>72</v>
      </c>
      <c r="E7359" s="1">
        <v>43257</v>
      </c>
      <c r="F7359" t="s">
        <v>390</v>
      </c>
      <c r="G7359" t="s">
        <v>431</v>
      </c>
      <c r="H7359">
        <v>54</v>
      </c>
      <c r="I7359">
        <v>50</v>
      </c>
      <c r="J7359">
        <v>56</v>
      </c>
      <c r="K7359">
        <v>53</v>
      </c>
      <c r="L7359">
        <v>26</v>
      </c>
      <c r="M7359">
        <v>22</v>
      </c>
      <c r="N7359">
        <v>100.220001220703</v>
      </c>
      <c r="O7359">
        <v>100.26000213623</v>
      </c>
    </row>
    <row r="7360" spans="2:15" x14ac:dyDescent="0.25">
      <c r="B7360" t="str">
        <f t="shared" si="146"/>
        <v>EK265383 43257</v>
      </c>
      <c r="C7360" t="s">
        <v>328</v>
      </c>
      <c r="D7360" t="s">
        <v>72</v>
      </c>
      <c r="E7360" s="1">
        <v>43257</v>
      </c>
      <c r="F7360" t="s">
        <v>72</v>
      </c>
      <c r="G7360" t="s">
        <v>431</v>
      </c>
      <c r="H7360">
        <v>55</v>
      </c>
      <c r="I7360">
        <v>52</v>
      </c>
      <c r="J7360">
        <v>57</v>
      </c>
      <c r="K7360">
        <v>55</v>
      </c>
      <c r="L7360">
        <v>27</v>
      </c>
      <c r="M7360">
        <v>24</v>
      </c>
      <c r="N7360">
        <v>100.19000244140599</v>
      </c>
      <c r="O7360">
        <v>100.209999084473</v>
      </c>
    </row>
    <row r="7361" spans="2:15" x14ac:dyDescent="0.25">
      <c r="B7361" t="str">
        <f t="shared" si="146"/>
        <v>EK265383 43257</v>
      </c>
      <c r="C7361" t="s">
        <v>328</v>
      </c>
      <c r="D7361" t="s">
        <v>72</v>
      </c>
      <c r="E7361" s="1">
        <v>43257</v>
      </c>
      <c r="F7361" t="s">
        <v>72</v>
      </c>
      <c r="G7361" t="s">
        <v>431</v>
      </c>
      <c r="H7361">
        <v>55</v>
      </c>
      <c r="I7361">
        <v>52</v>
      </c>
      <c r="J7361">
        <v>57</v>
      </c>
      <c r="K7361">
        <v>55</v>
      </c>
      <c r="L7361">
        <v>27</v>
      </c>
      <c r="M7361">
        <v>24</v>
      </c>
      <c r="N7361">
        <v>100.19000244140599</v>
      </c>
      <c r="O7361">
        <v>100.209999084473</v>
      </c>
    </row>
    <row r="7362" spans="2:15" x14ac:dyDescent="0.25">
      <c r="B7362" t="str">
        <f t="shared" si="146"/>
        <v>EK265383 43257</v>
      </c>
      <c r="C7362" t="s">
        <v>328</v>
      </c>
      <c r="D7362" t="s">
        <v>72</v>
      </c>
      <c r="E7362" s="1">
        <v>43257</v>
      </c>
      <c r="F7362" t="s">
        <v>72</v>
      </c>
      <c r="G7362" t="s">
        <v>431</v>
      </c>
      <c r="H7362">
        <v>55</v>
      </c>
      <c r="I7362">
        <v>52</v>
      </c>
      <c r="J7362">
        <v>57</v>
      </c>
      <c r="K7362">
        <v>55</v>
      </c>
      <c r="L7362">
        <v>27</v>
      </c>
      <c r="M7362">
        <v>24</v>
      </c>
      <c r="N7362">
        <v>100.19000244140599</v>
      </c>
      <c r="O7362">
        <v>100.209999084473</v>
      </c>
    </row>
    <row r="7363" spans="2:15" x14ac:dyDescent="0.25">
      <c r="B7363" t="str">
        <f t="shared" si="146"/>
        <v>EK265383 43257</v>
      </c>
      <c r="C7363" t="s">
        <v>328</v>
      </c>
      <c r="D7363" t="s">
        <v>72</v>
      </c>
      <c r="E7363" s="1">
        <v>43257</v>
      </c>
      <c r="F7363" t="s">
        <v>387</v>
      </c>
      <c r="G7363" t="s">
        <v>431</v>
      </c>
      <c r="H7363">
        <v>58</v>
      </c>
      <c r="I7363">
        <v>55</v>
      </c>
      <c r="J7363">
        <v>60</v>
      </c>
      <c r="K7363">
        <v>58</v>
      </c>
      <c r="L7363">
        <v>30</v>
      </c>
      <c r="M7363">
        <v>27</v>
      </c>
      <c r="N7363">
        <v>100.16400146484401</v>
      </c>
      <c r="O7363">
        <v>100.19100189209</v>
      </c>
    </row>
    <row r="7364" spans="2:15" x14ac:dyDescent="0.25">
      <c r="B7364" t="str">
        <f t="shared" si="146"/>
        <v>EK265383 43257</v>
      </c>
      <c r="C7364" t="s">
        <v>328</v>
      </c>
      <c r="D7364" t="s">
        <v>72</v>
      </c>
      <c r="E7364" s="1">
        <v>43257</v>
      </c>
      <c r="F7364" t="s">
        <v>389</v>
      </c>
      <c r="G7364" t="s">
        <v>431</v>
      </c>
      <c r="H7364">
        <v>57</v>
      </c>
      <c r="I7364">
        <v>53</v>
      </c>
      <c r="J7364">
        <v>59</v>
      </c>
      <c r="K7364">
        <v>56</v>
      </c>
      <c r="L7364">
        <v>29</v>
      </c>
      <c r="M7364">
        <v>25</v>
      </c>
      <c r="N7364">
        <v>100.17099761962901</v>
      </c>
      <c r="O7364">
        <v>100.208000183105</v>
      </c>
    </row>
    <row r="7365" spans="2:15" x14ac:dyDescent="0.25">
      <c r="B7365" t="str">
        <f t="shared" si="146"/>
        <v>EK265383 43257</v>
      </c>
      <c r="C7365" t="s">
        <v>328</v>
      </c>
      <c r="D7365" t="s">
        <v>72</v>
      </c>
      <c r="E7365" s="1">
        <v>43257</v>
      </c>
      <c r="F7365" t="s">
        <v>73</v>
      </c>
      <c r="G7365" t="s">
        <v>431</v>
      </c>
      <c r="H7365">
        <v>53</v>
      </c>
      <c r="J7365">
        <v>55</v>
      </c>
      <c r="L7365">
        <v>26</v>
      </c>
      <c r="N7365">
        <v>100.205001831055</v>
      </c>
    </row>
    <row r="7366" spans="2:15" x14ac:dyDescent="0.25">
      <c r="B7366" t="str">
        <f t="shared" ref="B7366:B7429" si="147">C7366&amp; " " &amp; E7366</f>
        <v>EK265383 43257</v>
      </c>
      <c r="C7366" t="s">
        <v>328</v>
      </c>
      <c r="D7366" t="s">
        <v>72</v>
      </c>
      <c r="E7366" s="1">
        <v>43257</v>
      </c>
      <c r="F7366" t="s">
        <v>74</v>
      </c>
      <c r="G7366" t="s">
        <v>432</v>
      </c>
      <c r="H7366">
        <v>60</v>
      </c>
      <c r="I7366">
        <v>55</v>
      </c>
      <c r="J7366">
        <v>20</v>
      </c>
      <c r="K7366">
        <v>16</v>
      </c>
      <c r="L7366">
        <v>-8</v>
      </c>
      <c r="M7366">
        <v>-13</v>
      </c>
      <c r="N7366">
        <v>100.52700042724599</v>
      </c>
      <c r="O7366">
        <v>100.572998046875</v>
      </c>
    </row>
    <row r="7367" spans="2:15" x14ac:dyDescent="0.25">
      <c r="B7367" t="str">
        <f t="shared" si="147"/>
        <v>EK265383 43257</v>
      </c>
      <c r="C7367" t="s">
        <v>328</v>
      </c>
      <c r="D7367" t="s">
        <v>72</v>
      </c>
      <c r="E7367" s="1">
        <v>43257</v>
      </c>
      <c r="F7367" t="s">
        <v>74</v>
      </c>
      <c r="G7367" t="s">
        <v>432</v>
      </c>
      <c r="H7367">
        <v>60</v>
      </c>
      <c r="I7367">
        <v>55</v>
      </c>
      <c r="J7367">
        <v>20</v>
      </c>
      <c r="K7367">
        <v>16</v>
      </c>
      <c r="L7367">
        <v>-8</v>
      </c>
      <c r="M7367">
        <v>-13</v>
      </c>
      <c r="N7367">
        <v>100.52700042724599</v>
      </c>
      <c r="O7367">
        <v>100.572998046875</v>
      </c>
    </row>
    <row r="7368" spans="2:15" x14ac:dyDescent="0.25">
      <c r="B7368" t="str">
        <f t="shared" si="147"/>
        <v>EK265383 43257</v>
      </c>
      <c r="C7368" t="s">
        <v>328</v>
      </c>
      <c r="D7368" t="s">
        <v>72</v>
      </c>
      <c r="E7368" s="1">
        <v>43257</v>
      </c>
      <c r="F7368" t="s">
        <v>75</v>
      </c>
      <c r="G7368" t="s">
        <v>433</v>
      </c>
      <c r="H7368">
        <v>59</v>
      </c>
      <c r="I7368">
        <v>54</v>
      </c>
      <c r="J7368">
        <v>48</v>
      </c>
      <c r="K7368">
        <v>45</v>
      </c>
      <c r="L7368">
        <v>19</v>
      </c>
      <c r="M7368">
        <v>14</v>
      </c>
      <c r="N7368">
        <v>100.263999938965</v>
      </c>
      <c r="O7368">
        <v>100.30899810791</v>
      </c>
    </row>
    <row r="7369" spans="2:15" x14ac:dyDescent="0.25">
      <c r="B7369" t="str">
        <f t="shared" si="147"/>
        <v>EK265383 43264</v>
      </c>
      <c r="C7369" t="s">
        <v>328</v>
      </c>
      <c r="D7369" t="s">
        <v>72</v>
      </c>
      <c r="E7369" s="1">
        <v>43264</v>
      </c>
      <c r="F7369" t="s">
        <v>73</v>
      </c>
      <c r="G7369" t="s">
        <v>431</v>
      </c>
      <c r="H7369">
        <v>51</v>
      </c>
      <c r="I7369">
        <v>49</v>
      </c>
      <c r="J7369">
        <v>52</v>
      </c>
      <c r="K7369">
        <v>52</v>
      </c>
      <c r="L7369">
        <v>22</v>
      </c>
      <c r="M7369">
        <v>20</v>
      </c>
      <c r="N7369">
        <v>100.254997253418</v>
      </c>
      <c r="O7369">
        <v>100.273002624512</v>
      </c>
    </row>
    <row r="7370" spans="2:15" x14ac:dyDescent="0.25">
      <c r="B7370" t="str">
        <f t="shared" si="147"/>
        <v>EK265383 43264</v>
      </c>
      <c r="C7370" t="s">
        <v>328</v>
      </c>
      <c r="D7370" t="s">
        <v>72</v>
      </c>
      <c r="E7370" s="1">
        <v>43264</v>
      </c>
      <c r="F7370" t="s">
        <v>72</v>
      </c>
      <c r="G7370" t="s">
        <v>431</v>
      </c>
      <c r="H7370">
        <v>53</v>
      </c>
      <c r="I7370">
        <v>50</v>
      </c>
      <c r="J7370">
        <v>55</v>
      </c>
      <c r="K7370">
        <v>53</v>
      </c>
      <c r="L7370">
        <v>24</v>
      </c>
      <c r="M7370">
        <v>21</v>
      </c>
      <c r="N7370">
        <v>100.220001220703</v>
      </c>
      <c r="O7370">
        <v>100.25</v>
      </c>
    </row>
    <row r="7371" spans="2:15" x14ac:dyDescent="0.25">
      <c r="B7371" t="str">
        <f t="shared" si="147"/>
        <v>EK265383 43264</v>
      </c>
      <c r="C7371" t="s">
        <v>328</v>
      </c>
      <c r="D7371" t="s">
        <v>72</v>
      </c>
      <c r="E7371" s="1">
        <v>43264</v>
      </c>
      <c r="F7371" t="s">
        <v>72</v>
      </c>
      <c r="G7371" t="s">
        <v>431</v>
      </c>
      <c r="H7371">
        <v>53</v>
      </c>
      <c r="I7371">
        <v>50</v>
      </c>
      <c r="J7371">
        <v>55</v>
      </c>
      <c r="K7371">
        <v>53</v>
      </c>
      <c r="L7371">
        <v>24</v>
      </c>
      <c r="M7371">
        <v>21</v>
      </c>
      <c r="N7371">
        <v>100.220001220703</v>
      </c>
      <c r="O7371">
        <v>100.25</v>
      </c>
    </row>
    <row r="7372" spans="2:15" x14ac:dyDescent="0.25">
      <c r="B7372" t="str">
        <f t="shared" si="147"/>
        <v>EK265383 43264</v>
      </c>
      <c r="C7372" t="s">
        <v>328</v>
      </c>
      <c r="D7372" t="s">
        <v>72</v>
      </c>
      <c r="E7372" s="1">
        <v>43264</v>
      </c>
      <c r="F7372" t="s">
        <v>72</v>
      </c>
      <c r="G7372" t="s">
        <v>431</v>
      </c>
      <c r="H7372">
        <v>53</v>
      </c>
      <c r="I7372">
        <v>50</v>
      </c>
      <c r="J7372">
        <v>55</v>
      </c>
      <c r="K7372">
        <v>53</v>
      </c>
      <c r="L7372">
        <v>24</v>
      </c>
      <c r="M7372">
        <v>21</v>
      </c>
      <c r="N7372">
        <v>100.220001220703</v>
      </c>
      <c r="O7372">
        <v>100.25</v>
      </c>
    </row>
    <row r="7373" spans="2:15" x14ac:dyDescent="0.25">
      <c r="B7373" t="str">
        <f t="shared" si="147"/>
        <v>EK265383 43264</v>
      </c>
      <c r="C7373" t="s">
        <v>328</v>
      </c>
      <c r="D7373" t="s">
        <v>72</v>
      </c>
      <c r="E7373" s="1">
        <v>43264</v>
      </c>
      <c r="F7373" t="s">
        <v>390</v>
      </c>
      <c r="G7373" t="s">
        <v>431</v>
      </c>
      <c r="H7373">
        <v>53</v>
      </c>
      <c r="I7373">
        <v>49</v>
      </c>
      <c r="J7373">
        <v>55</v>
      </c>
      <c r="K7373">
        <v>52</v>
      </c>
      <c r="L7373">
        <v>24</v>
      </c>
      <c r="M7373">
        <v>20</v>
      </c>
      <c r="N7373">
        <v>100.23000335693401</v>
      </c>
      <c r="O7373">
        <v>100.26999664306599</v>
      </c>
    </row>
    <row r="7374" spans="2:15" x14ac:dyDescent="0.25">
      <c r="B7374" t="str">
        <f t="shared" si="147"/>
        <v>EK265383 43264</v>
      </c>
      <c r="C7374" t="s">
        <v>328</v>
      </c>
      <c r="D7374" t="s">
        <v>72</v>
      </c>
      <c r="E7374" s="1">
        <v>43264</v>
      </c>
      <c r="F7374" t="s">
        <v>390</v>
      </c>
      <c r="G7374" t="s">
        <v>431</v>
      </c>
      <c r="H7374">
        <v>53</v>
      </c>
      <c r="I7374">
        <v>49</v>
      </c>
      <c r="J7374">
        <v>55</v>
      </c>
      <c r="K7374">
        <v>52</v>
      </c>
      <c r="L7374">
        <v>24</v>
      </c>
      <c r="M7374">
        <v>20</v>
      </c>
      <c r="N7374">
        <v>100.23000335693401</v>
      </c>
      <c r="O7374">
        <v>100.26999664306599</v>
      </c>
    </row>
    <row r="7375" spans="2:15" x14ac:dyDescent="0.25">
      <c r="B7375" t="str">
        <f t="shared" si="147"/>
        <v>EK265383 43264</v>
      </c>
      <c r="C7375" t="s">
        <v>328</v>
      </c>
      <c r="D7375" t="s">
        <v>72</v>
      </c>
      <c r="E7375" s="1">
        <v>43264</v>
      </c>
      <c r="F7375" t="s">
        <v>389</v>
      </c>
      <c r="G7375" t="s">
        <v>431</v>
      </c>
      <c r="H7375">
        <v>55</v>
      </c>
      <c r="I7375">
        <v>51</v>
      </c>
      <c r="J7375">
        <v>57</v>
      </c>
      <c r="K7375">
        <v>54</v>
      </c>
      <c r="L7375">
        <v>26</v>
      </c>
      <c r="M7375">
        <v>22</v>
      </c>
      <c r="N7375">
        <v>100.217002868652</v>
      </c>
      <c r="O7375">
        <v>100.25299835205099</v>
      </c>
    </row>
    <row r="7376" spans="2:15" x14ac:dyDescent="0.25">
      <c r="B7376" t="str">
        <f t="shared" si="147"/>
        <v>EK265383 43264</v>
      </c>
      <c r="C7376" t="s">
        <v>328</v>
      </c>
      <c r="D7376" t="s">
        <v>72</v>
      </c>
      <c r="E7376" s="1">
        <v>43264</v>
      </c>
      <c r="F7376" t="s">
        <v>387</v>
      </c>
      <c r="G7376" t="s">
        <v>431</v>
      </c>
      <c r="H7376">
        <v>56</v>
      </c>
      <c r="I7376">
        <v>53</v>
      </c>
      <c r="J7376">
        <v>58</v>
      </c>
      <c r="K7376">
        <v>56</v>
      </c>
      <c r="L7376">
        <v>28</v>
      </c>
      <c r="M7376">
        <v>25</v>
      </c>
      <c r="N7376">
        <v>100.20400238037099</v>
      </c>
      <c r="O7376">
        <v>100.231002807617</v>
      </c>
    </row>
    <row r="7377" spans="2:15" x14ac:dyDescent="0.25">
      <c r="B7377" t="str">
        <f t="shared" si="147"/>
        <v>EK265383 43264</v>
      </c>
      <c r="C7377" t="s">
        <v>328</v>
      </c>
      <c r="D7377" t="s">
        <v>72</v>
      </c>
      <c r="E7377" s="1">
        <v>43264</v>
      </c>
      <c r="F7377" t="s">
        <v>74</v>
      </c>
      <c r="G7377" t="s">
        <v>431</v>
      </c>
      <c r="H7377">
        <v>56</v>
      </c>
      <c r="I7377">
        <v>52</v>
      </c>
      <c r="J7377">
        <v>58</v>
      </c>
      <c r="K7377">
        <v>55</v>
      </c>
      <c r="L7377">
        <v>27</v>
      </c>
      <c r="M7377">
        <v>23</v>
      </c>
      <c r="N7377">
        <v>100.20400238037099</v>
      </c>
      <c r="O7377">
        <v>100.23999786377</v>
      </c>
    </row>
    <row r="7378" spans="2:15" x14ac:dyDescent="0.25">
      <c r="B7378" t="str">
        <f t="shared" si="147"/>
        <v>EK265383 43264</v>
      </c>
      <c r="C7378" t="s">
        <v>328</v>
      </c>
      <c r="D7378" t="s">
        <v>72</v>
      </c>
      <c r="E7378" s="1">
        <v>43264</v>
      </c>
      <c r="F7378" t="s">
        <v>74</v>
      </c>
      <c r="G7378" t="s">
        <v>431</v>
      </c>
      <c r="H7378">
        <v>56</v>
      </c>
      <c r="I7378">
        <v>52</v>
      </c>
      <c r="J7378">
        <v>58</v>
      </c>
      <c r="K7378">
        <v>55</v>
      </c>
      <c r="L7378">
        <v>27</v>
      </c>
      <c r="M7378">
        <v>23</v>
      </c>
      <c r="N7378">
        <v>100.20400238037099</v>
      </c>
      <c r="O7378">
        <v>100.23999786377</v>
      </c>
    </row>
    <row r="7379" spans="2:15" x14ac:dyDescent="0.25">
      <c r="B7379" t="str">
        <f t="shared" si="147"/>
        <v>EK265383 43264</v>
      </c>
      <c r="C7379" t="s">
        <v>328</v>
      </c>
      <c r="D7379" t="s">
        <v>72</v>
      </c>
      <c r="E7379" s="1">
        <v>43264</v>
      </c>
      <c r="F7379" t="s">
        <v>73</v>
      </c>
      <c r="G7379" t="s">
        <v>431</v>
      </c>
      <c r="H7379">
        <v>52</v>
      </c>
      <c r="I7379">
        <v>49</v>
      </c>
      <c r="J7379">
        <v>54</v>
      </c>
      <c r="K7379">
        <v>52</v>
      </c>
      <c r="L7379">
        <v>24</v>
      </c>
      <c r="M7379">
        <v>21</v>
      </c>
      <c r="N7379">
        <v>100.235000610352</v>
      </c>
      <c r="O7379">
        <v>100.262001037598</v>
      </c>
    </row>
    <row r="7380" spans="2:15" x14ac:dyDescent="0.25">
      <c r="B7380" t="str">
        <f t="shared" si="147"/>
        <v>EK265383 43264</v>
      </c>
      <c r="C7380" t="s">
        <v>328</v>
      </c>
      <c r="D7380" t="s">
        <v>72</v>
      </c>
      <c r="E7380" s="1">
        <v>43264</v>
      </c>
      <c r="F7380" t="s">
        <v>390</v>
      </c>
      <c r="G7380" t="s">
        <v>431</v>
      </c>
      <c r="H7380">
        <v>51</v>
      </c>
      <c r="I7380">
        <v>47</v>
      </c>
      <c r="J7380">
        <v>53</v>
      </c>
      <c r="K7380">
        <v>50</v>
      </c>
      <c r="L7380">
        <v>23</v>
      </c>
      <c r="M7380">
        <v>19</v>
      </c>
      <c r="N7380">
        <v>100.220001220703</v>
      </c>
      <c r="O7380">
        <v>100.25</v>
      </c>
    </row>
    <row r="7381" spans="2:15" x14ac:dyDescent="0.25">
      <c r="B7381" t="str">
        <f t="shared" si="147"/>
        <v>EK265383 43264</v>
      </c>
      <c r="C7381" t="s">
        <v>328</v>
      </c>
      <c r="D7381" t="s">
        <v>72</v>
      </c>
      <c r="E7381" s="1">
        <v>43264</v>
      </c>
      <c r="F7381" t="s">
        <v>72</v>
      </c>
      <c r="G7381" t="s">
        <v>431</v>
      </c>
      <c r="H7381">
        <v>52</v>
      </c>
      <c r="I7381">
        <v>49</v>
      </c>
      <c r="J7381">
        <v>54</v>
      </c>
      <c r="K7381">
        <v>52</v>
      </c>
      <c r="L7381">
        <v>24</v>
      </c>
      <c r="M7381">
        <v>21</v>
      </c>
      <c r="N7381">
        <v>100.199996948242</v>
      </c>
      <c r="O7381">
        <v>100.23000335693401</v>
      </c>
    </row>
    <row r="7382" spans="2:15" x14ac:dyDescent="0.25">
      <c r="B7382" t="str">
        <f t="shared" si="147"/>
        <v>EK265383 43264</v>
      </c>
      <c r="C7382" t="s">
        <v>328</v>
      </c>
      <c r="D7382" t="s">
        <v>72</v>
      </c>
      <c r="E7382" s="1">
        <v>43264</v>
      </c>
      <c r="F7382" t="s">
        <v>72</v>
      </c>
      <c r="G7382" t="s">
        <v>431</v>
      </c>
      <c r="H7382">
        <v>52</v>
      </c>
      <c r="I7382">
        <v>49</v>
      </c>
      <c r="J7382">
        <v>54</v>
      </c>
      <c r="K7382">
        <v>52</v>
      </c>
      <c r="L7382">
        <v>24</v>
      </c>
      <c r="M7382">
        <v>21</v>
      </c>
      <c r="N7382">
        <v>100.199996948242</v>
      </c>
      <c r="O7382">
        <v>100.23000335693401</v>
      </c>
    </row>
    <row r="7383" spans="2:15" x14ac:dyDescent="0.25">
      <c r="B7383" t="str">
        <f t="shared" si="147"/>
        <v>EK265383 43264</v>
      </c>
      <c r="C7383" t="s">
        <v>328</v>
      </c>
      <c r="D7383" t="s">
        <v>72</v>
      </c>
      <c r="E7383" s="1">
        <v>43264</v>
      </c>
      <c r="F7383" t="s">
        <v>72</v>
      </c>
      <c r="G7383" t="s">
        <v>431</v>
      </c>
      <c r="H7383">
        <v>52</v>
      </c>
      <c r="I7383">
        <v>49</v>
      </c>
      <c r="J7383">
        <v>54</v>
      </c>
      <c r="K7383">
        <v>52</v>
      </c>
      <c r="L7383">
        <v>24</v>
      </c>
      <c r="M7383">
        <v>21</v>
      </c>
      <c r="N7383">
        <v>100.199996948242</v>
      </c>
      <c r="O7383">
        <v>100.23000335693401</v>
      </c>
    </row>
    <row r="7384" spans="2:15" x14ac:dyDescent="0.25">
      <c r="B7384" t="str">
        <f t="shared" si="147"/>
        <v>EK265383 43270</v>
      </c>
      <c r="C7384" t="s">
        <v>328</v>
      </c>
      <c r="D7384" t="s">
        <v>72</v>
      </c>
      <c r="E7384" s="1">
        <v>43270</v>
      </c>
      <c r="F7384" t="s">
        <v>73</v>
      </c>
      <c r="G7384" t="s">
        <v>431</v>
      </c>
      <c r="H7384">
        <v>53</v>
      </c>
      <c r="I7384">
        <v>49</v>
      </c>
      <c r="J7384">
        <v>55</v>
      </c>
      <c r="K7384">
        <v>52</v>
      </c>
      <c r="L7384">
        <v>22</v>
      </c>
      <c r="M7384">
        <v>18</v>
      </c>
      <c r="N7384">
        <v>100.268997192383</v>
      </c>
      <c r="O7384">
        <v>100.30500030517599</v>
      </c>
    </row>
    <row r="7385" spans="2:15" x14ac:dyDescent="0.25">
      <c r="B7385" t="str">
        <f t="shared" si="147"/>
        <v>EK265383 43270</v>
      </c>
      <c r="C7385" t="s">
        <v>328</v>
      </c>
      <c r="D7385" t="s">
        <v>72</v>
      </c>
      <c r="E7385" s="1">
        <v>43270</v>
      </c>
      <c r="F7385" t="s">
        <v>389</v>
      </c>
      <c r="G7385" t="s">
        <v>431</v>
      </c>
      <c r="H7385">
        <v>53</v>
      </c>
      <c r="I7385">
        <v>49</v>
      </c>
      <c r="J7385">
        <v>55</v>
      </c>
      <c r="K7385">
        <v>52</v>
      </c>
      <c r="L7385">
        <v>21</v>
      </c>
      <c r="M7385">
        <v>17</v>
      </c>
      <c r="N7385">
        <v>100.27799987793</v>
      </c>
      <c r="O7385">
        <v>100.31300354003901</v>
      </c>
    </row>
    <row r="7386" spans="2:15" x14ac:dyDescent="0.25">
      <c r="B7386" t="str">
        <f t="shared" si="147"/>
        <v>EK265383 43270</v>
      </c>
      <c r="C7386" t="s">
        <v>328</v>
      </c>
      <c r="D7386" t="s">
        <v>72</v>
      </c>
      <c r="E7386" s="1">
        <v>43270</v>
      </c>
      <c r="F7386" t="s">
        <v>387</v>
      </c>
      <c r="G7386" t="s">
        <v>431</v>
      </c>
      <c r="H7386">
        <v>57</v>
      </c>
      <c r="I7386">
        <v>54</v>
      </c>
      <c r="J7386">
        <v>59</v>
      </c>
      <c r="K7386">
        <v>57</v>
      </c>
      <c r="L7386">
        <v>24</v>
      </c>
      <c r="M7386">
        <v>21</v>
      </c>
      <c r="N7386">
        <v>100.25</v>
      </c>
      <c r="O7386">
        <v>100.276000976563</v>
      </c>
    </row>
    <row r="7387" spans="2:15" x14ac:dyDescent="0.25">
      <c r="B7387" t="str">
        <f t="shared" si="147"/>
        <v>EK265383 43270</v>
      </c>
      <c r="C7387" t="s">
        <v>328</v>
      </c>
      <c r="D7387" t="s">
        <v>72</v>
      </c>
      <c r="E7387" s="1">
        <v>43270</v>
      </c>
      <c r="F7387" t="s">
        <v>72</v>
      </c>
      <c r="G7387" t="s">
        <v>431</v>
      </c>
      <c r="H7387">
        <v>52</v>
      </c>
      <c r="I7387">
        <v>49</v>
      </c>
      <c r="J7387">
        <v>54</v>
      </c>
      <c r="K7387">
        <v>52</v>
      </c>
      <c r="L7387">
        <v>19</v>
      </c>
      <c r="M7387">
        <v>16</v>
      </c>
      <c r="N7387">
        <v>100.279998779297</v>
      </c>
      <c r="O7387">
        <v>100.30999755859401</v>
      </c>
    </row>
    <row r="7388" spans="2:15" x14ac:dyDescent="0.25">
      <c r="B7388" t="str">
        <f t="shared" si="147"/>
        <v>EK265383 43270</v>
      </c>
      <c r="C7388" t="s">
        <v>328</v>
      </c>
      <c r="D7388" t="s">
        <v>72</v>
      </c>
      <c r="E7388" s="1">
        <v>43270</v>
      </c>
      <c r="F7388" t="s">
        <v>72</v>
      </c>
      <c r="G7388" t="s">
        <v>431</v>
      </c>
      <c r="H7388">
        <v>52</v>
      </c>
      <c r="I7388">
        <v>49</v>
      </c>
      <c r="J7388">
        <v>54</v>
      </c>
      <c r="K7388">
        <v>52</v>
      </c>
      <c r="L7388">
        <v>19</v>
      </c>
      <c r="M7388">
        <v>16</v>
      </c>
      <c r="N7388">
        <v>100.279998779297</v>
      </c>
      <c r="O7388">
        <v>100.30999755859401</v>
      </c>
    </row>
    <row r="7389" spans="2:15" x14ac:dyDescent="0.25">
      <c r="B7389" t="str">
        <f t="shared" si="147"/>
        <v>EK265383 43270</v>
      </c>
      <c r="C7389" t="s">
        <v>328</v>
      </c>
      <c r="D7389" t="s">
        <v>72</v>
      </c>
      <c r="E7389" s="1">
        <v>43270</v>
      </c>
      <c r="F7389" t="s">
        <v>72</v>
      </c>
      <c r="G7389" t="s">
        <v>431</v>
      </c>
      <c r="H7389">
        <v>52</v>
      </c>
      <c r="I7389">
        <v>49</v>
      </c>
      <c r="J7389">
        <v>54</v>
      </c>
      <c r="K7389">
        <v>52</v>
      </c>
      <c r="L7389">
        <v>19</v>
      </c>
      <c r="M7389">
        <v>16</v>
      </c>
      <c r="N7389">
        <v>100.279998779297</v>
      </c>
      <c r="O7389">
        <v>100.30999755859401</v>
      </c>
    </row>
    <row r="7390" spans="2:15" x14ac:dyDescent="0.25">
      <c r="B7390" t="str">
        <f t="shared" si="147"/>
        <v>EK265383 43270</v>
      </c>
      <c r="C7390" t="s">
        <v>328</v>
      </c>
      <c r="D7390" t="s">
        <v>72</v>
      </c>
      <c r="E7390" s="1">
        <v>43270</v>
      </c>
      <c r="F7390" t="s">
        <v>390</v>
      </c>
      <c r="G7390" t="s">
        <v>431</v>
      </c>
      <c r="H7390">
        <v>51</v>
      </c>
      <c r="I7390">
        <v>48</v>
      </c>
      <c r="J7390">
        <v>53</v>
      </c>
      <c r="K7390">
        <v>51</v>
      </c>
      <c r="L7390">
        <v>18</v>
      </c>
      <c r="M7390">
        <v>15</v>
      </c>
      <c r="N7390">
        <v>100.290000915527</v>
      </c>
      <c r="O7390">
        <v>100.31999969482401</v>
      </c>
    </row>
    <row r="7391" spans="2:15" x14ac:dyDescent="0.25">
      <c r="B7391" t="str">
        <f t="shared" si="147"/>
        <v>EK265383 43270</v>
      </c>
      <c r="C7391" t="s">
        <v>328</v>
      </c>
      <c r="D7391" t="s">
        <v>72</v>
      </c>
      <c r="E7391" s="1">
        <v>43270</v>
      </c>
      <c r="F7391" t="s">
        <v>73</v>
      </c>
      <c r="G7391" t="s">
        <v>431</v>
      </c>
      <c r="H7391">
        <v>54</v>
      </c>
      <c r="I7391">
        <v>50</v>
      </c>
      <c r="J7391">
        <v>56</v>
      </c>
      <c r="K7391">
        <v>53</v>
      </c>
      <c r="L7391">
        <v>21</v>
      </c>
      <c r="M7391">
        <v>17</v>
      </c>
      <c r="N7391">
        <v>100.276000976563</v>
      </c>
      <c r="O7391">
        <v>100.31199645996099</v>
      </c>
    </row>
    <row r="7392" spans="2:15" x14ac:dyDescent="0.25">
      <c r="B7392" t="str">
        <f t="shared" si="147"/>
        <v>EK265383 43270</v>
      </c>
      <c r="C7392" t="s">
        <v>328</v>
      </c>
      <c r="D7392" t="s">
        <v>72</v>
      </c>
      <c r="E7392" s="1">
        <v>43270</v>
      </c>
      <c r="F7392" t="s">
        <v>74</v>
      </c>
      <c r="G7392" t="s">
        <v>431</v>
      </c>
      <c r="H7392">
        <v>53</v>
      </c>
      <c r="I7392">
        <v>49</v>
      </c>
      <c r="J7392">
        <v>55</v>
      </c>
      <c r="K7392">
        <v>52</v>
      </c>
      <c r="L7392">
        <v>20</v>
      </c>
      <c r="M7392">
        <v>16</v>
      </c>
      <c r="N7392">
        <v>100.276000976563</v>
      </c>
      <c r="O7392">
        <v>100.31199645996099</v>
      </c>
    </row>
    <row r="7393" spans="2:15" x14ac:dyDescent="0.25">
      <c r="B7393" t="str">
        <f t="shared" si="147"/>
        <v>EK265383 43270</v>
      </c>
      <c r="C7393" t="s">
        <v>328</v>
      </c>
      <c r="D7393" t="s">
        <v>72</v>
      </c>
      <c r="E7393" s="1">
        <v>43270</v>
      </c>
      <c r="F7393" t="s">
        <v>74</v>
      </c>
      <c r="G7393" t="s">
        <v>431</v>
      </c>
      <c r="H7393">
        <v>53</v>
      </c>
      <c r="I7393">
        <v>49</v>
      </c>
      <c r="J7393">
        <v>55</v>
      </c>
      <c r="K7393">
        <v>52</v>
      </c>
      <c r="L7393">
        <v>20</v>
      </c>
      <c r="M7393">
        <v>16</v>
      </c>
      <c r="N7393">
        <v>100.276000976563</v>
      </c>
      <c r="O7393">
        <v>100.31199645996099</v>
      </c>
    </row>
    <row r="7394" spans="2:15" x14ac:dyDescent="0.25">
      <c r="B7394" t="str">
        <f t="shared" si="147"/>
        <v>EK265383 43270</v>
      </c>
      <c r="C7394" t="s">
        <v>328</v>
      </c>
      <c r="D7394" t="s">
        <v>72</v>
      </c>
      <c r="E7394" s="1">
        <v>43270</v>
      </c>
      <c r="F7394" t="s">
        <v>387</v>
      </c>
      <c r="G7394" t="s">
        <v>431</v>
      </c>
      <c r="H7394">
        <v>56</v>
      </c>
      <c r="I7394">
        <v>53</v>
      </c>
      <c r="J7394">
        <v>58</v>
      </c>
      <c r="K7394">
        <v>56</v>
      </c>
      <c r="L7394">
        <v>24</v>
      </c>
      <c r="M7394">
        <v>21</v>
      </c>
      <c r="N7394">
        <v>100.24299621582</v>
      </c>
      <c r="O7394">
        <v>100.268997192383</v>
      </c>
    </row>
    <row r="7395" spans="2:15" x14ac:dyDescent="0.25">
      <c r="B7395" t="str">
        <f t="shared" si="147"/>
        <v>EK265383 43270</v>
      </c>
      <c r="C7395" t="s">
        <v>328</v>
      </c>
      <c r="D7395" t="s">
        <v>72</v>
      </c>
      <c r="E7395" s="1">
        <v>43270</v>
      </c>
      <c r="F7395" t="s">
        <v>72</v>
      </c>
      <c r="G7395" t="s">
        <v>431</v>
      </c>
      <c r="H7395">
        <v>52</v>
      </c>
      <c r="I7395">
        <v>49</v>
      </c>
      <c r="J7395">
        <v>54</v>
      </c>
      <c r="K7395">
        <v>52</v>
      </c>
      <c r="L7395">
        <v>20</v>
      </c>
      <c r="M7395">
        <v>17</v>
      </c>
      <c r="N7395">
        <v>100.26999664306599</v>
      </c>
      <c r="O7395">
        <v>100.300003051758</v>
      </c>
    </row>
    <row r="7396" spans="2:15" x14ac:dyDescent="0.25">
      <c r="B7396" t="str">
        <f t="shared" si="147"/>
        <v>EK265383 43270</v>
      </c>
      <c r="C7396" t="s">
        <v>328</v>
      </c>
      <c r="D7396" t="s">
        <v>72</v>
      </c>
      <c r="E7396" s="1">
        <v>43270</v>
      </c>
      <c r="F7396" t="s">
        <v>72</v>
      </c>
      <c r="G7396" t="s">
        <v>431</v>
      </c>
      <c r="H7396">
        <v>52</v>
      </c>
      <c r="I7396">
        <v>49</v>
      </c>
      <c r="J7396">
        <v>54</v>
      </c>
      <c r="K7396">
        <v>52</v>
      </c>
      <c r="L7396">
        <v>20</v>
      </c>
      <c r="M7396">
        <v>17</v>
      </c>
      <c r="N7396">
        <v>100.26999664306599</v>
      </c>
      <c r="O7396">
        <v>100.300003051758</v>
      </c>
    </row>
    <row r="7397" spans="2:15" x14ac:dyDescent="0.25">
      <c r="B7397" t="str">
        <f t="shared" si="147"/>
        <v>EK265383 43270</v>
      </c>
      <c r="C7397" t="s">
        <v>328</v>
      </c>
      <c r="D7397" t="s">
        <v>72</v>
      </c>
      <c r="E7397" s="1">
        <v>43270</v>
      </c>
      <c r="F7397" t="s">
        <v>72</v>
      </c>
      <c r="G7397" t="s">
        <v>431</v>
      </c>
      <c r="H7397">
        <v>52</v>
      </c>
      <c r="I7397">
        <v>49</v>
      </c>
      <c r="J7397">
        <v>54</v>
      </c>
      <c r="K7397">
        <v>52</v>
      </c>
      <c r="L7397">
        <v>20</v>
      </c>
      <c r="M7397">
        <v>17</v>
      </c>
      <c r="N7397">
        <v>100.26999664306599</v>
      </c>
      <c r="O7397">
        <v>100.300003051758</v>
      </c>
    </row>
    <row r="7398" spans="2:15" x14ac:dyDescent="0.25">
      <c r="B7398" t="str">
        <f t="shared" si="147"/>
        <v>EK265383 43271</v>
      </c>
      <c r="C7398" t="s">
        <v>328</v>
      </c>
      <c r="D7398" t="s">
        <v>72</v>
      </c>
      <c r="E7398" s="1">
        <v>43271</v>
      </c>
      <c r="F7398" t="s">
        <v>390</v>
      </c>
      <c r="G7398" t="s">
        <v>431</v>
      </c>
      <c r="H7398">
        <v>51</v>
      </c>
      <c r="I7398">
        <v>48</v>
      </c>
      <c r="J7398">
        <v>53</v>
      </c>
      <c r="K7398">
        <v>51</v>
      </c>
      <c r="L7398">
        <v>18</v>
      </c>
      <c r="M7398">
        <v>15</v>
      </c>
      <c r="N7398">
        <v>100.290000915527</v>
      </c>
      <c r="O7398">
        <v>100.30999755859401</v>
      </c>
    </row>
    <row r="7399" spans="2:15" x14ac:dyDescent="0.25">
      <c r="B7399" t="str">
        <f t="shared" si="147"/>
        <v>EK265383 43271</v>
      </c>
      <c r="C7399" t="s">
        <v>328</v>
      </c>
      <c r="D7399" t="s">
        <v>72</v>
      </c>
      <c r="E7399" s="1">
        <v>43271</v>
      </c>
      <c r="F7399" t="s">
        <v>73</v>
      </c>
      <c r="G7399" t="s">
        <v>431</v>
      </c>
      <c r="H7399">
        <v>52</v>
      </c>
      <c r="I7399">
        <v>51</v>
      </c>
      <c r="J7399">
        <v>54</v>
      </c>
      <c r="K7399">
        <v>54</v>
      </c>
      <c r="L7399">
        <v>20</v>
      </c>
      <c r="M7399">
        <v>19</v>
      </c>
      <c r="N7399">
        <v>100.28500366210901</v>
      </c>
      <c r="O7399">
        <v>100.293998718262</v>
      </c>
    </row>
    <row r="7400" spans="2:15" x14ac:dyDescent="0.25">
      <c r="B7400" t="str">
        <f t="shared" si="147"/>
        <v>EK265383 43271</v>
      </c>
      <c r="C7400" t="s">
        <v>328</v>
      </c>
      <c r="D7400" t="s">
        <v>72</v>
      </c>
      <c r="E7400" s="1">
        <v>43271</v>
      </c>
      <c r="F7400" t="s">
        <v>72</v>
      </c>
      <c r="G7400" t="s">
        <v>431</v>
      </c>
      <c r="H7400">
        <v>52</v>
      </c>
      <c r="I7400">
        <v>49</v>
      </c>
      <c r="J7400">
        <v>54</v>
      </c>
      <c r="K7400">
        <v>52</v>
      </c>
      <c r="L7400">
        <v>19</v>
      </c>
      <c r="M7400">
        <v>16</v>
      </c>
      <c r="N7400">
        <v>100.26999664306599</v>
      </c>
      <c r="O7400">
        <v>100.300003051758</v>
      </c>
    </row>
    <row r="7401" spans="2:15" x14ac:dyDescent="0.25">
      <c r="B7401" t="str">
        <f t="shared" si="147"/>
        <v>EK265383 43271</v>
      </c>
      <c r="C7401" t="s">
        <v>328</v>
      </c>
      <c r="D7401" t="s">
        <v>72</v>
      </c>
      <c r="E7401" s="1">
        <v>43271</v>
      </c>
      <c r="F7401" t="s">
        <v>72</v>
      </c>
      <c r="G7401" t="s">
        <v>431</v>
      </c>
      <c r="H7401">
        <v>52</v>
      </c>
      <c r="I7401">
        <v>49</v>
      </c>
      <c r="J7401">
        <v>54</v>
      </c>
      <c r="K7401">
        <v>52</v>
      </c>
      <c r="L7401">
        <v>19</v>
      </c>
      <c r="M7401">
        <v>16</v>
      </c>
      <c r="N7401">
        <v>100.26999664306599</v>
      </c>
      <c r="O7401">
        <v>100.300003051758</v>
      </c>
    </row>
    <row r="7402" spans="2:15" x14ac:dyDescent="0.25">
      <c r="B7402" t="str">
        <f t="shared" si="147"/>
        <v>EK265383 43271</v>
      </c>
      <c r="C7402" t="s">
        <v>328</v>
      </c>
      <c r="D7402" t="s">
        <v>72</v>
      </c>
      <c r="E7402" s="1">
        <v>43271</v>
      </c>
      <c r="F7402" t="s">
        <v>72</v>
      </c>
      <c r="G7402" t="s">
        <v>431</v>
      </c>
      <c r="H7402">
        <v>52</v>
      </c>
      <c r="I7402">
        <v>49</v>
      </c>
      <c r="J7402">
        <v>54</v>
      </c>
      <c r="K7402">
        <v>52</v>
      </c>
      <c r="L7402">
        <v>19</v>
      </c>
      <c r="M7402">
        <v>16</v>
      </c>
      <c r="N7402">
        <v>100.26999664306599</v>
      </c>
      <c r="O7402">
        <v>100.300003051758</v>
      </c>
    </row>
    <row r="7403" spans="2:15" x14ac:dyDescent="0.25">
      <c r="B7403" t="str">
        <f t="shared" si="147"/>
        <v>EK265383 43271</v>
      </c>
      <c r="C7403" t="s">
        <v>328</v>
      </c>
      <c r="D7403" t="s">
        <v>72</v>
      </c>
      <c r="E7403" s="1">
        <v>43271</v>
      </c>
      <c r="F7403" t="s">
        <v>387</v>
      </c>
      <c r="G7403" t="s">
        <v>431</v>
      </c>
      <c r="H7403">
        <v>56</v>
      </c>
      <c r="I7403">
        <v>53</v>
      </c>
      <c r="J7403">
        <v>58</v>
      </c>
      <c r="K7403">
        <v>56</v>
      </c>
      <c r="L7403">
        <v>24</v>
      </c>
      <c r="M7403">
        <v>21</v>
      </c>
      <c r="N7403">
        <v>100.24600219726599</v>
      </c>
      <c r="O7403">
        <v>100.273002624512</v>
      </c>
    </row>
    <row r="7404" spans="2:15" x14ac:dyDescent="0.25">
      <c r="B7404" t="str">
        <f t="shared" si="147"/>
        <v>EK265383 43271</v>
      </c>
      <c r="C7404" t="s">
        <v>328</v>
      </c>
      <c r="D7404" t="s">
        <v>72</v>
      </c>
      <c r="E7404" s="1">
        <v>43271</v>
      </c>
      <c r="F7404" t="s">
        <v>389</v>
      </c>
      <c r="G7404" t="s">
        <v>431</v>
      </c>
      <c r="H7404">
        <v>53</v>
      </c>
      <c r="I7404">
        <v>49</v>
      </c>
      <c r="J7404">
        <v>55</v>
      </c>
      <c r="K7404">
        <v>52</v>
      </c>
      <c r="L7404">
        <v>20</v>
      </c>
      <c r="M7404">
        <v>16</v>
      </c>
      <c r="N7404">
        <v>100.272003173828</v>
      </c>
      <c r="O7404">
        <v>100.306999206543</v>
      </c>
    </row>
    <row r="7405" spans="2:15" x14ac:dyDescent="0.25">
      <c r="B7405" t="str">
        <f t="shared" si="147"/>
        <v>EK265383 43271</v>
      </c>
      <c r="C7405" t="s">
        <v>328</v>
      </c>
      <c r="D7405" t="s">
        <v>72</v>
      </c>
      <c r="E7405" s="1">
        <v>43271</v>
      </c>
      <c r="F7405" t="s">
        <v>74</v>
      </c>
      <c r="G7405" t="s">
        <v>431</v>
      </c>
      <c r="H7405">
        <v>53</v>
      </c>
      <c r="I7405">
        <v>49</v>
      </c>
      <c r="J7405">
        <v>55</v>
      </c>
      <c r="K7405">
        <v>52</v>
      </c>
      <c r="L7405">
        <v>20</v>
      </c>
      <c r="M7405">
        <v>16</v>
      </c>
      <c r="N7405">
        <v>100.27500152587901</v>
      </c>
      <c r="O7405">
        <v>100.30999755859401</v>
      </c>
    </row>
    <row r="7406" spans="2:15" x14ac:dyDescent="0.25">
      <c r="B7406" t="str">
        <f t="shared" si="147"/>
        <v>EK265383 43271</v>
      </c>
      <c r="C7406" t="s">
        <v>328</v>
      </c>
      <c r="D7406" t="s">
        <v>72</v>
      </c>
      <c r="E7406" s="1">
        <v>43271</v>
      </c>
      <c r="F7406" t="s">
        <v>74</v>
      </c>
      <c r="G7406" t="s">
        <v>431</v>
      </c>
      <c r="H7406">
        <v>53</v>
      </c>
      <c r="I7406">
        <v>49</v>
      </c>
      <c r="J7406">
        <v>55</v>
      </c>
      <c r="K7406">
        <v>52</v>
      </c>
      <c r="L7406">
        <v>20</v>
      </c>
      <c r="M7406">
        <v>16</v>
      </c>
      <c r="N7406">
        <v>100.27500152587901</v>
      </c>
      <c r="O7406">
        <v>100.30999755859401</v>
      </c>
    </row>
    <row r="7407" spans="2:15" x14ac:dyDescent="0.25">
      <c r="B7407" t="str">
        <f t="shared" si="147"/>
        <v>EK265383 43271</v>
      </c>
      <c r="C7407" t="s">
        <v>328</v>
      </c>
      <c r="D7407" t="s">
        <v>72</v>
      </c>
      <c r="E7407" s="1">
        <v>43271</v>
      </c>
      <c r="F7407" t="s">
        <v>387</v>
      </c>
      <c r="G7407" t="s">
        <v>431</v>
      </c>
      <c r="H7407">
        <v>56</v>
      </c>
      <c r="I7407">
        <v>53</v>
      </c>
      <c r="J7407">
        <v>58</v>
      </c>
      <c r="K7407">
        <v>56</v>
      </c>
      <c r="L7407">
        <v>23</v>
      </c>
      <c r="M7407">
        <v>20</v>
      </c>
      <c r="N7407">
        <v>100.25</v>
      </c>
      <c r="O7407">
        <v>100.276000976563</v>
      </c>
    </row>
    <row r="7408" spans="2:15" x14ac:dyDescent="0.25">
      <c r="B7408" t="str">
        <f t="shared" si="147"/>
        <v>EK265383 43271</v>
      </c>
      <c r="C7408" t="s">
        <v>328</v>
      </c>
      <c r="D7408" t="s">
        <v>72</v>
      </c>
      <c r="E7408" s="1">
        <v>43271</v>
      </c>
      <c r="F7408" t="s">
        <v>390</v>
      </c>
      <c r="G7408" t="s">
        <v>431</v>
      </c>
      <c r="H7408">
        <v>51</v>
      </c>
      <c r="I7408">
        <v>48</v>
      </c>
      <c r="J7408">
        <v>53</v>
      </c>
      <c r="K7408">
        <v>51</v>
      </c>
      <c r="L7408">
        <v>18</v>
      </c>
      <c r="M7408">
        <v>15</v>
      </c>
      <c r="N7408">
        <v>100.279998779297</v>
      </c>
      <c r="O7408">
        <v>100.30999755859401</v>
      </c>
    </row>
    <row r="7409" spans="2:15" x14ac:dyDescent="0.25">
      <c r="B7409" t="str">
        <f t="shared" si="147"/>
        <v>EK265383 43271</v>
      </c>
      <c r="C7409" t="s">
        <v>328</v>
      </c>
      <c r="D7409" t="s">
        <v>72</v>
      </c>
      <c r="E7409" s="1">
        <v>43271</v>
      </c>
      <c r="F7409" t="s">
        <v>73</v>
      </c>
      <c r="G7409" t="s">
        <v>431</v>
      </c>
      <c r="H7409">
        <v>51</v>
      </c>
      <c r="I7409">
        <v>49</v>
      </c>
      <c r="J7409">
        <v>53</v>
      </c>
      <c r="K7409">
        <v>52</v>
      </c>
      <c r="L7409">
        <v>19</v>
      </c>
      <c r="M7409">
        <v>17</v>
      </c>
      <c r="N7409">
        <v>100.28900146484401</v>
      </c>
      <c r="O7409">
        <v>100.30599975585901</v>
      </c>
    </row>
    <row r="7410" spans="2:15" x14ac:dyDescent="0.25">
      <c r="B7410" t="str">
        <f t="shared" si="147"/>
        <v>EK265383 43271</v>
      </c>
      <c r="C7410" t="s">
        <v>328</v>
      </c>
      <c r="D7410" t="s">
        <v>72</v>
      </c>
      <c r="E7410" s="1">
        <v>43271</v>
      </c>
      <c r="F7410" t="s">
        <v>72</v>
      </c>
      <c r="G7410" t="s">
        <v>431</v>
      </c>
      <c r="H7410">
        <v>52</v>
      </c>
      <c r="I7410">
        <v>49</v>
      </c>
      <c r="J7410">
        <v>54</v>
      </c>
      <c r="K7410">
        <v>52</v>
      </c>
      <c r="L7410">
        <v>20</v>
      </c>
      <c r="M7410">
        <v>17</v>
      </c>
      <c r="N7410">
        <v>100.26999664306599</v>
      </c>
      <c r="O7410">
        <v>100.300003051758</v>
      </c>
    </row>
    <row r="7411" spans="2:15" x14ac:dyDescent="0.25">
      <c r="B7411" t="str">
        <f t="shared" si="147"/>
        <v>EK265383 43271</v>
      </c>
      <c r="C7411" t="s">
        <v>328</v>
      </c>
      <c r="D7411" t="s">
        <v>72</v>
      </c>
      <c r="E7411" s="1">
        <v>43271</v>
      </c>
      <c r="F7411" t="s">
        <v>72</v>
      </c>
      <c r="G7411" t="s">
        <v>431</v>
      </c>
      <c r="H7411">
        <v>52</v>
      </c>
      <c r="I7411">
        <v>49</v>
      </c>
      <c r="J7411">
        <v>54</v>
      </c>
      <c r="K7411">
        <v>52</v>
      </c>
      <c r="L7411">
        <v>20</v>
      </c>
      <c r="M7411">
        <v>17</v>
      </c>
      <c r="N7411">
        <v>100.26999664306599</v>
      </c>
      <c r="O7411">
        <v>100.300003051758</v>
      </c>
    </row>
    <row r="7412" spans="2:15" x14ac:dyDescent="0.25">
      <c r="B7412" t="str">
        <f t="shared" si="147"/>
        <v>EK265383 43271</v>
      </c>
      <c r="C7412" t="s">
        <v>328</v>
      </c>
      <c r="D7412" t="s">
        <v>72</v>
      </c>
      <c r="E7412" s="1">
        <v>43271</v>
      </c>
      <c r="F7412" t="s">
        <v>72</v>
      </c>
      <c r="G7412" t="s">
        <v>431</v>
      </c>
      <c r="H7412">
        <v>52</v>
      </c>
      <c r="I7412">
        <v>49</v>
      </c>
      <c r="J7412">
        <v>54</v>
      </c>
      <c r="K7412">
        <v>52</v>
      </c>
      <c r="L7412">
        <v>20</v>
      </c>
      <c r="M7412">
        <v>17</v>
      </c>
      <c r="N7412">
        <v>100.26999664306599</v>
      </c>
      <c r="O7412">
        <v>100.300003051758</v>
      </c>
    </row>
    <row r="7413" spans="2:15" x14ac:dyDescent="0.25">
      <c r="B7413" t="str">
        <f t="shared" si="147"/>
        <v>EK305443 43243</v>
      </c>
      <c r="C7413" t="s">
        <v>329</v>
      </c>
      <c r="D7413" t="s">
        <v>75</v>
      </c>
      <c r="E7413" s="1">
        <v>43243</v>
      </c>
      <c r="F7413" t="s">
        <v>390</v>
      </c>
      <c r="G7413" t="s">
        <v>394</v>
      </c>
      <c r="H7413">
        <v>20</v>
      </c>
      <c r="I7413">
        <v>15</v>
      </c>
      <c r="J7413">
        <v>40</v>
      </c>
      <c r="K7413">
        <v>36</v>
      </c>
      <c r="L7413">
        <v>17</v>
      </c>
      <c r="M7413">
        <v>12</v>
      </c>
      <c r="N7413">
        <v>99.289001464843807</v>
      </c>
    </row>
    <row r="7414" spans="2:15" x14ac:dyDescent="0.25">
      <c r="B7414" t="str">
        <f t="shared" si="147"/>
        <v>EK305443 43243</v>
      </c>
      <c r="C7414" t="s">
        <v>329</v>
      </c>
      <c r="D7414" t="s">
        <v>75</v>
      </c>
      <c r="E7414" s="1">
        <v>43243</v>
      </c>
      <c r="F7414" t="s">
        <v>75</v>
      </c>
      <c r="G7414" t="s">
        <v>395</v>
      </c>
      <c r="H7414">
        <v>20</v>
      </c>
      <c r="I7414">
        <v>15</v>
      </c>
      <c r="J7414">
        <v>38</v>
      </c>
      <c r="K7414">
        <v>34</v>
      </c>
      <c r="L7414">
        <v>15</v>
      </c>
      <c r="M7414">
        <v>10</v>
      </c>
      <c r="N7414">
        <v>99.268997192382798</v>
      </c>
      <c r="O7414">
        <v>99.319000244140597</v>
      </c>
    </row>
    <row r="7415" spans="2:15" x14ac:dyDescent="0.25">
      <c r="B7415" t="str">
        <f t="shared" si="147"/>
        <v>EK305443 43243</v>
      </c>
      <c r="C7415" t="s">
        <v>329</v>
      </c>
      <c r="D7415" t="s">
        <v>75</v>
      </c>
      <c r="E7415" s="1">
        <v>43243</v>
      </c>
      <c r="F7415" t="s">
        <v>75</v>
      </c>
      <c r="G7415" t="s">
        <v>395</v>
      </c>
      <c r="H7415">
        <v>35</v>
      </c>
      <c r="J7415">
        <v>53</v>
      </c>
      <c r="L7415">
        <v>31</v>
      </c>
      <c r="N7415">
        <v>99.163002014160199</v>
      </c>
    </row>
    <row r="7416" spans="2:15" x14ac:dyDescent="0.25">
      <c r="B7416" t="str">
        <f t="shared" si="147"/>
        <v>EK305443 43243</v>
      </c>
      <c r="C7416" t="s">
        <v>329</v>
      </c>
      <c r="D7416" t="s">
        <v>75</v>
      </c>
      <c r="E7416" s="1">
        <v>43243</v>
      </c>
      <c r="F7416" t="s">
        <v>396</v>
      </c>
      <c r="G7416" t="s">
        <v>395</v>
      </c>
      <c r="H7416">
        <v>12</v>
      </c>
      <c r="I7416">
        <v>0</v>
      </c>
      <c r="J7416">
        <v>30</v>
      </c>
      <c r="K7416">
        <v>19</v>
      </c>
      <c r="L7416">
        <v>8</v>
      </c>
      <c r="M7416">
        <v>-4</v>
      </c>
      <c r="N7416">
        <v>99.386199951171903</v>
      </c>
      <c r="O7416">
        <v>99.506698608398395</v>
      </c>
    </row>
    <row r="7417" spans="2:15" x14ac:dyDescent="0.25">
      <c r="B7417" t="str">
        <f t="shared" si="147"/>
        <v>EK305443 43243</v>
      </c>
      <c r="C7417" t="s">
        <v>329</v>
      </c>
      <c r="D7417" t="s">
        <v>75</v>
      </c>
      <c r="E7417" s="1">
        <v>43243</v>
      </c>
      <c r="F7417" t="s">
        <v>409</v>
      </c>
      <c r="H7417">
        <v>204</v>
      </c>
      <c r="J7417">
        <v>222</v>
      </c>
      <c r="L7417">
        <v>200</v>
      </c>
      <c r="N7417">
        <v>97.489997863769503</v>
      </c>
    </row>
    <row r="7418" spans="2:15" x14ac:dyDescent="0.25">
      <c r="B7418" t="str">
        <f t="shared" si="147"/>
        <v>EK305443 43243</v>
      </c>
      <c r="C7418" t="s">
        <v>329</v>
      </c>
      <c r="D7418" t="s">
        <v>75</v>
      </c>
      <c r="E7418" s="1">
        <v>43243</v>
      </c>
      <c r="F7418" t="s">
        <v>397</v>
      </c>
      <c r="H7418">
        <v>27</v>
      </c>
      <c r="I7418">
        <v>22</v>
      </c>
      <c r="J7418">
        <v>46</v>
      </c>
      <c r="K7418">
        <v>42</v>
      </c>
      <c r="L7418">
        <v>23</v>
      </c>
      <c r="M7418">
        <v>18</v>
      </c>
      <c r="N7418">
        <v>99.234001159667997</v>
      </c>
      <c r="O7418">
        <v>99.290000915527301</v>
      </c>
    </row>
    <row r="7419" spans="2:15" x14ac:dyDescent="0.25">
      <c r="B7419" t="str">
        <f t="shared" si="147"/>
        <v>EK305443 43243</v>
      </c>
      <c r="C7419" t="s">
        <v>329</v>
      </c>
      <c r="D7419" t="s">
        <v>75</v>
      </c>
      <c r="E7419" s="1">
        <v>43243</v>
      </c>
      <c r="F7419" t="s">
        <v>74</v>
      </c>
      <c r="H7419">
        <v>20</v>
      </c>
      <c r="I7419">
        <v>15</v>
      </c>
      <c r="J7419">
        <v>39</v>
      </c>
      <c r="K7419">
        <v>35</v>
      </c>
      <c r="L7419">
        <v>16</v>
      </c>
      <c r="M7419">
        <v>11</v>
      </c>
      <c r="N7419">
        <v>99.290000915527301</v>
      </c>
      <c r="O7419">
        <v>99.339996337890597</v>
      </c>
    </row>
    <row r="7420" spans="2:15" x14ac:dyDescent="0.25">
      <c r="B7420" t="str">
        <f t="shared" si="147"/>
        <v>EK305443 43243</v>
      </c>
      <c r="C7420" t="s">
        <v>329</v>
      </c>
      <c r="D7420" t="s">
        <v>75</v>
      </c>
      <c r="E7420" s="1">
        <v>43243</v>
      </c>
      <c r="F7420" t="s">
        <v>74</v>
      </c>
      <c r="H7420">
        <v>20</v>
      </c>
      <c r="I7420">
        <v>15</v>
      </c>
      <c r="J7420">
        <v>39</v>
      </c>
      <c r="K7420">
        <v>35</v>
      </c>
      <c r="L7420">
        <v>16</v>
      </c>
      <c r="M7420">
        <v>11</v>
      </c>
      <c r="N7420">
        <v>99.290000915527301</v>
      </c>
      <c r="O7420">
        <v>99.339996337890597</v>
      </c>
    </row>
    <row r="7421" spans="2:15" x14ac:dyDescent="0.25">
      <c r="B7421" t="str">
        <f t="shared" si="147"/>
        <v>EK305443 43243</v>
      </c>
      <c r="C7421" t="s">
        <v>329</v>
      </c>
      <c r="D7421" t="s">
        <v>75</v>
      </c>
      <c r="E7421" s="1">
        <v>43243</v>
      </c>
      <c r="F7421" t="s">
        <v>399</v>
      </c>
      <c r="G7421" t="s">
        <v>395</v>
      </c>
      <c r="H7421">
        <v>20</v>
      </c>
      <c r="I7421">
        <v>15</v>
      </c>
      <c r="J7421">
        <v>39</v>
      </c>
      <c r="K7421">
        <v>35</v>
      </c>
      <c r="L7421">
        <v>16</v>
      </c>
      <c r="M7421">
        <v>11</v>
      </c>
      <c r="N7421">
        <v>99.300003051757798</v>
      </c>
      <c r="O7421">
        <v>99.35009765625</v>
      </c>
    </row>
    <row r="7422" spans="2:15" x14ac:dyDescent="0.25">
      <c r="B7422" t="str">
        <f t="shared" si="147"/>
        <v>EK305443 43243</v>
      </c>
      <c r="C7422" t="s">
        <v>329</v>
      </c>
      <c r="D7422" t="s">
        <v>75</v>
      </c>
      <c r="E7422" s="1">
        <v>43243</v>
      </c>
      <c r="F7422" t="s">
        <v>399</v>
      </c>
      <c r="G7422" t="s">
        <v>395</v>
      </c>
      <c r="H7422">
        <v>22</v>
      </c>
      <c r="I7422">
        <v>17</v>
      </c>
      <c r="J7422">
        <v>42</v>
      </c>
      <c r="K7422">
        <v>37</v>
      </c>
      <c r="L7422">
        <v>19</v>
      </c>
      <c r="M7422">
        <v>14</v>
      </c>
      <c r="N7422">
        <v>99.273002624511705</v>
      </c>
      <c r="O7422">
        <v>99.323097229003906</v>
      </c>
    </row>
    <row r="7423" spans="2:15" x14ac:dyDescent="0.25">
      <c r="B7423" t="str">
        <f t="shared" si="147"/>
        <v>EK305443 43243</v>
      </c>
      <c r="C7423" t="s">
        <v>329</v>
      </c>
      <c r="D7423" t="s">
        <v>75</v>
      </c>
      <c r="E7423" s="1">
        <v>43243</v>
      </c>
      <c r="F7423" t="s">
        <v>409</v>
      </c>
      <c r="H7423">
        <v>203</v>
      </c>
      <c r="J7423">
        <v>223</v>
      </c>
      <c r="L7423">
        <v>200</v>
      </c>
      <c r="N7423">
        <v>97.480003356933594</v>
      </c>
    </row>
    <row r="7424" spans="2:15" x14ac:dyDescent="0.25">
      <c r="B7424" t="str">
        <f t="shared" si="147"/>
        <v>EK305443 43243</v>
      </c>
      <c r="C7424" t="s">
        <v>329</v>
      </c>
      <c r="D7424" t="s">
        <v>75</v>
      </c>
      <c r="E7424" s="1">
        <v>43243</v>
      </c>
      <c r="F7424" t="s">
        <v>75</v>
      </c>
      <c r="G7424" t="s">
        <v>395</v>
      </c>
      <c r="H7424">
        <v>35</v>
      </c>
      <c r="J7424">
        <v>54</v>
      </c>
      <c r="L7424">
        <v>30</v>
      </c>
      <c r="N7424">
        <v>99.163002014160199</v>
      </c>
    </row>
    <row r="7425" spans="2:15" x14ac:dyDescent="0.25">
      <c r="B7425" t="str">
        <f t="shared" si="147"/>
        <v>EK305443 43243</v>
      </c>
      <c r="C7425" t="s">
        <v>329</v>
      </c>
      <c r="D7425" t="s">
        <v>75</v>
      </c>
      <c r="E7425" s="1">
        <v>43243</v>
      </c>
      <c r="F7425" t="s">
        <v>399</v>
      </c>
      <c r="G7425" t="s">
        <v>395</v>
      </c>
      <c r="H7425">
        <v>22</v>
      </c>
      <c r="I7425">
        <v>17</v>
      </c>
      <c r="J7425">
        <v>41</v>
      </c>
      <c r="K7425">
        <v>36</v>
      </c>
      <c r="L7425">
        <v>16</v>
      </c>
      <c r="M7425">
        <v>11</v>
      </c>
      <c r="N7425">
        <v>99.315101623535199</v>
      </c>
      <c r="O7425">
        <v>99.365196228027301</v>
      </c>
    </row>
    <row r="7426" spans="2:15" x14ac:dyDescent="0.25">
      <c r="B7426" t="str">
        <f t="shared" si="147"/>
        <v>EK305443 43257</v>
      </c>
      <c r="C7426" t="s">
        <v>329</v>
      </c>
      <c r="D7426" t="s">
        <v>75</v>
      </c>
      <c r="E7426" s="1">
        <v>43257</v>
      </c>
      <c r="F7426" t="s">
        <v>396</v>
      </c>
      <c r="G7426" t="s">
        <v>394</v>
      </c>
      <c r="H7426">
        <v>29</v>
      </c>
      <c r="I7426">
        <v>19</v>
      </c>
      <c r="J7426">
        <v>50</v>
      </c>
      <c r="K7426">
        <v>40</v>
      </c>
      <c r="L7426">
        <v>21</v>
      </c>
      <c r="M7426">
        <v>11</v>
      </c>
      <c r="N7426">
        <v>99.269401550292997</v>
      </c>
      <c r="O7426">
        <v>99.366096496582003</v>
      </c>
    </row>
    <row r="7427" spans="2:15" x14ac:dyDescent="0.25">
      <c r="B7427" t="str">
        <f t="shared" si="147"/>
        <v>EK305443 43257</v>
      </c>
      <c r="C7427" t="s">
        <v>329</v>
      </c>
      <c r="D7427" t="s">
        <v>75</v>
      </c>
      <c r="E7427" s="1">
        <v>43257</v>
      </c>
      <c r="F7427" t="s">
        <v>400</v>
      </c>
      <c r="H7427">
        <v>20</v>
      </c>
      <c r="I7427">
        <v>15</v>
      </c>
      <c r="J7427">
        <v>41</v>
      </c>
      <c r="K7427">
        <v>37</v>
      </c>
      <c r="L7427">
        <v>12</v>
      </c>
      <c r="M7427">
        <v>7</v>
      </c>
      <c r="N7427">
        <v>99.299003601074205</v>
      </c>
      <c r="O7427">
        <v>99.347000122070298</v>
      </c>
    </row>
    <row r="7428" spans="2:15" x14ac:dyDescent="0.25">
      <c r="B7428" t="str">
        <f t="shared" si="147"/>
        <v>EK305443 43257</v>
      </c>
      <c r="C7428" t="s">
        <v>329</v>
      </c>
      <c r="D7428" t="s">
        <v>75</v>
      </c>
      <c r="E7428" s="1">
        <v>43257</v>
      </c>
      <c r="F7428" t="s">
        <v>75</v>
      </c>
      <c r="G7428" t="s">
        <v>395</v>
      </c>
      <c r="H7428">
        <v>35</v>
      </c>
      <c r="J7428">
        <v>55</v>
      </c>
      <c r="L7428">
        <v>27</v>
      </c>
      <c r="N7428">
        <v>99.163002014160199</v>
      </c>
    </row>
    <row r="7429" spans="2:15" x14ac:dyDescent="0.25">
      <c r="B7429" t="str">
        <f t="shared" si="147"/>
        <v>EK305443 43257</v>
      </c>
      <c r="C7429" t="s">
        <v>329</v>
      </c>
      <c r="D7429" t="s">
        <v>75</v>
      </c>
      <c r="E7429" s="1">
        <v>43257</v>
      </c>
      <c r="F7429" t="s">
        <v>409</v>
      </c>
      <c r="H7429">
        <v>46</v>
      </c>
      <c r="J7429">
        <v>67</v>
      </c>
      <c r="L7429">
        <v>38</v>
      </c>
      <c r="N7429">
        <v>99.110000610351605</v>
      </c>
    </row>
    <row r="7430" spans="2:15" x14ac:dyDescent="0.25">
      <c r="B7430" t="str">
        <f t="shared" ref="B7430:B7493" si="148">C7430&amp; " " &amp; E7430</f>
        <v>EK305443 43257</v>
      </c>
      <c r="C7430" t="s">
        <v>329</v>
      </c>
      <c r="D7430" t="s">
        <v>75</v>
      </c>
      <c r="E7430" s="1">
        <v>43257</v>
      </c>
      <c r="F7430" t="s">
        <v>75</v>
      </c>
      <c r="H7430">
        <v>15</v>
      </c>
      <c r="I7430">
        <v>15</v>
      </c>
      <c r="J7430">
        <v>36</v>
      </c>
      <c r="K7430">
        <v>36</v>
      </c>
      <c r="L7430">
        <v>7</v>
      </c>
      <c r="M7430">
        <v>7</v>
      </c>
    </row>
    <row r="7431" spans="2:15" x14ac:dyDescent="0.25">
      <c r="B7431" t="str">
        <f t="shared" si="148"/>
        <v>EK305443 43257</v>
      </c>
      <c r="C7431" t="s">
        <v>329</v>
      </c>
      <c r="D7431" t="s">
        <v>75</v>
      </c>
      <c r="E7431" s="1">
        <v>43257</v>
      </c>
      <c r="F7431" t="s">
        <v>399</v>
      </c>
      <c r="G7431" t="s">
        <v>394</v>
      </c>
      <c r="H7431">
        <v>27</v>
      </c>
      <c r="I7431">
        <v>20</v>
      </c>
      <c r="J7431">
        <v>48</v>
      </c>
      <c r="K7431">
        <v>41</v>
      </c>
      <c r="L7431">
        <v>19</v>
      </c>
      <c r="M7431">
        <v>12</v>
      </c>
      <c r="N7431">
        <v>99.288803100585895</v>
      </c>
      <c r="O7431">
        <v>99.356399536132798</v>
      </c>
    </row>
    <row r="7432" spans="2:15" x14ac:dyDescent="0.25">
      <c r="B7432" t="str">
        <f t="shared" si="148"/>
        <v>EK305443 43257</v>
      </c>
      <c r="C7432" t="s">
        <v>329</v>
      </c>
      <c r="D7432" t="s">
        <v>75</v>
      </c>
      <c r="E7432" s="1">
        <v>43257</v>
      </c>
      <c r="F7432" t="s">
        <v>399</v>
      </c>
      <c r="G7432" t="s">
        <v>394</v>
      </c>
      <c r="H7432">
        <v>27</v>
      </c>
      <c r="I7432">
        <v>20</v>
      </c>
      <c r="J7432">
        <v>48</v>
      </c>
      <c r="K7432">
        <v>42</v>
      </c>
      <c r="L7432">
        <v>20</v>
      </c>
      <c r="M7432">
        <v>13</v>
      </c>
      <c r="N7432">
        <v>99.284896850585895</v>
      </c>
      <c r="O7432">
        <v>99.352600097656307</v>
      </c>
    </row>
    <row r="7433" spans="2:15" x14ac:dyDescent="0.25">
      <c r="B7433" t="str">
        <f t="shared" si="148"/>
        <v>EK305443 43257</v>
      </c>
      <c r="C7433" t="s">
        <v>329</v>
      </c>
      <c r="D7433" t="s">
        <v>75</v>
      </c>
      <c r="E7433" s="1">
        <v>43257</v>
      </c>
      <c r="F7433" t="s">
        <v>399</v>
      </c>
      <c r="G7433" t="s">
        <v>394</v>
      </c>
      <c r="H7433">
        <v>27</v>
      </c>
      <c r="I7433">
        <v>20</v>
      </c>
      <c r="J7433">
        <v>48</v>
      </c>
      <c r="K7433">
        <v>41</v>
      </c>
      <c r="L7433">
        <v>20</v>
      </c>
      <c r="M7433">
        <v>13</v>
      </c>
      <c r="N7433">
        <v>99.280998229980497</v>
      </c>
      <c r="O7433">
        <v>99.348701477050795</v>
      </c>
    </row>
    <row r="7434" spans="2:15" x14ac:dyDescent="0.25">
      <c r="B7434" t="str">
        <f t="shared" si="148"/>
        <v>EK305443 43257</v>
      </c>
      <c r="C7434" t="s">
        <v>329</v>
      </c>
      <c r="D7434" t="s">
        <v>75</v>
      </c>
      <c r="E7434" s="1">
        <v>43257</v>
      </c>
      <c r="F7434" t="s">
        <v>396</v>
      </c>
      <c r="G7434" t="s">
        <v>394</v>
      </c>
      <c r="H7434">
        <v>29</v>
      </c>
      <c r="I7434">
        <v>19</v>
      </c>
      <c r="J7434">
        <v>50</v>
      </c>
      <c r="K7434">
        <v>40</v>
      </c>
      <c r="L7434">
        <v>22</v>
      </c>
      <c r="M7434">
        <v>12</v>
      </c>
      <c r="N7434">
        <v>99.261703491210895</v>
      </c>
      <c r="O7434">
        <v>99.3583984375</v>
      </c>
    </row>
    <row r="7435" spans="2:15" x14ac:dyDescent="0.25">
      <c r="B7435" t="str">
        <f t="shared" si="148"/>
        <v>EK305443 43257</v>
      </c>
      <c r="C7435" t="s">
        <v>329</v>
      </c>
      <c r="D7435" t="s">
        <v>75</v>
      </c>
      <c r="E7435" s="1">
        <v>43257</v>
      </c>
      <c r="F7435" t="s">
        <v>74</v>
      </c>
      <c r="H7435">
        <v>17</v>
      </c>
      <c r="I7435">
        <v>12</v>
      </c>
      <c r="J7435">
        <v>38</v>
      </c>
      <c r="K7435">
        <v>33</v>
      </c>
      <c r="L7435">
        <v>10</v>
      </c>
      <c r="M7435">
        <v>5</v>
      </c>
      <c r="N7435">
        <v>99.330001831054702</v>
      </c>
      <c r="O7435">
        <v>99.370002746582003</v>
      </c>
    </row>
    <row r="7436" spans="2:15" x14ac:dyDescent="0.25">
      <c r="B7436" t="str">
        <f t="shared" si="148"/>
        <v>EK305443 43257</v>
      </c>
      <c r="C7436" t="s">
        <v>329</v>
      </c>
      <c r="D7436" t="s">
        <v>75</v>
      </c>
      <c r="E7436" s="1">
        <v>43257</v>
      </c>
      <c r="F7436" t="s">
        <v>409</v>
      </c>
      <c r="H7436">
        <v>33</v>
      </c>
      <c r="J7436">
        <v>54</v>
      </c>
      <c r="L7436">
        <v>26</v>
      </c>
      <c r="N7436">
        <v>99.220001220703097</v>
      </c>
    </row>
    <row r="7437" spans="2:15" x14ac:dyDescent="0.25">
      <c r="B7437" t="str">
        <f t="shared" si="148"/>
        <v>EK305443 43257</v>
      </c>
      <c r="C7437" t="s">
        <v>329</v>
      </c>
      <c r="D7437" t="s">
        <v>75</v>
      </c>
      <c r="E7437" s="1">
        <v>43257</v>
      </c>
      <c r="F7437" t="s">
        <v>399</v>
      </c>
      <c r="G7437" t="s">
        <v>394</v>
      </c>
      <c r="H7437">
        <v>27</v>
      </c>
      <c r="I7437">
        <v>20</v>
      </c>
      <c r="J7437">
        <v>48</v>
      </c>
      <c r="K7437">
        <v>41</v>
      </c>
      <c r="L7437">
        <v>20</v>
      </c>
      <c r="M7437">
        <v>13</v>
      </c>
      <c r="N7437">
        <v>99.282997131347699</v>
      </c>
      <c r="O7437">
        <v>99.350601196289105</v>
      </c>
    </row>
    <row r="7438" spans="2:15" x14ac:dyDescent="0.25">
      <c r="B7438" t="str">
        <f t="shared" si="148"/>
        <v>EK305443 43257</v>
      </c>
      <c r="C7438" t="s">
        <v>329</v>
      </c>
      <c r="D7438" t="s">
        <v>75</v>
      </c>
      <c r="E7438" s="1">
        <v>43257</v>
      </c>
      <c r="F7438" t="s">
        <v>397</v>
      </c>
      <c r="H7438">
        <v>30</v>
      </c>
      <c r="I7438">
        <v>25</v>
      </c>
      <c r="J7438">
        <v>51</v>
      </c>
      <c r="K7438">
        <v>46</v>
      </c>
      <c r="L7438">
        <v>23</v>
      </c>
      <c r="M7438">
        <v>18</v>
      </c>
      <c r="N7438">
        <v>99.258003234863295</v>
      </c>
      <c r="O7438">
        <v>99.309997558593807</v>
      </c>
    </row>
    <row r="7439" spans="2:15" x14ac:dyDescent="0.25">
      <c r="B7439" t="str">
        <f t="shared" si="148"/>
        <v>EK305443 43264</v>
      </c>
      <c r="C7439" t="s">
        <v>329</v>
      </c>
      <c r="D7439" t="s">
        <v>75</v>
      </c>
      <c r="E7439" s="1">
        <v>43264</v>
      </c>
      <c r="F7439" t="s">
        <v>397</v>
      </c>
      <c r="H7439">
        <v>28</v>
      </c>
      <c r="I7439">
        <v>23</v>
      </c>
      <c r="J7439">
        <v>50</v>
      </c>
      <c r="K7439">
        <v>45</v>
      </c>
      <c r="L7439">
        <v>21</v>
      </c>
      <c r="M7439">
        <v>16</v>
      </c>
      <c r="N7439">
        <v>99.264999389648395</v>
      </c>
      <c r="O7439">
        <v>99.316001892089801</v>
      </c>
    </row>
    <row r="7440" spans="2:15" x14ac:dyDescent="0.25">
      <c r="B7440" t="str">
        <f t="shared" si="148"/>
        <v>EK305443 43264</v>
      </c>
      <c r="C7440" t="s">
        <v>329</v>
      </c>
      <c r="D7440" t="s">
        <v>75</v>
      </c>
      <c r="E7440" s="1">
        <v>43264</v>
      </c>
      <c r="F7440" t="s">
        <v>400</v>
      </c>
      <c r="H7440">
        <v>20</v>
      </c>
      <c r="I7440">
        <v>15</v>
      </c>
      <c r="J7440">
        <v>42</v>
      </c>
      <c r="K7440">
        <v>37</v>
      </c>
      <c r="L7440">
        <v>13</v>
      </c>
      <c r="M7440">
        <v>8</v>
      </c>
      <c r="N7440">
        <v>99.278999328613295</v>
      </c>
      <c r="O7440">
        <v>99.327003479003906</v>
      </c>
    </row>
    <row r="7441" spans="2:15" x14ac:dyDescent="0.25">
      <c r="B7441" t="str">
        <f t="shared" si="148"/>
        <v>EK305443 43264</v>
      </c>
      <c r="C7441" t="s">
        <v>329</v>
      </c>
      <c r="D7441" t="s">
        <v>75</v>
      </c>
      <c r="E7441" s="1">
        <v>43264</v>
      </c>
      <c r="F7441" t="s">
        <v>399</v>
      </c>
      <c r="G7441" t="s">
        <v>394</v>
      </c>
      <c r="H7441">
        <v>27</v>
      </c>
      <c r="I7441">
        <v>20</v>
      </c>
      <c r="J7441">
        <v>49</v>
      </c>
      <c r="K7441">
        <v>43</v>
      </c>
      <c r="L7441">
        <v>19</v>
      </c>
      <c r="M7441">
        <v>12</v>
      </c>
      <c r="N7441">
        <v>99.274803161621094</v>
      </c>
      <c r="O7441">
        <v>99.341102600097699</v>
      </c>
    </row>
    <row r="7442" spans="2:15" x14ac:dyDescent="0.25">
      <c r="B7442" t="str">
        <f t="shared" si="148"/>
        <v>EK305443 43264</v>
      </c>
      <c r="C7442" t="s">
        <v>329</v>
      </c>
      <c r="D7442" t="s">
        <v>75</v>
      </c>
      <c r="E7442" s="1">
        <v>43264</v>
      </c>
      <c r="F7442" t="s">
        <v>409</v>
      </c>
      <c r="H7442">
        <v>29</v>
      </c>
      <c r="J7442">
        <v>51</v>
      </c>
      <c r="L7442">
        <v>22</v>
      </c>
      <c r="N7442">
        <v>99.260002136230497</v>
      </c>
    </row>
    <row r="7443" spans="2:15" x14ac:dyDescent="0.25">
      <c r="B7443" t="str">
        <f t="shared" si="148"/>
        <v>EK305443 43264</v>
      </c>
      <c r="C7443" t="s">
        <v>329</v>
      </c>
      <c r="D7443" t="s">
        <v>75</v>
      </c>
      <c r="E7443" s="1">
        <v>43264</v>
      </c>
      <c r="F7443" t="s">
        <v>75</v>
      </c>
      <c r="G7443" t="s">
        <v>394</v>
      </c>
      <c r="H7443">
        <v>30</v>
      </c>
      <c r="J7443">
        <v>53</v>
      </c>
      <c r="L7443">
        <v>24</v>
      </c>
      <c r="N7443">
        <v>99.246002197265597</v>
      </c>
    </row>
    <row r="7444" spans="2:15" x14ac:dyDescent="0.25">
      <c r="B7444" t="str">
        <f t="shared" si="148"/>
        <v>EK305443 43264</v>
      </c>
      <c r="C7444" t="s">
        <v>329</v>
      </c>
      <c r="D7444" t="s">
        <v>75</v>
      </c>
      <c r="E7444" s="1">
        <v>43264</v>
      </c>
      <c r="F7444" t="s">
        <v>399</v>
      </c>
      <c r="G7444" t="s">
        <v>394</v>
      </c>
      <c r="H7444">
        <v>27</v>
      </c>
      <c r="I7444">
        <v>20</v>
      </c>
      <c r="J7444">
        <v>50</v>
      </c>
      <c r="K7444">
        <v>44</v>
      </c>
      <c r="L7444">
        <v>21</v>
      </c>
      <c r="M7444">
        <v>14</v>
      </c>
      <c r="N7444">
        <v>99.263397216796903</v>
      </c>
      <c r="O7444">
        <v>99.329803466796903</v>
      </c>
    </row>
    <row r="7445" spans="2:15" x14ac:dyDescent="0.25">
      <c r="B7445" t="str">
        <f t="shared" si="148"/>
        <v>EK305443 43264</v>
      </c>
      <c r="C7445" t="s">
        <v>329</v>
      </c>
      <c r="D7445" t="s">
        <v>75</v>
      </c>
      <c r="E7445" s="1">
        <v>43264</v>
      </c>
      <c r="F7445" t="s">
        <v>399</v>
      </c>
      <c r="G7445" t="s">
        <v>394</v>
      </c>
      <c r="H7445">
        <v>27</v>
      </c>
      <c r="I7445">
        <v>20</v>
      </c>
      <c r="J7445">
        <v>49</v>
      </c>
      <c r="K7445">
        <v>43</v>
      </c>
      <c r="L7445">
        <v>20</v>
      </c>
      <c r="M7445">
        <v>13</v>
      </c>
      <c r="N7445">
        <v>99.274803161621094</v>
      </c>
      <c r="O7445">
        <v>99.341102600097699</v>
      </c>
    </row>
    <row r="7446" spans="2:15" x14ac:dyDescent="0.25">
      <c r="B7446" t="str">
        <f t="shared" si="148"/>
        <v>EK305443 43264</v>
      </c>
      <c r="C7446" t="s">
        <v>329</v>
      </c>
      <c r="D7446" t="s">
        <v>75</v>
      </c>
      <c r="E7446" s="1">
        <v>43264</v>
      </c>
      <c r="F7446" t="s">
        <v>399</v>
      </c>
      <c r="G7446" t="s">
        <v>394</v>
      </c>
      <c r="H7446">
        <v>27</v>
      </c>
      <c r="I7446">
        <v>20</v>
      </c>
      <c r="J7446">
        <v>49</v>
      </c>
      <c r="K7446">
        <v>43</v>
      </c>
      <c r="L7446">
        <v>20</v>
      </c>
      <c r="M7446">
        <v>13</v>
      </c>
      <c r="N7446">
        <v>99.274803161621094</v>
      </c>
      <c r="O7446">
        <v>99.341102600097699</v>
      </c>
    </row>
    <row r="7447" spans="2:15" x14ac:dyDescent="0.25">
      <c r="B7447" t="str">
        <f t="shared" si="148"/>
        <v>EK305443 43264</v>
      </c>
      <c r="C7447" t="s">
        <v>329</v>
      </c>
      <c r="D7447" t="s">
        <v>75</v>
      </c>
      <c r="E7447" s="1">
        <v>43264</v>
      </c>
      <c r="F7447" t="s">
        <v>409</v>
      </c>
      <c r="H7447">
        <v>30</v>
      </c>
      <c r="J7447">
        <v>54</v>
      </c>
      <c r="L7447">
        <v>23</v>
      </c>
      <c r="N7447">
        <v>99.209999084472699</v>
      </c>
    </row>
    <row r="7448" spans="2:15" x14ac:dyDescent="0.25">
      <c r="B7448" t="str">
        <f t="shared" si="148"/>
        <v>EK305443 43264</v>
      </c>
      <c r="C7448" t="s">
        <v>329</v>
      </c>
      <c r="D7448" t="s">
        <v>75</v>
      </c>
      <c r="E7448" s="1">
        <v>43264</v>
      </c>
      <c r="F7448" t="s">
        <v>75</v>
      </c>
      <c r="G7448" t="s">
        <v>394</v>
      </c>
      <c r="H7448">
        <v>30</v>
      </c>
      <c r="J7448">
        <v>53</v>
      </c>
      <c r="L7448">
        <v>24</v>
      </c>
      <c r="N7448">
        <v>99.246002197265597</v>
      </c>
    </row>
    <row r="7449" spans="2:15" x14ac:dyDescent="0.25">
      <c r="B7449" t="str">
        <f t="shared" si="148"/>
        <v>EK305443 43264</v>
      </c>
      <c r="C7449" t="s">
        <v>329</v>
      </c>
      <c r="D7449" t="s">
        <v>75</v>
      </c>
      <c r="E7449" s="1">
        <v>43264</v>
      </c>
      <c r="F7449" t="s">
        <v>399</v>
      </c>
      <c r="G7449" t="s">
        <v>394</v>
      </c>
      <c r="H7449">
        <v>27</v>
      </c>
      <c r="I7449">
        <v>20</v>
      </c>
      <c r="J7449">
        <v>51</v>
      </c>
      <c r="K7449">
        <v>44</v>
      </c>
      <c r="L7449">
        <v>21</v>
      </c>
      <c r="M7449">
        <v>14</v>
      </c>
      <c r="N7449">
        <v>99.243499755859403</v>
      </c>
      <c r="O7449">
        <v>99.309898376464801</v>
      </c>
    </row>
    <row r="7450" spans="2:15" x14ac:dyDescent="0.25">
      <c r="B7450" t="str">
        <f t="shared" si="148"/>
        <v>EK305443 43264</v>
      </c>
      <c r="C7450" t="s">
        <v>329</v>
      </c>
      <c r="D7450" t="s">
        <v>75</v>
      </c>
      <c r="E7450" s="1">
        <v>43264</v>
      </c>
      <c r="F7450" t="s">
        <v>396</v>
      </c>
      <c r="G7450" t="s">
        <v>394</v>
      </c>
      <c r="H7450">
        <v>18</v>
      </c>
      <c r="I7450">
        <v>8</v>
      </c>
      <c r="J7450">
        <v>41</v>
      </c>
      <c r="K7450">
        <v>32</v>
      </c>
      <c r="L7450">
        <v>12</v>
      </c>
      <c r="M7450">
        <v>2</v>
      </c>
      <c r="N7450">
        <v>99.332603454589801</v>
      </c>
      <c r="O7450">
        <v>99.427497863769503</v>
      </c>
    </row>
    <row r="7451" spans="2:15" x14ac:dyDescent="0.25">
      <c r="B7451" t="str">
        <f t="shared" si="148"/>
        <v>EK305443 43264</v>
      </c>
      <c r="C7451" t="s">
        <v>329</v>
      </c>
      <c r="D7451" t="s">
        <v>75</v>
      </c>
      <c r="E7451" s="1">
        <v>43264</v>
      </c>
      <c r="F7451" t="s">
        <v>397</v>
      </c>
      <c r="H7451">
        <v>28</v>
      </c>
      <c r="I7451">
        <v>23</v>
      </c>
      <c r="J7451">
        <v>51</v>
      </c>
      <c r="K7451">
        <v>48</v>
      </c>
      <c r="L7451">
        <v>22</v>
      </c>
      <c r="M7451">
        <v>17</v>
      </c>
      <c r="N7451">
        <v>99.264999389648395</v>
      </c>
      <c r="O7451">
        <v>99.316001892089801</v>
      </c>
    </row>
    <row r="7452" spans="2:15" x14ac:dyDescent="0.25">
      <c r="B7452" t="str">
        <f t="shared" si="148"/>
        <v>EK305443 43270</v>
      </c>
      <c r="C7452" t="s">
        <v>329</v>
      </c>
      <c r="D7452" t="s">
        <v>75</v>
      </c>
      <c r="E7452" s="1">
        <v>43270</v>
      </c>
      <c r="F7452" t="s">
        <v>400</v>
      </c>
      <c r="H7452">
        <v>20</v>
      </c>
      <c r="I7452">
        <v>15</v>
      </c>
      <c r="J7452">
        <v>40</v>
      </c>
      <c r="K7452">
        <v>36</v>
      </c>
      <c r="L7452">
        <v>13</v>
      </c>
      <c r="M7452">
        <v>8</v>
      </c>
      <c r="N7452">
        <v>99.308998107910199</v>
      </c>
      <c r="O7452">
        <v>99.355003356933594</v>
      </c>
    </row>
    <row r="7453" spans="2:15" x14ac:dyDescent="0.25">
      <c r="B7453" t="str">
        <f t="shared" si="148"/>
        <v>EK305443 43270</v>
      </c>
      <c r="C7453" t="s">
        <v>329</v>
      </c>
      <c r="D7453" t="s">
        <v>75</v>
      </c>
      <c r="E7453" s="1">
        <v>43270</v>
      </c>
      <c r="F7453" t="s">
        <v>397</v>
      </c>
      <c r="H7453">
        <v>29</v>
      </c>
      <c r="I7453">
        <v>24</v>
      </c>
      <c r="J7453">
        <v>49</v>
      </c>
      <c r="K7453">
        <v>45</v>
      </c>
      <c r="L7453">
        <v>22</v>
      </c>
      <c r="M7453">
        <v>17</v>
      </c>
      <c r="N7453">
        <v>99.286003112792997</v>
      </c>
      <c r="O7453">
        <v>99.335998535156307</v>
      </c>
    </row>
    <row r="7454" spans="2:15" x14ac:dyDescent="0.25">
      <c r="B7454" t="str">
        <f t="shared" si="148"/>
        <v>EK305443 43270</v>
      </c>
      <c r="C7454" t="s">
        <v>329</v>
      </c>
      <c r="D7454" t="s">
        <v>75</v>
      </c>
      <c r="E7454" s="1">
        <v>43270</v>
      </c>
      <c r="F7454" t="s">
        <v>75</v>
      </c>
      <c r="G7454" t="s">
        <v>394</v>
      </c>
      <c r="H7454">
        <v>28</v>
      </c>
      <c r="J7454">
        <v>48</v>
      </c>
      <c r="L7454">
        <v>21</v>
      </c>
      <c r="N7454">
        <v>99.301002502441406</v>
      </c>
    </row>
    <row r="7455" spans="2:15" x14ac:dyDescent="0.25">
      <c r="B7455" t="str">
        <f t="shared" si="148"/>
        <v>EK305443 43270</v>
      </c>
      <c r="C7455" t="s">
        <v>329</v>
      </c>
      <c r="D7455" t="s">
        <v>75</v>
      </c>
      <c r="E7455" s="1">
        <v>43270</v>
      </c>
      <c r="F7455" t="s">
        <v>409</v>
      </c>
      <c r="H7455">
        <v>27</v>
      </c>
      <c r="J7455">
        <v>47</v>
      </c>
      <c r="L7455">
        <v>20</v>
      </c>
      <c r="N7455">
        <v>99.309997558593807</v>
      </c>
    </row>
    <row r="7456" spans="2:15" x14ac:dyDescent="0.25">
      <c r="B7456" t="str">
        <f t="shared" si="148"/>
        <v>EK305443 43270</v>
      </c>
      <c r="C7456" t="s">
        <v>329</v>
      </c>
      <c r="D7456" t="s">
        <v>75</v>
      </c>
      <c r="E7456" s="1">
        <v>43270</v>
      </c>
      <c r="F7456" t="s">
        <v>74</v>
      </c>
      <c r="H7456">
        <v>17</v>
      </c>
      <c r="I7456">
        <v>12</v>
      </c>
      <c r="J7456">
        <v>37</v>
      </c>
      <c r="K7456">
        <v>33</v>
      </c>
      <c r="L7456">
        <v>10</v>
      </c>
      <c r="M7456">
        <v>5</v>
      </c>
      <c r="N7456">
        <v>99.339996337890597</v>
      </c>
      <c r="O7456">
        <v>99.389999389648395</v>
      </c>
    </row>
    <row r="7457" spans="2:15" x14ac:dyDescent="0.25">
      <c r="B7457" t="str">
        <f t="shared" si="148"/>
        <v>EK305443 43270</v>
      </c>
      <c r="C7457" t="s">
        <v>329</v>
      </c>
      <c r="D7457" t="s">
        <v>75</v>
      </c>
      <c r="E7457" s="1">
        <v>43270</v>
      </c>
      <c r="F7457" t="s">
        <v>399</v>
      </c>
      <c r="G7457" t="s">
        <v>394</v>
      </c>
      <c r="H7457">
        <v>30</v>
      </c>
      <c r="I7457">
        <v>23</v>
      </c>
      <c r="J7457">
        <v>49</v>
      </c>
      <c r="K7457">
        <v>43</v>
      </c>
      <c r="L7457">
        <v>23</v>
      </c>
      <c r="M7457">
        <v>16</v>
      </c>
      <c r="N7457">
        <v>99.285896301269503</v>
      </c>
      <c r="O7457">
        <v>99.3511962890625</v>
      </c>
    </row>
    <row r="7458" spans="2:15" x14ac:dyDescent="0.25">
      <c r="B7458" t="str">
        <f t="shared" si="148"/>
        <v>EK305443 43270</v>
      </c>
      <c r="C7458" t="s">
        <v>329</v>
      </c>
      <c r="D7458" t="s">
        <v>75</v>
      </c>
      <c r="E7458" s="1">
        <v>43270</v>
      </c>
      <c r="F7458" t="s">
        <v>399</v>
      </c>
      <c r="G7458" t="s">
        <v>394</v>
      </c>
      <c r="H7458">
        <v>30</v>
      </c>
      <c r="I7458">
        <v>23</v>
      </c>
      <c r="J7458">
        <v>50</v>
      </c>
      <c r="K7458">
        <v>44</v>
      </c>
      <c r="L7458">
        <v>23</v>
      </c>
      <c r="M7458">
        <v>16</v>
      </c>
      <c r="N7458">
        <v>99.278503417968807</v>
      </c>
      <c r="O7458">
        <v>99.343696594238295</v>
      </c>
    </row>
    <row r="7459" spans="2:15" x14ac:dyDescent="0.25">
      <c r="B7459" t="str">
        <f t="shared" si="148"/>
        <v>EK305443 43270</v>
      </c>
      <c r="C7459" t="s">
        <v>329</v>
      </c>
      <c r="D7459" t="s">
        <v>75</v>
      </c>
      <c r="E7459" s="1">
        <v>43270</v>
      </c>
      <c r="F7459" t="s">
        <v>399</v>
      </c>
      <c r="G7459" t="s">
        <v>394</v>
      </c>
      <c r="H7459">
        <v>30</v>
      </c>
      <c r="I7459">
        <v>23</v>
      </c>
      <c r="J7459">
        <v>51</v>
      </c>
      <c r="K7459">
        <v>45</v>
      </c>
      <c r="L7459">
        <v>24</v>
      </c>
      <c r="M7459">
        <v>17</v>
      </c>
    </row>
    <row r="7460" spans="2:15" x14ac:dyDescent="0.25">
      <c r="B7460" t="str">
        <f t="shared" si="148"/>
        <v>EK305443 43270</v>
      </c>
      <c r="C7460" t="s">
        <v>329</v>
      </c>
      <c r="D7460" t="s">
        <v>75</v>
      </c>
      <c r="E7460" s="1">
        <v>43270</v>
      </c>
      <c r="F7460" t="s">
        <v>399</v>
      </c>
      <c r="G7460" t="s">
        <v>394</v>
      </c>
      <c r="H7460">
        <v>30</v>
      </c>
      <c r="I7460">
        <v>23</v>
      </c>
      <c r="J7460">
        <v>51</v>
      </c>
      <c r="K7460">
        <v>44</v>
      </c>
      <c r="L7460">
        <v>24</v>
      </c>
      <c r="M7460">
        <v>17</v>
      </c>
    </row>
    <row r="7461" spans="2:15" x14ac:dyDescent="0.25">
      <c r="B7461" t="str">
        <f t="shared" si="148"/>
        <v>EK305443 43270</v>
      </c>
      <c r="C7461" t="s">
        <v>329</v>
      </c>
      <c r="D7461" t="s">
        <v>75</v>
      </c>
      <c r="E7461" s="1">
        <v>43270</v>
      </c>
      <c r="F7461" t="s">
        <v>75</v>
      </c>
      <c r="G7461" t="s">
        <v>394</v>
      </c>
      <c r="H7461">
        <v>28</v>
      </c>
      <c r="J7461">
        <v>49</v>
      </c>
      <c r="L7461">
        <v>22</v>
      </c>
      <c r="N7461">
        <v>99.301002502441406</v>
      </c>
    </row>
    <row r="7462" spans="2:15" x14ac:dyDescent="0.25">
      <c r="B7462" t="str">
        <f t="shared" si="148"/>
        <v>EK305443 43270</v>
      </c>
      <c r="C7462" t="s">
        <v>329</v>
      </c>
      <c r="D7462" t="s">
        <v>75</v>
      </c>
      <c r="E7462" s="1">
        <v>43270</v>
      </c>
      <c r="F7462" t="s">
        <v>409</v>
      </c>
      <c r="H7462">
        <v>29</v>
      </c>
      <c r="J7462">
        <v>50</v>
      </c>
      <c r="L7462">
        <v>23</v>
      </c>
      <c r="N7462">
        <v>99.269996643066406</v>
      </c>
    </row>
    <row r="7463" spans="2:15" x14ac:dyDescent="0.25">
      <c r="B7463" t="str">
        <f t="shared" si="148"/>
        <v>EK305443 43270</v>
      </c>
      <c r="C7463" t="s">
        <v>329</v>
      </c>
      <c r="D7463" t="s">
        <v>75</v>
      </c>
      <c r="E7463" s="1">
        <v>43270</v>
      </c>
      <c r="F7463" t="s">
        <v>399</v>
      </c>
      <c r="G7463" t="s">
        <v>394</v>
      </c>
      <c r="H7463">
        <v>30</v>
      </c>
      <c r="I7463">
        <v>23</v>
      </c>
      <c r="J7463">
        <v>52</v>
      </c>
      <c r="K7463">
        <v>45</v>
      </c>
      <c r="L7463">
        <v>25</v>
      </c>
      <c r="M7463">
        <v>18</v>
      </c>
      <c r="N7463">
        <v>99.255203247070298</v>
      </c>
      <c r="O7463">
        <v>99.320396423339801</v>
      </c>
    </row>
    <row r="7464" spans="2:15" x14ac:dyDescent="0.25">
      <c r="B7464" t="str">
        <f t="shared" si="148"/>
        <v>EK305443 43270</v>
      </c>
      <c r="C7464" t="s">
        <v>329</v>
      </c>
      <c r="D7464" t="s">
        <v>75</v>
      </c>
      <c r="E7464" s="1">
        <v>43270</v>
      </c>
      <c r="F7464" t="s">
        <v>397</v>
      </c>
      <c r="H7464">
        <v>30</v>
      </c>
      <c r="I7464">
        <v>25</v>
      </c>
      <c r="J7464">
        <v>52</v>
      </c>
      <c r="K7464">
        <v>47</v>
      </c>
      <c r="L7464">
        <v>25</v>
      </c>
      <c r="M7464">
        <v>20</v>
      </c>
      <c r="N7464">
        <v>99.254997253417997</v>
      </c>
      <c r="O7464">
        <v>99.305000305175795</v>
      </c>
    </row>
    <row r="7465" spans="2:15" x14ac:dyDescent="0.25">
      <c r="B7465" t="str">
        <f t="shared" si="148"/>
        <v>EK305443 43271</v>
      </c>
      <c r="C7465" t="s">
        <v>329</v>
      </c>
      <c r="D7465" t="s">
        <v>75</v>
      </c>
      <c r="E7465" s="1">
        <v>43271</v>
      </c>
      <c r="F7465" t="s">
        <v>397</v>
      </c>
      <c r="H7465">
        <v>30</v>
      </c>
      <c r="I7465">
        <v>25</v>
      </c>
      <c r="J7465">
        <v>50</v>
      </c>
      <c r="K7465">
        <v>45</v>
      </c>
      <c r="L7465">
        <v>25</v>
      </c>
      <c r="M7465">
        <v>20</v>
      </c>
      <c r="N7465">
        <v>99.25</v>
      </c>
      <c r="O7465">
        <v>99.300003051757798</v>
      </c>
    </row>
    <row r="7466" spans="2:15" x14ac:dyDescent="0.25">
      <c r="B7466" t="str">
        <f t="shared" si="148"/>
        <v>EK305443 43271</v>
      </c>
      <c r="C7466" t="s">
        <v>329</v>
      </c>
      <c r="D7466" t="s">
        <v>75</v>
      </c>
      <c r="E7466" s="1">
        <v>43271</v>
      </c>
      <c r="F7466" t="s">
        <v>390</v>
      </c>
      <c r="G7466" t="s">
        <v>394</v>
      </c>
      <c r="H7466">
        <v>15</v>
      </c>
      <c r="I7466">
        <v>5</v>
      </c>
      <c r="J7466">
        <v>35</v>
      </c>
      <c r="K7466">
        <v>25</v>
      </c>
      <c r="L7466">
        <v>11</v>
      </c>
      <c r="M7466">
        <v>1</v>
      </c>
      <c r="N7466">
        <v>99.375</v>
      </c>
    </row>
    <row r="7467" spans="2:15" x14ac:dyDescent="0.25">
      <c r="B7467" t="str">
        <f t="shared" si="148"/>
        <v>EK305443 43271</v>
      </c>
      <c r="C7467" t="s">
        <v>329</v>
      </c>
      <c r="D7467" t="s">
        <v>75</v>
      </c>
      <c r="E7467" s="1">
        <v>43271</v>
      </c>
      <c r="F7467" t="s">
        <v>390</v>
      </c>
      <c r="G7467" t="s">
        <v>394</v>
      </c>
      <c r="H7467">
        <v>15</v>
      </c>
      <c r="I7467">
        <v>5</v>
      </c>
      <c r="J7467">
        <v>35</v>
      </c>
      <c r="K7467">
        <v>25</v>
      </c>
      <c r="L7467">
        <v>11</v>
      </c>
      <c r="M7467">
        <v>1</v>
      </c>
      <c r="N7467">
        <v>99.375</v>
      </c>
    </row>
    <row r="7468" spans="2:15" x14ac:dyDescent="0.25">
      <c r="B7468" t="str">
        <f t="shared" si="148"/>
        <v>EK305443 43271</v>
      </c>
      <c r="C7468" t="s">
        <v>329</v>
      </c>
      <c r="D7468" t="s">
        <v>75</v>
      </c>
      <c r="E7468" s="1">
        <v>43271</v>
      </c>
      <c r="F7468" t="s">
        <v>400</v>
      </c>
      <c r="H7468">
        <v>20</v>
      </c>
      <c r="I7468">
        <v>15</v>
      </c>
      <c r="J7468">
        <v>40</v>
      </c>
      <c r="K7468">
        <v>35</v>
      </c>
      <c r="L7468">
        <v>16</v>
      </c>
      <c r="M7468">
        <v>11</v>
      </c>
      <c r="N7468">
        <v>99.304000854492202</v>
      </c>
      <c r="O7468">
        <v>99.350997924804702</v>
      </c>
    </row>
    <row r="7469" spans="2:15" x14ac:dyDescent="0.25">
      <c r="B7469" t="str">
        <f t="shared" si="148"/>
        <v>EK305443 43271</v>
      </c>
      <c r="C7469" t="s">
        <v>329</v>
      </c>
      <c r="D7469" t="s">
        <v>75</v>
      </c>
      <c r="E7469" s="1">
        <v>43271</v>
      </c>
      <c r="F7469" t="s">
        <v>409</v>
      </c>
      <c r="H7469">
        <v>25</v>
      </c>
      <c r="J7469">
        <v>45</v>
      </c>
      <c r="L7469">
        <v>20</v>
      </c>
      <c r="N7469">
        <v>99.300003051757798</v>
      </c>
    </row>
    <row r="7470" spans="2:15" x14ac:dyDescent="0.25">
      <c r="B7470" t="str">
        <f t="shared" si="148"/>
        <v>EK305443 43271</v>
      </c>
      <c r="C7470" t="s">
        <v>329</v>
      </c>
      <c r="D7470" t="s">
        <v>75</v>
      </c>
      <c r="E7470" s="1">
        <v>43271</v>
      </c>
      <c r="F7470" t="s">
        <v>75</v>
      </c>
      <c r="H7470">
        <v>13</v>
      </c>
      <c r="I7470">
        <v>8</v>
      </c>
      <c r="J7470">
        <v>33</v>
      </c>
      <c r="K7470">
        <v>28</v>
      </c>
      <c r="L7470">
        <v>8</v>
      </c>
      <c r="M7470">
        <v>3</v>
      </c>
      <c r="N7470">
        <v>99.371002197265597</v>
      </c>
      <c r="O7470">
        <v>99.416999816894503</v>
      </c>
    </row>
    <row r="7471" spans="2:15" x14ac:dyDescent="0.25">
      <c r="B7471" t="str">
        <f t="shared" si="148"/>
        <v>EK305443 43271</v>
      </c>
      <c r="C7471" t="s">
        <v>329</v>
      </c>
      <c r="D7471" t="s">
        <v>75</v>
      </c>
      <c r="E7471" s="1">
        <v>43271</v>
      </c>
      <c r="F7471" t="s">
        <v>75</v>
      </c>
      <c r="G7471" t="s">
        <v>394</v>
      </c>
      <c r="H7471">
        <v>28</v>
      </c>
      <c r="J7471">
        <v>47</v>
      </c>
      <c r="L7471">
        <v>23</v>
      </c>
      <c r="N7471">
        <v>99.301002502441406</v>
      </c>
    </row>
    <row r="7472" spans="2:15" x14ac:dyDescent="0.25">
      <c r="B7472" t="str">
        <f t="shared" si="148"/>
        <v>EK305443 43271</v>
      </c>
      <c r="C7472" t="s">
        <v>329</v>
      </c>
      <c r="D7472" t="s">
        <v>75</v>
      </c>
      <c r="E7472" s="1">
        <v>43271</v>
      </c>
      <c r="F7472" t="s">
        <v>396</v>
      </c>
      <c r="G7472" t="s">
        <v>394</v>
      </c>
      <c r="H7472">
        <v>18</v>
      </c>
      <c r="I7472">
        <v>8</v>
      </c>
      <c r="J7472">
        <v>38</v>
      </c>
      <c r="K7472">
        <v>28</v>
      </c>
      <c r="L7472">
        <v>13</v>
      </c>
      <c r="M7472">
        <v>3</v>
      </c>
      <c r="N7472">
        <v>99.365097045898395</v>
      </c>
      <c r="O7472">
        <v>99.458099365234403</v>
      </c>
    </row>
    <row r="7473" spans="2:15" x14ac:dyDescent="0.25">
      <c r="B7473" t="str">
        <f t="shared" si="148"/>
        <v>EK305443 43271</v>
      </c>
      <c r="C7473" t="s">
        <v>329</v>
      </c>
      <c r="D7473" t="s">
        <v>75</v>
      </c>
      <c r="E7473" s="1">
        <v>43271</v>
      </c>
      <c r="F7473" t="s">
        <v>74</v>
      </c>
      <c r="H7473">
        <v>17</v>
      </c>
      <c r="I7473">
        <v>12</v>
      </c>
      <c r="J7473">
        <v>37</v>
      </c>
      <c r="K7473">
        <v>32</v>
      </c>
      <c r="L7473">
        <v>12</v>
      </c>
      <c r="M7473">
        <v>7</v>
      </c>
      <c r="N7473">
        <v>99.330001831054702</v>
      </c>
      <c r="O7473">
        <v>99.379997253417997</v>
      </c>
    </row>
    <row r="7474" spans="2:15" x14ac:dyDescent="0.25">
      <c r="B7474" t="str">
        <f t="shared" si="148"/>
        <v>EK305443 43271</v>
      </c>
      <c r="C7474" t="s">
        <v>329</v>
      </c>
      <c r="D7474" t="s">
        <v>75</v>
      </c>
      <c r="E7474" s="1">
        <v>43271</v>
      </c>
      <c r="F7474" t="s">
        <v>396</v>
      </c>
      <c r="G7474" t="s">
        <v>394</v>
      </c>
      <c r="H7474">
        <v>18</v>
      </c>
      <c r="I7474">
        <v>8</v>
      </c>
      <c r="J7474">
        <v>37</v>
      </c>
      <c r="K7474">
        <v>28</v>
      </c>
      <c r="L7474">
        <v>13</v>
      </c>
      <c r="M7474">
        <v>3</v>
      </c>
      <c r="N7474">
        <v>99.365097045898395</v>
      </c>
      <c r="O7474">
        <v>99.458099365234403</v>
      </c>
    </row>
    <row r="7475" spans="2:15" x14ac:dyDescent="0.25">
      <c r="B7475" t="str">
        <f t="shared" si="148"/>
        <v>EK305443 43271</v>
      </c>
      <c r="C7475" t="s">
        <v>329</v>
      </c>
      <c r="D7475" t="s">
        <v>75</v>
      </c>
      <c r="E7475" s="1">
        <v>43271</v>
      </c>
      <c r="F7475" t="s">
        <v>399</v>
      </c>
      <c r="G7475" t="s">
        <v>394</v>
      </c>
      <c r="H7475">
        <v>30</v>
      </c>
      <c r="I7475">
        <v>23</v>
      </c>
      <c r="J7475">
        <v>49</v>
      </c>
      <c r="K7475">
        <v>42</v>
      </c>
      <c r="L7475">
        <v>25</v>
      </c>
      <c r="M7475">
        <v>18</v>
      </c>
    </row>
    <row r="7476" spans="2:15" x14ac:dyDescent="0.25">
      <c r="B7476" t="str">
        <f t="shared" si="148"/>
        <v>EK305443 43271</v>
      </c>
      <c r="C7476" t="s">
        <v>329</v>
      </c>
      <c r="D7476" t="s">
        <v>75</v>
      </c>
      <c r="E7476" s="1">
        <v>43271</v>
      </c>
      <c r="F7476" t="s">
        <v>399</v>
      </c>
      <c r="G7476" t="s">
        <v>394</v>
      </c>
      <c r="H7476">
        <v>30</v>
      </c>
      <c r="I7476">
        <v>23</v>
      </c>
      <c r="J7476">
        <v>49</v>
      </c>
      <c r="K7476">
        <v>43</v>
      </c>
      <c r="L7476">
        <v>25</v>
      </c>
      <c r="M7476">
        <v>18</v>
      </c>
      <c r="N7476">
        <v>99.249900817871094</v>
      </c>
      <c r="O7476">
        <v>99.314903259277301</v>
      </c>
    </row>
    <row r="7477" spans="2:15" x14ac:dyDescent="0.25">
      <c r="B7477" t="str">
        <f t="shared" si="148"/>
        <v>EK305443 43271</v>
      </c>
      <c r="C7477" t="s">
        <v>329</v>
      </c>
      <c r="D7477" t="s">
        <v>75</v>
      </c>
      <c r="E7477" s="1">
        <v>43271</v>
      </c>
      <c r="F7477" t="s">
        <v>75</v>
      </c>
      <c r="G7477" t="s">
        <v>394</v>
      </c>
      <c r="H7477">
        <v>28</v>
      </c>
      <c r="J7477">
        <v>48</v>
      </c>
      <c r="L7477">
        <v>23</v>
      </c>
      <c r="N7477">
        <v>99.301002502441406</v>
      </c>
    </row>
    <row r="7478" spans="2:15" x14ac:dyDescent="0.25">
      <c r="B7478" t="str">
        <f t="shared" si="148"/>
        <v>EK305443 43271</v>
      </c>
      <c r="C7478" t="s">
        <v>329</v>
      </c>
      <c r="D7478" t="s">
        <v>75</v>
      </c>
      <c r="E7478" s="1">
        <v>43271</v>
      </c>
      <c r="F7478" t="s">
        <v>409</v>
      </c>
      <c r="H7478">
        <v>27</v>
      </c>
      <c r="J7478">
        <v>47</v>
      </c>
      <c r="L7478">
        <v>22</v>
      </c>
      <c r="N7478">
        <v>99.279998779296903</v>
      </c>
    </row>
    <row r="7479" spans="2:15" x14ac:dyDescent="0.25">
      <c r="B7479" t="str">
        <f t="shared" si="148"/>
        <v>EK305443 43271</v>
      </c>
      <c r="C7479" t="s">
        <v>329</v>
      </c>
      <c r="D7479" t="s">
        <v>75</v>
      </c>
      <c r="E7479" s="1">
        <v>43271</v>
      </c>
      <c r="F7479" t="s">
        <v>399</v>
      </c>
      <c r="G7479" t="s">
        <v>394</v>
      </c>
      <c r="H7479">
        <v>30</v>
      </c>
      <c r="I7479">
        <v>23</v>
      </c>
      <c r="J7479">
        <v>50</v>
      </c>
      <c r="K7479">
        <v>43</v>
      </c>
      <c r="L7479">
        <v>25</v>
      </c>
      <c r="M7479">
        <v>18</v>
      </c>
    </row>
    <row r="7480" spans="2:15" x14ac:dyDescent="0.25">
      <c r="B7480" t="str">
        <f t="shared" si="148"/>
        <v>EK305443 43271</v>
      </c>
      <c r="C7480" t="s">
        <v>329</v>
      </c>
      <c r="D7480" t="s">
        <v>75</v>
      </c>
      <c r="E7480" s="1">
        <v>43271</v>
      </c>
      <c r="F7480" t="s">
        <v>397</v>
      </c>
      <c r="H7480">
        <v>30</v>
      </c>
      <c r="I7480">
        <v>25</v>
      </c>
      <c r="J7480">
        <v>51</v>
      </c>
      <c r="K7480">
        <v>46</v>
      </c>
      <c r="L7480">
        <v>25</v>
      </c>
      <c r="M7480">
        <v>20</v>
      </c>
      <c r="N7480">
        <v>99.25</v>
      </c>
      <c r="O7480">
        <v>99.300003051757798</v>
      </c>
    </row>
    <row r="7481" spans="2:15" x14ac:dyDescent="0.25">
      <c r="B7481" t="str">
        <f t="shared" si="148"/>
        <v>EK311486 43243</v>
      </c>
      <c r="C7481" t="s">
        <v>166</v>
      </c>
      <c r="D7481" t="s">
        <v>75</v>
      </c>
      <c r="E7481" s="1">
        <v>43243</v>
      </c>
      <c r="F7481" t="s">
        <v>389</v>
      </c>
      <c r="G7481" t="s">
        <v>435</v>
      </c>
      <c r="H7481">
        <v>73</v>
      </c>
      <c r="I7481">
        <v>70</v>
      </c>
      <c r="J7481">
        <v>72</v>
      </c>
      <c r="K7481">
        <v>70</v>
      </c>
      <c r="L7481">
        <v>36</v>
      </c>
      <c r="M7481">
        <v>33</v>
      </c>
      <c r="N7481">
        <v>99.979301452636705</v>
      </c>
      <c r="O7481">
        <v>100.06600189209</v>
      </c>
    </row>
    <row r="7482" spans="2:15" x14ac:dyDescent="0.25">
      <c r="B7482" t="str">
        <f t="shared" si="148"/>
        <v>EK311486 43243</v>
      </c>
      <c r="C7482" t="s">
        <v>166</v>
      </c>
      <c r="D7482" t="s">
        <v>75</v>
      </c>
      <c r="E7482" s="1">
        <v>43243</v>
      </c>
      <c r="F7482" t="s">
        <v>73</v>
      </c>
      <c r="G7482" t="s">
        <v>435</v>
      </c>
      <c r="H7482">
        <v>70</v>
      </c>
      <c r="I7482">
        <v>68</v>
      </c>
      <c r="J7482">
        <v>69</v>
      </c>
      <c r="K7482">
        <v>68</v>
      </c>
      <c r="L7482">
        <v>33</v>
      </c>
      <c r="M7482">
        <v>31</v>
      </c>
      <c r="N7482">
        <v>100.06600189209</v>
      </c>
      <c r="O7482">
        <v>100.123001098633</v>
      </c>
    </row>
    <row r="7483" spans="2:15" x14ac:dyDescent="0.25">
      <c r="B7483" t="str">
        <f t="shared" si="148"/>
        <v>EK311486 43243</v>
      </c>
      <c r="C7483" t="s">
        <v>166</v>
      </c>
      <c r="D7483" t="s">
        <v>75</v>
      </c>
      <c r="E7483" s="1">
        <v>43243</v>
      </c>
      <c r="F7483" t="s">
        <v>73</v>
      </c>
      <c r="G7483" t="s">
        <v>435</v>
      </c>
      <c r="H7483">
        <v>70</v>
      </c>
      <c r="I7483">
        <v>68</v>
      </c>
      <c r="J7483">
        <v>69</v>
      </c>
      <c r="K7483">
        <v>68</v>
      </c>
      <c r="L7483">
        <v>33</v>
      </c>
      <c r="M7483">
        <v>31</v>
      </c>
      <c r="N7483">
        <v>100.06300354003901</v>
      </c>
      <c r="O7483">
        <v>100.12100219726599</v>
      </c>
    </row>
    <row r="7484" spans="2:15" x14ac:dyDescent="0.25">
      <c r="B7484" t="str">
        <f t="shared" si="148"/>
        <v>EK311486 43243</v>
      </c>
      <c r="C7484" t="s">
        <v>166</v>
      </c>
      <c r="D7484" t="s">
        <v>75</v>
      </c>
      <c r="E7484" s="1">
        <v>43243</v>
      </c>
      <c r="F7484" t="s">
        <v>75</v>
      </c>
      <c r="G7484" t="s">
        <v>436</v>
      </c>
      <c r="H7484">
        <v>68</v>
      </c>
      <c r="J7484">
        <v>64</v>
      </c>
      <c r="L7484">
        <v>28</v>
      </c>
      <c r="N7484">
        <v>100.20099639892599</v>
      </c>
    </row>
    <row r="7485" spans="2:15" x14ac:dyDescent="0.25">
      <c r="B7485" t="str">
        <f t="shared" si="148"/>
        <v>EK311486 43243</v>
      </c>
      <c r="C7485" t="s">
        <v>166</v>
      </c>
      <c r="D7485" t="s">
        <v>75</v>
      </c>
      <c r="E7485" s="1">
        <v>43243</v>
      </c>
      <c r="F7485" t="s">
        <v>387</v>
      </c>
      <c r="G7485" t="s">
        <v>435</v>
      </c>
      <c r="H7485">
        <v>71</v>
      </c>
      <c r="I7485">
        <v>68</v>
      </c>
      <c r="J7485">
        <v>70</v>
      </c>
      <c r="K7485">
        <v>68</v>
      </c>
      <c r="L7485">
        <v>34</v>
      </c>
      <c r="M7485">
        <v>31</v>
      </c>
      <c r="N7485">
        <v>100.042999267578</v>
      </c>
      <c r="O7485">
        <v>100.12899780273401</v>
      </c>
    </row>
    <row r="7486" spans="2:15" x14ac:dyDescent="0.25">
      <c r="B7486" t="str">
        <f t="shared" si="148"/>
        <v>EK311486 43243</v>
      </c>
      <c r="C7486" t="s">
        <v>166</v>
      </c>
      <c r="D7486" t="s">
        <v>75</v>
      </c>
      <c r="E7486" s="1">
        <v>43243</v>
      </c>
      <c r="F7486" t="s">
        <v>73</v>
      </c>
      <c r="G7486" t="s">
        <v>435</v>
      </c>
      <c r="H7486">
        <v>70</v>
      </c>
      <c r="I7486">
        <v>68</v>
      </c>
      <c r="J7486">
        <v>69</v>
      </c>
      <c r="K7486">
        <v>68</v>
      </c>
      <c r="L7486">
        <v>33</v>
      </c>
      <c r="M7486">
        <v>31</v>
      </c>
      <c r="N7486">
        <v>100.07399749755901</v>
      </c>
      <c r="O7486">
        <v>100.13200378418</v>
      </c>
    </row>
    <row r="7487" spans="2:15" x14ac:dyDescent="0.25">
      <c r="B7487" t="str">
        <f t="shared" si="148"/>
        <v>EK311486 43243</v>
      </c>
      <c r="C7487" t="s">
        <v>166</v>
      </c>
      <c r="D7487" t="s">
        <v>75</v>
      </c>
      <c r="E7487" s="1">
        <v>43243</v>
      </c>
      <c r="F7487" t="s">
        <v>74</v>
      </c>
      <c r="G7487" t="s">
        <v>435</v>
      </c>
      <c r="H7487">
        <v>70.5</v>
      </c>
      <c r="I7487">
        <v>67.5</v>
      </c>
      <c r="J7487">
        <v>70</v>
      </c>
      <c r="K7487">
        <v>67</v>
      </c>
      <c r="L7487">
        <v>34</v>
      </c>
      <c r="M7487">
        <v>31</v>
      </c>
      <c r="N7487">
        <v>100.056999206543</v>
      </c>
      <c r="O7487">
        <v>100.143997192383</v>
      </c>
    </row>
    <row r="7488" spans="2:15" x14ac:dyDescent="0.25">
      <c r="B7488" t="str">
        <f t="shared" si="148"/>
        <v>EK311486 43243</v>
      </c>
      <c r="C7488" t="s">
        <v>166</v>
      </c>
      <c r="D7488" t="s">
        <v>75</v>
      </c>
      <c r="E7488" s="1">
        <v>43243</v>
      </c>
      <c r="F7488" t="s">
        <v>75</v>
      </c>
      <c r="G7488" t="s">
        <v>435</v>
      </c>
      <c r="H7488">
        <v>69</v>
      </c>
      <c r="I7488">
        <v>67</v>
      </c>
      <c r="J7488">
        <v>68</v>
      </c>
      <c r="K7488">
        <v>67</v>
      </c>
      <c r="L7488">
        <v>32</v>
      </c>
      <c r="M7488">
        <v>30</v>
      </c>
      <c r="N7488">
        <v>100.09999847412099</v>
      </c>
      <c r="O7488">
        <v>100.157997131348</v>
      </c>
    </row>
    <row r="7489" spans="2:15" x14ac:dyDescent="0.25">
      <c r="B7489" t="str">
        <f t="shared" si="148"/>
        <v>EK311486 43243</v>
      </c>
      <c r="C7489" t="s">
        <v>166</v>
      </c>
      <c r="D7489" t="s">
        <v>75</v>
      </c>
      <c r="E7489" s="1">
        <v>43243</v>
      </c>
      <c r="F7489" t="s">
        <v>75</v>
      </c>
      <c r="G7489" t="s">
        <v>435</v>
      </c>
      <c r="H7489">
        <v>69</v>
      </c>
      <c r="I7489">
        <v>67</v>
      </c>
      <c r="J7489">
        <v>68</v>
      </c>
      <c r="K7489">
        <v>67</v>
      </c>
      <c r="L7489">
        <v>32</v>
      </c>
      <c r="M7489">
        <v>30</v>
      </c>
      <c r="N7489">
        <v>100.09999847412099</v>
      </c>
      <c r="O7489">
        <v>100.157997131348</v>
      </c>
    </row>
    <row r="7490" spans="2:15" x14ac:dyDescent="0.25">
      <c r="B7490" t="str">
        <f t="shared" si="148"/>
        <v>EK311486 43243</v>
      </c>
      <c r="C7490" t="s">
        <v>166</v>
      </c>
      <c r="D7490" t="s">
        <v>75</v>
      </c>
      <c r="E7490" s="1">
        <v>43243</v>
      </c>
      <c r="F7490" t="s">
        <v>390</v>
      </c>
      <c r="G7490" t="s">
        <v>435</v>
      </c>
      <c r="H7490">
        <v>71</v>
      </c>
      <c r="I7490">
        <v>69</v>
      </c>
      <c r="J7490">
        <v>70</v>
      </c>
      <c r="K7490">
        <v>69</v>
      </c>
      <c r="L7490">
        <v>34</v>
      </c>
      <c r="M7490">
        <v>32</v>
      </c>
      <c r="N7490">
        <v>100.042999267578</v>
      </c>
      <c r="O7490">
        <v>100.09999847412099</v>
      </c>
    </row>
    <row r="7491" spans="2:15" x14ac:dyDescent="0.25">
      <c r="B7491" t="str">
        <f t="shared" si="148"/>
        <v>EK311486 43243</v>
      </c>
      <c r="C7491" t="s">
        <v>166</v>
      </c>
      <c r="D7491" t="s">
        <v>75</v>
      </c>
      <c r="E7491" s="1">
        <v>43243</v>
      </c>
      <c r="F7491" t="s">
        <v>390</v>
      </c>
      <c r="G7491" t="s">
        <v>435</v>
      </c>
      <c r="H7491">
        <v>71</v>
      </c>
      <c r="I7491">
        <v>69</v>
      </c>
      <c r="J7491">
        <v>70</v>
      </c>
      <c r="K7491">
        <v>69</v>
      </c>
      <c r="L7491">
        <v>34</v>
      </c>
      <c r="M7491">
        <v>32</v>
      </c>
      <c r="N7491">
        <v>100.037002563477</v>
      </c>
      <c r="O7491">
        <v>100.095001220703</v>
      </c>
    </row>
    <row r="7492" spans="2:15" x14ac:dyDescent="0.25">
      <c r="B7492" t="str">
        <f t="shared" si="148"/>
        <v>EK311486 43243</v>
      </c>
      <c r="C7492" t="s">
        <v>166</v>
      </c>
      <c r="D7492" t="s">
        <v>75</v>
      </c>
      <c r="E7492" s="1">
        <v>43243</v>
      </c>
      <c r="F7492" t="s">
        <v>75</v>
      </c>
      <c r="G7492" t="s">
        <v>435</v>
      </c>
      <c r="H7492">
        <v>68</v>
      </c>
      <c r="J7492">
        <v>67</v>
      </c>
      <c r="L7492">
        <v>31</v>
      </c>
      <c r="N7492">
        <v>100.12899780273401</v>
      </c>
    </row>
    <row r="7493" spans="2:15" x14ac:dyDescent="0.25">
      <c r="B7493" t="str">
        <f t="shared" si="148"/>
        <v>EK311486 43243</v>
      </c>
      <c r="C7493" t="s">
        <v>166</v>
      </c>
      <c r="D7493" t="s">
        <v>75</v>
      </c>
      <c r="E7493" s="1">
        <v>43243</v>
      </c>
      <c r="F7493" t="s">
        <v>75</v>
      </c>
      <c r="G7493" t="s">
        <v>435</v>
      </c>
      <c r="H7493">
        <v>68</v>
      </c>
      <c r="J7493">
        <v>67</v>
      </c>
      <c r="L7493">
        <v>31</v>
      </c>
      <c r="N7493">
        <v>100.13200378418</v>
      </c>
    </row>
    <row r="7494" spans="2:15" x14ac:dyDescent="0.25">
      <c r="B7494" t="str">
        <f t="shared" ref="B7494:B7557" si="149">C7494&amp; " " &amp; E7494</f>
        <v>EK311486 43243</v>
      </c>
      <c r="C7494" t="s">
        <v>166</v>
      </c>
      <c r="D7494" t="s">
        <v>75</v>
      </c>
      <c r="E7494" s="1">
        <v>43243</v>
      </c>
      <c r="F7494" t="s">
        <v>387</v>
      </c>
      <c r="G7494" t="s">
        <v>435</v>
      </c>
      <c r="H7494">
        <v>71</v>
      </c>
      <c r="I7494">
        <v>68</v>
      </c>
      <c r="J7494">
        <v>70</v>
      </c>
      <c r="K7494">
        <v>68</v>
      </c>
      <c r="L7494">
        <v>34</v>
      </c>
      <c r="M7494">
        <v>31</v>
      </c>
      <c r="N7494">
        <v>100.042999267578</v>
      </c>
      <c r="O7494">
        <v>100.12899780273401</v>
      </c>
    </row>
    <row r="7495" spans="2:15" x14ac:dyDescent="0.25">
      <c r="B7495" t="str">
        <f t="shared" si="149"/>
        <v>EK311486 43243</v>
      </c>
      <c r="C7495" t="s">
        <v>166</v>
      </c>
      <c r="D7495" t="s">
        <v>75</v>
      </c>
      <c r="E7495" s="1">
        <v>43243</v>
      </c>
      <c r="F7495" t="s">
        <v>387</v>
      </c>
      <c r="G7495" t="s">
        <v>435</v>
      </c>
      <c r="H7495">
        <v>72</v>
      </c>
      <c r="I7495">
        <v>69</v>
      </c>
      <c r="J7495">
        <v>71</v>
      </c>
      <c r="K7495">
        <v>69</v>
      </c>
      <c r="L7495">
        <v>35</v>
      </c>
      <c r="M7495">
        <v>32</v>
      </c>
      <c r="N7495">
        <v>100.023002624512</v>
      </c>
      <c r="O7495">
        <v>100.109001159668</v>
      </c>
    </row>
    <row r="7496" spans="2:15" x14ac:dyDescent="0.25">
      <c r="B7496" t="str">
        <f t="shared" si="149"/>
        <v>EK311486 43243</v>
      </c>
      <c r="C7496" t="s">
        <v>166</v>
      </c>
      <c r="D7496" t="s">
        <v>75</v>
      </c>
      <c r="E7496" s="1">
        <v>43243</v>
      </c>
      <c r="F7496" t="s">
        <v>73</v>
      </c>
      <c r="G7496" t="s">
        <v>435</v>
      </c>
      <c r="H7496">
        <v>70</v>
      </c>
      <c r="I7496">
        <v>68</v>
      </c>
      <c r="J7496">
        <v>69</v>
      </c>
      <c r="K7496">
        <v>68</v>
      </c>
      <c r="L7496">
        <v>33</v>
      </c>
      <c r="M7496">
        <v>31</v>
      </c>
      <c r="N7496">
        <v>100.080001831055</v>
      </c>
      <c r="O7496">
        <v>100.13800048828099</v>
      </c>
    </row>
    <row r="7497" spans="2:15" x14ac:dyDescent="0.25">
      <c r="B7497" t="str">
        <f t="shared" si="149"/>
        <v>EK311486 43243</v>
      </c>
      <c r="C7497" t="s">
        <v>166</v>
      </c>
      <c r="D7497" t="s">
        <v>75</v>
      </c>
      <c r="E7497" s="1">
        <v>43243</v>
      </c>
      <c r="F7497" t="s">
        <v>73</v>
      </c>
      <c r="G7497" t="s">
        <v>435</v>
      </c>
      <c r="H7497">
        <v>70</v>
      </c>
      <c r="I7497">
        <v>68</v>
      </c>
      <c r="J7497">
        <v>69</v>
      </c>
      <c r="K7497">
        <v>68</v>
      </c>
      <c r="L7497">
        <v>33</v>
      </c>
      <c r="M7497">
        <v>31</v>
      </c>
      <c r="N7497">
        <v>100.083000183105</v>
      </c>
      <c r="O7497">
        <v>100.140998840332</v>
      </c>
    </row>
    <row r="7498" spans="2:15" x14ac:dyDescent="0.25">
      <c r="B7498" t="str">
        <f t="shared" si="149"/>
        <v>EK311486 43243</v>
      </c>
      <c r="C7498" t="s">
        <v>166</v>
      </c>
      <c r="D7498" t="s">
        <v>75</v>
      </c>
      <c r="E7498" s="1">
        <v>43243</v>
      </c>
      <c r="F7498" t="s">
        <v>73</v>
      </c>
      <c r="G7498" t="s">
        <v>435</v>
      </c>
      <c r="H7498">
        <v>70</v>
      </c>
      <c r="I7498">
        <v>68</v>
      </c>
      <c r="J7498">
        <v>69</v>
      </c>
      <c r="K7498">
        <v>68</v>
      </c>
      <c r="L7498">
        <v>33</v>
      </c>
      <c r="M7498">
        <v>31</v>
      </c>
      <c r="N7498">
        <v>100.083000183105</v>
      </c>
      <c r="O7498">
        <v>100.140998840332</v>
      </c>
    </row>
    <row r="7499" spans="2:15" x14ac:dyDescent="0.25">
      <c r="B7499" t="str">
        <f t="shared" si="149"/>
        <v>EK311486 43243</v>
      </c>
      <c r="C7499" t="s">
        <v>166</v>
      </c>
      <c r="D7499" t="s">
        <v>75</v>
      </c>
      <c r="E7499" s="1">
        <v>43243</v>
      </c>
      <c r="F7499" t="s">
        <v>73</v>
      </c>
      <c r="G7499" t="s">
        <v>435</v>
      </c>
      <c r="H7499">
        <v>71</v>
      </c>
      <c r="I7499">
        <v>69</v>
      </c>
      <c r="J7499">
        <v>70</v>
      </c>
      <c r="K7499">
        <v>69</v>
      </c>
      <c r="L7499">
        <v>34</v>
      </c>
      <c r="M7499">
        <v>32</v>
      </c>
      <c r="N7499">
        <v>100.054000854492</v>
      </c>
      <c r="O7499">
        <v>100.11199951171901</v>
      </c>
    </row>
    <row r="7500" spans="2:15" x14ac:dyDescent="0.25">
      <c r="B7500" t="str">
        <f t="shared" si="149"/>
        <v>EK311486 43243</v>
      </c>
      <c r="C7500" t="s">
        <v>166</v>
      </c>
      <c r="D7500" t="s">
        <v>75</v>
      </c>
      <c r="E7500" s="1">
        <v>43243</v>
      </c>
      <c r="F7500" t="s">
        <v>73</v>
      </c>
      <c r="G7500" t="s">
        <v>435</v>
      </c>
      <c r="H7500">
        <v>71</v>
      </c>
      <c r="I7500">
        <v>69</v>
      </c>
      <c r="J7500">
        <v>70</v>
      </c>
      <c r="K7500">
        <v>69</v>
      </c>
      <c r="L7500">
        <v>34</v>
      </c>
      <c r="M7500">
        <v>32</v>
      </c>
      <c r="N7500">
        <v>100.042999267578</v>
      </c>
      <c r="O7500">
        <v>100.09999847412099</v>
      </c>
    </row>
    <row r="7501" spans="2:15" x14ac:dyDescent="0.25">
      <c r="B7501" t="str">
        <f t="shared" si="149"/>
        <v>EK311486 43243</v>
      </c>
      <c r="C7501" t="s">
        <v>166</v>
      </c>
      <c r="D7501" t="s">
        <v>75</v>
      </c>
      <c r="E7501" s="1">
        <v>43243</v>
      </c>
      <c r="F7501" t="s">
        <v>73</v>
      </c>
      <c r="G7501" t="s">
        <v>435</v>
      </c>
      <c r="H7501">
        <v>71</v>
      </c>
      <c r="I7501">
        <v>69</v>
      </c>
      <c r="J7501">
        <v>70</v>
      </c>
      <c r="K7501">
        <v>69</v>
      </c>
      <c r="L7501">
        <v>34</v>
      </c>
      <c r="M7501">
        <v>32</v>
      </c>
      <c r="N7501">
        <v>100.040000915527</v>
      </c>
      <c r="O7501">
        <v>100.09700012207</v>
      </c>
    </row>
    <row r="7502" spans="2:15" x14ac:dyDescent="0.25">
      <c r="B7502" t="str">
        <f t="shared" si="149"/>
        <v>EK311486 43243</v>
      </c>
      <c r="C7502" t="s">
        <v>166</v>
      </c>
      <c r="D7502" t="s">
        <v>75</v>
      </c>
      <c r="E7502" s="1">
        <v>43243</v>
      </c>
      <c r="F7502" t="s">
        <v>73</v>
      </c>
      <c r="G7502" t="s">
        <v>435</v>
      </c>
      <c r="H7502">
        <v>71</v>
      </c>
      <c r="I7502">
        <v>69</v>
      </c>
      <c r="J7502">
        <v>70</v>
      </c>
      <c r="K7502">
        <v>69</v>
      </c>
      <c r="L7502">
        <v>34</v>
      </c>
      <c r="M7502">
        <v>32</v>
      </c>
      <c r="N7502">
        <v>100.04599761962901</v>
      </c>
      <c r="O7502">
        <v>100.102996826172</v>
      </c>
    </row>
    <row r="7503" spans="2:15" x14ac:dyDescent="0.25">
      <c r="B7503" t="str">
        <f t="shared" si="149"/>
        <v>EK311486 43243</v>
      </c>
      <c r="C7503" t="s">
        <v>166</v>
      </c>
      <c r="D7503" t="s">
        <v>75</v>
      </c>
      <c r="E7503" s="1">
        <v>43243</v>
      </c>
      <c r="F7503" t="s">
        <v>73</v>
      </c>
      <c r="G7503" t="s">
        <v>435</v>
      </c>
      <c r="H7503">
        <v>71</v>
      </c>
      <c r="I7503">
        <v>69</v>
      </c>
      <c r="J7503">
        <v>70</v>
      </c>
      <c r="K7503">
        <v>69</v>
      </c>
      <c r="L7503">
        <v>34</v>
      </c>
      <c r="M7503">
        <v>32</v>
      </c>
      <c r="N7503">
        <v>100.056999206543</v>
      </c>
      <c r="O7503">
        <v>100.11499786377</v>
      </c>
    </row>
    <row r="7504" spans="2:15" x14ac:dyDescent="0.25">
      <c r="B7504" t="str">
        <f t="shared" si="149"/>
        <v>EK311486 43243</v>
      </c>
      <c r="C7504" t="s">
        <v>166</v>
      </c>
      <c r="D7504" t="s">
        <v>75</v>
      </c>
      <c r="E7504" s="1">
        <v>43243</v>
      </c>
      <c r="F7504" t="s">
        <v>73</v>
      </c>
      <c r="G7504" t="s">
        <v>435</v>
      </c>
      <c r="H7504">
        <v>71</v>
      </c>
      <c r="I7504">
        <v>69</v>
      </c>
      <c r="J7504">
        <v>70</v>
      </c>
      <c r="K7504">
        <v>69</v>
      </c>
      <c r="L7504">
        <v>34</v>
      </c>
      <c r="M7504">
        <v>32</v>
      </c>
      <c r="N7504">
        <v>100.056999206543</v>
      </c>
      <c r="O7504">
        <v>100.11499786377</v>
      </c>
    </row>
    <row r="7505" spans="2:15" x14ac:dyDescent="0.25">
      <c r="B7505" t="str">
        <f t="shared" si="149"/>
        <v>EK311486 43243</v>
      </c>
      <c r="C7505" t="s">
        <v>166</v>
      </c>
      <c r="D7505" t="s">
        <v>75</v>
      </c>
      <c r="E7505" s="1">
        <v>43243</v>
      </c>
      <c r="F7505" t="s">
        <v>390</v>
      </c>
      <c r="G7505" t="s">
        <v>435</v>
      </c>
      <c r="H7505">
        <v>73</v>
      </c>
      <c r="I7505">
        <v>70</v>
      </c>
      <c r="J7505">
        <v>72</v>
      </c>
      <c r="K7505">
        <v>70</v>
      </c>
      <c r="L7505">
        <v>35</v>
      </c>
      <c r="M7505">
        <v>32</v>
      </c>
      <c r="N7505">
        <v>99.987899780273395</v>
      </c>
      <c r="O7505">
        <v>100.07399749755901</v>
      </c>
    </row>
    <row r="7506" spans="2:15" x14ac:dyDescent="0.25">
      <c r="B7506" t="str">
        <f t="shared" si="149"/>
        <v>EK311486 43243</v>
      </c>
      <c r="C7506" t="s">
        <v>166</v>
      </c>
      <c r="D7506" t="s">
        <v>75</v>
      </c>
      <c r="E7506" s="1">
        <v>43243</v>
      </c>
      <c r="F7506" t="s">
        <v>73</v>
      </c>
      <c r="G7506" t="s">
        <v>435</v>
      </c>
      <c r="H7506">
        <v>71</v>
      </c>
      <c r="I7506">
        <v>69</v>
      </c>
      <c r="J7506">
        <v>70</v>
      </c>
      <c r="K7506">
        <v>69</v>
      </c>
      <c r="L7506">
        <v>34</v>
      </c>
      <c r="M7506">
        <v>32</v>
      </c>
      <c r="N7506">
        <v>100.05100250244099</v>
      </c>
      <c r="O7506">
        <v>100.109001159668</v>
      </c>
    </row>
    <row r="7507" spans="2:15" x14ac:dyDescent="0.25">
      <c r="B7507" t="str">
        <f t="shared" si="149"/>
        <v>EK311486 43243</v>
      </c>
      <c r="C7507" t="s">
        <v>166</v>
      </c>
      <c r="D7507" t="s">
        <v>75</v>
      </c>
      <c r="E7507" s="1">
        <v>43243</v>
      </c>
      <c r="F7507" t="s">
        <v>389</v>
      </c>
      <c r="G7507" t="s">
        <v>435</v>
      </c>
      <c r="H7507">
        <v>74</v>
      </c>
      <c r="I7507">
        <v>71</v>
      </c>
      <c r="J7507">
        <v>73</v>
      </c>
      <c r="K7507">
        <v>71</v>
      </c>
      <c r="L7507">
        <v>37</v>
      </c>
      <c r="M7507">
        <v>34</v>
      </c>
      <c r="N7507">
        <v>99.964897155761705</v>
      </c>
      <c r="O7507">
        <v>100.05100250244099</v>
      </c>
    </row>
    <row r="7508" spans="2:15" x14ac:dyDescent="0.25">
      <c r="B7508" t="str">
        <f t="shared" si="149"/>
        <v>EK311486 43243</v>
      </c>
      <c r="C7508" t="s">
        <v>166</v>
      </c>
      <c r="D7508" t="s">
        <v>75</v>
      </c>
      <c r="E7508" s="1">
        <v>43243</v>
      </c>
      <c r="F7508" t="s">
        <v>73</v>
      </c>
      <c r="G7508" t="s">
        <v>435</v>
      </c>
      <c r="H7508">
        <v>71</v>
      </c>
      <c r="I7508">
        <v>69</v>
      </c>
      <c r="J7508">
        <v>70</v>
      </c>
      <c r="K7508">
        <v>69</v>
      </c>
      <c r="L7508">
        <v>34</v>
      </c>
      <c r="M7508">
        <v>32</v>
      </c>
      <c r="N7508">
        <v>100.042999267578</v>
      </c>
      <c r="O7508">
        <v>100.09999847412099</v>
      </c>
    </row>
    <row r="7509" spans="2:15" x14ac:dyDescent="0.25">
      <c r="B7509" t="str">
        <f t="shared" si="149"/>
        <v>EK311486 43243</v>
      </c>
      <c r="C7509" t="s">
        <v>166</v>
      </c>
      <c r="D7509" t="s">
        <v>75</v>
      </c>
      <c r="E7509" s="1">
        <v>43243</v>
      </c>
      <c r="F7509" t="s">
        <v>73</v>
      </c>
      <c r="G7509" t="s">
        <v>435</v>
      </c>
      <c r="H7509">
        <v>71</v>
      </c>
      <c r="I7509">
        <v>69</v>
      </c>
      <c r="J7509">
        <v>70</v>
      </c>
      <c r="K7509">
        <v>69</v>
      </c>
      <c r="L7509">
        <v>34</v>
      </c>
      <c r="M7509">
        <v>32</v>
      </c>
      <c r="N7509">
        <v>100.042999267578</v>
      </c>
      <c r="O7509">
        <v>100.09999847412099</v>
      </c>
    </row>
    <row r="7510" spans="2:15" x14ac:dyDescent="0.25">
      <c r="B7510" t="str">
        <f t="shared" si="149"/>
        <v>EK311486 43257</v>
      </c>
      <c r="C7510" t="s">
        <v>166</v>
      </c>
      <c r="D7510" t="s">
        <v>75</v>
      </c>
      <c r="E7510" s="1">
        <v>43257</v>
      </c>
      <c r="F7510" t="s">
        <v>73</v>
      </c>
      <c r="G7510" t="s">
        <v>435</v>
      </c>
      <c r="H7510">
        <v>74</v>
      </c>
      <c r="I7510">
        <v>72</v>
      </c>
      <c r="J7510">
        <v>73</v>
      </c>
      <c r="K7510">
        <v>72</v>
      </c>
      <c r="L7510">
        <v>35</v>
      </c>
      <c r="M7510">
        <v>33</v>
      </c>
      <c r="N7510">
        <v>100.28500366210901</v>
      </c>
      <c r="O7510">
        <v>100.342002868652</v>
      </c>
    </row>
    <row r="7511" spans="2:15" x14ac:dyDescent="0.25">
      <c r="B7511" t="str">
        <f t="shared" si="149"/>
        <v>EK311486 43257</v>
      </c>
      <c r="C7511" t="s">
        <v>166</v>
      </c>
      <c r="D7511" t="s">
        <v>75</v>
      </c>
      <c r="E7511" s="1">
        <v>43257</v>
      </c>
      <c r="F7511" t="s">
        <v>73</v>
      </c>
      <c r="G7511" t="s">
        <v>435</v>
      </c>
      <c r="H7511">
        <v>74</v>
      </c>
      <c r="I7511">
        <v>72</v>
      </c>
      <c r="J7511">
        <v>73</v>
      </c>
      <c r="K7511">
        <v>72</v>
      </c>
      <c r="L7511">
        <v>36</v>
      </c>
      <c r="M7511">
        <v>34</v>
      </c>
      <c r="N7511">
        <v>100.273002624512</v>
      </c>
      <c r="O7511">
        <v>100.330001831055</v>
      </c>
    </row>
    <row r="7512" spans="2:15" x14ac:dyDescent="0.25">
      <c r="B7512" t="str">
        <f t="shared" si="149"/>
        <v>EK311486 43257</v>
      </c>
      <c r="C7512" t="s">
        <v>166</v>
      </c>
      <c r="D7512" t="s">
        <v>75</v>
      </c>
      <c r="E7512" s="1">
        <v>43257</v>
      </c>
      <c r="F7512" t="s">
        <v>75</v>
      </c>
      <c r="G7512" t="s">
        <v>435</v>
      </c>
      <c r="H7512">
        <v>75</v>
      </c>
      <c r="I7512">
        <v>73</v>
      </c>
      <c r="J7512">
        <v>74</v>
      </c>
      <c r="K7512">
        <v>73</v>
      </c>
      <c r="L7512">
        <v>36</v>
      </c>
      <c r="M7512">
        <v>34</v>
      </c>
      <c r="N7512">
        <v>100.23899841308599</v>
      </c>
      <c r="O7512">
        <v>100.29599761962901</v>
      </c>
    </row>
    <row r="7513" spans="2:15" x14ac:dyDescent="0.25">
      <c r="B7513" t="str">
        <f t="shared" si="149"/>
        <v>EK311486 43257</v>
      </c>
      <c r="C7513" t="s">
        <v>166</v>
      </c>
      <c r="D7513" t="s">
        <v>75</v>
      </c>
      <c r="E7513" s="1">
        <v>43257</v>
      </c>
      <c r="F7513" t="s">
        <v>389</v>
      </c>
      <c r="G7513" t="s">
        <v>435</v>
      </c>
      <c r="H7513">
        <v>77</v>
      </c>
      <c r="I7513">
        <v>74</v>
      </c>
      <c r="J7513">
        <v>76</v>
      </c>
      <c r="K7513">
        <v>74</v>
      </c>
      <c r="L7513">
        <v>39</v>
      </c>
      <c r="M7513">
        <v>36</v>
      </c>
      <c r="N7513">
        <v>100.17299652099599</v>
      </c>
      <c r="O7513">
        <v>100.259002685547</v>
      </c>
    </row>
    <row r="7514" spans="2:15" x14ac:dyDescent="0.25">
      <c r="B7514" t="str">
        <f t="shared" si="149"/>
        <v>EK311486 43257</v>
      </c>
      <c r="C7514" t="s">
        <v>166</v>
      </c>
      <c r="D7514" t="s">
        <v>75</v>
      </c>
      <c r="E7514" s="1">
        <v>43257</v>
      </c>
      <c r="F7514" t="s">
        <v>390</v>
      </c>
      <c r="G7514" t="s">
        <v>435</v>
      </c>
      <c r="H7514">
        <v>75</v>
      </c>
      <c r="I7514">
        <v>73</v>
      </c>
      <c r="J7514">
        <v>74</v>
      </c>
      <c r="K7514">
        <v>73</v>
      </c>
      <c r="L7514">
        <v>37</v>
      </c>
      <c r="M7514">
        <v>35</v>
      </c>
      <c r="N7514">
        <v>100.231002807617</v>
      </c>
      <c r="O7514">
        <v>100.28800201416</v>
      </c>
    </row>
    <row r="7515" spans="2:15" x14ac:dyDescent="0.25">
      <c r="B7515" t="str">
        <f t="shared" si="149"/>
        <v>EK311486 43257</v>
      </c>
      <c r="C7515" t="s">
        <v>166</v>
      </c>
      <c r="D7515" t="s">
        <v>75</v>
      </c>
      <c r="E7515" s="1">
        <v>43257</v>
      </c>
      <c r="F7515" t="s">
        <v>387</v>
      </c>
      <c r="G7515" t="s">
        <v>435</v>
      </c>
      <c r="H7515">
        <v>76</v>
      </c>
      <c r="I7515">
        <v>73</v>
      </c>
      <c r="J7515">
        <v>75</v>
      </c>
      <c r="K7515">
        <v>73</v>
      </c>
      <c r="L7515">
        <v>38</v>
      </c>
      <c r="M7515">
        <v>35</v>
      </c>
      <c r="N7515">
        <v>100.205001831055</v>
      </c>
      <c r="O7515">
        <v>100.290000915527</v>
      </c>
    </row>
    <row r="7516" spans="2:15" x14ac:dyDescent="0.25">
      <c r="B7516" t="str">
        <f t="shared" si="149"/>
        <v>EK311486 43257</v>
      </c>
      <c r="C7516" t="s">
        <v>166</v>
      </c>
      <c r="D7516" t="s">
        <v>75</v>
      </c>
      <c r="E7516" s="1">
        <v>43257</v>
      </c>
      <c r="F7516" t="s">
        <v>74</v>
      </c>
      <c r="G7516" t="s">
        <v>435</v>
      </c>
      <c r="H7516">
        <v>75</v>
      </c>
      <c r="I7516">
        <v>72</v>
      </c>
      <c r="J7516">
        <v>74</v>
      </c>
      <c r="K7516">
        <v>72</v>
      </c>
      <c r="L7516">
        <v>36</v>
      </c>
      <c r="M7516">
        <v>33</v>
      </c>
      <c r="N7516">
        <v>100.22200012207</v>
      </c>
      <c r="O7516">
        <v>100.307998657227</v>
      </c>
    </row>
    <row r="7517" spans="2:15" x14ac:dyDescent="0.25">
      <c r="B7517" t="str">
        <f t="shared" si="149"/>
        <v>EK311486 43257</v>
      </c>
      <c r="C7517" t="s">
        <v>166</v>
      </c>
      <c r="D7517" t="s">
        <v>75</v>
      </c>
      <c r="E7517" s="1">
        <v>43257</v>
      </c>
      <c r="F7517" t="s">
        <v>75</v>
      </c>
      <c r="G7517" t="s">
        <v>435</v>
      </c>
      <c r="H7517">
        <v>74</v>
      </c>
      <c r="I7517">
        <v>72</v>
      </c>
      <c r="J7517">
        <v>73</v>
      </c>
      <c r="K7517">
        <v>72</v>
      </c>
      <c r="L7517">
        <v>36</v>
      </c>
      <c r="M7517">
        <v>34</v>
      </c>
      <c r="N7517">
        <v>100.248001098633</v>
      </c>
      <c r="O7517">
        <v>100.30500030517599</v>
      </c>
    </row>
    <row r="7518" spans="2:15" x14ac:dyDescent="0.25">
      <c r="B7518" t="str">
        <f t="shared" si="149"/>
        <v>EK311486 43257</v>
      </c>
      <c r="C7518" t="s">
        <v>166</v>
      </c>
      <c r="D7518" t="s">
        <v>75</v>
      </c>
      <c r="E7518" s="1">
        <v>43257</v>
      </c>
      <c r="F7518" t="s">
        <v>387</v>
      </c>
      <c r="G7518" t="s">
        <v>435</v>
      </c>
      <c r="H7518">
        <v>76</v>
      </c>
      <c r="I7518">
        <v>73</v>
      </c>
      <c r="J7518">
        <v>75</v>
      </c>
      <c r="K7518">
        <v>73</v>
      </c>
      <c r="L7518">
        <v>38</v>
      </c>
      <c r="M7518">
        <v>35</v>
      </c>
      <c r="N7518">
        <v>100.19899749755901</v>
      </c>
      <c r="O7518">
        <v>100.28500366210901</v>
      </c>
    </row>
    <row r="7519" spans="2:15" x14ac:dyDescent="0.25">
      <c r="B7519" t="str">
        <f t="shared" si="149"/>
        <v>EK311486 43257</v>
      </c>
      <c r="C7519" t="s">
        <v>166</v>
      </c>
      <c r="D7519" t="s">
        <v>75</v>
      </c>
      <c r="E7519" s="1">
        <v>43257</v>
      </c>
      <c r="F7519" t="s">
        <v>73</v>
      </c>
      <c r="G7519" t="s">
        <v>435</v>
      </c>
      <c r="H7519">
        <v>74</v>
      </c>
      <c r="I7519">
        <v>72</v>
      </c>
      <c r="J7519">
        <v>73</v>
      </c>
      <c r="K7519">
        <v>72</v>
      </c>
      <c r="L7519">
        <v>35</v>
      </c>
      <c r="M7519">
        <v>33</v>
      </c>
      <c r="N7519">
        <v>100.23899841308599</v>
      </c>
      <c r="O7519">
        <v>100.29599761962901</v>
      </c>
    </row>
    <row r="7520" spans="2:15" x14ac:dyDescent="0.25">
      <c r="B7520" t="str">
        <f t="shared" si="149"/>
        <v>EK311486 43257</v>
      </c>
      <c r="C7520" t="s">
        <v>166</v>
      </c>
      <c r="D7520" t="s">
        <v>75</v>
      </c>
      <c r="E7520" s="1">
        <v>43257</v>
      </c>
      <c r="F7520" t="s">
        <v>73</v>
      </c>
      <c r="G7520" t="s">
        <v>435</v>
      </c>
      <c r="H7520">
        <v>74</v>
      </c>
      <c r="I7520">
        <v>72</v>
      </c>
      <c r="J7520">
        <v>73</v>
      </c>
      <c r="K7520">
        <v>72</v>
      </c>
      <c r="L7520">
        <v>36</v>
      </c>
      <c r="M7520">
        <v>34</v>
      </c>
      <c r="N7520">
        <v>100.241996765137</v>
      </c>
      <c r="O7520">
        <v>100.29900360107401</v>
      </c>
    </row>
    <row r="7521" spans="2:15" x14ac:dyDescent="0.25">
      <c r="B7521" t="str">
        <f t="shared" si="149"/>
        <v>EK311486 43257</v>
      </c>
      <c r="C7521" t="s">
        <v>166</v>
      </c>
      <c r="D7521" t="s">
        <v>75</v>
      </c>
      <c r="E7521" s="1">
        <v>43257</v>
      </c>
      <c r="F7521" t="s">
        <v>390</v>
      </c>
      <c r="G7521" t="s">
        <v>435</v>
      </c>
      <c r="H7521">
        <v>75</v>
      </c>
      <c r="I7521">
        <v>73</v>
      </c>
      <c r="J7521">
        <v>74</v>
      </c>
      <c r="K7521">
        <v>73</v>
      </c>
      <c r="L7521">
        <v>37</v>
      </c>
      <c r="M7521">
        <v>35</v>
      </c>
      <c r="N7521">
        <v>100.21099853515599</v>
      </c>
      <c r="O7521">
        <v>100.26799774169901</v>
      </c>
    </row>
    <row r="7522" spans="2:15" x14ac:dyDescent="0.25">
      <c r="B7522" t="str">
        <f t="shared" si="149"/>
        <v>EK311486 43257</v>
      </c>
      <c r="C7522" t="s">
        <v>166</v>
      </c>
      <c r="D7522" t="s">
        <v>75</v>
      </c>
      <c r="E7522" s="1">
        <v>43257</v>
      </c>
      <c r="F7522" t="s">
        <v>73</v>
      </c>
      <c r="G7522" t="s">
        <v>435</v>
      </c>
      <c r="H7522">
        <v>74</v>
      </c>
      <c r="I7522">
        <v>72</v>
      </c>
      <c r="J7522">
        <v>73</v>
      </c>
      <c r="K7522">
        <v>72</v>
      </c>
      <c r="L7522">
        <v>35</v>
      </c>
      <c r="M7522">
        <v>33</v>
      </c>
      <c r="N7522">
        <v>100.23899841308599</v>
      </c>
      <c r="O7522">
        <v>100.29599761962901</v>
      </c>
    </row>
    <row r="7523" spans="2:15" x14ac:dyDescent="0.25">
      <c r="B7523" t="str">
        <f t="shared" si="149"/>
        <v>EK311486 43257</v>
      </c>
      <c r="C7523" t="s">
        <v>166</v>
      </c>
      <c r="D7523" t="s">
        <v>75</v>
      </c>
      <c r="E7523" s="1">
        <v>43257</v>
      </c>
      <c r="F7523" t="s">
        <v>389</v>
      </c>
      <c r="G7523" t="s">
        <v>435</v>
      </c>
      <c r="H7523">
        <v>77</v>
      </c>
      <c r="I7523">
        <v>74</v>
      </c>
      <c r="J7523">
        <v>76</v>
      </c>
      <c r="K7523">
        <v>74</v>
      </c>
      <c r="L7523">
        <v>38</v>
      </c>
      <c r="M7523">
        <v>35</v>
      </c>
      <c r="N7523">
        <v>100.15899658203099</v>
      </c>
      <c r="O7523">
        <v>100.245002746582</v>
      </c>
    </row>
    <row r="7524" spans="2:15" x14ac:dyDescent="0.25">
      <c r="B7524" t="str">
        <f t="shared" si="149"/>
        <v>EK311486 43257</v>
      </c>
      <c r="C7524" t="s">
        <v>166</v>
      </c>
      <c r="D7524" t="s">
        <v>75</v>
      </c>
      <c r="E7524" s="1">
        <v>43257</v>
      </c>
      <c r="F7524" t="s">
        <v>73</v>
      </c>
      <c r="G7524" t="s">
        <v>435</v>
      </c>
      <c r="H7524">
        <v>74</v>
      </c>
      <c r="I7524">
        <v>71</v>
      </c>
      <c r="J7524">
        <v>73</v>
      </c>
      <c r="K7524">
        <v>71</v>
      </c>
      <c r="L7524">
        <v>36</v>
      </c>
      <c r="M7524">
        <v>33</v>
      </c>
      <c r="N7524">
        <v>100.248001098633</v>
      </c>
      <c r="O7524">
        <v>100.333000183105</v>
      </c>
    </row>
    <row r="7525" spans="2:15" x14ac:dyDescent="0.25">
      <c r="B7525" t="str">
        <f t="shared" si="149"/>
        <v>EK311486 43257</v>
      </c>
      <c r="C7525" t="s">
        <v>166</v>
      </c>
      <c r="D7525" t="s">
        <v>75</v>
      </c>
      <c r="E7525" s="1">
        <v>43257</v>
      </c>
      <c r="F7525" t="s">
        <v>387</v>
      </c>
      <c r="G7525" t="s">
        <v>435</v>
      </c>
      <c r="H7525">
        <v>76</v>
      </c>
      <c r="I7525">
        <v>73</v>
      </c>
      <c r="J7525">
        <v>75</v>
      </c>
      <c r="K7525">
        <v>73</v>
      </c>
      <c r="L7525">
        <v>37</v>
      </c>
      <c r="M7525">
        <v>34</v>
      </c>
      <c r="N7525">
        <v>100.20200347900401</v>
      </c>
      <c r="O7525">
        <v>100.28800201416</v>
      </c>
    </row>
    <row r="7526" spans="2:15" x14ac:dyDescent="0.25">
      <c r="B7526" t="str">
        <f t="shared" si="149"/>
        <v>EK311486 43257</v>
      </c>
      <c r="C7526" t="s">
        <v>166</v>
      </c>
      <c r="D7526" t="s">
        <v>75</v>
      </c>
      <c r="E7526" s="1">
        <v>43257</v>
      </c>
      <c r="F7526" t="s">
        <v>390</v>
      </c>
      <c r="G7526" t="s">
        <v>435</v>
      </c>
      <c r="H7526">
        <v>74</v>
      </c>
      <c r="I7526">
        <v>72</v>
      </c>
      <c r="J7526">
        <v>73</v>
      </c>
      <c r="K7526">
        <v>72</v>
      </c>
      <c r="L7526">
        <v>36</v>
      </c>
      <c r="M7526">
        <v>34</v>
      </c>
      <c r="N7526">
        <v>100.273002624512</v>
      </c>
      <c r="O7526">
        <v>100.330001831055</v>
      </c>
    </row>
    <row r="7527" spans="2:15" x14ac:dyDescent="0.25">
      <c r="B7527" t="str">
        <f t="shared" si="149"/>
        <v>EK311486 43264</v>
      </c>
      <c r="C7527" t="s">
        <v>166</v>
      </c>
      <c r="D7527" t="s">
        <v>75</v>
      </c>
      <c r="E7527" s="1">
        <v>43264</v>
      </c>
      <c r="F7527" t="s">
        <v>73</v>
      </c>
      <c r="G7527" t="s">
        <v>435</v>
      </c>
      <c r="H7527">
        <v>72</v>
      </c>
      <c r="I7527">
        <v>70</v>
      </c>
      <c r="J7527">
        <v>71</v>
      </c>
      <c r="K7527">
        <v>70</v>
      </c>
      <c r="L7527">
        <v>34</v>
      </c>
      <c r="M7527">
        <v>32</v>
      </c>
      <c r="N7527">
        <v>100.41300201416</v>
      </c>
      <c r="O7527">
        <v>100.470001220703</v>
      </c>
    </row>
    <row r="7528" spans="2:15" x14ac:dyDescent="0.25">
      <c r="B7528" t="str">
        <f t="shared" si="149"/>
        <v>EK311486 43264</v>
      </c>
      <c r="C7528" t="s">
        <v>166</v>
      </c>
      <c r="D7528" t="s">
        <v>75</v>
      </c>
      <c r="E7528" s="1">
        <v>43264</v>
      </c>
      <c r="F7528" t="s">
        <v>75</v>
      </c>
      <c r="G7528" t="s">
        <v>435</v>
      </c>
      <c r="H7528">
        <v>71</v>
      </c>
      <c r="I7528">
        <v>69</v>
      </c>
      <c r="J7528">
        <v>70</v>
      </c>
      <c r="K7528">
        <v>69</v>
      </c>
      <c r="L7528">
        <v>33</v>
      </c>
      <c r="M7528">
        <v>31</v>
      </c>
      <c r="N7528">
        <v>100.44499969482401</v>
      </c>
      <c r="O7528">
        <v>100.50099945068401</v>
      </c>
    </row>
    <row r="7529" spans="2:15" x14ac:dyDescent="0.25">
      <c r="B7529" t="str">
        <f t="shared" si="149"/>
        <v>EK311486 43264</v>
      </c>
      <c r="C7529" t="s">
        <v>166</v>
      </c>
      <c r="D7529" t="s">
        <v>75</v>
      </c>
      <c r="E7529" s="1">
        <v>43264</v>
      </c>
      <c r="F7529" t="s">
        <v>387</v>
      </c>
      <c r="G7529" t="s">
        <v>435</v>
      </c>
      <c r="H7529">
        <v>74</v>
      </c>
      <c r="I7529">
        <v>71</v>
      </c>
      <c r="J7529">
        <v>73</v>
      </c>
      <c r="K7529">
        <v>71</v>
      </c>
      <c r="L7529">
        <v>36</v>
      </c>
      <c r="M7529">
        <v>33</v>
      </c>
      <c r="N7529">
        <v>100.353996276855</v>
      </c>
      <c r="O7529">
        <v>100.439002990723</v>
      </c>
    </row>
    <row r="7530" spans="2:15" x14ac:dyDescent="0.25">
      <c r="B7530" t="str">
        <f t="shared" si="149"/>
        <v>EK311486 43264</v>
      </c>
      <c r="C7530" t="s">
        <v>166</v>
      </c>
      <c r="D7530" t="s">
        <v>75</v>
      </c>
      <c r="E7530" s="1">
        <v>43264</v>
      </c>
      <c r="F7530" t="s">
        <v>389</v>
      </c>
      <c r="G7530" t="s">
        <v>435</v>
      </c>
      <c r="H7530">
        <v>70</v>
      </c>
      <c r="I7530">
        <v>68</v>
      </c>
      <c r="J7530">
        <v>69</v>
      </c>
      <c r="K7530">
        <v>68</v>
      </c>
      <c r="L7530">
        <v>32</v>
      </c>
      <c r="M7530">
        <v>30</v>
      </c>
      <c r="N7530">
        <v>100.467002868652</v>
      </c>
      <c r="O7530">
        <v>100.524002075195</v>
      </c>
    </row>
    <row r="7531" spans="2:15" x14ac:dyDescent="0.25">
      <c r="B7531" t="str">
        <f t="shared" si="149"/>
        <v>EK311486 43264</v>
      </c>
      <c r="C7531" t="s">
        <v>166</v>
      </c>
      <c r="D7531" t="s">
        <v>75</v>
      </c>
      <c r="E7531" s="1">
        <v>43264</v>
      </c>
      <c r="F7531" t="s">
        <v>74</v>
      </c>
      <c r="G7531" t="s">
        <v>435</v>
      </c>
      <c r="H7531">
        <v>72</v>
      </c>
      <c r="I7531">
        <v>69</v>
      </c>
      <c r="J7531">
        <v>71</v>
      </c>
      <c r="K7531">
        <v>69</v>
      </c>
      <c r="L7531">
        <v>34</v>
      </c>
      <c r="M7531">
        <v>31</v>
      </c>
      <c r="N7531">
        <v>100.41000366210901</v>
      </c>
      <c r="O7531">
        <v>100.49600219726599</v>
      </c>
    </row>
    <row r="7532" spans="2:15" x14ac:dyDescent="0.25">
      <c r="B7532" t="str">
        <f t="shared" si="149"/>
        <v>EK311486 43264</v>
      </c>
      <c r="C7532" t="s">
        <v>166</v>
      </c>
      <c r="D7532" t="s">
        <v>75</v>
      </c>
      <c r="E7532" s="1">
        <v>43264</v>
      </c>
      <c r="F7532" t="s">
        <v>390</v>
      </c>
      <c r="G7532" t="s">
        <v>435</v>
      </c>
      <c r="H7532">
        <v>69</v>
      </c>
      <c r="I7532">
        <v>67</v>
      </c>
      <c r="J7532">
        <v>68</v>
      </c>
      <c r="K7532">
        <v>67</v>
      </c>
      <c r="L7532">
        <v>31</v>
      </c>
      <c r="M7532">
        <v>29</v>
      </c>
      <c r="N7532">
        <v>100.48699951171901</v>
      </c>
      <c r="O7532">
        <v>100.543998718262</v>
      </c>
    </row>
    <row r="7533" spans="2:15" x14ac:dyDescent="0.25">
      <c r="B7533" t="str">
        <f t="shared" si="149"/>
        <v>EK311486 43264</v>
      </c>
      <c r="C7533" t="s">
        <v>166</v>
      </c>
      <c r="D7533" t="s">
        <v>75</v>
      </c>
      <c r="E7533" s="1">
        <v>43264</v>
      </c>
      <c r="F7533" t="s">
        <v>390</v>
      </c>
      <c r="G7533" t="s">
        <v>435</v>
      </c>
      <c r="H7533">
        <v>69</v>
      </c>
      <c r="I7533">
        <v>67</v>
      </c>
      <c r="J7533">
        <v>68</v>
      </c>
      <c r="K7533">
        <v>67</v>
      </c>
      <c r="L7533">
        <v>31</v>
      </c>
      <c r="M7533">
        <v>29</v>
      </c>
      <c r="N7533">
        <v>100.48999786377</v>
      </c>
      <c r="O7533">
        <v>100.546997070313</v>
      </c>
    </row>
    <row r="7534" spans="2:15" x14ac:dyDescent="0.25">
      <c r="B7534" t="str">
        <f t="shared" si="149"/>
        <v>EK311486 43264</v>
      </c>
      <c r="C7534" t="s">
        <v>166</v>
      </c>
      <c r="D7534" t="s">
        <v>75</v>
      </c>
      <c r="E7534" s="1">
        <v>43264</v>
      </c>
      <c r="F7534" t="s">
        <v>73</v>
      </c>
      <c r="G7534" t="s">
        <v>435</v>
      </c>
      <c r="H7534">
        <v>72</v>
      </c>
      <c r="I7534">
        <v>70</v>
      </c>
      <c r="J7534">
        <v>71</v>
      </c>
      <c r="K7534">
        <v>70</v>
      </c>
      <c r="L7534">
        <v>34</v>
      </c>
      <c r="M7534">
        <v>32</v>
      </c>
      <c r="N7534">
        <v>100.41000366210901</v>
      </c>
      <c r="O7534">
        <v>100.467002868652</v>
      </c>
    </row>
    <row r="7535" spans="2:15" x14ac:dyDescent="0.25">
      <c r="B7535" t="str">
        <f t="shared" si="149"/>
        <v>EK311486 43264</v>
      </c>
      <c r="C7535" t="s">
        <v>166</v>
      </c>
      <c r="D7535" t="s">
        <v>75</v>
      </c>
      <c r="E7535" s="1">
        <v>43264</v>
      </c>
      <c r="F7535" t="s">
        <v>73</v>
      </c>
      <c r="G7535" t="s">
        <v>435</v>
      </c>
      <c r="H7535">
        <v>72</v>
      </c>
      <c r="I7535">
        <v>70</v>
      </c>
      <c r="J7535">
        <v>71</v>
      </c>
      <c r="K7535">
        <v>70</v>
      </c>
      <c r="L7535">
        <v>34</v>
      </c>
      <c r="M7535">
        <v>32</v>
      </c>
      <c r="N7535">
        <v>100.40200042724599</v>
      </c>
      <c r="O7535">
        <v>100.45899963378901</v>
      </c>
    </row>
    <row r="7536" spans="2:15" x14ac:dyDescent="0.25">
      <c r="B7536" t="str">
        <f t="shared" si="149"/>
        <v>EK311486 43264</v>
      </c>
      <c r="C7536" t="s">
        <v>166</v>
      </c>
      <c r="D7536" t="s">
        <v>75</v>
      </c>
      <c r="E7536" s="1">
        <v>43264</v>
      </c>
      <c r="F7536" t="s">
        <v>74</v>
      </c>
      <c r="G7536" t="s">
        <v>435</v>
      </c>
      <c r="H7536">
        <v>71</v>
      </c>
      <c r="I7536">
        <v>68</v>
      </c>
      <c r="J7536">
        <v>70</v>
      </c>
      <c r="K7536">
        <v>68</v>
      </c>
      <c r="L7536">
        <v>33</v>
      </c>
      <c r="M7536">
        <v>30</v>
      </c>
      <c r="N7536">
        <v>100.421997070313</v>
      </c>
      <c r="O7536">
        <v>100.50700378418</v>
      </c>
    </row>
    <row r="7537" spans="2:15" x14ac:dyDescent="0.25">
      <c r="B7537" t="str">
        <f t="shared" si="149"/>
        <v>EK311486 43264</v>
      </c>
      <c r="C7537" t="s">
        <v>166</v>
      </c>
      <c r="D7537" t="s">
        <v>75</v>
      </c>
      <c r="E7537" s="1">
        <v>43264</v>
      </c>
      <c r="F7537" t="s">
        <v>73</v>
      </c>
      <c r="G7537" t="s">
        <v>435</v>
      </c>
      <c r="H7537">
        <v>71</v>
      </c>
      <c r="I7537">
        <v>69</v>
      </c>
      <c r="J7537">
        <v>70</v>
      </c>
      <c r="K7537">
        <v>69</v>
      </c>
      <c r="L7537">
        <v>33</v>
      </c>
      <c r="M7537">
        <v>31</v>
      </c>
      <c r="N7537">
        <v>100.407997131348</v>
      </c>
      <c r="O7537">
        <v>100.463996887207</v>
      </c>
    </row>
    <row r="7538" spans="2:15" x14ac:dyDescent="0.25">
      <c r="B7538" t="str">
        <f t="shared" si="149"/>
        <v>EK311486 43264</v>
      </c>
      <c r="C7538" t="s">
        <v>166</v>
      </c>
      <c r="D7538" t="s">
        <v>75</v>
      </c>
      <c r="E7538" s="1">
        <v>43264</v>
      </c>
      <c r="F7538" t="s">
        <v>73</v>
      </c>
      <c r="G7538" t="s">
        <v>435</v>
      </c>
      <c r="H7538">
        <v>71</v>
      </c>
      <c r="I7538">
        <v>69</v>
      </c>
      <c r="J7538">
        <v>70</v>
      </c>
      <c r="K7538">
        <v>69</v>
      </c>
      <c r="L7538">
        <v>33</v>
      </c>
      <c r="M7538">
        <v>31</v>
      </c>
      <c r="N7538">
        <v>100.407997131348</v>
      </c>
      <c r="O7538">
        <v>100.463996887207</v>
      </c>
    </row>
    <row r="7539" spans="2:15" x14ac:dyDescent="0.25">
      <c r="B7539" t="str">
        <f t="shared" si="149"/>
        <v>EK311486 43264</v>
      </c>
      <c r="C7539" t="s">
        <v>166</v>
      </c>
      <c r="D7539" t="s">
        <v>75</v>
      </c>
      <c r="E7539" s="1">
        <v>43264</v>
      </c>
      <c r="F7539" t="s">
        <v>390</v>
      </c>
      <c r="G7539" t="s">
        <v>435</v>
      </c>
      <c r="H7539">
        <v>69</v>
      </c>
      <c r="I7539">
        <v>67</v>
      </c>
      <c r="J7539">
        <v>68</v>
      </c>
      <c r="K7539">
        <v>67</v>
      </c>
      <c r="L7539">
        <v>31</v>
      </c>
      <c r="M7539">
        <v>29</v>
      </c>
      <c r="N7539">
        <v>100.449996948242</v>
      </c>
      <c r="O7539">
        <v>100.50700378418</v>
      </c>
    </row>
    <row r="7540" spans="2:15" x14ac:dyDescent="0.25">
      <c r="B7540" t="str">
        <f t="shared" si="149"/>
        <v>EK311486 43264</v>
      </c>
      <c r="C7540" t="s">
        <v>166</v>
      </c>
      <c r="D7540" t="s">
        <v>75</v>
      </c>
      <c r="E7540" s="1">
        <v>43264</v>
      </c>
      <c r="F7540" t="s">
        <v>387</v>
      </c>
      <c r="G7540" t="s">
        <v>435</v>
      </c>
      <c r="H7540">
        <v>73</v>
      </c>
      <c r="I7540">
        <v>70</v>
      </c>
      <c r="J7540">
        <v>72</v>
      </c>
      <c r="K7540">
        <v>70</v>
      </c>
      <c r="L7540">
        <v>35</v>
      </c>
      <c r="M7540">
        <v>32</v>
      </c>
      <c r="N7540">
        <v>100.33699798584</v>
      </c>
      <c r="O7540">
        <v>100.421997070313</v>
      </c>
    </row>
    <row r="7541" spans="2:15" x14ac:dyDescent="0.25">
      <c r="B7541" t="str">
        <f t="shared" si="149"/>
        <v>EK311486 43264</v>
      </c>
      <c r="C7541" t="s">
        <v>166</v>
      </c>
      <c r="D7541" t="s">
        <v>75</v>
      </c>
      <c r="E7541" s="1">
        <v>43264</v>
      </c>
      <c r="F7541" t="s">
        <v>73</v>
      </c>
      <c r="G7541" t="s">
        <v>435</v>
      </c>
      <c r="H7541">
        <v>72</v>
      </c>
      <c r="I7541">
        <v>70</v>
      </c>
      <c r="J7541">
        <v>71</v>
      </c>
      <c r="K7541">
        <v>70</v>
      </c>
      <c r="L7541">
        <v>34</v>
      </c>
      <c r="M7541">
        <v>32</v>
      </c>
      <c r="N7541">
        <v>100.36499786377</v>
      </c>
      <c r="O7541">
        <v>100.421997070313</v>
      </c>
    </row>
    <row r="7542" spans="2:15" x14ac:dyDescent="0.25">
      <c r="B7542" t="str">
        <f t="shared" si="149"/>
        <v>EK311486 43264</v>
      </c>
      <c r="C7542" t="s">
        <v>166</v>
      </c>
      <c r="D7542" t="s">
        <v>75</v>
      </c>
      <c r="E7542" s="1">
        <v>43264</v>
      </c>
      <c r="F7542" t="s">
        <v>73</v>
      </c>
      <c r="G7542" t="s">
        <v>435</v>
      </c>
      <c r="H7542">
        <v>71</v>
      </c>
      <c r="I7542">
        <v>69</v>
      </c>
      <c r="J7542">
        <v>70</v>
      </c>
      <c r="K7542">
        <v>69</v>
      </c>
      <c r="L7542">
        <v>33</v>
      </c>
      <c r="M7542">
        <v>31</v>
      </c>
      <c r="N7542">
        <v>100.30300140380901</v>
      </c>
      <c r="O7542">
        <v>100.359001159668</v>
      </c>
    </row>
    <row r="7543" spans="2:15" x14ac:dyDescent="0.25">
      <c r="B7543" t="str">
        <f t="shared" si="149"/>
        <v>EK311486 43264</v>
      </c>
      <c r="C7543" t="s">
        <v>166</v>
      </c>
      <c r="D7543" t="s">
        <v>75</v>
      </c>
      <c r="E7543" s="1">
        <v>43264</v>
      </c>
      <c r="F7543" t="s">
        <v>390</v>
      </c>
      <c r="G7543" t="s">
        <v>435</v>
      </c>
      <c r="H7543">
        <v>69</v>
      </c>
      <c r="I7543">
        <v>67</v>
      </c>
      <c r="J7543">
        <v>68</v>
      </c>
      <c r="K7543">
        <v>67</v>
      </c>
      <c r="L7543">
        <v>31</v>
      </c>
      <c r="M7543">
        <v>29</v>
      </c>
      <c r="N7543">
        <v>100.37599945068401</v>
      </c>
      <c r="O7543">
        <v>100.432998657227</v>
      </c>
    </row>
    <row r="7544" spans="2:15" x14ac:dyDescent="0.25">
      <c r="B7544" t="str">
        <f t="shared" si="149"/>
        <v>EK311486 43264</v>
      </c>
      <c r="C7544" t="s">
        <v>166</v>
      </c>
      <c r="D7544" t="s">
        <v>75</v>
      </c>
      <c r="E7544" s="1">
        <v>43264</v>
      </c>
      <c r="F7544" t="s">
        <v>73</v>
      </c>
      <c r="G7544" t="s">
        <v>435</v>
      </c>
      <c r="H7544">
        <v>71</v>
      </c>
      <c r="I7544">
        <v>69</v>
      </c>
      <c r="J7544">
        <v>70</v>
      </c>
      <c r="K7544">
        <v>69</v>
      </c>
      <c r="L7544">
        <v>33</v>
      </c>
      <c r="M7544">
        <v>31</v>
      </c>
      <c r="N7544">
        <v>100.33699798584</v>
      </c>
      <c r="O7544">
        <v>100.39299774169901</v>
      </c>
    </row>
    <row r="7545" spans="2:15" x14ac:dyDescent="0.25">
      <c r="B7545" t="str">
        <f t="shared" si="149"/>
        <v>EK311486 43270</v>
      </c>
      <c r="C7545" t="s">
        <v>166</v>
      </c>
      <c r="D7545" t="s">
        <v>75</v>
      </c>
      <c r="E7545" s="1">
        <v>43270</v>
      </c>
      <c r="F7545" t="s">
        <v>75</v>
      </c>
      <c r="G7545" t="s">
        <v>435</v>
      </c>
      <c r="H7545">
        <v>70</v>
      </c>
      <c r="I7545">
        <v>68</v>
      </c>
      <c r="J7545">
        <v>69</v>
      </c>
      <c r="K7545">
        <v>68</v>
      </c>
      <c r="L7545">
        <v>33</v>
      </c>
      <c r="M7545">
        <v>31</v>
      </c>
      <c r="N7545">
        <v>100.61199951171901</v>
      </c>
      <c r="O7545">
        <v>100.667999267578</v>
      </c>
    </row>
    <row r="7546" spans="2:15" x14ac:dyDescent="0.25">
      <c r="B7546" t="str">
        <f t="shared" si="149"/>
        <v>EK311486 43270</v>
      </c>
      <c r="C7546" t="s">
        <v>166</v>
      </c>
      <c r="D7546" t="s">
        <v>75</v>
      </c>
      <c r="E7546" s="1">
        <v>43270</v>
      </c>
      <c r="F7546" t="s">
        <v>387</v>
      </c>
      <c r="G7546" t="s">
        <v>435</v>
      </c>
      <c r="H7546">
        <v>72</v>
      </c>
      <c r="I7546">
        <v>69</v>
      </c>
      <c r="J7546">
        <v>71</v>
      </c>
      <c r="K7546">
        <v>69</v>
      </c>
      <c r="L7546">
        <v>33</v>
      </c>
      <c r="M7546">
        <v>30</v>
      </c>
      <c r="N7546">
        <v>100.651000976563</v>
      </c>
      <c r="O7546">
        <v>100.736000061035</v>
      </c>
    </row>
    <row r="7547" spans="2:15" x14ac:dyDescent="0.25">
      <c r="B7547" t="str">
        <f t="shared" si="149"/>
        <v>EK311486 43270</v>
      </c>
      <c r="C7547" t="s">
        <v>166</v>
      </c>
      <c r="D7547" t="s">
        <v>75</v>
      </c>
      <c r="E7547" s="1">
        <v>43270</v>
      </c>
      <c r="F7547" t="s">
        <v>389</v>
      </c>
      <c r="G7547" t="s">
        <v>435</v>
      </c>
      <c r="H7547">
        <v>75</v>
      </c>
      <c r="I7547">
        <v>72</v>
      </c>
      <c r="J7547">
        <v>74</v>
      </c>
      <c r="K7547">
        <v>72</v>
      </c>
      <c r="L7547">
        <v>36</v>
      </c>
      <c r="M7547">
        <v>33</v>
      </c>
      <c r="N7547">
        <v>100.56600189209</v>
      </c>
      <c r="O7547">
        <v>100.651000976563</v>
      </c>
    </row>
    <row r="7548" spans="2:15" x14ac:dyDescent="0.25">
      <c r="B7548" t="str">
        <f t="shared" si="149"/>
        <v>EK311486 43270</v>
      </c>
      <c r="C7548" t="s">
        <v>166</v>
      </c>
      <c r="D7548" t="s">
        <v>75</v>
      </c>
      <c r="E7548" s="1">
        <v>43270</v>
      </c>
      <c r="F7548" t="s">
        <v>387</v>
      </c>
      <c r="G7548" t="s">
        <v>435</v>
      </c>
      <c r="H7548">
        <v>73</v>
      </c>
      <c r="I7548">
        <v>70</v>
      </c>
      <c r="J7548">
        <v>72</v>
      </c>
      <c r="K7548">
        <v>70</v>
      </c>
      <c r="L7548">
        <v>34</v>
      </c>
      <c r="M7548">
        <v>31</v>
      </c>
      <c r="N7548">
        <v>100.62899780273401</v>
      </c>
      <c r="O7548">
        <v>100.713996887207</v>
      </c>
    </row>
    <row r="7549" spans="2:15" x14ac:dyDescent="0.25">
      <c r="B7549" t="str">
        <f t="shared" si="149"/>
        <v>EK311486 43270</v>
      </c>
      <c r="C7549" t="s">
        <v>166</v>
      </c>
      <c r="D7549" t="s">
        <v>75</v>
      </c>
      <c r="E7549" s="1">
        <v>43270</v>
      </c>
      <c r="F7549" t="s">
        <v>73</v>
      </c>
      <c r="G7549" t="s">
        <v>435</v>
      </c>
      <c r="H7549">
        <v>71</v>
      </c>
      <c r="I7549">
        <v>69</v>
      </c>
      <c r="J7549">
        <v>70</v>
      </c>
      <c r="K7549">
        <v>69</v>
      </c>
      <c r="L7549">
        <v>32</v>
      </c>
      <c r="M7549">
        <v>30</v>
      </c>
      <c r="N7549">
        <v>100.68800354003901</v>
      </c>
      <c r="O7549">
        <v>100.745002746582</v>
      </c>
    </row>
    <row r="7550" spans="2:15" x14ac:dyDescent="0.25">
      <c r="B7550" t="str">
        <f t="shared" si="149"/>
        <v>EK311486 43270</v>
      </c>
      <c r="C7550" t="s">
        <v>166</v>
      </c>
      <c r="D7550" t="s">
        <v>75</v>
      </c>
      <c r="E7550" s="1">
        <v>43270</v>
      </c>
      <c r="F7550" t="s">
        <v>73</v>
      </c>
      <c r="G7550" t="s">
        <v>435</v>
      </c>
      <c r="H7550">
        <v>71</v>
      </c>
      <c r="I7550">
        <v>69</v>
      </c>
      <c r="J7550">
        <v>70</v>
      </c>
      <c r="K7550">
        <v>69</v>
      </c>
      <c r="L7550">
        <v>32</v>
      </c>
      <c r="M7550">
        <v>30</v>
      </c>
      <c r="N7550">
        <v>100.68800354003901</v>
      </c>
      <c r="O7550">
        <v>100.745002746582</v>
      </c>
    </row>
    <row r="7551" spans="2:15" x14ac:dyDescent="0.25">
      <c r="B7551" t="str">
        <f t="shared" si="149"/>
        <v>EK311486 43270</v>
      </c>
      <c r="C7551" t="s">
        <v>166</v>
      </c>
      <c r="D7551" t="s">
        <v>75</v>
      </c>
      <c r="E7551" s="1">
        <v>43270</v>
      </c>
      <c r="F7551" t="s">
        <v>389</v>
      </c>
      <c r="G7551" t="s">
        <v>435</v>
      </c>
      <c r="H7551">
        <v>75</v>
      </c>
      <c r="I7551">
        <v>72</v>
      </c>
      <c r="J7551">
        <v>74</v>
      </c>
      <c r="K7551">
        <v>72</v>
      </c>
      <c r="L7551">
        <v>36</v>
      </c>
      <c r="M7551">
        <v>33</v>
      </c>
      <c r="N7551">
        <v>100.574996948242</v>
      </c>
      <c r="O7551">
        <v>100.66000366210901</v>
      </c>
    </row>
    <row r="7552" spans="2:15" x14ac:dyDescent="0.25">
      <c r="B7552" t="str">
        <f t="shared" si="149"/>
        <v>EK311486 43270</v>
      </c>
      <c r="C7552" t="s">
        <v>166</v>
      </c>
      <c r="D7552" t="s">
        <v>75</v>
      </c>
      <c r="E7552" s="1">
        <v>43270</v>
      </c>
      <c r="F7552" t="s">
        <v>390</v>
      </c>
      <c r="G7552" t="s">
        <v>435</v>
      </c>
      <c r="H7552">
        <v>73</v>
      </c>
      <c r="I7552">
        <v>70</v>
      </c>
      <c r="J7552">
        <v>72</v>
      </c>
      <c r="K7552">
        <v>70</v>
      </c>
      <c r="L7552">
        <v>34</v>
      </c>
      <c r="M7552">
        <v>31</v>
      </c>
      <c r="N7552">
        <v>100.63200378418</v>
      </c>
      <c r="O7552">
        <v>100.717002868652</v>
      </c>
    </row>
    <row r="7553" spans="2:15" x14ac:dyDescent="0.25">
      <c r="B7553" t="str">
        <f t="shared" si="149"/>
        <v>EK311486 43270</v>
      </c>
      <c r="C7553" t="s">
        <v>166</v>
      </c>
      <c r="D7553" t="s">
        <v>75</v>
      </c>
      <c r="E7553" s="1">
        <v>43270</v>
      </c>
      <c r="F7553" t="s">
        <v>73</v>
      </c>
      <c r="G7553" t="s">
        <v>435</v>
      </c>
      <c r="H7553">
        <v>71</v>
      </c>
      <c r="I7553">
        <v>69</v>
      </c>
      <c r="J7553">
        <v>70</v>
      </c>
      <c r="K7553">
        <v>69</v>
      </c>
      <c r="L7553">
        <v>32</v>
      </c>
      <c r="M7553">
        <v>30</v>
      </c>
      <c r="N7553">
        <v>100.65699768066401</v>
      </c>
      <c r="O7553">
        <v>100.713996887207</v>
      </c>
    </row>
    <row r="7554" spans="2:15" x14ac:dyDescent="0.25">
      <c r="B7554" t="str">
        <f t="shared" si="149"/>
        <v>EK311486 43270</v>
      </c>
      <c r="C7554" t="s">
        <v>166</v>
      </c>
      <c r="D7554" t="s">
        <v>75</v>
      </c>
      <c r="E7554" s="1">
        <v>43270</v>
      </c>
      <c r="F7554" t="s">
        <v>74</v>
      </c>
      <c r="G7554" t="s">
        <v>435</v>
      </c>
      <c r="H7554">
        <v>72</v>
      </c>
      <c r="I7554">
        <v>69</v>
      </c>
      <c r="J7554">
        <v>71</v>
      </c>
      <c r="K7554">
        <v>69</v>
      </c>
      <c r="L7554">
        <v>33</v>
      </c>
      <c r="M7554">
        <v>30</v>
      </c>
      <c r="N7554">
        <v>100.64299774169901</v>
      </c>
      <c r="O7554">
        <v>100.727996826172</v>
      </c>
    </row>
    <row r="7555" spans="2:15" x14ac:dyDescent="0.25">
      <c r="B7555" t="str">
        <f t="shared" si="149"/>
        <v>EK311486 43270</v>
      </c>
      <c r="C7555" t="s">
        <v>166</v>
      </c>
      <c r="D7555" t="s">
        <v>75</v>
      </c>
      <c r="E7555" s="1">
        <v>43270</v>
      </c>
      <c r="F7555" t="s">
        <v>73</v>
      </c>
      <c r="G7555" t="s">
        <v>435</v>
      </c>
      <c r="H7555">
        <v>71</v>
      </c>
      <c r="I7555">
        <v>69</v>
      </c>
      <c r="J7555">
        <v>70</v>
      </c>
      <c r="K7555">
        <v>69</v>
      </c>
      <c r="L7555">
        <v>32</v>
      </c>
      <c r="M7555">
        <v>30</v>
      </c>
      <c r="N7555">
        <v>100.66300201416</v>
      </c>
      <c r="O7555">
        <v>100.71900177002</v>
      </c>
    </row>
    <row r="7556" spans="2:15" x14ac:dyDescent="0.25">
      <c r="B7556" t="str">
        <f t="shared" si="149"/>
        <v>EK311486 43270</v>
      </c>
      <c r="C7556" t="s">
        <v>166</v>
      </c>
      <c r="D7556" t="s">
        <v>75</v>
      </c>
      <c r="E7556" s="1">
        <v>43270</v>
      </c>
      <c r="F7556" t="s">
        <v>387</v>
      </c>
      <c r="G7556" t="s">
        <v>435</v>
      </c>
      <c r="H7556">
        <v>73</v>
      </c>
      <c r="I7556">
        <v>70</v>
      </c>
      <c r="J7556">
        <v>72</v>
      </c>
      <c r="K7556">
        <v>70</v>
      </c>
      <c r="L7556">
        <v>34</v>
      </c>
      <c r="M7556">
        <v>31</v>
      </c>
      <c r="N7556">
        <v>100.606002807617</v>
      </c>
      <c r="O7556">
        <v>100.69100189209</v>
      </c>
    </row>
    <row r="7557" spans="2:15" x14ac:dyDescent="0.25">
      <c r="B7557" t="str">
        <f t="shared" si="149"/>
        <v>EK311486 43270</v>
      </c>
      <c r="C7557" t="s">
        <v>166</v>
      </c>
      <c r="D7557" t="s">
        <v>75</v>
      </c>
      <c r="E7557" s="1">
        <v>43270</v>
      </c>
      <c r="F7557" t="s">
        <v>389</v>
      </c>
      <c r="G7557" t="s">
        <v>435</v>
      </c>
      <c r="H7557">
        <v>76</v>
      </c>
      <c r="I7557">
        <v>73</v>
      </c>
      <c r="J7557">
        <v>75</v>
      </c>
      <c r="K7557">
        <v>73</v>
      </c>
      <c r="L7557">
        <v>37</v>
      </c>
      <c r="M7557">
        <v>34</v>
      </c>
      <c r="N7557">
        <v>100.51300048828099</v>
      </c>
      <c r="O7557">
        <v>100.59799957275401</v>
      </c>
    </row>
    <row r="7558" spans="2:15" x14ac:dyDescent="0.25">
      <c r="B7558" t="str">
        <f t="shared" ref="B7558:B7621" si="150">C7558&amp; " " &amp; E7558</f>
        <v>EK311486 43270</v>
      </c>
      <c r="C7558" t="s">
        <v>166</v>
      </c>
      <c r="D7558" t="s">
        <v>75</v>
      </c>
      <c r="E7558" s="1">
        <v>43270</v>
      </c>
      <c r="F7558" t="s">
        <v>75</v>
      </c>
      <c r="G7558" t="s">
        <v>435</v>
      </c>
      <c r="H7558">
        <v>72</v>
      </c>
      <c r="I7558">
        <v>70</v>
      </c>
      <c r="J7558">
        <v>71</v>
      </c>
      <c r="K7558">
        <v>70</v>
      </c>
      <c r="L7558">
        <v>33</v>
      </c>
      <c r="M7558">
        <v>31</v>
      </c>
      <c r="N7558">
        <v>100.606002807617</v>
      </c>
      <c r="O7558">
        <v>100.66300201416</v>
      </c>
    </row>
    <row r="7559" spans="2:15" x14ac:dyDescent="0.25">
      <c r="B7559" t="str">
        <f t="shared" si="150"/>
        <v>EK311486 43270</v>
      </c>
      <c r="C7559" t="s">
        <v>166</v>
      </c>
      <c r="D7559" t="s">
        <v>75</v>
      </c>
      <c r="E7559" s="1">
        <v>43270</v>
      </c>
      <c r="F7559" t="s">
        <v>389</v>
      </c>
      <c r="G7559" t="s">
        <v>435</v>
      </c>
      <c r="H7559">
        <v>75</v>
      </c>
      <c r="I7559">
        <v>72</v>
      </c>
      <c r="J7559">
        <v>74</v>
      </c>
      <c r="K7559">
        <v>72</v>
      </c>
      <c r="L7559">
        <v>36</v>
      </c>
      <c r="M7559">
        <v>33</v>
      </c>
      <c r="N7559">
        <v>100.51300048828099</v>
      </c>
      <c r="O7559">
        <v>100.59799957275401</v>
      </c>
    </row>
    <row r="7560" spans="2:15" x14ac:dyDescent="0.25">
      <c r="B7560" t="str">
        <f t="shared" si="150"/>
        <v>EK311486 43270</v>
      </c>
      <c r="C7560" t="s">
        <v>166</v>
      </c>
      <c r="D7560" t="s">
        <v>75</v>
      </c>
      <c r="E7560" s="1">
        <v>43270</v>
      </c>
      <c r="F7560" t="s">
        <v>390</v>
      </c>
      <c r="G7560" t="s">
        <v>435</v>
      </c>
      <c r="H7560">
        <v>72</v>
      </c>
      <c r="I7560">
        <v>70</v>
      </c>
      <c r="J7560">
        <v>71</v>
      </c>
      <c r="K7560">
        <v>70</v>
      </c>
      <c r="L7560">
        <v>33</v>
      </c>
      <c r="M7560">
        <v>31</v>
      </c>
      <c r="N7560">
        <v>100.59999847412099</v>
      </c>
      <c r="O7560">
        <v>100.65699768066401</v>
      </c>
    </row>
    <row r="7561" spans="2:15" x14ac:dyDescent="0.25">
      <c r="B7561" t="str">
        <f t="shared" si="150"/>
        <v>EK311486 43270</v>
      </c>
      <c r="C7561" t="s">
        <v>166</v>
      </c>
      <c r="D7561" t="s">
        <v>75</v>
      </c>
      <c r="E7561" s="1">
        <v>43270</v>
      </c>
      <c r="F7561" t="s">
        <v>387</v>
      </c>
      <c r="G7561" t="s">
        <v>436</v>
      </c>
      <c r="H7561">
        <v>73</v>
      </c>
      <c r="J7561">
        <v>70</v>
      </c>
      <c r="L7561">
        <v>32</v>
      </c>
      <c r="N7561">
        <v>100.66000366210901</v>
      </c>
    </row>
    <row r="7562" spans="2:15" x14ac:dyDescent="0.25">
      <c r="B7562" t="str">
        <f t="shared" si="150"/>
        <v>EK311486 43270</v>
      </c>
      <c r="C7562" t="s">
        <v>166</v>
      </c>
      <c r="D7562" t="s">
        <v>75</v>
      </c>
      <c r="E7562" s="1">
        <v>43270</v>
      </c>
      <c r="F7562" t="s">
        <v>73</v>
      </c>
      <c r="G7562" t="s">
        <v>435</v>
      </c>
      <c r="H7562">
        <v>71</v>
      </c>
      <c r="I7562">
        <v>69</v>
      </c>
      <c r="J7562">
        <v>70</v>
      </c>
      <c r="K7562">
        <v>69</v>
      </c>
      <c r="L7562">
        <v>32</v>
      </c>
      <c r="M7562">
        <v>30</v>
      </c>
      <c r="N7562">
        <v>100.65699768066401</v>
      </c>
      <c r="O7562">
        <v>100.713996887207</v>
      </c>
    </row>
    <row r="7563" spans="2:15" x14ac:dyDescent="0.25">
      <c r="B7563" t="str">
        <f t="shared" si="150"/>
        <v>EK311486 43270</v>
      </c>
      <c r="C7563" t="s">
        <v>166</v>
      </c>
      <c r="D7563" t="s">
        <v>75</v>
      </c>
      <c r="E7563" s="1">
        <v>43270</v>
      </c>
      <c r="F7563" t="s">
        <v>390</v>
      </c>
      <c r="G7563" t="s">
        <v>435</v>
      </c>
      <c r="H7563">
        <v>72</v>
      </c>
      <c r="I7563">
        <v>70</v>
      </c>
      <c r="J7563">
        <v>71</v>
      </c>
      <c r="K7563">
        <v>70</v>
      </c>
      <c r="L7563">
        <v>33</v>
      </c>
      <c r="M7563">
        <v>31</v>
      </c>
      <c r="N7563">
        <v>100.64299774169901</v>
      </c>
      <c r="O7563">
        <v>100.699996948242</v>
      </c>
    </row>
    <row r="7564" spans="2:15" x14ac:dyDescent="0.25">
      <c r="B7564" t="str">
        <f t="shared" si="150"/>
        <v>EK311486 43271</v>
      </c>
      <c r="C7564" t="s">
        <v>166</v>
      </c>
      <c r="D7564" t="s">
        <v>75</v>
      </c>
      <c r="E7564" s="1">
        <v>43271</v>
      </c>
      <c r="F7564" t="s">
        <v>389</v>
      </c>
      <c r="G7564" t="s">
        <v>435</v>
      </c>
      <c r="H7564">
        <v>75</v>
      </c>
      <c r="I7564">
        <v>72</v>
      </c>
      <c r="J7564">
        <v>74</v>
      </c>
      <c r="K7564">
        <v>72</v>
      </c>
      <c r="L7564">
        <v>36</v>
      </c>
      <c r="M7564">
        <v>33</v>
      </c>
      <c r="N7564">
        <v>100.55999755859401</v>
      </c>
      <c r="O7564">
        <v>100.64499664306599</v>
      </c>
    </row>
    <row r="7565" spans="2:15" x14ac:dyDescent="0.25">
      <c r="B7565" t="str">
        <f t="shared" si="150"/>
        <v>EK311486 43271</v>
      </c>
      <c r="C7565" t="s">
        <v>166</v>
      </c>
      <c r="D7565" t="s">
        <v>75</v>
      </c>
      <c r="E7565" s="1">
        <v>43271</v>
      </c>
      <c r="F7565" t="s">
        <v>73</v>
      </c>
      <c r="G7565" t="s">
        <v>435</v>
      </c>
      <c r="H7565">
        <v>71</v>
      </c>
      <c r="I7565">
        <v>69</v>
      </c>
      <c r="J7565">
        <v>70</v>
      </c>
      <c r="K7565">
        <v>69</v>
      </c>
      <c r="L7565">
        <v>32</v>
      </c>
      <c r="M7565">
        <v>30</v>
      </c>
      <c r="N7565">
        <v>100.667999267578</v>
      </c>
      <c r="O7565">
        <v>100.723999023438</v>
      </c>
    </row>
    <row r="7566" spans="2:15" x14ac:dyDescent="0.25">
      <c r="B7566" t="str">
        <f t="shared" si="150"/>
        <v>EK311486 43271</v>
      </c>
      <c r="C7566" t="s">
        <v>166</v>
      </c>
      <c r="D7566" t="s">
        <v>75</v>
      </c>
      <c r="E7566" s="1">
        <v>43271</v>
      </c>
      <c r="F7566" t="s">
        <v>75</v>
      </c>
      <c r="G7566" t="s">
        <v>435</v>
      </c>
      <c r="H7566">
        <v>72</v>
      </c>
      <c r="I7566">
        <v>70</v>
      </c>
      <c r="J7566">
        <v>71</v>
      </c>
      <c r="K7566">
        <v>70</v>
      </c>
      <c r="L7566">
        <v>33</v>
      </c>
      <c r="M7566">
        <v>31</v>
      </c>
      <c r="N7566">
        <v>100.625</v>
      </c>
      <c r="O7566">
        <v>100.681999206543</v>
      </c>
    </row>
    <row r="7567" spans="2:15" x14ac:dyDescent="0.25">
      <c r="B7567" t="str">
        <f t="shared" si="150"/>
        <v>EK311486 43271</v>
      </c>
      <c r="C7567" t="s">
        <v>166</v>
      </c>
      <c r="D7567" t="s">
        <v>75</v>
      </c>
      <c r="E7567" s="1">
        <v>43271</v>
      </c>
      <c r="F7567" t="s">
        <v>387</v>
      </c>
      <c r="G7567" t="s">
        <v>435</v>
      </c>
      <c r="H7567">
        <v>73</v>
      </c>
      <c r="I7567">
        <v>70</v>
      </c>
      <c r="J7567">
        <v>72</v>
      </c>
      <c r="K7567">
        <v>70</v>
      </c>
      <c r="L7567">
        <v>34</v>
      </c>
      <c r="M7567">
        <v>31</v>
      </c>
      <c r="N7567">
        <v>100.59700012207</v>
      </c>
      <c r="O7567">
        <v>100.681999206543</v>
      </c>
    </row>
    <row r="7568" spans="2:15" x14ac:dyDescent="0.25">
      <c r="B7568" t="str">
        <f t="shared" si="150"/>
        <v>EK311486 43271</v>
      </c>
      <c r="C7568" t="s">
        <v>166</v>
      </c>
      <c r="D7568" t="s">
        <v>75</v>
      </c>
      <c r="E7568" s="1">
        <v>43271</v>
      </c>
      <c r="F7568" t="s">
        <v>390</v>
      </c>
      <c r="G7568" t="s">
        <v>435</v>
      </c>
      <c r="H7568">
        <v>71</v>
      </c>
      <c r="I7568">
        <v>69</v>
      </c>
      <c r="J7568">
        <v>70</v>
      </c>
      <c r="K7568">
        <v>69</v>
      </c>
      <c r="L7568">
        <v>32</v>
      </c>
      <c r="M7568">
        <v>30</v>
      </c>
      <c r="N7568">
        <v>100.651000976563</v>
      </c>
      <c r="O7568">
        <v>100.707000732422</v>
      </c>
    </row>
    <row r="7569" spans="2:15" x14ac:dyDescent="0.25">
      <c r="B7569" t="str">
        <f t="shared" si="150"/>
        <v>EK311486 43271</v>
      </c>
      <c r="C7569" t="s">
        <v>166</v>
      </c>
      <c r="D7569" t="s">
        <v>75</v>
      </c>
      <c r="E7569" s="1">
        <v>43271</v>
      </c>
      <c r="F7569" t="s">
        <v>74</v>
      </c>
      <c r="G7569" t="s">
        <v>435</v>
      </c>
      <c r="H7569">
        <v>72</v>
      </c>
      <c r="I7569">
        <v>69</v>
      </c>
      <c r="J7569">
        <v>71</v>
      </c>
      <c r="K7569">
        <v>69</v>
      </c>
      <c r="L7569">
        <v>33</v>
      </c>
      <c r="M7569">
        <v>30</v>
      </c>
      <c r="N7569">
        <v>100.625</v>
      </c>
      <c r="O7569">
        <v>100.709999084473</v>
      </c>
    </row>
    <row r="7570" spans="2:15" x14ac:dyDescent="0.25">
      <c r="B7570" t="str">
        <f t="shared" si="150"/>
        <v>EK311486 43271</v>
      </c>
      <c r="C7570" t="s">
        <v>166</v>
      </c>
      <c r="D7570" t="s">
        <v>75</v>
      </c>
      <c r="E7570" s="1">
        <v>43271</v>
      </c>
      <c r="F7570" t="s">
        <v>75</v>
      </c>
      <c r="G7570" t="s">
        <v>435</v>
      </c>
      <c r="H7570">
        <v>72</v>
      </c>
      <c r="I7570">
        <v>70</v>
      </c>
      <c r="J7570">
        <v>71</v>
      </c>
      <c r="K7570">
        <v>70</v>
      </c>
      <c r="L7570">
        <v>33</v>
      </c>
      <c r="M7570">
        <v>31</v>
      </c>
      <c r="N7570">
        <v>100.625</v>
      </c>
      <c r="O7570">
        <v>100.681999206543</v>
      </c>
    </row>
    <row r="7571" spans="2:15" x14ac:dyDescent="0.25">
      <c r="B7571" t="str">
        <f t="shared" si="150"/>
        <v>EK311486 43271</v>
      </c>
      <c r="C7571" t="s">
        <v>166</v>
      </c>
      <c r="D7571" t="s">
        <v>75</v>
      </c>
      <c r="E7571" s="1">
        <v>43271</v>
      </c>
      <c r="F7571" t="s">
        <v>73</v>
      </c>
      <c r="G7571" t="s">
        <v>435</v>
      </c>
      <c r="H7571">
        <v>71</v>
      </c>
      <c r="I7571">
        <v>69</v>
      </c>
      <c r="J7571">
        <v>70</v>
      </c>
      <c r="K7571">
        <v>69</v>
      </c>
      <c r="L7571">
        <v>32</v>
      </c>
      <c r="M7571">
        <v>30</v>
      </c>
      <c r="N7571">
        <v>100.667999267578</v>
      </c>
      <c r="O7571">
        <v>100.723999023438</v>
      </c>
    </row>
    <row r="7572" spans="2:15" x14ac:dyDescent="0.25">
      <c r="B7572" t="str">
        <f t="shared" si="150"/>
        <v>EK311486 43271</v>
      </c>
      <c r="C7572" t="s">
        <v>166</v>
      </c>
      <c r="D7572" t="s">
        <v>75</v>
      </c>
      <c r="E7572" s="1">
        <v>43271</v>
      </c>
      <c r="F7572" t="s">
        <v>387</v>
      </c>
      <c r="G7572" t="s">
        <v>435</v>
      </c>
      <c r="H7572">
        <v>73</v>
      </c>
      <c r="I7572">
        <v>70</v>
      </c>
      <c r="J7572">
        <v>72</v>
      </c>
      <c r="K7572">
        <v>70</v>
      </c>
      <c r="L7572">
        <v>34</v>
      </c>
      <c r="M7572">
        <v>31</v>
      </c>
      <c r="N7572">
        <v>100.616996765137</v>
      </c>
      <c r="O7572">
        <v>100.70200347900401</v>
      </c>
    </row>
    <row r="7573" spans="2:15" x14ac:dyDescent="0.25">
      <c r="B7573" t="str">
        <f t="shared" si="150"/>
        <v>EK311486 43271</v>
      </c>
      <c r="C7573" t="s">
        <v>166</v>
      </c>
      <c r="D7573" t="s">
        <v>75</v>
      </c>
      <c r="E7573" s="1">
        <v>43271</v>
      </c>
      <c r="F7573" t="s">
        <v>390</v>
      </c>
      <c r="G7573" t="s">
        <v>435</v>
      </c>
      <c r="H7573">
        <v>71</v>
      </c>
      <c r="I7573">
        <v>69</v>
      </c>
      <c r="J7573">
        <v>70</v>
      </c>
      <c r="K7573">
        <v>69</v>
      </c>
      <c r="L7573">
        <v>32</v>
      </c>
      <c r="M7573">
        <v>30</v>
      </c>
      <c r="N7573">
        <v>100.65599822998</v>
      </c>
      <c r="O7573">
        <v>100.712997436523</v>
      </c>
    </row>
    <row r="7574" spans="2:15" x14ac:dyDescent="0.25">
      <c r="B7574" t="str">
        <f t="shared" si="150"/>
        <v>EK311486 43271</v>
      </c>
      <c r="C7574" t="s">
        <v>166</v>
      </c>
      <c r="D7574" t="s">
        <v>75</v>
      </c>
      <c r="E7574" s="1">
        <v>43271</v>
      </c>
      <c r="F7574" t="s">
        <v>73</v>
      </c>
      <c r="G7574" t="s">
        <v>435</v>
      </c>
      <c r="H7574">
        <v>71</v>
      </c>
      <c r="I7574">
        <v>69</v>
      </c>
      <c r="J7574">
        <v>70</v>
      </c>
      <c r="K7574">
        <v>69</v>
      </c>
      <c r="L7574">
        <v>32</v>
      </c>
      <c r="M7574">
        <v>30</v>
      </c>
      <c r="N7574">
        <v>100.662002563477</v>
      </c>
      <c r="O7574">
        <v>100.71900177002</v>
      </c>
    </row>
    <row r="7575" spans="2:15" x14ac:dyDescent="0.25">
      <c r="B7575" t="str">
        <f t="shared" si="150"/>
        <v>EK311486 43271</v>
      </c>
      <c r="C7575" t="s">
        <v>166</v>
      </c>
      <c r="D7575" t="s">
        <v>75</v>
      </c>
      <c r="E7575" s="1">
        <v>43271</v>
      </c>
      <c r="F7575" t="s">
        <v>73</v>
      </c>
      <c r="G7575" t="s">
        <v>435</v>
      </c>
      <c r="H7575">
        <v>71</v>
      </c>
      <c r="I7575">
        <v>69</v>
      </c>
      <c r="J7575">
        <v>70</v>
      </c>
      <c r="K7575">
        <v>69</v>
      </c>
      <c r="L7575">
        <v>32</v>
      </c>
      <c r="M7575">
        <v>30</v>
      </c>
      <c r="N7575">
        <v>100.65599822998</v>
      </c>
      <c r="O7575">
        <v>100.712997436523</v>
      </c>
    </row>
    <row r="7576" spans="2:15" x14ac:dyDescent="0.25">
      <c r="B7576" t="str">
        <f t="shared" si="150"/>
        <v>EK311486 43271</v>
      </c>
      <c r="C7576" t="s">
        <v>166</v>
      </c>
      <c r="D7576" t="s">
        <v>75</v>
      </c>
      <c r="E7576" s="1">
        <v>43271</v>
      </c>
      <c r="F7576" t="s">
        <v>387</v>
      </c>
      <c r="G7576" t="s">
        <v>435</v>
      </c>
      <c r="H7576">
        <v>72</v>
      </c>
      <c r="I7576">
        <v>69</v>
      </c>
      <c r="J7576">
        <v>71</v>
      </c>
      <c r="K7576">
        <v>69</v>
      </c>
      <c r="L7576">
        <v>33</v>
      </c>
      <c r="M7576">
        <v>30</v>
      </c>
      <c r="N7576">
        <v>100.625</v>
      </c>
      <c r="O7576">
        <v>100.709999084473</v>
      </c>
    </row>
    <row r="7577" spans="2:15" x14ac:dyDescent="0.25">
      <c r="B7577" t="str">
        <f t="shared" si="150"/>
        <v>EK311486 43271</v>
      </c>
      <c r="C7577" t="s">
        <v>166</v>
      </c>
      <c r="D7577" t="s">
        <v>75</v>
      </c>
      <c r="E7577" s="1">
        <v>43271</v>
      </c>
      <c r="F7577" t="s">
        <v>390</v>
      </c>
      <c r="G7577" t="s">
        <v>435</v>
      </c>
      <c r="H7577">
        <v>71</v>
      </c>
      <c r="I7577">
        <v>69</v>
      </c>
      <c r="J7577">
        <v>70</v>
      </c>
      <c r="K7577">
        <v>69</v>
      </c>
      <c r="L7577">
        <v>32</v>
      </c>
      <c r="M7577">
        <v>30</v>
      </c>
      <c r="N7577">
        <v>100.648002624512</v>
      </c>
      <c r="O7577">
        <v>100.705001831055</v>
      </c>
    </row>
    <row r="7578" spans="2:15" x14ac:dyDescent="0.25">
      <c r="B7578" t="str">
        <f t="shared" si="150"/>
        <v>EK345578 43243</v>
      </c>
      <c r="C7578" t="s">
        <v>167</v>
      </c>
      <c r="D7578" t="s">
        <v>136</v>
      </c>
      <c r="E7578" s="1">
        <v>43243</v>
      </c>
      <c r="F7578" t="s">
        <v>389</v>
      </c>
      <c r="G7578" t="s">
        <v>431</v>
      </c>
      <c r="H7578">
        <v>43</v>
      </c>
      <c r="I7578">
        <v>39</v>
      </c>
      <c r="J7578">
        <v>40</v>
      </c>
      <c r="K7578">
        <v>37</v>
      </c>
      <c r="L7578">
        <v>9</v>
      </c>
      <c r="M7578">
        <v>5</v>
      </c>
      <c r="N7578">
        <v>100.165000915527</v>
      </c>
      <c r="O7578">
        <v>100.208000183105</v>
      </c>
    </row>
    <row r="7579" spans="2:15" x14ac:dyDescent="0.25">
      <c r="B7579" t="str">
        <f t="shared" si="150"/>
        <v>EK345578 43243</v>
      </c>
      <c r="C7579" t="s">
        <v>167</v>
      </c>
      <c r="D7579" t="s">
        <v>136</v>
      </c>
      <c r="E7579" s="1">
        <v>43243</v>
      </c>
      <c r="F7579" t="s">
        <v>389</v>
      </c>
      <c r="G7579" t="s">
        <v>431</v>
      </c>
      <c r="H7579">
        <v>42</v>
      </c>
      <c r="I7579">
        <v>38</v>
      </c>
      <c r="J7579">
        <v>39</v>
      </c>
      <c r="K7579">
        <v>36</v>
      </c>
      <c r="L7579">
        <v>8</v>
      </c>
      <c r="M7579">
        <v>4</v>
      </c>
      <c r="N7579">
        <v>100.17600250244099</v>
      </c>
      <c r="O7579">
        <v>100.21800231933599</v>
      </c>
    </row>
    <row r="7580" spans="2:15" x14ac:dyDescent="0.25">
      <c r="B7580" t="str">
        <f t="shared" si="150"/>
        <v>EK345578 43243</v>
      </c>
      <c r="C7580" t="s">
        <v>167</v>
      </c>
      <c r="D7580" t="s">
        <v>136</v>
      </c>
      <c r="E7580" s="1">
        <v>43243</v>
      </c>
      <c r="F7580" t="s">
        <v>73</v>
      </c>
      <c r="G7580" t="s">
        <v>431</v>
      </c>
      <c r="H7580">
        <v>46</v>
      </c>
      <c r="I7580">
        <v>44</v>
      </c>
      <c r="J7580">
        <v>43</v>
      </c>
      <c r="K7580">
        <v>42</v>
      </c>
      <c r="L7580">
        <v>12</v>
      </c>
      <c r="M7580">
        <v>10</v>
      </c>
      <c r="N7580">
        <v>100.133003234863</v>
      </c>
      <c r="O7580">
        <v>100.153999328613</v>
      </c>
    </row>
    <row r="7581" spans="2:15" x14ac:dyDescent="0.25">
      <c r="B7581" t="str">
        <f t="shared" si="150"/>
        <v>EK345578 43243</v>
      </c>
      <c r="C7581" t="s">
        <v>167</v>
      </c>
      <c r="D7581" t="s">
        <v>136</v>
      </c>
      <c r="E7581" s="1">
        <v>43243</v>
      </c>
      <c r="F7581" t="s">
        <v>73</v>
      </c>
      <c r="G7581" t="s">
        <v>431</v>
      </c>
      <c r="H7581">
        <v>46</v>
      </c>
      <c r="I7581">
        <v>44</v>
      </c>
      <c r="J7581">
        <v>43</v>
      </c>
      <c r="K7581">
        <v>42</v>
      </c>
      <c r="L7581">
        <v>12</v>
      </c>
      <c r="M7581">
        <v>10</v>
      </c>
      <c r="N7581">
        <v>100.13200378418</v>
      </c>
      <c r="O7581">
        <v>100.15299987793</v>
      </c>
    </row>
    <row r="7582" spans="2:15" x14ac:dyDescent="0.25">
      <c r="B7582" t="str">
        <f t="shared" si="150"/>
        <v>EK345578 43243</v>
      </c>
      <c r="C7582" t="s">
        <v>167</v>
      </c>
      <c r="D7582" t="s">
        <v>136</v>
      </c>
      <c r="E7582" s="1">
        <v>43243</v>
      </c>
      <c r="F7582" t="s">
        <v>387</v>
      </c>
      <c r="G7582" t="s">
        <v>431</v>
      </c>
      <c r="H7582">
        <v>46</v>
      </c>
      <c r="I7582">
        <v>43</v>
      </c>
      <c r="J7582">
        <v>43</v>
      </c>
      <c r="K7582">
        <v>41</v>
      </c>
      <c r="L7582">
        <v>12</v>
      </c>
      <c r="M7582">
        <v>9</v>
      </c>
      <c r="N7582">
        <v>100.13500213623</v>
      </c>
      <c r="O7582">
        <v>100.166999816895</v>
      </c>
    </row>
    <row r="7583" spans="2:15" x14ac:dyDescent="0.25">
      <c r="B7583" t="str">
        <f t="shared" si="150"/>
        <v>EK345578 43243</v>
      </c>
      <c r="C7583" t="s">
        <v>167</v>
      </c>
      <c r="D7583" t="s">
        <v>136</v>
      </c>
      <c r="E7583" s="1">
        <v>43243</v>
      </c>
      <c r="F7583" t="s">
        <v>73</v>
      </c>
      <c r="G7583" t="s">
        <v>431</v>
      </c>
      <c r="H7583">
        <v>46</v>
      </c>
      <c r="I7583">
        <v>44</v>
      </c>
      <c r="J7583">
        <v>43</v>
      </c>
      <c r="K7583">
        <v>42</v>
      </c>
      <c r="L7583">
        <v>11</v>
      </c>
      <c r="M7583">
        <v>9</v>
      </c>
      <c r="N7583">
        <v>100.13600158691401</v>
      </c>
      <c r="O7583">
        <v>100.157997131348</v>
      </c>
    </row>
    <row r="7584" spans="2:15" x14ac:dyDescent="0.25">
      <c r="B7584" t="str">
        <f t="shared" si="150"/>
        <v>EK345578 43243</v>
      </c>
      <c r="C7584" t="s">
        <v>167</v>
      </c>
      <c r="D7584" t="s">
        <v>136</v>
      </c>
      <c r="E7584" s="1">
        <v>43243</v>
      </c>
      <c r="F7584" t="s">
        <v>74</v>
      </c>
      <c r="G7584" t="s">
        <v>431</v>
      </c>
      <c r="H7584">
        <v>47</v>
      </c>
      <c r="I7584">
        <v>44</v>
      </c>
      <c r="J7584">
        <v>44</v>
      </c>
      <c r="K7584">
        <v>42</v>
      </c>
      <c r="L7584">
        <v>12</v>
      </c>
      <c r="M7584">
        <v>9</v>
      </c>
      <c r="N7584">
        <v>100.125</v>
      </c>
      <c r="O7584">
        <v>100.15699768066401</v>
      </c>
    </row>
    <row r="7585" spans="2:15" x14ac:dyDescent="0.25">
      <c r="B7585" t="str">
        <f t="shared" si="150"/>
        <v>EK345578 43243</v>
      </c>
      <c r="C7585" t="s">
        <v>167</v>
      </c>
      <c r="D7585" t="s">
        <v>136</v>
      </c>
      <c r="E7585" s="1">
        <v>43243</v>
      </c>
      <c r="F7585" t="s">
        <v>75</v>
      </c>
      <c r="G7585" t="s">
        <v>431</v>
      </c>
      <c r="H7585">
        <v>46</v>
      </c>
      <c r="I7585">
        <v>44</v>
      </c>
      <c r="J7585">
        <v>43</v>
      </c>
      <c r="K7585">
        <v>42</v>
      </c>
      <c r="L7585">
        <v>12</v>
      </c>
      <c r="M7585">
        <v>10</v>
      </c>
      <c r="N7585">
        <v>100.134002685547</v>
      </c>
      <c r="O7585">
        <v>100.154998779297</v>
      </c>
    </row>
    <row r="7586" spans="2:15" x14ac:dyDescent="0.25">
      <c r="B7586" t="str">
        <f t="shared" si="150"/>
        <v>EK345578 43243</v>
      </c>
      <c r="C7586" t="s">
        <v>167</v>
      </c>
      <c r="D7586" t="s">
        <v>136</v>
      </c>
      <c r="E7586" s="1">
        <v>43243</v>
      </c>
      <c r="F7586" t="s">
        <v>75</v>
      </c>
      <c r="G7586" t="s">
        <v>431</v>
      </c>
      <c r="H7586">
        <v>46</v>
      </c>
      <c r="I7586">
        <v>44</v>
      </c>
      <c r="J7586">
        <v>43</v>
      </c>
      <c r="K7586">
        <v>42</v>
      </c>
      <c r="L7586">
        <v>12</v>
      </c>
      <c r="M7586">
        <v>10</v>
      </c>
      <c r="N7586">
        <v>100.134002685547</v>
      </c>
      <c r="O7586">
        <v>100.154998779297</v>
      </c>
    </row>
    <row r="7587" spans="2:15" x14ac:dyDescent="0.25">
      <c r="B7587" t="str">
        <f t="shared" si="150"/>
        <v>EK345578 43243</v>
      </c>
      <c r="C7587" t="s">
        <v>167</v>
      </c>
      <c r="D7587" t="s">
        <v>136</v>
      </c>
      <c r="E7587" s="1">
        <v>43243</v>
      </c>
      <c r="F7587" t="s">
        <v>390</v>
      </c>
      <c r="G7587" t="s">
        <v>431</v>
      </c>
      <c r="H7587">
        <v>46</v>
      </c>
      <c r="I7587">
        <v>42</v>
      </c>
      <c r="J7587">
        <v>43</v>
      </c>
      <c r="K7587">
        <v>40</v>
      </c>
      <c r="L7587">
        <v>12</v>
      </c>
      <c r="M7587">
        <v>8</v>
      </c>
      <c r="N7587">
        <v>100.129997253418</v>
      </c>
      <c r="O7587">
        <v>100.169998168945</v>
      </c>
    </row>
    <row r="7588" spans="2:15" x14ac:dyDescent="0.25">
      <c r="B7588" t="str">
        <f t="shared" si="150"/>
        <v>EK345578 43243</v>
      </c>
      <c r="C7588" t="s">
        <v>167</v>
      </c>
      <c r="D7588" t="s">
        <v>136</v>
      </c>
      <c r="E7588" s="1">
        <v>43243</v>
      </c>
      <c r="F7588" t="s">
        <v>73</v>
      </c>
      <c r="G7588" t="s">
        <v>442</v>
      </c>
      <c r="H7588">
        <v>47</v>
      </c>
      <c r="J7588">
        <v>39</v>
      </c>
      <c r="L7588">
        <v>5</v>
      </c>
      <c r="N7588">
        <v>100.195999145508</v>
      </c>
    </row>
    <row r="7589" spans="2:15" x14ac:dyDescent="0.25">
      <c r="B7589" t="str">
        <f t="shared" si="150"/>
        <v>EK345578 43243</v>
      </c>
      <c r="C7589" t="s">
        <v>167</v>
      </c>
      <c r="D7589" t="s">
        <v>136</v>
      </c>
      <c r="E7589" s="1">
        <v>43243</v>
      </c>
      <c r="F7589" t="s">
        <v>73</v>
      </c>
      <c r="G7589" t="s">
        <v>442</v>
      </c>
      <c r="H7589">
        <v>47</v>
      </c>
      <c r="J7589">
        <v>39</v>
      </c>
      <c r="L7589">
        <v>5</v>
      </c>
      <c r="N7589">
        <v>100.195999145508</v>
      </c>
    </row>
    <row r="7590" spans="2:15" x14ac:dyDescent="0.25">
      <c r="B7590" t="str">
        <f t="shared" si="150"/>
        <v>EK345578 43243</v>
      </c>
      <c r="C7590" t="s">
        <v>167</v>
      </c>
      <c r="D7590" t="s">
        <v>136</v>
      </c>
      <c r="E7590" s="1">
        <v>43243</v>
      </c>
      <c r="F7590" t="s">
        <v>73</v>
      </c>
      <c r="G7590" t="s">
        <v>431</v>
      </c>
      <c r="H7590">
        <v>47</v>
      </c>
      <c r="I7590">
        <v>45</v>
      </c>
      <c r="J7590">
        <v>44</v>
      </c>
      <c r="K7590">
        <v>43</v>
      </c>
      <c r="L7590">
        <v>12</v>
      </c>
      <c r="M7590">
        <v>10</v>
      </c>
      <c r="N7590">
        <v>100.12599945068401</v>
      </c>
      <c r="O7590">
        <v>100.147003173828</v>
      </c>
    </row>
    <row r="7591" spans="2:15" x14ac:dyDescent="0.25">
      <c r="B7591" t="str">
        <f t="shared" si="150"/>
        <v>EK345578 43243</v>
      </c>
      <c r="C7591" t="s">
        <v>167</v>
      </c>
      <c r="D7591" t="s">
        <v>136</v>
      </c>
      <c r="E7591" s="1">
        <v>43243</v>
      </c>
      <c r="F7591" t="s">
        <v>73</v>
      </c>
      <c r="G7591" t="s">
        <v>431</v>
      </c>
      <c r="H7591">
        <v>47</v>
      </c>
      <c r="I7591">
        <v>45</v>
      </c>
      <c r="J7591">
        <v>44</v>
      </c>
      <c r="K7591">
        <v>43</v>
      </c>
      <c r="L7591">
        <v>12</v>
      </c>
      <c r="M7591">
        <v>10</v>
      </c>
      <c r="N7591">
        <v>100.12599945068401</v>
      </c>
      <c r="O7591">
        <v>100.147003173828</v>
      </c>
    </row>
    <row r="7592" spans="2:15" x14ac:dyDescent="0.25">
      <c r="B7592" t="str">
        <f t="shared" si="150"/>
        <v>EK345578 43243</v>
      </c>
      <c r="C7592" t="s">
        <v>167</v>
      </c>
      <c r="D7592" t="s">
        <v>136</v>
      </c>
      <c r="E7592" s="1">
        <v>43243</v>
      </c>
      <c r="F7592" t="s">
        <v>73</v>
      </c>
      <c r="G7592" t="s">
        <v>431</v>
      </c>
      <c r="H7592">
        <v>47</v>
      </c>
      <c r="I7592">
        <v>45</v>
      </c>
      <c r="J7592">
        <v>44</v>
      </c>
      <c r="K7592">
        <v>43</v>
      </c>
      <c r="L7592">
        <v>12</v>
      </c>
      <c r="M7592">
        <v>10</v>
      </c>
      <c r="N7592">
        <v>100.12599945068401</v>
      </c>
      <c r="O7592">
        <v>100.147003173828</v>
      </c>
    </row>
    <row r="7593" spans="2:15" x14ac:dyDescent="0.25">
      <c r="B7593" t="str">
        <f t="shared" si="150"/>
        <v>EK345578 43243</v>
      </c>
      <c r="C7593" t="s">
        <v>167</v>
      </c>
      <c r="D7593" t="s">
        <v>136</v>
      </c>
      <c r="E7593" s="1">
        <v>43243</v>
      </c>
      <c r="F7593" t="s">
        <v>73</v>
      </c>
      <c r="G7593" t="s">
        <v>431</v>
      </c>
      <c r="H7593">
        <v>47</v>
      </c>
      <c r="I7593">
        <v>45</v>
      </c>
      <c r="J7593">
        <v>44</v>
      </c>
      <c r="K7593">
        <v>43</v>
      </c>
      <c r="L7593">
        <v>12</v>
      </c>
      <c r="M7593">
        <v>10</v>
      </c>
      <c r="N7593">
        <v>100.12599945068401</v>
      </c>
      <c r="O7593">
        <v>100.147003173828</v>
      </c>
    </row>
    <row r="7594" spans="2:15" x14ac:dyDescent="0.25">
      <c r="B7594" t="str">
        <f t="shared" si="150"/>
        <v>EK345578 43243</v>
      </c>
      <c r="C7594" t="s">
        <v>167</v>
      </c>
      <c r="D7594" t="s">
        <v>136</v>
      </c>
      <c r="E7594" s="1">
        <v>43243</v>
      </c>
      <c r="F7594" t="s">
        <v>73</v>
      </c>
      <c r="G7594" t="s">
        <v>442</v>
      </c>
      <c r="H7594">
        <v>48</v>
      </c>
      <c r="J7594">
        <v>40</v>
      </c>
      <c r="L7594">
        <v>7</v>
      </c>
      <c r="N7594">
        <v>100.182998657227</v>
      </c>
    </row>
    <row r="7595" spans="2:15" x14ac:dyDescent="0.25">
      <c r="B7595" t="str">
        <f t="shared" si="150"/>
        <v>EK345578 43243</v>
      </c>
      <c r="C7595" t="s">
        <v>167</v>
      </c>
      <c r="D7595" t="s">
        <v>136</v>
      </c>
      <c r="E7595" s="1">
        <v>43243</v>
      </c>
      <c r="F7595" t="s">
        <v>73</v>
      </c>
      <c r="G7595" t="s">
        <v>431</v>
      </c>
      <c r="H7595">
        <v>47</v>
      </c>
      <c r="I7595">
        <v>45</v>
      </c>
      <c r="J7595">
        <v>44</v>
      </c>
      <c r="K7595">
        <v>43</v>
      </c>
      <c r="L7595">
        <v>12</v>
      </c>
      <c r="M7595">
        <v>10</v>
      </c>
      <c r="N7595">
        <v>100.125</v>
      </c>
      <c r="O7595">
        <v>100.146003723145</v>
      </c>
    </row>
    <row r="7596" spans="2:15" x14ac:dyDescent="0.25">
      <c r="B7596" t="str">
        <f t="shared" si="150"/>
        <v>EK345578 43243</v>
      </c>
      <c r="C7596" t="s">
        <v>167</v>
      </c>
      <c r="D7596" t="s">
        <v>136</v>
      </c>
      <c r="E7596" s="1">
        <v>43243</v>
      </c>
      <c r="F7596" t="s">
        <v>73</v>
      </c>
      <c r="G7596" t="s">
        <v>442</v>
      </c>
      <c r="H7596">
        <v>47</v>
      </c>
      <c r="I7596">
        <v>45</v>
      </c>
      <c r="J7596">
        <v>39</v>
      </c>
      <c r="K7596">
        <v>38</v>
      </c>
      <c r="L7596">
        <v>6</v>
      </c>
      <c r="M7596">
        <v>4</v>
      </c>
      <c r="N7596">
        <v>100.193000793457</v>
      </c>
      <c r="O7596">
        <v>100.213996887207</v>
      </c>
    </row>
    <row r="7597" spans="2:15" x14ac:dyDescent="0.25">
      <c r="B7597" t="str">
        <f t="shared" si="150"/>
        <v>EK345578 43243</v>
      </c>
      <c r="C7597" t="s">
        <v>167</v>
      </c>
      <c r="D7597" t="s">
        <v>136</v>
      </c>
      <c r="E7597" s="1">
        <v>43243</v>
      </c>
      <c r="F7597" t="s">
        <v>73</v>
      </c>
      <c r="G7597" t="s">
        <v>431</v>
      </c>
      <c r="H7597">
        <v>47</v>
      </c>
      <c r="I7597">
        <v>45</v>
      </c>
      <c r="J7597">
        <v>44</v>
      </c>
      <c r="K7597">
        <v>43</v>
      </c>
      <c r="L7597">
        <v>12</v>
      </c>
      <c r="M7597">
        <v>10</v>
      </c>
      <c r="N7597">
        <v>100.125</v>
      </c>
      <c r="O7597">
        <v>100.146003723145</v>
      </c>
    </row>
    <row r="7598" spans="2:15" x14ac:dyDescent="0.25">
      <c r="B7598" t="str">
        <f t="shared" si="150"/>
        <v>EK345578 43243</v>
      </c>
      <c r="C7598" t="s">
        <v>167</v>
      </c>
      <c r="D7598" t="s">
        <v>136</v>
      </c>
      <c r="E7598" s="1">
        <v>43243</v>
      </c>
      <c r="F7598" t="s">
        <v>73</v>
      </c>
      <c r="G7598" t="s">
        <v>431</v>
      </c>
      <c r="H7598">
        <v>47</v>
      </c>
      <c r="I7598">
        <v>45</v>
      </c>
      <c r="J7598">
        <v>44</v>
      </c>
      <c r="K7598">
        <v>43</v>
      </c>
      <c r="L7598">
        <v>12</v>
      </c>
      <c r="M7598">
        <v>10</v>
      </c>
      <c r="N7598">
        <v>100.12599945068401</v>
      </c>
      <c r="O7598">
        <v>100.147003173828</v>
      </c>
    </row>
    <row r="7599" spans="2:15" x14ac:dyDescent="0.25">
      <c r="B7599" t="str">
        <f t="shared" si="150"/>
        <v>EK345578 43243</v>
      </c>
      <c r="C7599" t="s">
        <v>167</v>
      </c>
      <c r="D7599" t="s">
        <v>136</v>
      </c>
      <c r="E7599" s="1">
        <v>43243</v>
      </c>
      <c r="F7599" t="s">
        <v>73</v>
      </c>
      <c r="G7599" t="s">
        <v>442</v>
      </c>
      <c r="H7599">
        <v>47</v>
      </c>
      <c r="I7599">
        <v>45</v>
      </c>
      <c r="J7599">
        <v>39</v>
      </c>
      <c r="K7599">
        <v>38</v>
      </c>
      <c r="L7599">
        <v>6</v>
      </c>
      <c r="M7599">
        <v>4</v>
      </c>
      <c r="N7599">
        <v>100.193000793457</v>
      </c>
      <c r="O7599">
        <v>100.213996887207</v>
      </c>
    </row>
    <row r="7600" spans="2:15" x14ac:dyDescent="0.25">
      <c r="B7600" t="str">
        <f t="shared" si="150"/>
        <v>EK345578 43243</v>
      </c>
      <c r="C7600" t="s">
        <v>167</v>
      </c>
      <c r="D7600" t="s">
        <v>136</v>
      </c>
      <c r="E7600" s="1">
        <v>43243</v>
      </c>
      <c r="F7600" t="s">
        <v>73</v>
      </c>
      <c r="G7600" t="s">
        <v>431</v>
      </c>
      <c r="H7600">
        <v>47</v>
      </c>
      <c r="I7600">
        <v>45</v>
      </c>
      <c r="J7600">
        <v>44</v>
      </c>
      <c r="K7600">
        <v>43</v>
      </c>
      <c r="L7600">
        <v>12</v>
      </c>
      <c r="M7600">
        <v>10</v>
      </c>
      <c r="N7600">
        <v>100.12799835205099</v>
      </c>
      <c r="O7600">
        <v>100.149002075195</v>
      </c>
    </row>
    <row r="7601" spans="2:15" x14ac:dyDescent="0.25">
      <c r="B7601" t="str">
        <f t="shared" si="150"/>
        <v>EK345578 43243</v>
      </c>
      <c r="C7601" t="s">
        <v>167</v>
      </c>
      <c r="D7601" t="s">
        <v>136</v>
      </c>
      <c r="E7601" s="1">
        <v>43243</v>
      </c>
      <c r="F7601" t="s">
        <v>73</v>
      </c>
      <c r="G7601" t="s">
        <v>431</v>
      </c>
      <c r="H7601">
        <v>47</v>
      </c>
      <c r="I7601">
        <v>45</v>
      </c>
      <c r="J7601">
        <v>44</v>
      </c>
      <c r="K7601">
        <v>43</v>
      </c>
      <c r="L7601">
        <v>12</v>
      </c>
      <c r="M7601">
        <v>10</v>
      </c>
      <c r="N7601">
        <v>100.12899780273401</v>
      </c>
      <c r="O7601">
        <v>100.15000152587901</v>
      </c>
    </row>
    <row r="7602" spans="2:15" x14ac:dyDescent="0.25">
      <c r="B7602" t="str">
        <f t="shared" si="150"/>
        <v>EK345578 43243</v>
      </c>
      <c r="C7602" t="s">
        <v>167</v>
      </c>
      <c r="D7602" t="s">
        <v>136</v>
      </c>
      <c r="E7602" s="1">
        <v>43243</v>
      </c>
      <c r="F7602" t="s">
        <v>73</v>
      </c>
      <c r="G7602" t="s">
        <v>431</v>
      </c>
      <c r="H7602">
        <v>47</v>
      </c>
      <c r="I7602">
        <v>45</v>
      </c>
      <c r="J7602">
        <v>44</v>
      </c>
      <c r="K7602">
        <v>43</v>
      </c>
      <c r="L7602">
        <v>12</v>
      </c>
      <c r="M7602">
        <v>10</v>
      </c>
      <c r="N7602">
        <v>100.12799835205099</v>
      </c>
      <c r="O7602">
        <v>100.149002075195</v>
      </c>
    </row>
    <row r="7603" spans="2:15" x14ac:dyDescent="0.25">
      <c r="B7603" t="str">
        <f t="shared" si="150"/>
        <v>EK345578 43243</v>
      </c>
      <c r="C7603" t="s">
        <v>167</v>
      </c>
      <c r="D7603" t="s">
        <v>136</v>
      </c>
      <c r="E7603" s="1">
        <v>43243</v>
      </c>
      <c r="F7603" t="s">
        <v>73</v>
      </c>
      <c r="G7603" t="s">
        <v>431</v>
      </c>
      <c r="H7603">
        <v>47</v>
      </c>
      <c r="I7603">
        <v>45</v>
      </c>
      <c r="J7603">
        <v>44</v>
      </c>
      <c r="K7603">
        <v>43</v>
      </c>
      <c r="L7603">
        <v>12</v>
      </c>
      <c r="M7603">
        <v>10</v>
      </c>
      <c r="N7603">
        <v>100.126998901367</v>
      </c>
      <c r="O7603">
        <v>100.148002624512</v>
      </c>
    </row>
    <row r="7604" spans="2:15" x14ac:dyDescent="0.25">
      <c r="B7604" t="str">
        <f t="shared" si="150"/>
        <v>EK345578 43243</v>
      </c>
      <c r="C7604" t="s">
        <v>167</v>
      </c>
      <c r="D7604" t="s">
        <v>136</v>
      </c>
      <c r="E7604" s="1">
        <v>43243</v>
      </c>
      <c r="F7604" t="s">
        <v>73</v>
      </c>
      <c r="G7604" t="s">
        <v>431</v>
      </c>
      <c r="H7604">
        <v>47</v>
      </c>
      <c r="I7604">
        <v>45</v>
      </c>
      <c r="J7604">
        <v>44</v>
      </c>
      <c r="K7604">
        <v>43</v>
      </c>
      <c r="L7604">
        <v>12</v>
      </c>
      <c r="M7604">
        <v>10</v>
      </c>
      <c r="N7604">
        <v>100.126998901367</v>
      </c>
      <c r="O7604">
        <v>100.148002624512</v>
      </c>
    </row>
    <row r="7605" spans="2:15" x14ac:dyDescent="0.25">
      <c r="B7605" t="str">
        <f t="shared" si="150"/>
        <v>EK345578 43257</v>
      </c>
      <c r="C7605" t="s">
        <v>167</v>
      </c>
      <c r="D7605" t="s">
        <v>136</v>
      </c>
      <c r="E7605" s="1">
        <v>43257</v>
      </c>
      <c r="F7605" t="s">
        <v>73</v>
      </c>
      <c r="G7605" t="s">
        <v>431</v>
      </c>
      <c r="H7605">
        <v>46</v>
      </c>
      <c r="I7605">
        <v>45</v>
      </c>
      <c r="J7605">
        <v>43</v>
      </c>
      <c r="K7605">
        <v>44</v>
      </c>
      <c r="L7605">
        <v>14</v>
      </c>
      <c r="M7605">
        <v>13</v>
      </c>
      <c r="N7605">
        <v>100.17099761962901</v>
      </c>
      <c r="O7605">
        <v>100.18099975585901</v>
      </c>
    </row>
    <row r="7606" spans="2:15" x14ac:dyDescent="0.25">
      <c r="B7606" t="str">
        <f t="shared" si="150"/>
        <v>EK345578 43257</v>
      </c>
      <c r="C7606" t="s">
        <v>167</v>
      </c>
      <c r="D7606" t="s">
        <v>136</v>
      </c>
      <c r="E7606" s="1">
        <v>43257</v>
      </c>
      <c r="F7606" t="s">
        <v>390</v>
      </c>
      <c r="G7606" t="s">
        <v>431</v>
      </c>
      <c r="H7606">
        <v>47</v>
      </c>
      <c r="I7606">
        <v>43</v>
      </c>
      <c r="J7606">
        <v>44</v>
      </c>
      <c r="K7606">
        <v>42</v>
      </c>
      <c r="L7606">
        <v>15</v>
      </c>
      <c r="M7606">
        <v>11</v>
      </c>
      <c r="N7606">
        <v>100.169998168945</v>
      </c>
      <c r="O7606">
        <v>100.220001220703</v>
      </c>
    </row>
    <row r="7607" spans="2:15" x14ac:dyDescent="0.25">
      <c r="B7607" t="str">
        <f t="shared" si="150"/>
        <v>EK345578 43257</v>
      </c>
      <c r="C7607" t="s">
        <v>167</v>
      </c>
      <c r="D7607" t="s">
        <v>136</v>
      </c>
      <c r="E7607" s="1">
        <v>43257</v>
      </c>
      <c r="F7607" t="s">
        <v>73</v>
      </c>
      <c r="G7607" t="s">
        <v>431</v>
      </c>
      <c r="H7607">
        <v>48</v>
      </c>
      <c r="I7607">
        <v>46</v>
      </c>
      <c r="J7607">
        <v>45</v>
      </c>
      <c r="K7607">
        <v>45</v>
      </c>
      <c r="L7607">
        <v>16</v>
      </c>
      <c r="M7607">
        <v>14</v>
      </c>
      <c r="N7607">
        <v>100.151000976563</v>
      </c>
      <c r="O7607">
        <v>100.171997070313</v>
      </c>
    </row>
    <row r="7608" spans="2:15" x14ac:dyDescent="0.25">
      <c r="B7608" t="str">
        <f t="shared" si="150"/>
        <v>EK345578 43257</v>
      </c>
      <c r="C7608" t="s">
        <v>167</v>
      </c>
      <c r="D7608" t="s">
        <v>136</v>
      </c>
      <c r="E7608" s="1">
        <v>43257</v>
      </c>
      <c r="F7608" t="s">
        <v>73</v>
      </c>
      <c r="G7608" t="s">
        <v>431</v>
      </c>
      <c r="H7608">
        <v>48</v>
      </c>
      <c r="I7608">
        <v>46</v>
      </c>
      <c r="J7608">
        <v>45</v>
      </c>
      <c r="K7608">
        <v>44</v>
      </c>
      <c r="L7608">
        <v>16</v>
      </c>
      <c r="M7608">
        <v>14</v>
      </c>
      <c r="N7608">
        <v>100.148002624512</v>
      </c>
      <c r="O7608">
        <v>100.168998718262</v>
      </c>
    </row>
    <row r="7609" spans="2:15" x14ac:dyDescent="0.25">
      <c r="B7609" t="str">
        <f t="shared" si="150"/>
        <v>EK345578 43257</v>
      </c>
      <c r="C7609" t="s">
        <v>167</v>
      </c>
      <c r="D7609" t="s">
        <v>136</v>
      </c>
      <c r="E7609" s="1">
        <v>43257</v>
      </c>
      <c r="F7609" t="s">
        <v>75</v>
      </c>
      <c r="G7609" t="s">
        <v>431</v>
      </c>
      <c r="H7609">
        <v>46</v>
      </c>
      <c r="I7609">
        <v>43</v>
      </c>
      <c r="J7609">
        <v>44</v>
      </c>
      <c r="K7609">
        <v>42</v>
      </c>
      <c r="L7609">
        <v>14</v>
      </c>
      <c r="M7609">
        <v>11</v>
      </c>
      <c r="N7609">
        <v>100.168998718262</v>
      </c>
      <c r="O7609">
        <v>100.19899749755901</v>
      </c>
    </row>
    <row r="7610" spans="2:15" x14ac:dyDescent="0.25">
      <c r="B7610" t="str">
        <f t="shared" si="150"/>
        <v>EK345578 43257</v>
      </c>
      <c r="C7610" t="s">
        <v>167</v>
      </c>
      <c r="D7610" t="s">
        <v>136</v>
      </c>
      <c r="E7610" s="1">
        <v>43257</v>
      </c>
      <c r="F7610" t="s">
        <v>387</v>
      </c>
      <c r="G7610" t="s">
        <v>431</v>
      </c>
      <c r="H7610">
        <v>48</v>
      </c>
      <c r="I7610">
        <v>45</v>
      </c>
      <c r="J7610">
        <v>45</v>
      </c>
      <c r="K7610">
        <v>44</v>
      </c>
      <c r="L7610">
        <v>17</v>
      </c>
      <c r="M7610">
        <v>14</v>
      </c>
      <c r="N7610">
        <v>100.14199829101599</v>
      </c>
      <c r="O7610">
        <v>100.17299652099599</v>
      </c>
    </row>
    <row r="7611" spans="2:15" x14ac:dyDescent="0.25">
      <c r="B7611" t="str">
        <f t="shared" si="150"/>
        <v>EK345578 43257</v>
      </c>
      <c r="C7611" t="s">
        <v>167</v>
      </c>
      <c r="D7611" t="s">
        <v>136</v>
      </c>
      <c r="E7611" s="1">
        <v>43257</v>
      </c>
      <c r="F7611" t="s">
        <v>74</v>
      </c>
      <c r="G7611" t="s">
        <v>431</v>
      </c>
      <c r="H7611">
        <v>50</v>
      </c>
      <c r="I7611">
        <v>47</v>
      </c>
      <c r="J7611">
        <v>47</v>
      </c>
      <c r="K7611">
        <v>46</v>
      </c>
      <c r="L7611">
        <v>19</v>
      </c>
      <c r="M7611">
        <v>16</v>
      </c>
      <c r="N7611">
        <v>100.119003295898</v>
      </c>
      <c r="O7611">
        <v>100.149002075195</v>
      </c>
    </row>
    <row r="7612" spans="2:15" x14ac:dyDescent="0.25">
      <c r="B7612" t="str">
        <f t="shared" si="150"/>
        <v>EK345578 43257</v>
      </c>
      <c r="C7612" t="s">
        <v>167</v>
      </c>
      <c r="D7612" t="s">
        <v>136</v>
      </c>
      <c r="E7612" s="1">
        <v>43257</v>
      </c>
      <c r="F7612" t="s">
        <v>389</v>
      </c>
      <c r="G7612" t="s">
        <v>431</v>
      </c>
      <c r="H7612">
        <v>46</v>
      </c>
      <c r="I7612">
        <v>43</v>
      </c>
      <c r="J7612">
        <v>43</v>
      </c>
      <c r="K7612">
        <v>42</v>
      </c>
      <c r="L7612">
        <v>15</v>
      </c>
      <c r="M7612">
        <v>12</v>
      </c>
      <c r="N7612">
        <v>100.161003112793</v>
      </c>
      <c r="O7612">
        <v>100.19100189209</v>
      </c>
    </row>
    <row r="7613" spans="2:15" x14ac:dyDescent="0.25">
      <c r="B7613" t="str">
        <f t="shared" si="150"/>
        <v>EK345578 43257</v>
      </c>
      <c r="C7613" t="s">
        <v>167</v>
      </c>
      <c r="D7613" t="s">
        <v>136</v>
      </c>
      <c r="E7613" s="1">
        <v>43257</v>
      </c>
      <c r="F7613" t="s">
        <v>75</v>
      </c>
      <c r="G7613" t="s">
        <v>431</v>
      </c>
      <c r="H7613">
        <v>45</v>
      </c>
      <c r="I7613">
        <v>42</v>
      </c>
      <c r="J7613">
        <v>42</v>
      </c>
      <c r="K7613">
        <v>41</v>
      </c>
      <c r="L7613">
        <v>14</v>
      </c>
      <c r="M7613">
        <v>11</v>
      </c>
      <c r="N7613">
        <v>100.169998168945</v>
      </c>
      <c r="O7613">
        <v>100.20099639892599</v>
      </c>
    </row>
    <row r="7614" spans="2:15" x14ac:dyDescent="0.25">
      <c r="B7614" t="str">
        <f t="shared" si="150"/>
        <v>EK345578 43257</v>
      </c>
      <c r="C7614" t="s">
        <v>167</v>
      </c>
      <c r="D7614" t="s">
        <v>136</v>
      </c>
      <c r="E7614" s="1">
        <v>43257</v>
      </c>
      <c r="F7614" t="s">
        <v>73</v>
      </c>
      <c r="G7614" t="s">
        <v>431</v>
      </c>
      <c r="H7614">
        <v>48</v>
      </c>
      <c r="I7614">
        <v>46</v>
      </c>
      <c r="J7614">
        <v>45</v>
      </c>
      <c r="K7614">
        <v>45</v>
      </c>
      <c r="L7614">
        <v>17</v>
      </c>
      <c r="M7614">
        <v>15</v>
      </c>
      <c r="N7614">
        <v>100.13600158691401</v>
      </c>
      <c r="O7614">
        <v>100.15699768066401</v>
      </c>
    </row>
    <row r="7615" spans="2:15" x14ac:dyDescent="0.25">
      <c r="B7615" t="str">
        <f t="shared" si="150"/>
        <v>EK345578 43257</v>
      </c>
      <c r="C7615" t="s">
        <v>167</v>
      </c>
      <c r="D7615" t="s">
        <v>136</v>
      </c>
      <c r="E7615" s="1">
        <v>43257</v>
      </c>
      <c r="F7615" t="s">
        <v>73</v>
      </c>
      <c r="G7615" t="s">
        <v>431</v>
      </c>
      <c r="H7615">
        <v>48</v>
      </c>
      <c r="I7615">
        <v>46</v>
      </c>
      <c r="J7615">
        <v>45</v>
      </c>
      <c r="K7615">
        <v>44</v>
      </c>
      <c r="L7615">
        <v>17</v>
      </c>
      <c r="M7615">
        <v>15</v>
      </c>
      <c r="N7615">
        <v>100.137001037598</v>
      </c>
      <c r="O7615">
        <v>100.157997131348</v>
      </c>
    </row>
    <row r="7616" spans="2:15" x14ac:dyDescent="0.25">
      <c r="B7616" t="str">
        <f t="shared" si="150"/>
        <v>EK345578 43257</v>
      </c>
      <c r="C7616" t="s">
        <v>167</v>
      </c>
      <c r="D7616" t="s">
        <v>136</v>
      </c>
      <c r="E7616" s="1">
        <v>43257</v>
      </c>
      <c r="F7616" t="s">
        <v>73</v>
      </c>
      <c r="G7616" t="s">
        <v>431</v>
      </c>
      <c r="H7616">
        <v>48</v>
      </c>
      <c r="I7616">
        <v>46</v>
      </c>
      <c r="J7616">
        <v>45</v>
      </c>
      <c r="K7616">
        <v>45</v>
      </c>
      <c r="L7616">
        <v>17</v>
      </c>
      <c r="M7616">
        <v>15</v>
      </c>
      <c r="N7616">
        <v>100.13500213623</v>
      </c>
      <c r="O7616">
        <v>100.15599822998</v>
      </c>
    </row>
    <row r="7617" spans="2:15" x14ac:dyDescent="0.25">
      <c r="B7617" t="str">
        <f t="shared" si="150"/>
        <v>EK345578 43257</v>
      </c>
      <c r="C7617" t="s">
        <v>167</v>
      </c>
      <c r="D7617" t="s">
        <v>136</v>
      </c>
      <c r="E7617" s="1">
        <v>43257</v>
      </c>
      <c r="F7617" t="s">
        <v>73</v>
      </c>
      <c r="G7617" t="s">
        <v>431</v>
      </c>
      <c r="H7617">
        <v>48</v>
      </c>
      <c r="I7617">
        <v>46</v>
      </c>
      <c r="J7617">
        <v>45</v>
      </c>
      <c r="K7617">
        <v>45</v>
      </c>
      <c r="L7617">
        <v>17</v>
      </c>
      <c r="M7617">
        <v>15</v>
      </c>
      <c r="N7617">
        <v>100.13800048828099</v>
      </c>
      <c r="O7617">
        <v>100.15899658203099</v>
      </c>
    </row>
    <row r="7618" spans="2:15" x14ac:dyDescent="0.25">
      <c r="B7618" t="str">
        <f t="shared" si="150"/>
        <v>EK345578 43264</v>
      </c>
      <c r="C7618" t="s">
        <v>167</v>
      </c>
      <c r="D7618" t="s">
        <v>136</v>
      </c>
      <c r="E7618" s="1">
        <v>43264</v>
      </c>
      <c r="F7618" t="s">
        <v>73</v>
      </c>
      <c r="G7618" t="s">
        <v>431</v>
      </c>
      <c r="H7618">
        <v>44</v>
      </c>
      <c r="I7618">
        <v>42</v>
      </c>
      <c r="J7618">
        <v>41</v>
      </c>
      <c r="K7618">
        <v>40</v>
      </c>
      <c r="L7618">
        <v>11</v>
      </c>
      <c r="M7618">
        <v>9</v>
      </c>
      <c r="N7618">
        <v>100.21600341796901</v>
      </c>
      <c r="O7618">
        <v>100.23699951171901</v>
      </c>
    </row>
    <row r="7619" spans="2:15" x14ac:dyDescent="0.25">
      <c r="B7619" t="str">
        <f t="shared" si="150"/>
        <v>EK345578 43264</v>
      </c>
      <c r="C7619" t="s">
        <v>167</v>
      </c>
      <c r="D7619" t="s">
        <v>136</v>
      </c>
      <c r="E7619" s="1">
        <v>43264</v>
      </c>
      <c r="F7619" t="s">
        <v>75</v>
      </c>
      <c r="G7619" t="s">
        <v>431</v>
      </c>
      <c r="H7619">
        <v>43</v>
      </c>
      <c r="I7619">
        <v>40</v>
      </c>
      <c r="J7619">
        <v>40</v>
      </c>
      <c r="K7619">
        <v>39</v>
      </c>
      <c r="L7619">
        <v>11</v>
      </c>
      <c r="M7619">
        <v>8</v>
      </c>
      <c r="N7619">
        <v>100.223999023438</v>
      </c>
      <c r="O7619">
        <v>100.25399780273401</v>
      </c>
    </row>
    <row r="7620" spans="2:15" x14ac:dyDescent="0.25">
      <c r="B7620" t="str">
        <f t="shared" si="150"/>
        <v>EK345578 43264</v>
      </c>
      <c r="C7620" t="s">
        <v>167</v>
      </c>
      <c r="D7620" t="s">
        <v>136</v>
      </c>
      <c r="E7620" s="1">
        <v>43264</v>
      </c>
      <c r="F7620" t="s">
        <v>390</v>
      </c>
      <c r="G7620" t="s">
        <v>431</v>
      </c>
      <c r="H7620">
        <v>47</v>
      </c>
      <c r="I7620">
        <v>44</v>
      </c>
      <c r="J7620">
        <v>44</v>
      </c>
      <c r="K7620">
        <v>43</v>
      </c>
      <c r="L7620">
        <v>15</v>
      </c>
      <c r="M7620">
        <v>12</v>
      </c>
      <c r="N7620">
        <v>100.18000030517599</v>
      </c>
      <c r="O7620">
        <v>100.209999084473</v>
      </c>
    </row>
    <row r="7621" spans="2:15" x14ac:dyDescent="0.25">
      <c r="B7621" t="str">
        <f t="shared" si="150"/>
        <v>EK345578 43264</v>
      </c>
      <c r="C7621" t="s">
        <v>167</v>
      </c>
      <c r="D7621" t="s">
        <v>136</v>
      </c>
      <c r="E7621" s="1">
        <v>43264</v>
      </c>
      <c r="F7621" t="s">
        <v>390</v>
      </c>
      <c r="G7621" t="s">
        <v>431</v>
      </c>
      <c r="H7621">
        <v>47</v>
      </c>
      <c r="I7621">
        <v>44</v>
      </c>
      <c r="J7621">
        <v>44</v>
      </c>
      <c r="K7621">
        <v>43</v>
      </c>
      <c r="L7621">
        <v>15</v>
      </c>
      <c r="M7621">
        <v>12</v>
      </c>
      <c r="N7621">
        <v>100.18000030517599</v>
      </c>
      <c r="O7621">
        <v>100.209999084473</v>
      </c>
    </row>
    <row r="7622" spans="2:15" x14ac:dyDescent="0.25">
      <c r="B7622" t="str">
        <f t="shared" ref="B7622:B7685" si="151">C7622&amp; " " &amp; E7622</f>
        <v>EK345578 43264</v>
      </c>
      <c r="C7622" t="s">
        <v>167</v>
      </c>
      <c r="D7622" t="s">
        <v>136</v>
      </c>
      <c r="E7622" s="1">
        <v>43264</v>
      </c>
      <c r="F7622" t="s">
        <v>389</v>
      </c>
      <c r="G7622" t="s">
        <v>431</v>
      </c>
      <c r="H7622">
        <v>46</v>
      </c>
      <c r="I7622">
        <v>43</v>
      </c>
      <c r="J7622">
        <v>43</v>
      </c>
      <c r="K7622">
        <v>42</v>
      </c>
      <c r="L7622">
        <v>14</v>
      </c>
      <c r="M7622">
        <v>11</v>
      </c>
      <c r="N7622">
        <v>100.193000793457</v>
      </c>
      <c r="O7622">
        <v>100.223999023438</v>
      </c>
    </row>
    <row r="7623" spans="2:15" x14ac:dyDescent="0.25">
      <c r="B7623" t="str">
        <f t="shared" si="151"/>
        <v>EK345578 43264</v>
      </c>
      <c r="C7623" t="s">
        <v>167</v>
      </c>
      <c r="D7623" t="s">
        <v>136</v>
      </c>
      <c r="E7623" s="1">
        <v>43264</v>
      </c>
      <c r="F7623" t="s">
        <v>74</v>
      </c>
      <c r="G7623" t="s">
        <v>431</v>
      </c>
      <c r="H7623">
        <v>47</v>
      </c>
      <c r="I7623">
        <v>44</v>
      </c>
      <c r="J7623">
        <v>44</v>
      </c>
      <c r="K7623">
        <v>43</v>
      </c>
      <c r="L7623">
        <v>15</v>
      </c>
      <c r="M7623">
        <v>12</v>
      </c>
      <c r="N7623">
        <v>100.18000030517599</v>
      </c>
      <c r="O7623">
        <v>100.209999084473</v>
      </c>
    </row>
    <row r="7624" spans="2:15" x14ac:dyDescent="0.25">
      <c r="B7624" t="str">
        <f t="shared" si="151"/>
        <v>EK345578 43264</v>
      </c>
      <c r="C7624" t="s">
        <v>167</v>
      </c>
      <c r="D7624" t="s">
        <v>136</v>
      </c>
      <c r="E7624" s="1">
        <v>43264</v>
      </c>
      <c r="F7624" t="s">
        <v>387</v>
      </c>
      <c r="G7624" t="s">
        <v>431</v>
      </c>
      <c r="H7624">
        <v>46</v>
      </c>
      <c r="I7624">
        <v>43</v>
      </c>
      <c r="J7624">
        <v>44</v>
      </c>
      <c r="K7624">
        <v>42</v>
      </c>
      <c r="L7624">
        <v>14</v>
      </c>
      <c r="M7624">
        <v>11</v>
      </c>
      <c r="N7624">
        <v>100.189002990723</v>
      </c>
      <c r="O7624">
        <v>100.220001220703</v>
      </c>
    </row>
    <row r="7625" spans="2:15" x14ac:dyDescent="0.25">
      <c r="B7625" t="str">
        <f t="shared" si="151"/>
        <v>EK345578 43264</v>
      </c>
      <c r="C7625" t="s">
        <v>167</v>
      </c>
      <c r="D7625" t="s">
        <v>136</v>
      </c>
      <c r="E7625" s="1">
        <v>43264</v>
      </c>
      <c r="F7625" t="s">
        <v>73</v>
      </c>
      <c r="G7625" t="s">
        <v>431</v>
      </c>
      <c r="H7625">
        <v>44</v>
      </c>
      <c r="I7625">
        <v>42</v>
      </c>
      <c r="J7625">
        <v>41</v>
      </c>
      <c r="K7625">
        <v>41</v>
      </c>
      <c r="L7625">
        <v>12</v>
      </c>
      <c r="M7625">
        <v>10</v>
      </c>
      <c r="N7625">
        <v>100.21099853515599</v>
      </c>
      <c r="O7625">
        <v>100.23200225830099</v>
      </c>
    </row>
    <row r="7626" spans="2:15" x14ac:dyDescent="0.25">
      <c r="B7626" t="str">
        <f t="shared" si="151"/>
        <v>EK345578 43264</v>
      </c>
      <c r="C7626" t="s">
        <v>167</v>
      </c>
      <c r="D7626" t="s">
        <v>136</v>
      </c>
      <c r="E7626" s="1">
        <v>43264</v>
      </c>
      <c r="F7626" t="s">
        <v>73</v>
      </c>
      <c r="G7626" t="s">
        <v>431</v>
      </c>
      <c r="H7626">
        <v>44</v>
      </c>
      <c r="I7626">
        <v>42</v>
      </c>
      <c r="J7626">
        <v>41</v>
      </c>
      <c r="K7626">
        <v>41</v>
      </c>
      <c r="L7626">
        <v>12</v>
      </c>
      <c r="M7626">
        <v>10</v>
      </c>
      <c r="N7626">
        <v>100.203002929688</v>
      </c>
      <c r="O7626">
        <v>100.223999023438</v>
      </c>
    </row>
    <row r="7627" spans="2:15" x14ac:dyDescent="0.25">
      <c r="B7627" t="str">
        <f t="shared" si="151"/>
        <v>EK345578 43264</v>
      </c>
      <c r="C7627" t="s">
        <v>167</v>
      </c>
      <c r="D7627" t="s">
        <v>136</v>
      </c>
      <c r="E7627" s="1">
        <v>43264</v>
      </c>
      <c r="F7627" t="s">
        <v>74</v>
      </c>
      <c r="G7627" t="s">
        <v>431</v>
      </c>
      <c r="H7627">
        <v>46</v>
      </c>
      <c r="I7627">
        <v>43</v>
      </c>
      <c r="J7627">
        <v>43</v>
      </c>
      <c r="K7627">
        <v>42</v>
      </c>
      <c r="L7627">
        <v>14</v>
      </c>
      <c r="M7627">
        <v>11</v>
      </c>
      <c r="N7627">
        <v>100.18699645996099</v>
      </c>
      <c r="O7627">
        <v>100.217002868652</v>
      </c>
    </row>
    <row r="7628" spans="2:15" x14ac:dyDescent="0.25">
      <c r="B7628" t="str">
        <f t="shared" si="151"/>
        <v>EK345578 43264</v>
      </c>
      <c r="C7628" t="s">
        <v>167</v>
      </c>
      <c r="D7628" t="s">
        <v>136</v>
      </c>
      <c r="E7628" s="1">
        <v>43264</v>
      </c>
      <c r="F7628" t="s">
        <v>390</v>
      </c>
      <c r="G7628" t="s">
        <v>431</v>
      </c>
      <c r="H7628">
        <v>47</v>
      </c>
      <c r="I7628">
        <v>44</v>
      </c>
      <c r="J7628">
        <v>44</v>
      </c>
      <c r="K7628">
        <v>43</v>
      </c>
      <c r="L7628">
        <v>15</v>
      </c>
      <c r="M7628">
        <v>12</v>
      </c>
      <c r="N7628">
        <v>100.139999389648</v>
      </c>
      <c r="O7628">
        <v>100.169998168945</v>
      </c>
    </row>
    <row r="7629" spans="2:15" x14ac:dyDescent="0.25">
      <c r="B7629" t="str">
        <f t="shared" si="151"/>
        <v>EK345578 43270</v>
      </c>
      <c r="C7629" t="s">
        <v>167</v>
      </c>
      <c r="D7629" t="s">
        <v>136</v>
      </c>
      <c r="E7629" s="1">
        <v>43270</v>
      </c>
      <c r="F7629" t="s">
        <v>75</v>
      </c>
      <c r="G7629" t="s">
        <v>431</v>
      </c>
      <c r="H7629">
        <v>44</v>
      </c>
      <c r="I7629">
        <v>41</v>
      </c>
      <c r="J7629">
        <v>41</v>
      </c>
      <c r="K7629">
        <v>39</v>
      </c>
      <c r="L7629">
        <v>11</v>
      </c>
      <c r="M7629">
        <v>8</v>
      </c>
      <c r="N7629">
        <v>100.241996765137</v>
      </c>
      <c r="O7629">
        <v>100.272003173828</v>
      </c>
    </row>
    <row r="7630" spans="2:15" x14ac:dyDescent="0.25">
      <c r="B7630" t="str">
        <f t="shared" si="151"/>
        <v>EK345578 43270</v>
      </c>
      <c r="C7630" t="s">
        <v>167</v>
      </c>
      <c r="D7630" t="s">
        <v>136</v>
      </c>
      <c r="E7630" s="1">
        <v>43270</v>
      </c>
      <c r="F7630" t="s">
        <v>73</v>
      </c>
      <c r="G7630" t="s">
        <v>431</v>
      </c>
      <c r="H7630">
        <v>45</v>
      </c>
      <c r="I7630">
        <v>43</v>
      </c>
      <c r="J7630">
        <v>43</v>
      </c>
      <c r="K7630">
        <v>42</v>
      </c>
      <c r="L7630">
        <v>11</v>
      </c>
      <c r="M7630">
        <v>9</v>
      </c>
      <c r="N7630">
        <v>100.244003295898</v>
      </c>
      <c r="O7630">
        <v>100.263999938965</v>
      </c>
    </row>
    <row r="7631" spans="2:15" x14ac:dyDescent="0.25">
      <c r="B7631" t="str">
        <f t="shared" si="151"/>
        <v>EK345578 43270</v>
      </c>
      <c r="C7631" t="s">
        <v>167</v>
      </c>
      <c r="D7631" t="s">
        <v>136</v>
      </c>
      <c r="E7631" s="1">
        <v>43270</v>
      </c>
      <c r="F7631" t="s">
        <v>389</v>
      </c>
      <c r="G7631" t="s">
        <v>431</v>
      </c>
      <c r="H7631">
        <v>45</v>
      </c>
      <c r="I7631">
        <v>42</v>
      </c>
      <c r="J7631">
        <v>43</v>
      </c>
      <c r="K7631">
        <v>41</v>
      </c>
      <c r="L7631">
        <v>10</v>
      </c>
      <c r="M7631">
        <v>7</v>
      </c>
      <c r="N7631">
        <v>100.25399780273401</v>
      </c>
      <c r="O7631">
        <v>100.28399658203099</v>
      </c>
    </row>
    <row r="7632" spans="2:15" x14ac:dyDescent="0.25">
      <c r="B7632" t="str">
        <f t="shared" si="151"/>
        <v>EK345578 43270</v>
      </c>
      <c r="C7632" t="s">
        <v>167</v>
      </c>
      <c r="D7632" t="s">
        <v>136</v>
      </c>
      <c r="E7632" s="1">
        <v>43270</v>
      </c>
      <c r="F7632" t="s">
        <v>387</v>
      </c>
      <c r="G7632" t="s">
        <v>431</v>
      </c>
      <c r="H7632">
        <v>47</v>
      </c>
      <c r="I7632">
        <v>44</v>
      </c>
      <c r="J7632">
        <v>45</v>
      </c>
      <c r="K7632">
        <v>43</v>
      </c>
      <c r="L7632">
        <v>11</v>
      </c>
      <c r="M7632">
        <v>8</v>
      </c>
      <c r="N7632">
        <v>100.241996765137</v>
      </c>
      <c r="O7632">
        <v>100.272003173828</v>
      </c>
    </row>
    <row r="7633" spans="2:15" x14ac:dyDescent="0.25">
      <c r="B7633" t="str">
        <f t="shared" si="151"/>
        <v>EK345578 43270</v>
      </c>
      <c r="C7633" t="s">
        <v>167</v>
      </c>
      <c r="D7633" t="s">
        <v>136</v>
      </c>
      <c r="E7633" s="1">
        <v>43270</v>
      </c>
      <c r="F7633" t="s">
        <v>390</v>
      </c>
      <c r="G7633" t="s">
        <v>431</v>
      </c>
      <c r="H7633">
        <v>48</v>
      </c>
      <c r="I7633">
        <v>44</v>
      </c>
      <c r="J7633">
        <v>46</v>
      </c>
      <c r="K7633">
        <v>43</v>
      </c>
      <c r="L7633">
        <v>12</v>
      </c>
      <c r="M7633">
        <v>8</v>
      </c>
      <c r="N7633">
        <v>100.220001220703</v>
      </c>
      <c r="O7633">
        <v>100.26000213623</v>
      </c>
    </row>
    <row r="7634" spans="2:15" x14ac:dyDescent="0.25">
      <c r="B7634" t="str">
        <f t="shared" si="151"/>
        <v>EK345578 43270</v>
      </c>
      <c r="C7634" t="s">
        <v>167</v>
      </c>
      <c r="D7634" t="s">
        <v>136</v>
      </c>
      <c r="E7634" s="1">
        <v>43270</v>
      </c>
      <c r="F7634" t="s">
        <v>73</v>
      </c>
      <c r="G7634" t="s">
        <v>431</v>
      </c>
      <c r="H7634">
        <v>46</v>
      </c>
      <c r="I7634">
        <v>44</v>
      </c>
      <c r="J7634">
        <v>44</v>
      </c>
      <c r="K7634">
        <v>43</v>
      </c>
      <c r="L7634">
        <v>10</v>
      </c>
      <c r="M7634">
        <v>8</v>
      </c>
      <c r="N7634">
        <v>100.251998901367</v>
      </c>
      <c r="O7634">
        <v>100.272003173828</v>
      </c>
    </row>
    <row r="7635" spans="2:15" x14ac:dyDescent="0.25">
      <c r="B7635" t="str">
        <f t="shared" si="151"/>
        <v>EK345578 43270</v>
      </c>
      <c r="C7635" t="s">
        <v>167</v>
      </c>
      <c r="D7635" t="s">
        <v>136</v>
      </c>
      <c r="E7635" s="1">
        <v>43270</v>
      </c>
      <c r="F7635" t="s">
        <v>74</v>
      </c>
      <c r="G7635" t="s">
        <v>431</v>
      </c>
      <c r="H7635">
        <v>46</v>
      </c>
      <c r="I7635">
        <v>43</v>
      </c>
      <c r="J7635">
        <v>44</v>
      </c>
      <c r="K7635">
        <v>42</v>
      </c>
      <c r="L7635">
        <v>10</v>
      </c>
      <c r="M7635">
        <v>7</v>
      </c>
      <c r="N7635">
        <v>100.244003295898</v>
      </c>
      <c r="O7635">
        <v>100.274002075195</v>
      </c>
    </row>
    <row r="7636" spans="2:15" x14ac:dyDescent="0.25">
      <c r="B7636" t="str">
        <f t="shared" si="151"/>
        <v>EK345578 43270</v>
      </c>
      <c r="C7636" t="s">
        <v>167</v>
      </c>
      <c r="D7636" t="s">
        <v>136</v>
      </c>
      <c r="E7636" s="1">
        <v>43270</v>
      </c>
      <c r="F7636" t="s">
        <v>387</v>
      </c>
      <c r="G7636" t="s">
        <v>431</v>
      </c>
      <c r="H7636">
        <v>46</v>
      </c>
      <c r="I7636">
        <v>43</v>
      </c>
      <c r="J7636">
        <v>44</v>
      </c>
      <c r="K7636">
        <v>42</v>
      </c>
      <c r="L7636">
        <v>10</v>
      </c>
      <c r="M7636">
        <v>7</v>
      </c>
      <c r="N7636">
        <v>100.234001159668</v>
      </c>
      <c r="O7636">
        <v>100.263999938965</v>
      </c>
    </row>
    <row r="7637" spans="2:15" x14ac:dyDescent="0.25">
      <c r="B7637" t="str">
        <f t="shared" si="151"/>
        <v>EK345578 43270</v>
      </c>
      <c r="C7637" t="s">
        <v>167</v>
      </c>
      <c r="D7637" t="s">
        <v>136</v>
      </c>
      <c r="E7637" s="1">
        <v>43270</v>
      </c>
      <c r="F7637" t="s">
        <v>75</v>
      </c>
      <c r="G7637" t="s">
        <v>431</v>
      </c>
      <c r="H7637">
        <v>45</v>
      </c>
      <c r="I7637">
        <v>42</v>
      </c>
      <c r="J7637">
        <v>43</v>
      </c>
      <c r="K7637">
        <v>41</v>
      </c>
      <c r="L7637">
        <v>10</v>
      </c>
      <c r="M7637">
        <v>7</v>
      </c>
      <c r="N7637">
        <v>100.241996765137</v>
      </c>
      <c r="O7637">
        <v>100.272003173828</v>
      </c>
    </row>
    <row r="7638" spans="2:15" x14ac:dyDescent="0.25">
      <c r="B7638" t="str">
        <f t="shared" si="151"/>
        <v>EK345578 43270</v>
      </c>
      <c r="C7638" t="s">
        <v>167</v>
      </c>
      <c r="D7638" t="s">
        <v>136</v>
      </c>
      <c r="E7638" s="1">
        <v>43270</v>
      </c>
      <c r="F7638" t="s">
        <v>73</v>
      </c>
      <c r="G7638" t="s">
        <v>431</v>
      </c>
      <c r="H7638">
        <v>46</v>
      </c>
      <c r="I7638">
        <v>44</v>
      </c>
      <c r="J7638">
        <v>44</v>
      </c>
      <c r="K7638">
        <v>43</v>
      </c>
      <c r="L7638">
        <v>11</v>
      </c>
      <c r="M7638">
        <v>9</v>
      </c>
      <c r="N7638">
        <v>100.227996826172</v>
      </c>
      <c r="O7638">
        <v>100.248001098633</v>
      </c>
    </row>
    <row r="7639" spans="2:15" x14ac:dyDescent="0.25">
      <c r="B7639" t="str">
        <f t="shared" si="151"/>
        <v>EK345578 43270</v>
      </c>
      <c r="C7639" t="s">
        <v>167</v>
      </c>
      <c r="D7639" t="s">
        <v>136</v>
      </c>
      <c r="E7639" s="1">
        <v>43270</v>
      </c>
      <c r="F7639" t="s">
        <v>73</v>
      </c>
      <c r="G7639" t="s">
        <v>441</v>
      </c>
      <c r="H7639">
        <v>47</v>
      </c>
      <c r="I7639">
        <v>45</v>
      </c>
      <c r="J7639">
        <v>46</v>
      </c>
      <c r="K7639">
        <v>45</v>
      </c>
      <c r="L7639">
        <v>12</v>
      </c>
      <c r="M7639">
        <v>10</v>
      </c>
      <c r="N7639">
        <v>100.226997375488</v>
      </c>
      <c r="O7639">
        <v>100.24700164794901</v>
      </c>
    </row>
    <row r="7640" spans="2:15" x14ac:dyDescent="0.25">
      <c r="B7640" t="str">
        <f t="shared" si="151"/>
        <v>EK345578 43271</v>
      </c>
      <c r="C7640" t="s">
        <v>167</v>
      </c>
      <c r="D7640" t="s">
        <v>136</v>
      </c>
      <c r="E7640" s="1">
        <v>43271</v>
      </c>
      <c r="F7640" t="s">
        <v>390</v>
      </c>
      <c r="G7640" t="s">
        <v>431</v>
      </c>
      <c r="H7640">
        <v>47</v>
      </c>
      <c r="I7640">
        <v>43</v>
      </c>
      <c r="J7640">
        <v>45</v>
      </c>
      <c r="K7640">
        <v>42</v>
      </c>
      <c r="L7640">
        <v>11</v>
      </c>
      <c r="M7640">
        <v>7</v>
      </c>
      <c r="N7640">
        <v>100.220001220703</v>
      </c>
      <c r="O7640">
        <v>100.26000213623</v>
      </c>
    </row>
    <row r="7641" spans="2:15" x14ac:dyDescent="0.25">
      <c r="B7641" t="str">
        <f t="shared" si="151"/>
        <v>EK345578 43271</v>
      </c>
      <c r="C7641" t="s">
        <v>167</v>
      </c>
      <c r="D7641" t="s">
        <v>136</v>
      </c>
      <c r="E7641" s="1">
        <v>43271</v>
      </c>
      <c r="F7641" t="s">
        <v>73</v>
      </c>
      <c r="G7641" t="s">
        <v>431</v>
      </c>
      <c r="H7641">
        <v>47</v>
      </c>
      <c r="I7641">
        <v>45</v>
      </c>
      <c r="J7641">
        <v>44</v>
      </c>
      <c r="K7641">
        <v>44</v>
      </c>
      <c r="L7641">
        <v>12</v>
      </c>
      <c r="M7641">
        <v>10</v>
      </c>
      <c r="N7641">
        <v>100.23300170898401</v>
      </c>
      <c r="O7641">
        <v>100.251998901367</v>
      </c>
    </row>
    <row r="7642" spans="2:15" x14ac:dyDescent="0.25">
      <c r="B7642" t="str">
        <f t="shared" si="151"/>
        <v>EK345578 43271</v>
      </c>
      <c r="C7642" t="s">
        <v>167</v>
      </c>
      <c r="D7642" t="s">
        <v>136</v>
      </c>
      <c r="E7642" s="1">
        <v>43271</v>
      </c>
      <c r="F7642" t="s">
        <v>75</v>
      </c>
      <c r="G7642" t="s">
        <v>431</v>
      </c>
      <c r="H7642">
        <v>45</v>
      </c>
      <c r="I7642">
        <v>42</v>
      </c>
      <c r="J7642">
        <v>43</v>
      </c>
      <c r="K7642">
        <v>41</v>
      </c>
      <c r="L7642">
        <v>10</v>
      </c>
      <c r="M7642">
        <v>7</v>
      </c>
      <c r="N7642">
        <v>100.24700164794901</v>
      </c>
      <c r="O7642">
        <v>100.27700042724599</v>
      </c>
    </row>
    <row r="7643" spans="2:15" x14ac:dyDescent="0.25">
      <c r="B7643" t="str">
        <f t="shared" si="151"/>
        <v>EK345578 43271</v>
      </c>
      <c r="C7643" t="s">
        <v>167</v>
      </c>
      <c r="D7643" t="s">
        <v>136</v>
      </c>
      <c r="E7643" s="1">
        <v>43271</v>
      </c>
      <c r="F7643" t="s">
        <v>387</v>
      </c>
      <c r="G7643" t="s">
        <v>431</v>
      </c>
      <c r="H7643">
        <v>46</v>
      </c>
      <c r="I7643">
        <v>43</v>
      </c>
      <c r="J7643">
        <v>43</v>
      </c>
      <c r="K7643">
        <v>42</v>
      </c>
      <c r="L7643">
        <v>11</v>
      </c>
      <c r="M7643">
        <v>8</v>
      </c>
      <c r="N7643">
        <v>100.237998962402</v>
      </c>
      <c r="O7643">
        <v>100.26799774169901</v>
      </c>
    </row>
    <row r="7644" spans="2:15" x14ac:dyDescent="0.25">
      <c r="B7644" t="str">
        <f t="shared" si="151"/>
        <v>EK345578 43271</v>
      </c>
      <c r="C7644" t="s">
        <v>167</v>
      </c>
      <c r="D7644" t="s">
        <v>136</v>
      </c>
      <c r="E7644" s="1">
        <v>43271</v>
      </c>
      <c r="F7644" t="s">
        <v>389</v>
      </c>
      <c r="G7644" t="s">
        <v>431</v>
      </c>
      <c r="H7644">
        <v>45</v>
      </c>
      <c r="I7644">
        <v>42</v>
      </c>
      <c r="J7644">
        <v>43</v>
      </c>
      <c r="K7644">
        <v>41</v>
      </c>
      <c r="L7644">
        <v>10</v>
      </c>
      <c r="M7644">
        <v>7</v>
      </c>
      <c r="N7644">
        <v>100.24700164794901</v>
      </c>
      <c r="O7644">
        <v>100.27700042724599</v>
      </c>
    </row>
    <row r="7645" spans="2:15" x14ac:dyDescent="0.25">
      <c r="B7645" t="str">
        <f t="shared" si="151"/>
        <v>EK345578 43271</v>
      </c>
      <c r="C7645" t="s">
        <v>167</v>
      </c>
      <c r="D7645" t="s">
        <v>136</v>
      </c>
      <c r="E7645" s="1">
        <v>43271</v>
      </c>
      <c r="F7645" t="s">
        <v>74</v>
      </c>
      <c r="G7645" t="s">
        <v>431</v>
      </c>
      <c r="H7645">
        <v>46</v>
      </c>
      <c r="I7645">
        <v>43</v>
      </c>
      <c r="J7645">
        <v>44</v>
      </c>
      <c r="K7645">
        <v>42</v>
      </c>
      <c r="L7645">
        <v>10</v>
      </c>
      <c r="M7645">
        <v>7</v>
      </c>
      <c r="N7645">
        <v>100.23699951171901</v>
      </c>
      <c r="O7645">
        <v>100.26699829101599</v>
      </c>
    </row>
    <row r="7646" spans="2:15" x14ac:dyDescent="0.25">
      <c r="B7646" t="str">
        <f t="shared" si="151"/>
        <v>EK345578 43271</v>
      </c>
      <c r="C7646" t="s">
        <v>167</v>
      </c>
      <c r="D7646" t="s">
        <v>136</v>
      </c>
      <c r="E7646" s="1">
        <v>43271</v>
      </c>
      <c r="F7646" t="s">
        <v>75</v>
      </c>
      <c r="G7646" t="s">
        <v>431</v>
      </c>
      <c r="H7646">
        <v>45</v>
      </c>
      <c r="I7646">
        <v>42</v>
      </c>
      <c r="J7646">
        <v>43</v>
      </c>
      <c r="K7646">
        <v>41</v>
      </c>
      <c r="L7646">
        <v>9</v>
      </c>
      <c r="M7646">
        <v>6</v>
      </c>
      <c r="N7646">
        <v>100.24700164794901</v>
      </c>
      <c r="O7646">
        <v>100.27700042724599</v>
      </c>
    </row>
    <row r="7647" spans="2:15" x14ac:dyDescent="0.25">
      <c r="B7647" t="str">
        <f t="shared" si="151"/>
        <v>EK345578 43271</v>
      </c>
      <c r="C7647" t="s">
        <v>167</v>
      </c>
      <c r="D7647" t="s">
        <v>136</v>
      </c>
      <c r="E7647" s="1">
        <v>43271</v>
      </c>
      <c r="F7647" t="s">
        <v>73</v>
      </c>
      <c r="G7647" t="s">
        <v>441</v>
      </c>
      <c r="H7647">
        <v>46.5</v>
      </c>
      <c r="I7647">
        <v>44.5</v>
      </c>
      <c r="J7647">
        <v>45</v>
      </c>
      <c r="K7647">
        <v>44</v>
      </c>
      <c r="L7647">
        <v>11</v>
      </c>
      <c r="M7647">
        <v>9</v>
      </c>
      <c r="N7647">
        <v>100.23699951171901</v>
      </c>
      <c r="O7647">
        <v>100.255996704102</v>
      </c>
    </row>
    <row r="7648" spans="2:15" x14ac:dyDescent="0.25">
      <c r="B7648" t="str">
        <f t="shared" si="151"/>
        <v>EK345578 43271</v>
      </c>
      <c r="C7648" t="s">
        <v>167</v>
      </c>
      <c r="D7648" t="s">
        <v>136</v>
      </c>
      <c r="E7648" s="1">
        <v>43271</v>
      </c>
      <c r="F7648" t="s">
        <v>390</v>
      </c>
      <c r="G7648" t="s">
        <v>431</v>
      </c>
      <c r="H7648">
        <v>46</v>
      </c>
      <c r="I7648">
        <v>43</v>
      </c>
      <c r="J7648">
        <v>43</v>
      </c>
      <c r="K7648">
        <v>42</v>
      </c>
      <c r="L7648">
        <v>10</v>
      </c>
      <c r="M7648">
        <v>7</v>
      </c>
      <c r="N7648">
        <v>100.23000335693401</v>
      </c>
      <c r="O7648">
        <v>100.26000213623</v>
      </c>
    </row>
    <row r="7649" spans="2:15" x14ac:dyDescent="0.25">
      <c r="B7649" t="str">
        <f t="shared" si="151"/>
        <v>EK345578 43271</v>
      </c>
      <c r="C7649" t="s">
        <v>167</v>
      </c>
      <c r="D7649" t="s">
        <v>136</v>
      </c>
      <c r="E7649" s="1">
        <v>43271</v>
      </c>
      <c r="F7649" t="s">
        <v>73</v>
      </c>
      <c r="G7649" t="s">
        <v>431</v>
      </c>
      <c r="H7649">
        <v>46</v>
      </c>
      <c r="I7649">
        <v>44</v>
      </c>
      <c r="J7649">
        <v>44</v>
      </c>
      <c r="K7649">
        <v>43</v>
      </c>
      <c r="L7649">
        <v>11</v>
      </c>
      <c r="M7649">
        <v>9</v>
      </c>
      <c r="N7649">
        <v>100.236000061035</v>
      </c>
      <c r="O7649">
        <v>100.255996704102</v>
      </c>
    </row>
    <row r="7650" spans="2:15" x14ac:dyDescent="0.25">
      <c r="B7650" t="str">
        <f t="shared" si="151"/>
        <v>EK345668 43243</v>
      </c>
      <c r="C7650" t="s">
        <v>168</v>
      </c>
      <c r="D7650" t="s">
        <v>73</v>
      </c>
      <c r="E7650" s="1">
        <v>43243</v>
      </c>
      <c r="F7650" t="s">
        <v>389</v>
      </c>
      <c r="G7650" t="s">
        <v>388</v>
      </c>
      <c r="H7650">
        <v>55</v>
      </c>
      <c r="I7650">
        <v>52</v>
      </c>
      <c r="J7650">
        <v>53</v>
      </c>
      <c r="K7650">
        <v>51</v>
      </c>
      <c r="L7650">
        <v>20</v>
      </c>
      <c r="M7650">
        <v>17</v>
      </c>
      <c r="N7650">
        <v>99.970703125</v>
      </c>
      <c r="O7650">
        <v>100.03099822998</v>
      </c>
    </row>
    <row r="7651" spans="2:15" x14ac:dyDescent="0.25">
      <c r="B7651" t="str">
        <f t="shared" si="151"/>
        <v>EK345668 43243</v>
      </c>
      <c r="C7651" t="s">
        <v>168</v>
      </c>
      <c r="D7651" t="s">
        <v>73</v>
      </c>
      <c r="E7651" s="1">
        <v>43243</v>
      </c>
      <c r="F7651" t="s">
        <v>73</v>
      </c>
      <c r="G7651" t="s">
        <v>388</v>
      </c>
      <c r="H7651">
        <v>55</v>
      </c>
      <c r="I7651">
        <v>53</v>
      </c>
      <c r="J7651">
        <v>54</v>
      </c>
      <c r="K7651">
        <v>52</v>
      </c>
      <c r="L7651">
        <v>20</v>
      </c>
      <c r="M7651">
        <v>18</v>
      </c>
      <c r="N7651">
        <v>99.968597412109403</v>
      </c>
      <c r="O7651">
        <v>100.009002685547</v>
      </c>
    </row>
    <row r="7652" spans="2:15" x14ac:dyDescent="0.25">
      <c r="B7652" t="str">
        <f t="shared" si="151"/>
        <v>EK345668 43243</v>
      </c>
      <c r="C7652" t="s">
        <v>168</v>
      </c>
      <c r="D7652" t="s">
        <v>73</v>
      </c>
      <c r="E7652" s="1">
        <v>43243</v>
      </c>
      <c r="F7652" t="s">
        <v>73</v>
      </c>
      <c r="G7652" t="s">
        <v>388</v>
      </c>
      <c r="H7652">
        <v>56</v>
      </c>
      <c r="I7652">
        <v>54</v>
      </c>
      <c r="J7652">
        <v>55</v>
      </c>
      <c r="K7652">
        <v>53</v>
      </c>
      <c r="L7652">
        <v>21</v>
      </c>
      <c r="M7652">
        <v>19</v>
      </c>
      <c r="N7652">
        <v>99.944503784179702</v>
      </c>
      <c r="O7652">
        <v>99.984802246093807</v>
      </c>
    </row>
    <row r="7653" spans="2:15" x14ac:dyDescent="0.25">
      <c r="B7653" t="str">
        <f t="shared" si="151"/>
        <v>EK345668 43243</v>
      </c>
      <c r="C7653" t="s">
        <v>168</v>
      </c>
      <c r="D7653" t="s">
        <v>73</v>
      </c>
      <c r="E7653" s="1">
        <v>43243</v>
      </c>
      <c r="F7653" t="s">
        <v>387</v>
      </c>
      <c r="G7653" t="s">
        <v>388</v>
      </c>
      <c r="H7653">
        <v>55</v>
      </c>
      <c r="I7653">
        <v>52</v>
      </c>
      <c r="J7653">
        <v>53</v>
      </c>
      <c r="K7653">
        <v>51</v>
      </c>
      <c r="L7653">
        <v>20</v>
      </c>
      <c r="M7653">
        <v>17</v>
      </c>
      <c r="N7653">
        <v>99.968597412109403</v>
      </c>
      <c r="O7653">
        <v>100.028999328613</v>
      </c>
    </row>
    <row r="7654" spans="2:15" x14ac:dyDescent="0.25">
      <c r="B7654" t="str">
        <f t="shared" si="151"/>
        <v>EK345668 43243</v>
      </c>
      <c r="C7654" t="s">
        <v>168</v>
      </c>
      <c r="D7654" t="s">
        <v>73</v>
      </c>
      <c r="E7654" s="1">
        <v>43243</v>
      </c>
      <c r="F7654" t="s">
        <v>73</v>
      </c>
      <c r="G7654" t="s">
        <v>388</v>
      </c>
      <c r="H7654">
        <v>56</v>
      </c>
      <c r="I7654">
        <v>54</v>
      </c>
      <c r="J7654">
        <v>54</v>
      </c>
      <c r="K7654">
        <v>53</v>
      </c>
      <c r="L7654">
        <v>21</v>
      </c>
      <c r="M7654">
        <v>19</v>
      </c>
      <c r="N7654">
        <v>99.952499389648395</v>
      </c>
      <c r="O7654">
        <v>99.9927978515625</v>
      </c>
    </row>
    <row r="7655" spans="2:15" x14ac:dyDescent="0.25">
      <c r="B7655" t="str">
        <f t="shared" si="151"/>
        <v>EK345668 43243</v>
      </c>
      <c r="C7655" t="s">
        <v>168</v>
      </c>
      <c r="D7655" t="s">
        <v>73</v>
      </c>
      <c r="E7655" s="1">
        <v>43243</v>
      </c>
      <c r="F7655" t="s">
        <v>74</v>
      </c>
      <c r="G7655" t="s">
        <v>388</v>
      </c>
      <c r="H7655">
        <v>56</v>
      </c>
      <c r="I7655">
        <v>53</v>
      </c>
      <c r="J7655">
        <v>54</v>
      </c>
      <c r="K7655">
        <v>52</v>
      </c>
      <c r="L7655">
        <v>21</v>
      </c>
      <c r="M7655">
        <v>18</v>
      </c>
      <c r="N7655">
        <v>99.950500488281307</v>
      </c>
      <c r="O7655">
        <v>100.01100158691401</v>
      </c>
    </row>
    <row r="7656" spans="2:15" x14ac:dyDescent="0.25">
      <c r="B7656" t="str">
        <f t="shared" si="151"/>
        <v>EK345668 43243</v>
      </c>
      <c r="C7656" t="s">
        <v>168</v>
      </c>
      <c r="D7656" t="s">
        <v>73</v>
      </c>
      <c r="E7656" s="1">
        <v>43243</v>
      </c>
      <c r="F7656" t="s">
        <v>390</v>
      </c>
      <c r="G7656" t="s">
        <v>388</v>
      </c>
      <c r="H7656">
        <v>56</v>
      </c>
      <c r="I7656">
        <v>55</v>
      </c>
      <c r="J7656">
        <v>54</v>
      </c>
      <c r="K7656">
        <v>54</v>
      </c>
      <c r="L7656">
        <v>22</v>
      </c>
      <c r="M7656">
        <v>21</v>
      </c>
      <c r="N7656">
        <v>99.950500488281307</v>
      </c>
      <c r="O7656">
        <v>99.970703125</v>
      </c>
    </row>
    <row r="7657" spans="2:15" x14ac:dyDescent="0.25">
      <c r="B7657" t="str">
        <f t="shared" si="151"/>
        <v>EK345668 43243</v>
      </c>
      <c r="C7657" t="s">
        <v>168</v>
      </c>
      <c r="D7657" t="s">
        <v>73</v>
      </c>
      <c r="E7657" s="1">
        <v>43243</v>
      </c>
      <c r="F7657" t="s">
        <v>387</v>
      </c>
      <c r="G7657" t="s">
        <v>388</v>
      </c>
      <c r="H7657">
        <v>55</v>
      </c>
      <c r="J7657">
        <v>53</v>
      </c>
      <c r="L7657">
        <v>20</v>
      </c>
      <c r="N7657">
        <v>99.970703125</v>
      </c>
    </row>
    <row r="7658" spans="2:15" x14ac:dyDescent="0.25">
      <c r="B7658" t="str">
        <f t="shared" si="151"/>
        <v>EK345668 43243</v>
      </c>
      <c r="C7658" t="s">
        <v>168</v>
      </c>
      <c r="D7658" t="s">
        <v>73</v>
      </c>
      <c r="E7658" s="1">
        <v>43243</v>
      </c>
      <c r="F7658" t="s">
        <v>390</v>
      </c>
      <c r="G7658" t="s">
        <v>388</v>
      </c>
      <c r="H7658">
        <v>57</v>
      </c>
      <c r="I7658">
        <v>55</v>
      </c>
      <c r="J7658">
        <v>56</v>
      </c>
      <c r="K7658">
        <v>54</v>
      </c>
      <c r="L7658">
        <v>22</v>
      </c>
      <c r="M7658">
        <v>20</v>
      </c>
      <c r="N7658">
        <v>99.922302246093807</v>
      </c>
      <c r="O7658">
        <v>99.962600708007798</v>
      </c>
    </row>
    <row r="7659" spans="2:15" x14ac:dyDescent="0.25">
      <c r="B7659" t="str">
        <f t="shared" si="151"/>
        <v>EK345668 43243</v>
      </c>
      <c r="C7659" t="s">
        <v>168</v>
      </c>
      <c r="D7659" t="s">
        <v>73</v>
      </c>
      <c r="E7659" s="1">
        <v>43243</v>
      </c>
      <c r="F7659" t="s">
        <v>387</v>
      </c>
      <c r="G7659" t="s">
        <v>388</v>
      </c>
      <c r="H7659">
        <v>56</v>
      </c>
      <c r="I7659">
        <v>53</v>
      </c>
      <c r="J7659">
        <v>55</v>
      </c>
      <c r="K7659">
        <v>52</v>
      </c>
      <c r="L7659">
        <v>21</v>
      </c>
      <c r="M7659">
        <v>18</v>
      </c>
      <c r="N7659">
        <v>99.948501586914105</v>
      </c>
      <c r="O7659">
        <v>100.009002685547</v>
      </c>
    </row>
    <row r="7660" spans="2:15" x14ac:dyDescent="0.25">
      <c r="B7660" t="str">
        <f t="shared" si="151"/>
        <v>EK345668 43243</v>
      </c>
      <c r="C7660" t="s">
        <v>168</v>
      </c>
      <c r="D7660" t="s">
        <v>73</v>
      </c>
      <c r="E7660" s="1">
        <v>43243</v>
      </c>
      <c r="F7660" t="s">
        <v>387</v>
      </c>
      <c r="G7660" t="s">
        <v>388</v>
      </c>
      <c r="H7660">
        <v>56</v>
      </c>
      <c r="I7660">
        <v>53</v>
      </c>
      <c r="J7660">
        <v>55</v>
      </c>
      <c r="K7660">
        <v>52</v>
      </c>
      <c r="L7660">
        <v>21</v>
      </c>
      <c r="M7660">
        <v>18</v>
      </c>
      <c r="N7660">
        <v>99.952499389648395</v>
      </c>
      <c r="O7660">
        <v>100.01300048828099</v>
      </c>
    </row>
    <row r="7661" spans="2:15" x14ac:dyDescent="0.25">
      <c r="B7661" t="str">
        <f t="shared" si="151"/>
        <v>EK345668 43243</v>
      </c>
      <c r="C7661" t="s">
        <v>168</v>
      </c>
      <c r="D7661" t="s">
        <v>73</v>
      </c>
      <c r="E7661" s="1">
        <v>43243</v>
      </c>
      <c r="F7661" t="s">
        <v>73</v>
      </c>
      <c r="G7661" t="s">
        <v>388</v>
      </c>
      <c r="H7661">
        <v>56</v>
      </c>
      <c r="I7661">
        <v>54</v>
      </c>
      <c r="J7661">
        <v>55</v>
      </c>
      <c r="K7661">
        <v>53</v>
      </c>
      <c r="L7661">
        <v>21</v>
      </c>
      <c r="M7661">
        <v>19</v>
      </c>
      <c r="N7661">
        <v>99.952499389648395</v>
      </c>
      <c r="O7661">
        <v>99.9927978515625</v>
      </c>
    </row>
    <row r="7662" spans="2:15" x14ac:dyDescent="0.25">
      <c r="B7662" t="str">
        <f t="shared" si="151"/>
        <v>EK345668 43243</v>
      </c>
      <c r="C7662" t="s">
        <v>168</v>
      </c>
      <c r="D7662" t="s">
        <v>73</v>
      </c>
      <c r="E7662" s="1">
        <v>43243</v>
      </c>
      <c r="F7662" t="s">
        <v>73</v>
      </c>
      <c r="G7662" t="s">
        <v>388</v>
      </c>
      <c r="H7662">
        <v>56</v>
      </c>
      <c r="I7662">
        <v>54</v>
      </c>
      <c r="J7662">
        <v>55</v>
      </c>
      <c r="K7662">
        <v>53</v>
      </c>
      <c r="L7662">
        <v>21</v>
      </c>
      <c r="M7662">
        <v>19</v>
      </c>
      <c r="N7662">
        <v>99.952499389648395</v>
      </c>
      <c r="O7662">
        <v>99.9927978515625</v>
      </c>
    </row>
    <row r="7663" spans="2:15" x14ac:dyDescent="0.25">
      <c r="B7663" t="str">
        <f t="shared" si="151"/>
        <v>EK345668 43243</v>
      </c>
      <c r="C7663" t="s">
        <v>168</v>
      </c>
      <c r="D7663" t="s">
        <v>73</v>
      </c>
      <c r="E7663" s="1">
        <v>43243</v>
      </c>
      <c r="F7663" t="s">
        <v>73</v>
      </c>
      <c r="G7663" t="s">
        <v>388</v>
      </c>
      <c r="H7663">
        <v>56</v>
      </c>
      <c r="I7663">
        <v>54</v>
      </c>
      <c r="J7663">
        <v>55</v>
      </c>
      <c r="K7663">
        <v>53</v>
      </c>
      <c r="L7663">
        <v>21</v>
      </c>
      <c r="M7663">
        <v>19</v>
      </c>
      <c r="N7663">
        <v>99.952499389648395</v>
      </c>
      <c r="O7663">
        <v>99.9927978515625</v>
      </c>
    </row>
    <row r="7664" spans="2:15" x14ac:dyDescent="0.25">
      <c r="B7664" t="str">
        <f t="shared" si="151"/>
        <v>EK345668 43243</v>
      </c>
      <c r="C7664" t="s">
        <v>168</v>
      </c>
      <c r="D7664" t="s">
        <v>73</v>
      </c>
      <c r="E7664" s="1">
        <v>43243</v>
      </c>
      <c r="F7664" t="s">
        <v>73</v>
      </c>
      <c r="G7664" t="s">
        <v>388</v>
      </c>
      <c r="H7664">
        <v>56</v>
      </c>
      <c r="I7664">
        <v>54</v>
      </c>
      <c r="J7664">
        <v>55</v>
      </c>
      <c r="K7664">
        <v>53</v>
      </c>
      <c r="L7664">
        <v>21</v>
      </c>
      <c r="M7664">
        <v>19</v>
      </c>
      <c r="N7664">
        <v>99.950500488281307</v>
      </c>
      <c r="O7664">
        <v>99.990798950195298</v>
      </c>
    </row>
    <row r="7665" spans="2:15" x14ac:dyDescent="0.25">
      <c r="B7665" t="str">
        <f t="shared" si="151"/>
        <v>EK345668 43243</v>
      </c>
      <c r="C7665" t="s">
        <v>168</v>
      </c>
      <c r="D7665" t="s">
        <v>73</v>
      </c>
      <c r="E7665" s="1">
        <v>43243</v>
      </c>
      <c r="F7665" t="s">
        <v>73</v>
      </c>
      <c r="G7665" t="s">
        <v>388</v>
      </c>
      <c r="H7665">
        <v>57</v>
      </c>
      <c r="I7665">
        <v>55</v>
      </c>
      <c r="J7665">
        <v>56</v>
      </c>
      <c r="K7665">
        <v>54</v>
      </c>
      <c r="L7665">
        <v>22</v>
      </c>
      <c r="M7665">
        <v>20</v>
      </c>
      <c r="N7665">
        <v>99.926300048828097</v>
      </c>
      <c r="O7665">
        <v>99.966598510742202</v>
      </c>
    </row>
    <row r="7666" spans="2:15" x14ac:dyDescent="0.25">
      <c r="B7666" t="str">
        <f t="shared" si="151"/>
        <v>EK345668 43243</v>
      </c>
      <c r="C7666" t="s">
        <v>168</v>
      </c>
      <c r="D7666" t="s">
        <v>73</v>
      </c>
      <c r="E7666" s="1">
        <v>43243</v>
      </c>
      <c r="F7666" t="s">
        <v>73</v>
      </c>
      <c r="G7666" t="s">
        <v>388</v>
      </c>
      <c r="H7666">
        <v>57</v>
      </c>
      <c r="I7666">
        <v>55</v>
      </c>
      <c r="J7666">
        <v>55</v>
      </c>
      <c r="K7666">
        <v>54</v>
      </c>
      <c r="L7666">
        <v>23</v>
      </c>
      <c r="M7666">
        <v>21</v>
      </c>
      <c r="N7666">
        <v>99.922302246093807</v>
      </c>
      <c r="O7666">
        <v>99.962600708007798</v>
      </c>
    </row>
    <row r="7667" spans="2:15" x14ac:dyDescent="0.25">
      <c r="B7667" t="str">
        <f t="shared" si="151"/>
        <v>EK345668 43243</v>
      </c>
      <c r="C7667" t="s">
        <v>168</v>
      </c>
      <c r="D7667" t="s">
        <v>73</v>
      </c>
      <c r="E7667" s="1">
        <v>43243</v>
      </c>
      <c r="F7667" t="s">
        <v>73</v>
      </c>
      <c r="G7667" t="s">
        <v>388</v>
      </c>
      <c r="H7667">
        <v>57</v>
      </c>
      <c r="I7667">
        <v>55</v>
      </c>
      <c r="J7667">
        <v>56</v>
      </c>
      <c r="K7667">
        <v>54</v>
      </c>
      <c r="L7667">
        <v>23</v>
      </c>
      <c r="M7667">
        <v>21</v>
      </c>
      <c r="N7667">
        <v>99.924301147460895</v>
      </c>
      <c r="O7667">
        <v>99.964599609375</v>
      </c>
    </row>
    <row r="7668" spans="2:15" x14ac:dyDescent="0.25">
      <c r="B7668" t="str">
        <f t="shared" si="151"/>
        <v>EK345668 43243</v>
      </c>
      <c r="C7668" t="s">
        <v>168</v>
      </c>
      <c r="D7668" t="s">
        <v>73</v>
      </c>
      <c r="E7668" s="1">
        <v>43243</v>
      </c>
      <c r="F7668" t="s">
        <v>73</v>
      </c>
      <c r="G7668" t="s">
        <v>388</v>
      </c>
      <c r="H7668">
        <v>57</v>
      </c>
      <c r="I7668">
        <v>55</v>
      </c>
      <c r="J7668">
        <v>55</v>
      </c>
      <c r="K7668">
        <v>54</v>
      </c>
      <c r="L7668">
        <v>22</v>
      </c>
      <c r="M7668">
        <v>20</v>
      </c>
      <c r="N7668">
        <v>99.926300048828097</v>
      </c>
      <c r="O7668">
        <v>99.966598510742202</v>
      </c>
    </row>
    <row r="7669" spans="2:15" x14ac:dyDescent="0.25">
      <c r="B7669" t="str">
        <f t="shared" si="151"/>
        <v>EK345668 43243</v>
      </c>
      <c r="C7669" t="s">
        <v>168</v>
      </c>
      <c r="D7669" t="s">
        <v>73</v>
      </c>
      <c r="E7669" s="1">
        <v>43243</v>
      </c>
      <c r="F7669" t="s">
        <v>73</v>
      </c>
      <c r="G7669" t="s">
        <v>388</v>
      </c>
      <c r="H7669">
        <v>57</v>
      </c>
      <c r="I7669">
        <v>55</v>
      </c>
      <c r="J7669">
        <v>55</v>
      </c>
      <c r="K7669">
        <v>54</v>
      </c>
      <c r="L7669">
        <v>22</v>
      </c>
      <c r="M7669">
        <v>20</v>
      </c>
      <c r="N7669">
        <v>99.928398132324205</v>
      </c>
      <c r="O7669">
        <v>99.968597412109403</v>
      </c>
    </row>
    <row r="7670" spans="2:15" x14ac:dyDescent="0.25">
      <c r="B7670" t="str">
        <f t="shared" si="151"/>
        <v>EK345668 43243</v>
      </c>
      <c r="C7670" t="s">
        <v>168</v>
      </c>
      <c r="D7670" t="s">
        <v>73</v>
      </c>
      <c r="E7670" s="1">
        <v>43243</v>
      </c>
      <c r="F7670" t="s">
        <v>390</v>
      </c>
      <c r="G7670" t="s">
        <v>388</v>
      </c>
      <c r="H7670">
        <v>58</v>
      </c>
      <c r="I7670">
        <v>55</v>
      </c>
      <c r="J7670">
        <v>56</v>
      </c>
      <c r="K7670">
        <v>54</v>
      </c>
      <c r="L7670">
        <v>23</v>
      </c>
      <c r="M7670">
        <v>20</v>
      </c>
      <c r="N7670">
        <v>99.904197692871094</v>
      </c>
      <c r="O7670">
        <v>99.964599609375</v>
      </c>
    </row>
    <row r="7671" spans="2:15" x14ac:dyDescent="0.25">
      <c r="B7671" t="str">
        <f t="shared" si="151"/>
        <v>EK345668 43243</v>
      </c>
      <c r="C7671" t="s">
        <v>168</v>
      </c>
      <c r="D7671" t="s">
        <v>73</v>
      </c>
      <c r="E7671" s="1">
        <v>43243</v>
      </c>
      <c r="F7671" t="s">
        <v>73</v>
      </c>
      <c r="G7671" t="s">
        <v>388</v>
      </c>
      <c r="H7671">
        <v>58</v>
      </c>
      <c r="I7671">
        <v>56</v>
      </c>
      <c r="J7671">
        <v>57</v>
      </c>
      <c r="K7671">
        <v>55</v>
      </c>
      <c r="L7671">
        <v>24</v>
      </c>
      <c r="M7671">
        <v>22</v>
      </c>
      <c r="N7671">
        <v>99.910202026367202</v>
      </c>
      <c r="O7671">
        <v>99.950500488281307</v>
      </c>
    </row>
    <row r="7672" spans="2:15" x14ac:dyDescent="0.25">
      <c r="B7672" t="str">
        <f t="shared" si="151"/>
        <v>EK345668 43243</v>
      </c>
      <c r="C7672" t="s">
        <v>168</v>
      </c>
      <c r="D7672" t="s">
        <v>73</v>
      </c>
      <c r="E7672" s="1">
        <v>43243</v>
      </c>
      <c r="F7672" t="s">
        <v>389</v>
      </c>
      <c r="G7672" t="s">
        <v>388</v>
      </c>
      <c r="H7672">
        <v>55</v>
      </c>
      <c r="I7672">
        <v>52</v>
      </c>
      <c r="J7672">
        <v>54</v>
      </c>
      <c r="K7672">
        <v>51</v>
      </c>
      <c r="L7672">
        <v>20</v>
      </c>
      <c r="M7672">
        <v>17</v>
      </c>
      <c r="N7672">
        <v>99.968597412109403</v>
      </c>
      <c r="O7672">
        <v>100.028999328613</v>
      </c>
    </row>
    <row r="7673" spans="2:15" x14ac:dyDescent="0.25">
      <c r="B7673" t="str">
        <f t="shared" si="151"/>
        <v>EK345668 43243</v>
      </c>
      <c r="C7673" t="s">
        <v>168</v>
      </c>
      <c r="D7673" t="s">
        <v>73</v>
      </c>
      <c r="E7673" s="1">
        <v>43243</v>
      </c>
      <c r="F7673" t="s">
        <v>73</v>
      </c>
      <c r="G7673" t="s">
        <v>388</v>
      </c>
      <c r="H7673">
        <v>58</v>
      </c>
      <c r="I7673">
        <v>56</v>
      </c>
      <c r="J7673">
        <v>56</v>
      </c>
      <c r="K7673">
        <v>55</v>
      </c>
      <c r="L7673">
        <v>23</v>
      </c>
      <c r="M7673">
        <v>21</v>
      </c>
      <c r="N7673">
        <v>99.904197692871094</v>
      </c>
      <c r="O7673">
        <v>99.944503784179702</v>
      </c>
    </row>
    <row r="7674" spans="2:15" x14ac:dyDescent="0.25">
      <c r="B7674" t="str">
        <f t="shared" si="151"/>
        <v>EK345668 43243</v>
      </c>
      <c r="C7674" t="s">
        <v>168</v>
      </c>
      <c r="D7674" t="s">
        <v>73</v>
      </c>
      <c r="E7674" s="1">
        <v>43243</v>
      </c>
      <c r="F7674" t="s">
        <v>73</v>
      </c>
      <c r="G7674" t="s">
        <v>388</v>
      </c>
      <c r="H7674">
        <v>58</v>
      </c>
      <c r="I7674">
        <v>56</v>
      </c>
      <c r="J7674">
        <v>56</v>
      </c>
      <c r="K7674">
        <v>55</v>
      </c>
      <c r="L7674">
        <v>23</v>
      </c>
      <c r="M7674">
        <v>21</v>
      </c>
      <c r="N7674">
        <v>99.904197692871094</v>
      </c>
      <c r="O7674">
        <v>99.944503784179702</v>
      </c>
    </row>
    <row r="7675" spans="2:15" x14ac:dyDescent="0.25">
      <c r="B7675" t="str">
        <f t="shared" si="151"/>
        <v>EK345668 43257</v>
      </c>
      <c r="C7675" t="s">
        <v>168</v>
      </c>
      <c r="D7675" t="s">
        <v>73</v>
      </c>
      <c r="E7675" s="1">
        <v>43257</v>
      </c>
      <c r="F7675" t="s">
        <v>73</v>
      </c>
      <c r="G7675" t="s">
        <v>388</v>
      </c>
      <c r="H7675">
        <v>60</v>
      </c>
      <c r="I7675">
        <v>58</v>
      </c>
      <c r="J7675">
        <v>59</v>
      </c>
      <c r="K7675">
        <v>58</v>
      </c>
      <c r="L7675">
        <v>25</v>
      </c>
      <c r="M7675">
        <v>23</v>
      </c>
      <c r="N7675">
        <v>100.04100036621099</v>
      </c>
      <c r="O7675">
        <v>100.081001281738</v>
      </c>
    </row>
    <row r="7676" spans="2:15" x14ac:dyDescent="0.25">
      <c r="B7676" t="str">
        <f t="shared" si="151"/>
        <v>EK345668 43257</v>
      </c>
      <c r="C7676" t="s">
        <v>168</v>
      </c>
      <c r="D7676" t="s">
        <v>73</v>
      </c>
      <c r="E7676" s="1">
        <v>43257</v>
      </c>
      <c r="F7676" t="s">
        <v>73</v>
      </c>
      <c r="G7676" t="s">
        <v>388</v>
      </c>
      <c r="H7676">
        <v>60</v>
      </c>
      <c r="I7676">
        <v>58</v>
      </c>
      <c r="J7676">
        <v>59</v>
      </c>
      <c r="K7676">
        <v>58</v>
      </c>
      <c r="L7676">
        <v>25</v>
      </c>
      <c r="M7676">
        <v>23</v>
      </c>
      <c r="N7676">
        <v>100.03099822998</v>
      </c>
      <c r="O7676">
        <v>100.070999145508</v>
      </c>
    </row>
    <row r="7677" spans="2:15" x14ac:dyDescent="0.25">
      <c r="B7677" t="str">
        <f t="shared" si="151"/>
        <v>EK345668 43257</v>
      </c>
      <c r="C7677" t="s">
        <v>168</v>
      </c>
      <c r="D7677" t="s">
        <v>73</v>
      </c>
      <c r="E7677" s="1">
        <v>43257</v>
      </c>
      <c r="F7677" t="s">
        <v>389</v>
      </c>
      <c r="G7677" t="s">
        <v>388</v>
      </c>
      <c r="H7677">
        <v>60</v>
      </c>
      <c r="I7677">
        <v>55</v>
      </c>
      <c r="J7677">
        <v>59</v>
      </c>
      <c r="K7677">
        <v>55</v>
      </c>
      <c r="L7677">
        <v>25</v>
      </c>
      <c r="M7677">
        <v>20</v>
      </c>
      <c r="N7677">
        <v>100.021003723145</v>
      </c>
      <c r="O7677">
        <v>100.120002746582</v>
      </c>
    </row>
    <row r="7678" spans="2:15" x14ac:dyDescent="0.25">
      <c r="B7678" t="str">
        <f t="shared" si="151"/>
        <v>EK345668 43257</v>
      </c>
      <c r="C7678" t="s">
        <v>168</v>
      </c>
      <c r="D7678" t="s">
        <v>73</v>
      </c>
      <c r="E7678" s="1">
        <v>43257</v>
      </c>
      <c r="F7678" t="s">
        <v>390</v>
      </c>
      <c r="G7678" t="s">
        <v>388</v>
      </c>
      <c r="H7678">
        <v>61</v>
      </c>
      <c r="I7678">
        <v>59</v>
      </c>
      <c r="J7678">
        <v>60</v>
      </c>
      <c r="K7678">
        <v>59</v>
      </c>
      <c r="L7678">
        <v>26</v>
      </c>
      <c r="M7678">
        <v>24</v>
      </c>
      <c r="N7678">
        <v>100.00099945068401</v>
      </c>
      <c r="O7678">
        <v>100.04100036621099</v>
      </c>
    </row>
    <row r="7679" spans="2:15" x14ac:dyDescent="0.25">
      <c r="B7679" t="str">
        <f t="shared" si="151"/>
        <v>EK345668 43257</v>
      </c>
      <c r="C7679" t="s">
        <v>168</v>
      </c>
      <c r="D7679" t="s">
        <v>73</v>
      </c>
      <c r="E7679" s="1">
        <v>43257</v>
      </c>
      <c r="F7679" t="s">
        <v>387</v>
      </c>
      <c r="G7679" t="s">
        <v>388</v>
      </c>
      <c r="H7679">
        <v>61</v>
      </c>
      <c r="I7679">
        <v>58</v>
      </c>
      <c r="J7679">
        <v>60</v>
      </c>
      <c r="K7679">
        <v>57</v>
      </c>
      <c r="L7679">
        <v>26</v>
      </c>
      <c r="M7679">
        <v>23</v>
      </c>
      <c r="N7679">
        <v>100.004997253418</v>
      </c>
      <c r="O7679">
        <v>100.06500244140599</v>
      </c>
    </row>
    <row r="7680" spans="2:15" x14ac:dyDescent="0.25">
      <c r="B7680" t="str">
        <f t="shared" si="151"/>
        <v>EK345668 43257</v>
      </c>
      <c r="C7680" t="s">
        <v>168</v>
      </c>
      <c r="D7680" t="s">
        <v>73</v>
      </c>
      <c r="E7680" s="1">
        <v>43257</v>
      </c>
      <c r="F7680" t="s">
        <v>74</v>
      </c>
      <c r="G7680" t="s">
        <v>388</v>
      </c>
      <c r="H7680">
        <v>62</v>
      </c>
      <c r="I7680">
        <v>58</v>
      </c>
      <c r="J7680">
        <v>61</v>
      </c>
      <c r="K7680">
        <v>58</v>
      </c>
      <c r="L7680">
        <v>27</v>
      </c>
      <c r="M7680">
        <v>23</v>
      </c>
      <c r="N7680">
        <v>99.977600097656307</v>
      </c>
      <c r="O7680">
        <v>100.056999206543</v>
      </c>
    </row>
    <row r="7681" spans="2:15" x14ac:dyDescent="0.25">
      <c r="B7681" t="str">
        <f t="shared" si="151"/>
        <v>EK345668 43257</v>
      </c>
      <c r="C7681" t="s">
        <v>168</v>
      </c>
      <c r="D7681" t="s">
        <v>73</v>
      </c>
      <c r="E7681" s="1">
        <v>43257</v>
      </c>
      <c r="F7681" t="s">
        <v>387</v>
      </c>
      <c r="G7681" t="s">
        <v>388</v>
      </c>
      <c r="H7681">
        <v>60</v>
      </c>
      <c r="I7681">
        <v>57</v>
      </c>
      <c r="J7681">
        <v>59</v>
      </c>
      <c r="K7681">
        <v>57</v>
      </c>
      <c r="L7681">
        <v>25</v>
      </c>
      <c r="M7681">
        <v>22</v>
      </c>
      <c r="N7681">
        <v>100.021003723145</v>
      </c>
      <c r="O7681">
        <v>100.081001281738</v>
      </c>
    </row>
    <row r="7682" spans="2:15" x14ac:dyDescent="0.25">
      <c r="B7682" t="str">
        <f t="shared" si="151"/>
        <v>EK345668 43257</v>
      </c>
      <c r="C7682" t="s">
        <v>168</v>
      </c>
      <c r="D7682" t="s">
        <v>73</v>
      </c>
      <c r="E7682" s="1">
        <v>43257</v>
      </c>
      <c r="F7682" t="s">
        <v>73</v>
      </c>
      <c r="G7682" t="s">
        <v>388</v>
      </c>
      <c r="H7682">
        <v>59</v>
      </c>
      <c r="I7682">
        <v>58</v>
      </c>
      <c r="J7682">
        <v>58</v>
      </c>
      <c r="K7682">
        <v>57</v>
      </c>
      <c r="L7682">
        <v>24</v>
      </c>
      <c r="M7682">
        <v>23</v>
      </c>
      <c r="N7682">
        <v>100.032997131348</v>
      </c>
      <c r="O7682">
        <v>100.05300140380901</v>
      </c>
    </row>
    <row r="7683" spans="2:15" x14ac:dyDescent="0.25">
      <c r="B7683" t="str">
        <f t="shared" si="151"/>
        <v>EK345668 43257</v>
      </c>
      <c r="C7683" t="s">
        <v>168</v>
      </c>
      <c r="D7683" t="s">
        <v>73</v>
      </c>
      <c r="E7683" s="1">
        <v>43257</v>
      </c>
      <c r="F7683" t="s">
        <v>73</v>
      </c>
      <c r="G7683" t="s">
        <v>388</v>
      </c>
      <c r="H7683">
        <v>59</v>
      </c>
      <c r="I7683">
        <v>58</v>
      </c>
      <c r="J7683">
        <v>58</v>
      </c>
      <c r="K7683">
        <v>57</v>
      </c>
      <c r="L7683">
        <v>25</v>
      </c>
      <c r="M7683">
        <v>24</v>
      </c>
      <c r="N7683">
        <v>100.032997131348</v>
      </c>
      <c r="O7683">
        <v>100.05300140380901</v>
      </c>
    </row>
    <row r="7684" spans="2:15" x14ac:dyDescent="0.25">
      <c r="B7684" t="str">
        <f t="shared" si="151"/>
        <v>EK345668 43257</v>
      </c>
      <c r="C7684" t="s">
        <v>168</v>
      </c>
      <c r="D7684" t="s">
        <v>73</v>
      </c>
      <c r="E7684" s="1">
        <v>43257</v>
      </c>
      <c r="F7684" t="s">
        <v>390</v>
      </c>
      <c r="G7684" t="s">
        <v>388</v>
      </c>
      <c r="H7684">
        <v>60</v>
      </c>
      <c r="I7684">
        <v>58</v>
      </c>
      <c r="J7684">
        <v>59</v>
      </c>
      <c r="K7684">
        <v>58</v>
      </c>
      <c r="L7684">
        <v>25</v>
      </c>
      <c r="M7684">
        <v>23</v>
      </c>
      <c r="N7684">
        <v>100.01300048828099</v>
      </c>
      <c r="O7684">
        <v>100.05300140380901</v>
      </c>
    </row>
    <row r="7685" spans="2:15" x14ac:dyDescent="0.25">
      <c r="B7685" t="str">
        <f t="shared" si="151"/>
        <v>EK345668 43257</v>
      </c>
      <c r="C7685" t="s">
        <v>168</v>
      </c>
      <c r="D7685" t="s">
        <v>73</v>
      </c>
      <c r="E7685" s="1">
        <v>43257</v>
      </c>
      <c r="F7685" t="s">
        <v>73</v>
      </c>
      <c r="G7685" t="s">
        <v>388</v>
      </c>
      <c r="H7685">
        <v>59</v>
      </c>
      <c r="I7685">
        <v>58</v>
      </c>
      <c r="J7685">
        <v>58</v>
      </c>
      <c r="K7685">
        <v>57</v>
      </c>
      <c r="L7685">
        <v>25</v>
      </c>
      <c r="M7685">
        <v>24</v>
      </c>
      <c r="N7685">
        <v>100.03099822998</v>
      </c>
      <c r="O7685">
        <v>100.05100250244099</v>
      </c>
    </row>
    <row r="7686" spans="2:15" x14ac:dyDescent="0.25">
      <c r="B7686" t="str">
        <f t="shared" ref="B7686:B7749" si="152">C7686&amp; " " &amp; E7686</f>
        <v>EK345668 43257</v>
      </c>
      <c r="C7686" t="s">
        <v>168</v>
      </c>
      <c r="D7686" t="s">
        <v>73</v>
      </c>
      <c r="E7686" s="1">
        <v>43257</v>
      </c>
      <c r="F7686" t="s">
        <v>389</v>
      </c>
      <c r="G7686" t="s">
        <v>388</v>
      </c>
      <c r="H7686">
        <v>60</v>
      </c>
      <c r="I7686">
        <v>55</v>
      </c>
      <c r="J7686">
        <v>59</v>
      </c>
      <c r="K7686">
        <v>55</v>
      </c>
      <c r="L7686">
        <v>25</v>
      </c>
      <c r="M7686">
        <v>20</v>
      </c>
      <c r="N7686">
        <v>100.01100158691401</v>
      </c>
      <c r="O7686">
        <v>100.110000610352</v>
      </c>
    </row>
    <row r="7687" spans="2:15" x14ac:dyDescent="0.25">
      <c r="B7687" t="str">
        <f t="shared" si="152"/>
        <v>EK345668 43257</v>
      </c>
      <c r="C7687" t="s">
        <v>168</v>
      </c>
      <c r="D7687" t="s">
        <v>73</v>
      </c>
      <c r="E7687" s="1">
        <v>43257</v>
      </c>
      <c r="F7687" t="s">
        <v>73</v>
      </c>
      <c r="G7687" t="s">
        <v>388</v>
      </c>
      <c r="H7687">
        <v>59</v>
      </c>
      <c r="I7687">
        <v>58</v>
      </c>
      <c r="J7687">
        <v>58</v>
      </c>
      <c r="K7687">
        <v>57</v>
      </c>
      <c r="L7687">
        <v>25</v>
      </c>
      <c r="M7687">
        <v>24</v>
      </c>
      <c r="N7687">
        <v>100.03900146484401</v>
      </c>
      <c r="O7687">
        <v>100.05899810791</v>
      </c>
    </row>
    <row r="7688" spans="2:15" x14ac:dyDescent="0.25">
      <c r="B7688" t="str">
        <f t="shared" si="152"/>
        <v>EK345668 43257</v>
      </c>
      <c r="C7688" t="s">
        <v>168</v>
      </c>
      <c r="D7688" t="s">
        <v>73</v>
      </c>
      <c r="E7688" s="1">
        <v>43257</v>
      </c>
      <c r="F7688" t="s">
        <v>75</v>
      </c>
      <c r="G7688" t="s">
        <v>388</v>
      </c>
      <c r="H7688">
        <v>59</v>
      </c>
      <c r="I7688">
        <v>56</v>
      </c>
      <c r="J7688">
        <v>57</v>
      </c>
      <c r="K7688">
        <v>55</v>
      </c>
      <c r="L7688">
        <v>25</v>
      </c>
      <c r="M7688">
        <v>22</v>
      </c>
      <c r="N7688">
        <v>100.04100036621099</v>
      </c>
      <c r="O7688">
        <v>100.09999847412099</v>
      </c>
    </row>
    <row r="7689" spans="2:15" x14ac:dyDescent="0.25">
      <c r="B7689" t="str">
        <f t="shared" si="152"/>
        <v>EK345668 43257</v>
      </c>
      <c r="C7689" t="s">
        <v>168</v>
      </c>
      <c r="D7689" t="s">
        <v>73</v>
      </c>
      <c r="E7689" s="1">
        <v>43257</v>
      </c>
      <c r="F7689" t="s">
        <v>387</v>
      </c>
      <c r="G7689" t="s">
        <v>388</v>
      </c>
      <c r="H7689">
        <v>60</v>
      </c>
      <c r="I7689">
        <v>57</v>
      </c>
      <c r="J7689">
        <v>59</v>
      </c>
      <c r="K7689">
        <v>56</v>
      </c>
      <c r="L7689">
        <v>25</v>
      </c>
      <c r="M7689">
        <v>22</v>
      </c>
      <c r="N7689">
        <v>100.023002624512</v>
      </c>
      <c r="O7689">
        <v>100.083000183105</v>
      </c>
    </row>
    <row r="7690" spans="2:15" x14ac:dyDescent="0.25">
      <c r="B7690" t="str">
        <f t="shared" si="152"/>
        <v>EK345668 43257</v>
      </c>
      <c r="C7690" t="s">
        <v>168</v>
      </c>
      <c r="D7690" t="s">
        <v>73</v>
      </c>
      <c r="E7690" s="1">
        <v>43257</v>
      </c>
      <c r="F7690" t="s">
        <v>390</v>
      </c>
      <c r="G7690" t="s">
        <v>388</v>
      </c>
      <c r="H7690">
        <v>60</v>
      </c>
      <c r="I7690">
        <v>58</v>
      </c>
      <c r="J7690">
        <v>58</v>
      </c>
      <c r="K7690">
        <v>57</v>
      </c>
      <c r="L7690">
        <v>25</v>
      </c>
      <c r="M7690">
        <v>23</v>
      </c>
      <c r="N7690">
        <v>100.03500366210901</v>
      </c>
      <c r="O7690">
        <v>100.074996948242</v>
      </c>
    </row>
    <row r="7691" spans="2:15" x14ac:dyDescent="0.25">
      <c r="B7691" t="str">
        <f t="shared" si="152"/>
        <v>EK345668 43264</v>
      </c>
      <c r="C7691" t="s">
        <v>168</v>
      </c>
      <c r="D7691" t="s">
        <v>73</v>
      </c>
      <c r="E7691" s="1">
        <v>43264</v>
      </c>
      <c r="F7691" t="s">
        <v>73</v>
      </c>
      <c r="G7691" t="s">
        <v>388</v>
      </c>
      <c r="H7691">
        <v>58</v>
      </c>
      <c r="I7691">
        <v>56</v>
      </c>
      <c r="J7691">
        <v>57</v>
      </c>
      <c r="K7691">
        <v>56</v>
      </c>
      <c r="L7691">
        <v>23</v>
      </c>
      <c r="M7691">
        <v>21</v>
      </c>
      <c r="N7691">
        <v>100.140998840332</v>
      </c>
      <c r="O7691">
        <v>100.18000030517599</v>
      </c>
    </row>
    <row r="7692" spans="2:15" x14ac:dyDescent="0.25">
      <c r="B7692" t="str">
        <f t="shared" si="152"/>
        <v>EK345668 43264</v>
      </c>
      <c r="C7692" t="s">
        <v>168</v>
      </c>
      <c r="D7692" t="s">
        <v>73</v>
      </c>
      <c r="E7692" s="1">
        <v>43264</v>
      </c>
      <c r="F7692" t="s">
        <v>387</v>
      </c>
      <c r="G7692" t="s">
        <v>388</v>
      </c>
      <c r="H7692">
        <v>58</v>
      </c>
      <c r="I7692">
        <v>55</v>
      </c>
      <c r="J7692">
        <v>57</v>
      </c>
      <c r="K7692">
        <v>55</v>
      </c>
      <c r="L7692">
        <v>23</v>
      </c>
      <c r="M7692">
        <v>20</v>
      </c>
      <c r="N7692">
        <v>100.137001037598</v>
      </c>
      <c r="O7692">
        <v>100.197998046875</v>
      </c>
    </row>
    <row r="7693" spans="2:15" x14ac:dyDescent="0.25">
      <c r="B7693" t="str">
        <f t="shared" si="152"/>
        <v>EK345668 43264</v>
      </c>
      <c r="C7693" t="s">
        <v>168</v>
      </c>
      <c r="D7693" t="s">
        <v>73</v>
      </c>
      <c r="E7693" s="1">
        <v>43264</v>
      </c>
      <c r="F7693" t="s">
        <v>389</v>
      </c>
      <c r="G7693" t="s">
        <v>388</v>
      </c>
      <c r="H7693">
        <v>56</v>
      </c>
      <c r="I7693">
        <v>53</v>
      </c>
      <c r="J7693">
        <v>55</v>
      </c>
      <c r="K7693">
        <v>53</v>
      </c>
      <c r="L7693">
        <v>21</v>
      </c>
      <c r="M7693">
        <v>18</v>
      </c>
      <c r="N7693">
        <v>100.17600250244099</v>
      </c>
      <c r="O7693">
        <v>100.235000610352</v>
      </c>
    </row>
    <row r="7694" spans="2:15" x14ac:dyDescent="0.25">
      <c r="B7694" t="str">
        <f t="shared" si="152"/>
        <v>EK345668 43264</v>
      </c>
      <c r="C7694" t="s">
        <v>168</v>
      </c>
      <c r="D7694" t="s">
        <v>73</v>
      </c>
      <c r="E7694" s="1">
        <v>43264</v>
      </c>
      <c r="F7694" t="s">
        <v>74</v>
      </c>
      <c r="G7694" t="s">
        <v>388</v>
      </c>
      <c r="H7694">
        <v>58</v>
      </c>
      <c r="I7694">
        <v>55</v>
      </c>
      <c r="J7694">
        <v>57</v>
      </c>
      <c r="K7694">
        <v>55</v>
      </c>
      <c r="L7694">
        <v>23</v>
      </c>
      <c r="M7694">
        <v>20</v>
      </c>
      <c r="N7694">
        <v>100.137001037598</v>
      </c>
      <c r="O7694">
        <v>100.195999145508</v>
      </c>
    </row>
    <row r="7695" spans="2:15" x14ac:dyDescent="0.25">
      <c r="B7695" t="str">
        <f t="shared" si="152"/>
        <v>EK345668 43264</v>
      </c>
      <c r="C7695" t="s">
        <v>168</v>
      </c>
      <c r="D7695" t="s">
        <v>73</v>
      </c>
      <c r="E7695" s="1">
        <v>43264</v>
      </c>
      <c r="F7695" t="s">
        <v>390</v>
      </c>
      <c r="G7695" t="s">
        <v>388</v>
      </c>
      <c r="H7695">
        <v>58</v>
      </c>
      <c r="I7695">
        <v>56</v>
      </c>
      <c r="J7695">
        <v>57</v>
      </c>
      <c r="K7695">
        <v>56</v>
      </c>
      <c r="L7695">
        <v>23</v>
      </c>
      <c r="M7695">
        <v>21</v>
      </c>
      <c r="N7695">
        <v>100.133003234863</v>
      </c>
      <c r="O7695">
        <v>100.171997070313</v>
      </c>
    </row>
    <row r="7696" spans="2:15" x14ac:dyDescent="0.25">
      <c r="B7696" t="str">
        <f t="shared" si="152"/>
        <v>EK345668 43264</v>
      </c>
      <c r="C7696" t="s">
        <v>168</v>
      </c>
      <c r="D7696" t="s">
        <v>73</v>
      </c>
      <c r="E7696" s="1">
        <v>43264</v>
      </c>
      <c r="F7696" t="s">
        <v>390</v>
      </c>
      <c r="G7696" t="s">
        <v>388</v>
      </c>
      <c r="H7696">
        <v>57</v>
      </c>
      <c r="I7696">
        <v>55</v>
      </c>
      <c r="J7696">
        <v>56</v>
      </c>
      <c r="K7696">
        <v>55</v>
      </c>
      <c r="L7696">
        <v>22</v>
      </c>
      <c r="M7696">
        <v>20</v>
      </c>
      <c r="N7696">
        <v>100.154998779297</v>
      </c>
      <c r="O7696">
        <v>100.19400024414099</v>
      </c>
    </row>
    <row r="7697" spans="2:15" x14ac:dyDescent="0.25">
      <c r="B7697" t="str">
        <f t="shared" si="152"/>
        <v>EK345668 43264</v>
      </c>
      <c r="C7697" t="s">
        <v>168</v>
      </c>
      <c r="D7697" t="s">
        <v>73</v>
      </c>
      <c r="E7697" s="1">
        <v>43264</v>
      </c>
      <c r="F7697" t="s">
        <v>73</v>
      </c>
      <c r="G7697" t="s">
        <v>388</v>
      </c>
      <c r="H7697">
        <v>58</v>
      </c>
      <c r="I7697">
        <v>56</v>
      </c>
      <c r="J7697">
        <v>57</v>
      </c>
      <c r="K7697">
        <v>56</v>
      </c>
      <c r="L7697">
        <v>23</v>
      </c>
      <c r="M7697">
        <v>21</v>
      </c>
      <c r="N7697">
        <v>100.137001037598</v>
      </c>
      <c r="O7697">
        <v>100.17600250244099</v>
      </c>
    </row>
    <row r="7698" spans="2:15" x14ac:dyDescent="0.25">
      <c r="B7698" t="str">
        <f t="shared" si="152"/>
        <v>EK345668 43264</v>
      </c>
      <c r="C7698" t="s">
        <v>168</v>
      </c>
      <c r="D7698" t="s">
        <v>73</v>
      </c>
      <c r="E7698" s="1">
        <v>43264</v>
      </c>
      <c r="F7698" t="s">
        <v>73</v>
      </c>
      <c r="G7698" t="s">
        <v>388</v>
      </c>
      <c r="H7698">
        <v>58</v>
      </c>
      <c r="I7698">
        <v>56</v>
      </c>
      <c r="J7698">
        <v>57</v>
      </c>
      <c r="K7698">
        <v>56</v>
      </c>
      <c r="L7698">
        <v>23</v>
      </c>
      <c r="M7698">
        <v>21</v>
      </c>
      <c r="N7698">
        <v>100.133003234863</v>
      </c>
      <c r="O7698">
        <v>100.171997070313</v>
      </c>
    </row>
    <row r="7699" spans="2:15" x14ac:dyDescent="0.25">
      <c r="B7699" t="str">
        <f t="shared" si="152"/>
        <v>EK345668 43264</v>
      </c>
      <c r="C7699" t="s">
        <v>168</v>
      </c>
      <c r="D7699" t="s">
        <v>73</v>
      </c>
      <c r="E7699" s="1">
        <v>43264</v>
      </c>
      <c r="F7699" t="s">
        <v>74</v>
      </c>
      <c r="G7699" t="s">
        <v>388</v>
      </c>
      <c r="H7699">
        <v>57</v>
      </c>
      <c r="I7699">
        <v>54</v>
      </c>
      <c r="J7699">
        <v>56</v>
      </c>
      <c r="K7699">
        <v>54</v>
      </c>
      <c r="L7699">
        <v>22</v>
      </c>
      <c r="M7699">
        <v>19</v>
      </c>
      <c r="N7699">
        <v>100.14299774169901</v>
      </c>
      <c r="O7699">
        <v>100.20200347900401</v>
      </c>
    </row>
    <row r="7700" spans="2:15" x14ac:dyDescent="0.25">
      <c r="B7700" t="str">
        <f t="shared" si="152"/>
        <v>EK345668 43264</v>
      </c>
      <c r="C7700" t="s">
        <v>168</v>
      </c>
      <c r="D7700" t="s">
        <v>73</v>
      </c>
      <c r="E7700" s="1">
        <v>43264</v>
      </c>
      <c r="F7700" t="s">
        <v>73</v>
      </c>
      <c r="G7700" t="s">
        <v>388</v>
      </c>
      <c r="H7700">
        <v>57</v>
      </c>
      <c r="I7700">
        <v>55</v>
      </c>
      <c r="J7700">
        <v>56</v>
      </c>
      <c r="K7700">
        <v>55</v>
      </c>
      <c r="L7700">
        <v>22</v>
      </c>
      <c r="M7700">
        <v>20</v>
      </c>
      <c r="N7700">
        <v>100.13500213623</v>
      </c>
      <c r="O7700">
        <v>100.17400360107401</v>
      </c>
    </row>
    <row r="7701" spans="2:15" x14ac:dyDescent="0.25">
      <c r="B7701" t="str">
        <f t="shared" si="152"/>
        <v>EK345668 43264</v>
      </c>
      <c r="C7701" t="s">
        <v>168</v>
      </c>
      <c r="D7701" t="s">
        <v>73</v>
      </c>
      <c r="E7701" s="1">
        <v>43264</v>
      </c>
      <c r="F7701" t="s">
        <v>73</v>
      </c>
      <c r="G7701" t="s">
        <v>388</v>
      </c>
      <c r="H7701">
        <v>57</v>
      </c>
      <c r="I7701">
        <v>55</v>
      </c>
      <c r="J7701">
        <v>56</v>
      </c>
      <c r="K7701">
        <v>55</v>
      </c>
      <c r="L7701">
        <v>22</v>
      </c>
      <c r="M7701">
        <v>20</v>
      </c>
      <c r="N7701">
        <v>100.13500213623</v>
      </c>
      <c r="O7701">
        <v>100.17400360107401</v>
      </c>
    </row>
    <row r="7702" spans="2:15" x14ac:dyDescent="0.25">
      <c r="B7702" t="str">
        <f t="shared" si="152"/>
        <v>EK345668 43264</v>
      </c>
      <c r="C7702" t="s">
        <v>168</v>
      </c>
      <c r="D7702" t="s">
        <v>73</v>
      </c>
      <c r="E7702" s="1">
        <v>43264</v>
      </c>
      <c r="F7702" t="s">
        <v>390</v>
      </c>
      <c r="G7702" t="s">
        <v>388</v>
      </c>
      <c r="H7702">
        <v>57</v>
      </c>
      <c r="I7702">
        <v>55</v>
      </c>
      <c r="J7702">
        <v>56</v>
      </c>
      <c r="K7702">
        <v>55</v>
      </c>
      <c r="L7702">
        <v>22</v>
      </c>
      <c r="M7702">
        <v>20</v>
      </c>
      <c r="N7702">
        <v>100.126998901367</v>
      </c>
      <c r="O7702">
        <v>100.16600036621099</v>
      </c>
    </row>
    <row r="7703" spans="2:15" x14ac:dyDescent="0.25">
      <c r="B7703" t="str">
        <f t="shared" si="152"/>
        <v>EK345668 43264</v>
      </c>
      <c r="C7703" t="s">
        <v>168</v>
      </c>
      <c r="D7703" t="s">
        <v>73</v>
      </c>
      <c r="E7703" s="1">
        <v>43264</v>
      </c>
      <c r="F7703" t="s">
        <v>387</v>
      </c>
      <c r="G7703" t="s">
        <v>388</v>
      </c>
      <c r="H7703">
        <v>58</v>
      </c>
      <c r="I7703">
        <v>55</v>
      </c>
      <c r="J7703">
        <v>57</v>
      </c>
      <c r="K7703">
        <v>55</v>
      </c>
      <c r="L7703">
        <v>23</v>
      </c>
      <c r="M7703">
        <v>20</v>
      </c>
      <c r="N7703">
        <v>100.10800170898401</v>
      </c>
      <c r="O7703">
        <v>100.16600036621099</v>
      </c>
    </row>
    <row r="7704" spans="2:15" x14ac:dyDescent="0.25">
      <c r="B7704" t="str">
        <f t="shared" si="152"/>
        <v>EK345668 43264</v>
      </c>
      <c r="C7704" t="s">
        <v>168</v>
      </c>
      <c r="D7704" t="s">
        <v>73</v>
      </c>
      <c r="E7704" s="1">
        <v>43264</v>
      </c>
      <c r="F7704" t="s">
        <v>73</v>
      </c>
      <c r="G7704" t="s">
        <v>388</v>
      </c>
      <c r="H7704">
        <v>57</v>
      </c>
      <c r="I7704">
        <v>55</v>
      </c>
      <c r="J7704">
        <v>56</v>
      </c>
      <c r="K7704">
        <v>55</v>
      </c>
      <c r="L7704">
        <v>22</v>
      </c>
      <c r="M7704">
        <v>20</v>
      </c>
      <c r="N7704">
        <v>100.126998901367</v>
      </c>
      <c r="O7704">
        <v>100.16600036621099</v>
      </c>
    </row>
    <row r="7705" spans="2:15" x14ac:dyDescent="0.25">
      <c r="B7705" t="str">
        <f t="shared" si="152"/>
        <v>EK345668 43264</v>
      </c>
      <c r="C7705" t="s">
        <v>168</v>
      </c>
      <c r="D7705" t="s">
        <v>73</v>
      </c>
      <c r="E7705" s="1">
        <v>43264</v>
      </c>
      <c r="F7705" t="s">
        <v>73</v>
      </c>
      <c r="G7705" t="s">
        <v>388</v>
      </c>
      <c r="H7705">
        <v>57</v>
      </c>
      <c r="I7705">
        <v>55</v>
      </c>
      <c r="J7705">
        <v>56</v>
      </c>
      <c r="K7705">
        <v>54</v>
      </c>
      <c r="L7705">
        <v>23</v>
      </c>
      <c r="M7705">
        <v>21</v>
      </c>
      <c r="N7705">
        <v>100.05999755859401</v>
      </c>
      <c r="O7705">
        <v>100.09999847412099</v>
      </c>
    </row>
    <row r="7706" spans="2:15" x14ac:dyDescent="0.25">
      <c r="B7706" t="str">
        <f t="shared" si="152"/>
        <v>EK345668 43264</v>
      </c>
      <c r="C7706" t="s">
        <v>168</v>
      </c>
      <c r="D7706" t="s">
        <v>73</v>
      </c>
      <c r="E7706" s="1">
        <v>43264</v>
      </c>
      <c r="F7706" t="s">
        <v>390</v>
      </c>
      <c r="G7706" t="s">
        <v>388</v>
      </c>
      <c r="H7706">
        <v>57</v>
      </c>
      <c r="I7706">
        <v>55</v>
      </c>
      <c r="J7706">
        <v>56</v>
      </c>
      <c r="K7706">
        <v>55</v>
      </c>
      <c r="L7706">
        <v>23</v>
      </c>
      <c r="M7706">
        <v>21</v>
      </c>
      <c r="N7706">
        <v>100.07199859619099</v>
      </c>
      <c r="O7706">
        <v>100.111000061035</v>
      </c>
    </row>
    <row r="7707" spans="2:15" x14ac:dyDescent="0.25">
      <c r="B7707" t="str">
        <f t="shared" si="152"/>
        <v>EK345668 43264</v>
      </c>
      <c r="C7707" t="s">
        <v>168</v>
      </c>
      <c r="D7707" t="s">
        <v>73</v>
      </c>
      <c r="E7707" s="1">
        <v>43264</v>
      </c>
      <c r="F7707" t="s">
        <v>73</v>
      </c>
      <c r="G7707" t="s">
        <v>388</v>
      </c>
      <c r="H7707">
        <v>57</v>
      </c>
      <c r="I7707">
        <v>55</v>
      </c>
      <c r="J7707">
        <v>56</v>
      </c>
      <c r="K7707">
        <v>55</v>
      </c>
      <c r="L7707">
        <v>22</v>
      </c>
      <c r="M7707">
        <v>20</v>
      </c>
      <c r="N7707">
        <v>100.08399963378901</v>
      </c>
      <c r="O7707">
        <v>100.123001098633</v>
      </c>
    </row>
    <row r="7708" spans="2:15" x14ac:dyDescent="0.25">
      <c r="B7708" t="str">
        <f t="shared" si="152"/>
        <v>EK345668 43270</v>
      </c>
      <c r="C7708" t="s">
        <v>168</v>
      </c>
      <c r="D7708" t="s">
        <v>73</v>
      </c>
      <c r="E7708" s="1">
        <v>43270</v>
      </c>
      <c r="F7708" t="s">
        <v>387</v>
      </c>
      <c r="G7708" t="s">
        <v>388</v>
      </c>
      <c r="H7708">
        <v>57</v>
      </c>
      <c r="I7708">
        <v>54</v>
      </c>
      <c r="J7708">
        <v>56</v>
      </c>
      <c r="K7708">
        <v>53</v>
      </c>
      <c r="L7708">
        <v>21</v>
      </c>
      <c r="M7708">
        <v>18</v>
      </c>
      <c r="N7708">
        <v>100.290000915527</v>
      </c>
      <c r="O7708">
        <v>100.348999023438</v>
      </c>
    </row>
    <row r="7709" spans="2:15" x14ac:dyDescent="0.25">
      <c r="B7709" t="str">
        <f t="shared" si="152"/>
        <v>EK345668 43270</v>
      </c>
      <c r="C7709" t="s">
        <v>168</v>
      </c>
      <c r="D7709" t="s">
        <v>73</v>
      </c>
      <c r="E7709" s="1">
        <v>43270</v>
      </c>
      <c r="F7709" t="s">
        <v>389</v>
      </c>
      <c r="G7709" t="s">
        <v>388</v>
      </c>
      <c r="H7709">
        <v>56</v>
      </c>
      <c r="I7709">
        <v>53</v>
      </c>
      <c r="J7709">
        <v>55</v>
      </c>
      <c r="K7709">
        <v>53</v>
      </c>
      <c r="L7709">
        <v>20</v>
      </c>
      <c r="M7709">
        <v>17</v>
      </c>
      <c r="N7709">
        <v>100.30999755859401</v>
      </c>
      <c r="O7709">
        <v>100.36799621582</v>
      </c>
    </row>
    <row r="7710" spans="2:15" x14ac:dyDescent="0.25">
      <c r="B7710" t="str">
        <f t="shared" si="152"/>
        <v>EK345668 43270</v>
      </c>
      <c r="C7710" t="s">
        <v>168</v>
      </c>
      <c r="D7710" t="s">
        <v>73</v>
      </c>
      <c r="E7710" s="1">
        <v>43270</v>
      </c>
      <c r="F7710" t="s">
        <v>387</v>
      </c>
      <c r="G7710" t="s">
        <v>388</v>
      </c>
      <c r="H7710">
        <v>58</v>
      </c>
      <c r="I7710">
        <v>55</v>
      </c>
      <c r="J7710">
        <v>57</v>
      </c>
      <c r="K7710">
        <v>55</v>
      </c>
      <c r="L7710">
        <v>22</v>
      </c>
      <c r="M7710">
        <v>19</v>
      </c>
      <c r="N7710">
        <v>100.27500152587901</v>
      </c>
      <c r="O7710">
        <v>100.333000183105</v>
      </c>
    </row>
    <row r="7711" spans="2:15" x14ac:dyDescent="0.25">
      <c r="B7711" t="str">
        <f t="shared" si="152"/>
        <v>EK345668 43270</v>
      </c>
      <c r="C7711" t="s">
        <v>168</v>
      </c>
      <c r="D7711" t="s">
        <v>73</v>
      </c>
      <c r="E7711" s="1">
        <v>43270</v>
      </c>
      <c r="F7711" t="s">
        <v>73</v>
      </c>
      <c r="G7711" t="s">
        <v>388</v>
      </c>
      <c r="H7711">
        <v>58</v>
      </c>
      <c r="I7711">
        <v>56</v>
      </c>
      <c r="J7711">
        <v>57</v>
      </c>
      <c r="K7711">
        <v>56</v>
      </c>
      <c r="L7711">
        <v>22</v>
      </c>
      <c r="M7711">
        <v>20</v>
      </c>
      <c r="N7711">
        <v>100.27500152587901</v>
      </c>
      <c r="O7711">
        <v>100.314002990723</v>
      </c>
    </row>
    <row r="7712" spans="2:15" x14ac:dyDescent="0.25">
      <c r="B7712" t="str">
        <f t="shared" si="152"/>
        <v>EK345668 43270</v>
      </c>
      <c r="C7712" t="s">
        <v>168</v>
      </c>
      <c r="D7712" t="s">
        <v>73</v>
      </c>
      <c r="E7712" s="1">
        <v>43270</v>
      </c>
      <c r="F7712" t="s">
        <v>73</v>
      </c>
      <c r="G7712" t="s">
        <v>388</v>
      </c>
      <c r="H7712">
        <v>58</v>
      </c>
      <c r="I7712">
        <v>56</v>
      </c>
      <c r="J7712">
        <v>57</v>
      </c>
      <c r="K7712">
        <v>56</v>
      </c>
      <c r="L7712">
        <v>22</v>
      </c>
      <c r="M7712">
        <v>20</v>
      </c>
      <c r="N7712">
        <v>100.27500152587901</v>
      </c>
      <c r="O7712">
        <v>100.314002990723</v>
      </c>
    </row>
    <row r="7713" spans="2:15" x14ac:dyDescent="0.25">
      <c r="B7713" t="str">
        <f t="shared" si="152"/>
        <v>EK345668 43270</v>
      </c>
      <c r="C7713" t="s">
        <v>168</v>
      </c>
      <c r="D7713" t="s">
        <v>73</v>
      </c>
      <c r="E7713" s="1">
        <v>43270</v>
      </c>
      <c r="F7713" t="s">
        <v>389</v>
      </c>
      <c r="G7713" t="s">
        <v>388</v>
      </c>
      <c r="H7713">
        <v>56</v>
      </c>
      <c r="I7713">
        <v>53</v>
      </c>
      <c r="J7713">
        <v>55</v>
      </c>
      <c r="K7713">
        <v>53</v>
      </c>
      <c r="L7713">
        <v>19</v>
      </c>
      <c r="M7713">
        <v>16</v>
      </c>
      <c r="N7713">
        <v>100.314002990723</v>
      </c>
      <c r="O7713">
        <v>100.37200164794901</v>
      </c>
    </row>
    <row r="7714" spans="2:15" x14ac:dyDescent="0.25">
      <c r="B7714" t="str">
        <f t="shared" si="152"/>
        <v>EK345668 43270</v>
      </c>
      <c r="C7714" t="s">
        <v>168</v>
      </c>
      <c r="D7714" t="s">
        <v>73</v>
      </c>
      <c r="E7714" s="1">
        <v>43270</v>
      </c>
      <c r="F7714" t="s">
        <v>390</v>
      </c>
      <c r="G7714" t="s">
        <v>388</v>
      </c>
      <c r="H7714">
        <v>58</v>
      </c>
      <c r="I7714">
        <v>55</v>
      </c>
      <c r="J7714">
        <v>57</v>
      </c>
      <c r="K7714">
        <v>55</v>
      </c>
      <c r="L7714">
        <v>22</v>
      </c>
      <c r="M7714">
        <v>19</v>
      </c>
      <c r="N7714">
        <v>100.27500152587901</v>
      </c>
      <c r="O7714">
        <v>100.331001281738</v>
      </c>
    </row>
    <row r="7715" spans="2:15" x14ac:dyDescent="0.25">
      <c r="B7715" t="str">
        <f t="shared" si="152"/>
        <v>EK345668 43270</v>
      </c>
      <c r="C7715" t="s">
        <v>168</v>
      </c>
      <c r="D7715" t="s">
        <v>73</v>
      </c>
      <c r="E7715" s="1">
        <v>43270</v>
      </c>
      <c r="F7715" t="s">
        <v>73</v>
      </c>
      <c r="G7715" t="s">
        <v>388</v>
      </c>
      <c r="H7715">
        <v>58</v>
      </c>
      <c r="I7715">
        <v>56</v>
      </c>
      <c r="J7715">
        <v>57</v>
      </c>
      <c r="K7715">
        <v>56</v>
      </c>
      <c r="L7715">
        <v>22</v>
      </c>
      <c r="M7715">
        <v>20</v>
      </c>
      <c r="N7715">
        <v>100.25099945068401</v>
      </c>
      <c r="O7715">
        <v>100.290000915527</v>
      </c>
    </row>
    <row r="7716" spans="2:15" x14ac:dyDescent="0.25">
      <c r="B7716" t="str">
        <f t="shared" si="152"/>
        <v>EK345668 43270</v>
      </c>
      <c r="C7716" t="s">
        <v>168</v>
      </c>
      <c r="D7716" t="s">
        <v>73</v>
      </c>
      <c r="E7716" s="1">
        <v>43270</v>
      </c>
      <c r="F7716" t="s">
        <v>387</v>
      </c>
      <c r="G7716" t="s">
        <v>388</v>
      </c>
      <c r="H7716">
        <v>58</v>
      </c>
      <c r="J7716">
        <v>57</v>
      </c>
      <c r="L7716">
        <v>22</v>
      </c>
      <c r="N7716">
        <v>100.25700378418</v>
      </c>
    </row>
    <row r="7717" spans="2:15" x14ac:dyDescent="0.25">
      <c r="B7717" t="str">
        <f t="shared" si="152"/>
        <v>EK345668 43270</v>
      </c>
      <c r="C7717" t="s">
        <v>168</v>
      </c>
      <c r="D7717" t="s">
        <v>73</v>
      </c>
      <c r="E7717" s="1">
        <v>43270</v>
      </c>
      <c r="F7717" t="s">
        <v>74</v>
      </c>
      <c r="G7717" t="s">
        <v>388</v>
      </c>
      <c r="H7717">
        <v>56</v>
      </c>
      <c r="I7717">
        <v>53</v>
      </c>
      <c r="J7717">
        <v>55</v>
      </c>
      <c r="K7717">
        <v>53</v>
      </c>
      <c r="L7717">
        <v>20</v>
      </c>
      <c r="M7717">
        <v>17</v>
      </c>
      <c r="N7717">
        <v>100.300003051758</v>
      </c>
      <c r="O7717">
        <v>100.359001159668</v>
      </c>
    </row>
    <row r="7718" spans="2:15" x14ac:dyDescent="0.25">
      <c r="B7718" t="str">
        <f t="shared" si="152"/>
        <v>EK345668 43270</v>
      </c>
      <c r="C7718" t="s">
        <v>168</v>
      </c>
      <c r="D7718" t="s">
        <v>73</v>
      </c>
      <c r="E7718" s="1">
        <v>43270</v>
      </c>
      <c r="F7718" t="s">
        <v>73</v>
      </c>
      <c r="G7718" t="s">
        <v>388</v>
      </c>
      <c r="H7718">
        <v>58</v>
      </c>
      <c r="I7718">
        <v>56</v>
      </c>
      <c r="J7718">
        <v>57</v>
      </c>
      <c r="K7718">
        <v>56</v>
      </c>
      <c r="L7718">
        <v>22</v>
      </c>
      <c r="M7718">
        <v>20</v>
      </c>
      <c r="N7718">
        <v>100.254997253418</v>
      </c>
      <c r="O7718">
        <v>100.293998718262</v>
      </c>
    </row>
    <row r="7719" spans="2:15" x14ac:dyDescent="0.25">
      <c r="B7719" t="str">
        <f t="shared" si="152"/>
        <v>EK345668 43270</v>
      </c>
      <c r="C7719" t="s">
        <v>168</v>
      </c>
      <c r="D7719" t="s">
        <v>73</v>
      </c>
      <c r="E7719" s="1">
        <v>43270</v>
      </c>
      <c r="F7719" t="s">
        <v>387</v>
      </c>
      <c r="G7719" t="s">
        <v>388</v>
      </c>
      <c r="H7719">
        <v>58</v>
      </c>
      <c r="I7719">
        <v>55</v>
      </c>
      <c r="J7719">
        <v>57</v>
      </c>
      <c r="K7719">
        <v>55</v>
      </c>
      <c r="L7719">
        <v>21</v>
      </c>
      <c r="M7719">
        <v>18</v>
      </c>
      <c r="N7719">
        <v>100.254997253418</v>
      </c>
      <c r="O7719">
        <v>100.314002990723</v>
      </c>
    </row>
    <row r="7720" spans="2:15" x14ac:dyDescent="0.25">
      <c r="B7720" t="str">
        <f t="shared" si="152"/>
        <v>EK345668 43270</v>
      </c>
      <c r="C7720" t="s">
        <v>168</v>
      </c>
      <c r="D7720" t="s">
        <v>73</v>
      </c>
      <c r="E7720" s="1">
        <v>43270</v>
      </c>
      <c r="F7720" t="s">
        <v>389</v>
      </c>
      <c r="G7720" t="s">
        <v>388</v>
      </c>
      <c r="H7720">
        <v>56</v>
      </c>
      <c r="I7720">
        <v>53</v>
      </c>
      <c r="J7720">
        <v>55</v>
      </c>
      <c r="K7720">
        <v>53</v>
      </c>
      <c r="L7720">
        <v>20</v>
      </c>
      <c r="M7720">
        <v>17</v>
      </c>
      <c r="N7720">
        <v>100.28800201416</v>
      </c>
      <c r="O7720">
        <v>100.34700012207</v>
      </c>
    </row>
    <row r="7721" spans="2:15" x14ac:dyDescent="0.25">
      <c r="B7721" t="str">
        <f t="shared" si="152"/>
        <v>EK345668 43270</v>
      </c>
      <c r="C7721" t="s">
        <v>168</v>
      </c>
      <c r="D7721" t="s">
        <v>73</v>
      </c>
      <c r="E7721" s="1">
        <v>43270</v>
      </c>
      <c r="F7721" t="s">
        <v>389</v>
      </c>
      <c r="G7721" t="s">
        <v>388</v>
      </c>
      <c r="H7721">
        <v>56</v>
      </c>
      <c r="I7721">
        <v>53</v>
      </c>
      <c r="J7721">
        <v>55</v>
      </c>
      <c r="K7721">
        <v>53</v>
      </c>
      <c r="L7721">
        <v>20</v>
      </c>
      <c r="M7721">
        <v>17</v>
      </c>
      <c r="N7721">
        <v>100.271003723145</v>
      </c>
      <c r="O7721">
        <v>100.32900238037099</v>
      </c>
    </row>
    <row r="7722" spans="2:15" x14ac:dyDescent="0.25">
      <c r="B7722" t="str">
        <f t="shared" si="152"/>
        <v>EK345668 43270</v>
      </c>
      <c r="C7722" t="s">
        <v>168</v>
      </c>
      <c r="D7722" t="s">
        <v>73</v>
      </c>
      <c r="E7722" s="1">
        <v>43270</v>
      </c>
      <c r="F7722" t="s">
        <v>390</v>
      </c>
      <c r="G7722" t="s">
        <v>388</v>
      </c>
      <c r="H7722">
        <v>58</v>
      </c>
      <c r="I7722">
        <v>56</v>
      </c>
      <c r="J7722">
        <v>57</v>
      </c>
      <c r="K7722">
        <v>56</v>
      </c>
      <c r="L7722">
        <v>22</v>
      </c>
      <c r="M7722">
        <v>20</v>
      </c>
      <c r="N7722">
        <v>100.234001159668</v>
      </c>
      <c r="O7722">
        <v>100.273002624512</v>
      </c>
    </row>
    <row r="7723" spans="2:15" x14ac:dyDescent="0.25">
      <c r="B7723" t="str">
        <f t="shared" si="152"/>
        <v>EK345668 43270</v>
      </c>
      <c r="C7723" t="s">
        <v>168</v>
      </c>
      <c r="D7723" t="s">
        <v>73</v>
      </c>
      <c r="E7723" s="1">
        <v>43270</v>
      </c>
      <c r="F7723" t="s">
        <v>387</v>
      </c>
      <c r="G7723" t="s">
        <v>388</v>
      </c>
      <c r="H7723">
        <v>58</v>
      </c>
      <c r="J7723">
        <v>57</v>
      </c>
      <c r="L7723">
        <v>22</v>
      </c>
      <c r="N7723">
        <v>100.25099945068401</v>
      </c>
    </row>
    <row r="7724" spans="2:15" x14ac:dyDescent="0.25">
      <c r="B7724" t="str">
        <f t="shared" si="152"/>
        <v>EK345668 43270</v>
      </c>
      <c r="C7724" t="s">
        <v>168</v>
      </c>
      <c r="D7724" t="s">
        <v>73</v>
      </c>
      <c r="E7724" s="1">
        <v>43270</v>
      </c>
      <c r="F7724" t="s">
        <v>73</v>
      </c>
      <c r="G7724" t="s">
        <v>388</v>
      </c>
      <c r="H7724">
        <v>59</v>
      </c>
      <c r="I7724">
        <v>57</v>
      </c>
      <c r="J7724">
        <v>58</v>
      </c>
      <c r="K7724">
        <v>56</v>
      </c>
      <c r="L7724">
        <v>22</v>
      </c>
      <c r="M7724">
        <v>20</v>
      </c>
      <c r="N7724">
        <v>100.234001159668</v>
      </c>
      <c r="O7724">
        <v>100.273002624512</v>
      </c>
    </row>
    <row r="7725" spans="2:15" x14ac:dyDescent="0.25">
      <c r="B7725" t="str">
        <f t="shared" si="152"/>
        <v>EK345668 43270</v>
      </c>
      <c r="C7725" t="s">
        <v>168</v>
      </c>
      <c r="D7725" t="s">
        <v>73</v>
      </c>
      <c r="E7725" s="1">
        <v>43270</v>
      </c>
      <c r="F7725" t="s">
        <v>390</v>
      </c>
      <c r="G7725" t="s">
        <v>388</v>
      </c>
      <c r="H7725">
        <v>58</v>
      </c>
      <c r="I7725">
        <v>56</v>
      </c>
      <c r="J7725">
        <v>57</v>
      </c>
      <c r="K7725">
        <v>56</v>
      </c>
      <c r="L7725">
        <v>22</v>
      </c>
      <c r="M7725">
        <v>20</v>
      </c>
      <c r="N7725">
        <v>100.26100158691401</v>
      </c>
      <c r="O7725">
        <v>100.300003051758</v>
      </c>
    </row>
    <row r="7726" spans="2:15" x14ac:dyDescent="0.25">
      <c r="B7726" t="str">
        <f t="shared" si="152"/>
        <v>EK345668 43271</v>
      </c>
      <c r="C7726" t="s">
        <v>168</v>
      </c>
      <c r="D7726" t="s">
        <v>73</v>
      </c>
      <c r="E7726" s="1">
        <v>43271</v>
      </c>
      <c r="F7726" t="s">
        <v>389</v>
      </c>
      <c r="G7726" t="s">
        <v>388</v>
      </c>
      <c r="H7726">
        <v>56</v>
      </c>
      <c r="I7726">
        <v>53</v>
      </c>
      <c r="J7726">
        <v>55</v>
      </c>
      <c r="K7726">
        <v>53</v>
      </c>
      <c r="L7726">
        <v>20</v>
      </c>
      <c r="M7726">
        <v>17</v>
      </c>
      <c r="N7726">
        <v>100.300003051758</v>
      </c>
      <c r="O7726">
        <v>100.35800170898401</v>
      </c>
    </row>
    <row r="7727" spans="2:15" x14ac:dyDescent="0.25">
      <c r="B7727" t="str">
        <f t="shared" si="152"/>
        <v>EK345668 43271</v>
      </c>
      <c r="C7727" t="s">
        <v>168</v>
      </c>
      <c r="D7727" t="s">
        <v>73</v>
      </c>
      <c r="E7727" s="1">
        <v>43271</v>
      </c>
      <c r="F7727" t="s">
        <v>73</v>
      </c>
      <c r="G7727" t="s">
        <v>388</v>
      </c>
      <c r="H7727">
        <v>58</v>
      </c>
      <c r="I7727">
        <v>56</v>
      </c>
      <c r="J7727">
        <v>57</v>
      </c>
      <c r="K7727">
        <v>56</v>
      </c>
      <c r="L7727">
        <v>22</v>
      </c>
      <c r="M7727">
        <v>20</v>
      </c>
      <c r="N7727">
        <v>100.25700378418</v>
      </c>
      <c r="O7727">
        <v>100.29599761962901</v>
      </c>
    </row>
    <row r="7728" spans="2:15" x14ac:dyDescent="0.25">
      <c r="B7728" t="str">
        <f t="shared" si="152"/>
        <v>EK345668 43271</v>
      </c>
      <c r="C7728" t="s">
        <v>168</v>
      </c>
      <c r="D7728" t="s">
        <v>73</v>
      </c>
      <c r="E7728" s="1">
        <v>43271</v>
      </c>
      <c r="F7728" t="s">
        <v>387</v>
      </c>
      <c r="G7728" t="s">
        <v>388</v>
      </c>
      <c r="H7728">
        <v>58</v>
      </c>
      <c r="I7728">
        <v>55</v>
      </c>
      <c r="J7728">
        <v>57</v>
      </c>
      <c r="K7728">
        <v>55</v>
      </c>
      <c r="L7728">
        <v>22</v>
      </c>
      <c r="M7728">
        <v>19</v>
      </c>
      <c r="N7728">
        <v>100.24700164794901</v>
      </c>
      <c r="O7728">
        <v>100.30599975585901</v>
      </c>
    </row>
    <row r="7729" spans="2:15" x14ac:dyDescent="0.25">
      <c r="B7729" t="str">
        <f t="shared" si="152"/>
        <v>EK345668 43271</v>
      </c>
      <c r="C7729" t="s">
        <v>168</v>
      </c>
      <c r="D7729" t="s">
        <v>73</v>
      </c>
      <c r="E7729" s="1">
        <v>43271</v>
      </c>
      <c r="F7729" t="s">
        <v>390</v>
      </c>
      <c r="G7729" t="s">
        <v>388</v>
      </c>
      <c r="H7729">
        <v>57</v>
      </c>
      <c r="I7729">
        <v>55</v>
      </c>
      <c r="J7729">
        <v>56</v>
      </c>
      <c r="K7729">
        <v>55</v>
      </c>
      <c r="L7729">
        <v>21</v>
      </c>
      <c r="M7729">
        <v>19</v>
      </c>
      <c r="N7729">
        <v>100.26699829101599</v>
      </c>
      <c r="O7729">
        <v>100.30599975585901</v>
      </c>
    </row>
    <row r="7730" spans="2:15" x14ac:dyDescent="0.25">
      <c r="B7730" t="str">
        <f t="shared" si="152"/>
        <v>EK345668 43271</v>
      </c>
      <c r="C7730" t="s">
        <v>168</v>
      </c>
      <c r="D7730" t="s">
        <v>73</v>
      </c>
      <c r="E7730" s="1">
        <v>43271</v>
      </c>
      <c r="F7730" t="s">
        <v>74</v>
      </c>
      <c r="G7730" t="s">
        <v>388</v>
      </c>
      <c r="H7730">
        <v>56</v>
      </c>
      <c r="I7730">
        <v>53</v>
      </c>
      <c r="J7730">
        <v>55</v>
      </c>
      <c r="K7730">
        <v>53</v>
      </c>
      <c r="L7730">
        <v>20</v>
      </c>
      <c r="M7730">
        <v>17</v>
      </c>
      <c r="N7730">
        <v>100.286003112793</v>
      </c>
      <c r="O7730">
        <v>100.345001220703</v>
      </c>
    </row>
    <row r="7731" spans="2:15" x14ac:dyDescent="0.25">
      <c r="B7731" t="str">
        <f t="shared" si="152"/>
        <v>EK345668 43271</v>
      </c>
      <c r="C7731" t="s">
        <v>168</v>
      </c>
      <c r="D7731" t="s">
        <v>73</v>
      </c>
      <c r="E7731" s="1">
        <v>43271</v>
      </c>
      <c r="F7731" t="s">
        <v>387</v>
      </c>
      <c r="G7731" t="s">
        <v>388</v>
      </c>
      <c r="H7731">
        <v>58</v>
      </c>
      <c r="J7731">
        <v>57</v>
      </c>
      <c r="L7731">
        <v>22</v>
      </c>
      <c r="N7731">
        <v>100.25299835205099</v>
      </c>
    </row>
    <row r="7732" spans="2:15" x14ac:dyDescent="0.25">
      <c r="B7732" t="str">
        <f t="shared" si="152"/>
        <v>EK345668 43271</v>
      </c>
      <c r="C7732" t="s">
        <v>168</v>
      </c>
      <c r="D7732" t="s">
        <v>73</v>
      </c>
      <c r="E7732" s="1">
        <v>43271</v>
      </c>
      <c r="F7732" t="s">
        <v>73</v>
      </c>
      <c r="G7732" t="s">
        <v>388</v>
      </c>
      <c r="H7732">
        <v>58</v>
      </c>
      <c r="I7732">
        <v>56</v>
      </c>
      <c r="J7732">
        <v>57</v>
      </c>
      <c r="K7732">
        <v>56</v>
      </c>
      <c r="L7732">
        <v>21</v>
      </c>
      <c r="M7732">
        <v>19</v>
      </c>
      <c r="N7732">
        <v>100.25700378418</v>
      </c>
      <c r="O7732">
        <v>100.29599761962901</v>
      </c>
    </row>
    <row r="7733" spans="2:15" x14ac:dyDescent="0.25">
      <c r="B7733" t="str">
        <f t="shared" si="152"/>
        <v>EK345668 43271</v>
      </c>
      <c r="C7733" t="s">
        <v>168</v>
      </c>
      <c r="D7733" t="s">
        <v>73</v>
      </c>
      <c r="E7733" s="1">
        <v>43271</v>
      </c>
      <c r="F7733" t="s">
        <v>387</v>
      </c>
      <c r="G7733" t="s">
        <v>388</v>
      </c>
      <c r="H7733">
        <v>58</v>
      </c>
      <c r="I7733">
        <v>55</v>
      </c>
      <c r="J7733">
        <v>57</v>
      </c>
      <c r="K7733">
        <v>55</v>
      </c>
      <c r="L7733">
        <v>23</v>
      </c>
      <c r="M7733">
        <v>20</v>
      </c>
      <c r="N7733">
        <v>100.26300048828099</v>
      </c>
      <c r="O7733">
        <v>100.320999145508</v>
      </c>
    </row>
    <row r="7734" spans="2:15" x14ac:dyDescent="0.25">
      <c r="B7734" t="str">
        <f t="shared" si="152"/>
        <v>EK345668 43271</v>
      </c>
      <c r="C7734" t="s">
        <v>168</v>
      </c>
      <c r="D7734" t="s">
        <v>73</v>
      </c>
      <c r="E7734" s="1">
        <v>43271</v>
      </c>
      <c r="F7734" t="s">
        <v>390</v>
      </c>
      <c r="G7734" t="s">
        <v>388</v>
      </c>
      <c r="H7734">
        <v>57</v>
      </c>
      <c r="I7734">
        <v>55</v>
      </c>
      <c r="J7734">
        <v>56</v>
      </c>
      <c r="K7734">
        <v>55</v>
      </c>
      <c r="L7734">
        <v>21</v>
      </c>
      <c r="M7734">
        <v>19</v>
      </c>
      <c r="N7734">
        <v>100.26999664306599</v>
      </c>
      <c r="O7734">
        <v>100.30899810791</v>
      </c>
    </row>
    <row r="7735" spans="2:15" x14ac:dyDescent="0.25">
      <c r="B7735" t="str">
        <f t="shared" si="152"/>
        <v>EK345668 43271</v>
      </c>
      <c r="C7735" t="s">
        <v>168</v>
      </c>
      <c r="D7735" t="s">
        <v>73</v>
      </c>
      <c r="E7735" s="1">
        <v>43271</v>
      </c>
      <c r="F7735" t="s">
        <v>73</v>
      </c>
      <c r="G7735" t="s">
        <v>388</v>
      </c>
      <c r="H7735">
        <v>58</v>
      </c>
      <c r="I7735">
        <v>56</v>
      </c>
      <c r="J7735">
        <v>57</v>
      </c>
      <c r="K7735">
        <v>56</v>
      </c>
      <c r="L7735">
        <v>23</v>
      </c>
      <c r="M7735">
        <v>21</v>
      </c>
      <c r="N7735">
        <v>100.25299835205099</v>
      </c>
      <c r="O7735">
        <v>100.291999816895</v>
      </c>
    </row>
    <row r="7736" spans="2:15" x14ac:dyDescent="0.25">
      <c r="B7736" t="str">
        <f t="shared" si="152"/>
        <v>EK345668 43271</v>
      </c>
      <c r="C7736" t="s">
        <v>168</v>
      </c>
      <c r="D7736" t="s">
        <v>73</v>
      </c>
      <c r="E7736" s="1">
        <v>43271</v>
      </c>
      <c r="F7736" t="s">
        <v>73</v>
      </c>
      <c r="G7736" t="s">
        <v>388</v>
      </c>
      <c r="H7736">
        <v>58</v>
      </c>
      <c r="I7736">
        <v>56</v>
      </c>
      <c r="J7736">
        <v>57</v>
      </c>
      <c r="K7736">
        <v>56</v>
      </c>
      <c r="L7736">
        <v>22</v>
      </c>
      <c r="M7736">
        <v>20</v>
      </c>
      <c r="N7736">
        <v>100.24900054931599</v>
      </c>
      <c r="O7736">
        <v>100.28800201416</v>
      </c>
    </row>
    <row r="7737" spans="2:15" x14ac:dyDescent="0.25">
      <c r="B7737" t="str">
        <f t="shared" si="152"/>
        <v>EK345668 43271</v>
      </c>
      <c r="C7737" t="s">
        <v>168</v>
      </c>
      <c r="D7737" t="s">
        <v>73</v>
      </c>
      <c r="E7737" s="1">
        <v>43271</v>
      </c>
      <c r="F7737" t="s">
        <v>387</v>
      </c>
      <c r="G7737" t="s">
        <v>388</v>
      </c>
      <c r="H7737">
        <v>57</v>
      </c>
      <c r="I7737">
        <v>54</v>
      </c>
      <c r="J7737">
        <v>55</v>
      </c>
      <c r="K7737">
        <v>54</v>
      </c>
      <c r="L7737">
        <v>21</v>
      </c>
      <c r="M7737">
        <v>18</v>
      </c>
      <c r="N7737">
        <v>100.26799774169901</v>
      </c>
      <c r="O7737">
        <v>100.32700347900401</v>
      </c>
    </row>
    <row r="7738" spans="2:15" x14ac:dyDescent="0.25">
      <c r="B7738" t="str">
        <f t="shared" si="152"/>
        <v>EK345668 43271</v>
      </c>
      <c r="C7738" t="s">
        <v>168</v>
      </c>
      <c r="D7738" t="s">
        <v>73</v>
      </c>
      <c r="E7738" s="1">
        <v>43271</v>
      </c>
      <c r="F7738" t="s">
        <v>390</v>
      </c>
      <c r="G7738" t="s">
        <v>388</v>
      </c>
      <c r="H7738">
        <v>57</v>
      </c>
      <c r="I7738">
        <v>55</v>
      </c>
      <c r="J7738">
        <v>56</v>
      </c>
      <c r="K7738">
        <v>55</v>
      </c>
      <c r="L7738">
        <v>21</v>
      </c>
      <c r="M7738">
        <v>19</v>
      </c>
      <c r="N7738">
        <v>100.264999389648</v>
      </c>
      <c r="O7738">
        <v>100.304000854492</v>
      </c>
    </row>
    <row r="7739" spans="2:15" x14ac:dyDescent="0.25">
      <c r="B7739" t="str">
        <f t="shared" si="152"/>
        <v>EK357465 43243</v>
      </c>
      <c r="C7739" t="s">
        <v>330</v>
      </c>
      <c r="D7739" t="s">
        <v>73</v>
      </c>
      <c r="E7739" s="1">
        <v>43243</v>
      </c>
      <c r="F7739" t="s">
        <v>73</v>
      </c>
      <c r="G7739" t="s">
        <v>395</v>
      </c>
      <c r="H7739">
        <v>16</v>
      </c>
      <c r="I7739">
        <v>11</v>
      </c>
      <c r="J7739">
        <v>32</v>
      </c>
      <c r="K7739">
        <v>29</v>
      </c>
      <c r="L7739">
        <v>11</v>
      </c>
      <c r="M7739">
        <v>6</v>
      </c>
      <c r="N7739">
        <v>99.367996215820298</v>
      </c>
      <c r="O7739">
        <v>99.4219970703125</v>
      </c>
    </row>
    <row r="7740" spans="2:15" x14ac:dyDescent="0.25">
      <c r="B7740" t="str">
        <f t="shared" si="152"/>
        <v>EK357465 43243</v>
      </c>
      <c r="C7740" t="s">
        <v>330</v>
      </c>
      <c r="D7740" t="s">
        <v>73</v>
      </c>
      <c r="E7740" s="1">
        <v>43243</v>
      </c>
      <c r="F7740" t="s">
        <v>390</v>
      </c>
      <c r="G7740" t="s">
        <v>394</v>
      </c>
      <c r="H7740">
        <v>19</v>
      </c>
      <c r="I7740">
        <v>14</v>
      </c>
      <c r="J7740">
        <v>37</v>
      </c>
      <c r="K7740">
        <v>33</v>
      </c>
      <c r="L7740">
        <v>14</v>
      </c>
      <c r="M7740">
        <v>9</v>
      </c>
      <c r="N7740">
        <v>99.3280029296875</v>
      </c>
    </row>
    <row r="7741" spans="2:15" x14ac:dyDescent="0.25">
      <c r="B7741" t="str">
        <f t="shared" si="152"/>
        <v>EK357465 43243</v>
      </c>
      <c r="C7741" t="s">
        <v>330</v>
      </c>
      <c r="D7741" t="s">
        <v>73</v>
      </c>
      <c r="E7741" s="1">
        <v>43243</v>
      </c>
      <c r="F7741" t="s">
        <v>75</v>
      </c>
      <c r="G7741" t="s">
        <v>395</v>
      </c>
      <c r="H7741">
        <v>20</v>
      </c>
      <c r="I7741">
        <v>13</v>
      </c>
      <c r="J7741">
        <v>36</v>
      </c>
      <c r="K7741">
        <v>30</v>
      </c>
      <c r="L7741">
        <v>14</v>
      </c>
      <c r="M7741">
        <v>7</v>
      </c>
      <c r="N7741">
        <v>99.2969970703125</v>
      </c>
      <c r="O7741">
        <v>99.372001647949205</v>
      </c>
    </row>
    <row r="7742" spans="2:15" x14ac:dyDescent="0.25">
      <c r="B7742" t="str">
        <f t="shared" si="152"/>
        <v>EK357465 43243</v>
      </c>
      <c r="C7742" t="s">
        <v>330</v>
      </c>
      <c r="D7742" t="s">
        <v>73</v>
      </c>
      <c r="E7742" s="1">
        <v>43243</v>
      </c>
      <c r="F7742" t="s">
        <v>396</v>
      </c>
      <c r="G7742" t="s">
        <v>395</v>
      </c>
      <c r="H7742">
        <v>15</v>
      </c>
      <c r="I7742">
        <v>10</v>
      </c>
      <c r="J7742">
        <v>32</v>
      </c>
      <c r="K7742">
        <v>27</v>
      </c>
      <c r="L7742">
        <v>9</v>
      </c>
      <c r="M7742">
        <v>4</v>
      </c>
      <c r="N7742">
        <v>99.389999389648395</v>
      </c>
      <c r="O7742">
        <v>99.443801879882798</v>
      </c>
    </row>
    <row r="7743" spans="2:15" x14ac:dyDescent="0.25">
      <c r="B7743" t="str">
        <f t="shared" si="152"/>
        <v>EK357465 43243</v>
      </c>
      <c r="C7743" t="s">
        <v>330</v>
      </c>
      <c r="D7743" t="s">
        <v>73</v>
      </c>
      <c r="E7743" s="1">
        <v>43243</v>
      </c>
      <c r="F7743" t="s">
        <v>396</v>
      </c>
      <c r="G7743" t="s">
        <v>395</v>
      </c>
      <c r="H7743">
        <v>15</v>
      </c>
      <c r="I7743">
        <v>10</v>
      </c>
      <c r="J7743">
        <v>32</v>
      </c>
      <c r="K7743">
        <v>28</v>
      </c>
      <c r="L7743">
        <v>10</v>
      </c>
      <c r="M7743">
        <v>5</v>
      </c>
      <c r="N7743">
        <v>99.3760986328125</v>
      </c>
      <c r="O7743">
        <v>99.429801940917997</v>
      </c>
    </row>
    <row r="7744" spans="2:15" x14ac:dyDescent="0.25">
      <c r="B7744" t="str">
        <f t="shared" si="152"/>
        <v>EK357465 43243</v>
      </c>
      <c r="C7744" t="s">
        <v>330</v>
      </c>
      <c r="D7744" t="s">
        <v>73</v>
      </c>
      <c r="E7744" s="1">
        <v>43243</v>
      </c>
      <c r="F7744" t="s">
        <v>397</v>
      </c>
      <c r="H7744">
        <v>20</v>
      </c>
      <c r="I7744">
        <v>10</v>
      </c>
      <c r="J7744">
        <v>37</v>
      </c>
      <c r="K7744">
        <v>28</v>
      </c>
      <c r="L7744">
        <v>15</v>
      </c>
      <c r="M7744">
        <v>5</v>
      </c>
      <c r="N7744">
        <v>99.322998046875</v>
      </c>
      <c r="O7744">
        <v>99.438003540039105</v>
      </c>
    </row>
    <row r="7745" spans="2:15" x14ac:dyDescent="0.25">
      <c r="B7745" t="str">
        <f t="shared" si="152"/>
        <v>EK357465 43243</v>
      </c>
      <c r="C7745" t="s">
        <v>330</v>
      </c>
      <c r="D7745" t="s">
        <v>73</v>
      </c>
      <c r="E7745" s="1">
        <v>43243</v>
      </c>
      <c r="F7745" t="s">
        <v>72</v>
      </c>
      <c r="G7745" t="s">
        <v>395</v>
      </c>
      <c r="H7745">
        <v>20</v>
      </c>
      <c r="I7745">
        <v>10</v>
      </c>
      <c r="J7745">
        <v>37</v>
      </c>
      <c r="K7745">
        <v>28</v>
      </c>
      <c r="L7745">
        <v>15</v>
      </c>
      <c r="M7745">
        <v>5</v>
      </c>
      <c r="N7745">
        <v>99.330001831054702</v>
      </c>
      <c r="O7745">
        <v>99.440002441406307</v>
      </c>
    </row>
    <row r="7746" spans="2:15" x14ac:dyDescent="0.25">
      <c r="B7746" t="str">
        <f t="shared" si="152"/>
        <v>EK357465 43243</v>
      </c>
      <c r="C7746" t="s">
        <v>330</v>
      </c>
      <c r="D7746" t="s">
        <v>73</v>
      </c>
      <c r="E7746" s="1">
        <v>43243</v>
      </c>
      <c r="F7746" t="s">
        <v>72</v>
      </c>
      <c r="G7746" t="s">
        <v>395</v>
      </c>
      <c r="H7746">
        <v>20</v>
      </c>
      <c r="I7746">
        <v>10</v>
      </c>
      <c r="J7746">
        <v>37</v>
      </c>
      <c r="K7746">
        <v>28</v>
      </c>
      <c r="L7746">
        <v>15</v>
      </c>
      <c r="M7746">
        <v>5</v>
      </c>
      <c r="N7746">
        <v>99.330001831054702</v>
      </c>
      <c r="O7746">
        <v>99.440002441406307</v>
      </c>
    </row>
    <row r="7747" spans="2:15" x14ac:dyDescent="0.25">
      <c r="B7747" t="str">
        <f t="shared" si="152"/>
        <v>EK357465 43243</v>
      </c>
      <c r="C7747" t="s">
        <v>330</v>
      </c>
      <c r="D7747" t="s">
        <v>73</v>
      </c>
      <c r="E7747" s="1">
        <v>43243</v>
      </c>
      <c r="F7747" t="s">
        <v>72</v>
      </c>
      <c r="G7747" t="s">
        <v>395</v>
      </c>
      <c r="H7747">
        <v>20</v>
      </c>
      <c r="I7747">
        <v>10</v>
      </c>
      <c r="J7747">
        <v>37</v>
      </c>
      <c r="K7747">
        <v>28</v>
      </c>
      <c r="L7747">
        <v>15</v>
      </c>
      <c r="M7747">
        <v>5</v>
      </c>
      <c r="N7747">
        <v>99.330001831054702</v>
      </c>
      <c r="O7747">
        <v>99.440002441406307</v>
      </c>
    </row>
    <row r="7748" spans="2:15" x14ac:dyDescent="0.25">
      <c r="B7748" t="str">
        <f t="shared" si="152"/>
        <v>EK357465 43243</v>
      </c>
      <c r="C7748" t="s">
        <v>330</v>
      </c>
      <c r="D7748" t="s">
        <v>73</v>
      </c>
      <c r="E7748" s="1">
        <v>43243</v>
      </c>
      <c r="F7748" t="s">
        <v>72</v>
      </c>
      <c r="G7748" t="s">
        <v>395</v>
      </c>
      <c r="H7748">
        <v>20</v>
      </c>
      <c r="I7748">
        <v>10</v>
      </c>
      <c r="J7748">
        <v>38</v>
      </c>
      <c r="K7748">
        <v>28</v>
      </c>
      <c r="L7748">
        <v>15</v>
      </c>
      <c r="M7748">
        <v>5</v>
      </c>
      <c r="N7748">
        <v>99.319999694824205</v>
      </c>
      <c r="O7748">
        <v>99.440002441406307</v>
      </c>
    </row>
    <row r="7749" spans="2:15" x14ac:dyDescent="0.25">
      <c r="B7749" t="str">
        <f t="shared" si="152"/>
        <v>EK357465 43243</v>
      </c>
      <c r="C7749" t="s">
        <v>330</v>
      </c>
      <c r="D7749" t="s">
        <v>73</v>
      </c>
      <c r="E7749" s="1">
        <v>43243</v>
      </c>
      <c r="F7749" t="s">
        <v>72</v>
      </c>
      <c r="G7749" t="s">
        <v>395</v>
      </c>
      <c r="H7749">
        <v>20</v>
      </c>
      <c r="I7749">
        <v>10</v>
      </c>
      <c r="J7749">
        <v>38</v>
      </c>
      <c r="K7749">
        <v>28</v>
      </c>
      <c r="L7749">
        <v>15</v>
      </c>
      <c r="M7749">
        <v>5</v>
      </c>
      <c r="N7749">
        <v>99.319999694824205</v>
      </c>
      <c r="O7749">
        <v>99.440002441406307</v>
      </c>
    </row>
    <row r="7750" spans="2:15" x14ac:dyDescent="0.25">
      <c r="B7750" t="str">
        <f t="shared" ref="B7750:B7813" si="153">C7750&amp; " " &amp; E7750</f>
        <v>EK357465 43243</v>
      </c>
      <c r="C7750" t="s">
        <v>330</v>
      </c>
      <c r="D7750" t="s">
        <v>73</v>
      </c>
      <c r="E7750" s="1">
        <v>43243</v>
      </c>
      <c r="F7750" t="s">
        <v>72</v>
      </c>
      <c r="G7750" t="s">
        <v>395</v>
      </c>
      <c r="H7750">
        <v>20</v>
      </c>
      <c r="I7750">
        <v>10</v>
      </c>
      <c r="J7750">
        <v>38</v>
      </c>
      <c r="K7750">
        <v>28</v>
      </c>
      <c r="L7750">
        <v>15</v>
      </c>
      <c r="M7750">
        <v>5</v>
      </c>
      <c r="N7750">
        <v>99.319999694824205</v>
      </c>
      <c r="O7750">
        <v>99.440002441406307</v>
      </c>
    </row>
    <row r="7751" spans="2:15" x14ac:dyDescent="0.25">
      <c r="B7751" t="str">
        <f t="shared" si="153"/>
        <v>EK357465 43243</v>
      </c>
      <c r="C7751" t="s">
        <v>330</v>
      </c>
      <c r="D7751" t="s">
        <v>73</v>
      </c>
      <c r="E7751" s="1">
        <v>43243</v>
      </c>
      <c r="F7751" t="s">
        <v>399</v>
      </c>
      <c r="G7751" t="s">
        <v>395</v>
      </c>
      <c r="H7751">
        <v>20</v>
      </c>
      <c r="I7751">
        <v>10</v>
      </c>
      <c r="J7751">
        <v>38</v>
      </c>
      <c r="K7751">
        <v>28</v>
      </c>
      <c r="L7751">
        <v>15</v>
      </c>
      <c r="M7751">
        <v>5</v>
      </c>
      <c r="N7751">
        <v>99.327697753906307</v>
      </c>
      <c r="O7751">
        <v>99.435203552246094</v>
      </c>
    </row>
    <row r="7752" spans="2:15" x14ac:dyDescent="0.25">
      <c r="B7752" t="str">
        <f t="shared" si="153"/>
        <v>EK357465 43243</v>
      </c>
      <c r="C7752" t="s">
        <v>330</v>
      </c>
      <c r="D7752" t="s">
        <v>73</v>
      </c>
      <c r="E7752" s="1">
        <v>43243</v>
      </c>
      <c r="F7752" t="s">
        <v>74</v>
      </c>
      <c r="G7752" t="s">
        <v>395</v>
      </c>
      <c r="H7752">
        <v>19</v>
      </c>
      <c r="I7752">
        <v>14</v>
      </c>
      <c r="J7752">
        <v>37</v>
      </c>
      <c r="K7752">
        <v>32</v>
      </c>
      <c r="L7752">
        <v>14</v>
      </c>
      <c r="M7752">
        <v>9</v>
      </c>
      <c r="N7752">
        <v>99.339996337890597</v>
      </c>
      <c r="O7752">
        <v>99.389999389648395</v>
      </c>
    </row>
    <row r="7753" spans="2:15" x14ac:dyDescent="0.25">
      <c r="B7753" t="str">
        <f t="shared" si="153"/>
        <v>EK357465 43243</v>
      </c>
      <c r="C7753" t="s">
        <v>330</v>
      </c>
      <c r="D7753" t="s">
        <v>73</v>
      </c>
      <c r="E7753" s="1">
        <v>43243</v>
      </c>
      <c r="F7753" t="s">
        <v>74</v>
      </c>
      <c r="G7753" t="s">
        <v>395</v>
      </c>
      <c r="H7753">
        <v>19</v>
      </c>
      <c r="I7753">
        <v>14</v>
      </c>
      <c r="J7753">
        <v>37</v>
      </c>
      <c r="K7753">
        <v>32</v>
      </c>
      <c r="L7753">
        <v>13</v>
      </c>
      <c r="M7753">
        <v>8</v>
      </c>
      <c r="N7753">
        <v>99.339996337890597</v>
      </c>
      <c r="O7753">
        <v>99.389999389648395</v>
      </c>
    </row>
    <row r="7754" spans="2:15" x14ac:dyDescent="0.25">
      <c r="B7754" t="str">
        <f t="shared" si="153"/>
        <v>EK357465 43243</v>
      </c>
      <c r="C7754" t="s">
        <v>330</v>
      </c>
      <c r="D7754" t="s">
        <v>73</v>
      </c>
      <c r="E7754" s="1">
        <v>43243</v>
      </c>
      <c r="F7754" t="s">
        <v>415</v>
      </c>
      <c r="G7754" t="s">
        <v>395</v>
      </c>
      <c r="H7754">
        <v>13</v>
      </c>
      <c r="J7754">
        <v>31</v>
      </c>
      <c r="L7754">
        <v>8</v>
      </c>
      <c r="N7754">
        <v>99.397598266601605</v>
      </c>
    </row>
    <row r="7755" spans="2:15" x14ac:dyDescent="0.25">
      <c r="B7755" t="str">
        <f t="shared" si="153"/>
        <v>EK357465 43243</v>
      </c>
      <c r="C7755" t="s">
        <v>330</v>
      </c>
      <c r="D7755" t="s">
        <v>73</v>
      </c>
      <c r="E7755" s="1">
        <v>43243</v>
      </c>
      <c r="F7755" t="s">
        <v>399</v>
      </c>
      <c r="G7755" t="s">
        <v>395</v>
      </c>
      <c r="H7755">
        <v>20</v>
      </c>
      <c r="I7755">
        <v>10</v>
      </c>
      <c r="J7755">
        <v>38</v>
      </c>
      <c r="K7755">
        <v>28</v>
      </c>
      <c r="L7755">
        <v>14</v>
      </c>
      <c r="M7755">
        <v>4</v>
      </c>
      <c r="N7755">
        <v>99.325599670410199</v>
      </c>
      <c r="O7755">
        <v>99.432998657226605</v>
      </c>
    </row>
    <row r="7756" spans="2:15" x14ac:dyDescent="0.25">
      <c r="B7756" t="str">
        <f t="shared" si="153"/>
        <v>EK357465 43243</v>
      </c>
      <c r="C7756" t="s">
        <v>330</v>
      </c>
      <c r="D7756" t="s">
        <v>73</v>
      </c>
      <c r="E7756" s="1">
        <v>43243</v>
      </c>
      <c r="F7756" t="s">
        <v>415</v>
      </c>
      <c r="G7756" t="s">
        <v>395</v>
      </c>
      <c r="H7756">
        <v>13</v>
      </c>
      <c r="J7756">
        <v>30</v>
      </c>
      <c r="L7756">
        <v>6</v>
      </c>
      <c r="N7756">
        <v>99.438400268554702</v>
      </c>
    </row>
    <row r="7757" spans="2:15" x14ac:dyDescent="0.25">
      <c r="B7757" t="str">
        <f t="shared" si="153"/>
        <v>EK357465 43243</v>
      </c>
      <c r="C7757" t="s">
        <v>330</v>
      </c>
      <c r="D7757" t="s">
        <v>73</v>
      </c>
      <c r="E7757" s="1">
        <v>43243</v>
      </c>
      <c r="F7757" t="s">
        <v>399</v>
      </c>
      <c r="G7757" t="s">
        <v>395</v>
      </c>
      <c r="H7757">
        <v>20</v>
      </c>
      <c r="I7757">
        <v>10</v>
      </c>
      <c r="J7757">
        <v>37</v>
      </c>
      <c r="K7757">
        <v>28</v>
      </c>
      <c r="L7757">
        <v>13</v>
      </c>
      <c r="M7757">
        <v>3</v>
      </c>
      <c r="N7757">
        <v>99.367500305175795</v>
      </c>
      <c r="O7757">
        <v>99.474998474121094</v>
      </c>
    </row>
    <row r="7758" spans="2:15" x14ac:dyDescent="0.25">
      <c r="B7758" t="str">
        <f t="shared" si="153"/>
        <v>EK357465 43257</v>
      </c>
      <c r="C7758" t="s">
        <v>330</v>
      </c>
      <c r="D7758" t="s">
        <v>73</v>
      </c>
      <c r="E7758" s="1">
        <v>43257</v>
      </c>
      <c r="F7758" t="s">
        <v>73</v>
      </c>
      <c r="G7758" t="s">
        <v>394</v>
      </c>
      <c r="H7758">
        <v>18</v>
      </c>
      <c r="I7758">
        <v>13</v>
      </c>
      <c r="J7758">
        <v>38</v>
      </c>
      <c r="K7758">
        <v>34</v>
      </c>
      <c r="L7758">
        <v>8</v>
      </c>
      <c r="M7758">
        <v>3</v>
      </c>
      <c r="N7758">
        <v>99.415000915527301</v>
      </c>
      <c r="O7758">
        <v>99.467002868652301</v>
      </c>
    </row>
    <row r="7759" spans="2:15" x14ac:dyDescent="0.25">
      <c r="B7759" t="str">
        <f t="shared" si="153"/>
        <v>EK357465 43257</v>
      </c>
      <c r="C7759" t="s">
        <v>330</v>
      </c>
      <c r="D7759" t="s">
        <v>73</v>
      </c>
      <c r="E7759" s="1">
        <v>43257</v>
      </c>
      <c r="F7759" t="s">
        <v>396</v>
      </c>
      <c r="G7759" t="s">
        <v>394</v>
      </c>
      <c r="H7759">
        <v>19</v>
      </c>
      <c r="I7759">
        <v>12</v>
      </c>
      <c r="J7759">
        <v>38</v>
      </c>
      <c r="K7759">
        <v>32</v>
      </c>
      <c r="L7759">
        <v>10</v>
      </c>
      <c r="M7759">
        <v>3</v>
      </c>
      <c r="N7759">
        <v>99.396499633789105</v>
      </c>
      <c r="O7759">
        <v>99.469299316406307</v>
      </c>
    </row>
    <row r="7760" spans="2:15" x14ac:dyDescent="0.25">
      <c r="B7760" t="str">
        <f t="shared" si="153"/>
        <v>EK357465 43257</v>
      </c>
      <c r="C7760" t="s">
        <v>330</v>
      </c>
      <c r="D7760" t="s">
        <v>73</v>
      </c>
      <c r="E7760" s="1">
        <v>43257</v>
      </c>
      <c r="F7760" t="s">
        <v>400</v>
      </c>
      <c r="H7760">
        <v>11</v>
      </c>
      <c r="I7760">
        <v>6</v>
      </c>
      <c r="J7760">
        <v>30</v>
      </c>
      <c r="K7760">
        <v>26</v>
      </c>
      <c r="L7760">
        <v>2</v>
      </c>
      <c r="M7760">
        <v>-3</v>
      </c>
      <c r="N7760">
        <v>99.400001525878906</v>
      </c>
      <c r="O7760">
        <v>99.450996398925795</v>
      </c>
    </row>
    <row r="7761" spans="2:15" x14ac:dyDescent="0.25">
      <c r="B7761" t="str">
        <f t="shared" si="153"/>
        <v>EK357465 43257</v>
      </c>
      <c r="C7761" t="s">
        <v>330</v>
      </c>
      <c r="D7761" t="s">
        <v>73</v>
      </c>
      <c r="E7761" s="1">
        <v>43257</v>
      </c>
      <c r="F7761" t="s">
        <v>75</v>
      </c>
      <c r="G7761" t="s">
        <v>394</v>
      </c>
      <c r="H7761">
        <v>18</v>
      </c>
      <c r="I7761">
        <v>13</v>
      </c>
      <c r="J7761">
        <v>37</v>
      </c>
      <c r="K7761">
        <v>33</v>
      </c>
      <c r="L7761">
        <v>9</v>
      </c>
      <c r="M7761">
        <v>4</v>
      </c>
      <c r="N7761">
        <v>99.404998779296903</v>
      </c>
      <c r="O7761">
        <v>99.455001831054702</v>
      </c>
    </row>
    <row r="7762" spans="2:15" x14ac:dyDescent="0.25">
      <c r="B7762" t="str">
        <f t="shared" si="153"/>
        <v>EK357465 43257</v>
      </c>
      <c r="C7762" t="s">
        <v>330</v>
      </c>
      <c r="D7762" t="s">
        <v>73</v>
      </c>
      <c r="E7762" s="1">
        <v>43257</v>
      </c>
      <c r="F7762" t="s">
        <v>399</v>
      </c>
      <c r="G7762" t="s">
        <v>394</v>
      </c>
      <c r="H7762">
        <v>20</v>
      </c>
      <c r="I7762">
        <v>15</v>
      </c>
      <c r="J7762">
        <v>39</v>
      </c>
      <c r="K7762">
        <v>34</v>
      </c>
      <c r="L7762">
        <v>11</v>
      </c>
      <c r="M7762">
        <v>6</v>
      </c>
      <c r="N7762">
        <v>99.388198852539105</v>
      </c>
      <c r="O7762">
        <v>99.440200805664105</v>
      </c>
    </row>
    <row r="7763" spans="2:15" x14ac:dyDescent="0.25">
      <c r="B7763" t="str">
        <f t="shared" si="153"/>
        <v>EK357465 43257</v>
      </c>
      <c r="C7763" t="s">
        <v>330</v>
      </c>
      <c r="D7763" t="s">
        <v>73</v>
      </c>
      <c r="E7763" s="1">
        <v>43257</v>
      </c>
      <c r="F7763" t="s">
        <v>399</v>
      </c>
      <c r="G7763" t="s">
        <v>394</v>
      </c>
      <c r="H7763">
        <v>20</v>
      </c>
      <c r="I7763">
        <v>15</v>
      </c>
      <c r="J7763">
        <v>40</v>
      </c>
      <c r="K7763">
        <v>35</v>
      </c>
      <c r="L7763">
        <v>12</v>
      </c>
      <c r="M7763">
        <v>7</v>
      </c>
      <c r="N7763">
        <v>99.379898071289105</v>
      </c>
      <c r="O7763">
        <v>99.431900024414105</v>
      </c>
    </row>
    <row r="7764" spans="2:15" x14ac:dyDescent="0.25">
      <c r="B7764" t="str">
        <f t="shared" si="153"/>
        <v>EK357465 43257</v>
      </c>
      <c r="C7764" t="s">
        <v>330</v>
      </c>
      <c r="D7764" t="s">
        <v>73</v>
      </c>
      <c r="E7764" s="1">
        <v>43257</v>
      </c>
      <c r="F7764" t="s">
        <v>399</v>
      </c>
      <c r="G7764" t="s">
        <v>394</v>
      </c>
      <c r="H7764">
        <v>20</v>
      </c>
      <c r="I7764">
        <v>15</v>
      </c>
      <c r="J7764">
        <v>39</v>
      </c>
      <c r="K7764">
        <v>35</v>
      </c>
      <c r="L7764">
        <v>11</v>
      </c>
      <c r="M7764">
        <v>6</v>
      </c>
      <c r="N7764">
        <v>99.377799987792997</v>
      </c>
      <c r="O7764">
        <v>99.429801940917997</v>
      </c>
    </row>
    <row r="7765" spans="2:15" x14ac:dyDescent="0.25">
      <c r="B7765" t="str">
        <f t="shared" si="153"/>
        <v>EK357465 43257</v>
      </c>
      <c r="C7765" t="s">
        <v>330</v>
      </c>
      <c r="D7765" t="s">
        <v>73</v>
      </c>
      <c r="E7765" s="1">
        <v>43257</v>
      </c>
      <c r="F7765" t="s">
        <v>396</v>
      </c>
      <c r="G7765" t="s">
        <v>394</v>
      </c>
      <c r="H7765">
        <v>19</v>
      </c>
      <c r="I7765">
        <v>12</v>
      </c>
      <c r="J7765">
        <v>38</v>
      </c>
      <c r="K7765">
        <v>32</v>
      </c>
      <c r="L7765">
        <v>10</v>
      </c>
      <c r="M7765">
        <v>3</v>
      </c>
      <c r="N7765">
        <v>99.388198852539105</v>
      </c>
      <c r="O7765">
        <v>99.460998535156307</v>
      </c>
    </row>
    <row r="7766" spans="2:15" x14ac:dyDescent="0.25">
      <c r="B7766" t="str">
        <f t="shared" si="153"/>
        <v>EK357465 43257</v>
      </c>
      <c r="C7766" t="s">
        <v>330</v>
      </c>
      <c r="D7766" t="s">
        <v>73</v>
      </c>
      <c r="E7766" s="1">
        <v>43257</v>
      </c>
      <c r="F7766" t="s">
        <v>399</v>
      </c>
      <c r="G7766" t="s">
        <v>394</v>
      </c>
      <c r="H7766">
        <v>20</v>
      </c>
      <c r="I7766">
        <v>15</v>
      </c>
      <c r="J7766">
        <v>39</v>
      </c>
      <c r="K7766">
        <v>35</v>
      </c>
      <c r="L7766">
        <v>11</v>
      </c>
      <c r="M7766">
        <v>6</v>
      </c>
      <c r="N7766">
        <v>99.379898071289105</v>
      </c>
      <c r="O7766">
        <v>99.431900024414105</v>
      </c>
    </row>
    <row r="7767" spans="2:15" x14ac:dyDescent="0.25">
      <c r="B7767" t="str">
        <f t="shared" si="153"/>
        <v>EK357465 43257</v>
      </c>
      <c r="C7767" t="s">
        <v>330</v>
      </c>
      <c r="D7767" t="s">
        <v>73</v>
      </c>
      <c r="E7767" s="1">
        <v>43257</v>
      </c>
      <c r="F7767" t="s">
        <v>397</v>
      </c>
      <c r="H7767">
        <v>20</v>
      </c>
      <c r="I7767">
        <v>10</v>
      </c>
      <c r="J7767">
        <v>39</v>
      </c>
      <c r="K7767">
        <v>30</v>
      </c>
      <c r="L7767">
        <v>11</v>
      </c>
      <c r="M7767">
        <v>1</v>
      </c>
      <c r="N7767">
        <v>99.384002685546903</v>
      </c>
      <c r="O7767">
        <v>99.491996765136705</v>
      </c>
    </row>
    <row r="7768" spans="2:15" x14ac:dyDescent="0.25">
      <c r="B7768" t="str">
        <f t="shared" si="153"/>
        <v>EK357465 43264</v>
      </c>
      <c r="C7768" t="s">
        <v>330</v>
      </c>
      <c r="D7768" t="s">
        <v>73</v>
      </c>
      <c r="E7768" s="1">
        <v>43264</v>
      </c>
      <c r="F7768" t="s">
        <v>73</v>
      </c>
      <c r="G7768" t="s">
        <v>394</v>
      </c>
      <c r="H7768">
        <v>18</v>
      </c>
      <c r="I7768">
        <v>13</v>
      </c>
      <c r="J7768">
        <v>38</v>
      </c>
      <c r="K7768">
        <v>34</v>
      </c>
      <c r="L7768">
        <v>9</v>
      </c>
      <c r="M7768">
        <v>4</v>
      </c>
      <c r="N7768">
        <v>99.384002685546903</v>
      </c>
      <c r="O7768">
        <v>99.434997558593807</v>
      </c>
    </row>
    <row r="7769" spans="2:15" x14ac:dyDescent="0.25">
      <c r="B7769" t="str">
        <f t="shared" si="153"/>
        <v>EK357465 43264</v>
      </c>
      <c r="C7769" t="s">
        <v>330</v>
      </c>
      <c r="D7769" t="s">
        <v>73</v>
      </c>
      <c r="E7769" s="1">
        <v>43264</v>
      </c>
      <c r="F7769" t="s">
        <v>73</v>
      </c>
      <c r="G7769" t="s">
        <v>394</v>
      </c>
      <c r="H7769">
        <v>18</v>
      </c>
      <c r="I7769">
        <v>13</v>
      </c>
      <c r="J7769">
        <v>38</v>
      </c>
      <c r="K7769">
        <v>33</v>
      </c>
      <c r="L7769">
        <v>9</v>
      </c>
      <c r="M7769">
        <v>4</v>
      </c>
      <c r="N7769">
        <v>99.388000488281307</v>
      </c>
      <c r="O7769">
        <v>99.439002990722699</v>
      </c>
    </row>
    <row r="7770" spans="2:15" x14ac:dyDescent="0.25">
      <c r="B7770" t="str">
        <f t="shared" si="153"/>
        <v>EK357465 43264</v>
      </c>
      <c r="C7770" t="s">
        <v>330</v>
      </c>
      <c r="D7770" t="s">
        <v>73</v>
      </c>
      <c r="E7770" s="1">
        <v>43264</v>
      </c>
      <c r="F7770" t="s">
        <v>397</v>
      </c>
      <c r="H7770">
        <v>20</v>
      </c>
      <c r="I7770">
        <v>10</v>
      </c>
      <c r="J7770">
        <v>40</v>
      </c>
      <c r="K7770">
        <v>30</v>
      </c>
      <c r="L7770">
        <v>11</v>
      </c>
      <c r="M7770">
        <v>1</v>
      </c>
      <c r="N7770">
        <v>99.367996215820298</v>
      </c>
      <c r="O7770">
        <v>99.4739990234375</v>
      </c>
    </row>
    <row r="7771" spans="2:15" x14ac:dyDescent="0.25">
      <c r="B7771" t="str">
        <f t="shared" si="153"/>
        <v>EK357465 43264</v>
      </c>
      <c r="C7771" t="s">
        <v>330</v>
      </c>
      <c r="D7771" t="s">
        <v>73</v>
      </c>
      <c r="E7771" s="1">
        <v>43264</v>
      </c>
      <c r="F7771" t="s">
        <v>400</v>
      </c>
      <c r="H7771">
        <v>14</v>
      </c>
      <c r="I7771">
        <v>9</v>
      </c>
      <c r="J7771">
        <v>34</v>
      </c>
      <c r="K7771">
        <v>30</v>
      </c>
      <c r="L7771">
        <v>5</v>
      </c>
      <c r="M7771">
        <v>0</v>
      </c>
      <c r="N7771">
        <v>99.345001220703097</v>
      </c>
      <c r="O7771">
        <v>99.396003723144503</v>
      </c>
    </row>
    <row r="7772" spans="2:15" x14ac:dyDescent="0.25">
      <c r="B7772" t="str">
        <f t="shared" si="153"/>
        <v>EK357465 43264</v>
      </c>
      <c r="C7772" t="s">
        <v>330</v>
      </c>
      <c r="D7772" t="s">
        <v>73</v>
      </c>
      <c r="E7772" s="1">
        <v>43264</v>
      </c>
      <c r="F7772" t="s">
        <v>399</v>
      </c>
      <c r="G7772" t="s">
        <v>394</v>
      </c>
      <c r="H7772">
        <v>20</v>
      </c>
      <c r="I7772">
        <v>15</v>
      </c>
      <c r="J7772">
        <v>40</v>
      </c>
      <c r="K7772">
        <v>36</v>
      </c>
      <c r="L7772">
        <v>11</v>
      </c>
      <c r="M7772">
        <v>6</v>
      </c>
      <c r="N7772">
        <v>99.367698669433594</v>
      </c>
      <c r="O7772">
        <v>99.418800354003906</v>
      </c>
    </row>
    <row r="7773" spans="2:15" x14ac:dyDescent="0.25">
      <c r="B7773" t="str">
        <f t="shared" si="153"/>
        <v>EK357465 43264</v>
      </c>
      <c r="C7773" t="s">
        <v>330</v>
      </c>
      <c r="D7773" t="s">
        <v>73</v>
      </c>
      <c r="E7773" s="1">
        <v>43264</v>
      </c>
      <c r="F7773" t="s">
        <v>400</v>
      </c>
      <c r="H7773">
        <v>7</v>
      </c>
      <c r="J7773">
        <v>28</v>
      </c>
      <c r="L7773">
        <v>0</v>
      </c>
      <c r="N7773">
        <v>99.414199829101605</v>
      </c>
    </row>
    <row r="7774" spans="2:15" x14ac:dyDescent="0.25">
      <c r="B7774" t="str">
        <f t="shared" si="153"/>
        <v>EK357465 43264</v>
      </c>
      <c r="C7774" t="s">
        <v>330</v>
      </c>
      <c r="D7774" t="s">
        <v>73</v>
      </c>
      <c r="E7774" s="1">
        <v>43264</v>
      </c>
      <c r="F7774" t="s">
        <v>399</v>
      </c>
      <c r="G7774" t="s">
        <v>394</v>
      </c>
      <c r="H7774">
        <v>20</v>
      </c>
      <c r="I7774">
        <v>15</v>
      </c>
      <c r="J7774">
        <v>41</v>
      </c>
      <c r="K7774">
        <v>37</v>
      </c>
      <c r="L7774">
        <v>12</v>
      </c>
      <c r="M7774">
        <v>7</v>
      </c>
      <c r="N7774">
        <v>99.355499267578097</v>
      </c>
      <c r="O7774">
        <v>99.406501770019503</v>
      </c>
    </row>
    <row r="7775" spans="2:15" x14ac:dyDescent="0.25">
      <c r="B7775" t="str">
        <f t="shared" si="153"/>
        <v>EK357465 43264</v>
      </c>
      <c r="C7775" t="s">
        <v>330</v>
      </c>
      <c r="D7775" t="s">
        <v>73</v>
      </c>
      <c r="E7775" s="1">
        <v>43264</v>
      </c>
      <c r="F7775" t="s">
        <v>399</v>
      </c>
      <c r="G7775" t="s">
        <v>394</v>
      </c>
      <c r="H7775">
        <v>20</v>
      </c>
      <c r="I7775">
        <v>15</v>
      </c>
      <c r="J7775">
        <v>41</v>
      </c>
      <c r="K7775">
        <v>36</v>
      </c>
      <c r="L7775">
        <v>11</v>
      </c>
      <c r="M7775">
        <v>6</v>
      </c>
      <c r="N7775">
        <v>99.367698669433594</v>
      </c>
      <c r="O7775">
        <v>99.418800354003906</v>
      </c>
    </row>
    <row r="7776" spans="2:15" x14ac:dyDescent="0.25">
      <c r="B7776" t="str">
        <f t="shared" si="153"/>
        <v>EK357465 43264</v>
      </c>
      <c r="C7776" t="s">
        <v>330</v>
      </c>
      <c r="D7776" t="s">
        <v>73</v>
      </c>
      <c r="E7776" s="1">
        <v>43264</v>
      </c>
      <c r="F7776" t="s">
        <v>399</v>
      </c>
      <c r="G7776" t="s">
        <v>394</v>
      </c>
      <c r="H7776">
        <v>20</v>
      </c>
      <c r="I7776">
        <v>15</v>
      </c>
      <c r="J7776">
        <v>41</v>
      </c>
      <c r="K7776">
        <v>36</v>
      </c>
      <c r="L7776">
        <v>11</v>
      </c>
      <c r="M7776">
        <v>6</v>
      </c>
      <c r="N7776">
        <v>99.367698669433594</v>
      </c>
      <c r="O7776">
        <v>99.418800354003906</v>
      </c>
    </row>
    <row r="7777" spans="2:15" x14ac:dyDescent="0.25">
      <c r="B7777" t="str">
        <f t="shared" si="153"/>
        <v>EK357465 43264</v>
      </c>
      <c r="C7777" t="s">
        <v>330</v>
      </c>
      <c r="D7777" t="s">
        <v>73</v>
      </c>
      <c r="E7777" s="1">
        <v>43264</v>
      </c>
      <c r="F7777" t="s">
        <v>399</v>
      </c>
      <c r="G7777" t="s">
        <v>394</v>
      </c>
      <c r="H7777">
        <v>20</v>
      </c>
      <c r="I7777">
        <v>15</v>
      </c>
      <c r="J7777">
        <v>42</v>
      </c>
      <c r="K7777">
        <v>38</v>
      </c>
      <c r="L7777">
        <v>13</v>
      </c>
      <c r="M7777">
        <v>8</v>
      </c>
      <c r="N7777">
        <v>99.330001831054702</v>
      </c>
      <c r="O7777">
        <v>99.380996704101605</v>
      </c>
    </row>
    <row r="7778" spans="2:15" x14ac:dyDescent="0.25">
      <c r="B7778" t="str">
        <f t="shared" si="153"/>
        <v>EK357465 43264</v>
      </c>
      <c r="C7778" t="s">
        <v>330</v>
      </c>
      <c r="D7778" t="s">
        <v>73</v>
      </c>
      <c r="E7778" s="1">
        <v>43264</v>
      </c>
      <c r="F7778" t="s">
        <v>396</v>
      </c>
      <c r="G7778" t="s">
        <v>394</v>
      </c>
      <c r="H7778">
        <v>19</v>
      </c>
      <c r="I7778">
        <v>9</v>
      </c>
      <c r="J7778">
        <v>40</v>
      </c>
      <c r="K7778">
        <v>31</v>
      </c>
      <c r="L7778">
        <v>12</v>
      </c>
      <c r="M7778">
        <v>2</v>
      </c>
      <c r="N7778">
        <v>99.348297119140597</v>
      </c>
      <c r="O7778">
        <v>99.450500488281307</v>
      </c>
    </row>
    <row r="7779" spans="2:15" x14ac:dyDescent="0.25">
      <c r="B7779" t="str">
        <f t="shared" si="153"/>
        <v>EK357465 43264</v>
      </c>
      <c r="C7779" t="s">
        <v>330</v>
      </c>
      <c r="D7779" t="s">
        <v>73</v>
      </c>
      <c r="E7779" s="1">
        <v>43264</v>
      </c>
      <c r="F7779" t="s">
        <v>397</v>
      </c>
      <c r="H7779">
        <v>20</v>
      </c>
      <c r="I7779">
        <v>10</v>
      </c>
      <c r="J7779">
        <v>41</v>
      </c>
      <c r="K7779">
        <v>33</v>
      </c>
      <c r="L7779">
        <v>12</v>
      </c>
      <c r="M7779">
        <v>2</v>
      </c>
      <c r="N7779">
        <v>99.367996215820298</v>
      </c>
      <c r="O7779">
        <v>99.4739990234375</v>
      </c>
    </row>
    <row r="7780" spans="2:15" x14ac:dyDescent="0.25">
      <c r="B7780" t="str">
        <f t="shared" si="153"/>
        <v>EK357465 43270</v>
      </c>
      <c r="C7780" t="s">
        <v>330</v>
      </c>
      <c r="D7780" t="s">
        <v>73</v>
      </c>
      <c r="E7780" s="1">
        <v>43270</v>
      </c>
      <c r="F7780" t="s">
        <v>73</v>
      </c>
      <c r="G7780" t="s">
        <v>394</v>
      </c>
      <c r="H7780">
        <v>18</v>
      </c>
      <c r="I7780">
        <v>13</v>
      </c>
      <c r="J7780">
        <v>34</v>
      </c>
      <c r="K7780">
        <v>30</v>
      </c>
      <c r="L7780">
        <v>9</v>
      </c>
      <c r="M7780">
        <v>4</v>
      </c>
      <c r="N7780">
        <v>99.430999755859403</v>
      </c>
      <c r="O7780">
        <v>99.482002258300795</v>
      </c>
    </row>
    <row r="7781" spans="2:15" x14ac:dyDescent="0.25">
      <c r="B7781" t="str">
        <f t="shared" si="153"/>
        <v>EK357465 43270</v>
      </c>
      <c r="C7781" t="s">
        <v>330</v>
      </c>
      <c r="D7781" t="s">
        <v>73</v>
      </c>
      <c r="E7781" s="1">
        <v>43270</v>
      </c>
      <c r="F7781" t="s">
        <v>73</v>
      </c>
      <c r="G7781" t="s">
        <v>394</v>
      </c>
      <c r="H7781">
        <v>18</v>
      </c>
      <c r="I7781">
        <v>13</v>
      </c>
      <c r="J7781">
        <v>35</v>
      </c>
      <c r="K7781">
        <v>30</v>
      </c>
      <c r="L7781">
        <v>9</v>
      </c>
      <c r="M7781">
        <v>4</v>
      </c>
      <c r="N7781">
        <v>99.430999755859403</v>
      </c>
      <c r="O7781">
        <v>99.482002258300795</v>
      </c>
    </row>
    <row r="7782" spans="2:15" x14ac:dyDescent="0.25">
      <c r="B7782" t="str">
        <f t="shared" si="153"/>
        <v>EK357465 43270</v>
      </c>
      <c r="C7782" t="s">
        <v>330</v>
      </c>
      <c r="D7782" t="s">
        <v>73</v>
      </c>
      <c r="E7782" s="1">
        <v>43270</v>
      </c>
      <c r="F7782" t="s">
        <v>400</v>
      </c>
      <c r="H7782">
        <v>14</v>
      </c>
      <c r="I7782">
        <v>9</v>
      </c>
      <c r="J7782">
        <v>33</v>
      </c>
      <c r="K7782">
        <v>28</v>
      </c>
      <c r="L7782">
        <v>5</v>
      </c>
      <c r="M7782">
        <v>0</v>
      </c>
      <c r="N7782">
        <v>99.375</v>
      </c>
      <c r="O7782">
        <v>99.425003051757798</v>
      </c>
    </row>
    <row r="7783" spans="2:15" x14ac:dyDescent="0.25">
      <c r="B7783" t="str">
        <f t="shared" si="153"/>
        <v>EK357465 43270</v>
      </c>
      <c r="C7783" t="s">
        <v>330</v>
      </c>
      <c r="D7783" t="s">
        <v>73</v>
      </c>
      <c r="E7783" s="1">
        <v>43270</v>
      </c>
      <c r="F7783" t="s">
        <v>397</v>
      </c>
      <c r="H7783">
        <v>21</v>
      </c>
      <c r="I7783">
        <v>11</v>
      </c>
      <c r="J7783">
        <v>39</v>
      </c>
      <c r="K7783">
        <v>30</v>
      </c>
      <c r="L7783">
        <v>12</v>
      </c>
      <c r="M7783">
        <v>2</v>
      </c>
      <c r="N7783">
        <v>99.387001037597699</v>
      </c>
      <c r="O7783">
        <v>99.490997314453097</v>
      </c>
    </row>
    <row r="7784" spans="2:15" x14ac:dyDescent="0.25">
      <c r="B7784" t="str">
        <f t="shared" si="153"/>
        <v>EK357465 43270</v>
      </c>
      <c r="C7784" t="s">
        <v>330</v>
      </c>
      <c r="D7784" t="s">
        <v>73</v>
      </c>
      <c r="E7784" s="1">
        <v>43270</v>
      </c>
      <c r="F7784" t="s">
        <v>73</v>
      </c>
      <c r="G7784" t="s">
        <v>394</v>
      </c>
      <c r="H7784">
        <v>18</v>
      </c>
      <c r="I7784">
        <v>13</v>
      </c>
      <c r="J7784">
        <v>36</v>
      </c>
      <c r="K7784">
        <v>32</v>
      </c>
      <c r="L7784">
        <v>9</v>
      </c>
      <c r="M7784">
        <v>4</v>
      </c>
      <c r="N7784">
        <v>99.415000915527301</v>
      </c>
      <c r="O7784">
        <v>99.464996337890597</v>
      </c>
    </row>
    <row r="7785" spans="2:15" x14ac:dyDescent="0.25">
      <c r="B7785" t="str">
        <f t="shared" si="153"/>
        <v>EK357465 43270</v>
      </c>
      <c r="C7785" t="s">
        <v>330</v>
      </c>
      <c r="D7785" t="s">
        <v>73</v>
      </c>
      <c r="E7785" s="1">
        <v>43270</v>
      </c>
      <c r="F7785" t="s">
        <v>73</v>
      </c>
      <c r="G7785" t="s">
        <v>394</v>
      </c>
      <c r="H7785">
        <v>18</v>
      </c>
      <c r="I7785">
        <v>13</v>
      </c>
      <c r="J7785">
        <v>36</v>
      </c>
      <c r="K7785">
        <v>32</v>
      </c>
      <c r="L7785">
        <v>9</v>
      </c>
      <c r="M7785">
        <v>4</v>
      </c>
      <c r="N7785">
        <v>99.415000915527301</v>
      </c>
      <c r="O7785">
        <v>99.464996337890597</v>
      </c>
    </row>
    <row r="7786" spans="2:15" x14ac:dyDescent="0.25">
      <c r="B7786" t="str">
        <f t="shared" si="153"/>
        <v>EK357465 43270</v>
      </c>
      <c r="C7786" t="s">
        <v>330</v>
      </c>
      <c r="D7786" t="s">
        <v>73</v>
      </c>
      <c r="E7786" s="1">
        <v>43270</v>
      </c>
      <c r="F7786" t="s">
        <v>74</v>
      </c>
      <c r="H7786">
        <v>15</v>
      </c>
      <c r="I7786">
        <v>5</v>
      </c>
      <c r="J7786">
        <v>33</v>
      </c>
      <c r="K7786">
        <v>23</v>
      </c>
      <c r="L7786">
        <v>6</v>
      </c>
      <c r="M7786">
        <v>-4</v>
      </c>
      <c r="N7786">
        <v>99.360000610351605</v>
      </c>
      <c r="O7786">
        <v>99.459999084472699</v>
      </c>
    </row>
    <row r="7787" spans="2:15" x14ac:dyDescent="0.25">
      <c r="B7787" t="str">
        <f t="shared" si="153"/>
        <v>EK357465 43270</v>
      </c>
      <c r="C7787" t="s">
        <v>330</v>
      </c>
      <c r="D7787" t="s">
        <v>73</v>
      </c>
      <c r="E7787" s="1">
        <v>43270</v>
      </c>
      <c r="F7787" t="s">
        <v>399</v>
      </c>
      <c r="G7787" t="s">
        <v>394</v>
      </c>
      <c r="H7787">
        <v>20</v>
      </c>
      <c r="I7787">
        <v>15</v>
      </c>
      <c r="J7787">
        <v>38</v>
      </c>
      <c r="K7787">
        <v>33</v>
      </c>
      <c r="L7787">
        <v>11</v>
      </c>
      <c r="M7787">
        <v>6</v>
      </c>
      <c r="N7787">
        <v>99.406997680664105</v>
      </c>
      <c r="O7787">
        <v>99.457298278808594</v>
      </c>
    </row>
    <row r="7788" spans="2:15" x14ac:dyDescent="0.25">
      <c r="B7788" t="str">
        <f t="shared" si="153"/>
        <v>EK357465 43270</v>
      </c>
      <c r="C7788" t="s">
        <v>330</v>
      </c>
      <c r="D7788" t="s">
        <v>73</v>
      </c>
      <c r="E7788" s="1">
        <v>43270</v>
      </c>
      <c r="F7788" t="s">
        <v>399</v>
      </c>
      <c r="G7788" t="s">
        <v>394</v>
      </c>
      <c r="H7788">
        <v>20</v>
      </c>
      <c r="I7788">
        <v>15</v>
      </c>
      <c r="J7788">
        <v>38</v>
      </c>
      <c r="K7788">
        <v>34</v>
      </c>
      <c r="L7788">
        <v>11</v>
      </c>
      <c r="M7788">
        <v>6</v>
      </c>
      <c r="N7788">
        <v>99.398902893066406</v>
      </c>
      <c r="O7788">
        <v>99.449203491210895</v>
      </c>
    </row>
    <row r="7789" spans="2:15" x14ac:dyDescent="0.25">
      <c r="B7789" t="str">
        <f t="shared" si="153"/>
        <v>EK357465 43270</v>
      </c>
      <c r="C7789" t="s">
        <v>330</v>
      </c>
      <c r="D7789" t="s">
        <v>73</v>
      </c>
      <c r="E7789" s="1">
        <v>43270</v>
      </c>
      <c r="F7789" t="s">
        <v>399</v>
      </c>
      <c r="G7789" t="s">
        <v>394</v>
      </c>
      <c r="H7789">
        <v>20</v>
      </c>
      <c r="I7789">
        <v>15</v>
      </c>
      <c r="J7789">
        <v>39</v>
      </c>
      <c r="K7789">
        <v>35</v>
      </c>
      <c r="L7789">
        <v>12</v>
      </c>
      <c r="M7789">
        <v>7</v>
      </c>
      <c r="N7789">
        <v>99.385902404785199</v>
      </c>
      <c r="O7789">
        <v>99.436096191406307</v>
      </c>
    </row>
    <row r="7790" spans="2:15" x14ac:dyDescent="0.25">
      <c r="B7790" t="str">
        <f t="shared" si="153"/>
        <v>EK357465 43270</v>
      </c>
      <c r="C7790" t="s">
        <v>330</v>
      </c>
      <c r="D7790" t="s">
        <v>73</v>
      </c>
      <c r="E7790" s="1">
        <v>43270</v>
      </c>
      <c r="F7790" t="s">
        <v>399</v>
      </c>
      <c r="G7790" t="s">
        <v>394</v>
      </c>
      <c r="H7790">
        <v>20</v>
      </c>
      <c r="I7790">
        <v>15</v>
      </c>
      <c r="J7790">
        <v>39</v>
      </c>
      <c r="K7790">
        <v>35</v>
      </c>
      <c r="L7790">
        <v>12</v>
      </c>
      <c r="M7790">
        <v>7</v>
      </c>
      <c r="N7790">
        <v>99.389900207519503</v>
      </c>
      <c r="O7790">
        <v>99.440200805664105</v>
      </c>
    </row>
    <row r="7791" spans="2:15" x14ac:dyDescent="0.25">
      <c r="B7791" t="str">
        <f t="shared" si="153"/>
        <v>EK357465 43270</v>
      </c>
      <c r="C7791" t="s">
        <v>330</v>
      </c>
      <c r="D7791" t="s">
        <v>73</v>
      </c>
      <c r="E7791" s="1">
        <v>43270</v>
      </c>
      <c r="F7791" t="s">
        <v>399</v>
      </c>
      <c r="G7791" t="s">
        <v>394</v>
      </c>
      <c r="H7791">
        <v>20</v>
      </c>
      <c r="I7791">
        <v>15</v>
      </c>
      <c r="J7791">
        <v>40</v>
      </c>
      <c r="K7791">
        <v>36</v>
      </c>
      <c r="L7791">
        <v>13</v>
      </c>
      <c r="M7791">
        <v>8</v>
      </c>
      <c r="N7791">
        <v>99.373802185058594</v>
      </c>
      <c r="O7791">
        <v>99.424102783203097</v>
      </c>
    </row>
    <row r="7792" spans="2:15" x14ac:dyDescent="0.25">
      <c r="B7792" t="str">
        <f t="shared" si="153"/>
        <v>EK357465 43270</v>
      </c>
      <c r="C7792" t="s">
        <v>330</v>
      </c>
      <c r="D7792" t="s">
        <v>73</v>
      </c>
      <c r="E7792" s="1">
        <v>43270</v>
      </c>
      <c r="F7792" t="s">
        <v>397</v>
      </c>
      <c r="H7792">
        <v>22</v>
      </c>
      <c r="I7792">
        <v>12</v>
      </c>
      <c r="J7792">
        <v>42</v>
      </c>
      <c r="K7792">
        <v>33</v>
      </c>
      <c r="L7792">
        <v>15</v>
      </c>
      <c r="M7792">
        <v>5</v>
      </c>
      <c r="N7792">
        <v>99.353996276855497</v>
      </c>
      <c r="O7792">
        <v>99.458000183105497</v>
      </c>
    </row>
    <row r="7793" spans="2:15" x14ac:dyDescent="0.25">
      <c r="B7793" t="str">
        <f t="shared" si="153"/>
        <v>EK357465 43271</v>
      </c>
      <c r="C7793" t="s">
        <v>330</v>
      </c>
      <c r="D7793" t="s">
        <v>73</v>
      </c>
      <c r="E7793" s="1">
        <v>43271</v>
      </c>
      <c r="F7793" t="s">
        <v>73</v>
      </c>
      <c r="G7793" t="s">
        <v>394</v>
      </c>
      <c r="H7793">
        <v>18</v>
      </c>
      <c r="I7793">
        <v>13</v>
      </c>
      <c r="J7793">
        <v>36</v>
      </c>
      <c r="K7793">
        <v>32</v>
      </c>
      <c r="L7793">
        <v>12</v>
      </c>
      <c r="M7793">
        <v>7</v>
      </c>
      <c r="N7793">
        <v>99.383003234863295</v>
      </c>
      <c r="O7793">
        <v>99.432998657226605</v>
      </c>
    </row>
    <row r="7794" spans="2:15" x14ac:dyDescent="0.25">
      <c r="B7794" t="str">
        <f t="shared" si="153"/>
        <v>EK357465 43271</v>
      </c>
      <c r="C7794" t="s">
        <v>330</v>
      </c>
      <c r="D7794" t="s">
        <v>73</v>
      </c>
      <c r="E7794" s="1">
        <v>43271</v>
      </c>
      <c r="F7794" t="s">
        <v>397</v>
      </c>
      <c r="H7794">
        <v>22</v>
      </c>
      <c r="I7794">
        <v>12</v>
      </c>
      <c r="J7794">
        <v>40</v>
      </c>
      <c r="K7794">
        <v>31</v>
      </c>
      <c r="L7794">
        <v>15</v>
      </c>
      <c r="M7794">
        <v>5</v>
      </c>
      <c r="N7794">
        <v>99.353996276855497</v>
      </c>
      <c r="O7794">
        <v>99.458000183105497</v>
      </c>
    </row>
    <row r="7795" spans="2:15" x14ac:dyDescent="0.25">
      <c r="B7795" t="str">
        <f t="shared" si="153"/>
        <v>EK357465 43271</v>
      </c>
      <c r="C7795" t="s">
        <v>330</v>
      </c>
      <c r="D7795" t="s">
        <v>73</v>
      </c>
      <c r="E7795" s="1">
        <v>43271</v>
      </c>
      <c r="F7795" t="s">
        <v>73</v>
      </c>
      <c r="G7795" t="s">
        <v>394</v>
      </c>
      <c r="H7795">
        <v>18</v>
      </c>
      <c r="I7795">
        <v>13</v>
      </c>
      <c r="J7795">
        <v>36</v>
      </c>
      <c r="K7795">
        <v>32</v>
      </c>
      <c r="L7795">
        <v>12</v>
      </c>
      <c r="M7795">
        <v>7</v>
      </c>
      <c r="N7795">
        <v>99.387001037597699</v>
      </c>
      <c r="O7795">
        <v>99.432998657226605</v>
      </c>
    </row>
    <row r="7796" spans="2:15" x14ac:dyDescent="0.25">
      <c r="B7796" t="str">
        <f t="shared" si="153"/>
        <v>EK357465 43271</v>
      </c>
      <c r="C7796" t="s">
        <v>330</v>
      </c>
      <c r="D7796" t="s">
        <v>73</v>
      </c>
      <c r="E7796" s="1">
        <v>43271</v>
      </c>
      <c r="F7796" t="s">
        <v>73</v>
      </c>
      <c r="G7796" t="s">
        <v>394</v>
      </c>
      <c r="H7796">
        <v>18</v>
      </c>
      <c r="I7796">
        <v>13</v>
      </c>
      <c r="J7796">
        <v>36</v>
      </c>
      <c r="K7796">
        <v>32</v>
      </c>
      <c r="L7796">
        <v>12</v>
      </c>
      <c r="M7796">
        <v>7</v>
      </c>
      <c r="N7796">
        <v>99.387001037597699</v>
      </c>
      <c r="O7796">
        <v>99.432998657226605</v>
      </c>
    </row>
    <row r="7797" spans="2:15" x14ac:dyDescent="0.25">
      <c r="B7797" t="str">
        <f t="shared" si="153"/>
        <v>EK357465 43271</v>
      </c>
      <c r="C7797" t="s">
        <v>330</v>
      </c>
      <c r="D7797" t="s">
        <v>73</v>
      </c>
      <c r="E7797" s="1">
        <v>43271</v>
      </c>
      <c r="F7797" t="s">
        <v>390</v>
      </c>
      <c r="G7797" t="s">
        <v>394</v>
      </c>
      <c r="H7797">
        <v>15</v>
      </c>
      <c r="I7797">
        <v>10</v>
      </c>
      <c r="J7797">
        <v>33</v>
      </c>
      <c r="K7797">
        <v>29</v>
      </c>
      <c r="L7797">
        <v>9</v>
      </c>
      <c r="M7797">
        <v>4</v>
      </c>
      <c r="N7797">
        <v>99.377998352050795</v>
      </c>
    </row>
    <row r="7798" spans="2:15" x14ac:dyDescent="0.25">
      <c r="B7798" t="str">
        <f t="shared" si="153"/>
        <v>EK357465 43271</v>
      </c>
      <c r="C7798" t="s">
        <v>330</v>
      </c>
      <c r="D7798" t="s">
        <v>73</v>
      </c>
      <c r="E7798" s="1">
        <v>43271</v>
      </c>
      <c r="F7798" t="s">
        <v>390</v>
      </c>
      <c r="G7798" t="s">
        <v>394</v>
      </c>
      <c r="H7798">
        <v>15</v>
      </c>
      <c r="I7798">
        <v>10</v>
      </c>
      <c r="J7798">
        <v>33</v>
      </c>
      <c r="K7798">
        <v>29</v>
      </c>
      <c r="L7798">
        <v>9</v>
      </c>
      <c r="M7798">
        <v>4</v>
      </c>
      <c r="N7798">
        <v>99.377998352050795</v>
      </c>
    </row>
    <row r="7799" spans="2:15" x14ac:dyDescent="0.25">
      <c r="B7799" t="str">
        <f t="shared" si="153"/>
        <v>EK357465 43271</v>
      </c>
      <c r="C7799" t="s">
        <v>330</v>
      </c>
      <c r="D7799" t="s">
        <v>73</v>
      </c>
      <c r="E7799" s="1">
        <v>43271</v>
      </c>
      <c r="F7799" t="s">
        <v>400</v>
      </c>
      <c r="H7799">
        <v>14</v>
      </c>
      <c r="I7799">
        <v>9</v>
      </c>
      <c r="J7799">
        <v>32</v>
      </c>
      <c r="K7799">
        <v>28</v>
      </c>
      <c r="L7799">
        <v>8</v>
      </c>
      <c r="M7799">
        <v>3</v>
      </c>
      <c r="N7799">
        <v>99.367996215820298</v>
      </c>
      <c r="O7799">
        <v>99.417999267578097</v>
      </c>
    </row>
    <row r="7800" spans="2:15" x14ac:dyDescent="0.25">
      <c r="B7800" t="str">
        <f t="shared" si="153"/>
        <v>EK357465 43271</v>
      </c>
      <c r="C7800" t="s">
        <v>330</v>
      </c>
      <c r="D7800" t="s">
        <v>73</v>
      </c>
      <c r="E7800" s="1">
        <v>43271</v>
      </c>
      <c r="F7800" t="s">
        <v>75</v>
      </c>
      <c r="G7800" t="s">
        <v>394</v>
      </c>
      <c r="H7800">
        <v>18</v>
      </c>
      <c r="I7800">
        <v>13</v>
      </c>
      <c r="J7800">
        <v>36</v>
      </c>
      <c r="K7800">
        <v>32</v>
      </c>
      <c r="L7800">
        <v>11</v>
      </c>
      <c r="M7800">
        <v>6</v>
      </c>
      <c r="N7800">
        <v>99.388000488281307</v>
      </c>
      <c r="O7800">
        <v>99.438003540039105</v>
      </c>
    </row>
    <row r="7801" spans="2:15" x14ac:dyDescent="0.25">
      <c r="B7801" t="str">
        <f t="shared" si="153"/>
        <v>EK357465 43271</v>
      </c>
      <c r="C7801" t="s">
        <v>330</v>
      </c>
      <c r="D7801" t="s">
        <v>73</v>
      </c>
      <c r="E7801" s="1">
        <v>43271</v>
      </c>
      <c r="F7801" t="s">
        <v>396</v>
      </c>
      <c r="G7801" t="s">
        <v>394</v>
      </c>
      <c r="H7801">
        <v>20</v>
      </c>
      <c r="I7801">
        <v>12</v>
      </c>
      <c r="J7801">
        <v>38</v>
      </c>
      <c r="K7801">
        <v>31</v>
      </c>
      <c r="L7801">
        <v>13</v>
      </c>
      <c r="M7801">
        <v>5</v>
      </c>
      <c r="N7801">
        <v>99.371498107910199</v>
      </c>
      <c r="O7801">
        <v>99.451698303222699</v>
      </c>
    </row>
    <row r="7802" spans="2:15" x14ac:dyDescent="0.25">
      <c r="B7802" t="str">
        <f t="shared" si="153"/>
        <v>EK357465 43271</v>
      </c>
      <c r="C7802" t="s">
        <v>330</v>
      </c>
      <c r="D7802" t="s">
        <v>73</v>
      </c>
      <c r="E7802" s="1">
        <v>43271</v>
      </c>
      <c r="F7802" t="s">
        <v>396</v>
      </c>
      <c r="G7802" t="s">
        <v>394</v>
      </c>
      <c r="H7802">
        <v>20</v>
      </c>
      <c r="I7802">
        <v>12</v>
      </c>
      <c r="J7802">
        <v>38</v>
      </c>
      <c r="K7802">
        <v>30</v>
      </c>
      <c r="L7802">
        <v>13</v>
      </c>
      <c r="M7802">
        <v>5</v>
      </c>
      <c r="N7802">
        <v>99.371498107910199</v>
      </c>
      <c r="O7802">
        <v>99.451698303222699</v>
      </c>
    </row>
    <row r="7803" spans="2:15" x14ac:dyDescent="0.25">
      <c r="B7803" t="str">
        <f t="shared" si="153"/>
        <v>EK357465 43271</v>
      </c>
      <c r="C7803" t="s">
        <v>330</v>
      </c>
      <c r="D7803" t="s">
        <v>73</v>
      </c>
      <c r="E7803" s="1">
        <v>43271</v>
      </c>
      <c r="F7803" t="s">
        <v>74</v>
      </c>
      <c r="H7803">
        <v>16</v>
      </c>
      <c r="I7803">
        <v>6</v>
      </c>
      <c r="J7803">
        <v>33</v>
      </c>
      <c r="K7803">
        <v>24</v>
      </c>
      <c r="L7803">
        <v>9</v>
      </c>
      <c r="M7803">
        <v>-1</v>
      </c>
      <c r="N7803">
        <v>99.349998474121094</v>
      </c>
      <c r="O7803">
        <v>99.449996948242202</v>
      </c>
    </row>
    <row r="7804" spans="2:15" x14ac:dyDescent="0.25">
      <c r="B7804" t="str">
        <f t="shared" si="153"/>
        <v>EK357465 43271</v>
      </c>
      <c r="C7804" t="s">
        <v>330</v>
      </c>
      <c r="D7804" t="s">
        <v>73</v>
      </c>
      <c r="E7804" s="1">
        <v>43271</v>
      </c>
      <c r="F7804" t="s">
        <v>399</v>
      </c>
      <c r="G7804" t="s">
        <v>394</v>
      </c>
      <c r="H7804">
        <v>20</v>
      </c>
      <c r="I7804">
        <v>15</v>
      </c>
      <c r="J7804">
        <v>38</v>
      </c>
      <c r="K7804">
        <v>33</v>
      </c>
      <c r="L7804">
        <v>13</v>
      </c>
      <c r="M7804">
        <v>8</v>
      </c>
      <c r="N7804">
        <v>99.373497009277301</v>
      </c>
      <c r="O7804">
        <v>99.423599243164105</v>
      </c>
    </row>
    <row r="7805" spans="2:15" x14ac:dyDescent="0.25">
      <c r="B7805" t="str">
        <f t="shared" si="153"/>
        <v>EK357465 43271</v>
      </c>
      <c r="C7805" t="s">
        <v>330</v>
      </c>
      <c r="D7805" t="s">
        <v>73</v>
      </c>
      <c r="E7805" s="1">
        <v>43271</v>
      </c>
      <c r="F7805" t="s">
        <v>399</v>
      </c>
      <c r="G7805" t="s">
        <v>394</v>
      </c>
      <c r="H7805">
        <v>20</v>
      </c>
      <c r="I7805">
        <v>15</v>
      </c>
      <c r="J7805">
        <v>38</v>
      </c>
      <c r="K7805">
        <v>33</v>
      </c>
      <c r="L7805">
        <v>13</v>
      </c>
      <c r="M7805">
        <v>8</v>
      </c>
      <c r="N7805">
        <v>99.367500305175795</v>
      </c>
      <c r="O7805">
        <v>99.4176025390625</v>
      </c>
    </row>
    <row r="7806" spans="2:15" x14ac:dyDescent="0.25">
      <c r="B7806" t="str">
        <f t="shared" si="153"/>
        <v>EK357465 43271</v>
      </c>
      <c r="C7806" t="s">
        <v>330</v>
      </c>
      <c r="D7806" t="s">
        <v>73</v>
      </c>
      <c r="E7806" s="1">
        <v>43271</v>
      </c>
      <c r="F7806" t="s">
        <v>399</v>
      </c>
      <c r="G7806" t="s">
        <v>394</v>
      </c>
      <c r="H7806">
        <v>20</v>
      </c>
      <c r="I7806">
        <v>15</v>
      </c>
      <c r="J7806">
        <v>38</v>
      </c>
      <c r="K7806">
        <v>34</v>
      </c>
      <c r="L7806">
        <v>13</v>
      </c>
      <c r="M7806">
        <v>8</v>
      </c>
      <c r="N7806">
        <v>99.362503051757798</v>
      </c>
      <c r="O7806">
        <v>99.41259765625</v>
      </c>
    </row>
    <row r="7807" spans="2:15" x14ac:dyDescent="0.25">
      <c r="B7807" t="str">
        <f t="shared" si="153"/>
        <v>EK357465 43271</v>
      </c>
      <c r="C7807" t="s">
        <v>330</v>
      </c>
      <c r="D7807" t="s">
        <v>73</v>
      </c>
      <c r="E7807" s="1">
        <v>43271</v>
      </c>
      <c r="F7807" t="s">
        <v>397</v>
      </c>
      <c r="H7807">
        <v>23</v>
      </c>
      <c r="I7807">
        <v>13</v>
      </c>
      <c r="J7807">
        <v>42</v>
      </c>
      <c r="K7807">
        <v>32</v>
      </c>
      <c r="L7807">
        <v>16</v>
      </c>
      <c r="M7807">
        <v>6</v>
      </c>
      <c r="N7807">
        <v>99.319999694824205</v>
      </c>
      <c r="O7807">
        <v>99.429000854492202</v>
      </c>
    </row>
    <row r="7808" spans="2:15" x14ac:dyDescent="0.25">
      <c r="B7808" t="str">
        <f t="shared" si="153"/>
        <v>EK357495 43243</v>
      </c>
      <c r="C7808" t="s">
        <v>331</v>
      </c>
      <c r="D7808" t="s">
        <v>73</v>
      </c>
      <c r="E7808" s="1">
        <v>43243</v>
      </c>
      <c r="F7808" t="s">
        <v>73</v>
      </c>
      <c r="H7808">
        <v>16</v>
      </c>
      <c r="N7808">
        <v>100.32900238037099</v>
      </c>
      <c r="O7808">
        <v>100.384002685547</v>
      </c>
    </row>
    <row r="7809" spans="2:15" x14ac:dyDescent="0.25">
      <c r="B7809" t="str">
        <f t="shared" si="153"/>
        <v>EK357495 43243</v>
      </c>
      <c r="C7809" t="s">
        <v>331</v>
      </c>
      <c r="D7809" t="s">
        <v>73</v>
      </c>
      <c r="E7809" s="1">
        <v>43243</v>
      </c>
      <c r="F7809" t="s">
        <v>406</v>
      </c>
      <c r="H7809">
        <v>21</v>
      </c>
      <c r="I7809">
        <v>14</v>
      </c>
      <c r="N7809">
        <v>100.28399658203099</v>
      </c>
      <c r="O7809">
        <v>100.36199951171901</v>
      </c>
    </row>
    <row r="7810" spans="2:15" x14ac:dyDescent="0.25">
      <c r="B7810" t="str">
        <f t="shared" si="153"/>
        <v>EK357495 43243</v>
      </c>
      <c r="C7810" t="s">
        <v>331</v>
      </c>
      <c r="D7810" t="s">
        <v>73</v>
      </c>
      <c r="E7810" s="1">
        <v>43243</v>
      </c>
      <c r="F7810" t="s">
        <v>402</v>
      </c>
      <c r="H7810">
        <v>20</v>
      </c>
      <c r="I7810">
        <v>15</v>
      </c>
      <c r="N7810">
        <v>100.29599761962901</v>
      </c>
      <c r="O7810">
        <v>100.350997924805</v>
      </c>
    </row>
    <row r="7811" spans="2:15" x14ac:dyDescent="0.25">
      <c r="B7811" t="str">
        <f t="shared" si="153"/>
        <v>EK357495 43243</v>
      </c>
      <c r="C7811" t="s">
        <v>331</v>
      </c>
      <c r="D7811" t="s">
        <v>73</v>
      </c>
      <c r="E7811" s="1">
        <v>43243</v>
      </c>
      <c r="F7811" t="s">
        <v>402</v>
      </c>
      <c r="H7811">
        <v>20</v>
      </c>
      <c r="I7811">
        <v>15</v>
      </c>
      <c r="N7811">
        <v>100.29599761962901</v>
      </c>
      <c r="O7811">
        <v>100.350997924805</v>
      </c>
    </row>
    <row r="7812" spans="2:15" x14ac:dyDescent="0.25">
      <c r="B7812" t="str">
        <f t="shared" si="153"/>
        <v>EK357495 43243</v>
      </c>
      <c r="C7812" t="s">
        <v>331</v>
      </c>
      <c r="D7812" t="s">
        <v>73</v>
      </c>
      <c r="E7812" s="1">
        <v>43243</v>
      </c>
      <c r="F7812" t="s">
        <v>73</v>
      </c>
      <c r="H7812">
        <v>17</v>
      </c>
      <c r="I7812">
        <v>12</v>
      </c>
      <c r="N7812">
        <v>100.32900238037099</v>
      </c>
      <c r="O7812">
        <v>100.384002685547</v>
      </c>
    </row>
    <row r="7813" spans="2:15" x14ac:dyDescent="0.25">
      <c r="B7813" t="str">
        <f t="shared" si="153"/>
        <v>EK357495 43243</v>
      </c>
      <c r="C7813" t="s">
        <v>331</v>
      </c>
      <c r="D7813" t="s">
        <v>73</v>
      </c>
      <c r="E7813" s="1">
        <v>43243</v>
      </c>
      <c r="F7813" t="s">
        <v>402</v>
      </c>
      <c r="H7813">
        <v>20</v>
      </c>
      <c r="I7813">
        <v>15</v>
      </c>
      <c r="N7813">
        <v>100.29599761962901</v>
      </c>
      <c r="O7813">
        <v>100.350997924805</v>
      </c>
    </row>
    <row r="7814" spans="2:15" x14ac:dyDescent="0.25">
      <c r="B7814" t="str">
        <f t="shared" ref="B7814:B7877" si="154">C7814&amp; " " &amp; E7814</f>
        <v>EK357495 43243</v>
      </c>
      <c r="C7814" t="s">
        <v>331</v>
      </c>
      <c r="D7814" t="s">
        <v>73</v>
      </c>
      <c r="E7814" s="1">
        <v>43243</v>
      </c>
      <c r="F7814" t="s">
        <v>406</v>
      </c>
      <c r="H7814">
        <v>18</v>
      </c>
      <c r="N7814">
        <v>100.318000793457</v>
      </c>
    </row>
    <row r="7815" spans="2:15" x14ac:dyDescent="0.25">
      <c r="B7815" t="str">
        <f t="shared" si="154"/>
        <v>EK357495 43243</v>
      </c>
      <c r="C7815" t="s">
        <v>331</v>
      </c>
      <c r="D7815" t="s">
        <v>73</v>
      </c>
      <c r="E7815" s="1">
        <v>43243</v>
      </c>
      <c r="F7815" t="s">
        <v>402</v>
      </c>
      <c r="H7815">
        <v>20</v>
      </c>
      <c r="I7815">
        <v>15</v>
      </c>
      <c r="N7815">
        <v>100.29599761962901</v>
      </c>
      <c r="O7815">
        <v>100.350997924805</v>
      </c>
    </row>
    <row r="7816" spans="2:15" x14ac:dyDescent="0.25">
      <c r="B7816" t="str">
        <f t="shared" si="154"/>
        <v>EK357495 43243</v>
      </c>
      <c r="C7816" t="s">
        <v>331</v>
      </c>
      <c r="D7816" t="s">
        <v>73</v>
      </c>
      <c r="E7816" s="1">
        <v>43243</v>
      </c>
      <c r="F7816" t="s">
        <v>406</v>
      </c>
      <c r="H7816">
        <v>18</v>
      </c>
      <c r="N7816">
        <v>100.318000793457</v>
      </c>
    </row>
    <row r="7817" spans="2:15" x14ac:dyDescent="0.25">
      <c r="B7817" t="str">
        <f t="shared" si="154"/>
        <v>EK357495 43243</v>
      </c>
      <c r="C7817" t="s">
        <v>331</v>
      </c>
      <c r="D7817" t="s">
        <v>73</v>
      </c>
      <c r="E7817" s="1">
        <v>43243</v>
      </c>
      <c r="F7817" t="s">
        <v>396</v>
      </c>
      <c r="H7817">
        <v>13</v>
      </c>
      <c r="I7817">
        <v>7</v>
      </c>
      <c r="N7817">
        <v>100.373001098633</v>
      </c>
      <c r="O7817">
        <v>100.44000244140599</v>
      </c>
    </row>
    <row r="7818" spans="2:15" x14ac:dyDescent="0.25">
      <c r="B7818" t="str">
        <f t="shared" si="154"/>
        <v>EK357495 43243</v>
      </c>
      <c r="C7818" t="s">
        <v>331</v>
      </c>
      <c r="D7818" t="s">
        <v>73</v>
      </c>
      <c r="E7818" s="1">
        <v>43243</v>
      </c>
      <c r="F7818" t="s">
        <v>401</v>
      </c>
      <c r="H7818">
        <v>19</v>
      </c>
      <c r="N7818">
        <v>100.300003051758</v>
      </c>
      <c r="O7818">
        <v>100.41000366210901</v>
      </c>
    </row>
    <row r="7819" spans="2:15" x14ac:dyDescent="0.25">
      <c r="B7819" t="str">
        <f t="shared" si="154"/>
        <v>EK357495 43243</v>
      </c>
      <c r="C7819" t="s">
        <v>331</v>
      </c>
      <c r="D7819" t="s">
        <v>73</v>
      </c>
      <c r="E7819" s="1">
        <v>43243</v>
      </c>
      <c r="F7819" t="s">
        <v>406</v>
      </c>
      <c r="H7819">
        <v>18</v>
      </c>
      <c r="N7819">
        <v>100.318000793457</v>
      </c>
    </row>
    <row r="7820" spans="2:15" x14ac:dyDescent="0.25">
      <c r="B7820" t="str">
        <f t="shared" si="154"/>
        <v>EK357495 43243</v>
      </c>
      <c r="C7820" t="s">
        <v>331</v>
      </c>
      <c r="D7820" t="s">
        <v>73</v>
      </c>
      <c r="E7820" s="1">
        <v>43243</v>
      </c>
      <c r="F7820" t="s">
        <v>396</v>
      </c>
      <c r="H7820">
        <v>13</v>
      </c>
      <c r="I7820">
        <v>7</v>
      </c>
      <c r="N7820">
        <v>100.373001098633</v>
      </c>
      <c r="O7820">
        <v>100.44000244140599</v>
      </c>
    </row>
    <row r="7821" spans="2:15" x14ac:dyDescent="0.25">
      <c r="B7821" t="str">
        <f t="shared" si="154"/>
        <v>EK357495 43243</v>
      </c>
      <c r="C7821" t="s">
        <v>331</v>
      </c>
      <c r="D7821" t="s">
        <v>73</v>
      </c>
      <c r="E7821" s="1">
        <v>43243</v>
      </c>
      <c r="F7821" t="s">
        <v>400</v>
      </c>
      <c r="H7821">
        <v>16</v>
      </c>
      <c r="I7821">
        <v>11</v>
      </c>
      <c r="N7821">
        <v>100.33999633789099</v>
      </c>
      <c r="O7821">
        <v>100.396003723145</v>
      </c>
    </row>
    <row r="7822" spans="2:15" x14ac:dyDescent="0.25">
      <c r="B7822" t="str">
        <f t="shared" si="154"/>
        <v>EK357495 43243</v>
      </c>
      <c r="C7822" t="s">
        <v>331</v>
      </c>
      <c r="D7822" t="s">
        <v>73</v>
      </c>
      <c r="E7822" s="1">
        <v>43243</v>
      </c>
      <c r="F7822" t="s">
        <v>406</v>
      </c>
      <c r="H7822">
        <v>18</v>
      </c>
      <c r="N7822">
        <v>100.318000793457</v>
      </c>
    </row>
    <row r="7823" spans="2:15" x14ac:dyDescent="0.25">
      <c r="B7823" t="str">
        <f t="shared" si="154"/>
        <v>EK357495 43243</v>
      </c>
      <c r="C7823" t="s">
        <v>331</v>
      </c>
      <c r="D7823" t="s">
        <v>73</v>
      </c>
      <c r="E7823" s="1">
        <v>43243</v>
      </c>
      <c r="F7823" t="s">
        <v>74</v>
      </c>
      <c r="H7823">
        <v>18</v>
      </c>
      <c r="I7823">
        <v>13</v>
      </c>
      <c r="N7823">
        <v>100.31999969482401</v>
      </c>
      <c r="O7823">
        <v>100.370002746582</v>
      </c>
    </row>
    <row r="7824" spans="2:15" x14ac:dyDescent="0.25">
      <c r="B7824" t="str">
        <f t="shared" si="154"/>
        <v>EK357495 43243</v>
      </c>
      <c r="C7824" t="s">
        <v>331</v>
      </c>
      <c r="D7824" t="s">
        <v>73</v>
      </c>
      <c r="E7824" s="1">
        <v>43243</v>
      </c>
      <c r="F7824" t="s">
        <v>74</v>
      </c>
      <c r="H7824">
        <v>18</v>
      </c>
      <c r="I7824">
        <v>13</v>
      </c>
      <c r="N7824">
        <v>100.31999969482401</v>
      </c>
      <c r="O7824">
        <v>100.370002746582</v>
      </c>
    </row>
    <row r="7825" spans="2:15" x14ac:dyDescent="0.25">
      <c r="B7825" t="str">
        <f t="shared" si="154"/>
        <v>EK357495 43243</v>
      </c>
      <c r="C7825" t="s">
        <v>331</v>
      </c>
      <c r="D7825" t="s">
        <v>73</v>
      </c>
      <c r="E7825" s="1">
        <v>43243</v>
      </c>
      <c r="F7825" t="s">
        <v>400</v>
      </c>
      <c r="H7825">
        <v>16</v>
      </c>
      <c r="I7825">
        <v>11</v>
      </c>
      <c r="N7825">
        <v>100.33999633789099</v>
      </c>
      <c r="O7825">
        <v>100.396003723145</v>
      </c>
    </row>
    <row r="7826" spans="2:15" x14ac:dyDescent="0.25">
      <c r="B7826" t="str">
        <f t="shared" si="154"/>
        <v>EK357495 43257</v>
      </c>
      <c r="C7826" t="s">
        <v>331</v>
      </c>
      <c r="D7826" t="s">
        <v>73</v>
      </c>
      <c r="E7826" s="1">
        <v>43257</v>
      </c>
      <c r="F7826" t="s">
        <v>402</v>
      </c>
      <c r="H7826">
        <v>20</v>
      </c>
      <c r="I7826">
        <v>15</v>
      </c>
      <c r="N7826">
        <v>100.27799987793</v>
      </c>
      <c r="O7826">
        <v>100.332000732422</v>
      </c>
    </row>
    <row r="7827" spans="2:15" x14ac:dyDescent="0.25">
      <c r="B7827" t="str">
        <f t="shared" si="154"/>
        <v>EK357495 43257</v>
      </c>
      <c r="C7827" t="s">
        <v>331</v>
      </c>
      <c r="D7827" t="s">
        <v>73</v>
      </c>
      <c r="E7827" s="1">
        <v>43257</v>
      </c>
      <c r="F7827" t="s">
        <v>402</v>
      </c>
      <c r="H7827">
        <v>20</v>
      </c>
      <c r="I7827">
        <v>15</v>
      </c>
      <c r="N7827">
        <v>100.27799987793</v>
      </c>
      <c r="O7827">
        <v>100.332000732422</v>
      </c>
    </row>
    <row r="7828" spans="2:15" x14ac:dyDescent="0.25">
      <c r="B7828" t="str">
        <f t="shared" si="154"/>
        <v>EK357495 43257</v>
      </c>
      <c r="C7828" t="s">
        <v>331</v>
      </c>
      <c r="D7828" t="s">
        <v>73</v>
      </c>
      <c r="E7828" s="1">
        <v>43257</v>
      </c>
      <c r="F7828" t="s">
        <v>73</v>
      </c>
      <c r="H7828">
        <v>21</v>
      </c>
      <c r="I7828">
        <v>16</v>
      </c>
      <c r="N7828">
        <v>100.26799774169901</v>
      </c>
      <c r="O7828">
        <v>100.320999145508</v>
      </c>
    </row>
    <row r="7829" spans="2:15" x14ac:dyDescent="0.25">
      <c r="B7829" t="str">
        <f t="shared" si="154"/>
        <v>EK357495 43257</v>
      </c>
      <c r="C7829" t="s">
        <v>331</v>
      </c>
      <c r="D7829" t="s">
        <v>73</v>
      </c>
      <c r="E7829" s="1">
        <v>43257</v>
      </c>
      <c r="F7829" t="s">
        <v>402</v>
      </c>
      <c r="H7829">
        <v>20</v>
      </c>
      <c r="I7829">
        <v>15</v>
      </c>
      <c r="N7829">
        <v>100.27799987793</v>
      </c>
      <c r="O7829">
        <v>100.332000732422</v>
      </c>
    </row>
    <row r="7830" spans="2:15" x14ac:dyDescent="0.25">
      <c r="B7830" t="str">
        <f t="shared" si="154"/>
        <v>EK357495 43257</v>
      </c>
      <c r="C7830" t="s">
        <v>331</v>
      </c>
      <c r="D7830" t="s">
        <v>73</v>
      </c>
      <c r="E7830" s="1">
        <v>43257</v>
      </c>
      <c r="F7830" t="s">
        <v>402</v>
      </c>
      <c r="H7830">
        <v>20</v>
      </c>
      <c r="I7830">
        <v>15</v>
      </c>
      <c r="N7830">
        <v>100.27799987793</v>
      </c>
      <c r="O7830">
        <v>100.332000732422</v>
      </c>
    </row>
    <row r="7831" spans="2:15" x14ac:dyDescent="0.25">
      <c r="B7831" t="str">
        <f t="shared" si="154"/>
        <v>EK357495 43257</v>
      </c>
      <c r="C7831" t="s">
        <v>331</v>
      </c>
      <c r="D7831" t="s">
        <v>73</v>
      </c>
      <c r="E7831" s="1">
        <v>43257</v>
      </c>
      <c r="F7831" t="s">
        <v>406</v>
      </c>
      <c r="H7831">
        <v>22</v>
      </c>
      <c r="I7831">
        <v>15</v>
      </c>
      <c r="N7831">
        <v>100.25700378418</v>
      </c>
      <c r="O7831">
        <v>100.331001281738</v>
      </c>
    </row>
    <row r="7832" spans="2:15" x14ac:dyDescent="0.25">
      <c r="B7832" t="str">
        <f t="shared" si="154"/>
        <v>EK357495 43257</v>
      </c>
      <c r="C7832" t="s">
        <v>331</v>
      </c>
      <c r="D7832" t="s">
        <v>73</v>
      </c>
      <c r="E7832" s="1">
        <v>43257</v>
      </c>
      <c r="F7832" t="s">
        <v>402</v>
      </c>
      <c r="H7832">
        <v>20</v>
      </c>
      <c r="I7832">
        <v>15</v>
      </c>
      <c r="N7832">
        <v>100.27799987793</v>
      </c>
      <c r="O7832">
        <v>100.332000732422</v>
      </c>
    </row>
    <row r="7833" spans="2:15" x14ac:dyDescent="0.25">
      <c r="B7833" t="str">
        <f t="shared" si="154"/>
        <v>EK357495 43257</v>
      </c>
      <c r="C7833" t="s">
        <v>331</v>
      </c>
      <c r="D7833" t="s">
        <v>73</v>
      </c>
      <c r="E7833" s="1">
        <v>43257</v>
      </c>
      <c r="F7833" t="s">
        <v>402</v>
      </c>
      <c r="H7833">
        <v>20</v>
      </c>
      <c r="I7833">
        <v>15</v>
      </c>
      <c r="N7833">
        <v>100.27799987793</v>
      </c>
      <c r="O7833">
        <v>100.331001281738</v>
      </c>
    </row>
    <row r="7834" spans="2:15" x14ac:dyDescent="0.25">
      <c r="B7834" t="str">
        <f t="shared" si="154"/>
        <v>EK357495 43257</v>
      </c>
      <c r="C7834" t="s">
        <v>331</v>
      </c>
      <c r="D7834" t="s">
        <v>73</v>
      </c>
      <c r="E7834" s="1">
        <v>43257</v>
      </c>
      <c r="F7834" t="s">
        <v>406</v>
      </c>
      <c r="H7834">
        <v>23</v>
      </c>
      <c r="N7834">
        <v>100.24600219726599</v>
      </c>
    </row>
    <row r="7835" spans="2:15" x14ac:dyDescent="0.25">
      <c r="B7835" t="str">
        <f t="shared" si="154"/>
        <v>EK357495 43257</v>
      </c>
      <c r="C7835" t="s">
        <v>331</v>
      </c>
      <c r="D7835" t="s">
        <v>73</v>
      </c>
      <c r="E7835" s="1">
        <v>43257</v>
      </c>
      <c r="F7835" t="s">
        <v>400</v>
      </c>
      <c r="H7835">
        <v>20</v>
      </c>
      <c r="I7835">
        <v>15</v>
      </c>
      <c r="N7835">
        <v>100.27799987793</v>
      </c>
      <c r="O7835">
        <v>100.331001281738</v>
      </c>
    </row>
    <row r="7836" spans="2:15" x14ac:dyDescent="0.25">
      <c r="B7836" t="str">
        <f t="shared" si="154"/>
        <v>EK357495 43257</v>
      </c>
      <c r="C7836" t="s">
        <v>331</v>
      </c>
      <c r="D7836" t="s">
        <v>73</v>
      </c>
      <c r="E7836" s="1">
        <v>43257</v>
      </c>
      <c r="F7836" t="s">
        <v>402</v>
      </c>
      <c r="H7836">
        <v>20</v>
      </c>
      <c r="I7836">
        <v>15</v>
      </c>
      <c r="N7836">
        <v>100.27799987793</v>
      </c>
      <c r="O7836">
        <v>100.331001281738</v>
      </c>
    </row>
    <row r="7837" spans="2:15" x14ac:dyDescent="0.25">
      <c r="B7837" t="str">
        <f t="shared" si="154"/>
        <v>EK357495 43257</v>
      </c>
      <c r="C7837" t="s">
        <v>331</v>
      </c>
      <c r="D7837" t="s">
        <v>73</v>
      </c>
      <c r="E7837" s="1">
        <v>43257</v>
      </c>
      <c r="F7837" t="s">
        <v>396</v>
      </c>
      <c r="H7837">
        <v>19</v>
      </c>
      <c r="I7837">
        <v>12</v>
      </c>
      <c r="N7837">
        <v>100.28800201416</v>
      </c>
      <c r="O7837">
        <v>100.362998962402</v>
      </c>
    </row>
    <row r="7838" spans="2:15" x14ac:dyDescent="0.25">
      <c r="B7838" t="str">
        <f t="shared" si="154"/>
        <v>EK357495 43257</v>
      </c>
      <c r="C7838" t="s">
        <v>331</v>
      </c>
      <c r="D7838" t="s">
        <v>73</v>
      </c>
      <c r="E7838" s="1">
        <v>43257</v>
      </c>
      <c r="F7838" t="s">
        <v>396</v>
      </c>
      <c r="H7838">
        <v>19</v>
      </c>
      <c r="I7838">
        <v>12</v>
      </c>
      <c r="N7838">
        <v>100.28800201416</v>
      </c>
      <c r="O7838">
        <v>100.362998962402</v>
      </c>
    </row>
    <row r="7839" spans="2:15" x14ac:dyDescent="0.25">
      <c r="B7839" t="str">
        <f t="shared" si="154"/>
        <v>EK357495 43257</v>
      </c>
      <c r="C7839" t="s">
        <v>331</v>
      </c>
      <c r="D7839" t="s">
        <v>73</v>
      </c>
      <c r="E7839" s="1">
        <v>43257</v>
      </c>
      <c r="F7839" t="s">
        <v>406</v>
      </c>
      <c r="H7839">
        <v>23</v>
      </c>
      <c r="N7839">
        <v>100.24600219726599</v>
      </c>
    </row>
    <row r="7840" spans="2:15" x14ac:dyDescent="0.25">
      <c r="B7840" t="str">
        <f t="shared" si="154"/>
        <v>EK357495 43264</v>
      </c>
      <c r="C7840" t="s">
        <v>331</v>
      </c>
      <c r="D7840" t="s">
        <v>73</v>
      </c>
      <c r="E7840" s="1">
        <v>43264</v>
      </c>
      <c r="F7840" t="s">
        <v>406</v>
      </c>
      <c r="H7840">
        <v>22</v>
      </c>
      <c r="I7840">
        <v>15</v>
      </c>
      <c r="N7840">
        <v>100.244003295898</v>
      </c>
      <c r="O7840">
        <v>100.317001342773</v>
      </c>
    </row>
    <row r="7841" spans="2:15" x14ac:dyDescent="0.25">
      <c r="B7841" t="str">
        <f t="shared" si="154"/>
        <v>EK357495 43264</v>
      </c>
      <c r="C7841" t="s">
        <v>331</v>
      </c>
      <c r="D7841" t="s">
        <v>73</v>
      </c>
      <c r="E7841" s="1">
        <v>43264</v>
      </c>
      <c r="F7841" t="s">
        <v>402</v>
      </c>
      <c r="H7841">
        <v>21</v>
      </c>
      <c r="I7841">
        <v>16</v>
      </c>
      <c r="N7841">
        <v>100.254997253418</v>
      </c>
      <c r="O7841">
        <v>100.306999206543</v>
      </c>
    </row>
    <row r="7842" spans="2:15" x14ac:dyDescent="0.25">
      <c r="B7842" t="str">
        <f t="shared" si="154"/>
        <v>EK357495 43264</v>
      </c>
      <c r="C7842" t="s">
        <v>331</v>
      </c>
      <c r="D7842" t="s">
        <v>73</v>
      </c>
      <c r="E7842" s="1">
        <v>43264</v>
      </c>
      <c r="F7842" t="s">
        <v>402</v>
      </c>
      <c r="H7842">
        <v>21</v>
      </c>
      <c r="I7842">
        <v>16</v>
      </c>
      <c r="N7842">
        <v>100.254997253418</v>
      </c>
      <c r="O7842">
        <v>100.306999206543</v>
      </c>
    </row>
    <row r="7843" spans="2:15" x14ac:dyDescent="0.25">
      <c r="B7843" t="str">
        <f t="shared" si="154"/>
        <v>EK357495 43264</v>
      </c>
      <c r="C7843" t="s">
        <v>331</v>
      </c>
      <c r="D7843" t="s">
        <v>73</v>
      </c>
      <c r="E7843" s="1">
        <v>43264</v>
      </c>
      <c r="F7843" t="s">
        <v>73</v>
      </c>
      <c r="H7843">
        <v>21</v>
      </c>
      <c r="I7843">
        <v>16</v>
      </c>
      <c r="N7843">
        <v>100.254997253418</v>
      </c>
      <c r="O7843">
        <v>100.306999206543</v>
      </c>
    </row>
    <row r="7844" spans="2:15" x14ac:dyDescent="0.25">
      <c r="B7844" t="str">
        <f t="shared" si="154"/>
        <v>EK357495 43264</v>
      </c>
      <c r="C7844" t="s">
        <v>331</v>
      </c>
      <c r="D7844" t="s">
        <v>73</v>
      </c>
      <c r="E7844" s="1">
        <v>43264</v>
      </c>
      <c r="F7844" t="s">
        <v>402</v>
      </c>
      <c r="H7844">
        <v>21</v>
      </c>
      <c r="I7844">
        <v>16</v>
      </c>
      <c r="N7844">
        <v>100.254997253418</v>
      </c>
      <c r="O7844">
        <v>100.306999206543</v>
      </c>
    </row>
    <row r="7845" spans="2:15" x14ac:dyDescent="0.25">
      <c r="B7845" t="str">
        <f t="shared" si="154"/>
        <v>EK357495 43264</v>
      </c>
      <c r="C7845" t="s">
        <v>331</v>
      </c>
      <c r="D7845" t="s">
        <v>73</v>
      </c>
      <c r="E7845" s="1">
        <v>43264</v>
      </c>
      <c r="F7845" t="s">
        <v>402</v>
      </c>
      <c r="H7845">
        <v>21</v>
      </c>
      <c r="I7845">
        <v>16</v>
      </c>
      <c r="N7845">
        <v>100.254997253418</v>
      </c>
      <c r="O7845">
        <v>100.306999206543</v>
      </c>
    </row>
    <row r="7846" spans="2:15" x14ac:dyDescent="0.25">
      <c r="B7846" t="str">
        <f t="shared" si="154"/>
        <v>EK357495 43264</v>
      </c>
      <c r="C7846" t="s">
        <v>331</v>
      </c>
      <c r="D7846" t="s">
        <v>73</v>
      </c>
      <c r="E7846" s="1">
        <v>43264</v>
      </c>
      <c r="F7846" t="s">
        <v>402</v>
      </c>
      <c r="H7846">
        <v>21</v>
      </c>
      <c r="I7846">
        <v>16</v>
      </c>
      <c r="N7846">
        <v>100.254997253418</v>
      </c>
      <c r="O7846">
        <v>100.306999206543</v>
      </c>
    </row>
    <row r="7847" spans="2:15" x14ac:dyDescent="0.25">
      <c r="B7847" t="str">
        <f t="shared" si="154"/>
        <v>EK357495 43264</v>
      </c>
      <c r="C7847" t="s">
        <v>331</v>
      </c>
      <c r="D7847" t="s">
        <v>73</v>
      </c>
      <c r="E7847" s="1">
        <v>43264</v>
      </c>
      <c r="F7847" t="s">
        <v>406</v>
      </c>
      <c r="H7847">
        <v>23</v>
      </c>
      <c r="N7847">
        <v>100.23300170898401</v>
      </c>
    </row>
    <row r="7848" spans="2:15" x14ac:dyDescent="0.25">
      <c r="B7848" t="str">
        <f t="shared" si="154"/>
        <v>EK357495 43264</v>
      </c>
      <c r="C7848" t="s">
        <v>331</v>
      </c>
      <c r="D7848" t="s">
        <v>73</v>
      </c>
      <c r="E7848" s="1">
        <v>43264</v>
      </c>
      <c r="F7848" t="s">
        <v>73</v>
      </c>
      <c r="H7848">
        <v>21</v>
      </c>
      <c r="I7848">
        <v>16</v>
      </c>
      <c r="N7848">
        <v>100.25399780273401</v>
      </c>
      <c r="O7848">
        <v>100.30599975585901</v>
      </c>
    </row>
    <row r="7849" spans="2:15" x14ac:dyDescent="0.25">
      <c r="B7849" t="str">
        <f t="shared" si="154"/>
        <v>EK357495 43264</v>
      </c>
      <c r="C7849" t="s">
        <v>331</v>
      </c>
      <c r="D7849" t="s">
        <v>73</v>
      </c>
      <c r="E7849" s="1">
        <v>43264</v>
      </c>
      <c r="F7849" t="s">
        <v>400</v>
      </c>
      <c r="H7849">
        <v>20</v>
      </c>
      <c r="I7849">
        <v>15</v>
      </c>
      <c r="N7849">
        <v>100.263999938965</v>
      </c>
      <c r="O7849">
        <v>100.317001342773</v>
      </c>
    </row>
    <row r="7850" spans="2:15" x14ac:dyDescent="0.25">
      <c r="B7850" t="str">
        <f t="shared" si="154"/>
        <v>EK357495 43264</v>
      </c>
      <c r="C7850" t="s">
        <v>331</v>
      </c>
      <c r="D7850" t="s">
        <v>73</v>
      </c>
      <c r="E7850" s="1">
        <v>43264</v>
      </c>
      <c r="F7850" t="s">
        <v>396</v>
      </c>
      <c r="H7850">
        <v>18</v>
      </c>
      <c r="I7850">
        <v>14</v>
      </c>
      <c r="N7850">
        <v>100.28500366210901</v>
      </c>
      <c r="O7850">
        <v>100.32700347900401</v>
      </c>
    </row>
    <row r="7851" spans="2:15" x14ac:dyDescent="0.25">
      <c r="B7851" t="str">
        <f t="shared" si="154"/>
        <v>EK357495 43264</v>
      </c>
      <c r="C7851" t="s">
        <v>331</v>
      </c>
      <c r="D7851" t="s">
        <v>73</v>
      </c>
      <c r="E7851" s="1">
        <v>43264</v>
      </c>
      <c r="F7851" t="s">
        <v>401</v>
      </c>
      <c r="H7851">
        <v>25</v>
      </c>
      <c r="N7851">
        <v>100.209999084473</v>
      </c>
      <c r="O7851">
        <v>100.31999969482401</v>
      </c>
    </row>
    <row r="7852" spans="2:15" x14ac:dyDescent="0.25">
      <c r="B7852" t="str">
        <f t="shared" si="154"/>
        <v>EK357495 43264</v>
      </c>
      <c r="C7852" t="s">
        <v>331</v>
      </c>
      <c r="D7852" t="s">
        <v>73</v>
      </c>
      <c r="E7852" s="1">
        <v>43264</v>
      </c>
      <c r="F7852" t="s">
        <v>396</v>
      </c>
      <c r="H7852">
        <v>16</v>
      </c>
      <c r="I7852">
        <v>12</v>
      </c>
      <c r="N7852">
        <v>100.30599975585901</v>
      </c>
      <c r="O7852">
        <v>100.34799957275401</v>
      </c>
    </row>
    <row r="7853" spans="2:15" x14ac:dyDescent="0.25">
      <c r="B7853" t="str">
        <f t="shared" si="154"/>
        <v>EK357495 43264</v>
      </c>
      <c r="C7853" t="s">
        <v>331</v>
      </c>
      <c r="D7853" t="s">
        <v>73</v>
      </c>
      <c r="E7853" s="1">
        <v>43264</v>
      </c>
      <c r="F7853" t="s">
        <v>406</v>
      </c>
      <c r="H7853">
        <v>23</v>
      </c>
      <c r="N7853">
        <v>100.23300170898401</v>
      </c>
    </row>
    <row r="7854" spans="2:15" x14ac:dyDescent="0.25">
      <c r="B7854" t="str">
        <f t="shared" si="154"/>
        <v>EK357495 43270</v>
      </c>
      <c r="C7854" t="s">
        <v>331</v>
      </c>
      <c r="D7854" t="s">
        <v>73</v>
      </c>
      <c r="E7854" s="1">
        <v>43270</v>
      </c>
      <c r="F7854" t="s">
        <v>406</v>
      </c>
      <c r="H7854">
        <v>22</v>
      </c>
      <c r="I7854">
        <v>15</v>
      </c>
      <c r="N7854">
        <v>100.235000610352</v>
      </c>
      <c r="O7854">
        <v>100.307998657227</v>
      </c>
    </row>
    <row r="7855" spans="2:15" x14ac:dyDescent="0.25">
      <c r="B7855" t="str">
        <f t="shared" si="154"/>
        <v>EK357495 43270</v>
      </c>
      <c r="C7855" t="s">
        <v>331</v>
      </c>
      <c r="D7855" t="s">
        <v>73</v>
      </c>
      <c r="E7855" s="1">
        <v>43270</v>
      </c>
      <c r="F7855" t="s">
        <v>402</v>
      </c>
      <c r="H7855">
        <v>21</v>
      </c>
      <c r="I7855">
        <v>16</v>
      </c>
      <c r="N7855">
        <v>100.24600219726599</v>
      </c>
      <c r="O7855">
        <v>100.296997070313</v>
      </c>
    </row>
    <row r="7856" spans="2:15" x14ac:dyDescent="0.25">
      <c r="B7856" t="str">
        <f t="shared" si="154"/>
        <v>EK357495 43270</v>
      </c>
      <c r="C7856" t="s">
        <v>331</v>
      </c>
      <c r="D7856" t="s">
        <v>73</v>
      </c>
      <c r="E7856" s="1">
        <v>43270</v>
      </c>
      <c r="F7856" t="s">
        <v>73</v>
      </c>
      <c r="H7856">
        <v>21</v>
      </c>
      <c r="I7856">
        <v>16</v>
      </c>
      <c r="N7856">
        <v>100.24600219726599</v>
      </c>
      <c r="O7856">
        <v>100.296997070313</v>
      </c>
    </row>
    <row r="7857" spans="2:15" x14ac:dyDescent="0.25">
      <c r="B7857" t="str">
        <f t="shared" si="154"/>
        <v>EK357495 43270</v>
      </c>
      <c r="C7857" t="s">
        <v>331</v>
      </c>
      <c r="D7857" t="s">
        <v>73</v>
      </c>
      <c r="E7857" s="1">
        <v>43270</v>
      </c>
      <c r="F7857" t="s">
        <v>402</v>
      </c>
      <c r="H7857">
        <v>21</v>
      </c>
      <c r="I7857">
        <v>16</v>
      </c>
      <c r="N7857">
        <v>100.24600219726599</v>
      </c>
      <c r="O7857">
        <v>100.296997070313</v>
      </c>
    </row>
    <row r="7858" spans="2:15" x14ac:dyDescent="0.25">
      <c r="B7858" t="str">
        <f t="shared" si="154"/>
        <v>EK357495 43270</v>
      </c>
      <c r="C7858" t="s">
        <v>331</v>
      </c>
      <c r="D7858" t="s">
        <v>73</v>
      </c>
      <c r="E7858" s="1">
        <v>43270</v>
      </c>
      <c r="F7858" t="s">
        <v>73</v>
      </c>
      <c r="H7858">
        <v>21</v>
      </c>
      <c r="I7858">
        <v>16</v>
      </c>
      <c r="N7858">
        <v>100.24600219726599</v>
      </c>
      <c r="O7858">
        <v>100.296997070313</v>
      </c>
    </row>
    <row r="7859" spans="2:15" x14ac:dyDescent="0.25">
      <c r="B7859" t="str">
        <f t="shared" si="154"/>
        <v>EK357495 43270</v>
      </c>
      <c r="C7859" t="s">
        <v>331</v>
      </c>
      <c r="D7859" t="s">
        <v>73</v>
      </c>
      <c r="E7859" s="1">
        <v>43270</v>
      </c>
      <c r="F7859" t="s">
        <v>402</v>
      </c>
      <c r="H7859">
        <v>21</v>
      </c>
      <c r="I7859">
        <v>16</v>
      </c>
      <c r="N7859">
        <v>100.24600219726599</v>
      </c>
      <c r="O7859">
        <v>100.296997070313</v>
      </c>
    </row>
    <row r="7860" spans="2:15" x14ac:dyDescent="0.25">
      <c r="B7860" t="str">
        <f t="shared" si="154"/>
        <v>EK357495 43270</v>
      </c>
      <c r="C7860" t="s">
        <v>331</v>
      </c>
      <c r="D7860" t="s">
        <v>73</v>
      </c>
      <c r="E7860" s="1">
        <v>43270</v>
      </c>
      <c r="F7860" t="s">
        <v>406</v>
      </c>
      <c r="H7860">
        <v>23</v>
      </c>
      <c r="N7860">
        <v>100.22499847412099</v>
      </c>
    </row>
    <row r="7861" spans="2:15" x14ac:dyDescent="0.25">
      <c r="B7861" t="str">
        <f t="shared" si="154"/>
        <v>EK357495 43270</v>
      </c>
      <c r="C7861" t="s">
        <v>331</v>
      </c>
      <c r="D7861" t="s">
        <v>73</v>
      </c>
      <c r="E7861" s="1">
        <v>43270</v>
      </c>
      <c r="F7861" t="s">
        <v>400</v>
      </c>
      <c r="H7861">
        <v>21</v>
      </c>
      <c r="I7861">
        <v>16</v>
      </c>
      <c r="N7861">
        <v>100.24600219726599</v>
      </c>
      <c r="O7861">
        <v>100.296997070313</v>
      </c>
    </row>
    <row r="7862" spans="2:15" x14ac:dyDescent="0.25">
      <c r="B7862" t="str">
        <f t="shared" si="154"/>
        <v>EK357495 43270</v>
      </c>
      <c r="C7862" t="s">
        <v>331</v>
      </c>
      <c r="D7862" t="s">
        <v>73</v>
      </c>
      <c r="E7862" s="1">
        <v>43270</v>
      </c>
      <c r="F7862" t="s">
        <v>73</v>
      </c>
      <c r="H7862">
        <v>21</v>
      </c>
      <c r="I7862">
        <v>16</v>
      </c>
      <c r="N7862">
        <v>100.24600219726599</v>
      </c>
      <c r="O7862">
        <v>100.296997070313</v>
      </c>
    </row>
    <row r="7863" spans="2:15" x14ac:dyDescent="0.25">
      <c r="B7863" t="str">
        <f t="shared" si="154"/>
        <v>EK357495 43270</v>
      </c>
      <c r="C7863" t="s">
        <v>331</v>
      </c>
      <c r="D7863" t="s">
        <v>73</v>
      </c>
      <c r="E7863" s="1">
        <v>43270</v>
      </c>
      <c r="F7863" t="s">
        <v>73</v>
      </c>
      <c r="H7863">
        <v>21</v>
      </c>
      <c r="I7863">
        <v>16</v>
      </c>
      <c r="N7863">
        <v>100.24600219726599</v>
      </c>
      <c r="O7863">
        <v>100.296997070313</v>
      </c>
    </row>
    <row r="7864" spans="2:15" x14ac:dyDescent="0.25">
      <c r="B7864" t="str">
        <f t="shared" si="154"/>
        <v>EK357495 43270</v>
      </c>
      <c r="C7864" t="s">
        <v>331</v>
      </c>
      <c r="D7864" t="s">
        <v>73</v>
      </c>
      <c r="E7864" s="1">
        <v>43270</v>
      </c>
      <c r="F7864" t="s">
        <v>74</v>
      </c>
      <c r="H7864">
        <v>20</v>
      </c>
      <c r="I7864">
        <v>15</v>
      </c>
      <c r="N7864">
        <v>100.26000213623</v>
      </c>
      <c r="O7864">
        <v>100.30999755859401</v>
      </c>
    </row>
    <row r="7865" spans="2:15" x14ac:dyDescent="0.25">
      <c r="B7865" t="str">
        <f t="shared" si="154"/>
        <v>EK357495 43270</v>
      </c>
      <c r="C7865" t="s">
        <v>331</v>
      </c>
      <c r="D7865" t="s">
        <v>73</v>
      </c>
      <c r="E7865" s="1">
        <v>43270</v>
      </c>
      <c r="F7865" t="s">
        <v>402</v>
      </c>
      <c r="H7865">
        <v>21</v>
      </c>
      <c r="I7865">
        <v>16</v>
      </c>
      <c r="N7865">
        <v>100.24600219726599</v>
      </c>
      <c r="O7865">
        <v>100.296997070313</v>
      </c>
    </row>
    <row r="7866" spans="2:15" x14ac:dyDescent="0.25">
      <c r="B7866" t="str">
        <f t="shared" si="154"/>
        <v>EK357495 43270</v>
      </c>
      <c r="C7866" t="s">
        <v>331</v>
      </c>
      <c r="D7866" t="s">
        <v>73</v>
      </c>
      <c r="E7866" s="1">
        <v>43270</v>
      </c>
      <c r="F7866" t="s">
        <v>401</v>
      </c>
      <c r="H7866">
        <v>25</v>
      </c>
      <c r="N7866">
        <v>100.199996948242</v>
      </c>
      <c r="O7866">
        <v>100.30999755859401</v>
      </c>
    </row>
    <row r="7867" spans="2:15" x14ac:dyDescent="0.25">
      <c r="B7867" t="str">
        <f t="shared" si="154"/>
        <v>EK357495 43270</v>
      </c>
      <c r="C7867" t="s">
        <v>331</v>
      </c>
      <c r="D7867" t="s">
        <v>73</v>
      </c>
      <c r="E7867" s="1">
        <v>43270</v>
      </c>
      <c r="F7867" t="s">
        <v>396</v>
      </c>
      <c r="H7867">
        <v>16</v>
      </c>
      <c r="I7867">
        <v>12</v>
      </c>
      <c r="N7867">
        <v>100.296997070313</v>
      </c>
      <c r="O7867">
        <v>100.338996887207</v>
      </c>
    </row>
    <row r="7868" spans="2:15" x14ac:dyDescent="0.25">
      <c r="B7868" t="str">
        <f t="shared" si="154"/>
        <v>EK357495 43270</v>
      </c>
      <c r="C7868" t="s">
        <v>331</v>
      </c>
      <c r="D7868" t="s">
        <v>73</v>
      </c>
      <c r="E7868" s="1">
        <v>43270</v>
      </c>
      <c r="F7868" t="s">
        <v>400</v>
      </c>
      <c r="H7868">
        <v>21</v>
      </c>
      <c r="I7868">
        <v>16</v>
      </c>
      <c r="N7868">
        <v>100.24600219726599</v>
      </c>
      <c r="O7868">
        <v>100.296997070313</v>
      </c>
    </row>
    <row r="7869" spans="2:15" x14ac:dyDescent="0.25">
      <c r="B7869" t="str">
        <f t="shared" si="154"/>
        <v>EK357495 43270</v>
      </c>
      <c r="C7869" t="s">
        <v>331</v>
      </c>
      <c r="D7869" t="s">
        <v>73</v>
      </c>
      <c r="E7869" s="1">
        <v>43270</v>
      </c>
      <c r="F7869" t="s">
        <v>400</v>
      </c>
      <c r="H7869">
        <v>20</v>
      </c>
      <c r="I7869">
        <v>15</v>
      </c>
      <c r="N7869">
        <v>100.255996704102</v>
      </c>
      <c r="O7869">
        <v>100.307998657227</v>
      </c>
    </row>
    <row r="7870" spans="2:15" x14ac:dyDescent="0.25">
      <c r="B7870" t="str">
        <f t="shared" si="154"/>
        <v>EK357495 43270</v>
      </c>
      <c r="C7870" t="s">
        <v>331</v>
      </c>
      <c r="D7870" t="s">
        <v>73</v>
      </c>
      <c r="E7870" s="1">
        <v>43270</v>
      </c>
      <c r="F7870" t="s">
        <v>406</v>
      </c>
      <c r="H7870">
        <v>23</v>
      </c>
      <c r="N7870">
        <v>100.22499847412099</v>
      </c>
    </row>
    <row r="7871" spans="2:15" x14ac:dyDescent="0.25">
      <c r="B7871" t="str">
        <f t="shared" si="154"/>
        <v>EK357495 43271</v>
      </c>
      <c r="C7871" t="s">
        <v>331</v>
      </c>
      <c r="D7871" t="s">
        <v>73</v>
      </c>
      <c r="E7871" s="1">
        <v>43271</v>
      </c>
      <c r="F7871" t="s">
        <v>406</v>
      </c>
      <c r="H7871">
        <v>22</v>
      </c>
      <c r="I7871">
        <v>15</v>
      </c>
      <c r="N7871">
        <v>100.234001159668</v>
      </c>
      <c r="O7871">
        <v>100.30599975585901</v>
      </c>
    </row>
    <row r="7872" spans="2:15" x14ac:dyDescent="0.25">
      <c r="B7872" t="str">
        <f t="shared" si="154"/>
        <v>EK357495 43271</v>
      </c>
      <c r="C7872" t="s">
        <v>331</v>
      </c>
      <c r="D7872" t="s">
        <v>73</v>
      </c>
      <c r="E7872" s="1">
        <v>43271</v>
      </c>
      <c r="F7872" t="s">
        <v>73</v>
      </c>
      <c r="H7872">
        <v>21</v>
      </c>
      <c r="I7872">
        <v>16</v>
      </c>
      <c r="N7872">
        <v>100.244003295898</v>
      </c>
      <c r="O7872">
        <v>100.29599761962901</v>
      </c>
    </row>
    <row r="7873" spans="2:15" x14ac:dyDescent="0.25">
      <c r="B7873" t="str">
        <f t="shared" si="154"/>
        <v>EK357495 43271</v>
      </c>
      <c r="C7873" t="s">
        <v>331</v>
      </c>
      <c r="D7873" t="s">
        <v>73</v>
      </c>
      <c r="E7873" s="1">
        <v>43271</v>
      </c>
      <c r="F7873" t="s">
        <v>402</v>
      </c>
      <c r="H7873">
        <v>21</v>
      </c>
      <c r="I7873">
        <v>16</v>
      </c>
      <c r="N7873">
        <v>100.244003295898</v>
      </c>
      <c r="O7873">
        <v>100.29599761962901</v>
      </c>
    </row>
    <row r="7874" spans="2:15" x14ac:dyDescent="0.25">
      <c r="B7874" t="str">
        <f t="shared" si="154"/>
        <v>EK357495 43271</v>
      </c>
      <c r="C7874" t="s">
        <v>331</v>
      </c>
      <c r="D7874" t="s">
        <v>73</v>
      </c>
      <c r="E7874" s="1">
        <v>43271</v>
      </c>
      <c r="F7874" t="s">
        <v>406</v>
      </c>
      <c r="H7874">
        <v>23</v>
      </c>
      <c r="N7874">
        <v>100.223999023438</v>
      </c>
    </row>
    <row r="7875" spans="2:15" x14ac:dyDescent="0.25">
      <c r="B7875" t="str">
        <f t="shared" si="154"/>
        <v>EK357495 43271</v>
      </c>
      <c r="C7875" t="s">
        <v>331</v>
      </c>
      <c r="D7875" t="s">
        <v>73</v>
      </c>
      <c r="E7875" s="1">
        <v>43271</v>
      </c>
      <c r="F7875" t="s">
        <v>73</v>
      </c>
      <c r="H7875">
        <v>21</v>
      </c>
      <c r="I7875">
        <v>16</v>
      </c>
      <c r="N7875">
        <v>100.244003295898</v>
      </c>
      <c r="O7875">
        <v>100.29599761962901</v>
      </c>
    </row>
    <row r="7876" spans="2:15" x14ac:dyDescent="0.25">
      <c r="B7876" t="str">
        <f t="shared" si="154"/>
        <v>EK357495 43271</v>
      </c>
      <c r="C7876" t="s">
        <v>331</v>
      </c>
      <c r="D7876" t="s">
        <v>73</v>
      </c>
      <c r="E7876" s="1">
        <v>43271</v>
      </c>
      <c r="F7876" t="s">
        <v>73</v>
      </c>
      <c r="H7876">
        <v>21</v>
      </c>
      <c r="I7876">
        <v>16</v>
      </c>
      <c r="N7876">
        <v>100.244003295898</v>
      </c>
      <c r="O7876">
        <v>100.29599761962901</v>
      </c>
    </row>
    <row r="7877" spans="2:15" x14ac:dyDescent="0.25">
      <c r="B7877" t="str">
        <f t="shared" si="154"/>
        <v>EK357495 43271</v>
      </c>
      <c r="C7877" t="s">
        <v>331</v>
      </c>
      <c r="D7877" t="s">
        <v>73</v>
      </c>
      <c r="E7877" s="1">
        <v>43271</v>
      </c>
      <c r="F7877" t="s">
        <v>400</v>
      </c>
      <c r="H7877">
        <v>19</v>
      </c>
      <c r="I7877">
        <v>14</v>
      </c>
      <c r="N7877">
        <v>100.264999389648</v>
      </c>
      <c r="O7877">
        <v>100.31600189209</v>
      </c>
    </row>
    <row r="7878" spans="2:15" x14ac:dyDescent="0.25">
      <c r="B7878" t="str">
        <f t="shared" ref="B7878:B7941" si="155">C7878&amp; " " &amp; E7878</f>
        <v>EK357495 43271</v>
      </c>
      <c r="C7878" t="s">
        <v>331</v>
      </c>
      <c r="D7878" t="s">
        <v>73</v>
      </c>
      <c r="E7878" s="1">
        <v>43271</v>
      </c>
      <c r="F7878" t="s">
        <v>396</v>
      </c>
      <c r="H7878">
        <v>16</v>
      </c>
      <c r="I7878">
        <v>12</v>
      </c>
      <c r="N7878">
        <v>100.29599761962901</v>
      </c>
      <c r="O7878">
        <v>100.33699798584</v>
      </c>
    </row>
    <row r="7879" spans="2:15" x14ac:dyDescent="0.25">
      <c r="B7879" t="str">
        <f t="shared" si="155"/>
        <v>EK357495 43271</v>
      </c>
      <c r="C7879" t="s">
        <v>331</v>
      </c>
      <c r="D7879" t="s">
        <v>73</v>
      </c>
      <c r="E7879" s="1">
        <v>43271</v>
      </c>
      <c r="F7879" t="s">
        <v>406</v>
      </c>
      <c r="H7879">
        <v>23</v>
      </c>
      <c r="N7879">
        <v>100.223999023438</v>
      </c>
    </row>
    <row r="7880" spans="2:15" x14ac:dyDescent="0.25">
      <c r="B7880" t="str">
        <f t="shared" si="155"/>
        <v>EK357495 43271</v>
      </c>
      <c r="C7880" t="s">
        <v>331</v>
      </c>
      <c r="D7880" t="s">
        <v>73</v>
      </c>
      <c r="E7880" s="1">
        <v>43271</v>
      </c>
      <c r="F7880" t="s">
        <v>396</v>
      </c>
      <c r="H7880">
        <v>16</v>
      </c>
      <c r="I7880">
        <v>12</v>
      </c>
      <c r="N7880">
        <v>100.29599761962901</v>
      </c>
      <c r="O7880">
        <v>100.33699798584</v>
      </c>
    </row>
    <row r="7881" spans="2:15" x14ac:dyDescent="0.25">
      <c r="B7881" t="str">
        <f t="shared" si="155"/>
        <v>EK357495 43271</v>
      </c>
      <c r="C7881" t="s">
        <v>331</v>
      </c>
      <c r="D7881" t="s">
        <v>73</v>
      </c>
      <c r="E7881" s="1">
        <v>43271</v>
      </c>
      <c r="F7881" t="s">
        <v>74</v>
      </c>
      <c r="H7881">
        <v>20</v>
      </c>
      <c r="I7881">
        <v>15</v>
      </c>
      <c r="N7881">
        <v>100.25</v>
      </c>
      <c r="O7881">
        <v>100.30999755859401</v>
      </c>
    </row>
    <row r="7882" spans="2:15" x14ac:dyDescent="0.25">
      <c r="B7882" t="str">
        <f t="shared" si="155"/>
        <v>EK357495 43271</v>
      </c>
      <c r="C7882" t="s">
        <v>331</v>
      </c>
      <c r="D7882" t="s">
        <v>73</v>
      </c>
      <c r="E7882" s="1">
        <v>43271</v>
      </c>
      <c r="F7882" t="s">
        <v>406</v>
      </c>
      <c r="H7882">
        <v>23</v>
      </c>
      <c r="N7882">
        <v>100.223999023438</v>
      </c>
    </row>
    <row r="7883" spans="2:15" x14ac:dyDescent="0.25">
      <c r="B7883" t="str">
        <f t="shared" si="155"/>
        <v>EK385206 43243</v>
      </c>
      <c r="C7883" t="s">
        <v>332</v>
      </c>
      <c r="D7883" t="s">
        <v>75</v>
      </c>
      <c r="E7883" s="1">
        <v>43243</v>
      </c>
      <c r="F7883" t="s">
        <v>390</v>
      </c>
      <c r="G7883" t="s">
        <v>423</v>
      </c>
      <c r="H7883">
        <v>66</v>
      </c>
      <c r="I7883">
        <v>61</v>
      </c>
      <c r="J7883">
        <v>64</v>
      </c>
      <c r="K7883">
        <v>59</v>
      </c>
      <c r="L7883">
        <v>46</v>
      </c>
      <c r="M7883">
        <v>41</v>
      </c>
      <c r="N7883">
        <v>98.361000061035199</v>
      </c>
    </row>
    <row r="7884" spans="2:15" x14ac:dyDescent="0.25">
      <c r="B7884" t="str">
        <f t="shared" si="155"/>
        <v>EK385206 43243</v>
      </c>
      <c r="C7884" t="s">
        <v>332</v>
      </c>
      <c r="D7884" t="s">
        <v>75</v>
      </c>
      <c r="E7884" s="1">
        <v>43243</v>
      </c>
      <c r="F7884" t="s">
        <v>75</v>
      </c>
      <c r="G7884" t="s">
        <v>423</v>
      </c>
      <c r="H7884">
        <v>66</v>
      </c>
      <c r="I7884">
        <v>62</v>
      </c>
      <c r="J7884">
        <v>64</v>
      </c>
      <c r="K7884">
        <v>60</v>
      </c>
      <c r="L7884">
        <v>46</v>
      </c>
      <c r="M7884">
        <v>42</v>
      </c>
      <c r="N7884">
        <v>98.221000671386705</v>
      </c>
      <c r="O7884">
        <v>98.338996887207003</v>
      </c>
    </row>
    <row r="7885" spans="2:15" x14ac:dyDescent="0.25">
      <c r="B7885" t="str">
        <f t="shared" si="155"/>
        <v>EK385206 43243</v>
      </c>
      <c r="C7885" t="s">
        <v>332</v>
      </c>
      <c r="D7885" t="s">
        <v>75</v>
      </c>
      <c r="E7885" s="1">
        <v>43243</v>
      </c>
      <c r="F7885" t="s">
        <v>408</v>
      </c>
      <c r="H7885">
        <v>78</v>
      </c>
      <c r="I7885">
        <v>73</v>
      </c>
      <c r="J7885">
        <v>76</v>
      </c>
      <c r="K7885">
        <v>71</v>
      </c>
      <c r="L7885">
        <v>58</v>
      </c>
      <c r="M7885">
        <v>53</v>
      </c>
      <c r="N7885">
        <v>98.019996643066406</v>
      </c>
      <c r="O7885">
        <v>98.160003662109403</v>
      </c>
    </row>
    <row r="7886" spans="2:15" x14ac:dyDescent="0.25">
      <c r="B7886" t="str">
        <f t="shared" si="155"/>
        <v>EK385206 43243</v>
      </c>
      <c r="C7886" t="s">
        <v>332</v>
      </c>
      <c r="D7886" t="s">
        <v>75</v>
      </c>
      <c r="E7886" s="1">
        <v>43243</v>
      </c>
      <c r="F7886" t="s">
        <v>389</v>
      </c>
      <c r="G7886" t="s">
        <v>423</v>
      </c>
      <c r="H7886">
        <v>71</v>
      </c>
      <c r="I7886">
        <v>66</v>
      </c>
      <c r="J7886">
        <v>69</v>
      </c>
      <c r="K7886">
        <v>64</v>
      </c>
      <c r="L7886">
        <v>51</v>
      </c>
      <c r="M7886">
        <v>46</v>
      </c>
      <c r="N7886">
        <v>98.222000122070298</v>
      </c>
      <c r="O7886">
        <v>98.369400024414105</v>
      </c>
    </row>
    <row r="7887" spans="2:15" x14ac:dyDescent="0.25">
      <c r="B7887" t="str">
        <f t="shared" si="155"/>
        <v>EK385206 43243</v>
      </c>
      <c r="C7887" t="s">
        <v>332</v>
      </c>
      <c r="D7887" t="s">
        <v>75</v>
      </c>
      <c r="E7887" s="1">
        <v>43243</v>
      </c>
      <c r="F7887" t="s">
        <v>389</v>
      </c>
      <c r="G7887" t="s">
        <v>423</v>
      </c>
      <c r="H7887">
        <v>71</v>
      </c>
      <c r="I7887">
        <v>66</v>
      </c>
      <c r="J7887">
        <v>69</v>
      </c>
      <c r="K7887">
        <v>64</v>
      </c>
      <c r="L7887">
        <v>51</v>
      </c>
      <c r="M7887">
        <v>46</v>
      </c>
      <c r="N7887">
        <v>98.222000122070298</v>
      </c>
      <c r="O7887">
        <v>98.369400024414105</v>
      </c>
    </row>
    <row r="7888" spans="2:15" x14ac:dyDescent="0.25">
      <c r="B7888" t="str">
        <f t="shared" si="155"/>
        <v>EK385206 43243</v>
      </c>
      <c r="C7888" t="s">
        <v>332</v>
      </c>
      <c r="D7888" t="s">
        <v>75</v>
      </c>
      <c r="E7888" s="1">
        <v>43243</v>
      </c>
      <c r="F7888" t="s">
        <v>396</v>
      </c>
      <c r="G7888" t="s">
        <v>423</v>
      </c>
      <c r="H7888">
        <v>68</v>
      </c>
      <c r="I7888">
        <v>63</v>
      </c>
      <c r="J7888">
        <v>66</v>
      </c>
      <c r="K7888">
        <v>61</v>
      </c>
      <c r="L7888">
        <v>48</v>
      </c>
      <c r="M7888">
        <v>43</v>
      </c>
      <c r="N7888">
        <v>98.310501098632798</v>
      </c>
      <c r="O7888">
        <v>98.457702636718807</v>
      </c>
    </row>
    <row r="7889" spans="2:15" x14ac:dyDescent="0.25">
      <c r="B7889" t="str">
        <f t="shared" si="155"/>
        <v>EK385206 43243</v>
      </c>
      <c r="C7889" t="s">
        <v>332</v>
      </c>
      <c r="D7889" t="s">
        <v>75</v>
      </c>
      <c r="E7889" s="1">
        <v>43243</v>
      </c>
      <c r="F7889" t="s">
        <v>409</v>
      </c>
      <c r="H7889">
        <v>69</v>
      </c>
      <c r="J7889">
        <v>67</v>
      </c>
      <c r="L7889">
        <v>49</v>
      </c>
      <c r="N7889">
        <v>98.300003051757798</v>
      </c>
    </row>
    <row r="7890" spans="2:15" x14ac:dyDescent="0.25">
      <c r="B7890" t="str">
        <f t="shared" si="155"/>
        <v>EK385206 43243</v>
      </c>
      <c r="C7890" t="s">
        <v>332</v>
      </c>
      <c r="D7890" t="s">
        <v>75</v>
      </c>
      <c r="E7890" s="1">
        <v>43243</v>
      </c>
      <c r="F7890" t="s">
        <v>396</v>
      </c>
      <c r="G7890" t="s">
        <v>423</v>
      </c>
      <c r="H7890">
        <v>68</v>
      </c>
      <c r="I7890">
        <v>63</v>
      </c>
      <c r="J7890">
        <v>66</v>
      </c>
      <c r="K7890">
        <v>61</v>
      </c>
      <c r="L7890">
        <v>48</v>
      </c>
      <c r="M7890">
        <v>43</v>
      </c>
      <c r="N7890">
        <v>98.2781982421875</v>
      </c>
      <c r="O7890">
        <v>98.425300598144503</v>
      </c>
    </row>
    <row r="7891" spans="2:15" x14ac:dyDescent="0.25">
      <c r="B7891" t="str">
        <f t="shared" si="155"/>
        <v>EK385206 43243</v>
      </c>
      <c r="C7891" t="s">
        <v>332</v>
      </c>
      <c r="D7891" t="s">
        <v>75</v>
      </c>
      <c r="E7891" s="1">
        <v>43243</v>
      </c>
      <c r="F7891" t="s">
        <v>397</v>
      </c>
      <c r="H7891">
        <v>68</v>
      </c>
      <c r="I7891">
        <v>63</v>
      </c>
      <c r="J7891">
        <v>66</v>
      </c>
      <c r="K7891">
        <v>61</v>
      </c>
      <c r="L7891">
        <v>48</v>
      </c>
      <c r="M7891">
        <v>43</v>
      </c>
      <c r="N7891">
        <v>98.287002563476605</v>
      </c>
      <c r="O7891">
        <v>98.440002441406307</v>
      </c>
    </row>
    <row r="7892" spans="2:15" x14ac:dyDescent="0.25">
      <c r="B7892" t="str">
        <f t="shared" si="155"/>
        <v>EK385206 43243</v>
      </c>
      <c r="C7892" t="s">
        <v>332</v>
      </c>
      <c r="D7892" t="s">
        <v>75</v>
      </c>
      <c r="E7892" s="1">
        <v>43243</v>
      </c>
      <c r="F7892" t="s">
        <v>398</v>
      </c>
      <c r="G7892" t="s">
        <v>423</v>
      </c>
      <c r="H7892">
        <v>73</v>
      </c>
      <c r="I7892">
        <v>64</v>
      </c>
      <c r="J7892">
        <v>71</v>
      </c>
      <c r="K7892">
        <v>62</v>
      </c>
      <c r="L7892">
        <v>53</v>
      </c>
      <c r="M7892">
        <v>44</v>
      </c>
      <c r="N7892">
        <v>98.150001525878906</v>
      </c>
      <c r="O7892">
        <v>98.410003662109403</v>
      </c>
    </row>
    <row r="7893" spans="2:15" x14ac:dyDescent="0.25">
      <c r="B7893" t="str">
        <f t="shared" si="155"/>
        <v>EK385206 43243</v>
      </c>
      <c r="C7893" t="s">
        <v>332</v>
      </c>
      <c r="D7893" t="s">
        <v>75</v>
      </c>
      <c r="E7893" s="1">
        <v>43243</v>
      </c>
      <c r="F7893" t="s">
        <v>398</v>
      </c>
      <c r="G7893" t="s">
        <v>423</v>
      </c>
      <c r="H7893">
        <v>73</v>
      </c>
      <c r="I7893">
        <v>64</v>
      </c>
      <c r="J7893">
        <v>71</v>
      </c>
      <c r="K7893">
        <v>62</v>
      </c>
      <c r="L7893">
        <v>53</v>
      </c>
      <c r="M7893">
        <v>44</v>
      </c>
      <c r="N7893">
        <v>98.150001525878906</v>
      </c>
      <c r="O7893">
        <v>98.410003662109403</v>
      </c>
    </row>
    <row r="7894" spans="2:15" x14ac:dyDescent="0.25">
      <c r="B7894" t="str">
        <f t="shared" si="155"/>
        <v>EK385206 43243</v>
      </c>
      <c r="C7894" t="s">
        <v>332</v>
      </c>
      <c r="D7894" t="s">
        <v>75</v>
      </c>
      <c r="E7894" s="1">
        <v>43243</v>
      </c>
      <c r="F7894" t="s">
        <v>74</v>
      </c>
      <c r="G7894" t="s">
        <v>423</v>
      </c>
      <c r="H7894">
        <v>65</v>
      </c>
      <c r="I7894">
        <v>60</v>
      </c>
      <c r="J7894">
        <v>63</v>
      </c>
      <c r="K7894">
        <v>58</v>
      </c>
      <c r="L7894">
        <v>45</v>
      </c>
      <c r="M7894">
        <v>40</v>
      </c>
      <c r="N7894">
        <v>98.379997253417997</v>
      </c>
      <c r="O7894">
        <v>98.519996643066406</v>
      </c>
    </row>
    <row r="7895" spans="2:15" x14ac:dyDescent="0.25">
      <c r="B7895" t="str">
        <f t="shared" si="155"/>
        <v>EK385206 43243</v>
      </c>
      <c r="C7895" t="s">
        <v>332</v>
      </c>
      <c r="D7895" t="s">
        <v>75</v>
      </c>
      <c r="E7895" s="1">
        <v>43243</v>
      </c>
      <c r="F7895" t="s">
        <v>74</v>
      </c>
      <c r="G7895" t="s">
        <v>423</v>
      </c>
      <c r="H7895">
        <v>65</v>
      </c>
      <c r="I7895">
        <v>60</v>
      </c>
      <c r="J7895">
        <v>63</v>
      </c>
      <c r="K7895">
        <v>58</v>
      </c>
      <c r="L7895">
        <v>45</v>
      </c>
      <c r="M7895">
        <v>40</v>
      </c>
      <c r="N7895">
        <v>98.379997253417997</v>
      </c>
      <c r="O7895">
        <v>98.519996643066406</v>
      </c>
    </row>
    <row r="7896" spans="2:15" x14ac:dyDescent="0.25">
      <c r="B7896" t="str">
        <f t="shared" si="155"/>
        <v>EK385206 43243</v>
      </c>
      <c r="C7896" t="s">
        <v>332</v>
      </c>
      <c r="D7896" t="s">
        <v>75</v>
      </c>
      <c r="E7896" s="1">
        <v>43243</v>
      </c>
      <c r="F7896" t="s">
        <v>72</v>
      </c>
      <c r="G7896" t="s">
        <v>423</v>
      </c>
      <c r="H7896">
        <v>70</v>
      </c>
      <c r="I7896">
        <v>65</v>
      </c>
      <c r="J7896">
        <v>68</v>
      </c>
      <c r="K7896">
        <v>63</v>
      </c>
      <c r="L7896">
        <v>50</v>
      </c>
      <c r="M7896">
        <v>45</v>
      </c>
      <c r="N7896">
        <v>98.220001220703097</v>
      </c>
      <c r="O7896">
        <v>98.370002746582003</v>
      </c>
    </row>
    <row r="7897" spans="2:15" x14ac:dyDescent="0.25">
      <c r="B7897" t="str">
        <f t="shared" si="155"/>
        <v>EK385206 43243</v>
      </c>
      <c r="C7897" t="s">
        <v>332</v>
      </c>
      <c r="D7897" t="s">
        <v>75</v>
      </c>
      <c r="E7897" s="1">
        <v>43243</v>
      </c>
      <c r="F7897" t="s">
        <v>72</v>
      </c>
      <c r="G7897" t="s">
        <v>423</v>
      </c>
      <c r="H7897">
        <v>70</v>
      </c>
      <c r="I7897">
        <v>65</v>
      </c>
      <c r="J7897">
        <v>68</v>
      </c>
      <c r="K7897">
        <v>63</v>
      </c>
      <c r="L7897">
        <v>50</v>
      </c>
      <c r="M7897">
        <v>45</v>
      </c>
      <c r="N7897">
        <v>98.220001220703097</v>
      </c>
      <c r="O7897">
        <v>98.370002746582003</v>
      </c>
    </row>
    <row r="7898" spans="2:15" x14ac:dyDescent="0.25">
      <c r="B7898" t="str">
        <f t="shared" si="155"/>
        <v>EK385206 43243</v>
      </c>
      <c r="C7898" t="s">
        <v>332</v>
      </c>
      <c r="D7898" t="s">
        <v>75</v>
      </c>
      <c r="E7898" s="1">
        <v>43243</v>
      </c>
      <c r="F7898" t="s">
        <v>72</v>
      </c>
      <c r="G7898" t="s">
        <v>423</v>
      </c>
      <c r="H7898">
        <v>70</v>
      </c>
      <c r="I7898">
        <v>65</v>
      </c>
      <c r="J7898">
        <v>68</v>
      </c>
      <c r="K7898">
        <v>63</v>
      </c>
      <c r="L7898">
        <v>50</v>
      </c>
      <c r="M7898">
        <v>45</v>
      </c>
      <c r="N7898">
        <v>98.220001220703097</v>
      </c>
      <c r="O7898">
        <v>98.370002746582003</v>
      </c>
    </row>
    <row r="7899" spans="2:15" x14ac:dyDescent="0.25">
      <c r="B7899" t="str">
        <f t="shared" si="155"/>
        <v>EK385206 43243</v>
      </c>
      <c r="C7899" t="s">
        <v>332</v>
      </c>
      <c r="D7899" t="s">
        <v>75</v>
      </c>
      <c r="E7899" s="1">
        <v>43243</v>
      </c>
      <c r="F7899" t="s">
        <v>399</v>
      </c>
      <c r="G7899" t="s">
        <v>423</v>
      </c>
      <c r="H7899">
        <v>65</v>
      </c>
      <c r="I7899">
        <v>60</v>
      </c>
      <c r="J7899">
        <v>63</v>
      </c>
      <c r="K7899">
        <v>58</v>
      </c>
      <c r="L7899">
        <v>45</v>
      </c>
      <c r="M7899">
        <v>40</v>
      </c>
      <c r="N7899">
        <v>98.366401672363295</v>
      </c>
      <c r="O7899">
        <v>98.513702392578097</v>
      </c>
    </row>
    <row r="7900" spans="2:15" x14ac:dyDescent="0.25">
      <c r="B7900" t="str">
        <f t="shared" si="155"/>
        <v>EK385206 43243</v>
      </c>
      <c r="C7900" t="s">
        <v>332</v>
      </c>
      <c r="D7900" t="s">
        <v>75</v>
      </c>
      <c r="E7900" s="1">
        <v>43243</v>
      </c>
      <c r="F7900" t="s">
        <v>399</v>
      </c>
      <c r="G7900" t="s">
        <v>423</v>
      </c>
      <c r="H7900">
        <v>67</v>
      </c>
      <c r="I7900">
        <v>62</v>
      </c>
      <c r="J7900">
        <v>65</v>
      </c>
      <c r="K7900">
        <v>60</v>
      </c>
      <c r="L7900">
        <v>47</v>
      </c>
      <c r="M7900">
        <v>42</v>
      </c>
      <c r="N7900">
        <v>98.298797607421903</v>
      </c>
      <c r="O7900">
        <v>98.445899963378906</v>
      </c>
    </row>
    <row r="7901" spans="2:15" x14ac:dyDescent="0.25">
      <c r="B7901" t="str">
        <f t="shared" si="155"/>
        <v>EK385206 43243</v>
      </c>
      <c r="C7901" t="s">
        <v>332</v>
      </c>
      <c r="D7901" t="s">
        <v>75</v>
      </c>
      <c r="E7901" s="1">
        <v>43243</v>
      </c>
      <c r="F7901" t="s">
        <v>409</v>
      </c>
      <c r="H7901">
        <v>68</v>
      </c>
      <c r="J7901">
        <v>65</v>
      </c>
      <c r="L7901">
        <v>48</v>
      </c>
      <c r="N7901">
        <v>98.25</v>
      </c>
    </row>
    <row r="7902" spans="2:15" x14ac:dyDescent="0.25">
      <c r="B7902" t="str">
        <f t="shared" si="155"/>
        <v>EK385206 43243</v>
      </c>
      <c r="C7902" t="s">
        <v>332</v>
      </c>
      <c r="D7902" t="s">
        <v>75</v>
      </c>
      <c r="E7902" s="1">
        <v>43243</v>
      </c>
      <c r="F7902" t="s">
        <v>399</v>
      </c>
      <c r="G7902" t="s">
        <v>423</v>
      </c>
      <c r="H7902">
        <v>67</v>
      </c>
      <c r="I7902">
        <v>62</v>
      </c>
      <c r="J7902">
        <v>65</v>
      </c>
      <c r="K7902">
        <v>60</v>
      </c>
      <c r="L7902">
        <v>46</v>
      </c>
      <c r="M7902">
        <v>41</v>
      </c>
      <c r="N7902">
        <v>98.404701232910199</v>
      </c>
      <c r="O7902">
        <v>98.552001953125</v>
      </c>
    </row>
    <row r="7903" spans="2:15" x14ac:dyDescent="0.25">
      <c r="B7903" t="str">
        <f t="shared" si="155"/>
        <v>EK385206 43257</v>
      </c>
      <c r="C7903" t="s">
        <v>332</v>
      </c>
      <c r="D7903" t="s">
        <v>75</v>
      </c>
      <c r="E7903" s="1">
        <v>43257</v>
      </c>
      <c r="F7903" t="s">
        <v>408</v>
      </c>
      <c r="H7903">
        <v>74</v>
      </c>
      <c r="I7903">
        <v>69</v>
      </c>
      <c r="J7903">
        <v>72</v>
      </c>
      <c r="K7903">
        <v>67</v>
      </c>
      <c r="L7903">
        <v>51</v>
      </c>
      <c r="M7903">
        <v>46</v>
      </c>
      <c r="N7903">
        <v>98.290000915527301</v>
      </c>
      <c r="O7903">
        <v>98.440002441406307</v>
      </c>
    </row>
    <row r="7904" spans="2:15" x14ac:dyDescent="0.25">
      <c r="B7904" t="str">
        <f t="shared" si="155"/>
        <v>EK385206 43257</v>
      </c>
      <c r="C7904" t="s">
        <v>332</v>
      </c>
      <c r="D7904" t="s">
        <v>75</v>
      </c>
      <c r="E7904" s="1">
        <v>43257</v>
      </c>
      <c r="F7904" t="s">
        <v>389</v>
      </c>
      <c r="G7904" t="s">
        <v>423</v>
      </c>
      <c r="H7904">
        <v>73</v>
      </c>
      <c r="I7904">
        <v>68</v>
      </c>
      <c r="J7904">
        <v>71</v>
      </c>
      <c r="K7904">
        <v>66</v>
      </c>
      <c r="L7904">
        <v>50</v>
      </c>
      <c r="M7904">
        <v>45</v>
      </c>
      <c r="N7904">
        <v>98.310997009277301</v>
      </c>
      <c r="O7904">
        <v>98.457298278808594</v>
      </c>
    </row>
    <row r="7905" spans="2:15" x14ac:dyDescent="0.25">
      <c r="B7905" t="str">
        <f t="shared" si="155"/>
        <v>EK385206 43257</v>
      </c>
      <c r="C7905" t="s">
        <v>332</v>
      </c>
      <c r="D7905" t="s">
        <v>75</v>
      </c>
      <c r="E7905" s="1">
        <v>43257</v>
      </c>
      <c r="F7905" t="s">
        <v>389</v>
      </c>
      <c r="G7905" t="s">
        <v>423</v>
      </c>
      <c r="H7905">
        <v>73</v>
      </c>
      <c r="I7905">
        <v>68</v>
      </c>
      <c r="J7905">
        <v>71</v>
      </c>
      <c r="K7905">
        <v>66</v>
      </c>
      <c r="L7905">
        <v>50</v>
      </c>
      <c r="M7905">
        <v>45</v>
      </c>
      <c r="N7905">
        <v>98.310997009277301</v>
      </c>
      <c r="O7905">
        <v>98.456001281738295</v>
      </c>
    </row>
    <row r="7906" spans="2:15" x14ac:dyDescent="0.25">
      <c r="B7906" t="str">
        <f t="shared" si="155"/>
        <v>EK385206 43257</v>
      </c>
      <c r="C7906" t="s">
        <v>332</v>
      </c>
      <c r="D7906" t="s">
        <v>75</v>
      </c>
      <c r="E7906" s="1">
        <v>43257</v>
      </c>
      <c r="F7906" t="s">
        <v>403</v>
      </c>
      <c r="G7906" t="s">
        <v>423</v>
      </c>
      <c r="H7906">
        <v>71</v>
      </c>
      <c r="I7906">
        <v>66</v>
      </c>
      <c r="J7906">
        <v>69</v>
      </c>
      <c r="K7906">
        <v>64</v>
      </c>
      <c r="L7906">
        <v>48</v>
      </c>
      <c r="M7906">
        <v>43</v>
      </c>
      <c r="N7906">
        <v>98.361198425292997</v>
      </c>
      <c r="O7906">
        <v>98.506896972656307</v>
      </c>
    </row>
    <row r="7907" spans="2:15" x14ac:dyDescent="0.25">
      <c r="B7907" t="str">
        <f t="shared" si="155"/>
        <v>EK385206 43257</v>
      </c>
      <c r="C7907" t="s">
        <v>332</v>
      </c>
      <c r="D7907" t="s">
        <v>75</v>
      </c>
      <c r="E7907" s="1">
        <v>43257</v>
      </c>
      <c r="F7907" t="s">
        <v>403</v>
      </c>
      <c r="G7907" t="s">
        <v>423</v>
      </c>
      <c r="H7907">
        <v>71</v>
      </c>
      <c r="I7907">
        <v>66</v>
      </c>
      <c r="J7907">
        <v>69</v>
      </c>
      <c r="K7907">
        <v>64</v>
      </c>
      <c r="L7907">
        <v>48</v>
      </c>
      <c r="M7907">
        <v>43</v>
      </c>
      <c r="N7907">
        <v>98.361198425292997</v>
      </c>
      <c r="O7907">
        <v>98.506896972656307</v>
      </c>
    </row>
    <row r="7908" spans="2:15" x14ac:dyDescent="0.25">
      <c r="B7908" t="str">
        <f t="shared" si="155"/>
        <v>EK385206 43257</v>
      </c>
      <c r="C7908" t="s">
        <v>332</v>
      </c>
      <c r="D7908" t="s">
        <v>75</v>
      </c>
      <c r="E7908" s="1">
        <v>43257</v>
      </c>
      <c r="F7908" t="s">
        <v>396</v>
      </c>
      <c r="G7908" t="s">
        <v>423</v>
      </c>
      <c r="H7908">
        <v>67</v>
      </c>
      <c r="I7908">
        <v>62</v>
      </c>
      <c r="J7908">
        <v>65</v>
      </c>
      <c r="K7908">
        <v>60</v>
      </c>
      <c r="L7908">
        <v>44</v>
      </c>
      <c r="M7908">
        <v>39</v>
      </c>
      <c r="N7908">
        <v>98.486503601074205</v>
      </c>
      <c r="O7908">
        <v>98.632301330566406</v>
      </c>
    </row>
    <row r="7909" spans="2:15" x14ac:dyDescent="0.25">
      <c r="B7909" t="str">
        <f t="shared" si="155"/>
        <v>EK385206 43257</v>
      </c>
      <c r="C7909" t="s">
        <v>332</v>
      </c>
      <c r="D7909" t="s">
        <v>75</v>
      </c>
      <c r="E7909" s="1">
        <v>43257</v>
      </c>
      <c r="F7909" t="s">
        <v>400</v>
      </c>
      <c r="G7909" t="s">
        <v>423</v>
      </c>
      <c r="H7909">
        <v>70</v>
      </c>
      <c r="I7909">
        <v>65</v>
      </c>
      <c r="J7909">
        <v>68</v>
      </c>
      <c r="K7909">
        <v>63</v>
      </c>
      <c r="L7909">
        <v>47</v>
      </c>
      <c r="M7909">
        <v>42</v>
      </c>
      <c r="N7909">
        <v>98.399002075195298</v>
      </c>
      <c r="O7909">
        <v>98.544998168945298</v>
      </c>
    </row>
    <row r="7910" spans="2:15" x14ac:dyDescent="0.25">
      <c r="B7910" t="str">
        <f t="shared" si="155"/>
        <v>EK385206 43257</v>
      </c>
      <c r="C7910" t="s">
        <v>332</v>
      </c>
      <c r="D7910" t="s">
        <v>75</v>
      </c>
      <c r="E7910" s="1">
        <v>43257</v>
      </c>
      <c r="F7910" t="s">
        <v>409</v>
      </c>
      <c r="H7910">
        <v>75</v>
      </c>
      <c r="J7910">
        <v>73</v>
      </c>
      <c r="L7910">
        <v>52</v>
      </c>
      <c r="N7910">
        <v>98.269996643066406</v>
      </c>
    </row>
    <row r="7911" spans="2:15" x14ac:dyDescent="0.25">
      <c r="B7911" t="str">
        <f t="shared" si="155"/>
        <v>EK385206 43257</v>
      </c>
      <c r="C7911" t="s">
        <v>332</v>
      </c>
      <c r="D7911" t="s">
        <v>75</v>
      </c>
      <c r="E7911" s="1">
        <v>43257</v>
      </c>
      <c r="F7911" t="s">
        <v>75</v>
      </c>
      <c r="G7911" t="s">
        <v>423</v>
      </c>
      <c r="H7911">
        <v>64</v>
      </c>
      <c r="I7911">
        <v>58</v>
      </c>
      <c r="J7911">
        <v>62</v>
      </c>
      <c r="K7911">
        <v>56</v>
      </c>
      <c r="L7911">
        <v>41</v>
      </c>
      <c r="M7911">
        <v>35</v>
      </c>
      <c r="N7911">
        <v>98.573997497558594</v>
      </c>
      <c r="O7911">
        <v>98.749000549316406</v>
      </c>
    </row>
    <row r="7912" spans="2:15" x14ac:dyDescent="0.25">
      <c r="B7912" t="str">
        <f t="shared" si="155"/>
        <v>EK385206 43257</v>
      </c>
      <c r="C7912" t="s">
        <v>332</v>
      </c>
      <c r="D7912" t="s">
        <v>75</v>
      </c>
      <c r="E7912" s="1">
        <v>43257</v>
      </c>
      <c r="F7912" t="s">
        <v>399</v>
      </c>
      <c r="G7912" t="s">
        <v>423</v>
      </c>
      <c r="H7912">
        <v>70</v>
      </c>
      <c r="I7912">
        <v>65</v>
      </c>
      <c r="J7912">
        <v>68</v>
      </c>
      <c r="K7912">
        <v>63</v>
      </c>
      <c r="L7912">
        <v>46</v>
      </c>
      <c r="M7912">
        <v>41</v>
      </c>
      <c r="N7912">
        <v>98.413597106933594</v>
      </c>
      <c r="O7912">
        <v>98.559402465820298</v>
      </c>
    </row>
    <row r="7913" spans="2:15" x14ac:dyDescent="0.25">
      <c r="B7913" t="str">
        <f t="shared" si="155"/>
        <v>EK385206 43257</v>
      </c>
      <c r="C7913" t="s">
        <v>332</v>
      </c>
      <c r="D7913" t="s">
        <v>75</v>
      </c>
      <c r="E7913" s="1">
        <v>43257</v>
      </c>
      <c r="F7913" t="s">
        <v>399</v>
      </c>
      <c r="G7913" t="s">
        <v>423</v>
      </c>
      <c r="H7913">
        <v>70</v>
      </c>
      <c r="I7913">
        <v>65</v>
      </c>
      <c r="J7913">
        <v>68</v>
      </c>
      <c r="K7913">
        <v>63</v>
      </c>
      <c r="L7913">
        <v>47</v>
      </c>
      <c r="M7913">
        <v>42</v>
      </c>
      <c r="N7913">
        <v>98.381599426269503</v>
      </c>
      <c r="O7913">
        <v>98.527297973632798</v>
      </c>
    </row>
    <row r="7914" spans="2:15" x14ac:dyDescent="0.25">
      <c r="B7914" t="str">
        <f t="shared" si="155"/>
        <v>EK385206 43257</v>
      </c>
      <c r="C7914" t="s">
        <v>332</v>
      </c>
      <c r="D7914" t="s">
        <v>75</v>
      </c>
      <c r="E7914" s="1">
        <v>43257</v>
      </c>
      <c r="F7914" t="s">
        <v>399</v>
      </c>
      <c r="G7914" t="s">
        <v>423</v>
      </c>
      <c r="H7914">
        <v>70</v>
      </c>
      <c r="I7914">
        <v>65</v>
      </c>
      <c r="J7914">
        <v>68</v>
      </c>
      <c r="K7914">
        <v>63</v>
      </c>
      <c r="L7914">
        <v>46</v>
      </c>
      <c r="M7914">
        <v>41</v>
      </c>
      <c r="N7914">
        <v>98.375801086425795</v>
      </c>
      <c r="O7914">
        <v>98.521400451660199</v>
      </c>
    </row>
    <row r="7915" spans="2:15" x14ac:dyDescent="0.25">
      <c r="B7915" t="str">
        <f t="shared" si="155"/>
        <v>EK385206 43257</v>
      </c>
      <c r="C7915" t="s">
        <v>332</v>
      </c>
      <c r="D7915" t="s">
        <v>75</v>
      </c>
      <c r="E7915" s="1">
        <v>43257</v>
      </c>
      <c r="F7915" t="s">
        <v>396</v>
      </c>
      <c r="G7915" t="s">
        <v>423</v>
      </c>
      <c r="H7915">
        <v>69</v>
      </c>
      <c r="I7915">
        <v>64</v>
      </c>
      <c r="J7915">
        <v>67</v>
      </c>
      <c r="K7915">
        <v>62</v>
      </c>
      <c r="L7915">
        <v>45</v>
      </c>
      <c r="M7915">
        <v>40</v>
      </c>
      <c r="N7915">
        <v>98.396202087402301</v>
      </c>
      <c r="O7915">
        <v>98.541900634765597</v>
      </c>
    </row>
    <row r="7916" spans="2:15" x14ac:dyDescent="0.25">
      <c r="B7916" t="str">
        <f t="shared" si="155"/>
        <v>EK385206 43257</v>
      </c>
      <c r="C7916" t="s">
        <v>332</v>
      </c>
      <c r="D7916" t="s">
        <v>75</v>
      </c>
      <c r="E7916" s="1">
        <v>43257</v>
      </c>
      <c r="F7916" t="s">
        <v>74</v>
      </c>
      <c r="G7916" t="s">
        <v>423</v>
      </c>
      <c r="H7916">
        <v>66</v>
      </c>
      <c r="I7916">
        <v>61</v>
      </c>
      <c r="J7916">
        <v>64</v>
      </c>
      <c r="K7916">
        <v>59</v>
      </c>
      <c r="L7916">
        <v>42</v>
      </c>
      <c r="M7916">
        <v>37</v>
      </c>
      <c r="N7916">
        <v>98.489997863769503</v>
      </c>
      <c r="O7916">
        <v>98.639999389648395</v>
      </c>
    </row>
    <row r="7917" spans="2:15" x14ac:dyDescent="0.25">
      <c r="B7917" t="str">
        <f t="shared" si="155"/>
        <v>EK385206 43257</v>
      </c>
      <c r="C7917" t="s">
        <v>332</v>
      </c>
      <c r="D7917" t="s">
        <v>75</v>
      </c>
      <c r="E7917" s="1">
        <v>43257</v>
      </c>
      <c r="F7917" t="s">
        <v>72</v>
      </c>
      <c r="G7917" t="s">
        <v>423</v>
      </c>
      <c r="H7917">
        <v>70</v>
      </c>
      <c r="I7917">
        <v>60</v>
      </c>
      <c r="J7917">
        <v>68</v>
      </c>
      <c r="K7917">
        <v>58</v>
      </c>
      <c r="L7917">
        <v>46</v>
      </c>
      <c r="M7917">
        <v>36</v>
      </c>
      <c r="N7917">
        <v>98.370002746582003</v>
      </c>
      <c r="O7917">
        <v>98.669998168945298</v>
      </c>
    </row>
    <row r="7918" spans="2:15" x14ac:dyDescent="0.25">
      <c r="B7918" t="str">
        <f t="shared" si="155"/>
        <v>EK385206 43257</v>
      </c>
      <c r="C7918" t="s">
        <v>332</v>
      </c>
      <c r="D7918" t="s">
        <v>75</v>
      </c>
      <c r="E7918" s="1">
        <v>43257</v>
      </c>
      <c r="F7918" t="s">
        <v>72</v>
      </c>
      <c r="G7918" t="s">
        <v>423</v>
      </c>
      <c r="H7918">
        <v>70</v>
      </c>
      <c r="I7918">
        <v>60</v>
      </c>
      <c r="J7918">
        <v>68</v>
      </c>
      <c r="K7918">
        <v>58</v>
      </c>
      <c r="L7918">
        <v>46</v>
      </c>
      <c r="M7918">
        <v>36</v>
      </c>
      <c r="N7918">
        <v>98.370002746582003</v>
      </c>
      <c r="O7918">
        <v>98.669998168945298</v>
      </c>
    </row>
    <row r="7919" spans="2:15" x14ac:dyDescent="0.25">
      <c r="B7919" t="str">
        <f t="shared" si="155"/>
        <v>EK385206 43257</v>
      </c>
      <c r="C7919" t="s">
        <v>332</v>
      </c>
      <c r="D7919" t="s">
        <v>75</v>
      </c>
      <c r="E7919" s="1">
        <v>43257</v>
      </c>
      <c r="F7919" t="s">
        <v>72</v>
      </c>
      <c r="G7919" t="s">
        <v>423</v>
      </c>
      <c r="H7919">
        <v>70</v>
      </c>
      <c r="I7919">
        <v>60</v>
      </c>
      <c r="J7919">
        <v>68</v>
      </c>
      <c r="K7919">
        <v>58</v>
      </c>
      <c r="L7919">
        <v>46</v>
      </c>
      <c r="M7919">
        <v>36</v>
      </c>
      <c r="N7919">
        <v>98.370002746582003</v>
      </c>
      <c r="O7919">
        <v>98.669998168945298</v>
      </c>
    </row>
    <row r="7920" spans="2:15" x14ac:dyDescent="0.25">
      <c r="B7920" t="str">
        <f t="shared" si="155"/>
        <v>EK385206 43257</v>
      </c>
      <c r="C7920" t="s">
        <v>332</v>
      </c>
      <c r="D7920" t="s">
        <v>75</v>
      </c>
      <c r="E7920" s="1">
        <v>43257</v>
      </c>
      <c r="F7920" t="s">
        <v>401</v>
      </c>
      <c r="G7920" t="s">
        <v>423</v>
      </c>
      <c r="H7920">
        <v>66</v>
      </c>
      <c r="I7920">
        <v>61</v>
      </c>
      <c r="J7920">
        <v>64</v>
      </c>
      <c r="K7920">
        <v>59</v>
      </c>
      <c r="L7920">
        <v>42</v>
      </c>
      <c r="M7920">
        <v>37</v>
      </c>
      <c r="N7920">
        <v>98.489997863769503</v>
      </c>
      <c r="O7920">
        <v>98.629997253417997</v>
      </c>
    </row>
    <row r="7921" spans="2:15" x14ac:dyDescent="0.25">
      <c r="B7921" t="str">
        <f t="shared" si="155"/>
        <v>EK385206 43257</v>
      </c>
      <c r="C7921" t="s">
        <v>332</v>
      </c>
      <c r="D7921" t="s">
        <v>75</v>
      </c>
      <c r="E7921" s="1">
        <v>43257</v>
      </c>
      <c r="F7921" t="s">
        <v>401</v>
      </c>
      <c r="G7921" t="s">
        <v>423</v>
      </c>
      <c r="H7921">
        <v>68</v>
      </c>
      <c r="I7921">
        <v>63</v>
      </c>
      <c r="J7921">
        <v>66</v>
      </c>
      <c r="K7921">
        <v>61</v>
      </c>
      <c r="L7921">
        <v>44</v>
      </c>
      <c r="M7921">
        <v>39</v>
      </c>
      <c r="N7921">
        <v>98.430000305175795</v>
      </c>
      <c r="O7921">
        <v>98.569999694824205</v>
      </c>
    </row>
    <row r="7922" spans="2:15" x14ac:dyDescent="0.25">
      <c r="B7922" t="str">
        <f t="shared" si="155"/>
        <v>EK385206 43257</v>
      </c>
      <c r="C7922" t="s">
        <v>332</v>
      </c>
      <c r="D7922" t="s">
        <v>75</v>
      </c>
      <c r="E7922" s="1">
        <v>43257</v>
      </c>
      <c r="F7922" t="s">
        <v>409</v>
      </c>
      <c r="H7922">
        <v>69</v>
      </c>
      <c r="J7922">
        <v>67</v>
      </c>
      <c r="L7922">
        <v>46</v>
      </c>
      <c r="N7922">
        <v>98.400001525878906</v>
      </c>
    </row>
    <row r="7923" spans="2:15" x14ac:dyDescent="0.25">
      <c r="B7923" t="str">
        <f t="shared" si="155"/>
        <v>EK385206 43257</v>
      </c>
      <c r="C7923" t="s">
        <v>332</v>
      </c>
      <c r="D7923" t="s">
        <v>75</v>
      </c>
      <c r="E7923" s="1">
        <v>43257</v>
      </c>
      <c r="F7923" t="s">
        <v>399</v>
      </c>
      <c r="G7923" t="s">
        <v>423</v>
      </c>
      <c r="H7923">
        <v>70</v>
      </c>
      <c r="I7923">
        <v>65</v>
      </c>
      <c r="J7923">
        <v>68</v>
      </c>
      <c r="K7923">
        <v>63</v>
      </c>
      <c r="L7923">
        <v>47</v>
      </c>
      <c r="M7923">
        <v>42</v>
      </c>
      <c r="N7923">
        <v>98.375801086425795</v>
      </c>
      <c r="O7923">
        <v>98.521400451660199</v>
      </c>
    </row>
    <row r="7924" spans="2:15" x14ac:dyDescent="0.25">
      <c r="B7924" t="str">
        <f t="shared" si="155"/>
        <v>EK385206 43257</v>
      </c>
      <c r="C7924" t="s">
        <v>332</v>
      </c>
      <c r="D7924" t="s">
        <v>75</v>
      </c>
      <c r="E7924" s="1">
        <v>43257</v>
      </c>
      <c r="F7924" t="s">
        <v>397</v>
      </c>
      <c r="H7924">
        <v>69</v>
      </c>
      <c r="I7924">
        <v>64</v>
      </c>
      <c r="J7924">
        <v>67</v>
      </c>
      <c r="K7924">
        <v>62</v>
      </c>
      <c r="L7924">
        <v>46</v>
      </c>
      <c r="M7924">
        <v>41</v>
      </c>
      <c r="N7924">
        <v>98.404998779296903</v>
      </c>
      <c r="O7924">
        <v>98.555999755859403</v>
      </c>
    </row>
    <row r="7925" spans="2:15" x14ac:dyDescent="0.25">
      <c r="B7925" t="str">
        <f t="shared" si="155"/>
        <v>EK385206 43264</v>
      </c>
      <c r="C7925" t="s">
        <v>332</v>
      </c>
      <c r="D7925" t="s">
        <v>75</v>
      </c>
      <c r="E7925" s="1">
        <v>43264</v>
      </c>
      <c r="F7925" t="s">
        <v>389</v>
      </c>
      <c r="G7925" t="s">
        <v>423</v>
      </c>
      <c r="H7925">
        <v>75</v>
      </c>
      <c r="I7925">
        <v>70</v>
      </c>
      <c r="J7925">
        <v>73</v>
      </c>
      <c r="K7925">
        <v>69</v>
      </c>
      <c r="L7925">
        <v>51</v>
      </c>
      <c r="M7925">
        <v>46</v>
      </c>
      <c r="N7925">
        <v>98.207000732421903</v>
      </c>
      <c r="O7925">
        <v>98.350898742675795</v>
      </c>
    </row>
    <row r="7926" spans="2:15" x14ac:dyDescent="0.25">
      <c r="B7926" t="str">
        <f t="shared" si="155"/>
        <v>EK385206 43264</v>
      </c>
      <c r="C7926" t="s">
        <v>332</v>
      </c>
      <c r="D7926" t="s">
        <v>75</v>
      </c>
      <c r="E7926" s="1">
        <v>43264</v>
      </c>
      <c r="F7926" t="s">
        <v>398</v>
      </c>
      <c r="G7926" t="s">
        <v>424</v>
      </c>
      <c r="H7926">
        <v>72</v>
      </c>
      <c r="I7926">
        <v>63</v>
      </c>
      <c r="J7926">
        <v>71</v>
      </c>
      <c r="K7926">
        <v>62</v>
      </c>
      <c r="L7926">
        <v>48</v>
      </c>
      <c r="M7926">
        <v>39</v>
      </c>
      <c r="N7926">
        <v>98.279998779296903</v>
      </c>
      <c r="O7926">
        <v>98.540000915527301</v>
      </c>
    </row>
    <row r="7927" spans="2:15" x14ac:dyDescent="0.25">
      <c r="B7927" t="str">
        <f t="shared" si="155"/>
        <v>EK385206 43264</v>
      </c>
      <c r="C7927" t="s">
        <v>332</v>
      </c>
      <c r="D7927" t="s">
        <v>75</v>
      </c>
      <c r="E7927" s="1">
        <v>43264</v>
      </c>
      <c r="F7927" t="s">
        <v>398</v>
      </c>
      <c r="G7927" t="s">
        <v>424</v>
      </c>
      <c r="H7927">
        <v>72</v>
      </c>
      <c r="I7927">
        <v>63</v>
      </c>
      <c r="J7927">
        <v>71</v>
      </c>
      <c r="K7927">
        <v>62</v>
      </c>
      <c r="L7927">
        <v>48</v>
      </c>
      <c r="M7927">
        <v>39</v>
      </c>
      <c r="N7927">
        <v>98.279998779296903</v>
      </c>
      <c r="O7927">
        <v>98.540000915527301</v>
      </c>
    </row>
    <row r="7928" spans="2:15" x14ac:dyDescent="0.25">
      <c r="B7928" t="str">
        <f t="shared" si="155"/>
        <v>EK385206 43264</v>
      </c>
      <c r="C7928" t="s">
        <v>332</v>
      </c>
      <c r="D7928" t="s">
        <v>75</v>
      </c>
      <c r="E7928" s="1">
        <v>43264</v>
      </c>
      <c r="F7928" t="s">
        <v>408</v>
      </c>
      <c r="H7928">
        <v>74</v>
      </c>
      <c r="I7928">
        <v>69</v>
      </c>
      <c r="J7928">
        <v>72</v>
      </c>
      <c r="K7928">
        <v>67</v>
      </c>
      <c r="L7928">
        <v>50</v>
      </c>
      <c r="M7928">
        <v>45</v>
      </c>
      <c r="N7928">
        <v>98.239997863769503</v>
      </c>
      <c r="O7928">
        <v>98.379997253417997</v>
      </c>
    </row>
    <row r="7929" spans="2:15" x14ac:dyDescent="0.25">
      <c r="B7929" t="str">
        <f t="shared" si="155"/>
        <v>EK385206 43264</v>
      </c>
      <c r="C7929" t="s">
        <v>332</v>
      </c>
      <c r="D7929" t="s">
        <v>75</v>
      </c>
      <c r="E7929" s="1">
        <v>43264</v>
      </c>
      <c r="F7929" t="s">
        <v>397</v>
      </c>
      <c r="H7929">
        <v>67</v>
      </c>
      <c r="I7929">
        <v>62</v>
      </c>
      <c r="J7929">
        <v>65</v>
      </c>
      <c r="K7929">
        <v>60</v>
      </c>
      <c r="L7929">
        <v>43</v>
      </c>
      <c r="M7929">
        <v>38</v>
      </c>
      <c r="N7929">
        <v>98.426002502441406</v>
      </c>
      <c r="O7929">
        <v>98.587997436523395</v>
      </c>
    </row>
    <row r="7930" spans="2:15" x14ac:dyDescent="0.25">
      <c r="B7930" t="str">
        <f t="shared" si="155"/>
        <v>EK385206 43264</v>
      </c>
      <c r="C7930" t="s">
        <v>332</v>
      </c>
      <c r="D7930" t="s">
        <v>75</v>
      </c>
      <c r="E7930" s="1">
        <v>43264</v>
      </c>
      <c r="F7930" t="s">
        <v>403</v>
      </c>
      <c r="G7930" t="s">
        <v>423</v>
      </c>
      <c r="H7930">
        <v>73</v>
      </c>
      <c r="I7930">
        <v>68</v>
      </c>
      <c r="J7930">
        <v>71</v>
      </c>
      <c r="K7930">
        <v>66</v>
      </c>
      <c r="L7930">
        <v>49</v>
      </c>
      <c r="M7930">
        <v>44</v>
      </c>
      <c r="N7930">
        <v>98.272903442382798</v>
      </c>
      <c r="O7930">
        <v>98.417503356933594</v>
      </c>
    </row>
    <row r="7931" spans="2:15" x14ac:dyDescent="0.25">
      <c r="B7931" t="str">
        <f t="shared" si="155"/>
        <v>EK385206 43264</v>
      </c>
      <c r="C7931" t="s">
        <v>332</v>
      </c>
      <c r="D7931" t="s">
        <v>75</v>
      </c>
      <c r="E7931" s="1">
        <v>43264</v>
      </c>
      <c r="F7931" t="s">
        <v>400</v>
      </c>
      <c r="G7931" t="s">
        <v>423</v>
      </c>
      <c r="H7931">
        <v>68</v>
      </c>
      <c r="I7931">
        <v>63</v>
      </c>
      <c r="J7931">
        <v>66</v>
      </c>
      <c r="K7931">
        <v>61</v>
      </c>
      <c r="L7931">
        <v>44</v>
      </c>
      <c r="M7931">
        <v>39</v>
      </c>
      <c r="N7931">
        <v>98.408996582031307</v>
      </c>
      <c r="O7931">
        <v>98.554000854492202</v>
      </c>
    </row>
    <row r="7932" spans="2:15" x14ac:dyDescent="0.25">
      <c r="B7932" t="str">
        <f t="shared" si="155"/>
        <v>EK385206 43264</v>
      </c>
      <c r="C7932" t="s">
        <v>332</v>
      </c>
      <c r="D7932" t="s">
        <v>75</v>
      </c>
      <c r="E7932" s="1">
        <v>43264</v>
      </c>
      <c r="F7932" t="s">
        <v>72</v>
      </c>
      <c r="G7932" t="s">
        <v>423</v>
      </c>
      <c r="H7932">
        <v>72</v>
      </c>
      <c r="I7932">
        <v>62</v>
      </c>
      <c r="J7932">
        <v>70</v>
      </c>
      <c r="K7932">
        <v>60</v>
      </c>
      <c r="L7932">
        <v>48</v>
      </c>
      <c r="M7932">
        <v>38</v>
      </c>
      <c r="N7932">
        <v>98.279998779296903</v>
      </c>
      <c r="O7932">
        <v>98.580001831054702</v>
      </c>
    </row>
    <row r="7933" spans="2:15" x14ac:dyDescent="0.25">
      <c r="B7933" t="str">
        <f t="shared" si="155"/>
        <v>EK385206 43264</v>
      </c>
      <c r="C7933" t="s">
        <v>332</v>
      </c>
      <c r="D7933" t="s">
        <v>75</v>
      </c>
      <c r="E7933" s="1">
        <v>43264</v>
      </c>
      <c r="F7933" t="s">
        <v>72</v>
      </c>
      <c r="G7933" t="s">
        <v>423</v>
      </c>
      <c r="H7933">
        <v>72</v>
      </c>
      <c r="I7933">
        <v>62</v>
      </c>
      <c r="J7933">
        <v>70</v>
      </c>
      <c r="K7933">
        <v>60</v>
      </c>
      <c r="L7933">
        <v>48</v>
      </c>
      <c r="M7933">
        <v>38</v>
      </c>
      <c r="N7933">
        <v>98.279998779296903</v>
      </c>
      <c r="O7933">
        <v>98.580001831054702</v>
      </c>
    </row>
    <row r="7934" spans="2:15" x14ac:dyDescent="0.25">
      <c r="B7934" t="str">
        <f t="shared" si="155"/>
        <v>EK385206 43264</v>
      </c>
      <c r="C7934" t="s">
        <v>332</v>
      </c>
      <c r="D7934" t="s">
        <v>75</v>
      </c>
      <c r="E7934" s="1">
        <v>43264</v>
      </c>
      <c r="F7934" t="s">
        <v>72</v>
      </c>
      <c r="G7934" t="s">
        <v>423</v>
      </c>
      <c r="H7934">
        <v>72</v>
      </c>
      <c r="I7934">
        <v>62</v>
      </c>
      <c r="J7934">
        <v>70</v>
      </c>
      <c r="K7934">
        <v>60</v>
      </c>
      <c r="L7934">
        <v>48</v>
      </c>
      <c r="M7934">
        <v>38</v>
      </c>
      <c r="N7934">
        <v>98.279998779296903</v>
      </c>
      <c r="O7934">
        <v>98.580001831054702</v>
      </c>
    </row>
    <row r="7935" spans="2:15" x14ac:dyDescent="0.25">
      <c r="B7935" t="str">
        <f t="shared" si="155"/>
        <v>EK385206 43264</v>
      </c>
      <c r="C7935" t="s">
        <v>332</v>
      </c>
      <c r="D7935" t="s">
        <v>75</v>
      </c>
      <c r="E7935" s="1">
        <v>43264</v>
      </c>
      <c r="F7935" t="s">
        <v>399</v>
      </c>
      <c r="G7935" t="s">
        <v>423</v>
      </c>
      <c r="H7935">
        <v>70</v>
      </c>
      <c r="I7935">
        <v>65</v>
      </c>
      <c r="J7935">
        <v>68</v>
      </c>
      <c r="K7935">
        <v>63</v>
      </c>
      <c r="L7935">
        <v>46</v>
      </c>
      <c r="M7935">
        <v>41</v>
      </c>
      <c r="N7935">
        <v>98.342201232910199</v>
      </c>
      <c r="O7935">
        <v>98.486999511718807</v>
      </c>
    </row>
    <row r="7936" spans="2:15" x14ac:dyDescent="0.25">
      <c r="B7936" t="str">
        <f t="shared" si="155"/>
        <v>EK385206 43264</v>
      </c>
      <c r="C7936" t="s">
        <v>332</v>
      </c>
      <c r="D7936" t="s">
        <v>75</v>
      </c>
      <c r="E7936" s="1">
        <v>43264</v>
      </c>
      <c r="F7936" t="s">
        <v>409</v>
      </c>
      <c r="H7936">
        <v>69</v>
      </c>
      <c r="J7936">
        <v>67</v>
      </c>
      <c r="L7936">
        <v>45</v>
      </c>
      <c r="N7936">
        <v>98.389999389648395</v>
      </c>
    </row>
    <row r="7937" spans="2:15" x14ac:dyDescent="0.25">
      <c r="B7937" t="str">
        <f t="shared" si="155"/>
        <v>EK385206 43264</v>
      </c>
      <c r="C7937" t="s">
        <v>332</v>
      </c>
      <c r="D7937" t="s">
        <v>75</v>
      </c>
      <c r="E7937" s="1">
        <v>43264</v>
      </c>
      <c r="F7937" t="s">
        <v>399</v>
      </c>
      <c r="G7937" t="s">
        <v>423</v>
      </c>
      <c r="H7937">
        <v>70</v>
      </c>
      <c r="I7937">
        <v>65</v>
      </c>
      <c r="J7937">
        <v>68</v>
      </c>
      <c r="K7937">
        <v>63</v>
      </c>
      <c r="L7937">
        <v>46</v>
      </c>
      <c r="M7937">
        <v>41</v>
      </c>
      <c r="N7937">
        <v>98.327796936035199</v>
      </c>
      <c r="O7937">
        <v>98.472503662109403</v>
      </c>
    </row>
    <row r="7938" spans="2:15" x14ac:dyDescent="0.25">
      <c r="B7938" t="str">
        <f t="shared" si="155"/>
        <v>EK385206 43264</v>
      </c>
      <c r="C7938" t="s">
        <v>332</v>
      </c>
      <c r="D7938" t="s">
        <v>75</v>
      </c>
      <c r="E7938" s="1">
        <v>43264</v>
      </c>
      <c r="F7938" t="s">
        <v>401</v>
      </c>
      <c r="G7938" t="s">
        <v>423</v>
      </c>
      <c r="H7938">
        <v>68</v>
      </c>
      <c r="I7938">
        <v>63</v>
      </c>
      <c r="J7938">
        <v>66</v>
      </c>
      <c r="K7938">
        <v>61</v>
      </c>
      <c r="L7938">
        <v>44</v>
      </c>
      <c r="M7938">
        <v>39</v>
      </c>
      <c r="N7938">
        <v>98.389999389648395</v>
      </c>
      <c r="O7938">
        <v>98.529998779296903</v>
      </c>
    </row>
    <row r="7939" spans="2:15" x14ac:dyDescent="0.25">
      <c r="B7939" t="str">
        <f t="shared" si="155"/>
        <v>EK385206 43264</v>
      </c>
      <c r="C7939" t="s">
        <v>332</v>
      </c>
      <c r="D7939" t="s">
        <v>75</v>
      </c>
      <c r="E7939" s="1">
        <v>43264</v>
      </c>
      <c r="F7939" t="s">
        <v>399</v>
      </c>
      <c r="G7939" t="s">
        <v>423</v>
      </c>
      <c r="H7939">
        <v>70</v>
      </c>
      <c r="I7939">
        <v>65</v>
      </c>
      <c r="J7939">
        <v>68</v>
      </c>
      <c r="K7939">
        <v>64</v>
      </c>
      <c r="L7939">
        <v>46</v>
      </c>
      <c r="M7939">
        <v>41</v>
      </c>
      <c r="N7939">
        <v>98.342201232910199</v>
      </c>
      <c r="O7939">
        <v>98.486999511718807</v>
      </c>
    </row>
    <row r="7940" spans="2:15" x14ac:dyDescent="0.25">
      <c r="B7940" t="str">
        <f t="shared" si="155"/>
        <v>EK385206 43264</v>
      </c>
      <c r="C7940" t="s">
        <v>332</v>
      </c>
      <c r="D7940" t="s">
        <v>75</v>
      </c>
      <c r="E7940" s="1">
        <v>43264</v>
      </c>
      <c r="F7940" t="s">
        <v>399</v>
      </c>
      <c r="G7940" t="s">
        <v>423</v>
      </c>
      <c r="H7940">
        <v>70</v>
      </c>
      <c r="I7940">
        <v>65</v>
      </c>
      <c r="J7940">
        <v>68</v>
      </c>
      <c r="K7940">
        <v>64</v>
      </c>
      <c r="L7940">
        <v>46</v>
      </c>
      <c r="M7940">
        <v>41</v>
      </c>
      <c r="N7940">
        <v>98.342201232910199</v>
      </c>
      <c r="O7940">
        <v>98.486999511718807</v>
      </c>
    </row>
    <row r="7941" spans="2:15" x14ac:dyDescent="0.25">
      <c r="B7941" t="str">
        <f t="shared" si="155"/>
        <v>EK385206 43264</v>
      </c>
      <c r="C7941" t="s">
        <v>332</v>
      </c>
      <c r="D7941" t="s">
        <v>75</v>
      </c>
      <c r="E7941" s="1">
        <v>43264</v>
      </c>
      <c r="F7941" t="s">
        <v>72</v>
      </c>
      <c r="G7941" t="s">
        <v>423</v>
      </c>
      <c r="H7941">
        <v>72</v>
      </c>
      <c r="I7941">
        <v>62</v>
      </c>
      <c r="J7941">
        <v>70</v>
      </c>
      <c r="K7941">
        <v>60</v>
      </c>
      <c r="L7941">
        <v>48</v>
      </c>
      <c r="M7941">
        <v>38</v>
      </c>
      <c r="N7941">
        <v>98.279998779296903</v>
      </c>
      <c r="O7941">
        <v>98.580001831054702</v>
      </c>
    </row>
    <row r="7942" spans="2:15" x14ac:dyDescent="0.25">
      <c r="B7942" t="str">
        <f t="shared" ref="B7942:B8005" si="156">C7942&amp; " " &amp; E7942</f>
        <v>EK385206 43264</v>
      </c>
      <c r="C7942" t="s">
        <v>332</v>
      </c>
      <c r="D7942" t="s">
        <v>75</v>
      </c>
      <c r="E7942" s="1">
        <v>43264</v>
      </c>
      <c r="F7942" t="s">
        <v>72</v>
      </c>
      <c r="G7942" t="s">
        <v>423</v>
      </c>
      <c r="H7942">
        <v>72</v>
      </c>
      <c r="I7942">
        <v>62</v>
      </c>
      <c r="J7942">
        <v>70</v>
      </c>
      <c r="K7942">
        <v>60</v>
      </c>
      <c r="L7942">
        <v>48</v>
      </c>
      <c r="M7942">
        <v>38</v>
      </c>
      <c r="N7942">
        <v>98.279998779296903</v>
      </c>
      <c r="O7942">
        <v>98.580001831054702</v>
      </c>
    </row>
    <row r="7943" spans="2:15" x14ac:dyDescent="0.25">
      <c r="B7943" t="str">
        <f t="shared" si="156"/>
        <v>EK385206 43264</v>
      </c>
      <c r="C7943" t="s">
        <v>332</v>
      </c>
      <c r="D7943" t="s">
        <v>75</v>
      </c>
      <c r="E7943" s="1">
        <v>43264</v>
      </c>
      <c r="F7943" t="s">
        <v>72</v>
      </c>
      <c r="G7943" t="s">
        <v>423</v>
      </c>
      <c r="H7943">
        <v>72</v>
      </c>
      <c r="I7943">
        <v>62</v>
      </c>
      <c r="J7943">
        <v>70</v>
      </c>
      <c r="K7943">
        <v>60</v>
      </c>
      <c r="L7943">
        <v>48</v>
      </c>
      <c r="M7943">
        <v>38</v>
      </c>
      <c r="N7943">
        <v>98.279998779296903</v>
      </c>
      <c r="O7943">
        <v>98.580001831054702</v>
      </c>
    </row>
    <row r="7944" spans="2:15" x14ac:dyDescent="0.25">
      <c r="B7944" t="str">
        <f t="shared" si="156"/>
        <v>EK385206 43264</v>
      </c>
      <c r="C7944" t="s">
        <v>332</v>
      </c>
      <c r="D7944" t="s">
        <v>75</v>
      </c>
      <c r="E7944" s="1">
        <v>43264</v>
      </c>
      <c r="F7944" t="s">
        <v>409</v>
      </c>
      <c r="H7944">
        <v>68</v>
      </c>
      <c r="J7944">
        <v>66</v>
      </c>
      <c r="L7944">
        <v>44</v>
      </c>
      <c r="N7944">
        <v>98.279998779296903</v>
      </c>
    </row>
    <row r="7945" spans="2:15" x14ac:dyDescent="0.25">
      <c r="B7945" t="str">
        <f t="shared" si="156"/>
        <v>EK385206 43264</v>
      </c>
      <c r="C7945" t="s">
        <v>332</v>
      </c>
      <c r="D7945" t="s">
        <v>75</v>
      </c>
      <c r="E7945" s="1">
        <v>43264</v>
      </c>
      <c r="F7945" t="s">
        <v>399</v>
      </c>
      <c r="G7945" t="s">
        <v>423</v>
      </c>
      <c r="H7945">
        <v>70</v>
      </c>
      <c r="I7945">
        <v>65</v>
      </c>
      <c r="J7945">
        <v>68</v>
      </c>
      <c r="K7945">
        <v>63</v>
      </c>
      <c r="L7945">
        <v>46</v>
      </c>
      <c r="M7945">
        <v>41</v>
      </c>
      <c r="N7945">
        <v>98.246902465820298</v>
      </c>
      <c r="O7945">
        <v>98.391403198242202</v>
      </c>
    </row>
    <row r="7946" spans="2:15" x14ac:dyDescent="0.25">
      <c r="B7946" t="str">
        <f t="shared" si="156"/>
        <v>EK385206 43264</v>
      </c>
      <c r="C7946" t="s">
        <v>332</v>
      </c>
      <c r="D7946" t="s">
        <v>75</v>
      </c>
      <c r="E7946" s="1">
        <v>43264</v>
      </c>
      <c r="F7946" t="s">
        <v>396</v>
      </c>
      <c r="G7946" t="s">
        <v>423</v>
      </c>
      <c r="H7946">
        <v>69</v>
      </c>
      <c r="I7946">
        <v>64</v>
      </c>
      <c r="J7946">
        <v>67</v>
      </c>
      <c r="K7946">
        <v>62</v>
      </c>
      <c r="L7946">
        <v>45</v>
      </c>
      <c r="M7946">
        <v>40</v>
      </c>
      <c r="N7946">
        <v>98.284400939941406</v>
      </c>
      <c r="O7946">
        <v>98.429000854492202</v>
      </c>
    </row>
    <row r="7947" spans="2:15" x14ac:dyDescent="0.25">
      <c r="B7947" t="str">
        <f t="shared" si="156"/>
        <v>EK385206 43264</v>
      </c>
      <c r="C7947" t="s">
        <v>332</v>
      </c>
      <c r="D7947" t="s">
        <v>75</v>
      </c>
      <c r="E7947" s="1">
        <v>43264</v>
      </c>
      <c r="F7947" t="s">
        <v>397</v>
      </c>
      <c r="H7947">
        <v>67</v>
      </c>
      <c r="I7947">
        <v>62</v>
      </c>
      <c r="J7947">
        <v>65</v>
      </c>
      <c r="K7947">
        <v>60</v>
      </c>
      <c r="L7947">
        <v>43</v>
      </c>
      <c r="M7947">
        <v>38</v>
      </c>
      <c r="N7947">
        <v>98.426002502441406</v>
      </c>
      <c r="O7947">
        <v>98.587997436523395</v>
      </c>
    </row>
    <row r="7948" spans="2:15" x14ac:dyDescent="0.25">
      <c r="B7948" t="str">
        <f t="shared" si="156"/>
        <v>EK385206 43270</v>
      </c>
      <c r="C7948" t="s">
        <v>332</v>
      </c>
      <c r="D7948" t="s">
        <v>75</v>
      </c>
      <c r="E7948" s="1">
        <v>43270</v>
      </c>
      <c r="F7948" t="s">
        <v>408</v>
      </c>
      <c r="H7948">
        <v>74</v>
      </c>
      <c r="I7948">
        <v>69</v>
      </c>
      <c r="J7948">
        <v>73</v>
      </c>
      <c r="K7948">
        <v>68</v>
      </c>
      <c r="L7948">
        <v>50</v>
      </c>
      <c r="M7948">
        <v>45</v>
      </c>
      <c r="N7948">
        <v>98.339996337890597</v>
      </c>
      <c r="O7948">
        <v>98.489997863769503</v>
      </c>
    </row>
    <row r="7949" spans="2:15" x14ac:dyDescent="0.25">
      <c r="B7949" t="str">
        <f t="shared" si="156"/>
        <v>EK385206 43270</v>
      </c>
      <c r="C7949" t="s">
        <v>332</v>
      </c>
      <c r="D7949" t="s">
        <v>75</v>
      </c>
      <c r="E7949" s="1">
        <v>43270</v>
      </c>
      <c r="F7949" t="s">
        <v>400</v>
      </c>
      <c r="G7949" t="s">
        <v>424</v>
      </c>
      <c r="H7949">
        <v>69</v>
      </c>
      <c r="I7949">
        <v>64</v>
      </c>
      <c r="J7949">
        <v>68</v>
      </c>
      <c r="K7949">
        <v>63</v>
      </c>
      <c r="L7949">
        <v>45</v>
      </c>
      <c r="M7949">
        <v>40</v>
      </c>
      <c r="N7949">
        <v>98.486000061035199</v>
      </c>
      <c r="O7949">
        <v>98.630996704101605</v>
      </c>
    </row>
    <row r="7950" spans="2:15" x14ac:dyDescent="0.25">
      <c r="B7950" t="str">
        <f t="shared" si="156"/>
        <v>EK385206 43270</v>
      </c>
      <c r="C7950" t="s">
        <v>332</v>
      </c>
      <c r="D7950" t="s">
        <v>75</v>
      </c>
      <c r="E7950" s="1">
        <v>43270</v>
      </c>
      <c r="F7950" t="s">
        <v>389</v>
      </c>
      <c r="G7950" t="s">
        <v>424</v>
      </c>
      <c r="H7950">
        <v>77</v>
      </c>
      <c r="I7950">
        <v>72</v>
      </c>
      <c r="J7950">
        <v>76</v>
      </c>
      <c r="K7950">
        <v>71</v>
      </c>
      <c r="L7950">
        <v>53</v>
      </c>
      <c r="M7950">
        <v>48</v>
      </c>
      <c r="N7950">
        <v>98.247001647949205</v>
      </c>
      <c r="O7950">
        <v>98.391197204589801</v>
      </c>
    </row>
    <row r="7951" spans="2:15" x14ac:dyDescent="0.25">
      <c r="B7951" t="str">
        <f t="shared" si="156"/>
        <v>EK385206 43270</v>
      </c>
      <c r="C7951" t="s">
        <v>332</v>
      </c>
      <c r="D7951" t="s">
        <v>75</v>
      </c>
      <c r="E7951" s="1">
        <v>43270</v>
      </c>
      <c r="F7951" t="s">
        <v>397</v>
      </c>
      <c r="H7951">
        <v>68</v>
      </c>
      <c r="I7951">
        <v>63</v>
      </c>
      <c r="J7951">
        <v>67</v>
      </c>
      <c r="K7951">
        <v>62</v>
      </c>
      <c r="L7951">
        <v>44</v>
      </c>
      <c r="M7951">
        <v>39</v>
      </c>
      <c r="N7951">
        <v>98.498001098632798</v>
      </c>
      <c r="O7951">
        <v>98.6510009765625</v>
      </c>
    </row>
    <row r="7952" spans="2:15" x14ac:dyDescent="0.25">
      <c r="B7952" t="str">
        <f t="shared" si="156"/>
        <v>EK385206 43270</v>
      </c>
      <c r="C7952" t="s">
        <v>332</v>
      </c>
      <c r="D7952" t="s">
        <v>75</v>
      </c>
      <c r="E7952" s="1">
        <v>43270</v>
      </c>
      <c r="F7952" t="s">
        <v>389</v>
      </c>
      <c r="G7952" t="s">
        <v>424</v>
      </c>
      <c r="H7952">
        <v>77</v>
      </c>
      <c r="I7952">
        <v>72</v>
      </c>
      <c r="J7952">
        <v>76</v>
      </c>
      <c r="K7952">
        <v>71</v>
      </c>
      <c r="L7952">
        <v>53</v>
      </c>
      <c r="M7952">
        <v>48</v>
      </c>
      <c r="N7952">
        <v>98.247001647949205</v>
      </c>
      <c r="O7952">
        <v>98.391197204589801</v>
      </c>
    </row>
    <row r="7953" spans="2:15" x14ac:dyDescent="0.25">
      <c r="B7953" t="str">
        <f t="shared" si="156"/>
        <v>EK385206 43270</v>
      </c>
      <c r="C7953" t="s">
        <v>332</v>
      </c>
      <c r="D7953" t="s">
        <v>75</v>
      </c>
      <c r="E7953" s="1">
        <v>43270</v>
      </c>
      <c r="F7953" t="s">
        <v>403</v>
      </c>
      <c r="G7953" t="s">
        <v>424</v>
      </c>
      <c r="H7953">
        <v>73</v>
      </c>
      <c r="I7953">
        <v>68</v>
      </c>
      <c r="J7953">
        <v>72</v>
      </c>
      <c r="K7953">
        <v>67</v>
      </c>
      <c r="L7953">
        <v>49</v>
      </c>
      <c r="M7953">
        <v>44</v>
      </c>
      <c r="N7953">
        <v>98.362396240234403</v>
      </c>
      <c r="O7953">
        <v>98.506500244140597</v>
      </c>
    </row>
    <row r="7954" spans="2:15" x14ac:dyDescent="0.25">
      <c r="B7954" t="str">
        <f t="shared" si="156"/>
        <v>EK385206 43270</v>
      </c>
      <c r="C7954" t="s">
        <v>332</v>
      </c>
      <c r="D7954" t="s">
        <v>75</v>
      </c>
      <c r="E7954" s="1">
        <v>43270</v>
      </c>
      <c r="F7954" t="s">
        <v>409</v>
      </c>
      <c r="H7954">
        <v>68</v>
      </c>
      <c r="J7954">
        <v>67</v>
      </c>
      <c r="L7954">
        <v>44</v>
      </c>
      <c r="N7954">
        <v>98.5</v>
      </c>
    </row>
    <row r="7955" spans="2:15" x14ac:dyDescent="0.25">
      <c r="B7955" t="str">
        <f t="shared" si="156"/>
        <v>EK385206 43270</v>
      </c>
      <c r="C7955" t="s">
        <v>332</v>
      </c>
      <c r="D7955" t="s">
        <v>75</v>
      </c>
      <c r="E7955" s="1">
        <v>43270</v>
      </c>
      <c r="F7955" t="s">
        <v>74</v>
      </c>
      <c r="G7955" t="s">
        <v>424</v>
      </c>
      <c r="H7955">
        <v>66</v>
      </c>
      <c r="I7955">
        <v>61</v>
      </c>
      <c r="J7955">
        <v>65</v>
      </c>
      <c r="K7955">
        <v>60</v>
      </c>
      <c r="L7955">
        <v>42</v>
      </c>
      <c r="M7955">
        <v>37</v>
      </c>
      <c r="N7955">
        <v>98.559997558593807</v>
      </c>
      <c r="O7955">
        <v>98.699996948242202</v>
      </c>
    </row>
    <row r="7956" spans="2:15" x14ac:dyDescent="0.25">
      <c r="B7956" t="str">
        <f t="shared" si="156"/>
        <v>EK385206 43270</v>
      </c>
      <c r="C7956" t="s">
        <v>332</v>
      </c>
      <c r="D7956" t="s">
        <v>75</v>
      </c>
      <c r="E7956" s="1">
        <v>43270</v>
      </c>
      <c r="F7956" t="s">
        <v>399</v>
      </c>
      <c r="G7956" t="s">
        <v>424</v>
      </c>
      <c r="H7956">
        <v>72</v>
      </c>
      <c r="I7956">
        <v>67</v>
      </c>
      <c r="J7956">
        <v>71</v>
      </c>
      <c r="K7956">
        <v>66</v>
      </c>
      <c r="L7956">
        <v>48</v>
      </c>
      <c r="M7956">
        <v>43</v>
      </c>
      <c r="N7956">
        <v>98.414299011230497</v>
      </c>
      <c r="O7956">
        <v>98.558403015136705</v>
      </c>
    </row>
    <row r="7957" spans="2:15" x14ac:dyDescent="0.25">
      <c r="B7957" t="str">
        <f t="shared" si="156"/>
        <v>EK385206 43270</v>
      </c>
      <c r="C7957" t="s">
        <v>332</v>
      </c>
      <c r="D7957" t="s">
        <v>75</v>
      </c>
      <c r="E7957" s="1">
        <v>43270</v>
      </c>
      <c r="F7957" t="s">
        <v>399</v>
      </c>
      <c r="G7957" t="s">
        <v>424</v>
      </c>
      <c r="H7957">
        <v>72</v>
      </c>
      <c r="I7957">
        <v>67</v>
      </c>
      <c r="J7957">
        <v>71</v>
      </c>
      <c r="K7957">
        <v>66</v>
      </c>
      <c r="L7957">
        <v>48</v>
      </c>
      <c r="M7957">
        <v>43</v>
      </c>
      <c r="N7957">
        <v>98.39990234375</v>
      </c>
      <c r="O7957">
        <v>98.543899536132798</v>
      </c>
    </row>
    <row r="7958" spans="2:15" x14ac:dyDescent="0.25">
      <c r="B7958" t="str">
        <f t="shared" si="156"/>
        <v>EK385206 43270</v>
      </c>
      <c r="C7958" t="s">
        <v>332</v>
      </c>
      <c r="D7958" t="s">
        <v>75</v>
      </c>
      <c r="E7958" s="1">
        <v>43270</v>
      </c>
      <c r="F7958" t="s">
        <v>72</v>
      </c>
      <c r="G7958" t="s">
        <v>424</v>
      </c>
      <c r="H7958">
        <v>75</v>
      </c>
      <c r="I7958">
        <v>65</v>
      </c>
      <c r="J7958">
        <v>74</v>
      </c>
      <c r="K7958">
        <v>64</v>
      </c>
      <c r="L7958">
        <v>51</v>
      </c>
      <c r="M7958">
        <v>41</v>
      </c>
      <c r="N7958">
        <v>98.269996643066406</v>
      </c>
      <c r="O7958">
        <v>98.569999694824205</v>
      </c>
    </row>
    <row r="7959" spans="2:15" x14ac:dyDescent="0.25">
      <c r="B7959" t="str">
        <f t="shared" si="156"/>
        <v>EK385206 43270</v>
      </c>
      <c r="C7959" t="s">
        <v>332</v>
      </c>
      <c r="D7959" t="s">
        <v>75</v>
      </c>
      <c r="E7959" s="1">
        <v>43270</v>
      </c>
      <c r="F7959" t="s">
        <v>72</v>
      </c>
      <c r="G7959" t="s">
        <v>424</v>
      </c>
      <c r="H7959">
        <v>75</v>
      </c>
      <c r="I7959">
        <v>65</v>
      </c>
      <c r="J7959">
        <v>74</v>
      </c>
      <c r="K7959">
        <v>64</v>
      </c>
      <c r="L7959">
        <v>51</v>
      </c>
      <c r="M7959">
        <v>41</v>
      </c>
      <c r="N7959">
        <v>98.269996643066406</v>
      </c>
      <c r="O7959">
        <v>98.569999694824205</v>
      </c>
    </row>
    <row r="7960" spans="2:15" x14ac:dyDescent="0.25">
      <c r="B7960" t="str">
        <f t="shared" si="156"/>
        <v>EK385206 43270</v>
      </c>
      <c r="C7960" t="s">
        <v>332</v>
      </c>
      <c r="D7960" t="s">
        <v>75</v>
      </c>
      <c r="E7960" s="1">
        <v>43270</v>
      </c>
      <c r="F7960" t="s">
        <v>72</v>
      </c>
      <c r="G7960" t="s">
        <v>424</v>
      </c>
      <c r="H7960">
        <v>75</v>
      </c>
      <c r="I7960">
        <v>65</v>
      </c>
      <c r="J7960">
        <v>74</v>
      </c>
      <c r="K7960">
        <v>64</v>
      </c>
      <c r="L7960">
        <v>51</v>
      </c>
      <c r="M7960">
        <v>41</v>
      </c>
      <c r="N7960">
        <v>98.269996643066406</v>
      </c>
      <c r="O7960">
        <v>98.569999694824205</v>
      </c>
    </row>
    <row r="7961" spans="2:15" x14ac:dyDescent="0.25">
      <c r="B7961" t="str">
        <f t="shared" si="156"/>
        <v>EK385206 43270</v>
      </c>
      <c r="C7961" t="s">
        <v>332</v>
      </c>
      <c r="D7961" t="s">
        <v>75</v>
      </c>
      <c r="E7961" s="1">
        <v>43270</v>
      </c>
      <c r="F7961" t="s">
        <v>399</v>
      </c>
      <c r="G7961" t="s">
        <v>424</v>
      </c>
      <c r="H7961">
        <v>72</v>
      </c>
      <c r="I7961">
        <v>67</v>
      </c>
      <c r="J7961">
        <v>71</v>
      </c>
      <c r="K7961">
        <v>66</v>
      </c>
      <c r="L7961">
        <v>48</v>
      </c>
      <c r="M7961">
        <v>43</v>
      </c>
      <c r="N7961">
        <v>98.374000549316406</v>
      </c>
      <c r="O7961">
        <v>98.517997741699205</v>
      </c>
    </row>
    <row r="7962" spans="2:15" x14ac:dyDescent="0.25">
      <c r="B7962" t="str">
        <f t="shared" si="156"/>
        <v>EK385206 43270</v>
      </c>
      <c r="C7962" t="s">
        <v>332</v>
      </c>
      <c r="D7962" t="s">
        <v>75</v>
      </c>
      <c r="E7962" s="1">
        <v>43270</v>
      </c>
      <c r="F7962" t="s">
        <v>399</v>
      </c>
      <c r="G7962" t="s">
        <v>424</v>
      </c>
      <c r="H7962">
        <v>73</v>
      </c>
      <c r="I7962">
        <v>68</v>
      </c>
      <c r="J7962">
        <v>72</v>
      </c>
      <c r="K7962">
        <v>67</v>
      </c>
      <c r="L7962">
        <v>49</v>
      </c>
      <c r="M7962">
        <v>44</v>
      </c>
      <c r="N7962">
        <v>98.353797912597699</v>
      </c>
      <c r="O7962">
        <v>98.497802734375</v>
      </c>
    </row>
    <row r="7963" spans="2:15" x14ac:dyDescent="0.25">
      <c r="B7963" t="str">
        <f t="shared" si="156"/>
        <v>EK385206 43270</v>
      </c>
      <c r="C7963" t="s">
        <v>332</v>
      </c>
      <c r="D7963" t="s">
        <v>75</v>
      </c>
      <c r="E7963" s="1">
        <v>43270</v>
      </c>
      <c r="F7963" t="s">
        <v>72</v>
      </c>
      <c r="G7963" t="s">
        <v>424</v>
      </c>
      <c r="H7963">
        <v>75</v>
      </c>
      <c r="I7963">
        <v>65</v>
      </c>
      <c r="J7963">
        <v>74</v>
      </c>
      <c r="K7963">
        <v>64</v>
      </c>
      <c r="L7963">
        <v>51</v>
      </c>
      <c r="M7963">
        <v>41</v>
      </c>
      <c r="N7963">
        <v>98.290000915527301</v>
      </c>
      <c r="O7963">
        <v>98.580001831054702</v>
      </c>
    </row>
    <row r="7964" spans="2:15" x14ac:dyDescent="0.25">
      <c r="B7964" t="str">
        <f t="shared" si="156"/>
        <v>EK385206 43270</v>
      </c>
      <c r="C7964" t="s">
        <v>332</v>
      </c>
      <c r="D7964" t="s">
        <v>75</v>
      </c>
      <c r="E7964" s="1">
        <v>43270</v>
      </c>
      <c r="F7964" t="s">
        <v>72</v>
      </c>
      <c r="G7964" t="s">
        <v>424</v>
      </c>
      <c r="H7964">
        <v>75</v>
      </c>
      <c r="I7964">
        <v>65</v>
      </c>
      <c r="J7964">
        <v>74</v>
      </c>
      <c r="K7964">
        <v>64</v>
      </c>
      <c r="L7964">
        <v>51</v>
      </c>
      <c r="M7964">
        <v>41</v>
      </c>
      <c r="N7964">
        <v>98.290000915527301</v>
      </c>
      <c r="O7964">
        <v>98.580001831054702</v>
      </c>
    </row>
    <row r="7965" spans="2:15" x14ac:dyDescent="0.25">
      <c r="B7965" t="str">
        <f t="shared" si="156"/>
        <v>EK385206 43270</v>
      </c>
      <c r="C7965" t="s">
        <v>332</v>
      </c>
      <c r="D7965" t="s">
        <v>75</v>
      </c>
      <c r="E7965" s="1">
        <v>43270</v>
      </c>
      <c r="F7965" t="s">
        <v>72</v>
      </c>
      <c r="G7965" t="s">
        <v>424</v>
      </c>
      <c r="H7965">
        <v>75</v>
      </c>
      <c r="I7965">
        <v>65</v>
      </c>
      <c r="J7965">
        <v>74</v>
      </c>
      <c r="K7965">
        <v>64</v>
      </c>
      <c r="L7965">
        <v>51</v>
      </c>
      <c r="M7965">
        <v>41</v>
      </c>
      <c r="N7965">
        <v>98.290000915527301</v>
      </c>
      <c r="O7965">
        <v>98.580001831054702</v>
      </c>
    </row>
    <row r="7966" spans="2:15" x14ac:dyDescent="0.25">
      <c r="B7966" t="str">
        <f t="shared" si="156"/>
        <v>EK385206 43270</v>
      </c>
      <c r="C7966" t="s">
        <v>332</v>
      </c>
      <c r="D7966" t="s">
        <v>75</v>
      </c>
      <c r="E7966" s="1">
        <v>43270</v>
      </c>
      <c r="F7966" t="s">
        <v>409</v>
      </c>
      <c r="H7966">
        <v>69</v>
      </c>
      <c r="J7966">
        <v>68</v>
      </c>
      <c r="L7966">
        <v>46</v>
      </c>
      <c r="N7966">
        <v>98.449996948242202</v>
      </c>
    </row>
    <row r="7967" spans="2:15" x14ac:dyDescent="0.25">
      <c r="B7967" t="str">
        <f t="shared" si="156"/>
        <v>EK385206 43270</v>
      </c>
      <c r="C7967" t="s">
        <v>332</v>
      </c>
      <c r="D7967" t="s">
        <v>75</v>
      </c>
      <c r="E7967" s="1">
        <v>43270</v>
      </c>
      <c r="F7967" t="s">
        <v>399</v>
      </c>
      <c r="G7967" t="s">
        <v>424</v>
      </c>
      <c r="H7967">
        <v>73</v>
      </c>
      <c r="I7967">
        <v>68</v>
      </c>
      <c r="J7967">
        <v>72</v>
      </c>
      <c r="K7967">
        <v>67</v>
      </c>
      <c r="L7967">
        <v>50</v>
      </c>
      <c r="M7967">
        <v>45</v>
      </c>
      <c r="N7967">
        <v>98.313499450683594</v>
      </c>
      <c r="O7967">
        <v>98.457496643066406</v>
      </c>
    </row>
    <row r="7968" spans="2:15" x14ac:dyDescent="0.25">
      <c r="B7968" t="str">
        <f t="shared" si="156"/>
        <v>EK385206 43270</v>
      </c>
      <c r="C7968" t="s">
        <v>332</v>
      </c>
      <c r="D7968" t="s">
        <v>75</v>
      </c>
      <c r="E7968" s="1">
        <v>43270</v>
      </c>
      <c r="F7968" t="s">
        <v>401</v>
      </c>
      <c r="G7968" t="s">
        <v>424</v>
      </c>
      <c r="H7968">
        <v>67</v>
      </c>
      <c r="I7968">
        <v>62</v>
      </c>
      <c r="J7968">
        <v>66</v>
      </c>
      <c r="K7968">
        <v>61</v>
      </c>
      <c r="L7968">
        <v>44</v>
      </c>
      <c r="M7968">
        <v>39</v>
      </c>
      <c r="N7968">
        <v>98.480003356933594</v>
      </c>
      <c r="O7968">
        <v>98.629997253417997</v>
      </c>
    </row>
    <row r="7969" spans="2:15" x14ac:dyDescent="0.25">
      <c r="B7969" t="str">
        <f t="shared" si="156"/>
        <v>EK385206 43270</v>
      </c>
      <c r="C7969" t="s">
        <v>332</v>
      </c>
      <c r="D7969" t="s">
        <v>75</v>
      </c>
      <c r="E7969" s="1">
        <v>43270</v>
      </c>
      <c r="F7969" t="s">
        <v>397</v>
      </c>
      <c r="H7969">
        <v>69</v>
      </c>
      <c r="I7969">
        <v>64</v>
      </c>
      <c r="J7969">
        <v>68</v>
      </c>
      <c r="K7969">
        <v>63</v>
      </c>
      <c r="L7969">
        <v>46</v>
      </c>
      <c r="M7969">
        <v>41</v>
      </c>
      <c r="N7969">
        <v>98.429000854492202</v>
      </c>
      <c r="O7969">
        <v>98.581001281738295</v>
      </c>
    </row>
    <row r="7970" spans="2:15" x14ac:dyDescent="0.25">
      <c r="B7970" t="str">
        <f t="shared" si="156"/>
        <v>EK385206 43271</v>
      </c>
      <c r="C7970" t="s">
        <v>332</v>
      </c>
      <c r="D7970" t="s">
        <v>75</v>
      </c>
      <c r="E7970" s="1">
        <v>43271</v>
      </c>
      <c r="F7970" t="s">
        <v>389</v>
      </c>
      <c r="G7970" t="s">
        <v>424</v>
      </c>
      <c r="H7970">
        <v>77</v>
      </c>
      <c r="I7970">
        <v>72</v>
      </c>
      <c r="J7970">
        <v>76</v>
      </c>
      <c r="K7970">
        <v>71</v>
      </c>
      <c r="L7970">
        <v>54</v>
      </c>
      <c r="M7970">
        <v>49</v>
      </c>
      <c r="N7970">
        <v>98.194000244140597</v>
      </c>
      <c r="O7970">
        <v>98.329399108886705</v>
      </c>
    </row>
    <row r="7971" spans="2:15" x14ac:dyDescent="0.25">
      <c r="B7971" t="str">
        <f t="shared" si="156"/>
        <v>EK385206 43271</v>
      </c>
      <c r="C7971" t="s">
        <v>332</v>
      </c>
      <c r="D7971" t="s">
        <v>75</v>
      </c>
      <c r="E7971" s="1">
        <v>43271</v>
      </c>
      <c r="F7971" t="s">
        <v>397</v>
      </c>
      <c r="H7971">
        <v>69</v>
      </c>
      <c r="I7971">
        <v>64</v>
      </c>
      <c r="J7971">
        <v>68</v>
      </c>
      <c r="K7971">
        <v>63</v>
      </c>
      <c r="L7971">
        <v>46</v>
      </c>
      <c r="M7971">
        <v>41</v>
      </c>
      <c r="N7971">
        <v>98.406997680664105</v>
      </c>
      <c r="O7971">
        <v>98.568000793457003</v>
      </c>
    </row>
    <row r="7972" spans="2:15" x14ac:dyDescent="0.25">
      <c r="B7972" t="str">
        <f t="shared" si="156"/>
        <v>EK385206 43271</v>
      </c>
      <c r="C7972" t="s">
        <v>332</v>
      </c>
      <c r="D7972" t="s">
        <v>75</v>
      </c>
      <c r="E7972" s="1">
        <v>43271</v>
      </c>
      <c r="F7972" t="s">
        <v>408</v>
      </c>
      <c r="H7972">
        <v>74</v>
      </c>
      <c r="I7972">
        <v>69</v>
      </c>
      <c r="J7972">
        <v>73</v>
      </c>
      <c r="K7972">
        <v>68</v>
      </c>
      <c r="L7972">
        <v>51</v>
      </c>
      <c r="M7972">
        <v>46</v>
      </c>
      <c r="N7972">
        <v>98.269996643066406</v>
      </c>
      <c r="O7972">
        <v>98.419998168945298</v>
      </c>
    </row>
    <row r="7973" spans="2:15" x14ac:dyDescent="0.25">
      <c r="B7973" t="str">
        <f t="shared" si="156"/>
        <v>EK385206 43271</v>
      </c>
      <c r="C7973" t="s">
        <v>332</v>
      </c>
      <c r="D7973" t="s">
        <v>75</v>
      </c>
      <c r="E7973" s="1">
        <v>43271</v>
      </c>
      <c r="F7973" t="s">
        <v>403</v>
      </c>
      <c r="G7973" t="s">
        <v>424</v>
      </c>
      <c r="H7973">
        <v>73</v>
      </c>
      <c r="I7973">
        <v>68</v>
      </c>
      <c r="J7973">
        <v>72</v>
      </c>
      <c r="K7973">
        <v>67</v>
      </c>
      <c r="L7973">
        <v>50</v>
      </c>
      <c r="M7973">
        <v>45</v>
      </c>
      <c r="N7973">
        <v>98.291999816894503</v>
      </c>
      <c r="O7973">
        <v>98.435798645019503</v>
      </c>
    </row>
    <row r="7974" spans="2:15" x14ac:dyDescent="0.25">
      <c r="B7974" t="str">
        <f t="shared" si="156"/>
        <v>EK385206 43271</v>
      </c>
      <c r="C7974" t="s">
        <v>332</v>
      </c>
      <c r="D7974" t="s">
        <v>75</v>
      </c>
      <c r="E7974" s="1">
        <v>43271</v>
      </c>
      <c r="F7974" t="s">
        <v>389</v>
      </c>
      <c r="G7974" t="s">
        <v>424</v>
      </c>
      <c r="H7974">
        <v>77</v>
      </c>
      <c r="I7974">
        <v>72</v>
      </c>
      <c r="J7974">
        <v>76</v>
      </c>
      <c r="K7974">
        <v>71</v>
      </c>
      <c r="L7974">
        <v>54</v>
      </c>
      <c r="M7974">
        <v>49</v>
      </c>
      <c r="N7974">
        <v>98.194000244140597</v>
      </c>
      <c r="O7974">
        <v>98.32080078125</v>
      </c>
    </row>
    <row r="7975" spans="2:15" x14ac:dyDescent="0.25">
      <c r="B7975" t="str">
        <f t="shared" si="156"/>
        <v>EK385206 43271</v>
      </c>
      <c r="C7975" t="s">
        <v>332</v>
      </c>
      <c r="D7975" t="s">
        <v>75</v>
      </c>
      <c r="E7975" s="1">
        <v>43271</v>
      </c>
      <c r="F7975" t="s">
        <v>390</v>
      </c>
      <c r="G7975" t="s">
        <v>424</v>
      </c>
      <c r="H7975">
        <v>66</v>
      </c>
      <c r="I7975">
        <v>61</v>
      </c>
      <c r="J7975">
        <v>65</v>
      </c>
      <c r="K7975">
        <v>60</v>
      </c>
      <c r="L7975">
        <v>43</v>
      </c>
      <c r="M7975">
        <v>38</v>
      </c>
      <c r="N7975">
        <v>98.486000061035199</v>
      </c>
    </row>
    <row r="7976" spans="2:15" x14ac:dyDescent="0.25">
      <c r="B7976" t="str">
        <f t="shared" si="156"/>
        <v>EK385206 43271</v>
      </c>
      <c r="C7976" t="s">
        <v>332</v>
      </c>
      <c r="D7976" t="s">
        <v>75</v>
      </c>
      <c r="E7976" s="1">
        <v>43271</v>
      </c>
      <c r="F7976" t="s">
        <v>390</v>
      </c>
      <c r="G7976" t="s">
        <v>424</v>
      </c>
      <c r="H7976">
        <v>66</v>
      </c>
      <c r="I7976">
        <v>61</v>
      </c>
      <c r="J7976">
        <v>65</v>
      </c>
      <c r="K7976">
        <v>60</v>
      </c>
      <c r="L7976">
        <v>43</v>
      </c>
      <c r="M7976">
        <v>38</v>
      </c>
      <c r="N7976">
        <v>98.486000061035199</v>
      </c>
    </row>
    <row r="7977" spans="2:15" x14ac:dyDescent="0.25">
      <c r="B7977" t="str">
        <f t="shared" si="156"/>
        <v>EK385206 43271</v>
      </c>
      <c r="C7977" t="s">
        <v>332</v>
      </c>
      <c r="D7977" t="s">
        <v>75</v>
      </c>
      <c r="E7977" s="1">
        <v>43271</v>
      </c>
      <c r="F7977" t="s">
        <v>400</v>
      </c>
      <c r="G7977" t="s">
        <v>424</v>
      </c>
      <c r="H7977">
        <v>69</v>
      </c>
      <c r="I7977">
        <v>64</v>
      </c>
      <c r="J7977">
        <v>68</v>
      </c>
      <c r="K7977">
        <v>63</v>
      </c>
      <c r="L7977">
        <v>46</v>
      </c>
      <c r="M7977">
        <v>41</v>
      </c>
      <c r="N7977">
        <v>98.406997680664105</v>
      </c>
      <c r="O7977">
        <v>98.551002502441406</v>
      </c>
    </row>
    <row r="7978" spans="2:15" x14ac:dyDescent="0.25">
      <c r="B7978" t="str">
        <f t="shared" si="156"/>
        <v>EK385206 43271</v>
      </c>
      <c r="C7978" t="s">
        <v>332</v>
      </c>
      <c r="D7978" t="s">
        <v>75</v>
      </c>
      <c r="E7978" s="1">
        <v>43271</v>
      </c>
      <c r="F7978" t="s">
        <v>409</v>
      </c>
      <c r="H7978">
        <v>66</v>
      </c>
      <c r="J7978">
        <v>65</v>
      </c>
      <c r="L7978">
        <v>43</v>
      </c>
      <c r="N7978">
        <v>98.510002136230497</v>
      </c>
    </row>
    <row r="7979" spans="2:15" x14ac:dyDescent="0.25">
      <c r="B7979" t="str">
        <f t="shared" si="156"/>
        <v>EK385206 43271</v>
      </c>
      <c r="C7979" t="s">
        <v>332</v>
      </c>
      <c r="D7979" t="s">
        <v>75</v>
      </c>
      <c r="E7979" s="1">
        <v>43271</v>
      </c>
      <c r="F7979" t="s">
        <v>75</v>
      </c>
      <c r="G7979" t="s">
        <v>424</v>
      </c>
      <c r="H7979">
        <v>64</v>
      </c>
      <c r="I7979">
        <v>58</v>
      </c>
      <c r="J7979">
        <v>63</v>
      </c>
      <c r="K7979">
        <v>57</v>
      </c>
      <c r="L7979">
        <v>41</v>
      </c>
      <c r="M7979">
        <v>35</v>
      </c>
      <c r="N7979">
        <v>98.551002502441406</v>
      </c>
      <c r="O7979">
        <v>98.7239990234375</v>
      </c>
    </row>
    <row r="7980" spans="2:15" x14ac:dyDescent="0.25">
      <c r="B7980" t="str">
        <f t="shared" si="156"/>
        <v>EK385206 43271</v>
      </c>
      <c r="C7980" t="s">
        <v>332</v>
      </c>
      <c r="D7980" t="s">
        <v>75</v>
      </c>
      <c r="E7980" s="1">
        <v>43271</v>
      </c>
      <c r="F7980" t="s">
        <v>396</v>
      </c>
      <c r="G7980" t="s">
        <v>424</v>
      </c>
      <c r="H7980">
        <v>71</v>
      </c>
      <c r="I7980">
        <v>66</v>
      </c>
      <c r="J7980">
        <v>70</v>
      </c>
      <c r="K7980">
        <v>65</v>
      </c>
      <c r="L7980">
        <v>48</v>
      </c>
      <c r="M7980">
        <v>43</v>
      </c>
      <c r="N7980">
        <v>98.372497558593807</v>
      </c>
      <c r="O7980">
        <v>98.516403198242202</v>
      </c>
    </row>
    <row r="7981" spans="2:15" x14ac:dyDescent="0.25">
      <c r="B7981" t="str">
        <f t="shared" si="156"/>
        <v>EK385206 43271</v>
      </c>
      <c r="C7981" t="s">
        <v>332</v>
      </c>
      <c r="D7981" t="s">
        <v>75</v>
      </c>
      <c r="E7981" s="1">
        <v>43271</v>
      </c>
      <c r="F7981" t="s">
        <v>74</v>
      </c>
      <c r="G7981" t="s">
        <v>424</v>
      </c>
      <c r="H7981">
        <v>70</v>
      </c>
      <c r="I7981">
        <v>65</v>
      </c>
      <c r="J7981">
        <v>69</v>
      </c>
      <c r="K7981">
        <v>64</v>
      </c>
      <c r="L7981">
        <v>47</v>
      </c>
      <c r="M7981">
        <v>42</v>
      </c>
      <c r="N7981">
        <v>98.400001525878906</v>
      </c>
      <c r="O7981">
        <v>98.540000915527301</v>
      </c>
    </row>
    <row r="7982" spans="2:15" x14ac:dyDescent="0.25">
      <c r="B7982" t="str">
        <f t="shared" si="156"/>
        <v>EK385206 43271</v>
      </c>
      <c r="C7982" t="s">
        <v>332</v>
      </c>
      <c r="D7982" t="s">
        <v>75</v>
      </c>
      <c r="E7982" s="1">
        <v>43271</v>
      </c>
      <c r="F7982" t="s">
        <v>396</v>
      </c>
      <c r="G7982" t="s">
        <v>424</v>
      </c>
      <c r="H7982">
        <v>71</v>
      </c>
      <c r="I7982">
        <v>66</v>
      </c>
      <c r="J7982">
        <v>70</v>
      </c>
      <c r="K7982">
        <v>65</v>
      </c>
      <c r="L7982">
        <v>48</v>
      </c>
      <c r="M7982">
        <v>43</v>
      </c>
      <c r="N7982">
        <v>98.358100891113295</v>
      </c>
      <c r="O7982">
        <v>98.501998901367202</v>
      </c>
    </row>
    <row r="7983" spans="2:15" x14ac:dyDescent="0.25">
      <c r="B7983" t="str">
        <f t="shared" si="156"/>
        <v>EK385206 43271</v>
      </c>
      <c r="C7983" t="s">
        <v>332</v>
      </c>
      <c r="D7983" t="s">
        <v>75</v>
      </c>
      <c r="E7983" s="1">
        <v>43271</v>
      </c>
      <c r="F7983" t="s">
        <v>72</v>
      </c>
      <c r="G7983" t="s">
        <v>424</v>
      </c>
      <c r="H7983">
        <v>75</v>
      </c>
      <c r="I7983">
        <v>65</v>
      </c>
      <c r="J7983">
        <v>74</v>
      </c>
      <c r="K7983">
        <v>64</v>
      </c>
      <c r="L7983">
        <v>52</v>
      </c>
      <c r="M7983">
        <v>42</v>
      </c>
      <c r="N7983">
        <v>98.260002136230497</v>
      </c>
      <c r="O7983">
        <v>98.550003051757798</v>
      </c>
    </row>
    <row r="7984" spans="2:15" x14ac:dyDescent="0.25">
      <c r="B7984" t="str">
        <f t="shared" si="156"/>
        <v>EK385206 43271</v>
      </c>
      <c r="C7984" t="s">
        <v>332</v>
      </c>
      <c r="D7984" t="s">
        <v>75</v>
      </c>
      <c r="E7984" s="1">
        <v>43271</v>
      </c>
      <c r="F7984" t="s">
        <v>72</v>
      </c>
      <c r="G7984" t="s">
        <v>424</v>
      </c>
      <c r="H7984">
        <v>75</v>
      </c>
      <c r="I7984">
        <v>65</v>
      </c>
      <c r="J7984">
        <v>74</v>
      </c>
      <c r="K7984">
        <v>64</v>
      </c>
      <c r="L7984">
        <v>52</v>
      </c>
      <c r="M7984">
        <v>42</v>
      </c>
      <c r="N7984">
        <v>98.260002136230497</v>
      </c>
      <c r="O7984">
        <v>98.550003051757798</v>
      </c>
    </row>
    <row r="7985" spans="2:15" x14ac:dyDescent="0.25">
      <c r="B7985" t="str">
        <f t="shared" si="156"/>
        <v>EK385206 43271</v>
      </c>
      <c r="C7985" t="s">
        <v>332</v>
      </c>
      <c r="D7985" t="s">
        <v>75</v>
      </c>
      <c r="E7985" s="1">
        <v>43271</v>
      </c>
      <c r="F7985" t="s">
        <v>72</v>
      </c>
      <c r="G7985" t="s">
        <v>424</v>
      </c>
      <c r="H7985">
        <v>75</v>
      </c>
      <c r="I7985">
        <v>65</v>
      </c>
      <c r="J7985">
        <v>74</v>
      </c>
      <c r="K7985">
        <v>64</v>
      </c>
      <c r="L7985">
        <v>52</v>
      </c>
      <c r="M7985">
        <v>42</v>
      </c>
      <c r="N7985">
        <v>98.260002136230497</v>
      </c>
      <c r="O7985">
        <v>98.550003051757798</v>
      </c>
    </row>
    <row r="7986" spans="2:15" x14ac:dyDescent="0.25">
      <c r="B7986" t="str">
        <f t="shared" si="156"/>
        <v>EK385206 43271</v>
      </c>
      <c r="C7986" t="s">
        <v>332</v>
      </c>
      <c r="D7986" t="s">
        <v>75</v>
      </c>
      <c r="E7986" s="1">
        <v>43271</v>
      </c>
      <c r="F7986" t="s">
        <v>399</v>
      </c>
      <c r="G7986" t="s">
        <v>424</v>
      </c>
      <c r="H7986">
        <v>73</v>
      </c>
      <c r="I7986">
        <v>68</v>
      </c>
      <c r="J7986">
        <v>72</v>
      </c>
      <c r="K7986">
        <v>67</v>
      </c>
      <c r="L7986">
        <v>50</v>
      </c>
      <c r="M7986">
        <v>45</v>
      </c>
      <c r="N7986">
        <v>98.300697326660199</v>
      </c>
      <c r="O7986">
        <v>98.444396972656307</v>
      </c>
    </row>
    <row r="7987" spans="2:15" x14ac:dyDescent="0.25">
      <c r="B7987" t="str">
        <f t="shared" si="156"/>
        <v>EK385206 43271</v>
      </c>
      <c r="C7987" t="s">
        <v>332</v>
      </c>
      <c r="D7987" t="s">
        <v>75</v>
      </c>
      <c r="E7987" s="1">
        <v>43271</v>
      </c>
      <c r="F7987" t="s">
        <v>399</v>
      </c>
      <c r="G7987" t="s">
        <v>424</v>
      </c>
      <c r="H7987">
        <v>73</v>
      </c>
      <c r="I7987">
        <v>68</v>
      </c>
      <c r="J7987">
        <v>72</v>
      </c>
      <c r="K7987">
        <v>67</v>
      </c>
      <c r="L7987">
        <v>50</v>
      </c>
      <c r="M7987">
        <v>45</v>
      </c>
      <c r="N7987">
        <v>98.269096374511705</v>
      </c>
      <c r="O7987">
        <v>98.412803649902301</v>
      </c>
    </row>
    <row r="7988" spans="2:15" x14ac:dyDescent="0.25">
      <c r="B7988" t="str">
        <f t="shared" si="156"/>
        <v>EK385206 43271</v>
      </c>
      <c r="C7988" t="s">
        <v>332</v>
      </c>
      <c r="D7988" t="s">
        <v>75</v>
      </c>
      <c r="E7988" s="1">
        <v>43271</v>
      </c>
      <c r="F7988" t="s">
        <v>409</v>
      </c>
      <c r="H7988">
        <v>67</v>
      </c>
      <c r="J7988">
        <v>66</v>
      </c>
      <c r="L7988">
        <v>44</v>
      </c>
      <c r="N7988">
        <v>98.440002441406307</v>
      </c>
    </row>
    <row r="7989" spans="2:15" x14ac:dyDescent="0.25">
      <c r="B7989" t="str">
        <f t="shared" si="156"/>
        <v>EK385206 43271</v>
      </c>
      <c r="C7989" t="s">
        <v>332</v>
      </c>
      <c r="D7989" t="s">
        <v>75</v>
      </c>
      <c r="E7989" s="1">
        <v>43271</v>
      </c>
      <c r="F7989" t="s">
        <v>399</v>
      </c>
      <c r="G7989" t="s">
        <v>424</v>
      </c>
      <c r="H7989">
        <v>73</v>
      </c>
      <c r="I7989">
        <v>68</v>
      </c>
      <c r="J7989">
        <v>72</v>
      </c>
      <c r="K7989">
        <v>67</v>
      </c>
      <c r="L7989">
        <v>50</v>
      </c>
      <c r="M7989">
        <v>45</v>
      </c>
      <c r="N7989">
        <v>98.260398864746094</v>
      </c>
      <c r="O7989">
        <v>98.404197692871094</v>
      </c>
    </row>
    <row r="7990" spans="2:15" x14ac:dyDescent="0.25">
      <c r="B7990" t="str">
        <f t="shared" si="156"/>
        <v>EK385206 43271</v>
      </c>
      <c r="C7990" t="s">
        <v>332</v>
      </c>
      <c r="D7990" t="s">
        <v>75</v>
      </c>
      <c r="E7990" s="1">
        <v>43271</v>
      </c>
      <c r="F7990" t="s">
        <v>397</v>
      </c>
      <c r="H7990">
        <v>70</v>
      </c>
      <c r="I7990">
        <v>65</v>
      </c>
      <c r="J7990">
        <v>69</v>
      </c>
      <c r="K7990">
        <v>64</v>
      </c>
      <c r="L7990">
        <v>47</v>
      </c>
      <c r="M7990">
        <v>42</v>
      </c>
      <c r="N7990">
        <v>98.315002441406307</v>
      </c>
      <c r="O7990">
        <v>98.467002868652301</v>
      </c>
    </row>
    <row r="7991" spans="2:15" x14ac:dyDescent="0.25">
      <c r="B7991" t="str">
        <f t="shared" si="156"/>
        <v>EK399393 43243</v>
      </c>
      <c r="C7991" t="s">
        <v>169</v>
      </c>
      <c r="D7991" t="s">
        <v>73</v>
      </c>
      <c r="E7991" s="1">
        <v>43243</v>
      </c>
      <c r="F7991" t="s">
        <v>389</v>
      </c>
      <c r="G7991" t="s">
        <v>420</v>
      </c>
      <c r="H7991">
        <v>80</v>
      </c>
      <c r="I7991">
        <v>75</v>
      </c>
      <c r="J7991">
        <v>79</v>
      </c>
      <c r="K7991">
        <v>74</v>
      </c>
      <c r="L7991">
        <v>44</v>
      </c>
      <c r="M7991">
        <v>39</v>
      </c>
      <c r="N7991">
        <v>100.419998168945</v>
      </c>
      <c r="O7991">
        <v>100.69899749755901</v>
      </c>
    </row>
    <row r="7992" spans="2:15" x14ac:dyDescent="0.25">
      <c r="B7992" t="str">
        <f t="shared" si="156"/>
        <v>EK399393 43243</v>
      </c>
      <c r="C7992" t="s">
        <v>169</v>
      </c>
      <c r="D7992" t="s">
        <v>73</v>
      </c>
      <c r="E7992" s="1">
        <v>43243</v>
      </c>
      <c r="F7992" t="s">
        <v>73</v>
      </c>
      <c r="G7992" t="s">
        <v>420</v>
      </c>
      <c r="H7992">
        <v>75</v>
      </c>
      <c r="I7992">
        <v>73</v>
      </c>
      <c r="J7992">
        <v>74</v>
      </c>
      <c r="K7992">
        <v>72</v>
      </c>
      <c r="L7992">
        <v>39</v>
      </c>
      <c r="M7992">
        <v>37</v>
      </c>
      <c r="N7992">
        <v>100.69899749755901</v>
      </c>
      <c r="O7992">
        <v>100.810997009277</v>
      </c>
    </row>
    <row r="7993" spans="2:15" x14ac:dyDescent="0.25">
      <c r="B7993" t="str">
        <f t="shared" si="156"/>
        <v>EK399393 43243</v>
      </c>
      <c r="C7993" t="s">
        <v>169</v>
      </c>
      <c r="D7993" t="s">
        <v>73</v>
      </c>
      <c r="E7993" s="1">
        <v>43243</v>
      </c>
      <c r="F7993" t="s">
        <v>73</v>
      </c>
      <c r="G7993" t="s">
        <v>420</v>
      </c>
      <c r="H7993">
        <v>77</v>
      </c>
      <c r="I7993">
        <v>74</v>
      </c>
      <c r="J7993">
        <v>76</v>
      </c>
      <c r="K7993">
        <v>73</v>
      </c>
      <c r="L7993">
        <v>41</v>
      </c>
      <c r="M7993">
        <v>38</v>
      </c>
      <c r="N7993">
        <v>100.598999023438</v>
      </c>
      <c r="O7993">
        <v>100.76699829101599</v>
      </c>
    </row>
    <row r="7994" spans="2:15" x14ac:dyDescent="0.25">
      <c r="B7994" t="str">
        <f t="shared" si="156"/>
        <v>EK399393 43243</v>
      </c>
      <c r="C7994" t="s">
        <v>169</v>
      </c>
      <c r="D7994" t="s">
        <v>73</v>
      </c>
      <c r="E7994" s="1">
        <v>43243</v>
      </c>
      <c r="F7994" t="s">
        <v>387</v>
      </c>
      <c r="G7994" t="s">
        <v>420</v>
      </c>
      <c r="H7994">
        <v>80</v>
      </c>
      <c r="I7994">
        <v>77</v>
      </c>
      <c r="J7994">
        <v>79</v>
      </c>
      <c r="K7994">
        <v>76</v>
      </c>
      <c r="L7994">
        <v>44</v>
      </c>
      <c r="M7994">
        <v>41</v>
      </c>
      <c r="N7994">
        <v>100.48699951171901</v>
      </c>
      <c r="O7994">
        <v>100.654998779297</v>
      </c>
    </row>
    <row r="7995" spans="2:15" x14ac:dyDescent="0.25">
      <c r="B7995" t="str">
        <f t="shared" si="156"/>
        <v>EK399393 43243</v>
      </c>
      <c r="C7995" t="s">
        <v>169</v>
      </c>
      <c r="D7995" t="s">
        <v>73</v>
      </c>
      <c r="E7995" s="1">
        <v>43243</v>
      </c>
      <c r="F7995" t="s">
        <v>73</v>
      </c>
      <c r="G7995" t="s">
        <v>420</v>
      </c>
      <c r="H7995">
        <v>77</v>
      </c>
      <c r="I7995">
        <v>74</v>
      </c>
      <c r="J7995">
        <v>76</v>
      </c>
      <c r="K7995">
        <v>73</v>
      </c>
      <c r="L7995">
        <v>41</v>
      </c>
      <c r="M7995">
        <v>38</v>
      </c>
      <c r="N7995">
        <v>100.66000366210901</v>
      </c>
      <c r="O7995">
        <v>100.828002929688</v>
      </c>
    </row>
    <row r="7996" spans="2:15" x14ac:dyDescent="0.25">
      <c r="B7996" t="str">
        <f t="shared" si="156"/>
        <v>EK399393 43243</v>
      </c>
      <c r="C7996" t="s">
        <v>169</v>
      </c>
      <c r="D7996" t="s">
        <v>73</v>
      </c>
      <c r="E7996" s="1">
        <v>43243</v>
      </c>
      <c r="F7996" t="s">
        <v>74</v>
      </c>
      <c r="G7996" t="s">
        <v>420</v>
      </c>
      <c r="H7996">
        <v>77</v>
      </c>
      <c r="I7996">
        <v>74</v>
      </c>
      <c r="J7996">
        <v>76</v>
      </c>
      <c r="K7996">
        <v>73</v>
      </c>
      <c r="L7996">
        <v>41</v>
      </c>
      <c r="M7996">
        <v>38</v>
      </c>
      <c r="N7996">
        <v>100.66000366210901</v>
      </c>
      <c r="O7996">
        <v>100.828002929688</v>
      </c>
    </row>
    <row r="7997" spans="2:15" x14ac:dyDescent="0.25">
      <c r="B7997" t="str">
        <f t="shared" si="156"/>
        <v>EK399393 43243</v>
      </c>
      <c r="C7997" t="s">
        <v>169</v>
      </c>
      <c r="D7997" t="s">
        <v>73</v>
      </c>
      <c r="E7997" s="1">
        <v>43243</v>
      </c>
      <c r="F7997" t="s">
        <v>75</v>
      </c>
      <c r="G7997" t="s">
        <v>420</v>
      </c>
      <c r="H7997">
        <v>76</v>
      </c>
      <c r="I7997">
        <v>73</v>
      </c>
      <c r="J7997">
        <v>75</v>
      </c>
      <c r="K7997">
        <v>72</v>
      </c>
      <c r="L7997">
        <v>40</v>
      </c>
      <c r="M7997">
        <v>37</v>
      </c>
      <c r="N7997">
        <v>100.71099853515599</v>
      </c>
      <c r="O7997">
        <v>100.87899780273401</v>
      </c>
    </row>
    <row r="7998" spans="2:15" x14ac:dyDescent="0.25">
      <c r="B7998" t="str">
        <f t="shared" si="156"/>
        <v>EK399393 43243</v>
      </c>
      <c r="C7998" t="s">
        <v>169</v>
      </c>
      <c r="D7998" t="s">
        <v>73</v>
      </c>
      <c r="E7998" s="1">
        <v>43243</v>
      </c>
      <c r="F7998" t="s">
        <v>75</v>
      </c>
      <c r="G7998" t="s">
        <v>420</v>
      </c>
      <c r="H7998">
        <v>76</v>
      </c>
      <c r="I7998">
        <v>73</v>
      </c>
      <c r="J7998">
        <v>75</v>
      </c>
      <c r="K7998">
        <v>72</v>
      </c>
      <c r="L7998">
        <v>40</v>
      </c>
      <c r="M7998">
        <v>37</v>
      </c>
      <c r="N7998">
        <v>100.69899749755901</v>
      </c>
      <c r="O7998">
        <v>100.86799621582</v>
      </c>
    </row>
    <row r="7999" spans="2:15" x14ac:dyDescent="0.25">
      <c r="B7999" t="str">
        <f t="shared" si="156"/>
        <v>EK399393 43243</v>
      </c>
      <c r="C7999" t="s">
        <v>169</v>
      </c>
      <c r="D7999" t="s">
        <v>73</v>
      </c>
      <c r="E7999" s="1">
        <v>43243</v>
      </c>
      <c r="F7999" t="s">
        <v>390</v>
      </c>
      <c r="G7999" t="s">
        <v>420</v>
      </c>
      <c r="H7999">
        <v>79</v>
      </c>
      <c r="I7999">
        <v>75</v>
      </c>
      <c r="J7999">
        <v>78</v>
      </c>
      <c r="K7999">
        <v>74</v>
      </c>
      <c r="L7999">
        <v>43</v>
      </c>
      <c r="M7999">
        <v>39</v>
      </c>
      <c r="N7999">
        <v>100.537002563477</v>
      </c>
      <c r="O7999">
        <v>100.76100158691401</v>
      </c>
    </row>
    <row r="8000" spans="2:15" x14ac:dyDescent="0.25">
      <c r="B8000" t="str">
        <f t="shared" si="156"/>
        <v>EK399393 43243</v>
      </c>
      <c r="C8000" t="s">
        <v>169</v>
      </c>
      <c r="D8000" t="s">
        <v>73</v>
      </c>
      <c r="E8000" s="1">
        <v>43243</v>
      </c>
      <c r="F8000" t="s">
        <v>390</v>
      </c>
      <c r="G8000" t="s">
        <v>420</v>
      </c>
      <c r="H8000">
        <v>79</v>
      </c>
      <c r="I8000">
        <v>75</v>
      </c>
      <c r="J8000">
        <v>78</v>
      </c>
      <c r="K8000">
        <v>74</v>
      </c>
      <c r="L8000">
        <v>43</v>
      </c>
      <c r="M8000">
        <v>39</v>
      </c>
      <c r="N8000">
        <v>100.509002685547</v>
      </c>
      <c r="O8000">
        <v>100.73300170898401</v>
      </c>
    </row>
    <row r="8001" spans="2:15" x14ac:dyDescent="0.25">
      <c r="B8001" t="str">
        <f t="shared" si="156"/>
        <v>EK399393 43243</v>
      </c>
      <c r="C8001" t="s">
        <v>169</v>
      </c>
      <c r="D8001" t="s">
        <v>73</v>
      </c>
      <c r="E8001" s="1">
        <v>43243</v>
      </c>
      <c r="F8001" t="s">
        <v>387</v>
      </c>
      <c r="G8001" t="s">
        <v>420</v>
      </c>
      <c r="H8001">
        <v>80</v>
      </c>
      <c r="I8001">
        <v>77</v>
      </c>
      <c r="J8001">
        <v>79</v>
      </c>
      <c r="K8001">
        <v>76</v>
      </c>
      <c r="L8001">
        <v>44</v>
      </c>
      <c r="M8001">
        <v>41</v>
      </c>
      <c r="N8001">
        <v>100.475997924805</v>
      </c>
      <c r="O8001">
        <v>100.643997192383</v>
      </c>
    </row>
    <row r="8002" spans="2:15" x14ac:dyDescent="0.25">
      <c r="B8002" t="str">
        <f t="shared" si="156"/>
        <v>EK399393 43243</v>
      </c>
      <c r="C8002" t="s">
        <v>169</v>
      </c>
      <c r="D8002" t="s">
        <v>73</v>
      </c>
      <c r="E8002" s="1">
        <v>43243</v>
      </c>
      <c r="F8002" t="s">
        <v>387</v>
      </c>
      <c r="G8002" t="s">
        <v>420</v>
      </c>
      <c r="H8002">
        <v>83</v>
      </c>
      <c r="J8002">
        <v>82</v>
      </c>
      <c r="L8002">
        <v>47</v>
      </c>
      <c r="N8002">
        <v>100.33599853515599</v>
      </c>
    </row>
    <row r="8003" spans="2:15" x14ac:dyDescent="0.25">
      <c r="B8003" t="str">
        <f t="shared" si="156"/>
        <v>EK399393 43243</v>
      </c>
      <c r="C8003" t="s">
        <v>169</v>
      </c>
      <c r="D8003" t="s">
        <v>73</v>
      </c>
      <c r="E8003" s="1">
        <v>43243</v>
      </c>
      <c r="F8003" t="s">
        <v>387</v>
      </c>
      <c r="G8003" t="s">
        <v>420</v>
      </c>
      <c r="H8003">
        <v>83</v>
      </c>
      <c r="J8003">
        <v>82</v>
      </c>
      <c r="L8003">
        <v>47</v>
      </c>
      <c r="N8003">
        <v>100.33599853515599</v>
      </c>
    </row>
    <row r="8004" spans="2:15" x14ac:dyDescent="0.25">
      <c r="B8004" t="str">
        <f t="shared" si="156"/>
        <v>EK399393 43243</v>
      </c>
      <c r="C8004" t="s">
        <v>169</v>
      </c>
      <c r="D8004" t="s">
        <v>73</v>
      </c>
      <c r="E8004" s="1">
        <v>43243</v>
      </c>
      <c r="F8004" t="s">
        <v>387</v>
      </c>
      <c r="G8004" t="s">
        <v>420</v>
      </c>
      <c r="H8004">
        <v>83</v>
      </c>
      <c r="I8004">
        <v>80</v>
      </c>
      <c r="J8004">
        <v>82</v>
      </c>
      <c r="K8004">
        <v>79</v>
      </c>
      <c r="L8004">
        <v>47</v>
      </c>
      <c r="M8004">
        <v>44</v>
      </c>
      <c r="N8004">
        <v>100.33599853515599</v>
      </c>
      <c r="O8004">
        <v>100.50399780273401</v>
      </c>
    </row>
    <row r="8005" spans="2:15" x14ac:dyDescent="0.25">
      <c r="B8005" t="str">
        <f t="shared" si="156"/>
        <v>EK399393 43243</v>
      </c>
      <c r="C8005" t="s">
        <v>169</v>
      </c>
      <c r="D8005" t="s">
        <v>73</v>
      </c>
      <c r="E8005" s="1">
        <v>43243</v>
      </c>
      <c r="F8005" t="s">
        <v>73</v>
      </c>
      <c r="G8005" t="s">
        <v>420</v>
      </c>
      <c r="H8005">
        <v>78</v>
      </c>
      <c r="I8005">
        <v>75</v>
      </c>
      <c r="J8005">
        <v>77</v>
      </c>
      <c r="K8005">
        <v>74</v>
      </c>
      <c r="L8005">
        <v>42</v>
      </c>
      <c r="M8005">
        <v>39</v>
      </c>
      <c r="N8005">
        <v>100.610000610352</v>
      </c>
      <c r="O8005">
        <v>100.77799987793</v>
      </c>
    </row>
    <row r="8006" spans="2:15" x14ac:dyDescent="0.25">
      <c r="B8006" t="str">
        <f t="shared" ref="B8006:B8069" si="157">C8006&amp; " " &amp; E8006</f>
        <v>EK399393 43243</v>
      </c>
      <c r="C8006" t="s">
        <v>169</v>
      </c>
      <c r="D8006" t="s">
        <v>73</v>
      </c>
      <c r="E8006" s="1">
        <v>43243</v>
      </c>
      <c r="F8006" t="s">
        <v>73</v>
      </c>
      <c r="G8006" t="s">
        <v>420</v>
      </c>
      <c r="H8006">
        <v>78</v>
      </c>
      <c r="I8006">
        <v>75</v>
      </c>
      <c r="J8006">
        <v>77</v>
      </c>
      <c r="K8006">
        <v>74</v>
      </c>
      <c r="L8006">
        <v>42</v>
      </c>
      <c r="M8006">
        <v>39</v>
      </c>
      <c r="N8006">
        <v>100.610000610352</v>
      </c>
      <c r="O8006">
        <v>100.77799987793</v>
      </c>
    </row>
    <row r="8007" spans="2:15" x14ac:dyDescent="0.25">
      <c r="B8007" t="str">
        <f t="shared" si="157"/>
        <v>EK399393 43243</v>
      </c>
      <c r="C8007" t="s">
        <v>169</v>
      </c>
      <c r="D8007" t="s">
        <v>73</v>
      </c>
      <c r="E8007" s="1">
        <v>43243</v>
      </c>
      <c r="F8007" t="s">
        <v>73</v>
      </c>
      <c r="G8007" t="s">
        <v>420</v>
      </c>
      <c r="H8007">
        <v>78</v>
      </c>
      <c r="I8007">
        <v>75</v>
      </c>
      <c r="J8007">
        <v>77</v>
      </c>
      <c r="K8007">
        <v>74</v>
      </c>
      <c r="L8007">
        <v>42</v>
      </c>
      <c r="M8007">
        <v>39</v>
      </c>
      <c r="N8007">
        <v>100.610000610352</v>
      </c>
      <c r="O8007">
        <v>100.77799987793</v>
      </c>
    </row>
    <row r="8008" spans="2:15" x14ac:dyDescent="0.25">
      <c r="B8008" t="str">
        <f t="shared" si="157"/>
        <v>EK399393 43243</v>
      </c>
      <c r="C8008" t="s">
        <v>169</v>
      </c>
      <c r="D8008" t="s">
        <v>73</v>
      </c>
      <c r="E8008" s="1">
        <v>43243</v>
      </c>
      <c r="F8008" t="s">
        <v>73</v>
      </c>
      <c r="G8008" t="s">
        <v>420</v>
      </c>
      <c r="H8008">
        <v>78</v>
      </c>
      <c r="I8008">
        <v>75</v>
      </c>
      <c r="J8008">
        <v>77</v>
      </c>
      <c r="K8008">
        <v>74</v>
      </c>
      <c r="L8008">
        <v>42</v>
      </c>
      <c r="M8008">
        <v>39</v>
      </c>
      <c r="N8008">
        <v>100.610000610352</v>
      </c>
      <c r="O8008">
        <v>100.77799987793</v>
      </c>
    </row>
    <row r="8009" spans="2:15" x14ac:dyDescent="0.25">
      <c r="B8009" t="str">
        <f t="shared" si="157"/>
        <v>EK399393 43243</v>
      </c>
      <c r="C8009" t="s">
        <v>169</v>
      </c>
      <c r="D8009" t="s">
        <v>73</v>
      </c>
      <c r="E8009" s="1">
        <v>43243</v>
      </c>
      <c r="F8009" t="s">
        <v>73</v>
      </c>
      <c r="G8009" t="s">
        <v>420</v>
      </c>
      <c r="H8009">
        <v>79</v>
      </c>
      <c r="I8009">
        <v>76</v>
      </c>
      <c r="J8009">
        <v>78</v>
      </c>
      <c r="K8009">
        <v>75</v>
      </c>
      <c r="L8009">
        <v>43</v>
      </c>
      <c r="M8009">
        <v>40</v>
      </c>
      <c r="N8009">
        <v>100.509002685547</v>
      </c>
      <c r="O8009">
        <v>100.677001953125</v>
      </c>
    </row>
    <row r="8010" spans="2:15" x14ac:dyDescent="0.25">
      <c r="B8010" t="str">
        <f t="shared" si="157"/>
        <v>EK399393 43243</v>
      </c>
      <c r="C8010" t="s">
        <v>169</v>
      </c>
      <c r="D8010" t="s">
        <v>73</v>
      </c>
      <c r="E8010" s="1">
        <v>43243</v>
      </c>
      <c r="F8010" t="s">
        <v>73</v>
      </c>
      <c r="G8010" t="s">
        <v>420</v>
      </c>
      <c r="H8010">
        <v>79</v>
      </c>
      <c r="I8010">
        <v>76</v>
      </c>
      <c r="J8010">
        <v>78</v>
      </c>
      <c r="K8010">
        <v>75</v>
      </c>
      <c r="L8010">
        <v>43</v>
      </c>
      <c r="M8010">
        <v>40</v>
      </c>
      <c r="N8010">
        <v>100.521003723145</v>
      </c>
      <c r="O8010">
        <v>100.68800354003901</v>
      </c>
    </row>
    <row r="8011" spans="2:15" x14ac:dyDescent="0.25">
      <c r="B8011" t="str">
        <f t="shared" si="157"/>
        <v>EK399393 43243</v>
      </c>
      <c r="C8011" t="s">
        <v>169</v>
      </c>
      <c r="D8011" t="s">
        <v>73</v>
      </c>
      <c r="E8011" s="1">
        <v>43243</v>
      </c>
      <c r="F8011" t="s">
        <v>73</v>
      </c>
      <c r="G8011" t="s">
        <v>420</v>
      </c>
      <c r="H8011">
        <v>79</v>
      </c>
      <c r="I8011">
        <v>76</v>
      </c>
      <c r="J8011">
        <v>78</v>
      </c>
      <c r="K8011">
        <v>75</v>
      </c>
      <c r="L8011">
        <v>43</v>
      </c>
      <c r="M8011">
        <v>40</v>
      </c>
      <c r="N8011">
        <v>100.521003723145</v>
      </c>
      <c r="O8011">
        <v>100.68800354003901</v>
      </c>
    </row>
    <row r="8012" spans="2:15" x14ac:dyDescent="0.25">
      <c r="B8012" t="str">
        <f t="shared" si="157"/>
        <v>EK399393 43243</v>
      </c>
      <c r="C8012" t="s">
        <v>169</v>
      </c>
      <c r="D8012" t="s">
        <v>73</v>
      </c>
      <c r="E8012" s="1">
        <v>43243</v>
      </c>
      <c r="F8012" t="s">
        <v>73</v>
      </c>
      <c r="G8012" t="s">
        <v>420</v>
      </c>
      <c r="H8012">
        <v>80</v>
      </c>
      <c r="I8012">
        <v>77</v>
      </c>
      <c r="J8012">
        <v>79</v>
      </c>
      <c r="K8012">
        <v>76</v>
      </c>
      <c r="L8012">
        <v>45</v>
      </c>
      <c r="M8012">
        <v>42</v>
      </c>
      <c r="N8012">
        <v>100.481002807617</v>
      </c>
      <c r="O8012">
        <v>100.649002075195</v>
      </c>
    </row>
    <row r="8013" spans="2:15" x14ac:dyDescent="0.25">
      <c r="B8013" t="str">
        <f t="shared" si="157"/>
        <v>EK399393 43243</v>
      </c>
      <c r="C8013" t="s">
        <v>169</v>
      </c>
      <c r="D8013" t="s">
        <v>73</v>
      </c>
      <c r="E8013" s="1">
        <v>43243</v>
      </c>
      <c r="F8013" t="s">
        <v>73</v>
      </c>
      <c r="G8013" t="s">
        <v>420</v>
      </c>
      <c r="H8013">
        <v>80</v>
      </c>
      <c r="I8013">
        <v>77</v>
      </c>
      <c r="J8013">
        <v>79</v>
      </c>
      <c r="K8013">
        <v>76</v>
      </c>
      <c r="L8013">
        <v>45</v>
      </c>
      <c r="M8013">
        <v>42</v>
      </c>
      <c r="N8013">
        <v>100.481002807617</v>
      </c>
      <c r="O8013">
        <v>100.649002075195</v>
      </c>
    </row>
    <row r="8014" spans="2:15" x14ac:dyDescent="0.25">
      <c r="B8014" t="str">
        <f t="shared" si="157"/>
        <v>EK399393 43243</v>
      </c>
      <c r="C8014" t="s">
        <v>169</v>
      </c>
      <c r="D8014" t="s">
        <v>73</v>
      </c>
      <c r="E8014" s="1">
        <v>43243</v>
      </c>
      <c r="F8014" t="s">
        <v>390</v>
      </c>
      <c r="G8014" t="s">
        <v>420</v>
      </c>
      <c r="H8014">
        <v>81</v>
      </c>
      <c r="I8014">
        <v>76</v>
      </c>
      <c r="J8014">
        <v>80</v>
      </c>
      <c r="K8014">
        <v>75</v>
      </c>
      <c r="L8014">
        <v>45</v>
      </c>
      <c r="M8014">
        <v>40</v>
      </c>
      <c r="N8014">
        <v>100.39199829101599</v>
      </c>
      <c r="O8014">
        <v>100.67099761962901</v>
      </c>
    </row>
    <row r="8015" spans="2:15" x14ac:dyDescent="0.25">
      <c r="B8015" t="str">
        <f t="shared" si="157"/>
        <v>EK399393 43243</v>
      </c>
      <c r="C8015" t="s">
        <v>169</v>
      </c>
      <c r="D8015" t="s">
        <v>73</v>
      </c>
      <c r="E8015" s="1">
        <v>43243</v>
      </c>
      <c r="F8015" t="s">
        <v>73</v>
      </c>
      <c r="G8015" t="s">
        <v>420</v>
      </c>
      <c r="H8015">
        <v>79</v>
      </c>
      <c r="I8015">
        <v>76</v>
      </c>
      <c r="J8015">
        <v>78</v>
      </c>
      <c r="K8015">
        <v>75</v>
      </c>
      <c r="L8015">
        <v>43</v>
      </c>
      <c r="M8015">
        <v>40</v>
      </c>
      <c r="N8015">
        <v>100.56500244140599</v>
      </c>
      <c r="O8015">
        <v>100.73300170898401</v>
      </c>
    </row>
    <row r="8016" spans="2:15" x14ac:dyDescent="0.25">
      <c r="B8016" t="str">
        <f t="shared" si="157"/>
        <v>EK399393 43243</v>
      </c>
      <c r="C8016" t="s">
        <v>169</v>
      </c>
      <c r="D8016" t="s">
        <v>73</v>
      </c>
      <c r="E8016" s="1">
        <v>43243</v>
      </c>
      <c r="F8016" t="s">
        <v>389</v>
      </c>
      <c r="G8016" t="s">
        <v>420</v>
      </c>
      <c r="H8016">
        <v>83</v>
      </c>
      <c r="I8016">
        <v>78</v>
      </c>
      <c r="J8016">
        <v>82</v>
      </c>
      <c r="K8016">
        <v>77</v>
      </c>
      <c r="L8016">
        <v>48</v>
      </c>
      <c r="M8016">
        <v>43</v>
      </c>
      <c r="N8016">
        <v>100.331001281738</v>
      </c>
      <c r="O8016">
        <v>100.610000610352</v>
      </c>
    </row>
    <row r="8017" spans="2:15" x14ac:dyDescent="0.25">
      <c r="B8017" t="str">
        <f t="shared" si="157"/>
        <v>EK399393 43243</v>
      </c>
      <c r="C8017" t="s">
        <v>169</v>
      </c>
      <c r="D8017" t="s">
        <v>73</v>
      </c>
      <c r="E8017" s="1">
        <v>43243</v>
      </c>
      <c r="F8017" t="s">
        <v>73</v>
      </c>
      <c r="G8017" t="s">
        <v>420</v>
      </c>
      <c r="H8017">
        <v>79</v>
      </c>
      <c r="I8017">
        <v>76</v>
      </c>
      <c r="J8017">
        <v>78</v>
      </c>
      <c r="K8017">
        <v>75</v>
      </c>
      <c r="L8017">
        <v>43</v>
      </c>
      <c r="M8017">
        <v>40</v>
      </c>
      <c r="N8017">
        <v>100.542999267578</v>
      </c>
      <c r="O8017">
        <v>100.71099853515599</v>
      </c>
    </row>
    <row r="8018" spans="2:15" x14ac:dyDescent="0.25">
      <c r="B8018" t="str">
        <f t="shared" si="157"/>
        <v>EK399393 43243</v>
      </c>
      <c r="C8018" t="s">
        <v>169</v>
      </c>
      <c r="D8018" t="s">
        <v>73</v>
      </c>
      <c r="E8018" s="1">
        <v>43243</v>
      </c>
      <c r="F8018" t="s">
        <v>73</v>
      </c>
      <c r="G8018" t="s">
        <v>420</v>
      </c>
      <c r="H8018">
        <v>80</v>
      </c>
      <c r="I8018">
        <v>77</v>
      </c>
      <c r="J8018">
        <v>79</v>
      </c>
      <c r="K8018">
        <v>76</v>
      </c>
      <c r="L8018">
        <v>44</v>
      </c>
      <c r="M8018">
        <v>41</v>
      </c>
      <c r="N8018">
        <v>100.48699951171901</v>
      </c>
      <c r="O8018">
        <v>100.654998779297</v>
      </c>
    </row>
    <row r="8019" spans="2:15" x14ac:dyDescent="0.25">
      <c r="B8019" t="str">
        <f t="shared" si="157"/>
        <v>EK399393 43257</v>
      </c>
      <c r="C8019" t="s">
        <v>169</v>
      </c>
      <c r="D8019" t="s">
        <v>73</v>
      </c>
      <c r="E8019" s="1">
        <v>43257</v>
      </c>
      <c r="F8019" t="s">
        <v>73</v>
      </c>
      <c r="G8019" t="s">
        <v>420</v>
      </c>
      <c r="H8019">
        <v>83</v>
      </c>
      <c r="I8019">
        <v>80</v>
      </c>
      <c r="J8019">
        <v>82</v>
      </c>
      <c r="K8019">
        <v>79</v>
      </c>
      <c r="L8019">
        <v>44</v>
      </c>
      <c r="M8019">
        <v>41</v>
      </c>
      <c r="N8019">
        <v>101.09700012207</v>
      </c>
      <c r="O8019">
        <v>101.264999389648</v>
      </c>
    </row>
    <row r="8020" spans="2:15" x14ac:dyDescent="0.25">
      <c r="B8020" t="str">
        <f t="shared" si="157"/>
        <v>EK399393 43257</v>
      </c>
      <c r="C8020" t="s">
        <v>169</v>
      </c>
      <c r="D8020" t="s">
        <v>73</v>
      </c>
      <c r="E8020" s="1">
        <v>43257</v>
      </c>
      <c r="F8020" t="s">
        <v>73</v>
      </c>
      <c r="G8020" t="s">
        <v>420</v>
      </c>
      <c r="H8020">
        <v>83</v>
      </c>
      <c r="I8020">
        <v>80</v>
      </c>
      <c r="J8020">
        <v>82</v>
      </c>
      <c r="K8020">
        <v>79</v>
      </c>
      <c r="L8020">
        <v>45</v>
      </c>
      <c r="M8020">
        <v>42</v>
      </c>
      <c r="N8020">
        <v>101.081001281738</v>
      </c>
      <c r="O8020">
        <v>101.248001098633</v>
      </c>
    </row>
    <row r="8021" spans="2:15" x14ac:dyDescent="0.25">
      <c r="B8021" t="str">
        <f t="shared" si="157"/>
        <v>EK399393 43257</v>
      </c>
      <c r="C8021" t="s">
        <v>169</v>
      </c>
      <c r="D8021" t="s">
        <v>73</v>
      </c>
      <c r="E8021" s="1">
        <v>43257</v>
      </c>
      <c r="F8021" t="s">
        <v>75</v>
      </c>
      <c r="G8021" t="s">
        <v>420</v>
      </c>
      <c r="H8021">
        <v>84</v>
      </c>
      <c r="I8021">
        <v>81</v>
      </c>
      <c r="J8021">
        <v>83</v>
      </c>
      <c r="K8021">
        <v>80</v>
      </c>
      <c r="L8021">
        <v>45</v>
      </c>
      <c r="M8021">
        <v>42</v>
      </c>
      <c r="N8021">
        <v>101.018997192383</v>
      </c>
      <c r="O8021">
        <v>101.18699645996099</v>
      </c>
    </row>
    <row r="8022" spans="2:15" x14ac:dyDescent="0.25">
      <c r="B8022" t="str">
        <f t="shared" si="157"/>
        <v>EK399393 43257</v>
      </c>
      <c r="C8022" t="s">
        <v>169</v>
      </c>
      <c r="D8022" t="s">
        <v>73</v>
      </c>
      <c r="E8022" s="1">
        <v>43257</v>
      </c>
      <c r="F8022" t="s">
        <v>389</v>
      </c>
      <c r="G8022" t="s">
        <v>420</v>
      </c>
      <c r="H8022">
        <v>86</v>
      </c>
      <c r="I8022">
        <v>82</v>
      </c>
      <c r="J8022">
        <v>85</v>
      </c>
      <c r="K8022">
        <v>81</v>
      </c>
      <c r="L8022">
        <v>47</v>
      </c>
      <c r="M8022">
        <v>43</v>
      </c>
      <c r="N8022">
        <v>100.907997131348</v>
      </c>
      <c r="O8022">
        <v>101.130996704102</v>
      </c>
    </row>
    <row r="8023" spans="2:15" x14ac:dyDescent="0.25">
      <c r="B8023" t="str">
        <f t="shared" si="157"/>
        <v>EK399393 43257</v>
      </c>
      <c r="C8023" t="s">
        <v>169</v>
      </c>
      <c r="D8023" t="s">
        <v>73</v>
      </c>
      <c r="E8023" s="1">
        <v>43257</v>
      </c>
      <c r="F8023" t="s">
        <v>390</v>
      </c>
      <c r="G8023" t="s">
        <v>420</v>
      </c>
      <c r="H8023">
        <v>84</v>
      </c>
      <c r="I8023">
        <v>80</v>
      </c>
      <c r="J8023">
        <v>83</v>
      </c>
      <c r="K8023">
        <v>79</v>
      </c>
      <c r="L8023">
        <v>45</v>
      </c>
      <c r="M8023">
        <v>41</v>
      </c>
      <c r="N8023">
        <v>101.018997192383</v>
      </c>
      <c r="O8023">
        <v>101.24299621582</v>
      </c>
    </row>
    <row r="8024" spans="2:15" x14ac:dyDescent="0.25">
      <c r="B8024" t="str">
        <f t="shared" si="157"/>
        <v>EK399393 43257</v>
      </c>
      <c r="C8024" t="s">
        <v>169</v>
      </c>
      <c r="D8024" t="s">
        <v>73</v>
      </c>
      <c r="E8024" s="1">
        <v>43257</v>
      </c>
      <c r="F8024" t="s">
        <v>387</v>
      </c>
      <c r="G8024" t="s">
        <v>420</v>
      </c>
      <c r="H8024">
        <v>88</v>
      </c>
      <c r="I8024">
        <v>85</v>
      </c>
      <c r="J8024">
        <v>87</v>
      </c>
      <c r="K8024">
        <v>84</v>
      </c>
      <c r="L8024">
        <v>49</v>
      </c>
      <c r="M8024">
        <v>46</v>
      </c>
      <c r="N8024">
        <v>100.802001953125</v>
      </c>
      <c r="O8024">
        <v>100.96900177002</v>
      </c>
    </row>
    <row r="8025" spans="2:15" x14ac:dyDescent="0.25">
      <c r="B8025" t="str">
        <f t="shared" si="157"/>
        <v>EK399393 43257</v>
      </c>
      <c r="C8025" t="s">
        <v>169</v>
      </c>
      <c r="D8025" t="s">
        <v>73</v>
      </c>
      <c r="E8025" s="1">
        <v>43257</v>
      </c>
      <c r="F8025" t="s">
        <v>74</v>
      </c>
      <c r="G8025" t="s">
        <v>420</v>
      </c>
      <c r="H8025">
        <v>84</v>
      </c>
      <c r="I8025">
        <v>81</v>
      </c>
      <c r="J8025">
        <v>83</v>
      </c>
      <c r="K8025">
        <v>81</v>
      </c>
      <c r="L8025">
        <v>45</v>
      </c>
      <c r="M8025">
        <v>42</v>
      </c>
      <c r="N8025">
        <v>101.008003234863</v>
      </c>
      <c r="O8025">
        <v>101.17600250244099</v>
      </c>
    </row>
    <row r="8026" spans="2:15" x14ac:dyDescent="0.25">
      <c r="B8026" t="str">
        <f t="shared" si="157"/>
        <v>EK399393 43257</v>
      </c>
      <c r="C8026" t="s">
        <v>169</v>
      </c>
      <c r="D8026" t="s">
        <v>73</v>
      </c>
      <c r="E8026" s="1">
        <v>43257</v>
      </c>
      <c r="F8026" t="s">
        <v>75</v>
      </c>
      <c r="G8026" t="s">
        <v>420</v>
      </c>
      <c r="H8026">
        <v>83</v>
      </c>
      <c r="I8026">
        <v>80</v>
      </c>
      <c r="J8026">
        <v>82</v>
      </c>
      <c r="K8026">
        <v>79</v>
      </c>
      <c r="L8026">
        <v>44</v>
      </c>
      <c r="M8026">
        <v>41</v>
      </c>
      <c r="N8026">
        <v>101.029998779297</v>
      </c>
      <c r="O8026">
        <v>101.197998046875</v>
      </c>
    </row>
    <row r="8027" spans="2:15" x14ac:dyDescent="0.25">
      <c r="B8027" t="str">
        <f t="shared" si="157"/>
        <v>EK399393 43257</v>
      </c>
      <c r="C8027" t="s">
        <v>169</v>
      </c>
      <c r="D8027" t="s">
        <v>73</v>
      </c>
      <c r="E8027" s="1">
        <v>43257</v>
      </c>
      <c r="F8027" t="s">
        <v>387</v>
      </c>
      <c r="G8027" t="s">
        <v>420</v>
      </c>
      <c r="H8027">
        <v>88</v>
      </c>
      <c r="I8027">
        <v>85</v>
      </c>
      <c r="J8027">
        <v>87</v>
      </c>
      <c r="K8027">
        <v>84</v>
      </c>
      <c r="L8027">
        <v>49</v>
      </c>
      <c r="M8027">
        <v>46</v>
      </c>
      <c r="N8027">
        <v>100.79100036621099</v>
      </c>
      <c r="O8027">
        <v>100.958000183105</v>
      </c>
    </row>
    <row r="8028" spans="2:15" x14ac:dyDescent="0.25">
      <c r="B8028" t="str">
        <f t="shared" si="157"/>
        <v>EK399393 43257</v>
      </c>
      <c r="C8028" t="s">
        <v>169</v>
      </c>
      <c r="D8028" t="s">
        <v>73</v>
      </c>
      <c r="E8028" s="1">
        <v>43257</v>
      </c>
      <c r="F8028" t="s">
        <v>73</v>
      </c>
      <c r="G8028" t="s">
        <v>420</v>
      </c>
      <c r="H8028">
        <v>83</v>
      </c>
      <c r="I8028">
        <v>80</v>
      </c>
      <c r="J8028">
        <v>82</v>
      </c>
      <c r="K8028">
        <v>79</v>
      </c>
      <c r="L8028">
        <v>44</v>
      </c>
      <c r="M8028">
        <v>41</v>
      </c>
      <c r="N8028">
        <v>100.990997314453</v>
      </c>
      <c r="O8028">
        <v>101.15899658203099</v>
      </c>
    </row>
    <row r="8029" spans="2:15" x14ac:dyDescent="0.25">
      <c r="B8029" t="str">
        <f t="shared" si="157"/>
        <v>EK399393 43257</v>
      </c>
      <c r="C8029" t="s">
        <v>169</v>
      </c>
      <c r="D8029" t="s">
        <v>73</v>
      </c>
      <c r="E8029" s="1">
        <v>43257</v>
      </c>
      <c r="F8029" t="s">
        <v>73</v>
      </c>
      <c r="G8029" t="s">
        <v>420</v>
      </c>
      <c r="H8029">
        <v>83</v>
      </c>
      <c r="I8029">
        <v>80</v>
      </c>
      <c r="J8029">
        <v>82</v>
      </c>
      <c r="K8029">
        <v>79</v>
      </c>
      <c r="L8029">
        <v>44</v>
      </c>
      <c r="M8029">
        <v>41</v>
      </c>
      <c r="N8029">
        <v>100.99700164794901</v>
      </c>
      <c r="O8029">
        <v>101.165000915527</v>
      </c>
    </row>
    <row r="8030" spans="2:15" x14ac:dyDescent="0.25">
      <c r="B8030" t="str">
        <f t="shared" si="157"/>
        <v>EK399393 43257</v>
      </c>
      <c r="C8030" t="s">
        <v>169</v>
      </c>
      <c r="D8030" t="s">
        <v>73</v>
      </c>
      <c r="E8030" s="1">
        <v>43257</v>
      </c>
      <c r="F8030" t="s">
        <v>390</v>
      </c>
      <c r="G8030" t="s">
        <v>420</v>
      </c>
      <c r="H8030">
        <v>84</v>
      </c>
      <c r="I8030">
        <v>80</v>
      </c>
      <c r="J8030">
        <v>83</v>
      </c>
      <c r="K8030">
        <v>79</v>
      </c>
      <c r="L8030">
        <v>45</v>
      </c>
      <c r="M8030">
        <v>41</v>
      </c>
      <c r="N8030">
        <v>100.93000030517599</v>
      </c>
      <c r="O8030">
        <v>101.15299987793</v>
      </c>
    </row>
    <row r="8031" spans="2:15" x14ac:dyDescent="0.25">
      <c r="B8031" t="str">
        <f t="shared" si="157"/>
        <v>EK399393 43257</v>
      </c>
      <c r="C8031" t="s">
        <v>169</v>
      </c>
      <c r="D8031" t="s">
        <v>73</v>
      </c>
      <c r="E8031" s="1">
        <v>43257</v>
      </c>
      <c r="F8031" t="s">
        <v>73</v>
      </c>
      <c r="G8031" t="s">
        <v>420</v>
      </c>
      <c r="H8031">
        <v>83</v>
      </c>
      <c r="I8031">
        <v>80</v>
      </c>
      <c r="J8031">
        <v>82</v>
      </c>
      <c r="K8031">
        <v>79</v>
      </c>
      <c r="L8031">
        <v>44</v>
      </c>
      <c r="M8031">
        <v>41</v>
      </c>
      <c r="N8031">
        <v>100.99700164794901</v>
      </c>
      <c r="O8031">
        <v>101.165000915527</v>
      </c>
    </row>
    <row r="8032" spans="2:15" x14ac:dyDescent="0.25">
      <c r="B8032" t="str">
        <f t="shared" si="157"/>
        <v>EK399393 43257</v>
      </c>
      <c r="C8032" t="s">
        <v>169</v>
      </c>
      <c r="D8032" t="s">
        <v>73</v>
      </c>
      <c r="E8032" s="1">
        <v>43257</v>
      </c>
      <c r="F8032" t="s">
        <v>389</v>
      </c>
      <c r="G8032" t="s">
        <v>420</v>
      </c>
      <c r="H8032">
        <v>86</v>
      </c>
      <c r="I8032">
        <v>82</v>
      </c>
      <c r="J8032">
        <v>85</v>
      </c>
      <c r="K8032">
        <v>81</v>
      </c>
      <c r="L8032">
        <v>47</v>
      </c>
      <c r="M8032">
        <v>43</v>
      </c>
      <c r="N8032">
        <v>100.806999206543</v>
      </c>
      <c r="O8032">
        <v>101.029998779297</v>
      </c>
    </row>
    <row r="8033" spans="2:15" x14ac:dyDescent="0.25">
      <c r="B8033" t="str">
        <f t="shared" si="157"/>
        <v>EK399393 43257</v>
      </c>
      <c r="C8033" t="s">
        <v>169</v>
      </c>
      <c r="D8033" t="s">
        <v>73</v>
      </c>
      <c r="E8033" s="1">
        <v>43257</v>
      </c>
      <c r="F8033" t="s">
        <v>73</v>
      </c>
      <c r="G8033" t="s">
        <v>420</v>
      </c>
      <c r="H8033">
        <v>83</v>
      </c>
      <c r="I8033">
        <v>80</v>
      </c>
      <c r="J8033">
        <v>82</v>
      </c>
      <c r="K8033">
        <v>80</v>
      </c>
      <c r="L8033">
        <v>44</v>
      </c>
      <c r="M8033">
        <v>41</v>
      </c>
      <c r="N8033">
        <v>101.001998901367</v>
      </c>
      <c r="O8033">
        <v>101.169998168945</v>
      </c>
    </row>
    <row r="8034" spans="2:15" x14ac:dyDescent="0.25">
      <c r="B8034" t="str">
        <f t="shared" si="157"/>
        <v>EK399393 43257</v>
      </c>
      <c r="C8034" t="s">
        <v>169</v>
      </c>
      <c r="D8034" t="s">
        <v>73</v>
      </c>
      <c r="E8034" s="1">
        <v>43257</v>
      </c>
      <c r="F8034" t="s">
        <v>75</v>
      </c>
      <c r="G8034" t="s">
        <v>420</v>
      </c>
      <c r="H8034">
        <v>83</v>
      </c>
      <c r="I8034">
        <v>80</v>
      </c>
      <c r="J8034">
        <v>82</v>
      </c>
      <c r="K8034">
        <v>79</v>
      </c>
      <c r="L8034">
        <v>44</v>
      </c>
      <c r="M8034">
        <v>41</v>
      </c>
      <c r="N8034">
        <v>101.001998901367</v>
      </c>
      <c r="O8034">
        <v>101.169998168945</v>
      </c>
    </row>
    <row r="8035" spans="2:15" x14ac:dyDescent="0.25">
      <c r="B8035" t="str">
        <f t="shared" si="157"/>
        <v>EK399393 43257</v>
      </c>
      <c r="C8035" t="s">
        <v>169</v>
      </c>
      <c r="D8035" t="s">
        <v>73</v>
      </c>
      <c r="E8035" s="1">
        <v>43257</v>
      </c>
      <c r="F8035" t="s">
        <v>387</v>
      </c>
      <c r="G8035" t="s">
        <v>420</v>
      </c>
      <c r="H8035">
        <v>87</v>
      </c>
      <c r="I8035">
        <v>84</v>
      </c>
      <c r="J8035">
        <v>86</v>
      </c>
      <c r="K8035">
        <v>83</v>
      </c>
      <c r="L8035">
        <v>48</v>
      </c>
      <c r="M8035">
        <v>45</v>
      </c>
      <c r="N8035">
        <v>100.78500366210901</v>
      </c>
      <c r="O8035">
        <v>100.95200347900401</v>
      </c>
    </row>
    <row r="8036" spans="2:15" x14ac:dyDescent="0.25">
      <c r="B8036" t="str">
        <f t="shared" si="157"/>
        <v>EK399393 43257</v>
      </c>
      <c r="C8036" t="s">
        <v>169</v>
      </c>
      <c r="D8036" t="s">
        <v>73</v>
      </c>
      <c r="E8036" s="1">
        <v>43257</v>
      </c>
      <c r="F8036" t="s">
        <v>390</v>
      </c>
      <c r="G8036" t="s">
        <v>420</v>
      </c>
      <c r="H8036">
        <v>84</v>
      </c>
      <c r="I8036">
        <v>80</v>
      </c>
      <c r="J8036">
        <v>83</v>
      </c>
      <c r="K8036">
        <v>79</v>
      </c>
      <c r="L8036">
        <v>45</v>
      </c>
      <c r="M8036">
        <v>41</v>
      </c>
      <c r="N8036">
        <v>100.98000335693401</v>
      </c>
      <c r="O8036">
        <v>101.20400238037099</v>
      </c>
    </row>
    <row r="8037" spans="2:15" x14ac:dyDescent="0.25">
      <c r="B8037" t="str">
        <f t="shared" si="157"/>
        <v>EK399393 43264</v>
      </c>
      <c r="C8037" t="s">
        <v>169</v>
      </c>
      <c r="D8037" t="s">
        <v>73</v>
      </c>
      <c r="E8037" s="1">
        <v>43264</v>
      </c>
      <c r="F8037" t="s">
        <v>73</v>
      </c>
      <c r="G8037" t="s">
        <v>420</v>
      </c>
      <c r="H8037">
        <v>81</v>
      </c>
      <c r="I8037">
        <v>79</v>
      </c>
      <c r="J8037">
        <v>80</v>
      </c>
      <c r="K8037">
        <v>78</v>
      </c>
      <c r="L8037">
        <v>43</v>
      </c>
      <c r="M8037">
        <v>41</v>
      </c>
      <c r="N8037">
        <v>101.273002624512</v>
      </c>
      <c r="O8037">
        <v>101.38500213623</v>
      </c>
    </row>
    <row r="8038" spans="2:15" x14ac:dyDescent="0.25">
      <c r="B8038" t="str">
        <f t="shared" si="157"/>
        <v>EK399393 43264</v>
      </c>
      <c r="C8038" t="s">
        <v>169</v>
      </c>
      <c r="D8038" t="s">
        <v>73</v>
      </c>
      <c r="E8038" s="1">
        <v>43264</v>
      </c>
      <c r="F8038" t="s">
        <v>75</v>
      </c>
      <c r="G8038" t="s">
        <v>420</v>
      </c>
      <c r="H8038">
        <v>80</v>
      </c>
      <c r="I8038">
        <v>77</v>
      </c>
      <c r="J8038">
        <v>79</v>
      </c>
      <c r="K8038">
        <v>76</v>
      </c>
      <c r="L8038">
        <v>42</v>
      </c>
      <c r="M8038">
        <v>39</v>
      </c>
      <c r="N8038">
        <v>101.33399963378901</v>
      </c>
      <c r="O8038">
        <v>101.501998901367</v>
      </c>
    </row>
    <row r="8039" spans="2:15" x14ac:dyDescent="0.25">
      <c r="B8039" t="str">
        <f t="shared" si="157"/>
        <v>EK399393 43264</v>
      </c>
      <c r="C8039" t="s">
        <v>169</v>
      </c>
      <c r="D8039" t="s">
        <v>73</v>
      </c>
      <c r="E8039" s="1">
        <v>43264</v>
      </c>
      <c r="F8039" t="s">
        <v>387</v>
      </c>
      <c r="G8039" t="s">
        <v>420</v>
      </c>
      <c r="H8039">
        <v>82</v>
      </c>
      <c r="I8039">
        <v>79</v>
      </c>
      <c r="J8039">
        <v>81</v>
      </c>
      <c r="K8039">
        <v>78</v>
      </c>
      <c r="L8039">
        <v>44</v>
      </c>
      <c r="M8039">
        <v>41</v>
      </c>
      <c r="N8039">
        <v>101.206001281738</v>
      </c>
      <c r="O8039">
        <v>101.37400054931599</v>
      </c>
    </row>
    <row r="8040" spans="2:15" x14ac:dyDescent="0.25">
      <c r="B8040" t="str">
        <f t="shared" si="157"/>
        <v>EK399393 43264</v>
      </c>
      <c r="C8040" t="s">
        <v>169</v>
      </c>
      <c r="D8040" t="s">
        <v>73</v>
      </c>
      <c r="E8040" s="1">
        <v>43264</v>
      </c>
      <c r="F8040" t="s">
        <v>389</v>
      </c>
      <c r="G8040" t="s">
        <v>420</v>
      </c>
      <c r="H8040">
        <v>83</v>
      </c>
      <c r="I8040">
        <v>80</v>
      </c>
      <c r="J8040">
        <v>82</v>
      </c>
      <c r="K8040">
        <v>79</v>
      </c>
      <c r="L8040">
        <v>45</v>
      </c>
      <c r="M8040">
        <v>42</v>
      </c>
      <c r="N8040">
        <v>101.15000152587901</v>
      </c>
      <c r="O8040">
        <v>101.318000793457</v>
      </c>
    </row>
    <row r="8041" spans="2:15" x14ac:dyDescent="0.25">
      <c r="B8041" t="str">
        <f t="shared" si="157"/>
        <v>EK399393 43264</v>
      </c>
      <c r="C8041" t="s">
        <v>169</v>
      </c>
      <c r="D8041" t="s">
        <v>73</v>
      </c>
      <c r="E8041" s="1">
        <v>43264</v>
      </c>
      <c r="F8041" t="s">
        <v>74</v>
      </c>
      <c r="G8041" t="s">
        <v>420</v>
      </c>
      <c r="H8041">
        <v>82</v>
      </c>
      <c r="I8041">
        <v>79</v>
      </c>
      <c r="J8041">
        <v>81</v>
      </c>
      <c r="K8041">
        <v>78</v>
      </c>
      <c r="L8041">
        <v>44</v>
      </c>
      <c r="M8041">
        <v>41</v>
      </c>
      <c r="N8041">
        <v>101.21199798584</v>
      </c>
      <c r="O8041">
        <v>101.37899780273401</v>
      </c>
    </row>
    <row r="8042" spans="2:15" x14ac:dyDescent="0.25">
      <c r="B8042" t="str">
        <f t="shared" si="157"/>
        <v>EK399393 43264</v>
      </c>
      <c r="C8042" t="s">
        <v>169</v>
      </c>
      <c r="D8042" t="s">
        <v>73</v>
      </c>
      <c r="E8042" s="1">
        <v>43264</v>
      </c>
      <c r="F8042" t="s">
        <v>387</v>
      </c>
      <c r="G8042" t="s">
        <v>420</v>
      </c>
      <c r="H8042">
        <v>82</v>
      </c>
      <c r="J8042">
        <v>81</v>
      </c>
      <c r="L8042">
        <v>44</v>
      </c>
      <c r="N8042">
        <v>101.21199798584</v>
      </c>
    </row>
    <row r="8043" spans="2:15" x14ac:dyDescent="0.25">
      <c r="B8043" t="str">
        <f t="shared" si="157"/>
        <v>EK399393 43264</v>
      </c>
      <c r="C8043" t="s">
        <v>169</v>
      </c>
      <c r="D8043" t="s">
        <v>73</v>
      </c>
      <c r="E8043" s="1">
        <v>43264</v>
      </c>
      <c r="F8043" t="s">
        <v>390</v>
      </c>
      <c r="G8043" t="s">
        <v>420</v>
      </c>
      <c r="H8043">
        <v>83</v>
      </c>
      <c r="I8043">
        <v>78</v>
      </c>
      <c r="J8043">
        <v>82</v>
      </c>
      <c r="K8043">
        <v>77</v>
      </c>
      <c r="L8043">
        <v>45</v>
      </c>
      <c r="M8043">
        <v>40</v>
      </c>
      <c r="N8043">
        <v>101.134002685547</v>
      </c>
      <c r="O8043">
        <v>101.41300201416</v>
      </c>
    </row>
    <row r="8044" spans="2:15" x14ac:dyDescent="0.25">
      <c r="B8044" t="str">
        <f t="shared" si="157"/>
        <v>EK399393 43264</v>
      </c>
      <c r="C8044" t="s">
        <v>169</v>
      </c>
      <c r="D8044" t="s">
        <v>73</v>
      </c>
      <c r="E8044" s="1">
        <v>43264</v>
      </c>
      <c r="F8044" t="s">
        <v>75</v>
      </c>
      <c r="G8044" t="s">
        <v>420</v>
      </c>
      <c r="H8044">
        <v>79</v>
      </c>
      <c r="J8044">
        <v>78</v>
      </c>
      <c r="L8044">
        <v>41</v>
      </c>
      <c r="N8044">
        <v>101.36799621582</v>
      </c>
    </row>
    <row r="8045" spans="2:15" x14ac:dyDescent="0.25">
      <c r="B8045" t="str">
        <f t="shared" si="157"/>
        <v>EK399393 43264</v>
      </c>
      <c r="C8045" t="s">
        <v>169</v>
      </c>
      <c r="D8045" t="s">
        <v>73</v>
      </c>
      <c r="E8045" s="1">
        <v>43264</v>
      </c>
      <c r="F8045" t="s">
        <v>75</v>
      </c>
      <c r="G8045" t="s">
        <v>420</v>
      </c>
      <c r="H8045">
        <v>79</v>
      </c>
      <c r="J8045">
        <v>78</v>
      </c>
      <c r="L8045">
        <v>41</v>
      </c>
      <c r="N8045">
        <v>101.37899780273401</v>
      </c>
    </row>
    <row r="8046" spans="2:15" x14ac:dyDescent="0.25">
      <c r="B8046" t="str">
        <f t="shared" si="157"/>
        <v>EK399393 43264</v>
      </c>
      <c r="C8046" t="s">
        <v>169</v>
      </c>
      <c r="D8046" t="s">
        <v>73</v>
      </c>
      <c r="E8046" s="1">
        <v>43264</v>
      </c>
      <c r="F8046" t="s">
        <v>75</v>
      </c>
      <c r="G8046" t="s">
        <v>420</v>
      </c>
      <c r="H8046">
        <v>79</v>
      </c>
      <c r="J8046">
        <v>78</v>
      </c>
      <c r="L8046">
        <v>41</v>
      </c>
      <c r="N8046">
        <v>101.37899780273401</v>
      </c>
    </row>
    <row r="8047" spans="2:15" x14ac:dyDescent="0.25">
      <c r="B8047" t="str">
        <f t="shared" si="157"/>
        <v>EK399393 43264</v>
      </c>
      <c r="C8047" t="s">
        <v>169</v>
      </c>
      <c r="D8047" t="s">
        <v>73</v>
      </c>
      <c r="E8047" s="1">
        <v>43264</v>
      </c>
      <c r="F8047" t="s">
        <v>390</v>
      </c>
      <c r="G8047" t="s">
        <v>420</v>
      </c>
      <c r="H8047">
        <v>82</v>
      </c>
      <c r="I8047">
        <v>77</v>
      </c>
      <c r="J8047">
        <v>81</v>
      </c>
      <c r="K8047">
        <v>76</v>
      </c>
      <c r="L8047">
        <v>44</v>
      </c>
      <c r="M8047">
        <v>39</v>
      </c>
      <c r="N8047">
        <v>101.21199798584</v>
      </c>
      <c r="O8047">
        <v>101.490997314453</v>
      </c>
    </row>
    <row r="8048" spans="2:15" x14ac:dyDescent="0.25">
      <c r="B8048" t="str">
        <f t="shared" si="157"/>
        <v>EK399393 43264</v>
      </c>
      <c r="C8048" t="s">
        <v>169</v>
      </c>
      <c r="D8048" t="s">
        <v>73</v>
      </c>
      <c r="E8048" s="1">
        <v>43264</v>
      </c>
      <c r="F8048" t="s">
        <v>75</v>
      </c>
      <c r="G8048" t="s">
        <v>420</v>
      </c>
      <c r="H8048">
        <v>79</v>
      </c>
      <c r="J8048">
        <v>78</v>
      </c>
      <c r="L8048">
        <v>41</v>
      </c>
      <c r="N8048">
        <v>101.36799621582</v>
      </c>
    </row>
    <row r="8049" spans="2:15" x14ac:dyDescent="0.25">
      <c r="B8049" t="str">
        <f t="shared" si="157"/>
        <v>EK399393 43264</v>
      </c>
      <c r="C8049" t="s">
        <v>169</v>
      </c>
      <c r="D8049" t="s">
        <v>73</v>
      </c>
      <c r="E8049" s="1">
        <v>43264</v>
      </c>
      <c r="F8049" t="s">
        <v>73</v>
      </c>
      <c r="G8049" t="s">
        <v>420</v>
      </c>
      <c r="H8049">
        <v>81</v>
      </c>
      <c r="I8049">
        <v>79</v>
      </c>
      <c r="J8049">
        <v>80</v>
      </c>
      <c r="K8049">
        <v>78</v>
      </c>
      <c r="L8049">
        <v>43</v>
      </c>
      <c r="M8049">
        <v>41</v>
      </c>
      <c r="N8049">
        <v>101.255996704102</v>
      </c>
      <c r="O8049">
        <v>101.36799621582</v>
      </c>
    </row>
    <row r="8050" spans="2:15" x14ac:dyDescent="0.25">
      <c r="B8050" t="str">
        <f t="shared" si="157"/>
        <v>EK399393 43264</v>
      </c>
      <c r="C8050" t="s">
        <v>169</v>
      </c>
      <c r="D8050" t="s">
        <v>73</v>
      </c>
      <c r="E8050" s="1">
        <v>43264</v>
      </c>
      <c r="F8050" t="s">
        <v>73</v>
      </c>
      <c r="G8050" t="s">
        <v>420</v>
      </c>
      <c r="H8050">
        <v>81</v>
      </c>
      <c r="I8050">
        <v>79</v>
      </c>
      <c r="J8050">
        <v>80</v>
      </c>
      <c r="K8050">
        <v>78</v>
      </c>
      <c r="L8050">
        <v>43</v>
      </c>
      <c r="M8050">
        <v>41</v>
      </c>
      <c r="N8050">
        <v>101.25099945068401</v>
      </c>
      <c r="O8050">
        <v>101.36199951171901</v>
      </c>
    </row>
    <row r="8051" spans="2:15" x14ac:dyDescent="0.25">
      <c r="B8051" t="str">
        <f t="shared" si="157"/>
        <v>EK399393 43264</v>
      </c>
      <c r="C8051" t="s">
        <v>169</v>
      </c>
      <c r="D8051" t="s">
        <v>73</v>
      </c>
      <c r="E8051" s="1">
        <v>43264</v>
      </c>
      <c r="F8051" t="s">
        <v>74</v>
      </c>
      <c r="G8051" t="s">
        <v>420</v>
      </c>
      <c r="H8051">
        <v>79</v>
      </c>
      <c r="I8051">
        <v>76</v>
      </c>
      <c r="J8051">
        <v>78</v>
      </c>
      <c r="K8051">
        <v>75</v>
      </c>
      <c r="L8051">
        <v>41</v>
      </c>
      <c r="M8051">
        <v>38</v>
      </c>
      <c r="N8051">
        <v>101.36199951171901</v>
      </c>
      <c r="O8051">
        <v>101.529998779297</v>
      </c>
    </row>
    <row r="8052" spans="2:15" x14ac:dyDescent="0.25">
      <c r="B8052" t="str">
        <f t="shared" si="157"/>
        <v>EK399393 43264</v>
      </c>
      <c r="C8052" t="s">
        <v>169</v>
      </c>
      <c r="D8052" t="s">
        <v>73</v>
      </c>
      <c r="E8052" s="1">
        <v>43264</v>
      </c>
      <c r="F8052" t="s">
        <v>73</v>
      </c>
      <c r="G8052" t="s">
        <v>420</v>
      </c>
      <c r="H8052">
        <v>81</v>
      </c>
      <c r="I8052">
        <v>79</v>
      </c>
      <c r="J8052">
        <v>80</v>
      </c>
      <c r="K8052">
        <v>78</v>
      </c>
      <c r="L8052">
        <v>42</v>
      </c>
      <c r="M8052">
        <v>40</v>
      </c>
      <c r="N8052">
        <v>101.22299957275401</v>
      </c>
      <c r="O8052">
        <v>101.33399963378901</v>
      </c>
    </row>
    <row r="8053" spans="2:15" x14ac:dyDescent="0.25">
      <c r="B8053" t="str">
        <f t="shared" si="157"/>
        <v>EK399393 43264</v>
      </c>
      <c r="C8053" t="s">
        <v>169</v>
      </c>
      <c r="D8053" t="s">
        <v>73</v>
      </c>
      <c r="E8053" s="1">
        <v>43264</v>
      </c>
      <c r="F8053" t="s">
        <v>73</v>
      </c>
      <c r="G8053" t="s">
        <v>420</v>
      </c>
      <c r="H8053">
        <v>81</v>
      </c>
      <c r="I8053">
        <v>79</v>
      </c>
      <c r="J8053">
        <v>80</v>
      </c>
      <c r="K8053">
        <v>78</v>
      </c>
      <c r="L8053">
        <v>42</v>
      </c>
      <c r="M8053">
        <v>40</v>
      </c>
      <c r="N8053">
        <v>101.21199798584</v>
      </c>
      <c r="O8053">
        <v>101.322998046875</v>
      </c>
    </row>
    <row r="8054" spans="2:15" x14ac:dyDescent="0.25">
      <c r="B8054" t="str">
        <f t="shared" si="157"/>
        <v>EK399393 43264</v>
      </c>
      <c r="C8054" t="s">
        <v>169</v>
      </c>
      <c r="D8054" t="s">
        <v>73</v>
      </c>
      <c r="E8054" s="1">
        <v>43264</v>
      </c>
      <c r="F8054" t="s">
        <v>390</v>
      </c>
      <c r="G8054" t="s">
        <v>420</v>
      </c>
      <c r="H8054">
        <v>81</v>
      </c>
      <c r="I8054">
        <v>76</v>
      </c>
      <c r="J8054">
        <v>80</v>
      </c>
      <c r="K8054">
        <v>75</v>
      </c>
      <c r="L8054">
        <v>43</v>
      </c>
      <c r="M8054">
        <v>38</v>
      </c>
      <c r="N8054">
        <v>101.18399810791</v>
      </c>
      <c r="O8054">
        <v>101.462997436523</v>
      </c>
    </row>
    <row r="8055" spans="2:15" x14ac:dyDescent="0.25">
      <c r="B8055" t="str">
        <f t="shared" si="157"/>
        <v>EK399393 43264</v>
      </c>
      <c r="C8055" t="s">
        <v>169</v>
      </c>
      <c r="D8055" t="s">
        <v>73</v>
      </c>
      <c r="E8055" s="1">
        <v>43264</v>
      </c>
      <c r="F8055" t="s">
        <v>387</v>
      </c>
      <c r="G8055" t="s">
        <v>420</v>
      </c>
      <c r="H8055">
        <v>82</v>
      </c>
      <c r="I8055">
        <v>79</v>
      </c>
      <c r="J8055">
        <v>81</v>
      </c>
      <c r="K8055">
        <v>78</v>
      </c>
      <c r="L8055">
        <v>44</v>
      </c>
      <c r="M8055">
        <v>41</v>
      </c>
      <c r="N8055">
        <v>101.12799835205099</v>
      </c>
      <c r="O8055">
        <v>101.294998168945</v>
      </c>
    </row>
    <row r="8056" spans="2:15" x14ac:dyDescent="0.25">
      <c r="B8056" t="str">
        <f t="shared" si="157"/>
        <v>EK399393 43264</v>
      </c>
      <c r="C8056" t="s">
        <v>169</v>
      </c>
      <c r="D8056" t="s">
        <v>73</v>
      </c>
      <c r="E8056" s="1">
        <v>43264</v>
      </c>
      <c r="F8056" t="s">
        <v>73</v>
      </c>
      <c r="G8056" t="s">
        <v>420</v>
      </c>
      <c r="H8056">
        <v>81</v>
      </c>
      <c r="I8056">
        <v>79</v>
      </c>
      <c r="J8056">
        <v>80</v>
      </c>
      <c r="K8056">
        <v>78</v>
      </c>
      <c r="L8056">
        <v>43</v>
      </c>
      <c r="M8056">
        <v>41</v>
      </c>
      <c r="N8056">
        <v>101.18399810791</v>
      </c>
      <c r="O8056">
        <v>101.294998168945</v>
      </c>
    </row>
    <row r="8057" spans="2:15" x14ac:dyDescent="0.25">
      <c r="B8057" t="str">
        <f t="shared" si="157"/>
        <v>EK399393 43264</v>
      </c>
      <c r="C8057" t="s">
        <v>169</v>
      </c>
      <c r="D8057" t="s">
        <v>73</v>
      </c>
      <c r="E8057" s="1">
        <v>43264</v>
      </c>
      <c r="F8057" t="s">
        <v>73</v>
      </c>
      <c r="G8057" t="s">
        <v>420</v>
      </c>
      <c r="H8057">
        <v>81</v>
      </c>
      <c r="I8057">
        <v>79</v>
      </c>
      <c r="J8057">
        <v>80</v>
      </c>
      <c r="K8057">
        <v>78</v>
      </c>
      <c r="L8057">
        <v>43</v>
      </c>
      <c r="M8057">
        <v>41</v>
      </c>
      <c r="N8057">
        <v>100.97200012207</v>
      </c>
      <c r="O8057">
        <v>101.083000183105</v>
      </c>
    </row>
    <row r="8058" spans="2:15" x14ac:dyDescent="0.25">
      <c r="B8058" t="str">
        <f t="shared" si="157"/>
        <v>EK399393 43264</v>
      </c>
      <c r="C8058" t="s">
        <v>169</v>
      </c>
      <c r="D8058" t="s">
        <v>73</v>
      </c>
      <c r="E8058" s="1">
        <v>43264</v>
      </c>
      <c r="F8058" t="s">
        <v>390</v>
      </c>
      <c r="G8058" t="s">
        <v>420</v>
      </c>
      <c r="H8058">
        <v>81</v>
      </c>
      <c r="I8058">
        <v>76</v>
      </c>
      <c r="J8058">
        <v>80</v>
      </c>
      <c r="K8058">
        <v>75</v>
      </c>
      <c r="L8058">
        <v>43</v>
      </c>
      <c r="M8058">
        <v>38</v>
      </c>
      <c r="N8058">
        <v>101.004997253418</v>
      </c>
      <c r="O8058">
        <v>101.28399658203099</v>
      </c>
    </row>
    <row r="8059" spans="2:15" x14ac:dyDescent="0.25">
      <c r="B8059" t="str">
        <f t="shared" si="157"/>
        <v>EK399393 43264</v>
      </c>
      <c r="C8059" t="s">
        <v>169</v>
      </c>
      <c r="D8059" t="s">
        <v>73</v>
      </c>
      <c r="E8059" s="1">
        <v>43264</v>
      </c>
      <c r="F8059" t="s">
        <v>73</v>
      </c>
      <c r="G8059" t="s">
        <v>420</v>
      </c>
      <c r="H8059">
        <v>81</v>
      </c>
      <c r="I8059">
        <v>79</v>
      </c>
      <c r="J8059">
        <v>80</v>
      </c>
      <c r="K8059">
        <v>78</v>
      </c>
      <c r="L8059">
        <v>43</v>
      </c>
      <c r="M8059">
        <v>41</v>
      </c>
      <c r="N8059">
        <v>101.060997009277</v>
      </c>
      <c r="O8059">
        <v>101.17299652099599</v>
      </c>
    </row>
    <row r="8060" spans="2:15" x14ac:dyDescent="0.25">
      <c r="B8060" t="str">
        <f t="shared" si="157"/>
        <v>EK399393 43270</v>
      </c>
      <c r="C8060" t="s">
        <v>169</v>
      </c>
      <c r="D8060" t="s">
        <v>73</v>
      </c>
      <c r="E8060" s="1">
        <v>43270</v>
      </c>
      <c r="F8060" t="s">
        <v>75</v>
      </c>
      <c r="G8060" t="s">
        <v>420</v>
      </c>
      <c r="H8060">
        <v>79</v>
      </c>
      <c r="I8060">
        <v>76</v>
      </c>
      <c r="J8060">
        <v>78</v>
      </c>
      <c r="K8060">
        <v>75</v>
      </c>
      <c r="L8060">
        <v>40</v>
      </c>
      <c r="M8060">
        <v>37</v>
      </c>
      <c r="N8060">
        <v>101.806999206543</v>
      </c>
      <c r="O8060">
        <v>101.97499847412099</v>
      </c>
    </row>
    <row r="8061" spans="2:15" x14ac:dyDescent="0.25">
      <c r="B8061" t="str">
        <f t="shared" si="157"/>
        <v>EK399393 43270</v>
      </c>
      <c r="C8061" t="s">
        <v>169</v>
      </c>
      <c r="D8061" t="s">
        <v>73</v>
      </c>
      <c r="E8061" s="1">
        <v>43270</v>
      </c>
      <c r="F8061" t="s">
        <v>387</v>
      </c>
      <c r="G8061" t="s">
        <v>420</v>
      </c>
      <c r="H8061">
        <v>82</v>
      </c>
      <c r="I8061">
        <v>79</v>
      </c>
      <c r="J8061">
        <v>76</v>
      </c>
      <c r="K8061">
        <v>74</v>
      </c>
      <c r="L8061">
        <v>43</v>
      </c>
      <c r="M8061">
        <v>40</v>
      </c>
      <c r="N8061">
        <v>101.890998840332</v>
      </c>
      <c r="O8061">
        <v>102.05899810791</v>
      </c>
    </row>
    <row r="8062" spans="2:15" x14ac:dyDescent="0.25">
      <c r="B8062" t="str">
        <f t="shared" si="157"/>
        <v>EK399393 43270</v>
      </c>
      <c r="C8062" t="s">
        <v>169</v>
      </c>
      <c r="D8062" t="s">
        <v>73</v>
      </c>
      <c r="E8062" s="1">
        <v>43270</v>
      </c>
      <c r="F8062" t="s">
        <v>389</v>
      </c>
      <c r="G8062" t="s">
        <v>420</v>
      </c>
      <c r="H8062">
        <v>83</v>
      </c>
      <c r="I8062">
        <v>78</v>
      </c>
      <c r="J8062">
        <v>82</v>
      </c>
      <c r="K8062">
        <v>78</v>
      </c>
      <c r="L8062">
        <v>44</v>
      </c>
      <c r="M8062">
        <v>39</v>
      </c>
      <c r="N8062">
        <v>101.834999084473</v>
      </c>
      <c r="O8062">
        <v>102.11499786377</v>
      </c>
    </row>
    <row r="8063" spans="2:15" x14ac:dyDescent="0.25">
      <c r="B8063" t="str">
        <f t="shared" si="157"/>
        <v>EK399393 43270</v>
      </c>
      <c r="C8063" t="s">
        <v>169</v>
      </c>
      <c r="D8063" t="s">
        <v>73</v>
      </c>
      <c r="E8063" s="1">
        <v>43270</v>
      </c>
      <c r="F8063" t="s">
        <v>387</v>
      </c>
      <c r="G8063" t="s">
        <v>420</v>
      </c>
      <c r="H8063">
        <v>82</v>
      </c>
      <c r="I8063">
        <v>79</v>
      </c>
      <c r="J8063">
        <v>81</v>
      </c>
      <c r="K8063">
        <v>79</v>
      </c>
      <c r="L8063">
        <v>43</v>
      </c>
      <c r="M8063">
        <v>40</v>
      </c>
      <c r="N8063">
        <v>101.90200042724599</v>
      </c>
      <c r="O8063">
        <v>102.06999969482401</v>
      </c>
    </row>
    <row r="8064" spans="2:15" x14ac:dyDescent="0.25">
      <c r="B8064" t="str">
        <f t="shared" si="157"/>
        <v>EK399393 43270</v>
      </c>
      <c r="C8064" t="s">
        <v>169</v>
      </c>
      <c r="D8064" t="s">
        <v>73</v>
      </c>
      <c r="E8064" s="1">
        <v>43270</v>
      </c>
      <c r="F8064" t="s">
        <v>73</v>
      </c>
      <c r="G8064" t="s">
        <v>420</v>
      </c>
      <c r="H8064">
        <v>83</v>
      </c>
      <c r="I8064">
        <v>80</v>
      </c>
      <c r="J8064">
        <v>82</v>
      </c>
      <c r="K8064">
        <v>80</v>
      </c>
      <c r="L8064">
        <v>44</v>
      </c>
      <c r="M8064">
        <v>41</v>
      </c>
      <c r="N8064">
        <v>101.850997924805</v>
      </c>
      <c r="O8064">
        <v>102.01999664306599</v>
      </c>
    </row>
    <row r="8065" spans="2:15" x14ac:dyDescent="0.25">
      <c r="B8065" t="str">
        <f t="shared" si="157"/>
        <v>EK399393 43270</v>
      </c>
      <c r="C8065" t="s">
        <v>169</v>
      </c>
      <c r="D8065" t="s">
        <v>73</v>
      </c>
      <c r="E8065" s="1">
        <v>43270</v>
      </c>
      <c r="F8065" t="s">
        <v>73</v>
      </c>
      <c r="G8065" t="s">
        <v>420</v>
      </c>
      <c r="H8065">
        <v>83</v>
      </c>
      <c r="I8065">
        <v>80</v>
      </c>
      <c r="J8065">
        <v>82</v>
      </c>
      <c r="K8065">
        <v>80</v>
      </c>
      <c r="L8065">
        <v>44</v>
      </c>
      <c r="M8065">
        <v>41</v>
      </c>
      <c r="N8065">
        <v>101.83999633789099</v>
      </c>
      <c r="O8065">
        <v>102.009002685547</v>
      </c>
    </row>
    <row r="8066" spans="2:15" x14ac:dyDescent="0.25">
      <c r="B8066" t="str">
        <f t="shared" si="157"/>
        <v>EK399393 43270</v>
      </c>
      <c r="C8066" t="s">
        <v>169</v>
      </c>
      <c r="D8066" t="s">
        <v>73</v>
      </c>
      <c r="E8066" s="1">
        <v>43270</v>
      </c>
      <c r="F8066" t="s">
        <v>389</v>
      </c>
      <c r="G8066" t="s">
        <v>420</v>
      </c>
      <c r="H8066">
        <v>83</v>
      </c>
      <c r="I8066">
        <v>78</v>
      </c>
      <c r="J8066">
        <v>82</v>
      </c>
      <c r="K8066">
        <v>78</v>
      </c>
      <c r="L8066">
        <v>44</v>
      </c>
      <c r="M8066">
        <v>39</v>
      </c>
      <c r="N8066">
        <v>101.83999633789099</v>
      </c>
      <c r="O8066">
        <v>102.12100219726599</v>
      </c>
    </row>
    <row r="8067" spans="2:15" x14ac:dyDescent="0.25">
      <c r="B8067" t="str">
        <f t="shared" si="157"/>
        <v>EK399393 43270</v>
      </c>
      <c r="C8067" t="s">
        <v>169</v>
      </c>
      <c r="D8067" t="s">
        <v>73</v>
      </c>
      <c r="E8067" s="1">
        <v>43270</v>
      </c>
      <c r="F8067" t="s">
        <v>390</v>
      </c>
      <c r="G8067" t="s">
        <v>420</v>
      </c>
      <c r="H8067">
        <v>83</v>
      </c>
      <c r="I8067">
        <v>78</v>
      </c>
      <c r="J8067">
        <v>82</v>
      </c>
      <c r="K8067">
        <v>78</v>
      </c>
      <c r="L8067">
        <v>44</v>
      </c>
      <c r="M8067">
        <v>39</v>
      </c>
      <c r="N8067">
        <v>101.83999633789099</v>
      </c>
      <c r="O8067">
        <v>102.110000610352</v>
      </c>
    </row>
    <row r="8068" spans="2:15" x14ac:dyDescent="0.25">
      <c r="B8068" t="str">
        <f t="shared" si="157"/>
        <v>EK399393 43270</v>
      </c>
      <c r="C8068" t="s">
        <v>169</v>
      </c>
      <c r="D8068" t="s">
        <v>73</v>
      </c>
      <c r="E8068" s="1">
        <v>43270</v>
      </c>
      <c r="F8068" t="s">
        <v>73</v>
      </c>
      <c r="G8068" t="s">
        <v>420</v>
      </c>
      <c r="H8068">
        <v>83</v>
      </c>
      <c r="I8068">
        <v>80</v>
      </c>
      <c r="J8068">
        <v>82</v>
      </c>
      <c r="K8068">
        <v>80</v>
      </c>
      <c r="L8068">
        <v>44</v>
      </c>
      <c r="M8068">
        <v>41</v>
      </c>
      <c r="N8068">
        <v>101.773002624512</v>
      </c>
      <c r="O8068">
        <v>101.94100189209</v>
      </c>
    </row>
    <row r="8069" spans="2:15" x14ac:dyDescent="0.25">
      <c r="B8069" t="str">
        <f t="shared" si="157"/>
        <v>EK399393 43270</v>
      </c>
      <c r="C8069" t="s">
        <v>169</v>
      </c>
      <c r="D8069" t="s">
        <v>73</v>
      </c>
      <c r="E8069" s="1">
        <v>43270</v>
      </c>
      <c r="F8069" t="s">
        <v>387</v>
      </c>
      <c r="G8069" t="s">
        <v>420</v>
      </c>
      <c r="H8069">
        <v>82</v>
      </c>
      <c r="J8069">
        <v>81</v>
      </c>
      <c r="L8069">
        <v>43</v>
      </c>
      <c r="N8069">
        <v>101.862998962402</v>
      </c>
    </row>
    <row r="8070" spans="2:15" x14ac:dyDescent="0.25">
      <c r="B8070" t="str">
        <f t="shared" ref="B8070:B8133" si="158">C8070&amp; " " &amp; E8070</f>
        <v>EK399393 43270</v>
      </c>
      <c r="C8070" t="s">
        <v>169</v>
      </c>
      <c r="D8070" t="s">
        <v>73</v>
      </c>
      <c r="E8070" s="1">
        <v>43270</v>
      </c>
      <c r="F8070" t="s">
        <v>74</v>
      </c>
      <c r="G8070" t="s">
        <v>420</v>
      </c>
      <c r="H8070">
        <v>83</v>
      </c>
      <c r="I8070">
        <v>80</v>
      </c>
      <c r="J8070">
        <v>82</v>
      </c>
      <c r="K8070">
        <v>80</v>
      </c>
      <c r="L8070">
        <v>44</v>
      </c>
      <c r="M8070">
        <v>41</v>
      </c>
      <c r="N8070">
        <v>101.822998046875</v>
      </c>
      <c r="O8070">
        <v>101.991996765137</v>
      </c>
    </row>
    <row r="8071" spans="2:15" x14ac:dyDescent="0.25">
      <c r="B8071" t="str">
        <f t="shared" si="158"/>
        <v>EK399393 43270</v>
      </c>
      <c r="C8071" t="s">
        <v>169</v>
      </c>
      <c r="D8071" t="s">
        <v>73</v>
      </c>
      <c r="E8071" s="1">
        <v>43270</v>
      </c>
      <c r="F8071" t="s">
        <v>73</v>
      </c>
      <c r="G8071" t="s">
        <v>420</v>
      </c>
      <c r="H8071">
        <v>83</v>
      </c>
      <c r="I8071">
        <v>80</v>
      </c>
      <c r="J8071">
        <v>82</v>
      </c>
      <c r="K8071">
        <v>80</v>
      </c>
      <c r="L8071">
        <v>44</v>
      </c>
      <c r="M8071">
        <v>41</v>
      </c>
      <c r="N8071">
        <v>101.794998168945</v>
      </c>
      <c r="O8071">
        <v>101.963996887207</v>
      </c>
    </row>
    <row r="8072" spans="2:15" x14ac:dyDescent="0.25">
      <c r="B8072" t="str">
        <f t="shared" si="158"/>
        <v>EK399393 43270</v>
      </c>
      <c r="C8072" t="s">
        <v>169</v>
      </c>
      <c r="D8072" t="s">
        <v>73</v>
      </c>
      <c r="E8072" s="1">
        <v>43270</v>
      </c>
      <c r="F8072" t="s">
        <v>387</v>
      </c>
      <c r="G8072" t="s">
        <v>420</v>
      </c>
      <c r="H8072">
        <v>82</v>
      </c>
      <c r="I8072">
        <v>79</v>
      </c>
      <c r="J8072">
        <v>81</v>
      </c>
      <c r="K8072">
        <v>79</v>
      </c>
      <c r="L8072">
        <v>43</v>
      </c>
      <c r="M8072">
        <v>40</v>
      </c>
      <c r="N8072">
        <v>101.83999633789099</v>
      </c>
      <c r="O8072">
        <v>102.009002685547</v>
      </c>
    </row>
    <row r="8073" spans="2:15" x14ac:dyDescent="0.25">
      <c r="B8073" t="str">
        <f t="shared" si="158"/>
        <v>EK399393 43270</v>
      </c>
      <c r="C8073" t="s">
        <v>169</v>
      </c>
      <c r="D8073" t="s">
        <v>73</v>
      </c>
      <c r="E8073" s="1">
        <v>43270</v>
      </c>
      <c r="F8073" t="s">
        <v>389</v>
      </c>
      <c r="G8073" t="s">
        <v>420</v>
      </c>
      <c r="H8073">
        <v>83</v>
      </c>
      <c r="I8073">
        <v>78</v>
      </c>
      <c r="J8073">
        <v>82</v>
      </c>
      <c r="K8073">
        <v>78</v>
      </c>
      <c r="L8073">
        <v>44</v>
      </c>
      <c r="M8073">
        <v>39</v>
      </c>
      <c r="N8073">
        <v>101.773002624512</v>
      </c>
      <c r="O8073">
        <v>102.05300140380901</v>
      </c>
    </row>
    <row r="8074" spans="2:15" x14ac:dyDescent="0.25">
      <c r="B8074" t="str">
        <f t="shared" si="158"/>
        <v>EK399393 43270</v>
      </c>
      <c r="C8074" t="s">
        <v>169</v>
      </c>
      <c r="D8074" t="s">
        <v>73</v>
      </c>
      <c r="E8074" s="1">
        <v>43270</v>
      </c>
      <c r="F8074" t="s">
        <v>75</v>
      </c>
      <c r="G8074" t="s">
        <v>420</v>
      </c>
      <c r="H8074">
        <v>81</v>
      </c>
      <c r="I8074">
        <v>78</v>
      </c>
      <c r="J8074">
        <v>80</v>
      </c>
      <c r="K8074">
        <v>78</v>
      </c>
      <c r="L8074">
        <v>42</v>
      </c>
      <c r="M8074">
        <v>39</v>
      </c>
      <c r="N8074">
        <v>101.850997924805</v>
      </c>
      <c r="O8074">
        <v>102.01999664306599</v>
      </c>
    </row>
    <row r="8075" spans="2:15" x14ac:dyDescent="0.25">
      <c r="B8075" t="str">
        <f t="shared" si="158"/>
        <v>EK399393 43270</v>
      </c>
      <c r="C8075" t="s">
        <v>169</v>
      </c>
      <c r="D8075" t="s">
        <v>73</v>
      </c>
      <c r="E8075" s="1">
        <v>43270</v>
      </c>
      <c r="F8075" t="s">
        <v>389</v>
      </c>
      <c r="G8075" t="s">
        <v>420</v>
      </c>
      <c r="H8075">
        <v>83</v>
      </c>
      <c r="I8075">
        <v>78</v>
      </c>
      <c r="J8075">
        <v>82</v>
      </c>
      <c r="K8075">
        <v>78</v>
      </c>
      <c r="L8075">
        <v>44</v>
      </c>
      <c r="M8075">
        <v>39</v>
      </c>
      <c r="N8075">
        <v>101.734001159668</v>
      </c>
      <c r="O8075">
        <v>102.013999938965</v>
      </c>
    </row>
    <row r="8076" spans="2:15" x14ac:dyDescent="0.25">
      <c r="B8076" t="str">
        <f t="shared" si="158"/>
        <v>EK399393 43270</v>
      </c>
      <c r="C8076" t="s">
        <v>169</v>
      </c>
      <c r="D8076" t="s">
        <v>73</v>
      </c>
      <c r="E8076" s="1">
        <v>43270</v>
      </c>
      <c r="F8076" t="s">
        <v>390</v>
      </c>
      <c r="G8076" t="s">
        <v>420</v>
      </c>
      <c r="H8076">
        <v>83</v>
      </c>
      <c r="I8076">
        <v>78</v>
      </c>
      <c r="J8076">
        <v>82</v>
      </c>
      <c r="K8076">
        <v>78</v>
      </c>
      <c r="L8076">
        <v>44</v>
      </c>
      <c r="M8076">
        <v>39</v>
      </c>
      <c r="N8076">
        <v>101.72299957275401</v>
      </c>
      <c r="O8076">
        <v>102.00299835205099</v>
      </c>
    </row>
    <row r="8077" spans="2:15" x14ac:dyDescent="0.25">
      <c r="B8077" t="str">
        <f t="shared" si="158"/>
        <v>EK399393 43270</v>
      </c>
      <c r="C8077" t="s">
        <v>169</v>
      </c>
      <c r="D8077" t="s">
        <v>73</v>
      </c>
      <c r="E8077" s="1">
        <v>43270</v>
      </c>
      <c r="F8077" t="s">
        <v>73</v>
      </c>
      <c r="G8077" t="s">
        <v>420</v>
      </c>
      <c r="H8077">
        <v>83</v>
      </c>
      <c r="I8077">
        <v>80</v>
      </c>
      <c r="J8077">
        <v>82</v>
      </c>
      <c r="K8077">
        <v>80</v>
      </c>
      <c r="L8077">
        <v>44</v>
      </c>
      <c r="M8077">
        <v>41</v>
      </c>
      <c r="N8077">
        <v>101.80100250244099</v>
      </c>
      <c r="O8077">
        <v>101.96900177002</v>
      </c>
    </row>
    <row r="8078" spans="2:15" x14ac:dyDescent="0.25">
      <c r="B8078" t="str">
        <f t="shared" si="158"/>
        <v>EK399393 43270</v>
      </c>
      <c r="C8078" t="s">
        <v>169</v>
      </c>
      <c r="D8078" t="s">
        <v>73</v>
      </c>
      <c r="E8078" s="1">
        <v>43270</v>
      </c>
      <c r="F8078" t="s">
        <v>390</v>
      </c>
      <c r="G8078" t="s">
        <v>420</v>
      </c>
      <c r="H8078">
        <v>83</v>
      </c>
      <c r="I8078">
        <v>78</v>
      </c>
      <c r="J8078">
        <v>82</v>
      </c>
      <c r="K8078">
        <v>78</v>
      </c>
      <c r="L8078">
        <v>44</v>
      </c>
      <c r="M8078">
        <v>39</v>
      </c>
      <c r="N8078">
        <v>101.806999206543</v>
      </c>
      <c r="O8078">
        <v>102.08699798584</v>
      </c>
    </row>
    <row r="8079" spans="2:15" x14ac:dyDescent="0.25">
      <c r="B8079" t="str">
        <f t="shared" si="158"/>
        <v>EK399393 43271</v>
      </c>
      <c r="C8079" t="s">
        <v>169</v>
      </c>
      <c r="D8079" t="s">
        <v>73</v>
      </c>
      <c r="E8079" s="1">
        <v>43271</v>
      </c>
      <c r="F8079" t="s">
        <v>389</v>
      </c>
      <c r="G8079" t="s">
        <v>420</v>
      </c>
      <c r="H8079">
        <v>83</v>
      </c>
      <c r="I8079">
        <v>78</v>
      </c>
      <c r="J8079">
        <v>82</v>
      </c>
      <c r="K8079">
        <v>78</v>
      </c>
      <c r="L8079">
        <v>44</v>
      </c>
      <c r="M8079">
        <v>39</v>
      </c>
      <c r="N8079">
        <v>101.80599975585901</v>
      </c>
      <c r="O8079">
        <v>102.08599853515599</v>
      </c>
    </row>
    <row r="8080" spans="2:15" x14ac:dyDescent="0.25">
      <c r="B8080" t="str">
        <f t="shared" si="158"/>
        <v>EK399393 43271</v>
      </c>
      <c r="C8080" t="s">
        <v>169</v>
      </c>
      <c r="D8080" t="s">
        <v>73</v>
      </c>
      <c r="E8080" s="1">
        <v>43271</v>
      </c>
      <c r="F8080" t="s">
        <v>73</v>
      </c>
      <c r="G8080" t="s">
        <v>420</v>
      </c>
      <c r="H8080">
        <v>83</v>
      </c>
      <c r="I8080">
        <v>80</v>
      </c>
      <c r="J8080">
        <v>82</v>
      </c>
      <c r="K8080">
        <v>80</v>
      </c>
      <c r="L8080">
        <v>44</v>
      </c>
      <c r="M8080">
        <v>41</v>
      </c>
      <c r="N8080">
        <v>101.800003051758</v>
      </c>
      <c r="O8080">
        <v>101.96800231933599</v>
      </c>
    </row>
    <row r="8081" spans="2:15" x14ac:dyDescent="0.25">
      <c r="B8081" t="str">
        <f t="shared" si="158"/>
        <v>EK399393 43271</v>
      </c>
      <c r="C8081" t="s">
        <v>169</v>
      </c>
      <c r="D8081" t="s">
        <v>73</v>
      </c>
      <c r="E8081" s="1">
        <v>43271</v>
      </c>
      <c r="F8081" t="s">
        <v>75</v>
      </c>
      <c r="G8081" t="s">
        <v>420</v>
      </c>
      <c r="H8081">
        <v>81</v>
      </c>
      <c r="I8081">
        <v>78</v>
      </c>
      <c r="J8081">
        <v>80</v>
      </c>
      <c r="K8081">
        <v>78</v>
      </c>
      <c r="L8081">
        <v>43</v>
      </c>
      <c r="M8081">
        <v>40</v>
      </c>
      <c r="N8081">
        <v>101.896003723145</v>
      </c>
      <c r="O8081">
        <v>102.064002990723</v>
      </c>
    </row>
    <row r="8082" spans="2:15" x14ac:dyDescent="0.25">
      <c r="B8082" t="str">
        <f t="shared" si="158"/>
        <v>EK399393 43271</v>
      </c>
      <c r="C8082" t="s">
        <v>169</v>
      </c>
      <c r="D8082" t="s">
        <v>73</v>
      </c>
      <c r="E8082" s="1">
        <v>43271</v>
      </c>
      <c r="F8082" t="s">
        <v>387</v>
      </c>
      <c r="G8082" t="s">
        <v>420</v>
      </c>
      <c r="H8082">
        <v>81</v>
      </c>
      <c r="I8082">
        <v>78</v>
      </c>
      <c r="J8082">
        <v>80</v>
      </c>
      <c r="K8082">
        <v>78</v>
      </c>
      <c r="L8082">
        <v>42</v>
      </c>
      <c r="M8082">
        <v>39</v>
      </c>
      <c r="N8082">
        <v>101.889999389648</v>
      </c>
      <c r="O8082">
        <v>102.057998657227</v>
      </c>
    </row>
    <row r="8083" spans="2:15" x14ac:dyDescent="0.25">
      <c r="B8083" t="str">
        <f t="shared" si="158"/>
        <v>EK399393 43271</v>
      </c>
      <c r="C8083" t="s">
        <v>169</v>
      </c>
      <c r="D8083" t="s">
        <v>73</v>
      </c>
      <c r="E8083" s="1">
        <v>43271</v>
      </c>
      <c r="F8083" t="s">
        <v>390</v>
      </c>
      <c r="G8083" t="s">
        <v>420</v>
      </c>
      <c r="H8083">
        <v>83</v>
      </c>
      <c r="I8083">
        <v>78</v>
      </c>
      <c r="J8083">
        <v>82</v>
      </c>
      <c r="K8083">
        <v>78</v>
      </c>
      <c r="L8083">
        <v>44</v>
      </c>
      <c r="M8083">
        <v>39</v>
      </c>
      <c r="N8083">
        <v>101.772003173828</v>
      </c>
      <c r="O8083">
        <v>102.05300140380901</v>
      </c>
    </row>
    <row r="8084" spans="2:15" x14ac:dyDescent="0.25">
      <c r="B8084" t="str">
        <f t="shared" si="158"/>
        <v>EK399393 43271</v>
      </c>
      <c r="C8084" t="s">
        <v>169</v>
      </c>
      <c r="D8084" t="s">
        <v>73</v>
      </c>
      <c r="E8084" s="1">
        <v>43271</v>
      </c>
      <c r="F8084" t="s">
        <v>74</v>
      </c>
      <c r="G8084" t="s">
        <v>420</v>
      </c>
      <c r="H8084">
        <v>84</v>
      </c>
      <c r="I8084">
        <v>81</v>
      </c>
      <c r="J8084">
        <v>83</v>
      </c>
      <c r="K8084">
        <v>81</v>
      </c>
      <c r="L8084">
        <v>45</v>
      </c>
      <c r="M8084">
        <v>42</v>
      </c>
      <c r="N8084">
        <v>101.726997375488</v>
      </c>
      <c r="O8084">
        <v>101.896003723145</v>
      </c>
    </row>
    <row r="8085" spans="2:15" x14ac:dyDescent="0.25">
      <c r="B8085" t="str">
        <f t="shared" si="158"/>
        <v>EK399393 43271</v>
      </c>
      <c r="C8085" t="s">
        <v>169</v>
      </c>
      <c r="D8085" t="s">
        <v>73</v>
      </c>
      <c r="E8085" s="1">
        <v>43271</v>
      </c>
      <c r="F8085" t="s">
        <v>75</v>
      </c>
      <c r="G8085" t="s">
        <v>420</v>
      </c>
      <c r="H8085">
        <v>81</v>
      </c>
      <c r="I8085">
        <v>78</v>
      </c>
      <c r="J8085">
        <v>80</v>
      </c>
      <c r="K8085">
        <v>78</v>
      </c>
      <c r="L8085">
        <v>43</v>
      </c>
      <c r="M8085">
        <v>40</v>
      </c>
      <c r="N8085">
        <v>101.896003723145</v>
      </c>
      <c r="O8085">
        <v>102.064002990723</v>
      </c>
    </row>
    <row r="8086" spans="2:15" x14ac:dyDescent="0.25">
      <c r="B8086" t="str">
        <f t="shared" si="158"/>
        <v>EK399393 43271</v>
      </c>
      <c r="C8086" t="s">
        <v>169</v>
      </c>
      <c r="D8086" t="s">
        <v>73</v>
      </c>
      <c r="E8086" s="1">
        <v>43271</v>
      </c>
      <c r="F8086" t="s">
        <v>387</v>
      </c>
      <c r="G8086" t="s">
        <v>420</v>
      </c>
      <c r="H8086">
        <v>81</v>
      </c>
      <c r="J8086">
        <v>80</v>
      </c>
      <c r="L8086">
        <v>42</v>
      </c>
      <c r="N8086">
        <v>101.90699768066401</v>
      </c>
    </row>
    <row r="8087" spans="2:15" x14ac:dyDescent="0.25">
      <c r="B8087" t="str">
        <f t="shared" si="158"/>
        <v>EK399393 43271</v>
      </c>
      <c r="C8087" t="s">
        <v>169</v>
      </c>
      <c r="D8087" t="s">
        <v>73</v>
      </c>
      <c r="E8087" s="1">
        <v>43271</v>
      </c>
      <c r="F8087" t="s">
        <v>73</v>
      </c>
      <c r="G8087" t="s">
        <v>420</v>
      </c>
      <c r="H8087">
        <v>83</v>
      </c>
      <c r="I8087">
        <v>80</v>
      </c>
      <c r="J8087">
        <v>82</v>
      </c>
      <c r="K8087">
        <v>80</v>
      </c>
      <c r="L8087">
        <v>44</v>
      </c>
      <c r="M8087">
        <v>41</v>
      </c>
      <c r="N8087">
        <v>101.80599975585901</v>
      </c>
      <c r="O8087">
        <v>101.973999023438</v>
      </c>
    </row>
    <row r="8088" spans="2:15" x14ac:dyDescent="0.25">
      <c r="B8088" t="str">
        <f t="shared" si="158"/>
        <v>EK399393 43271</v>
      </c>
      <c r="C8088" t="s">
        <v>169</v>
      </c>
      <c r="D8088" t="s">
        <v>73</v>
      </c>
      <c r="E8088" s="1">
        <v>43271</v>
      </c>
      <c r="F8088" t="s">
        <v>387</v>
      </c>
      <c r="G8088" t="s">
        <v>420</v>
      </c>
      <c r="H8088">
        <v>81</v>
      </c>
      <c r="I8088">
        <v>78</v>
      </c>
      <c r="J8088">
        <v>80</v>
      </c>
      <c r="K8088">
        <v>77</v>
      </c>
      <c r="L8088">
        <v>43</v>
      </c>
      <c r="M8088">
        <v>40</v>
      </c>
      <c r="N8088">
        <v>101.92400360107401</v>
      </c>
      <c r="O8088">
        <v>102.092002868652</v>
      </c>
    </row>
    <row r="8089" spans="2:15" x14ac:dyDescent="0.25">
      <c r="B8089" t="str">
        <f t="shared" si="158"/>
        <v>EK399393 43271</v>
      </c>
      <c r="C8089" t="s">
        <v>169</v>
      </c>
      <c r="D8089" t="s">
        <v>73</v>
      </c>
      <c r="E8089" s="1">
        <v>43271</v>
      </c>
      <c r="F8089" t="s">
        <v>390</v>
      </c>
      <c r="G8089" t="s">
        <v>420</v>
      </c>
      <c r="H8089">
        <v>82</v>
      </c>
      <c r="I8089">
        <v>77</v>
      </c>
      <c r="J8089">
        <v>81</v>
      </c>
      <c r="K8089">
        <v>77</v>
      </c>
      <c r="L8089">
        <v>43</v>
      </c>
      <c r="M8089">
        <v>38</v>
      </c>
      <c r="N8089">
        <v>101.810997009277</v>
      </c>
      <c r="O8089">
        <v>102.092002868652</v>
      </c>
    </row>
    <row r="8090" spans="2:15" x14ac:dyDescent="0.25">
      <c r="B8090" t="str">
        <f t="shared" si="158"/>
        <v>EK399393 43271</v>
      </c>
      <c r="C8090" t="s">
        <v>169</v>
      </c>
      <c r="D8090" t="s">
        <v>73</v>
      </c>
      <c r="E8090" s="1">
        <v>43271</v>
      </c>
      <c r="F8090" t="s">
        <v>73</v>
      </c>
      <c r="G8090" t="s">
        <v>420</v>
      </c>
      <c r="H8090">
        <v>83</v>
      </c>
      <c r="I8090">
        <v>80</v>
      </c>
      <c r="J8090">
        <v>82</v>
      </c>
      <c r="K8090">
        <v>80</v>
      </c>
      <c r="L8090">
        <v>45</v>
      </c>
      <c r="M8090">
        <v>42</v>
      </c>
      <c r="N8090">
        <v>101.73300170898401</v>
      </c>
      <c r="O8090">
        <v>101.901000976563</v>
      </c>
    </row>
    <row r="8091" spans="2:15" x14ac:dyDescent="0.25">
      <c r="B8091" t="str">
        <f t="shared" si="158"/>
        <v>EK399393 43271</v>
      </c>
      <c r="C8091" t="s">
        <v>169</v>
      </c>
      <c r="D8091" t="s">
        <v>73</v>
      </c>
      <c r="E8091" s="1">
        <v>43271</v>
      </c>
      <c r="F8091" t="s">
        <v>73</v>
      </c>
      <c r="G8091" t="s">
        <v>420</v>
      </c>
      <c r="H8091">
        <v>83</v>
      </c>
      <c r="I8091">
        <v>80</v>
      </c>
      <c r="J8091">
        <v>82</v>
      </c>
      <c r="K8091">
        <v>80</v>
      </c>
      <c r="L8091">
        <v>45</v>
      </c>
      <c r="M8091">
        <v>42</v>
      </c>
      <c r="N8091">
        <v>101.73899841308599</v>
      </c>
      <c r="O8091">
        <v>101.90699768066401</v>
      </c>
    </row>
    <row r="8092" spans="2:15" x14ac:dyDescent="0.25">
      <c r="B8092" t="str">
        <f t="shared" si="158"/>
        <v>EK399393 43271</v>
      </c>
      <c r="C8092" t="s">
        <v>169</v>
      </c>
      <c r="D8092" t="s">
        <v>73</v>
      </c>
      <c r="E8092" s="1">
        <v>43271</v>
      </c>
      <c r="F8092" t="s">
        <v>387</v>
      </c>
      <c r="G8092" t="s">
        <v>420</v>
      </c>
      <c r="H8092">
        <v>81</v>
      </c>
      <c r="I8092">
        <v>78</v>
      </c>
      <c r="J8092">
        <v>80</v>
      </c>
      <c r="K8092">
        <v>77</v>
      </c>
      <c r="L8092">
        <v>42</v>
      </c>
      <c r="M8092">
        <v>39</v>
      </c>
      <c r="N8092">
        <v>101.838996887207</v>
      </c>
      <c r="O8092">
        <v>102.008003234863</v>
      </c>
    </row>
    <row r="8093" spans="2:15" x14ac:dyDescent="0.25">
      <c r="B8093" t="str">
        <f t="shared" si="158"/>
        <v>EK399393 43271</v>
      </c>
      <c r="C8093" t="s">
        <v>169</v>
      </c>
      <c r="D8093" t="s">
        <v>73</v>
      </c>
      <c r="E8093" s="1">
        <v>43271</v>
      </c>
      <c r="F8093" t="s">
        <v>390</v>
      </c>
      <c r="G8093" t="s">
        <v>420</v>
      </c>
      <c r="H8093">
        <v>82</v>
      </c>
      <c r="I8093">
        <v>77</v>
      </c>
      <c r="J8093">
        <v>81</v>
      </c>
      <c r="K8093">
        <v>76</v>
      </c>
      <c r="L8093">
        <v>43</v>
      </c>
      <c r="M8093">
        <v>38</v>
      </c>
      <c r="N8093">
        <v>101.772003173828</v>
      </c>
      <c r="O8093">
        <v>102.05300140380901</v>
      </c>
    </row>
    <row r="8094" spans="2:15" x14ac:dyDescent="0.25">
      <c r="B8094" t="str">
        <f t="shared" si="158"/>
        <v>EK515192 43243</v>
      </c>
      <c r="C8094" t="s">
        <v>333</v>
      </c>
      <c r="D8094" t="s">
        <v>72</v>
      </c>
      <c r="E8094" s="1">
        <v>43243</v>
      </c>
      <c r="F8094" t="s">
        <v>72</v>
      </c>
      <c r="G8094" t="s">
        <v>391</v>
      </c>
      <c r="H8094">
        <v>80</v>
      </c>
      <c r="I8094">
        <v>77</v>
      </c>
      <c r="J8094">
        <v>79</v>
      </c>
      <c r="K8094">
        <v>76</v>
      </c>
      <c r="L8094">
        <v>42</v>
      </c>
      <c r="M8094">
        <v>39</v>
      </c>
      <c r="N8094">
        <v>99.769996643066406</v>
      </c>
      <c r="O8094">
        <v>99.870002746582003</v>
      </c>
    </row>
    <row r="8095" spans="2:15" x14ac:dyDescent="0.25">
      <c r="B8095" t="str">
        <f t="shared" si="158"/>
        <v>EK515192 43243</v>
      </c>
      <c r="C8095" t="s">
        <v>333</v>
      </c>
      <c r="D8095" t="s">
        <v>72</v>
      </c>
      <c r="E8095" s="1">
        <v>43243</v>
      </c>
      <c r="F8095" t="s">
        <v>72</v>
      </c>
      <c r="G8095" t="s">
        <v>391</v>
      </c>
      <c r="H8095">
        <v>80</v>
      </c>
      <c r="I8095">
        <v>77</v>
      </c>
      <c r="J8095">
        <v>79</v>
      </c>
      <c r="K8095">
        <v>76</v>
      </c>
      <c r="L8095">
        <v>42</v>
      </c>
      <c r="M8095">
        <v>39</v>
      </c>
      <c r="N8095">
        <v>99.769996643066406</v>
      </c>
      <c r="O8095">
        <v>99.870002746582003</v>
      </c>
    </row>
    <row r="8096" spans="2:15" x14ac:dyDescent="0.25">
      <c r="B8096" t="str">
        <f t="shared" si="158"/>
        <v>EK515192 43243</v>
      </c>
      <c r="C8096" t="s">
        <v>333</v>
      </c>
      <c r="D8096" t="s">
        <v>72</v>
      </c>
      <c r="E8096" s="1">
        <v>43243</v>
      </c>
      <c r="F8096" t="s">
        <v>72</v>
      </c>
      <c r="G8096" t="s">
        <v>391</v>
      </c>
      <c r="H8096">
        <v>80</v>
      </c>
      <c r="I8096">
        <v>77</v>
      </c>
      <c r="J8096">
        <v>79</v>
      </c>
      <c r="K8096">
        <v>76</v>
      </c>
      <c r="L8096">
        <v>42</v>
      </c>
      <c r="M8096">
        <v>39</v>
      </c>
      <c r="N8096">
        <v>99.769996643066406</v>
      </c>
      <c r="O8096">
        <v>99.870002746582003</v>
      </c>
    </row>
    <row r="8097" spans="2:15" x14ac:dyDescent="0.25">
      <c r="B8097" t="str">
        <f t="shared" si="158"/>
        <v>EK515192 43243</v>
      </c>
      <c r="C8097" t="s">
        <v>333</v>
      </c>
      <c r="D8097" t="s">
        <v>72</v>
      </c>
      <c r="E8097" s="1">
        <v>43243</v>
      </c>
      <c r="F8097" t="s">
        <v>389</v>
      </c>
      <c r="G8097" t="s">
        <v>391</v>
      </c>
      <c r="H8097">
        <v>83</v>
      </c>
      <c r="I8097">
        <v>78</v>
      </c>
      <c r="J8097">
        <v>82</v>
      </c>
      <c r="K8097">
        <v>77</v>
      </c>
      <c r="L8097">
        <v>45</v>
      </c>
      <c r="M8097">
        <v>40</v>
      </c>
      <c r="N8097">
        <v>99.700599670410199</v>
      </c>
      <c r="O8097">
        <v>99.858497619628906</v>
      </c>
    </row>
    <row r="8098" spans="2:15" x14ac:dyDescent="0.25">
      <c r="B8098" t="str">
        <f t="shared" si="158"/>
        <v>EK515192 43243</v>
      </c>
      <c r="C8098" t="s">
        <v>333</v>
      </c>
      <c r="D8098" t="s">
        <v>72</v>
      </c>
      <c r="E8098" s="1">
        <v>43243</v>
      </c>
      <c r="F8098" t="s">
        <v>73</v>
      </c>
      <c r="G8098" t="s">
        <v>391</v>
      </c>
      <c r="H8098">
        <v>80</v>
      </c>
      <c r="I8098">
        <v>77</v>
      </c>
      <c r="J8098">
        <v>79</v>
      </c>
      <c r="K8098">
        <v>76</v>
      </c>
      <c r="L8098">
        <v>42</v>
      </c>
      <c r="M8098">
        <v>39</v>
      </c>
      <c r="N8098">
        <v>99.792198181152301</v>
      </c>
      <c r="O8098">
        <v>99.887001037597699</v>
      </c>
    </row>
    <row r="8099" spans="2:15" x14ac:dyDescent="0.25">
      <c r="B8099" t="str">
        <f t="shared" si="158"/>
        <v>EK515192 43243</v>
      </c>
      <c r="C8099" t="s">
        <v>333</v>
      </c>
      <c r="D8099" t="s">
        <v>72</v>
      </c>
      <c r="E8099" s="1">
        <v>43243</v>
      </c>
      <c r="F8099" t="s">
        <v>73</v>
      </c>
      <c r="G8099" t="s">
        <v>391</v>
      </c>
      <c r="H8099">
        <v>81</v>
      </c>
      <c r="I8099">
        <v>78</v>
      </c>
      <c r="J8099">
        <v>80</v>
      </c>
      <c r="K8099">
        <v>78</v>
      </c>
      <c r="L8099">
        <v>43</v>
      </c>
      <c r="M8099">
        <v>40</v>
      </c>
      <c r="N8099">
        <v>99.754302978515597</v>
      </c>
      <c r="O8099">
        <v>99.849098205566406</v>
      </c>
    </row>
    <row r="8100" spans="2:15" x14ac:dyDescent="0.25">
      <c r="B8100" t="str">
        <f t="shared" si="158"/>
        <v>EK515192 43243</v>
      </c>
      <c r="C8100" t="s">
        <v>333</v>
      </c>
      <c r="D8100" t="s">
        <v>72</v>
      </c>
      <c r="E8100" s="1">
        <v>43243</v>
      </c>
      <c r="F8100" t="s">
        <v>387</v>
      </c>
      <c r="G8100" t="s">
        <v>391</v>
      </c>
      <c r="H8100">
        <v>80</v>
      </c>
      <c r="I8100">
        <v>77</v>
      </c>
      <c r="J8100">
        <v>79</v>
      </c>
      <c r="K8100">
        <v>77</v>
      </c>
      <c r="L8100">
        <v>42</v>
      </c>
      <c r="M8100">
        <v>39</v>
      </c>
      <c r="N8100">
        <v>99.792198181152301</v>
      </c>
      <c r="O8100">
        <v>99.887001037597699</v>
      </c>
    </row>
    <row r="8101" spans="2:15" x14ac:dyDescent="0.25">
      <c r="B8101" t="str">
        <f t="shared" si="158"/>
        <v>EK515192 43243</v>
      </c>
      <c r="C8101" t="s">
        <v>333</v>
      </c>
      <c r="D8101" t="s">
        <v>72</v>
      </c>
      <c r="E8101" s="1">
        <v>43243</v>
      </c>
      <c r="F8101" t="s">
        <v>73</v>
      </c>
      <c r="G8101" t="s">
        <v>391</v>
      </c>
      <c r="H8101">
        <v>81</v>
      </c>
      <c r="I8101">
        <v>78</v>
      </c>
      <c r="J8101">
        <v>80</v>
      </c>
      <c r="K8101">
        <v>77</v>
      </c>
      <c r="L8101">
        <v>43</v>
      </c>
      <c r="M8101">
        <v>40</v>
      </c>
      <c r="N8101">
        <v>99.763801574707003</v>
      </c>
      <c r="O8101">
        <v>99.858497619628906</v>
      </c>
    </row>
    <row r="8102" spans="2:15" x14ac:dyDescent="0.25">
      <c r="B8102" t="str">
        <f t="shared" si="158"/>
        <v>EK515192 43243</v>
      </c>
      <c r="C8102" t="s">
        <v>333</v>
      </c>
      <c r="D8102" t="s">
        <v>72</v>
      </c>
      <c r="E8102" s="1">
        <v>43243</v>
      </c>
      <c r="F8102" t="s">
        <v>74</v>
      </c>
      <c r="G8102" t="s">
        <v>391</v>
      </c>
      <c r="H8102">
        <v>78</v>
      </c>
      <c r="I8102">
        <v>75</v>
      </c>
      <c r="J8102">
        <v>77</v>
      </c>
      <c r="K8102">
        <v>75</v>
      </c>
      <c r="L8102">
        <v>40</v>
      </c>
      <c r="M8102">
        <v>37</v>
      </c>
      <c r="N8102">
        <v>99.858497619628906</v>
      </c>
      <c r="O8102">
        <v>99.953399658203097</v>
      </c>
    </row>
    <row r="8103" spans="2:15" x14ac:dyDescent="0.25">
      <c r="B8103" t="str">
        <f t="shared" si="158"/>
        <v>EK515192 43243</v>
      </c>
      <c r="C8103" t="s">
        <v>333</v>
      </c>
      <c r="D8103" t="s">
        <v>72</v>
      </c>
      <c r="E8103" s="1">
        <v>43243</v>
      </c>
      <c r="F8103" t="s">
        <v>75</v>
      </c>
      <c r="G8103" t="s">
        <v>391</v>
      </c>
      <c r="H8103">
        <v>80</v>
      </c>
      <c r="I8103">
        <v>76</v>
      </c>
      <c r="J8103">
        <v>79</v>
      </c>
      <c r="K8103">
        <v>76</v>
      </c>
      <c r="L8103">
        <v>42</v>
      </c>
      <c r="M8103">
        <v>38</v>
      </c>
      <c r="N8103">
        <v>99.795303344726605</v>
      </c>
      <c r="O8103">
        <v>99.921798706054702</v>
      </c>
    </row>
    <row r="8104" spans="2:15" x14ac:dyDescent="0.25">
      <c r="B8104" t="str">
        <f t="shared" si="158"/>
        <v>EK515192 43243</v>
      </c>
      <c r="C8104" t="s">
        <v>333</v>
      </c>
      <c r="D8104" t="s">
        <v>72</v>
      </c>
      <c r="E8104" s="1">
        <v>43243</v>
      </c>
      <c r="F8104" t="s">
        <v>75</v>
      </c>
      <c r="G8104" t="s">
        <v>391</v>
      </c>
      <c r="H8104">
        <v>80</v>
      </c>
      <c r="I8104">
        <v>76</v>
      </c>
      <c r="J8104">
        <v>79</v>
      </c>
      <c r="K8104">
        <v>75</v>
      </c>
      <c r="L8104">
        <v>42</v>
      </c>
      <c r="M8104">
        <v>38</v>
      </c>
      <c r="N8104">
        <v>99.795303344726605</v>
      </c>
      <c r="O8104">
        <v>99.921798706054702</v>
      </c>
    </row>
    <row r="8105" spans="2:15" x14ac:dyDescent="0.25">
      <c r="B8105" t="str">
        <f t="shared" si="158"/>
        <v>EK515192 43243</v>
      </c>
      <c r="C8105" t="s">
        <v>333</v>
      </c>
      <c r="D8105" t="s">
        <v>72</v>
      </c>
      <c r="E8105" s="1">
        <v>43243</v>
      </c>
      <c r="F8105" t="s">
        <v>390</v>
      </c>
      <c r="G8105" t="s">
        <v>391</v>
      </c>
      <c r="H8105">
        <v>82</v>
      </c>
      <c r="I8105">
        <v>76</v>
      </c>
      <c r="J8105">
        <v>81</v>
      </c>
      <c r="K8105">
        <v>75</v>
      </c>
      <c r="L8105">
        <v>44</v>
      </c>
      <c r="M8105">
        <v>38</v>
      </c>
      <c r="N8105">
        <v>99.732200622558594</v>
      </c>
      <c r="O8105">
        <v>99.921798706054702</v>
      </c>
    </row>
    <row r="8106" spans="2:15" x14ac:dyDescent="0.25">
      <c r="B8106" t="str">
        <f t="shared" si="158"/>
        <v>EK515192 43243</v>
      </c>
      <c r="C8106" t="s">
        <v>333</v>
      </c>
      <c r="D8106" t="s">
        <v>72</v>
      </c>
      <c r="E8106" s="1">
        <v>43243</v>
      </c>
      <c r="F8106" t="s">
        <v>390</v>
      </c>
      <c r="G8106" t="s">
        <v>391</v>
      </c>
      <c r="H8106">
        <v>82</v>
      </c>
      <c r="I8106">
        <v>76</v>
      </c>
      <c r="J8106">
        <v>81</v>
      </c>
      <c r="K8106">
        <v>75</v>
      </c>
      <c r="L8106">
        <v>44</v>
      </c>
      <c r="M8106">
        <v>38</v>
      </c>
      <c r="N8106">
        <v>99.728996276855497</v>
      </c>
      <c r="O8106">
        <v>99.918601989746094</v>
      </c>
    </row>
    <row r="8107" spans="2:15" x14ac:dyDescent="0.25">
      <c r="B8107" t="str">
        <f t="shared" si="158"/>
        <v>EK515192 43243</v>
      </c>
      <c r="C8107" t="s">
        <v>333</v>
      </c>
      <c r="D8107" t="s">
        <v>72</v>
      </c>
      <c r="E8107" s="1">
        <v>43243</v>
      </c>
      <c r="F8107" t="s">
        <v>387</v>
      </c>
      <c r="G8107" t="s">
        <v>391</v>
      </c>
      <c r="H8107">
        <v>80</v>
      </c>
      <c r="I8107">
        <v>77</v>
      </c>
      <c r="J8107">
        <v>79</v>
      </c>
      <c r="K8107">
        <v>77</v>
      </c>
      <c r="L8107">
        <v>42</v>
      </c>
      <c r="M8107">
        <v>39</v>
      </c>
      <c r="N8107">
        <v>99.795303344726605</v>
      </c>
      <c r="O8107">
        <v>99.890197753906307</v>
      </c>
    </row>
    <row r="8108" spans="2:15" x14ac:dyDescent="0.25">
      <c r="B8108" t="str">
        <f t="shared" si="158"/>
        <v>EK515192 43243</v>
      </c>
      <c r="C8108" t="s">
        <v>333</v>
      </c>
      <c r="D8108" t="s">
        <v>72</v>
      </c>
      <c r="E8108" s="1">
        <v>43243</v>
      </c>
      <c r="F8108" t="s">
        <v>72</v>
      </c>
      <c r="G8108" t="s">
        <v>391</v>
      </c>
      <c r="H8108">
        <v>80</v>
      </c>
      <c r="I8108">
        <v>77</v>
      </c>
      <c r="J8108">
        <v>79</v>
      </c>
      <c r="K8108">
        <v>77</v>
      </c>
      <c r="L8108">
        <v>42</v>
      </c>
      <c r="M8108">
        <v>39</v>
      </c>
      <c r="N8108">
        <v>99.779998779296903</v>
      </c>
      <c r="O8108">
        <v>99.879997253417997</v>
      </c>
    </row>
    <row r="8109" spans="2:15" x14ac:dyDescent="0.25">
      <c r="B8109" t="str">
        <f t="shared" si="158"/>
        <v>EK515192 43243</v>
      </c>
      <c r="C8109" t="s">
        <v>333</v>
      </c>
      <c r="D8109" t="s">
        <v>72</v>
      </c>
      <c r="E8109" s="1">
        <v>43243</v>
      </c>
      <c r="F8109" t="s">
        <v>72</v>
      </c>
      <c r="G8109" t="s">
        <v>391</v>
      </c>
      <c r="H8109">
        <v>80</v>
      </c>
      <c r="I8109">
        <v>77</v>
      </c>
      <c r="J8109">
        <v>79</v>
      </c>
      <c r="K8109">
        <v>77</v>
      </c>
      <c r="L8109">
        <v>42</v>
      </c>
      <c r="M8109">
        <v>39</v>
      </c>
      <c r="N8109">
        <v>99.779998779296903</v>
      </c>
      <c r="O8109">
        <v>99.879997253417997</v>
      </c>
    </row>
    <row r="8110" spans="2:15" x14ac:dyDescent="0.25">
      <c r="B8110" t="str">
        <f t="shared" si="158"/>
        <v>EK515192 43243</v>
      </c>
      <c r="C8110" t="s">
        <v>333</v>
      </c>
      <c r="D8110" t="s">
        <v>72</v>
      </c>
      <c r="E8110" s="1">
        <v>43243</v>
      </c>
      <c r="F8110" t="s">
        <v>72</v>
      </c>
      <c r="G8110" t="s">
        <v>391</v>
      </c>
      <c r="H8110">
        <v>80</v>
      </c>
      <c r="I8110">
        <v>77</v>
      </c>
      <c r="J8110">
        <v>79</v>
      </c>
      <c r="K8110">
        <v>77</v>
      </c>
      <c r="L8110">
        <v>42</v>
      </c>
      <c r="M8110">
        <v>39</v>
      </c>
      <c r="N8110">
        <v>99.779998779296903</v>
      </c>
      <c r="O8110">
        <v>99.879997253417997</v>
      </c>
    </row>
    <row r="8111" spans="2:15" x14ac:dyDescent="0.25">
      <c r="B8111" t="str">
        <f t="shared" si="158"/>
        <v>EK515192 43243</v>
      </c>
      <c r="C8111" t="s">
        <v>333</v>
      </c>
      <c r="D8111" t="s">
        <v>72</v>
      </c>
      <c r="E8111" s="1">
        <v>43243</v>
      </c>
      <c r="F8111" t="s">
        <v>387</v>
      </c>
      <c r="G8111" t="s">
        <v>391</v>
      </c>
      <c r="H8111">
        <v>80</v>
      </c>
      <c r="I8111">
        <v>77</v>
      </c>
      <c r="J8111">
        <v>79</v>
      </c>
      <c r="K8111">
        <v>77</v>
      </c>
      <c r="L8111">
        <v>42</v>
      </c>
      <c r="M8111">
        <v>39</v>
      </c>
      <c r="N8111">
        <v>99.804801940917997</v>
      </c>
      <c r="O8111">
        <v>99.899696350097699</v>
      </c>
    </row>
    <row r="8112" spans="2:15" x14ac:dyDescent="0.25">
      <c r="B8112" t="str">
        <f t="shared" si="158"/>
        <v>EK515192 43243</v>
      </c>
      <c r="C8112" t="s">
        <v>333</v>
      </c>
      <c r="D8112" t="s">
        <v>72</v>
      </c>
      <c r="E8112" s="1">
        <v>43243</v>
      </c>
      <c r="F8112" t="s">
        <v>73</v>
      </c>
      <c r="G8112" t="s">
        <v>391</v>
      </c>
      <c r="H8112">
        <v>82</v>
      </c>
      <c r="I8112">
        <v>79</v>
      </c>
      <c r="J8112">
        <v>81</v>
      </c>
      <c r="K8112">
        <v>79</v>
      </c>
      <c r="L8112">
        <v>44</v>
      </c>
      <c r="M8112">
        <v>41</v>
      </c>
      <c r="N8112">
        <v>99.74169921875</v>
      </c>
      <c r="O8112">
        <v>99.836402893066406</v>
      </c>
    </row>
    <row r="8113" spans="2:15" x14ac:dyDescent="0.25">
      <c r="B8113" t="str">
        <f t="shared" si="158"/>
        <v>EK515192 43243</v>
      </c>
      <c r="C8113" t="s">
        <v>333</v>
      </c>
      <c r="D8113" t="s">
        <v>72</v>
      </c>
      <c r="E8113" s="1">
        <v>43243</v>
      </c>
      <c r="F8113" t="s">
        <v>73</v>
      </c>
      <c r="G8113" t="s">
        <v>391</v>
      </c>
      <c r="H8113">
        <v>82</v>
      </c>
      <c r="I8113">
        <v>79</v>
      </c>
      <c r="J8113">
        <v>81</v>
      </c>
      <c r="K8113">
        <v>79</v>
      </c>
      <c r="L8113">
        <v>44</v>
      </c>
      <c r="M8113">
        <v>41</v>
      </c>
      <c r="N8113">
        <v>99.74169921875</v>
      </c>
      <c r="O8113">
        <v>99.836402893066406</v>
      </c>
    </row>
    <row r="8114" spans="2:15" x14ac:dyDescent="0.25">
      <c r="B8114" t="str">
        <f t="shared" si="158"/>
        <v>EK515192 43243</v>
      </c>
      <c r="C8114" t="s">
        <v>333</v>
      </c>
      <c r="D8114" t="s">
        <v>72</v>
      </c>
      <c r="E8114" s="1">
        <v>43243</v>
      </c>
      <c r="F8114" t="s">
        <v>73</v>
      </c>
      <c r="G8114" t="s">
        <v>391</v>
      </c>
      <c r="H8114">
        <v>82</v>
      </c>
      <c r="I8114">
        <v>79</v>
      </c>
      <c r="J8114">
        <v>81</v>
      </c>
      <c r="K8114">
        <v>79</v>
      </c>
      <c r="L8114">
        <v>44</v>
      </c>
      <c r="M8114">
        <v>41</v>
      </c>
      <c r="N8114">
        <v>99.74169921875</v>
      </c>
      <c r="O8114">
        <v>99.836402893066406</v>
      </c>
    </row>
    <row r="8115" spans="2:15" x14ac:dyDescent="0.25">
      <c r="B8115" t="str">
        <f t="shared" si="158"/>
        <v>EK515192 43243</v>
      </c>
      <c r="C8115" t="s">
        <v>333</v>
      </c>
      <c r="D8115" t="s">
        <v>72</v>
      </c>
      <c r="E8115" s="1">
        <v>43243</v>
      </c>
      <c r="F8115" t="s">
        <v>73</v>
      </c>
      <c r="G8115" t="s">
        <v>391</v>
      </c>
      <c r="H8115">
        <v>82</v>
      </c>
      <c r="I8115">
        <v>79</v>
      </c>
      <c r="J8115">
        <v>81</v>
      </c>
      <c r="K8115">
        <v>79</v>
      </c>
      <c r="L8115">
        <v>44</v>
      </c>
      <c r="M8115">
        <v>41</v>
      </c>
      <c r="N8115">
        <v>99.738502502441406</v>
      </c>
      <c r="O8115">
        <v>99.833297729492202</v>
      </c>
    </row>
    <row r="8116" spans="2:15" x14ac:dyDescent="0.25">
      <c r="B8116" t="str">
        <f t="shared" si="158"/>
        <v>EK515192 43243</v>
      </c>
      <c r="C8116" t="s">
        <v>333</v>
      </c>
      <c r="D8116" t="s">
        <v>72</v>
      </c>
      <c r="E8116" s="1">
        <v>43243</v>
      </c>
      <c r="F8116" t="s">
        <v>73</v>
      </c>
      <c r="G8116" t="s">
        <v>391</v>
      </c>
      <c r="H8116">
        <v>82</v>
      </c>
      <c r="I8116">
        <v>79</v>
      </c>
      <c r="J8116">
        <v>81</v>
      </c>
      <c r="K8116">
        <v>79</v>
      </c>
      <c r="L8116">
        <v>44</v>
      </c>
      <c r="M8116">
        <v>41</v>
      </c>
      <c r="N8116">
        <v>99.732200622558594</v>
      </c>
      <c r="O8116">
        <v>99.826896667480497</v>
      </c>
    </row>
    <row r="8117" spans="2:15" x14ac:dyDescent="0.25">
      <c r="B8117" t="str">
        <f t="shared" si="158"/>
        <v>EK515192 43243</v>
      </c>
      <c r="C8117" t="s">
        <v>333</v>
      </c>
      <c r="D8117" t="s">
        <v>72</v>
      </c>
      <c r="E8117" s="1">
        <v>43243</v>
      </c>
      <c r="F8117" t="s">
        <v>73</v>
      </c>
      <c r="G8117" t="s">
        <v>391</v>
      </c>
      <c r="H8117">
        <v>82</v>
      </c>
      <c r="I8117">
        <v>79</v>
      </c>
      <c r="J8117">
        <v>81</v>
      </c>
      <c r="K8117">
        <v>78</v>
      </c>
      <c r="L8117">
        <v>44</v>
      </c>
      <c r="M8117">
        <v>41</v>
      </c>
      <c r="N8117">
        <v>99.728996276855497</v>
      </c>
      <c r="O8117">
        <v>99.823799133300795</v>
      </c>
    </row>
    <row r="8118" spans="2:15" x14ac:dyDescent="0.25">
      <c r="B8118" t="str">
        <f t="shared" si="158"/>
        <v>EK515192 43243</v>
      </c>
      <c r="C8118" t="s">
        <v>333</v>
      </c>
      <c r="D8118" t="s">
        <v>72</v>
      </c>
      <c r="E8118" s="1">
        <v>43243</v>
      </c>
      <c r="F8118" t="s">
        <v>73</v>
      </c>
      <c r="G8118" t="s">
        <v>391</v>
      </c>
      <c r="H8118">
        <v>82</v>
      </c>
      <c r="I8118">
        <v>79</v>
      </c>
      <c r="J8118">
        <v>81</v>
      </c>
      <c r="K8118">
        <v>78</v>
      </c>
      <c r="L8118">
        <v>44</v>
      </c>
      <c r="M8118">
        <v>41</v>
      </c>
      <c r="N8118">
        <v>99.732200622558594</v>
      </c>
      <c r="O8118">
        <v>99.826896667480497</v>
      </c>
    </row>
    <row r="8119" spans="2:15" x14ac:dyDescent="0.25">
      <c r="B8119" t="str">
        <f t="shared" si="158"/>
        <v>EK515192 43243</v>
      </c>
      <c r="C8119" t="s">
        <v>333</v>
      </c>
      <c r="D8119" t="s">
        <v>72</v>
      </c>
      <c r="E8119" s="1">
        <v>43243</v>
      </c>
      <c r="F8119" t="s">
        <v>73</v>
      </c>
      <c r="G8119" t="s">
        <v>391</v>
      </c>
      <c r="H8119">
        <v>82</v>
      </c>
      <c r="I8119">
        <v>79</v>
      </c>
      <c r="J8119">
        <v>81</v>
      </c>
      <c r="K8119">
        <v>78</v>
      </c>
      <c r="L8119">
        <v>44</v>
      </c>
      <c r="M8119">
        <v>41</v>
      </c>
      <c r="N8119">
        <v>99.738502502441406</v>
      </c>
      <c r="O8119">
        <v>99.833297729492202</v>
      </c>
    </row>
    <row r="8120" spans="2:15" x14ac:dyDescent="0.25">
      <c r="B8120" t="str">
        <f t="shared" si="158"/>
        <v>EK515192 43243</v>
      </c>
      <c r="C8120" t="s">
        <v>333</v>
      </c>
      <c r="D8120" t="s">
        <v>72</v>
      </c>
      <c r="E8120" s="1">
        <v>43243</v>
      </c>
      <c r="F8120" t="s">
        <v>73</v>
      </c>
      <c r="G8120" t="s">
        <v>391</v>
      </c>
      <c r="H8120">
        <v>82</v>
      </c>
      <c r="I8120">
        <v>79</v>
      </c>
      <c r="J8120">
        <v>81</v>
      </c>
      <c r="K8120">
        <v>78</v>
      </c>
      <c r="L8120">
        <v>44</v>
      </c>
      <c r="M8120">
        <v>41</v>
      </c>
      <c r="N8120">
        <v>99.74169921875</v>
      </c>
      <c r="O8120">
        <v>99.836402893066406</v>
      </c>
    </row>
    <row r="8121" spans="2:15" x14ac:dyDescent="0.25">
      <c r="B8121" t="str">
        <f t="shared" si="158"/>
        <v>EK515192 43243</v>
      </c>
      <c r="C8121" t="s">
        <v>333</v>
      </c>
      <c r="D8121" t="s">
        <v>72</v>
      </c>
      <c r="E8121" s="1">
        <v>43243</v>
      </c>
      <c r="F8121" t="s">
        <v>390</v>
      </c>
      <c r="G8121" t="s">
        <v>391</v>
      </c>
      <c r="H8121">
        <v>84</v>
      </c>
      <c r="I8121">
        <v>78</v>
      </c>
      <c r="J8121">
        <v>83</v>
      </c>
      <c r="K8121">
        <v>77</v>
      </c>
      <c r="L8121">
        <v>46</v>
      </c>
      <c r="M8121">
        <v>40</v>
      </c>
      <c r="N8121">
        <v>99.669097900390597</v>
      </c>
      <c r="O8121">
        <v>99.858497619628906</v>
      </c>
    </row>
    <row r="8122" spans="2:15" x14ac:dyDescent="0.25">
      <c r="B8122" t="str">
        <f t="shared" si="158"/>
        <v>EK515192 43243</v>
      </c>
      <c r="C8122" t="s">
        <v>333</v>
      </c>
      <c r="D8122" t="s">
        <v>72</v>
      </c>
      <c r="E8122" s="1">
        <v>43243</v>
      </c>
      <c r="F8122" t="s">
        <v>73</v>
      </c>
      <c r="G8122" t="s">
        <v>391</v>
      </c>
      <c r="H8122">
        <v>82</v>
      </c>
      <c r="I8122">
        <v>79</v>
      </c>
      <c r="J8122">
        <v>81</v>
      </c>
      <c r="K8122">
        <v>78</v>
      </c>
      <c r="L8122">
        <v>44</v>
      </c>
      <c r="M8122">
        <v>41</v>
      </c>
      <c r="N8122">
        <v>99.744796752929702</v>
      </c>
      <c r="O8122">
        <v>99.839599609375</v>
      </c>
    </row>
    <row r="8123" spans="2:15" x14ac:dyDescent="0.25">
      <c r="B8123" t="str">
        <f t="shared" si="158"/>
        <v>EK515192 43243</v>
      </c>
      <c r="C8123" t="s">
        <v>333</v>
      </c>
      <c r="D8123" t="s">
        <v>72</v>
      </c>
      <c r="E8123" s="1">
        <v>43243</v>
      </c>
      <c r="F8123" t="s">
        <v>72</v>
      </c>
      <c r="G8123" t="s">
        <v>391</v>
      </c>
      <c r="H8123">
        <v>82</v>
      </c>
      <c r="I8123">
        <v>79</v>
      </c>
      <c r="J8123">
        <v>81</v>
      </c>
      <c r="K8123">
        <v>78</v>
      </c>
      <c r="L8123">
        <v>44</v>
      </c>
      <c r="M8123">
        <v>41</v>
      </c>
      <c r="N8123">
        <v>99.720001220703097</v>
      </c>
      <c r="O8123">
        <v>99.809997558593807</v>
      </c>
    </row>
    <row r="8124" spans="2:15" x14ac:dyDescent="0.25">
      <c r="B8124" t="str">
        <f t="shared" si="158"/>
        <v>EK515192 43243</v>
      </c>
      <c r="C8124" t="s">
        <v>333</v>
      </c>
      <c r="D8124" t="s">
        <v>72</v>
      </c>
      <c r="E8124" s="1">
        <v>43243</v>
      </c>
      <c r="F8124" t="s">
        <v>72</v>
      </c>
      <c r="G8124" t="s">
        <v>391</v>
      </c>
      <c r="H8124">
        <v>82</v>
      </c>
      <c r="I8124">
        <v>79</v>
      </c>
      <c r="J8124">
        <v>81</v>
      </c>
      <c r="K8124">
        <v>78</v>
      </c>
      <c r="L8124">
        <v>44</v>
      </c>
      <c r="M8124">
        <v>41</v>
      </c>
      <c r="N8124">
        <v>99.720001220703097</v>
      </c>
      <c r="O8124">
        <v>99.809997558593807</v>
      </c>
    </row>
    <row r="8125" spans="2:15" x14ac:dyDescent="0.25">
      <c r="B8125" t="str">
        <f t="shared" si="158"/>
        <v>EK515192 43243</v>
      </c>
      <c r="C8125" t="s">
        <v>333</v>
      </c>
      <c r="D8125" t="s">
        <v>72</v>
      </c>
      <c r="E8125" s="1">
        <v>43243</v>
      </c>
      <c r="F8125" t="s">
        <v>72</v>
      </c>
      <c r="G8125" t="s">
        <v>391</v>
      </c>
      <c r="H8125">
        <v>82</v>
      </c>
      <c r="I8125">
        <v>79</v>
      </c>
      <c r="J8125">
        <v>81</v>
      </c>
      <c r="K8125">
        <v>78</v>
      </c>
      <c r="L8125">
        <v>44</v>
      </c>
      <c r="M8125">
        <v>41</v>
      </c>
      <c r="N8125">
        <v>99.720001220703097</v>
      </c>
      <c r="O8125">
        <v>99.809997558593807</v>
      </c>
    </row>
    <row r="8126" spans="2:15" x14ac:dyDescent="0.25">
      <c r="B8126" t="str">
        <f t="shared" si="158"/>
        <v>EK515192 43243</v>
      </c>
      <c r="C8126" t="s">
        <v>333</v>
      </c>
      <c r="D8126" t="s">
        <v>72</v>
      </c>
      <c r="E8126" s="1">
        <v>43243</v>
      </c>
      <c r="F8126" t="s">
        <v>389</v>
      </c>
      <c r="G8126" t="s">
        <v>391</v>
      </c>
      <c r="H8126">
        <v>85</v>
      </c>
      <c r="I8126">
        <v>80</v>
      </c>
      <c r="J8126">
        <v>84</v>
      </c>
      <c r="K8126">
        <v>79</v>
      </c>
      <c r="L8126">
        <v>47</v>
      </c>
      <c r="M8126">
        <v>42</v>
      </c>
      <c r="N8126">
        <v>99.647003173828097</v>
      </c>
      <c r="O8126">
        <v>99.804801940917997</v>
      </c>
    </row>
    <row r="8127" spans="2:15" x14ac:dyDescent="0.25">
      <c r="B8127" t="str">
        <f t="shared" si="158"/>
        <v>EK515192 43243</v>
      </c>
      <c r="C8127" t="s">
        <v>333</v>
      </c>
      <c r="D8127" t="s">
        <v>72</v>
      </c>
      <c r="E8127" s="1">
        <v>43243</v>
      </c>
      <c r="F8127" t="s">
        <v>73</v>
      </c>
      <c r="G8127" t="s">
        <v>391</v>
      </c>
      <c r="H8127">
        <v>82</v>
      </c>
      <c r="I8127">
        <v>79</v>
      </c>
      <c r="J8127">
        <v>81</v>
      </c>
      <c r="K8127">
        <v>78</v>
      </c>
      <c r="L8127">
        <v>44</v>
      </c>
      <c r="M8127">
        <v>41</v>
      </c>
      <c r="N8127">
        <v>99.735298156738295</v>
      </c>
      <c r="O8127">
        <v>99.830101013183594</v>
      </c>
    </row>
    <row r="8128" spans="2:15" x14ac:dyDescent="0.25">
      <c r="B8128" t="str">
        <f t="shared" si="158"/>
        <v>EK515192 43243</v>
      </c>
      <c r="C8128" t="s">
        <v>333</v>
      </c>
      <c r="D8128" t="s">
        <v>72</v>
      </c>
      <c r="E8128" s="1">
        <v>43243</v>
      </c>
      <c r="F8128" t="s">
        <v>73</v>
      </c>
      <c r="G8128" t="s">
        <v>391</v>
      </c>
      <c r="H8128">
        <v>82</v>
      </c>
      <c r="I8128">
        <v>79</v>
      </c>
      <c r="J8128">
        <v>81</v>
      </c>
      <c r="K8128">
        <v>78</v>
      </c>
      <c r="L8128">
        <v>44</v>
      </c>
      <c r="M8128">
        <v>41</v>
      </c>
      <c r="N8128">
        <v>99.735298156738295</v>
      </c>
      <c r="O8128">
        <v>99.830101013183594</v>
      </c>
    </row>
    <row r="8129" spans="2:15" x14ac:dyDescent="0.25">
      <c r="B8129" t="str">
        <f t="shared" si="158"/>
        <v>EK515192 43257</v>
      </c>
      <c r="C8129" t="s">
        <v>333</v>
      </c>
      <c r="D8129" t="s">
        <v>72</v>
      </c>
      <c r="E8129" s="1">
        <v>43257</v>
      </c>
      <c r="F8129" t="s">
        <v>73</v>
      </c>
      <c r="G8129" t="s">
        <v>391</v>
      </c>
      <c r="H8129">
        <v>90</v>
      </c>
      <c r="I8129">
        <v>87</v>
      </c>
      <c r="J8129">
        <v>88</v>
      </c>
      <c r="K8129">
        <v>86</v>
      </c>
      <c r="L8129">
        <v>50</v>
      </c>
      <c r="M8129">
        <v>47</v>
      </c>
      <c r="N8129">
        <v>99.878601074218807</v>
      </c>
      <c r="O8129">
        <v>99.972503662109403</v>
      </c>
    </row>
    <row r="8130" spans="2:15" x14ac:dyDescent="0.25">
      <c r="B8130" t="str">
        <f t="shared" si="158"/>
        <v>EK515192 43257</v>
      </c>
      <c r="C8130" t="s">
        <v>333</v>
      </c>
      <c r="D8130" t="s">
        <v>72</v>
      </c>
      <c r="E8130" s="1">
        <v>43257</v>
      </c>
      <c r="F8130" t="s">
        <v>73</v>
      </c>
      <c r="G8130" t="s">
        <v>391</v>
      </c>
      <c r="H8130">
        <v>90</v>
      </c>
      <c r="I8130">
        <v>87</v>
      </c>
      <c r="J8130">
        <v>89</v>
      </c>
      <c r="K8130">
        <v>86</v>
      </c>
      <c r="L8130">
        <v>50</v>
      </c>
      <c r="M8130">
        <v>47</v>
      </c>
      <c r="N8130">
        <v>99.866096496582003</v>
      </c>
      <c r="O8130">
        <v>99.959899902343807</v>
      </c>
    </row>
    <row r="8131" spans="2:15" x14ac:dyDescent="0.25">
      <c r="B8131" t="str">
        <f t="shared" si="158"/>
        <v>EK515192 43257</v>
      </c>
      <c r="C8131" t="s">
        <v>333</v>
      </c>
      <c r="D8131" t="s">
        <v>72</v>
      </c>
      <c r="E8131" s="1">
        <v>43257</v>
      </c>
      <c r="F8131" t="s">
        <v>72</v>
      </c>
      <c r="G8131" t="s">
        <v>391</v>
      </c>
      <c r="H8131">
        <v>91</v>
      </c>
      <c r="I8131">
        <v>88</v>
      </c>
      <c r="J8131">
        <v>90</v>
      </c>
      <c r="K8131">
        <v>87</v>
      </c>
      <c r="L8131">
        <v>51</v>
      </c>
      <c r="M8131">
        <v>48</v>
      </c>
      <c r="N8131">
        <v>99.809997558593807</v>
      </c>
      <c r="O8131">
        <v>99.900001525878906</v>
      </c>
    </row>
    <row r="8132" spans="2:15" x14ac:dyDescent="0.25">
      <c r="B8132" t="str">
        <f t="shared" si="158"/>
        <v>EK515192 43257</v>
      </c>
      <c r="C8132" t="s">
        <v>333</v>
      </c>
      <c r="D8132" t="s">
        <v>72</v>
      </c>
      <c r="E8132" s="1">
        <v>43257</v>
      </c>
      <c r="F8132" t="s">
        <v>72</v>
      </c>
      <c r="G8132" t="s">
        <v>391</v>
      </c>
      <c r="H8132">
        <v>91</v>
      </c>
      <c r="I8132">
        <v>88</v>
      </c>
      <c r="J8132">
        <v>90</v>
      </c>
      <c r="K8132">
        <v>87</v>
      </c>
      <c r="L8132">
        <v>51</v>
      </c>
      <c r="M8132">
        <v>48</v>
      </c>
      <c r="N8132">
        <v>99.809997558593807</v>
      </c>
      <c r="O8132">
        <v>99.900001525878906</v>
      </c>
    </row>
    <row r="8133" spans="2:15" x14ac:dyDescent="0.25">
      <c r="B8133" t="str">
        <f t="shared" si="158"/>
        <v>EK515192 43257</v>
      </c>
      <c r="C8133" t="s">
        <v>333</v>
      </c>
      <c r="D8133" t="s">
        <v>72</v>
      </c>
      <c r="E8133" s="1">
        <v>43257</v>
      </c>
      <c r="F8133" t="s">
        <v>72</v>
      </c>
      <c r="G8133" t="s">
        <v>391</v>
      </c>
      <c r="H8133">
        <v>91</v>
      </c>
      <c r="I8133">
        <v>88</v>
      </c>
      <c r="J8133">
        <v>90</v>
      </c>
      <c r="K8133">
        <v>87</v>
      </c>
      <c r="L8133">
        <v>51</v>
      </c>
      <c r="M8133">
        <v>48</v>
      </c>
      <c r="N8133">
        <v>99.809997558593807</v>
      </c>
      <c r="O8133">
        <v>99.900001525878906</v>
      </c>
    </row>
    <row r="8134" spans="2:15" x14ac:dyDescent="0.25">
      <c r="B8134" t="str">
        <f t="shared" ref="B8134:B8197" si="159">C8134&amp; " " &amp; E8134</f>
        <v>EK515192 43257</v>
      </c>
      <c r="C8134" t="s">
        <v>333</v>
      </c>
      <c r="D8134" t="s">
        <v>72</v>
      </c>
      <c r="E8134" s="1">
        <v>43257</v>
      </c>
      <c r="F8134" t="s">
        <v>75</v>
      </c>
      <c r="G8134" t="s">
        <v>391</v>
      </c>
      <c r="H8134">
        <v>92</v>
      </c>
      <c r="I8134">
        <v>88</v>
      </c>
      <c r="J8134">
        <v>91</v>
      </c>
      <c r="K8134">
        <v>87</v>
      </c>
      <c r="L8134">
        <v>52</v>
      </c>
      <c r="M8134">
        <v>48</v>
      </c>
      <c r="N8134">
        <v>99.800399780273395</v>
      </c>
      <c r="O8134">
        <v>99.925498962402301</v>
      </c>
    </row>
    <row r="8135" spans="2:15" x14ac:dyDescent="0.25">
      <c r="B8135" t="str">
        <f t="shared" si="159"/>
        <v>EK515192 43257</v>
      </c>
      <c r="C8135" t="s">
        <v>333</v>
      </c>
      <c r="D8135" t="s">
        <v>72</v>
      </c>
      <c r="E8135" s="1">
        <v>43257</v>
      </c>
      <c r="F8135" t="s">
        <v>389</v>
      </c>
      <c r="G8135" t="s">
        <v>391</v>
      </c>
      <c r="H8135">
        <v>94</v>
      </c>
      <c r="I8135">
        <v>90</v>
      </c>
      <c r="J8135">
        <v>93</v>
      </c>
      <c r="K8135">
        <v>89</v>
      </c>
      <c r="L8135">
        <v>54</v>
      </c>
      <c r="M8135">
        <v>50</v>
      </c>
      <c r="N8135">
        <v>99.725402832031307</v>
      </c>
      <c r="O8135">
        <v>99.850402832031307</v>
      </c>
    </row>
    <row r="8136" spans="2:15" x14ac:dyDescent="0.25">
      <c r="B8136" t="str">
        <f t="shared" si="159"/>
        <v>EK515192 43257</v>
      </c>
      <c r="C8136" t="s">
        <v>333</v>
      </c>
      <c r="D8136" t="s">
        <v>72</v>
      </c>
      <c r="E8136" s="1">
        <v>43257</v>
      </c>
      <c r="F8136" t="s">
        <v>390</v>
      </c>
      <c r="G8136" t="s">
        <v>391</v>
      </c>
      <c r="H8136">
        <v>90</v>
      </c>
      <c r="I8136">
        <v>85</v>
      </c>
      <c r="J8136">
        <v>89</v>
      </c>
      <c r="K8136">
        <v>84</v>
      </c>
      <c r="L8136">
        <v>50</v>
      </c>
      <c r="M8136">
        <v>45</v>
      </c>
      <c r="N8136">
        <v>99.850402832031307</v>
      </c>
      <c r="O8136">
        <v>100.00700378418</v>
      </c>
    </row>
    <row r="8137" spans="2:15" x14ac:dyDescent="0.25">
      <c r="B8137" t="str">
        <f t="shared" si="159"/>
        <v>EK515192 43257</v>
      </c>
      <c r="C8137" t="s">
        <v>333</v>
      </c>
      <c r="D8137" t="s">
        <v>72</v>
      </c>
      <c r="E8137" s="1">
        <v>43257</v>
      </c>
      <c r="F8137" t="s">
        <v>387</v>
      </c>
      <c r="G8137" t="s">
        <v>391</v>
      </c>
      <c r="H8137">
        <v>93</v>
      </c>
      <c r="I8137">
        <v>90</v>
      </c>
      <c r="J8137">
        <v>92</v>
      </c>
      <c r="K8137">
        <v>89</v>
      </c>
      <c r="L8137">
        <v>53</v>
      </c>
      <c r="M8137">
        <v>50</v>
      </c>
      <c r="N8137">
        <v>99.762901306152301</v>
      </c>
      <c r="O8137">
        <v>99.856697082519503</v>
      </c>
    </row>
    <row r="8138" spans="2:15" x14ac:dyDescent="0.25">
      <c r="B8138" t="str">
        <f t="shared" si="159"/>
        <v>EK515192 43257</v>
      </c>
      <c r="C8138" t="s">
        <v>333</v>
      </c>
      <c r="D8138" t="s">
        <v>72</v>
      </c>
      <c r="E8138" s="1">
        <v>43257</v>
      </c>
      <c r="F8138" t="s">
        <v>74</v>
      </c>
      <c r="G8138" t="s">
        <v>391</v>
      </c>
      <c r="H8138">
        <v>92</v>
      </c>
      <c r="I8138">
        <v>88</v>
      </c>
      <c r="J8138">
        <v>91</v>
      </c>
      <c r="K8138">
        <v>87</v>
      </c>
      <c r="L8138">
        <v>52</v>
      </c>
      <c r="M8138">
        <v>48</v>
      </c>
      <c r="N8138">
        <v>99.778503417968807</v>
      </c>
      <c r="O8138">
        <v>99.903602600097699</v>
      </c>
    </row>
    <row r="8139" spans="2:15" x14ac:dyDescent="0.25">
      <c r="B8139" t="str">
        <f t="shared" si="159"/>
        <v>EK515192 43257</v>
      </c>
      <c r="C8139" t="s">
        <v>333</v>
      </c>
      <c r="D8139" t="s">
        <v>72</v>
      </c>
      <c r="E8139" s="1">
        <v>43257</v>
      </c>
      <c r="F8139" t="s">
        <v>75</v>
      </c>
      <c r="G8139" t="s">
        <v>391</v>
      </c>
      <c r="H8139">
        <v>91</v>
      </c>
      <c r="I8139">
        <v>87</v>
      </c>
      <c r="J8139">
        <v>90</v>
      </c>
      <c r="K8139">
        <v>86</v>
      </c>
      <c r="L8139">
        <v>51</v>
      </c>
      <c r="M8139">
        <v>47</v>
      </c>
      <c r="N8139">
        <v>99.809799194335895</v>
      </c>
      <c r="O8139">
        <v>99.934898376464801</v>
      </c>
    </row>
    <row r="8140" spans="2:15" x14ac:dyDescent="0.25">
      <c r="B8140" t="str">
        <f t="shared" si="159"/>
        <v>EK515192 43257</v>
      </c>
      <c r="C8140" t="s">
        <v>333</v>
      </c>
      <c r="D8140" t="s">
        <v>72</v>
      </c>
      <c r="E8140" s="1">
        <v>43257</v>
      </c>
      <c r="F8140" t="s">
        <v>387</v>
      </c>
      <c r="G8140" t="s">
        <v>391</v>
      </c>
      <c r="H8140">
        <v>93</v>
      </c>
      <c r="I8140">
        <v>90</v>
      </c>
      <c r="J8140">
        <v>92</v>
      </c>
      <c r="K8140">
        <v>89</v>
      </c>
      <c r="L8140">
        <v>53</v>
      </c>
      <c r="M8140">
        <v>50</v>
      </c>
      <c r="N8140">
        <v>99.753601074218807</v>
      </c>
      <c r="O8140">
        <v>99.847297668457003</v>
      </c>
    </row>
    <row r="8141" spans="2:15" x14ac:dyDescent="0.25">
      <c r="B8141" t="str">
        <f t="shared" si="159"/>
        <v>EK515192 43257</v>
      </c>
      <c r="C8141" t="s">
        <v>333</v>
      </c>
      <c r="D8141" t="s">
        <v>72</v>
      </c>
      <c r="E8141" s="1">
        <v>43257</v>
      </c>
      <c r="F8141" t="s">
        <v>73</v>
      </c>
      <c r="G8141" t="s">
        <v>391</v>
      </c>
      <c r="H8141">
        <v>90</v>
      </c>
      <c r="I8141">
        <v>87</v>
      </c>
      <c r="J8141">
        <v>89</v>
      </c>
      <c r="K8141">
        <v>86</v>
      </c>
      <c r="L8141">
        <v>50</v>
      </c>
      <c r="M8141">
        <v>47</v>
      </c>
      <c r="N8141">
        <v>99.825401306152301</v>
      </c>
      <c r="O8141">
        <v>99.919197082519503</v>
      </c>
    </row>
    <row r="8142" spans="2:15" x14ac:dyDescent="0.25">
      <c r="B8142" t="str">
        <f t="shared" si="159"/>
        <v>EK515192 43257</v>
      </c>
      <c r="C8142" t="s">
        <v>333</v>
      </c>
      <c r="D8142" t="s">
        <v>72</v>
      </c>
      <c r="E8142" s="1">
        <v>43257</v>
      </c>
      <c r="F8142" t="s">
        <v>73</v>
      </c>
      <c r="G8142" t="s">
        <v>391</v>
      </c>
      <c r="H8142">
        <v>90</v>
      </c>
      <c r="I8142">
        <v>87</v>
      </c>
      <c r="J8142">
        <v>89</v>
      </c>
      <c r="K8142">
        <v>86</v>
      </c>
      <c r="L8142">
        <v>50</v>
      </c>
      <c r="M8142">
        <v>47</v>
      </c>
      <c r="N8142">
        <v>99.825401306152301</v>
      </c>
      <c r="O8142">
        <v>99.919197082519503</v>
      </c>
    </row>
    <row r="8143" spans="2:15" x14ac:dyDescent="0.25">
      <c r="B8143" t="str">
        <f t="shared" si="159"/>
        <v>EK515192 43257</v>
      </c>
      <c r="C8143" t="s">
        <v>333</v>
      </c>
      <c r="D8143" t="s">
        <v>72</v>
      </c>
      <c r="E8143" s="1">
        <v>43257</v>
      </c>
      <c r="F8143" t="s">
        <v>390</v>
      </c>
      <c r="G8143" t="s">
        <v>391</v>
      </c>
      <c r="H8143">
        <v>90</v>
      </c>
      <c r="I8143">
        <v>85</v>
      </c>
      <c r="J8143">
        <v>89</v>
      </c>
      <c r="K8143">
        <v>84</v>
      </c>
      <c r="L8143">
        <v>50</v>
      </c>
      <c r="M8143">
        <v>45</v>
      </c>
      <c r="N8143">
        <v>99.825401306152301</v>
      </c>
      <c r="O8143">
        <v>99.981903076171903</v>
      </c>
    </row>
    <row r="8144" spans="2:15" x14ac:dyDescent="0.25">
      <c r="B8144" t="str">
        <f t="shared" si="159"/>
        <v>EK515192 43257</v>
      </c>
      <c r="C8144" t="s">
        <v>333</v>
      </c>
      <c r="D8144" t="s">
        <v>72</v>
      </c>
      <c r="E8144" s="1">
        <v>43257</v>
      </c>
      <c r="F8144" t="s">
        <v>73</v>
      </c>
      <c r="G8144" t="s">
        <v>391</v>
      </c>
      <c r="H8144">
        <v>90</v>
      </c>
      <c r="I8144">
        <v>87</v>
      </c>
      <c r="J8144">
        <v>89</v>
      </c>
      <c r="K8144">
        <v>86</v>
      </c>
      <c r="L8144">
        <v>50</v>
      </c>
      <c r="M8144">
        <v>47</v>
      </c>
      <c r="N8144">
        <v>99.822303771972699</v>
      </c>
      <c r="O8144">
        <v>99.916099548339801</v>
      </c>
    </row>
    <row r="8145" spans="2:15" x14ac:dyDescent="0.25">
      <c r="B8145" t="str">
        <f t="shared" si="159"/>
        <v>EK515192 43257</v>
      </c>
      <c r="C8145" t="s">
        <v>333</v>
      </c>
      <c r="D8145" t="s">
        <v>72</v>
      </c>
      <c r="E8145" s="1">
        <v>43257</v>
      </c>
      <c r="F8145" t="s">
        <v>389</v>
      </c>
      <c r="G8145" t="s">
        <v>391</v>
      </c>
      <c r="H8145">
        <v>94</v>
      </c>
      <c r="I8145">
        <v>90</v>
      </c>
      <c r="J8145">
        <v>92</v>
      </c>
      <c r="K8145">
        <v>89</v>
      </c>
      <c r="L8145">
        <v>53</v>
      </c>
      <c r="M8145">
        <v>49</v>
      </c>
      <c r="N8145">
        <v>99.700500488281307</v>
      </c>
      <c r="O8145">
        <v>99.825401306152301</v>
      </c>
    </row>
    <row r="8146" spans="2:15" x14ac:dyDescent="0.25">
      <c r="B8146" t="str">
        <f t="shared" si="159"/>
        <v>EK515192 43257</v>
      </c>
      <c r="C8146" t="s">
        <v>333</v>
      </c>
      <c r="D8146" t="s">
        <v>72</v>
      </c>
      <c r="E8146" s="1">
        <v>43257</v>
      </c>
      <c r="F8146" t="s">
        <v>73</v>
      </c>
      <c r="G8146" t="s">
        <v>391</v>
      </c>
      <c r="H8146">
        <v>89</v>
      </c>
      <c r="I8146">
        <v>86</v>
      </c>
      <c r="J8146">
        <v>87</v>
      </c>
      <c r="K8146">
        <v>85</v>
      </c>
      <c r="L8146">
        <v>49</v>
      </c>
      <c r="M8146">
        <v>46</v>
      </c>
      <c r="N8146">
        <v>99.866096496582003</v>
      </c>
      <c r="O8146">
        <v>99.959899902343807</v>
      </c>
    </row>
    <row r="8147" spans="2:15" x14ac:dyDescent="0.25">
      <c r="B8147" t="str">
        <f t="shared" si="159"/>
        <v>EK515192 43257</v>
      </c>
      <c r="C8147" t="s">
        <v>333</v>
      </c>
      <c r="D8147" t="s">
        <v>72</v>
      </c>
      <c r="E8147" s="1">
        <v>43257</v>
      </c>
      <c r="F8147" t="s">
        <v>75</v>
      </c>
      <c r="G8147" t="s">
        <v>391</v>
      </c>
      <c r="H8147">
        <v>91</v>
      </c>
      <c r="I8147">
        <v>87</v>
      </c>
      <c r="J8147">
        <v>89</v>
      </c>
      <c r="K8147">
        <v>86</v>
      </c>
      <c r="L8147">
        <v>51</v>
      </c>
      <c r="M8147">
        <v>47</v>
      </c>
      <c r="N8147">
        <v>99.800399780273395</v>
      </c>
      <c r="O8147">
        <v>99.925498962402301</v>
      </c>
    </row>
    <row r="8148" spans="2:15" x14ac:dyDescent="0.25">
      <c r="B8148" t="str">
        <f t="shared" si="159"/>
        <v>EK515192 43257</v>
      </c>
      <c r="C8148" t="s">
        <v>333</v>
      </c>
      <c r="D8148" t="s">
        <v>72</v>
      </c>
      <c r="E8148" s="1">
        <v>43257</v>
      </c>
      <c r="F8148" t="s">
        <v>387</v>
      </c>
      <c r="G8148" t="s">
        <v>391</v>
      </c>
      <c r="H8148">
        <v>93</v>
      </c>
      <c r="I8148">
        <v>90</v>
      </c>
      <c r="J8148">
        <v>91</v>
      </c>
      <c r="K8148">
        <v>89</v>
      </c>
      <c r="L8148">
        <v>53</v>
      </c>
      <c r="M8148">
        <v>50</v>
      </c>
      <c r="N8148">
        <v>99.747299194335895</v>
      </c>
      <c r="O8148">
        <v>99.841003417968807</v>
      </c>
    </row>
    <row r="8149" spans="2:15" x14ac:dyDescent="0.25">
      <c r="B8149" t="str">
        <f t="shared" si="159"/>
        <v>EK515192 43257</v>
      </c>
      <c r="C8149" t="s">
        <v>333</v>
      </c>
      <c r="D8149" t="s">
        <v>72</v>
      </c>
      <c r="E8149" s="1">
        <v>43257</v>
      </c>
      <c r="F8149" t="s">
        <v>390</v>
      </c>
      <c r="G8149" t="s">
        <v>391</v>
      </c>
      <c r="H8149">
        <v>88</v>
      </c>
      <c r="I8149">
        <v>83</v>
      </c>
      <c r="J8149">
        <v>87</v>
      </c>
      <c r="K8149">
        <v>82</v>
      </c>
      <c r="L8149">
        <v>48</v>
      </c>
      <c r="M8149">
        <v>43</v>
      </c>
      <c r="N8149">
        <v>99.916099548339801</v>
      </c>
      <c r="O8149">
        <v>100.072998046875</v>
      </c>
    </row>
    <row r="8150" spans="2:15" x14ac:dyDescent="0.25">
      <c r="B8150" t="str">
        <f t="shared" si="159"/>
        <v>EK515192 43264</v>
      </c>
      <c r="C8150" t="s">
        <v>333</v>
      </c>
      <c r="D8150" t="s">
        <v>72</v>
      </c>
      <c r="E8150" s="1">
        <v>43264</v>
      </c>
      <c r="F8150" t="s">
        <v>73</v>
      </c>
      <c r="G8150" t="s">
        <v>391</v>
      </c>
      <c r="H8150">
        <v>87</v>
      </c>
      <c r="I8150">
        <v>84</v>
      </c>
      <c r="J8150">
        <v>86</v>
      </c>
      <c r="K8150">
        <v>83</v>
      </c>
      <c r="L8150">
        <v>47</v>
      </c>
      <c r="M8150">
        <v>44</v>
      </c>
      <c r="N8150">
        <v>100.03500366210901</v>
      </c>
      <c r="O8150">
        <v>100.12799835205099</v>
      </c>
    </row>
    <row r="8151" spans="2:15" x14ac:dyDescent="0.25">
      <c r="B8151" t="str">
        <f t="shared" si="159"/>
        <v>EK515192 43264</v>
      </c>
      <c r="C8151" t="s">
        <v>333</v>
      </c>
      <c r="D8151" t="s">
        <v>72</v>
      </c>
      <c r="E8151" s="1">
        <v>43264</v>
      </c>
      <c r="F8151" t="s">
        <v>75</v>
      </c>
      <c r="G8151" t="s">
        <v>391</v>
      </c>
      <c r="H8151">
        <v>89</v>
      </c>
      <c r="I8151">
        <v>86</v>
      </c>
      <c r="J8151">
        <v>88</v>
      </c>
      <c r="K8151">
        <v>85</v>
      </c>
      <c r="L8151">
        <v>50</v>
      </c>
      <c r="M8151">
        <v>47</v>
      </c>
      <c r="N8151">
        <v>99.975601196289105</v>
      </c>
      <c r="O8151">
        <v>100.06900024414099</v>
      </c>
    </row>
    <row r="8152" spans="2:15" x14ac:dyDescent="0.25">
      <c r="B8152" t="str">
        <f t="shared" si="159"/>
        <v>EK515192 43264</v>
      </c>
      <c r="C8152" t="s">
        <v>333</v>
      </c>
      <c r="D8152" t="s">
        <v>72</v>
      </c>
      <c r="E8152" s="1">
        <v>43264</v>
      </c>
      <c r="F8152" t="s">
        <v>72</v>
      </c>
      <c r="G8152" t="s">
        <v>391</v>
      </c>
      <c r="H8152">
        <v>89</v>
      </c>
      <c r="I8152">
        <v>86</v>
      </c>
      <c r="J8152">
        <v>88</v>
      </c>
      <c r="K8152">
        <v>85</v>
      </c>
      <c r="L8152">
        <v>50</v>
      </c>
      <c r="M8152">
        <v>47</v>
      </c>
      <c r="N8152">
        <v>99.949996948242202</v>
      </c>
      <c r="O8152">
        <v>100.050003051758</v>
      </c>
    </row>
    <row r="8153" spans="2:15" x14ac:dyDescent="0.25">
      <c r="B8153" t="str">
        <f t="shared" si="159"/>
        <v>EK515192 43264</v>
      </c>
      <c r="C8153" t="s">
        <v>333</v>
      </c>
      <c r="D8153" t="s">
        <v>72</v>
      </c>
      <c r="E8153" s="1">
        <v>43264</v>
      </c>
      <c r="F8153" t="s">
        <v>72</v>
      </c>
      <c r="G8153" t="s">
        <v>391</v>
      </c>
      <c r="H8153">
        <v>89</v>
      </c>
      <c r="I8153">
        <v>86</v>
      </c>
      <c r="J8153">
        <v>88</v>
      </c>
      <c r="K8153">
        <v>85</v>
      </c>
      <c r="L8153">
        <v>50</v>
      </c>
      <c r="M8153">
        <v>47</v>
      </c>
      <c r="N8153">
        <v>99.949996948242202</v>
      </c>
      <c r="O8153">
        <v>100.050003051758</v>
      </c>
    </row>
    <row r="8154" spans="2:15" x14ac:dyDescent="0.25">
      <c r="B8154" t="str">
        <f t="shared" si="159"/>
        <v>EK515192 43264</v>
      </c>
      <c r="C8154" t="s">
        <v>333</v>
      </c>
      <c r="D8154" t="s">
        <v>72</v>
      </c>
      <c r="E8154" s="1">
        <v>43264</v>
      </c>
      <c r="F8154" t="s">
        <v>72</v>
      </c>
      <c r="G8154" t="s">
        <v>391</v>
      </c>
      <c r="H8154">
        <v>89</v>
      </c>
      <c r="I8154">
        <v>86</v>
      </c>
      <c r="J8154">
        <v>88</v>
      </c>
      <c r="K8154">
        <v>85</v>
      </c>
      <c r="L8154">
        <v>50</v>
      </c>
      <c r="M8154">
        <v>47</v>
      </c>
      <c r="N8154">
        <v>99.949996948242202</v>
      </c>
      <c r="O8154">
        <v>100.050003051758</v>
      </c>
    </row>
    <row r="8155" spans="2:15" x14ac:dyDescent="0.25">
      <c r="B8155" t="str">
        <f t="shared" si="159"/>
        <v>EK515192 43264</v>
      </c>
      <c r="C8155" t="s">
        <v>333</v>
      </c>
      <c r="D8155" t="s">
        <v>72</v>
      </c>
      <c r="E8155" s="1">
        <v>43264</v>
      </c>
      <c r="F8155" t="s">
        <v>387</v>
      </c>
      <c r="G8155" t="s">
        <v>391</v>
      </c>
      <c r="H8155">
        <v>91</v>
      </c>
      <c r="I8155">
        <v>88</v>
      </c>
      <c r="J8155">
        <v>90</v>
      </c>
      <c r="K8155">
        <v>88</v>
      </c>
      <c r="L8155">
        <v>52</v>
      </c>
      <c r="M8155">
        <v>49</v>
      </c>
      <c r="N8155">
        <v>99.910301208496094</v>
      </c>
      <c r="O8155">
        <v>100.00099945068401</v>
      </c>
    </row>
    <row r="8156" spans="2:15" x14ac:dyDescent="0.25">
      <c r="B8156" t="str">
        <f t="shared" si="159"/>
        <v>EK515192 43264</v>
      </c>
      <c r="C8156" t="s">
        <v>333</v>
      </c>
      <c r="D8156" t="s">
        <v>72</v>
      </c>
      <c r="E8156" s="1">
        <v>43264</v>
      </c>
      <c r="F8156" t="s">
        <v>389</v>
      </c>
      <c r="G8156" t="s">
        <v>391</v>
      </c>
      <c r="H8156">
        <v>87</v>
      </c>
      <c r="I8156">
        <v>82</v>
      </c>
      <c r="J8156">
        <v>86</v>
      </c>
      <c r="K8156">
        <v>81</v>
      </c>
      <c r="L8156">
        <v>48</v>
      </c>
      <c r="M8156">
        <v>43</v>
      </c>
      <c r="N8156">
        <v>100.03199768066401</v>
      </c>
      <c r="O8156">
        <v>100.18800354003901</v>
      </c>
    </row>
    <row r="8157" spans="2:15" x14ac:dyDescent="0.25">
      <c r="B8157" t="str">
        <f t="shared" si="159"/>
        <v>EK515192 43264</v>
      </c>
      <c r="C8157" t="s">
        <v>333</v>
      </c>
      <c r="D8157" t="s">
        <v>72</v>
      </c>
      <c r="E8157" s="1">
        <v>43264</v>
      </c>
      <c r="F8157" t="s">
        <v>74</v>
      </c>
      <c r="G8157" t="s">
        <v>391</v>
      </c>
      <c r="H8157">
        <v>91</v>
      </c>
      <c r="I8157">
        <v>87</v>
      </c>
      <c r="J8157">
        <v>90</v>
      </c>
      <c r="K8157">
        <v>86</v>
      </c>
      <c r="L8157">
        <v>52</v>
      </c>
      <c r="M8157">
        <v>48</v>
      </c>
      <c r="N8157">
        <v>99.907096862792997</v>
      </c>
      <c r="O8157">
        <v>100.03199768066401</v>
      </c>
    </row>
    <row r="8158" spans="2:15" x14ac:dyDescent="0.25">
      <c r="B8158" t="str">
        <f t="shared" si="159"/>
        <v>EK515192 43264</v>
      </c>
      <c r="C8158" t="s">
        <v>333</v>
      </c>
      <c r="D8158" t="s">
        <v>72</v>
      </c>
      <c r="E8158" s="1">
        <v>43264</v>
      </c>
      <c r="F8158" t="s">
        <v>390</v>
      </c>
      <c r="G8158" t="s">
        <v>391</v>
      </c>
      <c r="H8158">
        <v>86</v>
      </c>
      <c r="I8158">
        <v>81</v>
      </c>
      <c r="J8158">
        <v>85</v>
      </c>
      <c r="K8158">
        <v>80</v>
      </c>
      <c r="L8158">
        <v>47</v>
      </c>
      <c r="M8158">
        <v>42</v>
      </c>
      <c r="N8158">
        <v>100.054000854492</v>
      </c>
      <c r="O8158">
        <v>100.209999084473</v>
      </c>
    </row>
    <row r="8159" spans="2:15" x14ac:dyDescent="0.25">
      <c r="B8159" t="str">
        <f t="shared" si="159"/>
        <v>EK515192 43264</v>
      </c>
      <c r="C8159" t="s">
        <v>333</v>
      </c>
      <c r="D8159" t="s">
        <v>72</v>
      </c>
      <c r="E8159" s="1">
        <v>43264</v>
      </c>
      <c r="F8159" t="s">
        <v>72</v>
      </c>
      <c r="G8159" t="s">
        <v>391</v>
      </c>
      <c r="H8159">
        <v>89</v>
      </c>
      <c r="J8159">
        <v>88</v>
      </c>
      <c r="L8159">
        <v>50</v>
      </c>
      <c r="N8159">
        <v>99.940002441406307</v>
      </c>
    </row>
    <row r="8160" spans="2:15" x14ac:dyDescent="0.25">
      <c r="B8160" t="str">
        <f t="shared" si="159"/>
        <v>EK515192 43264</v>
      </c>
      <c r="C8160" t="s">
        <v>333</v>
      </c>
      <c r="D8160" t="s">
        <v>72</v>
      </c>
      <c r="E8160" s="1">
        <v>43264</v>
      </c>
      <c r="F8160" t="s">
        <v>72</v>
      </c>
      <c r="G8160" t="s">
        <v>391</v>
      </c>
      <c r="H8160">
        <v>89</v>
      </c>
      <c r="J8160">
        <v>88</v>
      </c>
      <c r="L8160">
        <v>50</v>
      </c>
      <c r="N8160">
        <v>99.940002441406307</v>
      </c>
    </row>
    <row r="8161" spans="2:15" x14ac:dyDescent="0.25">
      <c r="B8161" t="str">
        <f t="shared" si="159"/>
        <v>EK515192 43264</v>
      </c>
      <c r="C8161" t="s">
        <v>333</v>
      </c>
      <c r="D8161" t="s">
        <v>72</v>
      </c>
      <c r="E8161" s="1">
        <v>43264</v>
      </c>
      <c r="F8161" t="s">
        <v>72</v>
      </c>
      <c r="G8161" t="s">
        <v>391</v>
      </c>
      <c r="H8161">
        <v>89</v>
      </c>
      <c r="J8161">
        <v>88</v>
      </c>
      <c r="L8161">
        <v>50</v>
      </c>
      <c r="N8161">
        <v>99.940002441406307</v>
      </c>
    </row>
    <row r="8162" spans="2:15" x14ac:dyDescent="0.25">
      <c r="B8162" t="str">
        <f t="shared" si="159"/>
        <v>EK515192 43264</v>
      </c>
      <c r="C8162" t="s">
        <v>333</v>
      </c>
      <c r="D8162" t="s">
        <v>72</v>
      </c>
      <c r="E8162" s="1">
        <v>43264</v>
      </c>
      <c r="F8162" t="s">
        <v>390</v>
      </c>
      <c r="G8162" t="s">
        <v>391</v>
      </c>
      <c r="H8162">
        <v>85</v>
      </c>
      <c r="I8162">
        <v>80</v>
      </c>
      <c r="J8162">
        <v>84</v>
      </c>
      <c r="K8162">
        <v>79</v>
      </c>
      <c r="L8162">
        <v>46</v>
      </c>
      <c r="M8162">
        <v>41</v>
      </c>
      <c r="N8162">
        <v>100.087997436523</v>
      </c>
      <c r="O8162">
        <v>100.244003295898</v>
      </c>
    </row>
    <row r="8163" spans="2:15" x14ac:dyDescent="0.25">
      <c r="B8163" t="str">
        <f t="shared" si="159"/>
        <v>EK515192 43264</v>
      </c>
      <c r="C8163" t="s">
        <v>333</v>
      </c>
      <c r="D8163" t="s">
        <v>72</v>
      </c>
      <c r="E8163" s="1">
        <v>43264</v>
      </c>
      <c r="F8163" t="s">
        <v>73</v>
      </c>
      <c r="G8163" t="s">
        <v>391</v>
      </c>
      <c r="H8163">
        <v>87</v>
      </c>
      <c r="I8163">
        <v>84</v>
      </c>
      <c r="J8163">
        <v>86</v>
      </c>
      <c r="K8163">
        <v>83</v>
      </c>
      <c r="L8163">
        <v>48</v>
      </c>
      <c r="M8163">
        <v>45</v>
      </c>
      <c r="N8163">
        <v>100.03500366210901</v>
      </c>
      <c r="O8163">
        <v>100.12799835205099</v>
      </c>
    </row>
    <row r="8164" spans="2:15" x14ac:dyDescent="0.25">
      <c r="B8164" t="str">
        <f t="shared" si="159"/>
        <v>EK515192 43264</v>
      </c>
      <c r="C8164" t="s">
        <v>333</v>
      </c>
      <c r="D8164" t="s">
        <v>72</v>
      </c>
      <c r="E8164" s="1">
        <v>43264</v>
      </c>
      <c r="F8164" t="s">
        <v>73</v>
      </c>
      <c r="G8164" t="s">
        <v>391</v>
      </c>
      <c r="H8164">
        <v>87</v>
      </c>
      <c r="I8164">
        <v>84</v>
      </c>
      <c r="J8164">
        <v>86</v>
      </c>
      <c r="K8164">
        <v>83</v>
      </c>
      <c r="L8164">
        <v>48</v>
      </c>
      <c r="M8164">
        <v>45</v>
      </c>
      <c r="N8164">
        <v>100.02500152587901</v>
      </c>
      <c r="O8164">
        <v>100.119003295898</v>
      </c>
    </row>
    <row r="8165" spans="2:15" x14ac:dyDescent="0.25">
      <c r="B8165" t="str">
        <f t="shared" si="159"/>
        <v>EK515192 43264</v>
      </c>
      <c r="C8165" t="s">
        <v>333</v>
      </c>
      <c r="D8165" t="s">
        <v>72</v>
      </c>
      <c r="E8165" s="1">
        <v>43264</v>
      </c>
      <c r="F8165" t="s">
        <v>74</v>
      </c>
      <c r="G8165" t="s">
        <v>391</v>
      </c>
      <c r="H8165">
        <v>91</v>
      </c>
      <c r="I8165">
        <v>87</v>
      </c>
      <c r="J8165">
        <v>90</v>
      </c>
      <c r="K8165">
        <v>86</v>
      </c>
      <c r="L8165">
        <v>52</v>
      </c>
      <c r="M8165">
        <v>48</v>
      </c>
      <c r="N8165">
        <v>99.882301330566406</v>
      </c>
      <c r="O8165">
        <v>100.00700378418</v>
      </c>
    </row>
    <row r="8166" spans="2:15" x14ac:dyDescent="0.25">
      <c r="B8166" t="str">
        <f t="shared" si="159"/>
        <v>EK515192 43264</v>
      </c>
      <c r="C8166" t="s">
        <v>333</v>
      </c>
      <c r="D8166" t="s">
        <v>72</v>
      </c>
      <c r="E8166" s="1">
        <v>43264</v>
      </c>
      <c r="F8166" t="s">
        <v>73</v>
      </c>
      <c r="G8166" t="s">
        <v>391</v>
      </c>
      <c r="H8166">
        <v>86</v>
      </c>
      <c r="I8166">
        <v>84</v>
      </c>
      <c r="J8166">
        <v>85</v>
      </c>
      <c r="K8166">
        <v>84</v>
      </c>
      <c r="L8166">
        <v>47</v>
      </c>
      <c r="M8166">
        <v>45</v>
      </c>
      <c r="N8166">
        <v>100.02500152587901</v>
      </c>
      <c r="O8166">
        <v>100.087997436523</v>
      </c>
    </row>
    <row r="8167" spans="2:15" x14ac:dyDescent="0.25">
      <c r="B8167" t="str">
        <f t="shared" si="159"/>
        <v>EK515192 43264</v>
      </c>
      <c r="C8167" t="s">
        <v>333</v>
      </c>
      <c r="D8167" t="s">
        <v>72</v>
      </c>
      <c r="E8167" s="1">
        <v>43264</v>
      </c>
      <c r="F8167" t="s">
        <v>73</v>
      </c>
      <c r="G8167" t="s">
        <v>391</v>
      </c>
      <c r="H8167">
        <v>86</v>
      </c>
      <c r="I8167">
        <v>84</v>
      </c>
      <c r="J8167">
        <v>85</v>
      </c>
      <c r="K8167">
        <v>83</v>
      </c>
      <c r="L8167">
        <v>47</v>
      </c>
      <c r="M8167">
        <v>45</v>
      </c>
      <c r="N8167">
        <v>100.022003173828</v>
      </c>
      <c r="O8167">
        <v>100.084999084473</v>
      </c>
    </row>
    <row r="8168" spans="2:15" x14ac:dyDescent="0.25">
      <c r="B8168" t="str">
        <f t="shared" si="159"/>
        <v>EK515192 43264</v>
      </c>
      <c r="C8168" t="s">
        <v>333</v>
      </c>
      <c r="D8168" t="s">
        <v>72</v>
      </c>
      <c r="E8168" s="1">
        <v>43264</v>
      </c>
      <c r="F8168" t="s">
        <v>390</v>
      </c>
      <c r="G8168" t="s">
        <v>391</v>
      </c>
      <c r="H8168">
        <v>85</v>
      </c>
      <c r="I8168">
        <v>80</v>
      </c>
      <c r="J8168">
        <v>84</v>
      </c>
      <c r="K8168">
        <v>79</v>
      </c>
      <c r="L8168">
        <v>46</v>
      </c>
      <c r="M8168">
        <v>41</v>
      </c>
      <c r="N8168">
        <v>100.04100036621099</v>
      </c>
      <c r="O8168">
        <v>100.19699859619099</v>
      </c>
    </row>
    <row r="8169" spans="2:15" x14ac:dyDescent="0.25">
      <c r="B8169" t="str">
        <f t="shared" si="159"/>
        <v>EK515192 43264</v>
      </c>
      <c r="C8169" t="s">
        <v>333</v>
      </c>
      <c r="D8169" t="s">
        <v>72</v>
      </c>
      <c r="E8169" s="1">
        <v>43264</v>
      </c>
      <c r="F8169" t="s">
        <v>387</v>
      </c>
      <c r="G8169" t="s">
        <v>391</v>
      </c>
      <c r="H8169">
        <v>90</v>
      </c>
      <c r="I8169">
        <v>87</v>
      </c>
      <c r="J8169">
        <v>89</v>
      </c>
      <c r="K8169">
        <v>86</v>
      </c>
      <c r="L8169">
        <v>51</v>
      </c>
      <c r="M8169">
        <v>48</v>
      </c>
      <c r="N8169">
        <v>99.885398864746094</v>
      </c>
      <c r="O8169">
        <v>99.978698730468807</v>
      </c>
    </row>
    <row r="8170" spans="2:15" x14ac:dyDescent="0.25">
      <c r="B8170" t="str">
        <f t="shared" si="159"/>
        <v>EK515192 43264</v>
      </c>
      <c r="C8170" t="s">
        <v>333</v>
      </c>
      <c r="D8170" t="s">
        <v>72</v>
      </c>
      <c r="E8170" s="1">
        <v>43264</v>
      </c>
      <c r="F8170" t="s">
        <v>73</v>
      </c>
      <c r="G8170" t="s">
        <v>391</v>
      </c>
      <c r="H8170">
        <v>86</v>
      </c>
      <c r="I8170">
        <v>84</v>
      </c>
      <c r="J8170">
        <v>85</v>
      </c>
      <c r="K8170">
        <v>83</v>
      </c>
      <c r="L8170">
        <v>47</v>
      </c>
      <c r="M8170">
        <v>45</v>
      </c>
      <c r="N8170">
        <v>100.01000213623</v>
      </c>
      <c r="O8170">
        <v>100.07199859619099</v>
      </c>
    </row>
    <row r="8171" spans="2:15" x14ac:dyDescent="0.25">
      <c r="B8171" t="str">
        <f t="shared" si="159"/>
        <v>EK515192 43264</v>
      </c>
      <c r="C8171" t="s">
        <v>333</v>
      </c>
      <c r="D8171" t="s">
        <v>72</v>
      </c>
      <c r="E8171" s="1">
        <v>43264</v>
      </c>
      <c r="F8171" t="s">
        <v>73</v>
      </c>
      <c r="G8171" t="s">
        <v>391</v>
      </c>
      <c r="H8171">
        <v>86</v>
      </c>
      <c r="I8171">
        <v>84</v>
      </c>
      <c r="J8171">
        <v>84</v>
      </c>
      <c r="K8171">
        <v>83</v>
      </c>
      <c r="L8171">
        <v>46</v>
      </c>
      <c r="M8171">
        <v>44</v>
      </c>
      <c r="N8171">
        <v>99.907096862792997</v>
      </c>
      <c r="O8171">
        <v>99.969398498535199</v>
      </c>
    </row>
    <row r="8172" spans="2:15" x14ac:dyDescent="0.25">
      <c r="B8172" t="str">
        <f t="shared" si="159"/>
        <v>EK515192 43264</v>
      </c>
      <c r="C8172" t="s">
        <v>333</v>
      </c>
      <c r="D8172" t="s">
        <v>72</v>
      </c>
      <c r="E8172" s="1">
        <v>43264</v>
      </c>
      <c r="F8172" t="s">
        <v>390</v>
      </c>
      <c r="G8172" t="s">
        <v>391</v>
      </c>
      <c r="H8172">
        <v>86</v>
      </c>
      <c r="I8172">
        <v>81</v>
      </c>
      <c r="J8172">
        <v>85</v>
      </c>
      <c r="K8172">
        <v>80</v>
      </c>
      <c r="L8172">
        <v>47</v>
      </c>
      <c r="M8172">
        <v>42</v>
      </c>
      <c r="N8172">
        <v>99.922698974609403</v>
      </c>
      <c r="O8172">
        <v>100.078002929688</v>
      </c>
    </row>
    <row r="8173" spans="2:15" x14ac:dyDescent="0.25">
      <c r="B8173" t="str">
        <f t="shared" si="159"/>
        <v>EK515192 43264</v>
      </c>
      <c r="C8173" t="s">
        <v>333</v>
      </c>
      <c r="D8173" t="s">
        <v>72</v>
      </c>
      <c r="E8173" s="1">
        <v>43264</v>
      </c>
      <c r="F8173" t="s">
        <v>72</v>
      </c>
      <c r="G8173" t="s">
        <v>391</v>
      </c>
      <c r="H8173">
        <v>87</v>
      </c>
      <c r="I8173">
        <v>84</v>
      </c>
      <c r="J8173">
        <v>86</v>
      </c>
      <c r="K8173">
        <v>83</v>
      </c>
      <c r="L8173">
        <v>48</v>
      </c>
      <c r="M8173">
        <v>45</v>
      </c>
      <c r="N8173">
        <v>99.879997253417997</v>
      </c>
      <c r="O8173">
        <v>99.970001220703097</v>
      </c>
    </row>
    <row r="8174" spans="2:15" x14ac:dyDescent="0.25">
      <c r="B8174" t="str">
        <f t="shared" si="159"/>
        <v>EK515192 43264</v>
      </c>
      <c r="C8174" t="s">
        <v>333</v>
      </c>
      <c r="D8174" t="s">
        <v>72</v>
      </c>
      <c r="E8174" s="1">
        <v>43264</v>
      </c>
      <c r="F8174" t="s">
        <v>72</v>
      </c>
      <c r="G8174" t="s">
        <v>391</v>
      </c>
      <c r="H8174">
        <v>87</v>
      </c>
      <c r="I8174">
        <v>84</v>
      </c>
      <c r="J8174">
        <v>86</v>
      </c>
      <c r="K8174">
        <v>83</v>
      </c>
      <c r="L8174">
        <v>48</v>
      </c>
      <c r="M8174">
        <v>45</v>
      </c>
      <c r="N8174">
        <v>99.879997253417997</v>
      </c>
      <c r="O8174">
        <v>99.970001220703097</v>
      </c>
    </row>
    <row r="8175" spans="2:15" x14ac:dyDescent="0.25">
      <c r="B8175" t="str">
        <f t="shared" si="159"/>
        <v>EK515192 43264</v>
      </c>
      <c r="C8175" t="s">
        <v>333</v>
      </c>
      <c r="D8175" t="s">
        <v>72</v>
      </c>
      <c r="E8175" s="1">
        <v>43264</v>
      </c>
      <c r="F8175" t="s">
        <v>72</v>
      </c>
      <c r="G8175" t="s">
        <v>391</v>
      </c>
      <c r="H8175">
        <v>87</v>
      </c>
      <c r="I8175">
        <v>84</v>
      </c>
      <c r="J8175">
        <v>86</v>
      </c>
      <c r="K8175">
        <v>83</v>
      </c>
      <c r="L8175">
        <v>48</v>
      </c>
      <c r="M8175">
        <v>45</v>
      </c>
      <c r="N8175">
        <v>99.879997253417997</v>
      </c>
      <c r="O8175">
        <v>99.970001220703097</v>
      </c>
    </row>
    <row r="8176" spans="2:15" x14ac:dyDescent="0.25">
      <c r="B8176" t="str">
        <f t="shared" si="159"/>
        <v>EK515192 43264</v>
      </c>
      <c r="C8176" t="s">
        <v>333</v>
      </c>
      <c r="D8176" t="s">
        <v>72</v>
      </c>
      <c r="E8176" s="1">
        <v>43264</v>
      </c>
      <c r="F8176" t="s">
        <v>73</v>
      </c>
      <c r="G8176" t="s">
        <v>391</v>
      </c>
      <c r="H8176">
        <v>86</v>
      </c>
      <c r="I8176">
        <v>84</v>
      </c>
      <c r="J8176">
        <v>85</v>
      </c>
      <c r="K8176">
        <v>83</v>
      </c>
      <c r="L8176">
        <v>47</v>
      </c>
      <c r="M8176">
        <v>45</v>
      </c>
      <c r="N8176">
        <v>99.938301086425795</v>
      </c>
      <c r="O8176">
        <v>100.00099945068401</v>
      </c>
    </row>
    <row r="8177" spans="2:15" x14ac:dyDescent="0.25">
      <c r="B8177" t="str">
        <f t="shared" si="159"/>
        <v>EK515192 43270</v>
      </c>
      <c r="C8177" t="s">
        <v>333</v>
      </c>
      <c r="D8177" t="s">
        <v>72</v>
      </c>
      <c r="E8177" s="1">
        <v>43270</v>
      </c>
      <c r="F8177" t="s">
        <v>75</v>
      </c>
      <c r="G8177" t="s">
        <v>391</v>
      </c>
      <c r="H8177">
        <v>86</v>
      </c>
      <c r="I8177">
        <v>82</v>
      </c>
      <c r="J8177">
        <v>85</v>
      </c>
      <c r="K8177">
        <v>82</v>
      </c>
      <c r="L8177">
        <v>48</v>
      </c>
      <c r="M8177">
        <v>44</v>
      </c>
      <c r="N8177">
        <v>100.23999786377</v>
      </c>
      <c r="O8177">
        <v>100.36399841308599</v>
      </c>
    </row>
    <row r="8178" spans="2:15" x14ac:dyDescent="0.25">
      <c r="B8178" t="str">
        <f t="shared" si="159"/>
        <v>EK515192 43270</v>
      </c>
      <c r="C8178" t="s">
        <v>333</v>
      </c>
      <c r="D8178" t="s">
        <v>72</v>
      </c>
      <c r="E8178" s="1">
        <v>43270</v>
      </c>
      <c r="F8178" t="s">
        <v>387</v>
      </c>
      <c r="G8178" t="s">
        <v>391</v>
      </c>
      <c r="H8178">
        <v>89</v>
      </c>
      <c r="I8178">
        <v>86</v>
      </c>
      <c r="J8178">
        <v>87</v>
      </c>
      <c r="K8178">
        <v>85</v>
      </c>
      <c r="L8178">
        <v>48</v>
      </c>
      <c r="M8178">
        <v>45</v>
      </c>
      <c r="N8178">
        <v>100.26100158691401</v>
      </c>
      <c r="O8178">
        <v>100.35500335693401</v>
      </c>
    </row>
    <row r="8179" spans="2:15" x14ac:dyDescent="0.25">
      <c r="B8179" t="str">
        <f t="shared" si="159"/>
        <v>EK515192 43270</v>
      </c>
      <c r="C8179" t="s">
        <v>333</v>
      </c>
      <c r="D8179" t="s">
        <v>72</v>
      </c>
      <c r="E8179" s="1">
        <v>43270</v>
      </c>
      <c r="F8179" t="s">
        <v>389</v>
      </c>
      <c r="G8179" t="s">
        <v>391</v>
      </c>
      <c r="H8179">
        <v>83</v>
      </c>
      <c r="I8179">
        <v>79</v>
      </c>
      <c r="J8179">
        <v>82</v>
      </c>
      <c r="K8179">
        <v>79</v>
      </c>
      <c r="L8179">
        <v>42</v>
      </c>
      <c r="M8179">
        <v>38</v>
      </c>
      <c r="N8179">
        <v>100.45099639892599</v>
      </c>
      <c r="O8179">
        <v>100.57599639892599</v>
      </c>
    </row>
    <row r="8180" spans="2:15" x14ac:dyDescent="0.25">
      <c r="B8180" t="str">
        <f t="shared" si="159"/>
        <v>EK515192 43270</v>
      </c>
      <c r="C8180" t="s">
        <v>333</v>
      </c>
      <c r="D8180" t="s">
        <v>72</v>
      </c>
      <c r="E8180" s="1">
        <v>43270</v>
      </c>
      <c r="F8180" t="s">
        <v>387</v>
      </c>
      <c r="G8180" t="s">
        <v>391</v>
      </c>
      <c r="H8180">
        <v>90</v>
      </c>
      <c r="I8180">
        <v>87</v>
      </c>
      <c r="J8180">
        <v>89</v>
      </c>
      <c r="K8180">
        <v>87</v>
      </c>
      <c r="L8180">
        <v>49</v>
      </c>
      <c r="M8180">
        <v>46</v>
      </c>
      <c r="N8180">
        <v>100.236000061035</v>
      </c>
      <c r="O8180">
        <v>100.330001831055</v>
      </c>
    </row>
    <row r="8181" spans="2:15" x14ac:dyDescent="0.25">
      <c r="B8181" t="str">
        <f t="shared" si="159"/>
        <v>EK515192 43270</v>
      </c>
      <c r="C8181" t="s">
        <v>333</v>
      </c>
      <c r="D8181" t="s">
        <v>72</v>
      </c>
      <c r="E8181" s="1">
        <v>43270</v>
      </c>
      <c r="F8181" t="s">
        <v>73</v>
      </c>
      <c r="G8181" t="s">
        <v>391</v>
      </c>
      <c r="H8181">
        <v>86</v>
      </c>
      <c r="I8181">
        <v>84</v>
      </c>
      <c r="J8181">
        <v>85</v>
      </c>
      <c r="K8181">
        <v>84</v>
      </c>
      <c r="L8181">
        <v>46</v>
      </c>
      <c r="M8181">
        <v>44</v>
      </c>
      <c r="N8181">
        <v>100.361000061035</v>
      </c>
      <c r="O8181">
        <v>100.42299652099599</v>
      </c>
    </row>
    <row r="8182" spans="2:15" x14ac:dyDescent="0.25">
      <c r="B8182" t="str">
        <f t="shared" si="159"/>
        <v>EK515192 43270</v>
      </c>
      <c r="C8182" t="s">
        <v>333</v>
      </c>
      <c r="D8182" t="s">
        <v>72</v>
      </c>
      <c r="E8182" s="1">
        <v>43270</v>
      </c>
      <c r="F8182" t="s">
        <v>72</v>
      </c>
      <c r="G8182" t="s">
        <v>391</v>
      </c>
      <c r="H8182">
        <v>86</v>
      </c>
      <c r="I8182">
        <v>83</v>
      </c>
      <c r="J8182">
        <v>85</v>
      </c>
      <c r="K8182">
        <v>83</v>
      </c>
      <c r="L8182">
        <v>45</v>
      </c>
      <c r="M8182">
        <v>42</v>
      </c>
      <c r="N8182">
        <v>100.33999633789099</v>
      </c>
      <c r="O8182">
        <v>100.44000244140599</v>
      </c>
    </row>
    <row r="8183" spans="2:15" x14ac:dyDescent="0.25">
      <c r="B8183" t="str">
        <f t="shared" si="159"/>
        <v>EK515192 43270</v>
      </c>
      <c r="C8183" t="s">
        <v>333</v>
      </c>
      <c r="D8183" t="s">
        <v>72</v>
      </c>
      <c r="E8183" s="1">
        <v>43270</v>
      </c>
      <c r="F8183" t="s">
        <v>72</v>
      </c>
      <c r="G8183" t="s">
        <v>391</v>
      </c>
      <c r="H8183">
        <v>86</v>
      </c>
      <c r="I8183">
        <v>83</v>
      </c>
      <c r="J8183">
        <v>85</v>
      </c>
      <c r="K8183">
        <v>83</v>
      </c>
      <c r="L8183">
        <v>45</v>
      </c>
      <c r="M8183">
        <v>42</v>
      </c>
      <c r="N8183">
        <v>100.33999633789099</v>
      </c>
      <c r="O8183">
        <v>100.44000244140599</v>
      </c>
    </row>
    <row r="8184" spans="2:15" x14ac:dyDescent="0.25">
      <c r="B8184" t="str">
        <f t="shared" si="159"/>
        <v>EK515192 43270</v>
      </c>
      <c r="C8184" t="s">
        <v>333</v>
      </c>
      <c r="D8184" t="s">
        <v>72</v>
      </c>
      <c r="E8184" s="1">
        <v>43270</v>
      </c>
      <c r="F8184" t="s">
        <v>72</v>
      </c>
      <c r="G8184" t="s">
        <v>391</v>
      </c>
      <c r="H8184">
        <v>86</v>
      </c>
      <c r="I8184">
        <v>83</v>
      </c>
      <c r="J8184">
        <v>85</v>
      </c>
      <c r="K8184">
        <v>83</v>
      </c>
      <c r="L8184">
        <v>45</v>
      </c>
      <c r="M8184">
        <v>42</v>
      </c>
      <c r="N8184">
        <v>100.33999633789099</v>
      </c>
      <c r="O8184">
        <v>100.44000244140599</v>
      </c>
    </row>
    <row r="8185" spans="2:15" x14ac:dyDescent="0.25">
      <c r="B8185" t="str">
        <f t="shared" si="159"/>
        <v>EK515192 43270</v>
      </c>
      <c r="C8185" t="s">
        <v>333</v>
      </c>
      <c r="D8185" t="s">
        <v>72</v>
      </c>
      <c r="E8185" s="1">
        <v>43270</v>
      </c>
      <c r="F8185" t="s">
        <v>73</v>
      </c>
      <c r="G8185" t="s">
        <v>391</v>
      </c>
      <c r="H8185">
        <v>86</v>
      </c>
      <c r="I8185">
        <v>84</v>
      </c>
      <c r="J8185">
        <v>85</v>
      </c>
      <c r="K8185">
        <v>84</v>
      </c>
      <c r="L8185">
        <v>45</v>
      </c>
      <c r="M8185">
        <v>43</v>
      </c>
      <c r="N8185">
        <v>100.366996765137</v>
      </c>
      <c r="O8185">
        <v>100.429000854492</v>
      </c>
    </row>
    <row r="8186" spans="2:15" x14ac:dyDescent="0.25">
      <c r="B8186" t="str">
        <f t="shared" si="159"/>
        <v>EK515192 43270</v>
      </c>
      <c r="C8186" t="s">
        <v>333</v>
      </c>
      <c r="D8186" t="s">
        <v>72</v>
      </c>
      <c r="E8186" s="1">
        <v>43270</v>
      </c>
      <c r="F8186" t="s">
        <v>389</v>
      </c>
      <c r="G8186" t="s">
        <v>391</v>
      </c>
      <c r="H8186">
        <v>83</v>
      </c>
      <c r="I8186">
        <v>79</v>
      </c>
      <c r="J8186">
        <v>82</v>
      </c>
      <c r="K8186">
        <v>79</v>
      </c>
      <c r="L8186">
        <v>42</v>
      </c>
      <c r="M8186">
        <v>38</v>
      </c>
      <c r="N8186">
        <v>100.458000183105</v>
      </c>
      <c r="O8186">
        <v>100.582000732422</v>
      </c>
    </row>
    <row r="8187" spans="2:15" x14ac:dyDescent="0.25">
      <c r="B8187" t="str">
        <f t="shared" si="159"/>
        <v>EK515192 43270</v>
      </c>
      <c r="C8187" t="s">
        <v>333</v>
      </c>
      <c r="D8187" t="s">
        <v>72</v>
      </c>
      <c r="E8187" s="1">
        <v>43270</v>
      </c>
      <c r="F8187" t="s">
        <v>390</v>
      </c>
      <c r="G8187" t="s">
        <v>391</v>
      </c>
      <c r="H8187">
        <v>87</v>
      </c>
      <c r="I8187">
        <v>82</v>
      </c>
      <c r="J8187">
        <v>86</v>
      </c>
      <c r="K8187">
        <v>82</v>
      </c>
      <c r="L8187">
        <v>47</v>
      </c>
      <c r="M8187">
        <v>42</v>
      </c>
      <c r="N8187">
        <v>100.330001831055</v>
      </c>
      <c r="O8187">
        <v>100.486000061035</v>
      </c>
    </row>
    <row r="8188" spans="2:15" x14ac:dyDescent="0.25">
      <c r="B8188" t="str">
        <f t="shared" si="159"/>
        <v>EK515192 43270</v>
      </c>
      <c r="C8188" t="s">
        <v>333</v>
      </c>
      <c r="D8188" t="s">
        <v>72</v>
      </c>
      <c r="E8188" s="1">
        <v>43270</v>
      </c>
      <c r="F8188" t="s">
        <v>73</v>
      </c>
      <c r="G8188" t="s">
        <v>391</v>
      </c>
      <c r="H8188">
        <v>86</v>
      </c>
      <c r="I8188">
        <v>84</v>
      </c>
      <c r="J8188">
        <v>85</v>
      </c>
      <c r="K8188">
        <v>84</v>
      </c>
      <c r="L8188">
        <v>45</v>
      </c>
      <c r="M8188">
        <v>43</v>
      </c>
      <c r="N8188">
        <v>100.32700347900401</v>
      </c>
      <c r="O8188">
        <v>100.388999938965</v>
      </c>
    </row>
    <row r="8189" spans="2:15" x14ac:dyDescent="0.25">
      <c r="B8189" t="str">
        <f t="shared" si="159"/>
        <v>EK515192 43270</v>
      </c>
      <c r="C8189" t="s">
        <v>333</v>
      </c>
      <c r="D8189" t="s">
        <v>72</v>
      </c>
      <c r="E8189" s="1">
        <v>43270</v>
      </c>
      <c r="F8189" t="s">
        <v>74</v>
      </c>
      <c r="G8189" t="s">
        <v>391</v>
      </c>
      <c r="H8189">
        <v>92</v>
      </c>
      <c r="I8189">
        <v>88</v>
      </c>
      <c r="J8189">
        <v>91</v>
      </c>
      <c r="K8189">
        <v>88</v>
      </c>
      <c r="L8189">
        <v>51</v>
      </c>
      <c r="M8189">
        <v>47</v>
      </c>
      <c r="N8189">
        <v>100.15899658203099</v>
      </c>
      <c r="O8189">
        <v>100.282997131348</v>
      </c>
    </row>
    <row r="8190" spans="2:15" x14ac:dyDescent="0.25">
      <c r="B8190" t="str">
        <f t="shared" si="159"/>
        <v>EK515192 43270</v>
      </c>
      <c r="C8190" t="s">
        <v>333</v>
      </c>
      <c r="D8190" t="s">
        <v>72</v>
      </c>
      <c r="E8190" s="1">
        <v>43270</v>
      </c>
      <c r="F8190" t="s">
        <v>73</v>
      </c>
      <c r="G8190" t="s">
        <v>391</v>
      </c>
      <c r="H8190">
        <v>86</v>
      </c>
      <c r="I8190">
        <v>84</v>
      </c>
      <c r="J8190">
        <v>85</v>
      </c>
      <c r="K8190">
        <v>84</v>
      </c>
      <c r="L8190">
        <v>45</v>
      </c>
      <c r="M8190">
        <v>43</v>
      </c>
      <c r="N8190">
        <v>100.333000183105</v>
      </c>
      <c r="O8190">
        <v>100.39499664306599</v>
      </c>
    </row>
    <row r="8191" spans="2:15" x14ac:dyDescent="0.25">
      <c r="B8191" t="str">
        <f t="shared" si="159"/>
        <v>EK515192 43270</v>
      </c>
      <c r="C8191" t="s">
        <v>333</v>
      </c>
      <c r="D8191" t="s">
        <v>72</v>
      </c>
      <c r="E8191" s="1">
        <v>43270</v>
      </c>
      <c r="F8191" t="s">
        <v>387</v>
      </c>
      <c r="G8191" t="s">
        <v>391</v>
      </c>
      <c r="H8191">
        <v>90</v>
      </c>
      <c r="I8191">
        <v>87</v>
      </c>
      <c r="J8191">
        <v>89</v>
      </c>
      <c r="K8191">
        <v>87</v>
      </c>
      <c r="L8191">
        <v>49</v>
      </c>
      <c r="M8191">
        <v>46</v>
      </c>
      <c r="N8191">
        <v>100.208000183105</v>
      </c>
      <c r="O8191">
        <v>100.302001953125</v>
      </c>
    </row>
    <row r="8192" spans="2:15" x14ac:dyDescent="0.25">
      <c r="B8192" t="str">
        <f t="shared" si="159"/>
        <v>EK515192 43270</v>
      </c>
      <c r="C8192" t="s">
        <v>333</v>
      </c>
      <c r="D8192" t="s">
        <v>72</v>
      </c>
      <c r="E8192" s="1">
        <v>43270</v>
      </c>
      <c r="F8192" t="s">
        <v>389</v>
      </c>
      <c r="G8192" t="s">
        <v>391</v>
      </c>
      <c r="H8192">
        <v>83</v>
      </c>
      <c r="I8192">
        <v>79</v>
      </c>
      <c r="J8192">
        <v>82</v>
      </c>
      <c r="K8192">
        <v>79</v>
      </c>
      <c r="L8192">
        <v>42</v>
      </c>
      <c r="M8192">
        <v>38</v>
      </c>
      <c r="N8192">
        <v>100.419998168945</v>
      </c>
      <c r="O8192">
        <v>100.544998168945</v>
      </c>
    </row>
    <row r="8193" spans="2:15" x14ac:dyDescent="0.25">
      <c r="B8193" t="str">
        <f t="shared" si="159"/>
        <v>EK515192 43270</v>
      </c>
      <c r="C8193" t="s">
        <v>333</v>
      </c>
      <c r="D8193" t="s">
        <v>72</v>
      </c>
      <c r="E8193" s="1">
        <v>43270</v>
      </c>
      <c r="F8193" t="s">
        <v>75</v>
      </c>
      <c r="G8193" t="s">
        <v>391</v>
      </c>
      <c r="H8193">
        <v>88</v>
      </c>
      <c r="I8193">
        <v>84</v>
      </c>
      <c r="J8193">
        <v>87</v>
      </c>
      <c r="K8193">
        <v>84</v>
      </c>
      <c r="L8193">
        <v>48</v>
      </c>
      <c r="M8193">
        <v>44</v>
      </c>
      <c r="N8193">
        <v>100.23999786377</v>
      </c>
      <c r="O8193">
        <v>100.36399841308599</v>
      </c>
    </row>
    <row r="8194" spans="2:15" x14ac:dyDescent="0.25">
      <c r="B8194" t="str">
        <f t="shared" si="159"/>
        <v>EK515192 43270</v>
      </c>
      <c r="C8194" t="s">
        <v>333</v>
      </c>
      <c r="D8194" t="s">
        <v>72</v>
      </c>
      <c r="E8194" s="1">
        <v>43270</v>
      </c>
      <c r="F8194" t="s">
        <v>389</v>
      </c>
      <c r="G8194" t="s">
        <v>391</v>
      </c>
      <c r="H8194">
        <v>83</v>
      </c>
      <c r="I8194">
        <v>79</v>
      </c>
      <c r="J8194">
        <v>82</v>
      </c>
      <c r="K8194">
        <v>79</v>
      </c>
      <c r="L8194">
        <v>42</v>
      </c>
      <c r="M8194">
        <v>38</v>
      </c>
      <c r="N8194">
        <v>100.38600158691401</v>
      </c>
      <c r="O8194">
        <v>100.51100158691401</v>
      </c>
    </row>
    <row r="8195" spans="2:15" x14ac:dyDescent="0.25">
      <c r="B8195" t="str">
        <f t="shared" si="159"/>
        <v>EK515192 43270</v>
      </c>
      <c r="C8195" t="s">
        <v>333</v>
      </c>
      <c r="D8195" t="s">
        <v>72</v>
      </c>
      <c r="E8195" s="1">
        <v>43270</v>
      </c>
      <c r="F8195" t="s">
        <v>390</v>
      </c>
      <c r="G8195" t="s">
        <v>391</v>
      </c>
      <c r="H8195">
        <v>87</v>
      </c>
      <c r="I8195">
        <v>82</v>
      </c>
      <c r="J8195">
        <v>86</v>
      </c>
      <c r="K8195">
        <v>82</v>
      </c>
      <c r="L8195">
        <v>46</v>
      </c>
      <c r="M8195">
        <v>41</v>
      </c>
      <c r="N8195">
        <v>100.263999938965</v>
      </c>
      <c r="O8195">
        <v>100.419998168945</v>
      </c>
    </row>
    <row r="8196" spans="2:15" x14ac:dyDescent="0.25">
      <c r="B8196" t="str">
        <f t="shared" si="159"/>
        <v>EK515192 43270</v>
      </c>
      <c r="C8196" t="s">
        <v>333</v>
      </c>
      <c r="D8196" t="s">
        <v>72</v>
      </c>
      <c r="E8196" s="1">
        <v>43270</v>
      </c>
      <c r="F8196" t="s">
        <v>73</v>
      </c>
      <c r="G8196" t="s">
        <v>391</v>
      </c>
      <c r="H8196">
        <v>86</v>
      </c>
      <c r="I8196">
        <v>84</v>
      </c>
      <c r="J8196">
        <v>85</v>
      </c>
      <c r="K8196">
        <v>84</v>
      </c>
      <c r="L8196">
        <v>46</v>
      </c>
      <c r="M8196">
        <v>44</v>
      </c>
      <c r="N8196">
        <v>100.333000183105</v>
      </c>
      <c r="O8196">
        <v>100.39499664306599</v>
      </c>
    </row>
    <row r="8197" spans="2:15" x14ac:dyDescent="0.25">
      <c r="B8197" t="str">
        <f t="shared" si="159"/>
        <v>EK515192 43270</v>
      </c>
      <c r="C8197" t="s">
        <v>333</v>
      </c>
      <c r="D8197" t="s">
        <v>72</v>
      </c>
      <c r="E8197" s="1">
        <v>43270</v>
      </c>
      <c r="F8197" t="s">
        <v>390</v>
      </c>
      <c r="G8197" t="s">
        <v>391</v>
      </c>
      <c r="H8197">
        <v>87</v>
      </c>
      <c r="I8197">
        <v>82</v>
      </c>
      <c r="J8197">
        <v>86</v>
      </c>
      <c r="K8197">
        <v>82</v>
      </c>
      <c r="L8197">
        <v>46</v>
      </c>
      <c r="M8197">
        <v>41</v>
      </c>
      <c r="N8197">
        <v>100.310997009277</v>
      </c>
      <c r="O8197">
        <v>100.467002868652</v>
      </c>
    </row>
    <row r="8198" spans="2:15" x14ac:dyDescent="0.25">
      <c r="B8198" t="str">
        <f t="shared" ref="B8198:B8261" si="160">C8198&amp; " " &amp; E8198</f>
        <v>EK515192 43270</v>
      </c>
      <c r="C8198" t="s">
        <v>333</v>
      </c>
      <c r="D8198" t="s">
        <v>72</v>
      </c>
      <c r="E8198" s="1">
        <v>43270</v>
      </c>
      <c r="F8198" t="s">
        <v>72</v>
      </c>
      <c r="G8198" t="s">
        <v>391</v>
      </c>
      <c r="H8198">
        <v>86</v>
      </c>
      <c r="I8198">
        <v>83</v>
      </c>
      <c r="J8198">
        <v>85</v>
      </c>
      <c r="K8198">
        <v>83</v>
      </c>
      <c r="L8198">
        <v>45</v>
      </c>
      <c r="M8198">
        <v>42</v>
      </c>
      <c r="N8198">
        <v>100.30999755859401</v>
      </c>
      <c r="O8198">
        <v>100.41000366210901</v>
      </c>
    </row>
    <row r="8199" spans="2:15" x14ac:dyDescent="0.25">
      <c r="B8199" t="str">
        <f t="shared" si="160"/>
        <v>EK515192 43270</v>
      </c>
      <c r="C8199" t="s">
        <v>333</v>
      </c>
      <c r="D8199" t="s">
        <v>72</v>
      </c>
      <c r="E8199" s="1">
        <v>43270</v>
      </c>
      <c r="F8199" t="s">
        <v>72</v>
      </c>
      <c r="G8199" t="s">
        <v>391</v>
      </c>
      <c r="H8199">
        <v>86</v>
      </c>
      <c r="I8199">
        <v>83</v>
      </c>
      <c r="J8199">
        <v>85</v>
      </c>
      <c r="K8199">
        <v>83</v>
      </c>
      <c r="L8199">
        <v>45</v>
      </c>
      <c r="M8199">
        <v>42</v>
      </c>
      <c r="N8199">
        <v>100.30999755859401</v>
      </c>
      <c r="O8199">
        <v>100.41000366210901</v>
      </c>
    </row>
    <row r="8200" spans="2:15" x14ac:dyDescent="0.25">
      <c r="B8200" t="str">
        <f t="shared" si="160"/>
        <v>EK515192 43270</v>
      </c>
      <c r="C8200" t="s">
        <v>333</v>
      </c>
      <c r="D8200" t="s">
        <v>72</v>
      </c>
      <c r="E8200" s="1">
        <v>43270</v>
      </c>
      <c r="F8200" t="s">
        <v>72</v>
      </c>
      <c r="G8200" t="s">
        <v>391</v>
      </c>
      <c r="H8200">
        <v>86</v>
      </c>
      <c r="I8200">
        <v>83</v>
      </c>
      <c r="J8200">
        <v>85</v>
      </c>
      <c r="K8200">
        <v>83</v>
      </c>
      <c r="L8200">
        <v>45</v>
      </c>
      <c r="M8200">
        <v>42</v>
      </c>
      <c r="N8200">
        <v>100.30999755859401</v>
      </c>
      <c r="O8200">
        <v>100.41000366210901</v>
      </c>
    </row>
    <row r="8201" spans="2:15" x14ac:dyDescent="0.25">
      <c r="B8201" t="str">
        <f t="shared" si="160"/>
        <v>EK515192 43271</v>
      </c>
      <c r="C8201" t="s">
        <v>333</v>
      </c>
      <c r="D8201" t="s">
        <v>72</v>
      </c>
      <c r="E8201" s="1">
        <v>43271</v>
      </c>
      <c r="F8201" t="s">
        <v>389</v>
      </c>
      <c r="G8201" t="s">
        <v>391</v>
      </c>
      <c r="H8201">
        <v>83</v>
      </c>
      <c r="I8201">
        <v>79</v>
      </c>
      <c r="J8201">
        <v>82</v>
      </c>
      <c r="K8201">
        <v>79</v>
      </c>
      <c r="L8201">
        <v>42</v>
      </c>
      <c r="M8201">
        <v>38</v>
      </c>
      <c r="N8201">
        <v>100.44499969482401</v>
      </c>
      <c r="O8201">
        <v>100.56900024414099</v>
      </c>
    </row>
    <row r="8202" spans="2:15" x14ac:dyDescent="0.25">
      <c r="B8202" t="str">
        <f t="shared" si="160"/>
        <v>EK515192 43271</v>
      </c>
      <c r="C8202" t="s">
        <v>333</v>
      </c>
      <c r="D8202" t="s">
        <v>72</v>
      </c>
      <c r="E8202" s="1">
        <v>43271</v>
      </c>
      <c r="F8202" t="s">
        <v>73</v>
      </c>
      <c r="G8202" t="s">
        <v>391</v>
      </c>
      <c r="H8202">
        <v>86</v>
      </c>
      <c r="I8202">
        <v>83</v>
      </c>
      <c r="J8202">
        <v>85</v>
      </c>
      <c r="K8202">
        <v>83</v>
      </c>
      <c r="L8202">
        <v>46</v>
      </c>
      <c r="M8202">
        <v>43</v>
      </c>
      <c r="N8202">
        <v>100.342002868652</v>
      </c>
      <c r="O8202">
        <v>100.43499755859401</v>
      </c>
    </row>
    <row r="8203" spans="2:15" x14ac:dyDescent="0.25">
      <c r="B8203" t="str">
        <f t="shared" si="160"/>
        <v>EK515192 43271</v>
      </c>
      <c r="C8203" t="s">
        <v>333</v>
      </c>
      <c r="D8203" t="s">
        <v>72</v>
      </c>
      <c r="E8203" s="1">
        <v>43271</v>
      </c>
      <c r="F8203" t="s">
        <v>72</v>
      </c>
      <c r="G8203" t="s">
        <v>391</v>
      </c>
      <c r="H8203">
        <v>86</v>
      </c>
      <c r="I8203">
        <v>83</v>
      </c>
      <c r="J8203">
        <v>85</v>
      </c>
      <c r="K8203">
        <v>83</v>
      </c>
      <c r="L8203">
        <v>46</v>
      </c>
      <c r="M8203">
        <v>43</v>
      </c>
      <c r="N8203">
        <v>100.30999755859401</v>
      </c>
      <c r="O8203">
        <v>100.40000152587901</v>
      </c>
    </row>
    <row r="8204" spans="2:15" x14ac:dyDescent="0.25">
      <c r="B8204" t="str">
        <f t="shared" si="160"/>
        <v>EK515192 43271</v>
      </c>
      <c r="C8204" t="s">
        <v>333</v>
      </c>
      <c r="D8204" t="s">
        <v>72</v>
      </c>
      <c r="E8204" s="1">
        <v>43271</v>
      </c>
      <c r="F8204" t="s">
        <v>72</v>
      </c>
      <c r="G8204" t="s">
        <v>391</v>
      </c>
      <c r="H8204">
        <v>86</v>
      </c>
      <c r="I8204">
        <v>83</v>
      </c>
      <c r="J8204">
        <v>85</v>
      </c>
      <c r="K8204">
        <v>83</v>
      </c>
      <c r="L8204">
        <v>46</v>
      </c>
      <c r="M8204">
        <v>43</v>
      </c>
      <c r="N8204">
        <v>100.30999755859401</v>
      </c>
      <c r="O8204">
        <v>100.40000152587901</v>
      </c>
    </row>
    <row r="8205" spans="2:15" x14ac:dyDescent="0.25">
      <c r="B8205" t="str">
        <f t="shared" si="160"/>
        <v>EK515192 43271</v>
      </c>
      <c r="C8205" t="s">
        <v>333</v>
      </c>
      <c r="D8205" t="s">
        <v>72</v>
      </c>
      <c r="E8205" s="1">
        <v>43271</v>
      </c>
      <c r="F8205" t="s">
        <v>72</v>
      </c>
      <c r="G8205" t="s">
        <v>391</v>
      </c>
      <c r="H8205">
        <v>86</v>
      </c>
      <c r="I8205">
        <v>83</v>
      </c>
      <c r="J8205">
        <v>85</v>
      </c>
      <c r="K8205">
        <v>83</v>
      </c>
      <c r="L8205">
        <v>46</v>
      </c>
      <c r="M8205">
        <v>43</v>
      </c>
      <c r="N8205">
        <v>100.30999755859401</v>
      </c>
      <c r="O8205">
        <v>100.40000152587901</v>
      </c>
    </row>
    <row r="8206" spans="2:15" x14ac:dyDescent="0.25">
      <c r="B8206" t="str">
        <f t="shared" si="160"/>
        <v>EK515192 43271</v>
      </c>
      <c r="C8206" t="s">
        <v>333</v>
      </c>
      <c r="D8206" t="s">
        <v>72</v>
      </c>
      <c r="E8206" s="1">
        <v>43271</v>
      </c>
      <c r="F8206" t="s">
        <v>75</v>
      </c>
      <c r="G8206" t="s">
        <v>391</v>
      </c>
      <c r="H8206">
        <v>88</v>
      </c>
      <c r="I8206">
        <v>84</v>
      </c>
      <c r="J8206">
        <v>87</v>
      </c>
      <c r="K8206">
        <v>84</v>
      </c>
      <c r="L8206">
        <v>48</v>
      </c>
      <c r="M8206">
        <v>44</v>
      </c>
      <c r="N8206">
        <v>100.263999938965</v>
      </c>
      <c r="O8206">
        <v>100.388999938965</v>
      </c>
    </row>
    <row r="8207" spans="2:15" x14ac:dyDescent="0.25">
      <c r="B8207" t="str">
        <f t="shared" si="160"/>
        <v>EK515192 43271</v>
      </c>
      <c r="C8207" t="s">
        <v>333</v>
      </c>
      <c r="D8207" t="s">
        <v>72</v>
      </c>
      <c r="E8207" s="1">
        <v>43271</v>
      </c>
      <c r="F8207" t="s">
        <v>387</v>
      </c>
      <c r="G8207" t="s">
        <v>391</v>
      </c>
      <c r="H8207">
        <v>90</v>
      </c>
      <c r="I8207">
        <v>87</v>
      </c>
      <c r="J8207">
        <v>89</v>
      </c>
      <c r="K8207">
        <v>87</v>
      </c>
      <c r="L8207">
        <v>50</v>
      </c>
      <c r="M8207">
        <v>47</v>
      </c>
      <c r="N8207">
        <v>100.20200347900401</v>
      </c>
      <c r="O8207">
        <v>100.294998168945</v>
      </c>
    </row>
    <row r="8208" spans="2:15" x14ac:dyDescent="0.25">
      <c r="B8208" t="str">
        <f t="shared" si="160"/>
        <v>EK515192 43271</v>
      </c>
      <c r="C8208" t="s">
        <v>333</v>
      </c>
      <c r="D8208" t="s">
        <v>72</v>
      </c>
      <c r="E8208" s="1">
        <v>43271</v>
      </c>
      <c r="F8208" t="s">
        <v>390</v>
      </c>
      <c r="G8208" t="s">
        <v>391</v>
      </c>
      <c r="H8208">
        <v>87</v>
      </c>
      <c r="I8208">
        <v>82</v>
      </c>
      <c r="J8208">
        <v>86</v>
      </c>
      <c r="K8208">
        <v>82</v>
      </c>
      <c r="L8208">
        <v>47</v>
      </c>
      <c r="M8208">
        <v>42</v>
      </c>
      <c r="N8208">
        <v>100.291999816895</v>
      </c>
      <c r="O8208">
        <v>100.447998046875</v>
      </c>
    </row>
    <row r="8209" spans="2:15" x14ac:dyDescent="0.25">
      <c r="B8209" t="str">
        <f t="shared" si="160"/>
        <v>EK515192 43271</v>
      </c>
      <c r="C8209" t="s">
        <v>333</v>
      </c>
      <c r="D8209" t="s">
        <v>72</v>
      </c>
      <c r="E8209" s="1">
        <v>43271</v>
      </c>
      <c r="F8209" t="s">
        <v>74</v>
      </c>
      <c r="G8209" t="s">
        <v>391</v>
      </c>
      <c r="H8209">
        <v>92</v>
      </c>
      <c r="I8209">
        <v>88</v>
      </c>
      <c r="J8209">
        <v>91</v>
      </c>
      <c r="K8209">
        <v>88</v>
      </c>
      <c r="L8209">
        <v>52</v>
      </c>
      <c r="M8209">
        <v>48</v>
      </c>
      <c r="N8209">
        <v>100.137001037598</v>
      </c>
      <c r="O8209">
        <v>100.26100158691401</v>
      </c>
    </row>
    <row r="8210" spans="2:15" x14ac:dyDescent="0.25">
      <c r="B8210" t="str">
        <f t="shared" si="160"/>
        <v>EK515192 43271</v>
      </c>
      <c r="C8210" t="s">
        <v>333</v>
      </c>
      <c r="D8210" t="s">
        <v>72</v>
      </c>
      <c r="E8210" s="1">
        <v>43271</v>
      </c>
      <c r="F8210" t="s">
        <v>75</v>
      </c>
      <c r="G8210" t="s">
        <v>391</v>
      </c>
      <c r="H8210">
        <v>88</v>
      </c>
      <c r="I8210">
        <v>84</v>
      </c>
      <c r="J8210">
        <v>87</v>
      </c>
      <c r="K8210">
        <v>84</v>
      </c>
      <c r="L8210">
        <v>48</v>
      </c>
      <c r="M8210">
        <v>44</v>
      </c>
      <c r="N8210">
        <v>100.263999938965</v>
      </c>
      <c r="O8210">
        <v>100.388999938965</v>
      </c>
    </row>
    <row r="8211" spans="2:15" x14ac:dyDescent="0.25">
      <c r="B8211" t="str">
        <f t="shared" si="160"/>
        <v>EK515192 43271</v>
      </c>
      <c r="C8211" t="s">
        <v>333</v>
      </c>
      <c r="D8211" t="s">
        <v>72</v>
      </c>
      <c r="E8211" s="1">
        <v>43271</v>
      </c>
      <c r="F8211" t="s">
        <v>73</v>
      </c>
      <c r="G8211" t="s">
        <v>391</v>
      </c>
      <c r="H8211">
        <v>86</v>
      </c>
      <c r="I8211">
        <v>83</v>
      </c>
      <c r="J8211">
        <v>85</v>
      </c>
      <c r="K8211">
        <v>83</v>
      </c>
      <c r="L8211">
        <v>46</v>
      </c>
      <c r="M8211">
        <v>43</v>
      </c>
      <c r="N8211">
        <v>100.338996887207</v>
      </c>
      <c r="O8211">
        <v>100.431999206543</v>
      </c>
    </row>
    <row r="8212" spans="2:15" x14ac:dyDescent="0.25">
      <c r="B8212" t="str">
        <f t="shared" si="160"/>
        <v>EK515192 43271</v>
      </c>
      <c r="C8212" t="s">
        <v>333</v>
      </c>
      <c r="D8212" t="s">
        <v>72</v>
      </c>
      <c r="E8212" s="1">
        <v>43271</v>
      </c>
      <c r="F8212" t="s">
        <v>387</v>
      </c>
      <c r="G8212" t="s">
        <v>391</v>
      </c>
      <c r="H8212">
        <v>90</v>
      </c>
      <c r="I8212">
        <v>87</v>
      </c>
      <c r="J8212">
        <v>89</v>
      </c>
      <c r="K8212">
        <v>87</v>
      </c>
      <c r="L8212">
        <v>50</v>
      </c>
      <c r="M8212">
        <v>47</v>
      </c>
      <c r="N8212">
        <v>100.223999023438</v>
      </c>
      <c r="O8212">
        <v>100.317001342773</v>
      </c>
    </row>
    <row r="8213" spans="2:15" x14ac:dyDescent="0.25">
      <c r="B8213" t="str">
        <f t="shared" si="160"/>
        <v>EK515192 43271</v>
      </c>
      <c r="C8213" t="s">
        <v>333</v>
      </c>
      <c r="D8213" t="s">
        <v>72</v>
      </c>
      <c r="E8213" s="1">
        <v>43271</v>
      </c>
      <c r="F8213" t="s">
        <v>390</v>
      </c>
      <c r="G8213" t="s">
        <v>391</v>
      </c>
      <c r="H8213">
        <v>87</v>
      </c>
      <c r="I8213">
        <v>82</v>
      </c>
      <c r="J8213">
        <v>86</v>
      </c>
      <c r="K8213">
        <v>82</v>
      </c>
      <c r="L8213">
        <v>47</v>
      </c>
      <c r="M8213">
        <v>42</v>
      </c>
      <c r="N8213">
        <v>100.29799652099599</v>
      </c>
      <c r="O8213">
        <v>100.45400238037099</v>
      </c>
    </row>
    <row r="8214" spans="2:15" x14ac:dyDescent="0.25">
      <c r="B8214" t="str">
        <f t="shared" si="160"/>
        <v>EK515192 43271</v>
      </c>
      <c r="C8214" t="s">
        <v>333</v>
      </c>
      <c r="D8214" t="s">
        <v>72</v>
      </c>
      <c r="E8214" s="1">
        <v>43271</v>
      </c>
      <c r="F8214" t="s">
        <v>73</v>
      </c>
      <c r="G8214" t="s">
        <v>391</v>
      </c>
      <c r="H8214">
        <v>86</v>
      </c>
      <c r="I8214">
        <v>83</v>
      </c>
      <c r="J8214">
        <v>85</v>
      </c>
      <c r="K8214">
        <v>83</v>
      </c>
      <c r="L8214">
        <v>46</v>
      </c>
      <c r="M8214">
        <v>43</v>
      </c>
      <c r="N8214">
        <v>100.330001831055</v>
      </c>
      <c r="O8214">
        <v>100.42299652099599</v>
      </c>
    </row>
    <row r="8215" spans="2:15" x14ac:dyDescent="0.25">
      <c r="B8215" t="str">
        <f t="shared" si="160"/>
        <v>EK515192 43271</v>
      </c>
      <c r="C8215" t="s">
        <v>333</v>
      </c>
      <c r="D8215" t="s">
        <v>72</v>
      </c>
      <c r="E8215" s="1">
        <v>43271</v>
      </c>
      <c r="F8215" t="s">
        <v>73</v>
      </c>
      <c r="G8215" t="s">
        <v>391</v>
      </c>
      <c r="H8215">
        <v>86</v>
      </c>
      <c r="I8215">
        <v>83</v>
      </c>
      <c r="J8215">
        <v>85</v>
      </c>
      <c r="K8215">
        <v>83</v>
      </c>
      <c r="L8215">
        <v>46</v>
      </c>
      <c r="M8215">
        <v>43</v>
      </c>
      <c r="N8215">
        <v>100.31999969482401</v>
      </c>
      <c r="O8215">
        <v>100.41400146484401</v>
      </c>
    </row>
    <row r="8216" spans="2:15" x14ac:dyDescent="0.25">
      <c r="B8216" t="str">
        <f t="shared" si="160"/>
        <v>EK515192 43271</v>
      </c>
      <c r="C8216" t="s">
        <v>333</v>
      </c>
      <c r="D8216" t="s">
        <v>72</v>
      </c>
      <c r="E8216" s="1">
        <v>43271</v>
      </c>
      <c r="F8216" t="s">
        <v>387</v>
      </c>
      <c r="G8216" t="s">
        <v>391</v>
      </c>
      <c r="H8216">
        <v>90</v>
      </c>
      <c r="I8216">
        <v>87</v>
      </c>
      <c r="J8216">
        <v>89</v>
      </c>
      <c r="K8216">
        <v>87</v>
      </c>
      <c r="L8216">
        <v>50</v>
      </c>
      <c r="M8216">
        <v>47</v>
      </c>
      <c r="N8216">
        <v>100.195999145508</v>
      </c>
      <c r="O8216">
        <v>100.28900146484401</v>
      </c>
    </row>
    <row r="8217" spans="2:15" x14ac:dyDescent="0.25">
      <c r="B8217" t="str">
        <f t="shared" si="160"/>
        <v>EK515192 43271</v>
      </c>
      <c r="C8217" t="s">
        <v>333</v>
      </c>
      <c r="D8217" t="s">
        <v>72</v>
      </c>
      <c r="E8217" s="1">
        <v>43271</v>
      </c>
      <c r="F8217" t="s">
        <v>390</v>
      </c>
      <c r="G8217" t="s">
        <v>391</v>
      </c>
      <c r="H8217">
        <v>87</v>
      </c>
      <c r="I8217">
        <v>82</v>
      </c>
      <c r="J8217">
        <v>86</v>
      </c>
      <c r="K8217">
        <v>82</v>
      </c>
      <c r="L8217">
        <v>47</v>
      </c>
      <c r="M8217">
        <v>42</v>
      </c>
      <c r="N8217">
        <v>100.282997131348</v>
      </c>
      <c r="O8217">
        <v>100.43800354003901</v>
      </c>
    </row>
    <row r="8218" spans="2:15" x14ac:dyDescent="0.25">
      <c r="B8218" t="str">
        <f t="shared" si="160"/>
        <v>EK515192 43271</v>
      </c>
      <c r="C8218" t="s">
        <v>333</v>
      </c>
      <c r="D8218" t="s">
        <v>72</v>
      </c>
      <c r="E8218" s="1">
        <v>43271</v>
      </c>
      <c r="F8218" t="s">
        <v>72</v>
      </c>
      <c r="G8218" t="s">
        <v>391</v>
      </c>
      <c r="H8218">
        <v>86</v>
      </c>
      <c r="I8218">
        <v>83</v>
      </c>
      <c r="J8218">
        <v>85</v>
      </c>
      <c r="K8218">
        <v>83</v>
      </c>
      <c r="L8218">
        <v>46</v>
      </c>
      <c r="M8218">
        <v>43</v>
      </c>
      <c r="N8218">
        <v>100.290000915527</v>
      </c>
      <c r="O8218">
        <v>100.389999389648</v>
      </c>
    </row>
    <row r="8219" spans="2:15" x14ac:dyDescent="0.25">
      <c r="B8219" t="str">
        <f t="shared" si="160"/>
        <v>EK515192 43271</v>
      </c>
      <c r="C8219" t="s">
        <v>333</v>
      </c>
      <c r="D8219" t="s">
        <v>72</v>
      </c>
      <c r="E8219" s="1">
        <v>43271</v>
      </c>
      <c r="F8219" t="s">
        <v>72</v>
      </c>
      <c r="G8219" t="s">
        <v>391</v>
      </c>
      <c r="H8219">
        <v>86</v>
      </c>
      <c r="I8219">
        <v>83</v>
      </c>
      <c r="J8219">
        <v>85</v>
      </c>
      <c r="K8219">
        <v>83</v>
      </c>
      <c r="L8219">
        <v>46</v>
      </c>
      <c r="M8219">
        <v>43</v>
      </c>
      <c r="N8219">
        <v>100.290000915527</v>
      </c>
      <c r="O8219">
        <v>100.389999389648</v>
      </c>
    </row>
    <row r="8220" spans="2:15" x14ac:dyDescent="0.25">
      <c r="B8220" t="str">
        <f t="shared" si="160"/>
        <v>EK515192 43271</v>
      </c>
      <c r="C8220" t="s">
        <v>333</v>
      </c>
      <c r="D8220" t="s">
        <v>72</v>
      </c>
      <c r="E8220" s="1">
        <v>43271</v>
      </c>
      <c r="F8220" t="s">
        <v>72</v>
      </c>
      <c r="G8220" t="s">
        <v>391</v>
      </c>
      <c r="H8220">
        <v>86</v>
      </c>
      <c r="I8220">
        <v>83</v>
      </c>
      <c r="J8220">
        <v>85</v>
      </c>
      <c r="K8220">
        <v>83</v>
      </c>
      <c r="L8220">
        <v>46</v>
      </c>
      <c r="M8220">
        <v>43</v>
      </c>
      <c r="N8220">
        <v>100.290000915527</v>
      </c>
      <c r="O8220">
        <v>100.389999389648</v>
      </c>
    </row>
    <row r="8221" spans="2:15" x14ac:dyDescent="0.25">
      <c r="B8221" t="str">
        <f t="shared" si="160"/>
        <v>EK563679 43243</v>
      </c>
      <c r="C8221" t="s">
        <v>334</v>
      </c>
      <c r="D8221" t="s">
        <v>276</v>
      </c>
      <c r="E8221" s="1">
        <v>43243</v>
      </c>
      <c r="F8221" t="s">
        <v>389</v>
      </c>
      <c r="G8221" t="s">
        <v>405</v>
      </c>
      <c r="H8221">
        <v>58</v>
      </c>
      <c r="I8221">
        <v>55</v>
      </c>
      <c r="J8221">
        <v>52</v>
      </c>
      <c r="K8221">
        <v>50</v>
      </c>
      <c r="L8221">
        <v>22</v>
      </c>
      <c r="M8221">
        <v>19</v>
      </c>
      <c r="N8221">
        <v>99.948898315429702</v>
      </c>
      <c r="O8221">
        <v>99.990699768066406</v>
      </c>
    </row>
    <row r="8222" spans="2:15" x14ac:dyDescent="0.25">
      <c r="B8222" t="str">
        <f t="shared" si="160"/>
        <v>EK563679 43243</v>
      </c>
      <c r="C8222" t="s">
        <v>334</v>
      </c>
      <c r="D8222" t="s">
        <v>276</v>
      </c>
      <c r="E8222" s="1">
        <v>43243</v>
      </c>
      <c r="F8222" t="s">
        <v>73</v>
      </c>
      <c r="G8222" t="s">
        <v>405</v>
      </c>
      <c r="H8222">
        <v>55</v>
      </c>
      <c r="I8222">
        <v>52</v>
      </c>
      <c r="J8222">
        <v>49</v>
      </c>
      <c r="K8222">
        <v>47</v>
      </c>
      <c r="L8222">
        <v>19</v>
      </c>
      <c r="M8222">
        <v>16</v>
      </c>
      <c r="N8222">
        <v>99.990699768066406</v>
      </c>
      <c r="O8222">
        <v>100.032997131348</v>
      </c>
    </row>
    <row r="8223" spans="2:15" x14ac:dyDescent="0.25">
      <c r="B8223" t="str">
        <f t="shared" si="160"/>
        <v>EK563679 43243</v>
      </c>
      <c r="C8223" t="s">
        <v>334</v>
      </c>
      <c r="D8223" t="s">
        <v>276</v>
      </c>
      <c r="E8223" s="1">
        <v>43243</v>
      </c>
      <c r="F8223" t="s">
        <v>73</v>
      </c>
      <c r="G8223" t="s">
        <v>405</v>
      </c>
      <c r="H8223">
        <v>56</v>
      </c>
      <c r="I8223">
        <v>53</v>
      </c>
      <c r="J8223">
        <v>50</v>
      </c>
      <c r="K8223">
        <v>48</v>
      </c>
      <c r="L8223">
        <v>20</v>
      </c>
      <c r="M8223">
        <v>17</v>
      </c>
      <c r="N8223">
        <v>99.975402832031307</v>
      </c>
      <c r="O8223">
        <v>100.01699829101599</v>
      </c>
    </row>
    <row r="8224" spans="2:15" x14ac:dyDescent="0.25">
      <c r="B8224" t="str">
        <f t="shared" si="160"/>
        <v>EK563679 43243</v>
      </c>
      <c r="C8224" t="s">
        <v>334</v>
      </c>
      <c r="D8224" t="s">
        <v>276</v>
      </c>
      <c r="E8224" s="1">
        <v>43243</v>
      </c>
      <c r="F8224" t="s">
        <v>387</v>
      </c>
      <c r="G8224" t="s">
        <v>405</v>
      </c>
      <c r="H8224">
        <v>54</v>
      </c>
      <c r="I8224">
        <v>51</v>
      </c>
      <c r="J8224">
        <v>48</v>
      </c>
      <c r="K8224">
        <v>46</v>
      </c>
      <c r="L8224">
        <v>18</v>
      </c>
      <c r="M8224">
        <v>15</v>
      </c>
      <c r="N8224">
        <v>100.00700378418</v>
      </c>
      <c r="O8224">
        <v>100.04900360107401</v>
      </c>
    </row>
    <row r="8225" spans="2:15" x14ac:dyDescent="0.25">
      <c r="B8225" t="str">
        <f t="shared" si="160"/>
        <v>EK563679 43243</v>
      </c>
      <c r="C8225" t="s">
        <v>334</v>
      </c>
      <c r="D8225" t="s">
        <v>276</v>
      </c>
      <c r="E8225" s="1">
        <v>43243</v>
      </c>
      <c r="F8225" t="s">
        <v>73</v>
      </c>
      <c r="G8225" t="s">
        <v>405</v>
      </c>
      <c r="H8225">
        <v>56</v>
      </c>
      <c r="I8225">
        <v>54</v>
      </c>
      <c r="J8225">
        <v>50</v>
      </c>
      <c r="K8225">
        <v>49</v>
      </c>
      <c r="L8225">
        <v>20</v>
      </c>
      <c r="M8225">
        <v>18</v>
      </c>
      <c r="N8225">
        <v>99.981002807617202</v>
      </c>
      <c r="O8225">
        <v>100.009002685547</v>
      </c>
    </row>
    <row r="8226" spans="2:15" x14ac:dyDescent="0.25">
      <c r="B8226" t="str">
        <f t="shared" si="160"/>
        <v>EK563679 43243</v>
      </c>
      <c r="C8226" t="s">
        <v>334</v>
      </c>
      <c r="D8226" t="s">
        <v>276</v>
      </c>
      <c r="E8226" s="1">
        <v>43243</v>
      </c>
      <c r="F8226" t="s">
        <v>74</v>
      </c>
      <c r="G8226" t="s">
        <v>405</v>
      </c>
      <c r="H8226">
        <v>58</v>
      </c>
      <c r="I8226">
        <v>56</v>
      </c>
      <c r="J8226">
        <v>52</v>
      </c>
      <c r="K8226">
        <v>51</v>
      </c>
      <c r="L8226">
        <v>22</v>
      </c>
      <c r="M8226">
        <v>20</v>
      </c>
      <c r="N8226">
        <v>99.953102111816406</v>
      </c>
      <c r="O8226">
        <v>99.981002807617202</v>
      </c>
    </row>
    <row r="8227" spans="2:15" x14ac:dyDescent="0.25">
      <c r="B8227" t="str">
        <f t="shared" si="160"/>
        <v>EK563679 43243</v>
      </c>
      <c r="C8227" t="s">
        <v>334</v>
      </c>
      <c r="D8227" t="s">
        <v>276</v>
      </c>
      <c r="E8227" s="1">
        <v>43243</v>
      </c>
      <c r="F8227" t="s">
        <v>75</v>
      </c>
      <c r="G8227" t="s">
        <v>405</v>
      </c>
      <c r="H8227">
        <v>56</v>
      </c>
      <c r="I8227">
        <v>54</v>
      </c>
      <c r="J8227">
        <v>50</v>
      </c>
      <c r="K8227">
        <v>49</v>
      </c>
      <c r="L8227">
        <v>20</v>
      </c>
      <c r="M8227">
        <v>18</v>
      </c>
      <c r="N8227">
        <v>99.979598999023395</v>
      </c>
      <c r="O8227">
        <v>100.00700378418</v>
      </c>
    </row>
    <row r="8228" spans="2:15" x14ac:dyDescent="0.25">
      <c r="B8228" t="str">
        <f t="shared" si="160"/>
        <v>EK563679 43243</v>
      </c>
      <c r="C8228" t="s">
        <v>334</v>
      </c>
      <c r="D8228" t="s">
        <v>276</v>
      </c>
      <c r="E8228" s="1">
        <v>43243</v>
      </c>
      <c r="F8228" t="s">
        <v>75</v>
      </c>
      <c r="G8228" t="s">
        <v>405</v>
      </c>
      <c r="H8228">
        <v>56</v>
      </c>
      <c r="I8228">
        <v>54</v>
      </c>
      <c r="J8228">
        <v>50</v>
      </c>
      <c r="K8228">
        <v>49</v>
      </c>
      <c r="L8228">
        <v>20</v>
      </c>
      <c r="M8228">
        <v>18</v>
      </c>
      <c r="N8228">
        <v>99.979598999023395</v>
      </c>
      <c r="O8228">
        <v>100.00700378418</v>
      </c>
    </row>
    <row r="8229" spans="2:15" x14ac:dyDescent="0.25">
      <c r="B8229" t="str">
        <f t="shared" si="160"/>
        <v>EK563679 43243</v>
      </c>
      <c r="C8229" t="s">
        <v>334</v>
      </c>
      <c r="D8229" t="s">
        <v>276</v>
      </c>
      <c r="E8229" s="1">
        <v>43243</v>
      </c>
      <c r="F8229" t="s">
        <v>390</v>
      </c>
      <c r="G8229" t="s">
        <v>405</v>
      </c>
      <c r="H8229">
        <v>57</v>
      </c>
      <c r="I8229">
        <v>55</v>
      </c>
      <c r="J8229">
        <v>51</v>
      </c>
      <c r="K8229">
        <v>50</v>
      </c>
      <c r="L8229">
        <v>21</v>
      </c>
      <c r="M8229">
        <v>19</v>
      </c>
      <c r="N8229">
        <v>99.965599060058594</v>
      </c>
      <c r="O8229">
        <v>99.993499755859403</v>
      </c>
    </row>
    <row r="8230" spans="2:15" x14ac:dyDescent="0.25">
      <c r="B8230" t="str">
        <f t="shared" si="160"/>
        <v>EK563679 43243</v>
      </c>
      <c r="C8230" t="s">
        <v>334</v>
      </c>
      <c r="D8230" t="s">
        <v>276</v>
      </c>
      <c r="E8230" s="1">
        <v>43243</v>
      </c>
      <c r="F8230" t="s">
        <v>390</v>
      </c>
      <c r="G8230" t="s">
        <v>405</v>
      </c>
      <c r="H8230">
        <v>57</v>
      </c>
      <c r="I8230">
        <v>55</v>
      </c>
      <c r="J8230">
        <v>51</v>
      </c>
      <c r="K8230">
        <v>50</v>
      </c>
      <c r="L8230">
        <v>20</v>
      </c>
      <c r="M8230">
        <v>18</v>
      </c>
      <c r="N8230">
        <v>99.967002868652301</v>
      </c>
      <c r="O8230">
        <v>99.994903564453097</v>
      </c>
    </row>
    <row r="8231" spans="2:15" x14ac:dyDescent="0.25">
      <c r="B8231" t="str">
        <f t="shared" si="160"/>
        <v>EK563679 43243</v>
      </c>
      <c r="C8231" t="s">
        <v>334</v>
      </c>
      <c r="D8231" t="s">
        <v>276</v>
      </c>
      <c r="E8231" s="1">
        <v>43243</v>
      </c>
      <c r="F8231" t="s">
        <v>73</v>
      </c>
      <c r="G8231" t="s">
        <v>405</v>
      </c>
      <c r="H8231">
        <v>56</v>
      </c>
      <c r="I8231">
        <v>54</v>
      </c>
      <c r="J8231">
        <v>50</v>
      </c>
      <c r="K8231">
        <v>49</v>
      </c>
      <c r="L8231">
        <v>20</v>
      </c>
      <c r="M8231">
        <v>18</v>
      </c>
      <c r="N8231">
        <v>99.982398986816406</v>
      </c>
      <c r="O8231">
        <v>100.01000213623</v>
      </c>
    </row>
    <row r="8232" spans="2:15" x14ac:dyDescent="0.25">
      <c r="B8232" t="str">
        <f t="shared" si="160"/>
        <v>EK563679 43243</v>
      </c>
      <c r="C8232" t="s">
        <v>334</v>
      </c>
      <c r="D8232" t="s">
        <v>276</v>
      </c>
      <c r="E8232" s="1">
        <v>43243</v>
      </c>
      <c r="F8232" t="s">
        <v>73</v>
      </c>
      <c r="G8232" t="s">
        <v>405</v>
      </c>
      <c r="H8232">
        <v>56</v>
      </c>
      <c r="I8232">
        <v>54</v>
      </c>
      <c r="J8232">
        <v>50</v>
      </c>
      <c r="K8232">
        <v>49</v>
      </c>
      <c r="L8232">
        <v>20</v>
      </c>
      <c r="M8232">
        <v>18</v>
      </c>
      <c r="N8232">
        <v>99.982398986816406</v>
      </c>
      <c r="O8232">
        <v>100.01000213623</v>
      </c>
    </row>
    <row r="8233" spans="2:15" x14ac:dyDescent="0.25">
      <c r="B8233" t="str">
        <f t="shared" si="160"/>
        <v>EK563679 43243</v>
      </c>
      <c r="C8233" t="s">
        <v>334</v>
      </c>
      <c r="D8233" t="s">
        <v>276</v>
      </c>
      <c r="E8233" s="1">
        <v>43243</v>
      </c>
      <c r="F8233" t="s">
        <v>73</v>
      </c>
      <c r="G8233" t="s">
        <v>405</v>
      </c>
      <c r="H8233">
        <v>56</v>
      </c>
      <c r="I8233">
        <v>54</v>
      </c>
      <c r="J8233">
        <v>50</v>
      </c>
      <c r="K8233">
        <v>49</v>
      </c>
      <c r="L8233">
        <v>19</v>
      </c>
      <c r="M8233">
        <v>17</v>
      </c>
      <c r="N8233">
        <v>99.982398986816406</v>
      </c>
      <c r="O8233">
        <v>100.01000213623</v>
      </c>
    </row>
    <row r="8234" spans="2:15" x14ac:dyDescent="0.25">
      <c r="B8234" t="str">
        <f t="shared" si="160"/>
        <v>EK563679 43243</v>
      </c>
      <c r="C8234" t="s">
        <v>334</v>
      </c>
      <c r="D8234" t="s">
        <v>276</v>
      </c>
      <c r="E8234" s="1">
        <v>43243</v>
      </c>
      <c r="F8234" t="s">
        <v>73</v>
      </c>
      <c r="G8234" t="s">
        <v>405</v>
      </c>
      <c r="H8234">
        <v>57</v>
      </c>
      <c r="I8234">
        <v>55</v>
      </c>
      <c r="J8234">
        <v>51</v>
      </c>
      <c r="K8234">
        <v>50</v>
      </c>
      <c r="L8234">
        <v>20</v>
      </c>
      <c r="M8234">
        <v>18</v>
      </c>
      <c r="N8234">
        <v>99.968399047851605</v>
      </c>
      <c r="O8234">
        <v>99.996299743652301</v>
      </c>
    </row>
    <row r="8235" spans="2:15" x14ac:dyDescent="0.25">
      <c r="B8235" t="str">
        <f t="shared" si="160"/>
        <v>EK563679 43243</v>
      </c>
      <c r="C8235" t="s">
        <v>334</v>
      </c>
      <c r="D8235" t="s">
        <v>276</v>
      </c>
      <c r="E8235" s="1">
        <v>43243</v>
      </c>
      <c r="F8235" t="s">
        <v>73</v>
      </c>
      <c r="G8235" t="s">
        <v>405</v>
      </c>
      <c r="H8235">
        <v>57</v>
      </c>
      <c r="I8235">
        <v>55</v>
      </c>
      <c r="J8235">
        <v>51</v>
      </c>
      <c r="K8235">
        <v>50</v>
      </c>
      <c r="L8235">
        <v>21</v>
      </c>
      <c r="M8235">
        <v>19</v>
      </c>
      <c r="N8235">
        <v>99.967002868652301</v>
      </c>
      <c r="O8235">
        <v>99.994903564453097</v>
      </c>
    </row>
    <row r="8236" spans="2:15" x14ac:dyDescent="0.25">
      <c r="B8236" t="str">
        <f t="shared" si="160"/>
        <v>EK563679 43243</v>
      </c>
      <c r="C8236" t="s">
        <v>334</v>
      </c>
      <c r="D8236" t="s">
        <v>276</v>
      </c>
      <c r="E8236" s="1">
        <v>43243</v>
      </c>
      <c r="F8236" t="s">
        <v>73</v>
      </c>
      <c r="G8236" t="s">
        <v>405</v>
      </c>
      <c r="H8236">
        <v>57</v>
      </c>
      <c r="I8236">
        <v>55</v>
      </c>
      <c r="J8236">
        <v>51</v>
      </c>
      <c r="K8236">
        <v>50</v>
      </c>
      <c r="L8236">
        <v>21</v>
      </c>
      <c r="M8236">
        <v>19</v>
      </c>
      <c r="N8236">
        <v>99.967002868652301</v>
      </c>
      <c r="O8236">
        <v>99.994903564453097</v>
      </c>
    </row>
    <row r="8237" spans="2:15" x14ac:dyDescent="0.25">
      <c r="B8237" t="str">
        <f t="shared" si="160"/>
        <v>EK563679 43243</v>
      </c>
      <c r="C8237" t="s">
        <v>334</v>
      </c>
      <c r="D8237" t="s">
        <v>276</v>
      </c>
      <c r="E8237" s="1">
        <v>43243</v>
      </c>
      <c r="F8237" t="s">
        <v>73</v>
      </c>
      <c r="G8237" t="s">
        <v>405</v>
      </c>
      <c r="H8237">
        <v>57</v>
      </c>
      <c r="I8237">
        <v>55</v>
      </c>
      <c r="J8237">
        <v>51</v>
      </c>
      <c r="K8237">
        <v>50</v>
      </c>
      <c r="L8237">
        <v>20</v>
      </c>
      <c r="M8237">
        <v>18</v>
      </c>
      <c r="N8237">
        <v>99.968399047851605</v>
      </c>
      <c r="O8237">
        <v>99.996299743652301</v>
      </c>
    </row>
    <row r="8238" spans="2:15" x14ac:dyDescent="0.25">
      <c r="B8238" t="str">
        <f t="shared" si="160"/>
        <v>EK563679 43243</v>
      </c>
      <c r="C8238" t="s">
        <v>334</v>
      </c>
      <c r="D8238" t="s">
        <v>276</v>
      </c>
      <c r="E8238" s="1">
        <v>43243</v>
      </c>
      <c r="F8238" t="s">
        <v>73</v>
      </c>
      <c r="G8238" t="s">
        <v>405</v>
      </c>
      <c r="H8238">
        <v>57</v>
      </c>
      <c r="I8238">
        <v>55</v>
      </c>
      <c r="J8238">
        <v>51</v>
      </c>
      <c r="K8238">
        <v>50</v>
      </c>
      <c r="L8238">
        <v>21</v>
      </c>
      <c r="M8238">
        <v>19</v>
      </c>
      <c r="N8238">
        <v>99.972602844238295</v>
      </c>
      <c r="O8238">
        <v>100</v>
      </c>
    </row>
    <row r="8239" spans="2:15" x14ac:dyDescent="0.25">
      <c r="B8239" t="str">
        <f t="shared" si="160"/>
        <v>EK563679 43243</v>
      </c>
      <c r="C8239" t="s">
        <v>334</v>
      </c>
      <c r="D8239" t="s">
        <v>276</v>
      </c>
      <c r="E8239" s="1">
        <v>43243</v>
      </c>
      <c r="F8239" t="s">
        <v>73</v>
      </c>
      <c r="G8239" t="s">
        <v>405</v>
      </c>
      <c r="H8239">
        <v>57</v>
      </c>
      <c r="I8239">
        <v>55</v>
      </c>
      <c r="J8239">
        <v>51</v>
      </c>
      <c r="K8239">
        <v>50</v>
      </c>
      <c r="L8239">
        <v>21</v>
      </c>
      <c r="M8239">
        <v>19</v>
      </c>
      <c r="N8239">
        <v>99.972602844238295</v>
      </c>
      <c r="O8239">
        <v>100</v>
      </c>
    </row>
    <row r="8240" spans="2:15" x14ac:dyDescent="0.25">
      <c r="B8240" t="str">
        <f t="shared" si="160"/>
        <v>EK563679 43243</v>
      </c>
      <c r="C8240" t="s">
        <v>334</v>
      </c>
      <c r="D8240" t="s">
        <v>276</v>
      </c>
      <c r="E8240" s="1">
        <v>43243</v>
      </c>
      <c r="F8240" t="s">
        <v>390</v>
      </c>
      <c r="G8240" t="s">
        <v>405</v>
      </c>
      <c r="H8240">
        <v>58</v>
      </c>
      <c r="I8240">
        <v>55</v>
      </c>
      <c r="J8240">
        <v>52</v>
      </c>
      <c r="K8240">
        <v>50</v>
      </c>
      <c r="L8240">
        <v>22</v>
      </c>
      <c r="M8240">
        <v>19</v>
      </c>
      <c r="N8240">
        <v>99.953102111816406</v>
      </c>
      <c r="O8240">
        <v>99.994903564453097</v>
      </c>
    </row>
    <row r="8241" spans="2:15" x14ac:dyDescent="0.25">
      <c r="B8241" t="str">
        <f t="shared" si="160"/>
        <v>EK563679 43243</v>
      </c>
      <c r="C8241" t="s">
        <v>334</v>
      </c>
      <c r="D8241" t="s">
        <v>276</v>
      </c>
      <c r="E8241" s="1">
        <v>43243</v>
      </c>
      <c r="F8241" t="s">
        <v>73</v>
      </c>
      <c r="G8241" t="s">
        <v>405</v>
      </c>
      <c r="H8241">
        <v>57</v>
      </c>
      <c r="I8241">
        <v>55</v>
      </c>
      <c r="J8241">
        <v>51</v>
      </c>
      <c r="K8241">
        <v>50</v>
      </c>
      <c r="L8241">
        <v>20</v>
      </c>
      <c r="M8241">
        <v>18</v>
      </c>
      <c r="N8241">
        <v>99.971199035644503</v>
      </c>
      <c r="O8241">
        <v>99.999099731445298</v>
      </c>
    </row>
    <row r="8242" spans="2:15" x14ac:dyDescent="0.25">
      <c r="B8242" t="str">
        <f t="shared" si="160"/>
        <v>EK563679 43243</v>
      </c>
      <c r="C8242" t="s">
        <v>334</v>
      </c>
      <c r="D8242" t="s">
        <v>276</v>
      </c>
      <c r="E8242" s="1">
        <v>43243</v>
      </c>
      <c r="F8242" t="s">
        <v>389</v>
      </c>
      <c r="G8242" t="s">
        <v>405</v>
      </c>
      <c r="H8242">
        <v>60</v>
      </c>
      <c r="I8242">
        <v>55</v>
      </c>
      <c r="J8242">
        <v>54</v>
      </c>
      <c r="K8242">
        <v>50</v>
      </c>
      <c r="L8242">
        <v>23</v>
      </c>
      <c r="M8242">
        <v>18</v>
      </c>
      <c r="N8242">
        <v>99.929397583007798</v>
      </c>
      <c r="O8242">
        <v>99.999099731445298</v>
      </c>
    </row>
    <row r="8243" spans="2:15" x14ac:dyDescent="0.25">
      <c r="B8243" t="str">
        <f t="shared" si="160"/>
        <v>EK563679 43243</v>
      </c>
      <c r="C8243" t="s">
        <v>334</v>
      </c>
      <c r="D8243" t="s">
        <v>276</v>
      </c>
      <c r="E8243" s="1">
        <v>43243</v>
      </c>
      <c r="F8243" t="s">
        <v>73</v>
      </c>
      <c r="G8243" t="s">
        <v>405</v>
      </c>
      <c r="H8243">
        <v>57</v>
      </c>
      <c r="I8243">
        <v>55</v>
      </c>
      <c r="J8243">
        <v>51</v>
      </c>
      <c r="K8243">
        <v>50</v>
      </c>
      <c r="L8243">
        <v>21</v>
      </c>
      <c r="M8243">
        <v>19</v>
      </c>
      <c r="N8243">
        <v>99.968399047851605</v>
      </c>
      <c r="O8243">
        <v>99.996299743652301</v>
      </c>
    </row>
    <row r="8244" spans="2:15" x14ac:dyDescent="0.25">
      <c r="B8244" t="str">
        <f t="shared" si="160"/>
        <v>EK563679 43243</v>
      </c>
      <c r="C8244" t="s">
        <v>334</v>
      </c>
      <c r="D8244" t="s">
        <v>276</v>
      </c>
      <c r="E8244" s="1">
        <v>43243</v>
      </c>
      <c r="F8244" t="s">
        <v>73</v>
      </c>
      <c r="G8244" t="s">
        <v>405</v>
      </c>
      <c r="H8244">
        <v>57</v>
      </c>
      <c r="I8244">
        <v>55</v>
      </c>
      <c r="J8244">
        <v>51</v>
      </c>
      <c r="K8244">
        <v>50</v>
      </c>
      <c r="L8244">
        <v>21</v>
      </c>
      <c r="M8244">
        <v>19</v>
      </c>
      <c r="N8244">
        <v>99.968399047851605</v>
      </c>
      <c r="O8244">
        <v>99.996299743652301</v>
      </c>
    </row>
    <row r="8245" spans="2:15" x14ac:dyDescent="0.25">
      <c r="B8245" t="str">
        <f t="shared" si="160"/>
        <v>EK563679 43257</v>
      </c>
      <c r="C8245" t="s">
        <v>334</v>
      </c>
      <c r="D8245" t="s">
        <v>276</v>
      </c>
      <c r="E8245" s="1">
        <v>43257</v>
      </c>
      <c r="F8245" t="s">
        <v>73</v>
      </c>
      <c r="G8245" t="s">
        <v>405</v>
      </c>
      <c r="H8245">
        <v>59</v>
      </c>
      <c r="I8245">
        <v>56</v>
      </c>
      <c r="J8245">
        <v>54</v>
      </c>
      <c r="K8245">
        <v>52</v>
      </c>
      <c r="L8245">
        <v>24</v>
      </c>
      <c r="M8245">
        <v>21</v>
      </c>
      <c r="N8245">
        <v>100.023002624512</v>
      </c>
      <c r="O8245">
        <v>100.064002990723</v>
      </c>
    </row>
    <row r="8246" spans="2:15" x14ac:dyDescent="0.25">
      <c r="B8246" t="str">
        <f t="shared" si="160"/>
        <v>EK563679 43257</v>
      </c>
      <c r="C8246" t="s">
        <v>334</v>
      </c>
      <c r="D8246" t="s">
        <v>276</v>
      </c>
      <c r="E8246" s="1">
        <v>43257</v>
      </c>
      <c r="F8246" t="s">
        <v>73</v>
      </c>
      <c r="G8246" t="s">
        <v>405</v>
      </c>
      <c r="H8246">
        <v>59</v>
      </c>
      <c r="I8246">
        <v>56</v>
      </c>
      <c r="J8246">
        <v>54</v>
      </c>
      <c r="K8246">
        <v>52</v>
      </c>
      <c r="L8246">
        <v>24</v>
      </c>
      <c r="M8246">
        <v>21</v>
      </c>
      <c r="N8246">
        <v>100.01999664306599</v>
      </c>
      <c r="O8246">
        <v>100.060997009277</v>
      </c>
    </row>
    <row r="8247" spans="2:15" x14ac:dyDescent="0.25">
      <c r="B8247" t="str">
        <f t="shared" si="160"/>
        <v>EK563679 43257</v>
      </c>
      <c r="C8247" t="s">
        <v>334</v>
      </c>
      <c r="D8247" t="s">
        <v>276</v>
      </c>
      <c r="E8247" s="1">
        <v>43257</v>
      </c>
      <c r="F8247" t="s">
        <v>75</v>
      </c>
      <c r="G8247" t="s">
        <v>405</v>
      </c>
      <c r="H8247">
        <v>59</v>
      </c>
      <c r="I8247">
        <v>55</v>
      </c>
      <c r="J8247">
        <v>54</v>
      </c>
      <c r="K8247">
        <v>51</v>
      </c>
      <c r="L8247">
        <v>24</v>
      </c>
      <c r="M8247">
        <v>20</v>
      </c>
      <c r="N8247">
        <v>100.01999664306599</v>
      </c>
      <c r="O8247">
        <v>100.072998046875</v>
      </c>
    </row>
    <row r="8248" spans="2:15" x14ac:dyDescent="0.25">
      <c r="B8248" t="str">
        <f t="shared" si="160"/>
        <v>EK563679 43257</v>
      </c>
      <c r="C8248" t="s">
        <v>334</v>
      </c>
      <c r="D8248" t="s">
        <v>276</v>
      </c>
      <c r="E8248" s="1">
        <v>43257</v>
      </c>
      <c r="F8248" t="s">
        <v>389</v>
      </c>
      <c r="G8248" t="s">
        <v>405</v>
      </c>
      <c r="H8248">
        <v>62</v>
      </c>
      <c r="I8248">
        <v>58</v>
      </c>
      <c r="J8248">
        <v>57</v>
      </c>
      <c r="K8248">
        <v>54</v>
      </c>
      <c r="L8248">
        <v>27</v>
      </c>
      <c r="M8248">
        <v>23</v>
      </c>
      <c r="N8248">
        <v>99.974296569824205</v>
      </c>
      <c r="O8248">
        <v>100.028999328613</v>
      </c>
    </row>
    <row r="8249" spans="2:15" x14ac:dyDescent="0.25">
      <c r="B8249" t="str">
        <f t="shared" si="160"/>
        <v>EK563679 43257</v>
      </c>
      <c r="C8249" t="s">
        <v>334</v>
      </c>
      <c r="D8249" t="s">
        <v>276</v>
      </c>
      <c r="E8249" s="1">
        <v>43257</v>
      </c>
      <c r="F8249" t="s">
        <v>390</v>
      </c>
      <c r="G8249" t="s">
        <v>405</v>
      </c>
      <c r="H8249">
        <v>58</v>
      </c>
      <c r="I8249">
        <v>55</v>
      </c>
      <c r="J8249">
        <v>53</v>
      </c>
      <c r="K8249">
        <v>51</v>
      </c>
      <c r="L8249">
        <v>23</v>
      </c>
      <c r="M8249">
        <v>20</v>
      </c>
      <c r="N8249">
        <v>100.028999328613</v>
      </c>
      <c r="O8249">
        <v>100.06900024414099</v>
      </c>
    </row>
    <row r="8250" spans="2:15" x14ac:dyDescent="0.25">
      <c r="B8250" t="str">
        <f t="shared" si="160"/>
        <v>EK563679 43257</v>
      </c>
      <c r="C8250" t="s">
        <v>334</v>
      </c>
      <c r="D8250" t="s">
        <v>276</v>
      </c>
      <c r="E8250" s="1">
        <v>43257</v>
      </c>
      <c r="F8250" t="s">
        <v>387</v>
      </c>
      <c r="G8250" t="s">
        <v>405</v>
      </c>
      <c r="H8250">
        <v>60</v>
      </c>
      <c r="I8250">
        <v>57</v>
      </c>
      <c r="J8250">
        <v>55</v>
      </c>
      <c r="K8250">
        <v>53</v>
      </c>
      <c r="L8250">
        <v>25</v>
      </c>
      <c r="M8250">
        <v>22</v>
      </c>
      <c r="N8250">
        <v>99.998802185058594</v>
      </c>
      <c r="O8250">
        <v>100.03900146484401</v>
      </c>
    </row>
    <row r="8251" spans="2:15" x14ac:dyDescent="0.25">
      <c r="B8251" t="str">
        <f t="shared" si="160"/>
        <v>EK563679 43257</v>
      </c>
      <c r="C8251" t="s">
        <v>334</v>
      </c>
      <c r="D8251" t="s">
        <v>276</v>
      </c>
      <c r="E8251" s="1">
        <v>43257</v>
      </c>
      <c r="F8251" t="s">
        <v>74</v>
      </c>
      <c r="G8251" t="s">
        <v>405</v>
      </c>
      <c r="H8251">
        <v>59</v>
      </c>
      <c r="I8251">
        <v>56</v>
      </c>
      <c r="J8251">
        <v>54</v>
      </c>
      <c r="K8251">
        <v>52</v>
      </c>
      <c r="L8251">
        <v>25</v>
      </c>
      <c r="M8251">
        <v>22</v>
      </c>
      <c r="N8251">
        <v>100.005996704102</v>
      </c>
      <c r="O8251">
        <v>100.04599761962901</v>
      </c>
    </row>
    <row r="8252" spans="2:15" x14ac:dyDescent="0.25">
      <c r="B8252" t="str">
        <f t="shared" si="160"/>
        <v>EK563679 43257</v>
      </c>
      <c r="C8252" t="s">
        <v>334</v>
      </c>
      <c r="D8252" t="s">
        <v>276</v>
      </c>
      <c r="E8252" s="1">
        <v>43257</v>
      </c>
      <c r="F8252" t="s">
        <v>75</v>
      </c>
      <c r="G8252" t="s">
        <v>405</v>
      </c>
      <c r="H8252">
        <v>58</v>
      </c>
      <c r="I8252">
        <v>54</v>
      </c>
      <c r="J8252">
        <v>53</v>
      </c>
      <c r="K8252">
        <v>50</v>
      </c>
      <c r="L8252">
        <v>23</v>
      </c>
      <c r="M8252">
        <v>19</v>
      </c>
      <c r="N8252">
        <v>100.018997192383</v>
      </c>
      <c r="O8252">
        <v>100.072998046875</v>
      </c>
    </row>
    <row r="8253" spans="2:15" x14ac:dyDescent="0.25">
      <c r="B8253" t="str">
        <f t="shared" si="160"/>
        <v>EK563679 43257</v>
      </c>
      <c r="C8253" t="s">
        <v>334</v>
      </c>
      <c r="D8253" t="s">
        <v>276</v>
      </c>
      <c r="E8253" s="1">
        <v>43257</v>
      </c>
      <c r="F8253" t="s">
        <v>387</v>
      </c>
      <c r="G8253" t="s">
        <v>405</v>
      </c>
      <c r="H8253">
        <v>60</v>
      </c>
      <c r="I8253">
        <v>57</v>
      </c>
      <c r="J8253">
        <v>55</v>
      </c>
      <c r="K8253">
        <v>53</v>
      </c>
      <c r="L8253">
        <v>25</v>
      </c>
      <c r="M8253">
        <v>22</v>
      </c>
      <c r="N8253">
        <v>99.994697570800795</v>
      </c>
      <c r="O8253">
        <v>100.03500366210901</v>
      </c>
    </row>
    <row r="8254" spans="2:15" x14ac:dyDescent="0.25">
      <c r="B8254" t="str">
        <f t="shared" si="160"/>
        <v>EK563679 43257</v>
      </c>
      <c r="C8254" t="s">
        <v>334</v>
      </c>
      <c r="D8254" t="s">
        <v>276</v>
      </c>
      <c r="E8254" s="1">
        <v>43257</v>
      </c>
      <c r="F8254" t="s">
        <v>73</v>
      </c>
      <c r="G8254" t="s">
        <v>405</v>
      </c>
      <c r="H8254">
        <v>59</v>
      </c>
      <c r="I8254">
        <v>56</v>
      </c>
      <c r="J8254">
        <v>54</v>
      </c>
      <c r="K8254">
        <v>52</v>
      </c>
      <c r="L8254">
        <v>24</v>
      </c>
      <c r="M8254">
        <v>21</v>
      </c>
      <c r="N8254">
        <v>100.00399780273401</v>
      </c>
      <c r="O8254">
        <v>100.044998168945</v>
      </c>
    </row>
    <row r="8255" spans="2:15" x14ac:dyDescent="0.25">
      <c r="B8255" t="str">
        <f t="shared" si="160"/>
        <v>EK563679 43257</v>
      </c>
      <c r="C8255" t="s">
        <v>334</v>
      </c>
      <c r="D8255" t="s">
        <v>276</v>
      </c>
      <c r="E8255" s="1">
        <v>43257</v>
      </c>
      <c r="F8255" t="s">
        <v>73</v>
      </c>
      <c r="G8255" t="s">
        <v>405</v>
      </c>
      <c r="H8255">
        <v>59</v>
      </c>
      <c r="I8255">
        <v>56</v>
      </c>
      <c r="J8255">
        <v>54</v>
      </c>
      <c r="K8255">
        <v>52</v>
      </c>
      <c r="L8255">
        <v>24</v>
      </c>
      <c r="M8255">
        <v>21</v>
      </c>
      <c r="N8255">
        <v>100.00399780273401</v>
      </c>
      <c r="O8255">
        <v>100.044998168945</v>
      </c>
    </row>
    <row r="8256" spans="2:15" x14ac:dyDescent="0.25">
      <c r="B8256" t="str">
        <f t="shared" si="160"/>
        <v>EK563679 43257</v>
      </c>
      <c r="C8256" t="s">
        <v>334</v>
      </c>
      <c r="D8256" t="s">
        <v>276</v>
      </c>
      <c r="E8256" s="1">
        <v>43257</v>
      </c>
      <c r="F8256" t="s">
        <v>390</v>
      </c>
      <c r="G8256" t="s">
        <v>405</v>
      </c>
      <c r="H8256">
        <v>58</v>
      </c>
      <c r="I8256">
        <v>55</v>
      </c>
      <c r="J8256">
        <v>53</v>
      </c>
      <c r="K8256">
        <v>51</v>
      </c>
      <c r="L8256">
        <v>23</v>
      </c>
      <c r="M8256">
        <v>20</v>
      </c>
      <c r="N8256">
        <v>100.01799774169901</v>
      </c>
      <c r="O8256">
        <v>100.05899810791</v>
      </c>
    </row>
    <row r="8257" spans="2:15" x14ac:dyDescent="0.25">
      <c r="B8257" t="str">
        <f t="shared" si="160"/>
        <v>EK563679 43257</v>
      </c>
      <c r="C8257" t="s">
        <v>334</v>
      </c>
      <c r="D8257" t="s">
        <v>276</v>
      </c>
      <c r="E8257" s="1">
        <v>43257</v>
      </c>
      <c r="F8257" t="s">
        <v>73</v>
      </c>
      <c r="G8257" t="s">
        <v>405</v>
      </c>
      <c r="H8257">
        <v>59</v>
      </c>
      <c r="I8257">
        <v>56</v>
      </c>
      <c r="J8257">
        <v>54</v>
      </c>
      <c r="K8257">
        <v>52</v>
      </c>
      <c r="L8257">
        <v>25</v>
      </c>
      <c r="M8257">
        <v>22</v>
      </c>
      <c r="N8257">
        <v>100.00099945068401</v>
      </c>
      <c r="O8257">
        <v>100.041999816895</v>
      </c>
    </row>
    <row r="8258" spans="2:15" x14ac:dyDescent="0.25">
      <c r="B8258" t="str">
        <f t="shared" si="160"/>
        <v>EK563679 43257</v>
      </c>
      <c r="C8258" t="s">
        <v>334</v>
      </c>
      <c r="D8258" t="s">
        <v>276</v>
      </c>
      <c r="E8258" s="1">
        <v>43257</v>
      </c>
      <c r="F8258" t="s">
        <v>389</v>
      </c>
      <c r="G8258" t="s">
        <v>405</v>
      </c>
      <c r="H8258">
        <v>62</v>
      </c>
      <c r="I8258">
        <v>58</v>
      </c>
      <c r="J8258">
        <v>57</v>
      </c>
      <c r="K8258">
        <v>54</v>
      </c>
      <c r="L8258">
        <v>27</v>
      </c>
      <c r="M8258">
        <v>23</v>
      </c>
      <c r="N8258">
        <v>99.962097167968807</v>
      </c>
      <c r="O8258">
        <v>100.015998840332</v>
      </c>
    </row>
    <row r="8259" spans="2:15" x14ac:dyDescent="0.25">
      <c r="B8259" t="str">
        <f t="shared" si="160"/>
        <v>EK563679 43257</v>
      </c>
      <c r="C8259" t="s">
        <v>334</v>
      </c>
      <c r="D8259" t="s">
        <v>276</v>
      </c>
      <c r="E8259" s="1">
        <v>43257</v>
      </c>
      <c r="F8259" t="s">
        <v>73</v>
      </c>
      <c r="G8259" t="s">
        <v>405</v>
      </c>
      <c r="H8259">
        <v>59</v>
      </c>
      <c r="I8259">
        <v>56</v>
      </c>
      <c r="J8259">
        <v>54</v>
      </c>
      <c r="K8259">
        <v>52</v>
      </c>
      <c r="L8259">
        <v>24</v>
      </c>
      <c r="M8259">
        <v>21</v>
      </c>
      <c r="N8259">
        <v>100.00399780273401</v>
      </c>
      <c r="O8259">
        <v>100.044998168945</v>
      </c>
    </row>
    <row r="8260" spans="2:15" x14ac:dyDescent="0.25">
      <c r="B8260" t="str">
        <f t="shared" si="160"/>
        <v>EK563679 43257</v>
      </c>
      <c r="C8260" t="s">
        <v>334</v>
      </c>
      <c r="D8260" t="s">
        <v>276</v>
      </c>
      <c r="E8260" s="1">
        <v>43257</v>
      </c>
      <c r="F8260" t="s">
        <v>75</v>
      </c>
      <c r="G8260" t="s">
        <v>405</v>
      </c>
      <c r="H8260">
        <v>58</v>
      </c>
      <c r="I8260">
        <v>54</v>
      </c>
      <c r="J8260">
        <v>53</v>
      </c>
      <c r="K8260">
        <v>50</v>
      </c>
      <c r="L8260">
        <v>23</v>
      </c>
      <c r="M8260">
        <v>19</v>
      </c>
      <c r="N8260">
        <v>100.018997192383</v>
      </c>
      <c r="O8260">
        <v>100.072998046875</v>
      </c>
    </row>
    <row r="8261" spans="2:15" x14ac:dyDescent="0.25">
      <c r="B8261" t="str">
        <f t="shared" si="160"/>
        <v>EK563679 43257</v>
      </c>
      <c r="C8261" t="s">
        <v>334</v>
      </c>
      <c r="D8261" t="s">
        <v>276</v>
      </c>
      <c r="E8261" s="1">
        <v>43257</v>
      </c>
      <c r="F8261" t="s">
        <v>390</v>
      </c>
      <c r="G8261" t="s">
        <v>405</v>
      </c>
      <c r="H8261">
        <v>58</v>
      </c>
      <c r="I8261">
        <v>55</v>
      </c>
      <c r="J8261">
        <v>53</v>
      </c>
      <c r="K8261">
        <v>51</v>
      </c>
      <c r="L8261">
        <v>23</v>
      </c>
      <c r="M8261">
        <v>20</v>
      </c>
      <c r="N8261">
        <v>100.028999328613</v>
      </c>
      <c r="O8261">
        <v>100.06900024414099</v>
      </c>
    </row>
    <row r="8262" spans="2:15" x14ac:dyDescent="0.25">
      <c r="B8262" t="str">
        <f t="shared" ref="B8262:B8325" si="161">C8262&amp; " " &amp; E8262</f>
        <v>EK563679 43264</v>
      </c>
      <c r="C8262" t="s">
        <v>334</v>
      </c>
      <c r="D8262" t="s">
        <v>276</v>
      </c>
      <c r="E8262" s="1">
        <v>43264</v>
      </c>
      <c r="F8262" t="s">
        <v>73</v>
      </c>
      <c r="G8262" t="s">
        <v>405</v>
      </c>
      <c r="H8262">
        <v>58</v>
      </c>
      <c r="I8262">
        <v>55</v>
      </c>
      <c r="J8262">
        <v>53</v>
      </c>
      <c r="K8262">
        <v>51</v>
      </c>
      <c r="L8262">
        <v>22</v>
      </c>
      <c r="M8262">
        <v>19</v>
      </c>
      <c r="N8262">
        <v>100.06999969482401</v>
      </c>
      <c r="O8262">
        <v>100.110000610352</v>
      </c>
    </row>
    <row r="8263" spans="2:15" x14ac:dyDescent="0.25">
      <c r="B8263" t="str">
        <f t="shared" si="161"/>
        <v>EK563679 43264</v>
      </c>
      <c r="C8263" t="s">
        <v>334</v>
      </c>
      <c r="D8263" t="s">
        <v>276</v>
      </c>
      <c r="E8263" s="1">
        <v>43264</v>
      </c>
      <c r="F8263" t="s">
        <v>75</v>
      </c>
      <c r="G8263" t="s">
        <v>405</v>
      </c>
      <c r="H8263">
        <v>56</v>
      </c>
      <c r="I8263">
        <v>52</v>
      </c>
      <c r="J8263">
        <v>51</v>
      </c>
      <c r="K8263">
        <v>48</v>
      </c>
      <c r="L8263">
        <v>21</v>
      </c>
      <c r="M8263">
        <v>17</v>
      </c>
      <c r="N8263">
        <v>100.096000671387</v>
      </c>
      <c r="O8263">
        <v>100.15000152587901</v>
      </c>
    </row>
    <row r="8264" spans="2:15" x14ac:dyDescent="0.25">
      <c r="B8264" t="str">
        <f t="shared" si="161"/>
        <v>EK563679 43264</v>
      </c>
      <c r="C8264" t="s">
        <v>334</v>
      </c>
      <c r="D8264" t="s">
        <v>276</v>
      </c>
      <c r="E8264" s="1">
        <v>43264</v>
      </c>
      <c r="F8264" t="s">
        <v>389</v>
      </c>
      <c r="G8264" t="s">
        <v>405</v>
      </c>
      <c r="H8264">
        <v>61</v>
      </c>
      <c r="I8264">
        <v>57</v>
      </c>
      <c r="J8264">
        <v>56</v>
      </c>
      <c r="K8264">
        <v>53</v>
      </c>
      <c r="L8264">
        <v>25</v>
      </c>
      <c r="M8264">
        <v>21</v>
      </c>
      <c r="N8264">
        <v>100.028999328613</v>
      </c>
      <c r="O8264">
        <v>100.083000183105</v>
      </c>
    </row>
    <row r="8265" spans="2:15" x14ac:dyDescent="0.25">
      <c r="B8265" t="str">
        <f t="shared" si="161"/>
        <v>EK563679 43264</v>
      </c>
      <c r="C8265" t="s">
        <v>334</v>
      </c>
      <c r="D8265" t="s">
        <v>276</v>
      </c>
      <c r="E8265" s="1">
        <v>43264</v>
      </c>
      <c r="F8265" t="s">
        <v>74</v>
      </c>
      <c r="G8265" t="s">
        <v>405</v>
      </c>
      <c r="H8265">
        <v>58</v>
      </c>
      <c r="I8265">
        <v>55</v>
      </c>
      <c r="J8265">
        <v>53</v>
      </c>
      <c r="K8265">
        <v>51</v>
      </c>
      <c r="L8265">
        <v>23</v>
      </c>
      <c r="M8265">
        <v>20</v>
      </c>
      <c r="N8265">
        <v>100.06600189209</v>
      </c>
      <c r="O8265">
        <v>100.106002807617</v>
      </c>
    </row>
    <row r="8266" spans="2:15" x14ac:dyDescent="0.25">
      <c r="B8266" t="str">
        <f t="shared" si="161"/>
        <v>EK563679 43264</v>
      </c>
      <c r="C8266" t="s">
        <v>334</v>
      </c>
      <c r="D8266" t="s">
        <v>276</v>
      </c>
      <c r="E8266" s="1">
        <v>43264</v>
      </c>
      <c r="F8266" t="s">
        <v>387</v>
      </c>
      <c r="G8266" t="s">
        <v>405</v>
      </c>
      <c r="H8266">
        <v>58</v>
      </c>
      <c r="I8266">
        <v>55</v>
      </c>
      <c r="J8266">
        <v>53</v>
      </c>
      <c r="K8266">
        <v>51</v>
      </c>
      <c r="L8266">
        <v>23</v>
      </c>
      <c r="M8266">
        <v>20</v>
      </c>
      <c r="N8266">
        <v>100.06600189209</v>
      </c>
      <c r="O8266">
        <v>100.106002807617</v>
      </c>
    </row>
    <row r="8267" spans="2:15" x14ac:dyDescent="0.25">
      <c r="B8267" t="str">
        <f t="shared" si="161"/>
        <v>EK563679 43264</v>
      </c>
      <c r="C8267" t="s">
        <v>334</v>
      </c>
      <c r="D8267" t="s">
        <v>276</v>
      </c>
      <c r="E8267" s="1">
        <v>43264</v>
      </c>
      <c r="F8267" t="s">
        <v>390</v>
      </c>
      <c r="G8267" t="s">
        <v>405</v>
      </c>
      <c r="H8267">
        <v>57</v>
      </c>
      <c r="I8267">
        <v>55</v>
      </c>
      <c r="J8267">
        <v>52</v>
      </c>
      <c r="K8267">
        <v>51</v>
      </c>
      <c r="L8267">
        <v>22</v>
      </c>
      <c r="M8267">
        <v>20</v>
      </c>
      <c r="N8267">
        <v>100.074996948242</v>
      </c>
      <c r="O8267">
        <v>100.101997375488</v>
      </c>
    </row>
    <row r="8268" spans="2:15" x14ac:dyDescent="0.25">
      <c r="B8268" t="str">
        <f t="shared" si="161"/>
        <v>EK563679 43264</v>
      </c>
      <c r="C8268" t="s">
        <v>334</v>
      </c>
      <c r="D8268" t="s">
        <v>276</v>
      </c>
      <c r="E8268" s="1">
        <v>43264</v>
      </c>
      <c r="F8268" t="s">
        <v>390</v>
      </c>
      <c r="G8268" t="s">
        <v>405</v>
      </c>
      <c r="H8268">
        <v>56</v>
      </c>
      <c r="I8268">
        <v>54</v>
      </c>
      <c r="J8268">
        <v>51</v>
      </c>
      <c r="K8268">
        <v>50</v>
      </c>
      <c r="L8268">
        <v>21</v>
      </c>
      <c r="M8268">
        <v>19</v>
      </c>
      <c r="N8268">
        <v>100.092002868652</v>
      </c>
      <c r="O8268">
        <v>100.119003295898</v>
      </c>
    </row>
    <row r="8269" spans="2:15" x14ac:dyDescent="0.25">
      <c r="B8269" t="str">
        <f t="shared" si="161"/>
        <v>EK563679 43264</v>
      </c>
      <c r="C8269" t="s">
        <v>334</v>
      </c>
      <c r="D8269" t="s">
        <v>276</v>
      </c>
      <c r="E8269" s="1">
        <v>43264</v>
      </c>
      <c r="F8269" t="s">
        <v>73</v>
      </c>
      <c r="G8269" t="s">
        <v>405</v>
      </c>
      <c r="H8269">
        <v>58</v>
      </c>
      <c r="I8269">
        <v>55</v>
      </c>
      <c r="J8269">
        <v>53</v>
      </c>
      <c r="K8269">
        <v>51</v>
      </c>
      <c r="L8269">
        <v>23</v>
      </c>
      <c r="M8269">
        <v>20</v>
      </c>
      <c r="N8269">
        <v>100.068000793457</v>
      </c>
      <c r="O8269">
        <v>100.109001159668</v>
      </c>
    </row>
    <row r="8270" spans="2:15" x14ac:dyDescent="0.25">
      <c r="B8270" t="str">
        <f t="shared" si="161"/>
        <v>EK563679 43264</v>
      </c>
      <c r="C8270" t="s">
        <v>334</v>
      </c>
      <c r="D8270" t="s">
        <v>276</v>
      </c>
      <c r="E8270" s="1">
        <v>43264</v>
      </c>
      <c r="F8270" t="s">
        <v>73</v>
      </c>
      <c r="G8270" t="s">
        <v>405</v>
      </c>
      <c r="H8270">
        <v>58</v>
      </c>
      <c r="I8270">
        <v>55</v>
      </c>
      <c r="J8270">
        <v>53</v>
      </c>
      <c r="K8270">
        <v>51</v>
      </c>
      <c r="L8270">
        <v>23</v>
      </c>
      <c r="M8270">
        <v>20</v>
      </c>
      <c r="N8270">
        <v>100.064002990723</v>
      </c>
      <c r="O8270">
        <v>100.103996276855</v>
      </c>
    </row>
    <row r="8271" spans="2:15" x14ac:dyDescent="0.25">
      <c r="B8271" t="str">
        <f t="shared" si="161"/>
        <v>EK563679 43264</v>
      </c>
      <c r="C8271" t="s">
        <v>334</v>
      </c>
      <c r="D8271" t="s">
        <v>276</v>
      </c>
      <c r="E8271" s="1">
        <v>43264</v>
      </c>
      <c r="F8271" t="s">
        <v>74</v>
      </c>
      <c r="G8271" t="s">
        <v>405</v>
      </c>
      <c r="H8271">
        <v>57</v>
      </c>
      <c r="I8271">
        <v>54</v>
      </c>
      <c r="J8271">
        <v>52</v>
      </c>
      <c r="K8271">
        <v>50</v>
      </c>
      <c r="L8271">
        <v>22</v>
      </c>
      <c r="M8271">
        <v>19</v>
      </c>
      <c r="N8271">
        <v>100.074996948242</v>
      </c>
      <c r="O8271">
        <v>100.11499786377</v>
      </c>
    </row>
    <row r="8272" spans="2:15" x14ac:dyDescent="0.25">
      <c r="B8272" t="str">
        <f t="shared" si="161"/>
        <v>EK563679 43264</v>
      </c>
      <c r="C8272" t="s">
        <v>334</v>
      </c>
      <c r="D8272" t="s">
        <v>276</v>
      </c>
      <c r="E8272" s="1">
        <v>43264</v>
      </c>
      <c r="F8272" t="s">
        <v>73</v>
      </c>
      <c r="G8272" t="s">
        <v>405</v>
      </c>
      <c r="H8272">
        <v>58</v>
      </c>
      <c r="I8272">
        <v>55</v>
      </c>
      <c r="J8272">
        <v>53</v>
      </c>
      <c r="K8272">
        <v>51</v>
      </c>
      <c r="L8272">
        <v>23</v>
      </c>
      <c r="M8272">
        <v>20</v>
      </c>
      <c r="N8272">
        <v>100.05500030517599</v>
      </c>
      <c r="O8272">
        <v>100.095001220703</v>
      </c>
    </row>
    <row r="8273" spans="2:15" x14ac:dyDescent="0.25">
      <c r="B8273" t="str">
        <f t="shared" si="161"/>
        <v>EK563679 43264</v>
      </c>
      <c r="C8273" t="s">
        <v>334</v>
      </c>
      <c r="D8273" t="s">
        <v>276</v>
      </c>
      <c r="E8273" s="1">
        <v>43264</v>
      </c>
      <c r="F8273" t="s">
        <v>73</v>
      </c>
      <c r="G8273" t="s">
        <v>405</v>
      </c>
      <c r="H8273">
        <v>58</v>
      </c>
      <c r="I8273">
        <v>55</v>
      </c>
      <c r="J8273">
        <v>53</v>
      </c>
      <c r="K8273">
        <v>51</v>
      </c>
      <c r="L8273">
        <v>23</v>
      </c>
      <c r="M8273">
        <v>20</v>
      </c>
      <c r="N8273">
        <v>100.054000854492</v>
      </c>
      <c r="O8273">
        <v>100.09400177002</v>
      </c>
    </row>
    <row r="8274" spans="2:15" x14ac:dyDescent="0.25">
      <c r="B8274" t="str">
        <f t="shared" si="161"/>
        <v>EK563679 43264</v>
      </c>
      <c r="C8274" t="s">
        <v>334</v>
      </c>
      <c r="D8274" t="s">
        <v>276</v>
      </c>
      <c r="E8274" s="1">
        <v>43264</v>
      </c>
      <c r="F8274" t="s">
        <v>390</v>
      </c>
      <c r="G8274" t="s">
        <v>405</v>
      </c>
      <c r="H8274">
        <v>56</v>
      </c>
      <c r="I8274">
        <v>54</v>
      </c>
      <c r="J8274">
        <v>51</v>
      </c>
      <c r="K8274">
        <v>50</v>
      </c>
      <c r="L8274">
        <v>21</v>
      </c>
      <c r="M8274">
        <v>19</v>
      </c>
      <c r="N8274">
        <v>100.07399749755901</v>
      </c>
      <c r="O8274">
        <v>100.09999847412099</v>
      </c>
    </row>
    <row r="8275" spans="2:15" x14ac:dyDescent="0.25">
      <c r="B8275" t="str">
        <f t="shared" si="161"/>
        <v>EK563679 43264</v>
      </c>
      <c r="C8275" t="s">
        <v>334</v>
      </c>
      <c r="D8275" t="s">
        <v>276</v>
      </c>
      <c r="E8275" s="1">
        <v>43264</v>
      </c>
      <c r="F8275" t="s">
        <v>73</v>
      </c>
      <c r="G8275" t="s">
        <v>405</v>
      </c>
      <c r="H8275">
        <v>58</v>
      </c>
      <c r="I8275">
        <v>55</v>
      </c>
      <c r="J8275">
        <v>53</v>
      </c>
      <c r="K8275">
        <v>51</v>
      </c>
      <c r="L8275">
        <v>22</v>
      </c>
      <c r="M8275">
        <v>19</v>
      </c>
      <c r="N8275">
        <v>100.046997070313</v>
      </c>
      <c r="O8275">
        <v>100.08699798584</v>
      </c>
    </row>
    <row r="8276" spans="2:15" x14ac:dyDescent="0.25">
      <c r="B8276" t="str">
        <f t="shared" si="161"/>
        <v>EK563679 43264</v>
      </c>
      <c r="C8276" t="s">
        <v>334</v>
      </c>
      <c r="D8276" t="s">
        <v>276</v>
      </c>
      <c r="E8276" s="1">
        <v>43264</v>
      </c>
      <c r="F8276" t="s">
        <v>73</v>
      </c>
      <c r="G8276" t="s">
        <v>405</v>
      </c>
      <c r="H8276">
        <v>57</v>
      </c>
      <c r="I8276">
        <v>54</v>
      </c>
      <c r="J8276">
        <v>52</v>
      </c>
      <c r="K8276">
        <v>50</v>
      </c>
      <c r="L8276">
        <v>23</v>
      </c>
      <c r="M8276">
        <v>20</v>
      </c>
      <c r="N8276">
        <v>100.01699829101599</v>
      </c>
      <c r="O8276">
        <v>100.057998657227</v>
      </c>
    </row>
    <row r="8277" spans="2:15" x14ac:dyDescent="0.25">
      <c r="B8277" t="str">
        <f t="shared" si="161"/>
        <v>EK563679 43264</v>
      </c>
      <c r="C8277" t="s">
        <v>334</v>
      </c>
      <c r="D8277" t="s">
        <v>276</v>
      </c>
      <c r="E8277" s="1">
        <v>43264</v>
      </c>
      <c r="F8277" t="s">
        <v>390</v>
      </c>
      <c r="G8277" t="s">
        <v>405</v>
      </c>
      <c r="H8277">
        <v>56</v>
      </c>
      <c r="I8277">
        <v>54</v>
      </c>
      <c r="J8277">
        <v>51</v>
      </c>
      <c r="K8277">
        <v>50</v>
      </c>
      <c r="L8277">
        <v>21</v>
      </c>
      <c r="M8277">
        <v>19</v>
      </c>
      <c r="N8277">
        <v>100.03900146484401</v>
      </c>
      <c r="O8277">
        <v>100.06600189209</v>
      </c>
    </row>
    <row r="8278" spans="2:15" x14ac:dyDescent="0.25">
      <c r="B8278" t="str">
        <f t="shared" si="161"/>
        <v>EK563679 43264</v>
      </c>
      <c r="C8278" t="s">
        <v>334</v>
      </c>
      <c r="D8278" t="s">
        <v>276</v>
      </c>
      <c r="E8278" s="1">
        <v>43264</v>
      </c>
      <c r="F8278" t="s">
        <v>73</v>
      </c>
      <c r="G8278" t="s">
        <v>405</v>
      </c>
      <c r="H8278">
        <v>57</v>
      </c>
      <c r="I8278">
        <v>54</v>
      </c>
      <c r="J8278">
        <v>52</v>
      </c>
      <c r="K8278">
        <v>50</v>
      </c>
      <c r="L8278">
        <v>22</v>
      </c>
      <c r="M8278">
        <v>19</v>
      </c>
      <c r="N8278">
        <v>100.03099822998</v>
      </c>
      <c r="O8278">
        <v>100.070999145508</v>
      </c>
    </row>
    <row r="8279" spans="2:15" x14ac:dyDescent="0.25">
      <c r="B8279" t="str">
        <f t="shared" si="161"/>
        <v>EK563679 43270</v>
      </c>
      <c r="C8279" t="s">
        <v>334</v>
      </c>
      <c r="D8279" t="s">
        <v>276</v>
      </c>
      <c r="E8279" s="1">
        <v>43270</v>
      </c>
      <c r="F8279" t="s">
        <v>75</v>
      </c>
      <c r="G8279" t="s">
        <v>405</v>
      </c>
      <c r="H8279">
        <v>56</v>
      </c>
      <c r="I8279">
        <v>51</v>
      </c>
      <c r="J8279">
        <v>51</v>
      </c>
      <c r="K8279">
        <v>47</v>
      </c>
      <c r="L8279">
        <v>21</v>
      </c>
      <c r="M8279">
        <v>16</v>
      </c>
      <c r="N8279">
        <v>100.13200378418</v>
      </c>
      <c r="O8279">
        <v>100.19899749755901</v>
      </c>
    </row>
    <row r="8280" spans="2:15" x14ac:dyDescent="0.25">
      <c r="B8280" t="str">
        <f t="shared" si="161"/>
        <v>EK563679 43270</v>
      </c>
      <c r="C8280" t="s">
        <v>334</v>
      </c>
      <c r="D8280" t="s">
        <v>276</v>
      </c>
      <c r="E8280" s="1">
        <v>43270</v>
      </c>
      <c r="F8280" t="s">
        <v>389</v>
      </c>
      <c r="G8280" t="s">
        <v>405</v>
      </c>
      <c r="H8280">
        <v>56</v>
      </c>
      <c r="I8280">
        <v>52</v>
      </c>
      <c r="J8280">
        <v>52</v>
      </c>
      <c r="K8280">
        <v>48</v>
      </c>
      <c r="L8280">
        <v>19</v>
      </c>
      <c r="M8280">
        <v>15</v>
      </c>
      <c r="N8280">
        <v>100.154998779297</v>
      </c>
      <c r="O8280">
        <v>100.208000183105</v>
      </c>
    </row>
    <row r="8281" spans="2:15" x14ac:dyDescent="0.25">
      <c r="B8281" t="str">
        <f t="shared" si="161"/>
        <v>EK563679 43270</v>
      </c>
      <c r="C8281" t="s">
        <v>334</v>
      </c>
      <c r="D8281" t="s">
        <v>276</v>
      </c>
      <c r="E8281" s="1">
        <v>43270</v>
      </c>
      <c r="F8281" t="s">
        <v>73</v>
      </c>
      <c r="G8281" t="s">
        <v>405</v>
      </c>
      <c r="H8281">
        <v>58</v>
      </c>
      <c r="I8281">
        <v>55</v>
      </c>
      <c r="J8281">
        <v>53</v>
      </c>
      <c r="K8281">
        <v>51</v>
      </c>
      <c r="L8281">
        <v>20</v>
      </c>
      <c r="M8281">
        <v>17</v>
      </c>
      <c r="N8281">
        <v>100.153999328613</v>
      </c>
      <c r="O8281">
        <v>100.193000793457</v>
      </c>
    </row>
    <row r="8282" spans="2:15" x14ac:dyDescent="0.25">
      <c r="B8282" t="str">
        <f t="shared" si="161"/>
        <v>EK563679 43270</v>
      </c>
      <c r="C8282" t="s">
        <v>334</v>
      </c>
      <c r="D8282" t="s">
        <v>276</v>
      </c>
      <c r="E8282" s="1">
        <v>43270</v>
      </c>
      <c r="F8282" t="s">
        <v>387</v>
      </c>
      <c r="G8282" t="s">
        <v>405</v>
      </c>
      <c r="H8282">
        <v>59</v>
      </c>
      <c r="I8282">
        <v>56</v>
      </c>
      <c r="J8282">
        <v>54</v>
      </c>
      <c r="K8282">
        <v>52</v>
      </c>
      <c r="L8282">
        <v>21</v>
      </c>
      <c r="M8282">
        <v>18</v>
      </c>
      <c r="N8282">
        <v>100.139999389648</v>
      </c>
      <c r="O8282">
        <v>100.18000030517599</v>
      </c>
    </row>
    <row r="8283" spans="2:15" x14ac:dyDescent="0.25">
      <c r="B8283" t="str">
        <f t="shared" si="161"/>
        <v>EK563679 43270</v>
      </c>
      <c r="C8283" t="s">
        <v>334</v>
      </c>
      <c r="D8283" t="s">
        <v>276</v>
      </c>
      <c r="E8283" s="1">
        <v>43270</v>
      </c>
      <c r="F8283" t="s">
        <v>390</v>
      </c>
      <c r="G8283" t="s">
        <v>405</v>
      </c>
      <c r="H8283">
        <v>56</v>
      </c>
      <c r="I8283">
        <v>54</v>
      </c>
      <c r="J8283">
        <v>51</v>
      </c>
      <c r="K8283">
        <v>50</v>
      </c>
      <c r="L8283">
        <v>18</v>
      </c>
      <c r="M8283">
        <v>16</v>
      </c>
      <c r="N8283">
        <v>100.169998168945</v>
      </c>
      <c r="O8283">
        <v>100.199996948242</v>
      </c>
    </row>
    <row r="8284" spans="2:15" x14ac:dyDescent="0.25">
      <c r="B8284" t="str">
        <f t="shared" si="161"/>
        <v>EK563679 43270</v>
      </c>
      <c r="C8284" t="s">
        <v>334</v>
      </c>
      <c r="D8284" t="s">
        <v>276</v>
      </c>
      <c r="E8284" s="1">
        <v>43270</v>
      </c>
      <c r="F8284" t="s">
        <v>73</v>
      </c>
      <c r="G8284" t="s">
        <v>405</v>
      </c>
      <c r="H8284">
        <v>58</v>
      </c>
      <c r="I8284">
        <v>55</v>
      </c>
      <c r="J8284">
        <v>53</v>
      </c>
      <c r="K8284">
        <v>51</v>
      </c>
      <c r="L8284">
        <v>20</v>
      </c>
      <c r="M8284">
        <v>17</v>
      </c>
      <c r="N8284">
        <v>100.15200042724599</v>
      </c>
      <c r="O8284">
        <v>100.192001342773</v>
      </c>
    </row>
    <row r="8285" spans="2:15" x14ac:dyDescent="0.25">
      <c r="B8285" t="str">
        <f t="shared" si="161"/>
        <v>EK563679 43270</v>
      </c>
      <c r="C8285" t="s">
        <v>334</v>
      </c>
      <c r="D8285" t="s">
        <v>276</v>
      </c>
      <c r="E8285" s="1">
        <v>43270</v>
      </c>
      <c r="F8285" t="s">
        <v>389</v>
      </c>
      <c r="G8285" t="s">
        <v>405</v>
      </c>
      <c r="H8285">
        <v>56</v>
      </c>
      <c r="I8285">
        <v>52</v>
      </c>
      <c r="J8285">
        <v>51</v>
      </c>
      <c r="K8285">
        <v>48</v>
      </c>
      <c r="L8285">
        <v>18</v>
      </c>
      <c r="M8285">
        <v>14</v>
      </c>
      <c r="N8285">
        <v>100.177001953125</v>
      </c>
      <c r="O8285">
        <v>100.23000335693401</v>
      </c>
    </row>
    <row r="8286" spans="2:15" x14ac:dyDescent="0.25">
      <c r="B8286" t="str">
        <f t="shared" si="161"/>
        <v>EK563679 43270</v>
      </c>
      <c r="C8286" t="s">
        <v>334</v>
      </c>
      <c r="D8286" t="s">
        <v>276</v>
      </c>
      <c r="E8286" s="1">
        <v>43270</v>
      </c>
      <c r="F8286" t="s">
        <v>73</v>
      </c>
      <c r="G8286" t="s">
        <v>405</v>
      </c>
      <c r="H8286">
        <v>58</v>
      </c>
      <c r="I8286">
        <v>55</v>
      </c>
      <c r="J8286">
        <v>53</v>
      </c>
      <c r="K8286">
        <v>51</v>
      </c>
      <c r="L8286">
        <v>20</v>
      </c>
      <c r="M8286">
        <v>17</v>
      </c>
      <c r="N8286">
        <v>100.138999938965</v>
      </c>
      <c r="O8286">
        <v>100.179000854492</v>
      </c>
    </row>
    <row r="8287" spans="2:15" x14ac:dyDescent="0.25">
      <c r="B8287" t="str">
        <f t="shared" si="161"/>
        <v>EK563679 43270</v>
      </c>
      <c r="C8287" t="s">
        <v>334</v>
      </c>
      <c r="D8287" t="s">
        <v>276</v>
      </c>
      <c r="E8287" s="1">
        <v>43270</v>
      </c>
      <c r="F8287" t="s">
        <v>74</v>
      </c>
      <c r="G8287" t="s">
        <v>405</v>
      </c>
      <c r="H8287">
        <v>57</v>
      </c>
      <c r="I8287">
        <v>54</v>
      </c>
      <c r="J8287">
        <v>52</v>
      </c>
      <c r="K8287">
        <v>50</v>
      </c>
      <c r="L8287">
        <v>19</v>
      </c>
      <c r="M8287">
        <v>16</v>
      </c>
      <c r="N8287">
        <v>100.157997131348</v>
      </c>
      <c r="O8287">
        <v>100.19699859619099</v>
      </c>
    </row>
    <row r="8288" spans="2:15" x14ac:dyDescent="0.25">
      <c r="B8288" t="str">
        <f t="shared" si="161"/>
        <v>EK563679 43270</v>
      </c>
      <c r="C8288" t="s">
        <v>334</v>
      </c>
      <c r="D8288" t="s">
        <v>276</v>
      </c>
      <c r="E8288" s="1">
        <v>43270</v>
      </c>
      <c r="F8288" t="s">
        <v>73</v>
      </c>
      <c r="G8288" t="s">
        <v>405</v>
      </c>
      <c r="H8288">
        <v>58</v>
      </c>
      <c r="I8288">
        <v>55</v>
      </c>
      <c r="J8288">
        <v>53</v>
      </c>
      <c r="K8288">
        <v>51</v>
      </c>
      <c r="L8288">
        <v>20</v>
      </c>
      <c r="M8288">
        <v>17</v>
      </c>
      <c r="N8288">
        <v>100.139999389648</v>
      </c>
      <c r="O8288">
        <v>100.18000030517599</v>
      </c>
    </row>
    <row r="8289" spans="2:15" x14ac:dyDescent="0.25">
      <c r="B8289" t="str">
        <f t="shared" si="161"/>
        <v>EK563679 43270</v>
      </c>
      <c r="C8289" t="s">
        <v>334</v>
      </c>
      <c r="D8289" t="s">
        <v>276</v>
      </c>
      <c r="E8289" s="1">
        <v>43270</v>
      </c>
      <c r="F8289" t="s">
        <v>389</v>
      </c>
      <c r="G8289" t="s">
        <v>405</v>
      </c>
      <c r="H8289">
        <v>56</v>
      </c>
      <c r="I8289">
        <v>52</v>
      </c>
      <c r="J8289">
        <v>51</v>
      </c>
      <c r="K8289">
        <v>48</v>
      </c>
      <c r="L8289">
        <v>18</v>
      </c>
      <c r="M8289">
        <v>14</v>
      </c>
      <c r="N8289">
        <v>100.16400146484401</v>
      </c>
      <c r="O8289">
        <v>100.217002868652</v>
      </c>
    </row>
    <row r="8290" spans="2:15" x14ac:dyDescent="0.25">
      <c r="B8290" t="str">
        <f t="shared" si="161"/>
        <v>EK563679 43270</v>
      </c>
      <c r="C8290" t="s">
        <v>334</v>
      </c>
      <c r="D8290" t="s">
        <v>276</v>
      </c>
      <c r="E8290" s="1">
        <v>43270</v>
      </c>
      <c r="F8290" t="s">
        <v>387</v>
      </c>
      <c r="G8290" t="s">
        <v>405</v>
      </c>
      <c r="H8290">
        <v>58</v>
      </c>
      <c r="I8290">
        <v>55</v>
      </c>
      <c r="J8290">
        <v>53</v>
      </c>
      <c r="K8290">
        <v>51</v>
      </c>
      <c r="L8290">
        <v>20</v>
      </c>
      <c r="M8290">
        <v>17</v>
      </c>
      <c r="N8290">
        <v>100.129997253418</v>
      </c>
      <c r="O8290">
        <v>100.168998718262</v>
      </c>
    </row>
    <row r="8291" spans="2:15" x14ac:dyDescent="0.25">
      <c r="B8291" t="str">
        <f t="shared" si="161"/>
        <v>EK563679 43270</v>
      </c>
      <c r="C8291" t="s">
        <v>334</v>
      </c>
      <c r="D8291" t="s">
        <v>276</v>
      </c>
      <c r="E8291" s="1">
        <v>43270</v>
      </c>
      <c r="F8291" t="s">
        <v>75</v>
      </c>
      <c r="G8291" t="s">
        <v>405</v>
      </c>
      <c r="H8291">
        <v>56</v>
      </c>
      <c r="I8291">
        <v>51</v>
      </c>
      <c r="J8291">
        <v>51</v>
      </c>
      <c r="K8291">
        <v>47</v>
      </c>
      <c r="L8291">
        <v>18</v>
      </c>
      <c r="M8291">
        <v>13</v>
      </c>
      <c r="N8291">
        <v>100.153999328613</v>
      </c>
      <c r="O8291">
        <v>100.220001220703</v>
      </c>
    </row>
    <row r="8292" spans="2:15" x14ac:dyDescent="0.25">
      <c r="B8292" t="str">
        <f t="shared" si="161"/>
        <v>EK563679 43270</v>
      </c>
      <c r="C8292" t="s">
        <v>334</v>
      </c>
      <c r="D8292" t="s">
        <v>276</v>
      </c>
      <c r="E8292" s="1">
        <v>43270</v>
      </c>
      <c r="F8292" t="s">
        <v>389</v>
      </c>
      <c r="G8292" t="s">
        <v>405</v>
      </c>
      <c r="H8292">
        <v>56</v>
      </c>
      <c r="I8292">
        <v>52</v>
      </c>
      <c r="J8292">
        <v>51</v>
      </c>
      <c r="K8292">
        <v>48</v>
      </c>
      <c r="L8292">
        <v>19</v>
      </c>
      <c r="M8292">
        <v>15</v>
      </c>
      <c r="N8292">
        <v>100.151000976563</v>
      </c>
      <c r="O8292">
        <v>100.20400238037099</v>
      </c>
    </row>
    <row r="8293" spans="2:15" x14ac:dyDescent="0.25">
      <c r="B8293" t="str">
        <f t="shared" si="161"/>
        <v>EK563679 43270</v>
      </c>
      <c r="C8293" t="s">
        <v>334</v>
      </c>
      <c r="D8293" t="s">
        <v>276</v>
      </c>
      <c r="E8293" s="1">
        <v>43270</v>
      </c>
      <c r="F8293" t="s">
        <v>73</v>
      </c>
      <c r="G8293" t="s">
        <v>405</v>
      </c>
      <c r="H8293">
        <v>59</v>
      </c>
      <c r="I8293">
        <v>56</v>
      </c>
      <c r="J8293">
        <v>54</v>
      </c>
      <c r="K8293">
        <v>52</v>
      </c>
      <c r="L8293">
        <v>21</v>
      </c>
      <c r="M8293">
        <v>18</v>
      </c>
      <c r="N8293">
        <v>100.120002746582</v>
      </c>
      <c r="O8293">
        <v>100.16000366210901</v>
      </c>
    </row>
    <row r="8294" spans="2:15" x14ac:dyDescent="0.25">
      <c r="B8294" t="str">
        <f t="shared" si="161"/>
        <v>EK563679 43271</v>
      </c>
      <c r="C8294" t="s">
        <v>334</v>
      </c>
      <c r="D8294" t="s">
        <v>276</v>
      </c>
      <c r="E8294" s="1">
        <v>43271</v>
      </c>
      <c r="F8294" t="s">
        <v>390</v>
      </c>
      <c r="G8294" t="s">
        <v>405</v>
      </c>
      <c r="H8294">
        <v>56</v>
      </c>
      <c r="I8294">
        <v>54</v>
      </c>
      <c r="J8294">
        <v>51</v>
      </c>
      <c r="K8294">
        <v>50</v>
      </c>
      <c r="L8294">
        <v>18</v>
      </c>
      <c r="M8294">
        <v>16</v>
      </c>
      <c r="N8294">
        <v>100.15000152587901</v>
      </c>
      <c r="O8294">
        <v>100.18000030517599</v>
      </c>
    </row>
    <row r="8295" spans="2:15" x14ac:dyDescent="0.25">
      <c r="B8295" t="str">
        <f t="shared" si="161"/>
        <v>EK563679 43271</v>
      </c>
      <c r="C8295" t="s">
        <v>334</v>
      </c>
      <c r="D8295" t="s">
        <v>276</v>
      </c>
      <c r="E8295" s="1">
        <v>43271</v>
      </c>
      <c r="F8295" t="s">
        <v>389</v>
      </c>
      <c r="G8295" t="s">
        <v>405</v>
      </c>
      <c r="H8295">
        <v>56</v>
      </c>
      <c r="I8295">
        <v>52</v>
      </c>
      <c r="J8295">
        <v>51</v>
      </c>
      <c r="K8295">
        <v>48</v>
      </c>
      <c r="L8295">
        <v>18</v>
      </c>
      <c r="M8295">
        <v>14</v>
      </c>
      <c r="N8295">
        <v>100.165000915527</v>
      </c>
      <c r="O8295">
        <v>100.21800231933599</v>
      </c>
    </row>
    <row r="8296" spans="2:15" x14ac:dyDescent="0.25">
      <c r="B8296" t="str">
        <f t="shared" si="161"/>
        <v>EK563679 43271</v>
      </c>
      <c r="C8296" t="s">
        <v>334</v>
      </c>
      <c r="D8296" t="s">
        <v>276</v>
      </c>
      <c r="E8296" s="1">
        <v>43271</v>
      </c>
      <c r="F8296" t="s">
        <v>73</v>
      </c>
      <c r="G8296" t="s">
        <v>405</v>
      </c>
      <c r="H8296">
        <v>58</v>
      </c>
      <c r="I8296">
        <v>56</v>
      </c>
      <c r="J8296">
        <v>53</v>
      </c>
      <c r="K8296">
        <v>52</v>
      </c>
      <c r="L8296">
        <v>20</v>
      </c>
      <c r="M8296">
        <v>18</v>
      </c>
      <c r="N8296">
        <v>100.137001037598</v>
      </c>
      <c r="O8296">
        <v>100.16400146484401</v>
      </c>
    </row>
    <row r="8297" spans="2:15" x14ac:dyDescent="0.25">
      <c r="B8297" t="str">
        <f t="shared" si="161"/>
        <v>EK563679 43271</v>
      </c>
      <c r="C8297" t="s">
        <v>334</v>
      </c>
      <c r="D8297" t="s">
        <v>276</v>
      </c>
      <c r="E8297" s="1">
        <v>43271</v>
      </c>
      <c r="F8297" t="s">
        <v>75</v>
      </c>
      <c r="G8297" t="s">
        <v>405</v>
      </c>
      <c r="H8297">
        <v>56</v>
      </c>
      <c r="I8297">
        <v>51</v>
      </c>
      <c r="J8297">
        <v>51</v>
      </c>
      <c r="K8297">
        <v>47</v>
      </c>
      <c r="L8297">
        <v>19</v>
      </c>
      <c r="M8297">
        <v>14</v>
      </c>
      <c r="N8297">
        <v>100.157997131348</v>
      </c>
      <c r="O8297">
        <v>100.22499847412099</v>
      </c>
    </row>
    <row r="8298" spans="2:15" x14ac:dyDescent="0.25">
      <c r="B8298" t="str">
        <f t="shared" si="161"/>
        <v>EK563679 43271</v>
      </c>
      <c r="C8298" t="s">
        <v>334</v>
      </c>
      <c r="D8298" t="s">
        <v>276</v>
      </c>
      <c r="E8298" s="1">
        <v>43271</v>
      </c>
      <c r="F8298" t="s">
        <v>387</v>
      </c>
      <c r="G8298" t="s">
        <v>405</v>
      </c>
      <c r="H8298">
        <v>58</v>
      </c>
      <c r="I8298">
        <v>55</v>
      </c>
      <c r="J8298">
        <v>53</v>
      </c>
      <c r="K8298">
        <v>51</v>
      </c>
      <c r="L8298">
        <v>21</v>
      </c>
      <c r="M8298">
        <v>18</v>
      </c>
      <c r="N8298">
        <v>100.13200378418</v>
      </c>
      <c r="O8298">
        <v>100.171997070313</v>
      </c>
    </row>
    <row r="8299" spans="2:15" x14ac:dyDescent="0.25">
      <c r="B8299" t="str">
        <f t="shared" si="161"/>
        <v>EK563679 43271</v>
      </c>
      <c r="C8299" t="s">
        <v>334</v>
      </c>
      <c r="D8299" t="s">
        <v>276</v>
      </c>
      <c r="E8299" s="1">
        <v>43271</v>
      </c>
      <c r="F8299" t="s">
        <v>74</v>
      </c>
      <c r="G8299" t="s">
        <v>405</v>
      </c>
      <c r="H8299">
        <v>57</v>
      </c>
      <c r="I8299">
        <v>54</v>
      </c>
      <c r="J8299">
        <v>52</v>
      </c>
      <c r="K8299">
        <v>50</v>
      </c>
      <c r="L8299">
        <v>19</v>
      </c>
      <c r="M8299">
        <v>16</v>
      </c>
      <c r="N8299">
        <v>100.143997192383</v>
      </c>
      <c r="O8299">
        <v>100.18399810791</v>
      </c>
    </row>
    <row r="8300" spans="2:15" x14ac:dyDescent="0.25">
      <c r="B8300" t="str">
        <f t="shared" si="161"/>
        <v>EK563679 43271</v>
      </c>
      <c r="C8300" t="s">
        <v>334</v>
      </c>
      <c r="D8300" t="s">
        <v>276</v>
      </c>
      <c r="E8300" s="1">
        <v>43271</v>
      </c>
      <c r="F8300" t="s">
        <v>75</v>
      </c>
      <c r="G8300" t="s">
        <v>405</v>
      </c>
      <c r="H8300">
        <v>56</v>
      </c>
      <c r="I8300">
        <v>51</v>
      </c>
      <c r="J8300">
        <v>51</v>
      </c>
      <c r="K8300">
        <v>47</v>
      </c>
      <c r="L8300">
        <v>18</v>
      </c>
      <c r="M8300">
        <v>13</v>
      </c>
      <c r="N8300">
        <v>100.157997131348</v>
      </c>
      <c r="O8300">
        <v>100.22499847412099</v>
      </c>
    </row>
    <row r="8301" spans="2:15" x14ac:dyDescent="0.25">
      <c r="B8301" t="str">
        <f t="shared" si="161"/>
        <v>EK563679 43271</v>
      </c>
      <c r="C8301" t="s">
        <v>334</v>
      </c>
      <c r="D8301" t="s">
        <v>276</v>
      </c>
      <c r="E8301" s="1">
        <v>43271</v>
      </c>
      <c r="F8301" t="s">
        <v>73</v>
      </c>
      <c r="G8301" t="s">
        <v>405</v>
      </c>
      <c r="H8301">
        <v>58</v>
      </c>
      <c r="I8301">
        <v>56</v>
      </c>
      <c r="J8301">
        <v>53</v>
      </c>
      <c r="K8301">
        <v>52</v>
      </c>
      <c r="L8301">
        <v>20</v>
      </c>
      <c r="M8301">
        <v>18</v>
      </c>
      <c r="N8301">
        <v>100.137001037598</v>
      </c>
      <c r="O8301">
        <v>100.16400146484401</v>
      </c>
    </row>
    <row r="8302" spans="2:15" x14ac:dyDescent="0.25">
      <c r="B8302" t="str">
        <f t="shared" si="161"/>
        <v>EK563679 43271</v>
      </c>
      <c r="C8302" t="s">
        <v>334</v>
      </c>
      <c r="D8302" t="s">
        <v>276</v>
      </c>
      <c r="E8302" s="1">
        <v>43271</v>
      </c>
      <c r="F8302" t="s">
        <v>73</v>
      </c>
      <c r="G8302" t="s">
        <v>405</v>
      </c>
      <c r="H8302">
        <v>58</v>
      </c>
      <c r="I8302">
        <v>56</v>
      </c>
      <c r="J8302">
        <v>53</v>
      </c>
      <c r="K8302">
        <v>52</v>
      </c>
      <c r="L8302">
        <v>21</v>
      </c>
      <c r="M8302">
        <v>19</v>
      </c>
      <c r="N8302">
        <v>100.13500213623</v>
      </c>
      <c r="O8302">
        <v>100.161003112793</v>
      </c>
    </row>
    <row r="8303" spans="2:15" x14ac:dyDescent="0.25">
      <c r="B8303" t="str">
        <f t="shared" si="161"/>
        <v>EK563679 43271</v>
      </c>
      <c r="C8303" t="s">
        <v>334</v>
      </c>
      <c r="D8303" t="s">
        <v>276</v>
      </c>
      <c r="E8303" s="1">
        <v>43271</v>
      </c>
      <c r="F8303" t="s">
        <v>390</v>
      </c>
      <c r="G8303" t="s">
        <v>405</v>
      </c>
      <c r="H8303">
        <v>56</v>
      </c>
      <c r="I8303">
        <v>54</v>
      </c>
      <c r="J8303">
        <v>51</v>
      </c>
      <c r="K8303">
        <v>50</v>
      </c>
      <c r="L8303">
        <v>18</v>
      </c>
      <c r="M8303">
        <v>16</v>
      </c>
      <c r="N8303">
        <v>100.15000152587901</v>
      </c>
      <c r="O8303">
        <v>100.18000030517599</v>
      </c>
    </row>
    <row r="8304" spans="2:15" x14ac:dyDescent="0.25">
      <c r="B8304" t="str">
        <f t="shared" si="161"/>
        <v>EK563679 43271</v>
      </c>
      <c r="C8304" t="s">
        <v>334</v>
      </c>
      <c r="D8304" t="s">
        <v>276</v>
      </c>
      <c r="E8304" s="1">
        <v>43271</v>
      </c>
      <c r="F8304" t="s">
        <v>73</v>
      </c>
      <c r="G8304" t="s">
        <v>405</v>
      </c>
      <c r="H8304">
        <v>58</v>
      </c>
      <c r="I8304">
        <v>56</v>
      </c>
      <c r="J8304">
        <v>53</v>
      </c>
      <c r="K8304">
        <v>52</v>
      </c>
      <c r="L8304">
        <v>20</v>
      </c>
      <c r="M8304">
        <v>18</v>
      </c>
      <c r="N8304">
        <v>100.13500213623</v>
      </c>
      <c r="O8304">
        <v>100.161003112793</v>
      </c>
    </row>
    <row r="8305" spans="2:15" x14ac:dyDescent="0.25">
      <c r="B8305" t="str">
        <f t="shared" si="161"/>
        <v>EK565381 43243</v>
      </c>
      <c r="C8305" t="s">
        <v>170</v>
      </c>
      <c r="D8305" t="s">
        <v>75</v>
      </c>
      <c r="E8305" s="1">
        <v>43243</v>
      </c>
      <c r="F8305" t="s">
        <v>389</v>
      </c>
      <c r="G8305" t="s">
        <v>405</v>
      </c>
      <c r="H8305">
        <v>57</v>
      </c>
      <c r="I8305">
        <v>54</v>
      </c>
      <c r="J8305">
        <v>51</v>
      </c>
      <c r="K8305">
        <v>49</v>
      </c>
      <c r="L8305">
        <v>21</v>
      </c>
      <c r="M8305">
        <v>18</v>
      </c>
      <c r="N8305">
        <v>99.957298278808594</v>
      </c>
      <c r="O8305">
        <v>99.999099731445298</v>
      </c>
    </row>
    <row r="8306" spans="2:15" x14ac:dyDescent="0.25">
      <c r="B8306" t="str">
        <f t="shared" si="161"/>
        <v>EK565381 43243</v>
      </c>
      <c r="C8306" t="s">
        <v>170</v>
      </c>
      <c r="D8306" t="s">
        <v>75</v>
      </c>
      <c r="E8306" s="1">
        <v>43243</v>
      </c>
      <c r="F8306" t="s">
        <v>73</v>
      </c>
      <c r="G8306" t="s">
        <v>405</v>
      </c>
      <c r="H8306">
        <v>55</v>
      </c>
      <c r="I8306">
        <v>53</v>
      </c>
      <c r="J8306">
        <v>49</v>
      </c>
      <c r="K8306">
        <v>48</v>
      </c>
      <c r="L8306">
        <v>19</v>
      </c>
      <c r="M8306">
        <v>17</v>
      </c>
      <c r="N8306">
        <v>99.985198974609403</v>
      </c>
      <c r="O8306">
        <v>100.01300048828099</v>
      </c>
    </row>
    <row r="8307" spans="2:15" x14ac:dyDescent="0.25">
      <c r="B8307" t="str">
        <f t="shared" si="161"/>
        <v>EK565381 43243</v>
      </c>
      <c r="C8307" t="s">
        <v>170</v>
      </c>
      <c r="D8307" t="s">
        <v>75</v>
      </c>
      <c r="E8307" s="1">
        <v>43243</v>
      </c>
      <c r="F8307" t="s">
        <v>73</v>
      </c>
      <c r="G8307" t="s">
        <v>405</v>
      </c>
      <c r="H8307">
        <v>55</v>
      </c>
      <c r="I8307">
        <v>53</v>
      </c>
      <c r="J8307">
        <v>49</v>
      </c>
      <c r="K8307">
        <v>48</v>
      </c>
      <c r="L8307">
        <v>19</v>
      </c>
      <c r="M8307">
        <v>17</v>
      </c>
      <c r="N8307">
        <v>99.983802795410199</v>
      </c>
      <c r="O8307">
        <v>100.012001037598</v>
      </c>
    </row>
    <row r="8308" spans="2:15" x14ac:dyDescent="0.25">
      <c r="B8308" t="str">
        <f t="shared" si="161"/>
        <v>EK565381 43243</v>
      </c>
      <c r="C8308" t="s">
        <v>170</v>
      </c>
      <c r="D8308" t="s">
        <v>75</v>
      </c>
      <c r="E8308" s="1">
        <v>43243</v>
      </c>
      <c r="F8308" t="s">
        <v>387</v>
      </c>
      <c r="G8308" t="s">
        <v>405</v>
      </c>
      <c r="H8308">
        <v>56</v>
      </c>
      <c r="I8308">
        <v>53</v>
      </c>
      <c r="J8308">
        <v>50</v>
      </c>
      <c r="K8308">
        <v>48</v>
      </c>
      <c r="L8308">
        <v>20</v>
      </c>
      <c r="M8308">
        <v>17</v>
      </c>
      <c r="N8308">
        <v>99.9739990234375</v>
      </c>
      <c r="O8308">
        <v>100.015998840332</v>
      </c>
    </row>
    <row r="8309" spans="2:15" x14ac:dyDescent="0.25">
      <c r="B8309" t="str">
        <f t="shared" si="161"/>
        <v>EK565381 43243</v>
      </c>
      <c r="C8309" t="s">
        <v>170</v>
      </c>
      <c r="D8309" t="s">
        <v>75</v>
      </c>
      <c r="E8309" s="1">
        <v>43243</v>
      </c>
      <c r="F8309" t="s">
        <v>73</v>
      </c>
      <c r="G8309" t="s">
        <v>405</v>
      </c>
      <c r="H8309">
        <v>56</v>
      </c>
      <c r="I8309">
        <v>54</v>
      </c>
      <c r="J8309">
        <v>50</v>
      </c>
      <c r="K8309">
        <v>49</v>
      </c>
      <c r="L8309">
        <v>20</v>
      </c>
      <c r="M8309">
        <v>18</v>
      </c>
      <c r="N8309">
        <v>99.975402832031307</v>
      </c>
      <c r="O8309">
        <v>100.00299835205099</v>
      </c>
    </row>
    <row r="8310" spans="2:15" x14ac:dyDescent="0.25">
      <c r="B8310" t="str">
        <f t="shared" si="161"/>
        <v>EK565381 43243</v>
      </c>
      <c r="C8310" t="s">
        <v>170</v>
      </c>
      <c r="D8310" t="s">
        <v>75</v>
      </c>
      <c r="E8310" s="1">
        <v>43243</v>
      </c>
      <c r="F8310" t="s">
        <v>74</v>
      </c>
      <c r="G8310" t="s">
        <v>405</v>
      </c>
      <c r="H8310">
        <v>57</v>
      </c>
      <c r="I8310">
        <v>54</v>
      </c>
      <c r="J8310">
        <v>51</v>
      </c>
      <c r="K8310">
        <v>49</v>
      </c>
      <c r="L8310">
        <v>21</v>
      </c>
      <c r="M8310">
        <v>18</v>
      </c>
      <c r="N8310">
        <v>99.961502075195298</v>
      </c>
      <c r="O8310">
        <v>100.00299835205099</v>
      </c>
    </row>
    <row r="8311" spans="2:15" x14ac:dyDescent="0.25">
      <c r="B8311" t="str">
        <f t="shared" si="161"/>
        <v>EK565381 43243</v>
      </c>
      <c r="C8311" t="s">
        <v>170</v>
      </c>
      <c r="D8311" t="s">
        <v>75</v>
      </c>
      <c r="E8311" s="1">
        <v>43243</v>
      </c>
      <c r="F8311" t="s">
        <v>75</v>
      </c>
      <c r="G8311" t="s">
        <v>405</v>
      </c>
      <c r="H8311">
        <v>56</v>
      </c>
      <c r="I8311">
        <v>54</v>
      </c>
      <c r="J8311">
        <v>50</v>
      </c>
      <c r="K8311">
        <v>49</v>
      </c>
      <c r="L8311">
        <v>20</v>
      </c>
      <c r="M8311">
        <v>18</v>
      </c>
      <c r="N8311">
        <v>99.9739990234375</v>
      </c>
      <c r="O8311">
        <v>100.001998901367</v>
      </c>
    </row>
    <row r="8312" spans="2:15" x14ac:dyDescent="0.25">
      <c r="B8312" t="str">
        <f t="shared" si="161"/>
        <v>EK565381 43243</v>
      </c>
      <c r="C8312" t="s">
        <v>170</v>
      </c>
      <c r="D8312" t="s">
        <v>75</v>
      </c>
      <c r="E8312" s="1">
        <v>43243</v>
      </c>
      <c r="F8312" t="s">
        <v>75</v>
      </c>
      <c r="G8312" t="s">
        <v>405</v>
      </c>
      <c r="H8312">
        <v>56</v>
      </c>
      <c r="I8312">
        <v>54</v>
      </c>
      <c r="J8312">
        <v>50</v>
      </c>
      <c r="K8312">
        <v>49</v>
      </c>
      <c r="L8312">
        <v>20</v>
      </c>
      <c r="M8312">
        <v>18</v>
      </c>
      <c r="N8312">
        <v>99.9739990234375</v>
      </c>
      <c r="O8312">
        <v>100.001998901367</v>
      </c>
    </row>
    <row r="8313" spans="2:15" x14ac:dyDescent="0.25">
      <c r="B8313" t="str">
        <f t="shared" si="161"/>
        <v>EK565381 43243</v>
      </c>
      <c r="C8313" t="s">
        <v>170</v>
      </c>
      <c r="D8313" t="s">
        <v>75</v>
      </c>
      <c r="E8313" s="1">
        <v>43243</v>
      </c>
      <c r="F8313" t="s">
        <v>390</v>
      </c>
      <c r="G8313" t="s">
        <v>405</v>
      </c>
      <c r="H8313">
        <v>58</v>
      </c>
      <c r="I8313">
        <v>56</v>
      </c>
      <c r="J8313">
        <v>52</v>
      </c>
      <c r="K8313">
        <v>51</v>
      </c>
      <c r="L8313">
        <v>22</v>
      </c>
      <c r="M8313">
        <v>20</v>
      </c>
      <c r="N8313">
        <v>99.946098327636705</v>
      </c>
      <c r="O8313">
        <v>99.9739990234375</v>
      </c>
    </row>
    <row r="8314" spans="2:15" x14ac:dyDescent="0.25">
      <c r="B8314" t="str">
        <f t="shared" si="161"/>
        <v>EK565381 43243</v>
      </c>
      <c r="C8314" t="s">
        <v>170</v>
      </c>
      <c r="D8314" t="s">
        <v>75</v>
      </c>
      <c r="E8314" s="1">
        <v>43243</v>
      </c>
      <c r="F8314" t="s">
        <v>390</v>
      </c>
      <c r="G8314" t="s">
        <v>405</v>
      </c>
      <c r="H8314">
        <v>58</v>
      </c>
      <c r="I8314">
        <v>56</v>
      </c>
      <c r="J8314">
        <v>52</v>
      </c>
      <c r="K8314">
        <v>51</v>
      </c>
      <c r="L8314">
        <v>21</v>
      </c>
      <c r="M8314">
        <v>19</v>
      </c>
      <c r="N8314">
        <v>99.947502136230497</v>
      </c>
      <c r="O8314">
        <v>99.975402832031307</v>
      </c>
    </row>
    <row r="8315" spans="2:15" x14ac:dyDescent="0.25">
      <c r="B8315" t="str">
        <f t="shared" si="161"/>
        <v>EK565381 43243</v>
      </c>
      <c r="C8315" t="s">
        <v>170</v>
      </c>
      <c r="D8315" t="s">
        <v>75</v>
      </c>
      <c r="E8315" s="1">
        <v>43243</v>
      </c>
      <c r="F8315" t="s">
        <v>73</v>
      </c>
      <c r="G8315" t="s">
        <v>405</v>
      </c>
      <c r="H8315">
        <v>56</v>
      </c>
      <c r="I8315">
        <v>54</v>
      </c>
      <c r="J8315">
        <v>50</v>
      </c>
      <c r="K8315">
        <v>49</v>
      </c>
      <c r="L8315">
        <v>20</v>
      </c>
      <c r="M8315">
        <v>18</v>
      </c>
      <c r="N8315">
        <v>99.976799011230497</v>
      </c>
      <c r="O8315">
        <v>100.004997253418</v>
      </c>
    </row>
    <row r="8316" spans="2:15" x14ac:dyDescent="0.25">
      <c r="B8316" t="str">
        <f t="shared" si="161"/>
        <v>EK565381 43243</v>
      </c>
      <c r="C8316" t="s">
        <v>170</v>
      </c>
      <c r="D8316" t="s">
        <v>75</v>
      </c>
      <c r="E8316" s="1">
        <v>43243</v>
      </c>
      <c r="F8316" t="s">
        <v>73</v>
      </c>
      <c r="G8316" t="s">
        <v>405</v>
      </c>
      <c r="H8316">
        <v>56</v>
      </c>
      <c r="I8316">
        <v>54</v>
      </c>
      <c r="J8316">
        <v>50</v>
      </c>
      <c r="K8316">
        <v>49</v>
      </c>
      <c r="L8316">
        <v>20</v>
      </c>
      <c r="M8316">
        <v>18</v>
      </c>
      <c r="N8316">
        <v>99.976799011230497</v>
      </c>
      <c r="O8316">
        <v>100.004997253418</v>
      </c>
    </row>
    <row r="8317" spans="2:15" x14ac:dyDescent="0.25">
      <c r="B8317" t="str">
        <f t="shared" si="161"/>
        <v>EK565381 43243</v>
      </c>
      <c r="C8317" t="s">
        <v>170</v>
      </c>
      <c r="D8317" t="s">
        <v>75</v>
      </c>
      <c r="E8317" s="1">
        <v>43243</v>
      </c>
      <c r="F8317" t="s">
        <v>389</v>
      </c>
      <c r="G8317" t="s">
        <v>405</v>
      </c>
      <c r="H8317">
        <v>56</v>
      </c>
      <c r="J8317">
        <v>50</v>
      </c>
      <c r="L8317">
        <v>19</v>
      </c>
      <c r="N8317">
        <v>99.976799011230497</v>
      </c>
    </row>
    <row r="8318" spans="2:15" x14ac:dyDescent="0.25">
      <c r="B8318" t="str">
        <f t="shared" si="161"/>
        <v>EK565381 43243</v>
      </c>
      <c r="C8318" t="s">
        <v>170</v>
      </c>
      <c r="D8318" t="s">
        <v>75</v>
      </c>
      <c r="E8318" s="1">
        <v>43243</v>
      </c>
      <c r="F8318" t="s">
        <v>73</v>
      </c>
      <c r="G8318" t="s">
        <v>405</v>
      </c>
      <c r="H8318">
        <v>56</v>
      </c>
      <c r="I8318">
        <v>54</v>
      </c>
      <c r="J8318">
        <v>50</v>
      </c>
      <c r="K8318">
        <v>49</v>
      </c>
      <c r="L8318">
        <v>19</v>
      </c>
      <c r="M8318">
        <v>17</v>
      </c>
      <c r="N8318">
        <v>99.976799011230497</v>
      </c>
      <c r="O8318">
        <v>100.004997253418</v>
      </c>
    </row>
    <row r="8319" spans="2:15" x14ac:dyDescent="0.25">
      <c r="B8319" t="str">
        <f t="shared" si="161"/>
        <v>EK565381 43243</v>
      </c>
      <c r="C8319" t="s">
        <v>170</v>
      </c>
      <c r="D8319" t="s">
        <v>75</v>
      </c>
      <c r="E8319" s="1">
        <v>43243</v>
      </c>
      <c r="F8319" t="s">
        <v>73</v>
      </c>
      <c r="G8319" t="s">
        <v>405</v>
      </c>
      <c r="H8319">
        <v>57</v>
      </c>
      <c r="I8319">
        <v>55</v>
      </c>
      <c r="J8319">
        <v>51</v>
      </c>
      <c r="K8319">
        <v>50</v>
      </c>
      <c r="L8319">
        <v>20</v>
      </c>
      <c r="M8319">
        <v>18</v>
      </c>
      <c r="N8319">
        <v>99.962898254394503</v>
      </c>
      <c r="O8319">
        <v>99.990699768066406</v>
      </c>
    </row>
    <row r="8320" spans="2:15" x14ac:dyDescent="0.25">
      <c r="B8320" t="str">
        <f t="shared" si="161"/>
        <v>EK565381 43243</v>
      </c>
      <c r="C8320" t="s">
        <v>170</v>
      </c>
      <c r="D8320" t="s">
        <v>75</v>
      </c>
      <c r="E8320" s="1">
        <v>43243</v>
      </c>
      <c r="F8320" t="s">
        <v>389</v>
      </c>
      <c r="G8320" t="s">
        <v>405</v>
      </c>
      <c r="H8320">
        <v>56</v>
      </c>
      <c r="J8320">
        <v>50</v>
      </c>
      <c r="L8320">
        <v>19</v>
      </c>
      <c r="N8320">
        <v>99.976799011230497</v>
      </c>
    </row>
    <row r="8321" spans="2:15" x14ac:dyDescent="0.25">
      <c r="B8321" t="str">
        <f t="shared" si="161"/>
        <v>EK565381 43243</v>
      </c>
      <c r="C8321" t="s">
        <v>170</v>
      </c>
      <c r="D8321" t="s">
        <v>75</v>
      </c>
      <c r="E8321" s="1">
        <v>43243</v>
      </c>
      <c r="F8321" t="s">
        <v>73</v>
      </c>
      <c r="G8321" t="s">
        <v>405</v>
      </c>
      <c r="H8321">
        <v>57</v>
      </c>
      <c r="I8321">
        <v>55</v>
      </c>
      <c r="J8321">
        <v>51</v>
      </c>
      <c r="K8321">
        <v>50</v>
      </c>
      <c r="L8321">
        <v>21</v>
      </c>
      <c r="M8321">
        <v>19</v>
      </c>
      <c r="N8321">
        <v>99.961502075195298</v>
      </c>
      <c r="O8321">
        <v>99.989303588867202</v>
      </c>
    </row>
    <row r="8322" spans="2:15" x14ac:dyDescent="0.25">
      <c r="B8322" t="str">
        <f t="shared" si="161"/>
        <v>EK565381 43243</v>
      </c>
      <c r="C8322" t="s">
        <v>170</v>
      </c>
      <c r="D8322" t="s">
        <v>75</v>
      </c>
      <c r="E8322" s="1">
        <v>43243</v>
      </c>
      <c r="F8322" t="s">
        <v>73</v>
      </c>
      <c r="G8322" t="s">
        <v>405</v>
      </c>
      <c r="H8322">
        <v>57</v>
      </c>
      <c r="I8322">
        <v>55</v>
      </c>
      <c r="J8322">
        <v>51</v>
      </c>
      <c r="K8322">
        <v>50</v>
      </c>
      <c r="L8322">
        <v>21</v>
      </c>
      <c r="M8322">
        <v>19</v>
      </c>
      <c r="N8322">
        <v>99.961502075195298</v>
      </c>
      <c r="O8322">
        <v>99.989303588867202</v>
      </c>
    </row>
    <row r="8323" spans="2:15" x14ac:dyDescent="0.25">
      <c r="B8323" t="str">
        <f t="shared" si="161"/>
        <v>EK565381 43243</v>
      </c>
      <c r="C8323" t="s">
        <v>170</v>
      </c>
      <c r="D8323" t="s">
        <v>75</v>
      </c>
      <c r="E8323" s="1">
        <v>43243</v>
      </c>
      <c r="F8323" t="s">
        <v>73</v>
      </c>
      <c r="G8323" t="s">
        <v>405</v>
      </c>
      <c r="H8323">
        <v>57</v>
      </c>
      <c r="I8323">
        <v>55</v>
      </c>
      <c r="J8323">
        <v>51</v>
      </c>
      <c r="K8323">
        <v>50</v>
      </c>
      <c r="L8323">
        <v>20</v>
      </c>
      <c r="M8323">
        <v>18</v>
      </c>
      <c r="N8323">
        <v>99.962898254394503</v>
      </c>
      <c r="O8323">
        <v>99.990699768066406</v>
      </c>
    </row>
    <row r="8324" spans="2:15" x14ac:dyDescent="0.25">
      <c r="B8324" t="str">
        <f t="shared" si="161"/>
        <v>EK565381 43243</v>
      </c>
      <c r="C8324" t="s">
        <v>170</v>
      </c>
      <c r="D8324" t="s">
        <v>75</v>
      </c>
      <c r="E8324" s="1">
        <v>43243</v>
      </c>
      <c r="F8324" t="s">
        <v>73</v>
      </c>
      <c r="G8324" t="s">
        <v>405</v>
      </c>
      <c r="H8324">
        <v>57</v>
      </c>
      <c r="I8324">
        <v>55</v>
      </c>
      <c r="J8324">
        <v>51</v>
      </c>
      <c r="K8324">
        <v>50</v>
      </c>
      <c r="L8324">
        <v>21</v>
      </c>
      <c r="M8324">
        <v>19</v>
      </c>
      <c r="N8324">
        <v>99.967002868652301</v>
      </c>
      <c r="O8324">
        <v>99.994903564453097</v>
      </c>
    </row>
    <row r="8325" spans="2:15" x14ac:dyDescent="0.25">
      <c r="B8325" t="str">
        <f t="shared" si="161"/>
        <v>EK565381 43243</v>
      </c>
      <c r="C8325" t="s">
        <v>170</v>
      </c>
      <c r="D8325" t="s">
        <v>75</v>
      </c>
      <c r="E8325" s="1">
        <v>43243</v>
      </c>
      <c r="F8325" t="s">
        <v>73</v>
      </c>
      <c r="G8325" t="s">
        <v>405</v>
      </c>
      <c r="H8325">
        <v>57</v>
      </c>
      <c r="I8325">
        <v>55</v>
      </c>
      <c r="J8325">
        <v>51</v>
      </c>
      <c r="K8325">
        <v>50</v>
      </c>
      <c r="L8325">
        <v>21</v>
      </c>
      <c r="M8325">
        <v>19</v>
      </c>
      <c r="N8325">
        <v>99.967002868652301</v>
      </c>
      <c r="O8325">
        <v>99.994903564453097</v>
      </c>
    </row>
    <row r="8326" spans="2:15" x14ac:dyDescent="0.25">
      <c r="B8326" t="str">
        <f t="shared" ref="B8326:B8389" si="162">C8326&amp; " " &amp; E8326</f>
        <v>EK565381 43243</v>
      </c>
      <c r="C8326" t="s">
        <v>170</v>
      </c>
      <c r="D8326" t="s">
        <v>75</v>
      </c>
      <c r="E8326" s="1">
        <v>43243</v>
      </c>
      <c r="F8326" t="s">
        <v>390</v>
      </c>
      <c r="G8326" t="s">
        <v>405</v>
      </c>
      <c r="H8326">
        <v>59</v>
      </c>
      <c r="I8326">
        <v>56</v>
      </c>
      <c r="J8326">
        <v>53</v>
      </c>
      <c r="K8326">
        <v>51</v>
      </c>
      <c r="L8326">
        <v>23</v>
      </c>
      <c r="M8326">
        <v>20</v>
      </c>
      <c r="N8326">
        <v>99.933601379394503</v>
      </c>
      <c r="O8326">
        <v>99.975402832031307</v>
      </c>
    </row>
    <row r="8327" spans="2:15" x14ac:dyDescent="0.25">
      <c r="B8327" t="str">
        <f t="shared" si="162"/>
        <v>EK565381 43243</v>
      </c>
      <c r="C8327" t="s">
        <v>170</v>
      </c>
      <c r="D8327" t="s">
        <v>75</v>
      </c>
      <c r="E8327" s="1">
        <v>43243</v>
      </c>
      <c r="F8327" t="s">
        <v>73</v>
      </c>
      <c r="G8327" t="s">
        <v>405</v>
      </c>
      <c r="H8327">
        <v>57</v>
      </c>
      <c r="I8327">
        <v>55</v>
      </c>
      <c r="J8327">
        <v>51</v>
      </c>
      <c r="K8327">
        <v>50</v>
      </c>
      <c r="L8327">
        <v>20</v>
      </c>
      <c r="M8327">
        <v>18</v>
      </c>
      <c r="N8327">
        <v>99.965599060058594</v>
      </c>
      <c r="O8327">
        <v>99.993499755859403</v>
      </c>
    </row>
    <row r="8328" spans="2:15" x14ac:dyDescent="0.25">
      <c r="B8328" t="str">
        <f t="shared" si="162"/>
        <v>EK565381 43243</v>
      </c>
      <c r="C8328" t="s">
        <v>170</v>
      </c>
      <c r="D8328" t="s">
        <v>75</v>
      </c>
      <c r="E8328" s="1">
        <v>43243</v>
      </c>
      <c r="F8328" t="s">
        <v>389</v>
      </c>
      <c r="G8328" t="s">
        <v>405</v>
      </c>
      <c r="H8328">
        <v>58</v>
      </c>
      <c r="I8328">
        <v>55</v>
      </c>
      <c r="J8328">
        <v>52</v>
      </c>
      <c r="K8328">
        <v>50</v>
      </c>
      <c r="L8328">
        <v>21</v>
      </c>
      <c r="M8328">
        <v>18</v>
      </c>
      <c r="N8328">
        <v>99.951698303222699</v>
      </c>
      <c r="O8328">
        <v>99.993499755859403</v>
      </c>
    </row>
    <row r="8329" spans="2:15" x14ac:dyDescent="0.25">
      <c r="B8329" t="str">
        <f t="shared" si="162"/>
        <v>EK565381 43243</v>
      </c>
      <c r="C8329" t="s">
        <v>170</v>
      </c>
      <c r="D8329" t="s">
        <v>75</v>
      </c>
      <c r="E8329" s="1">
        <v>43243</v>
      </c>
      <c r="F8329" t="s">
        <v>73</v>
      </c>
      <c r="G8329" t="s">
        <v>405</v>
      </c>
      <c r="H8329">
        <v>57</v>
      </c>
      <c r="I8329">
        <v>55</v>
      </c>
      <c r="J8329">
        <v>51</v>
      </c>
      <c r="K8329">
        <v>50</v>
      </c>
      <c r="L8329">
        <v>21</v>
      </c>
      <c r="M8329">
        <v>19</v>
      </c>
      <c r="N8329">
        <v>99.962898254394503</v>
      </c>
      <c r="O8329">
        <v>99.990699768066406</v>
      </c>
    </row>
    <row r="8330" spans="2:15" x14ac:dyDescent="0.25">
      <c r="B8330" t="str">
        <f t="shared" si="162"/>
        <v>EK565381 43243</v>
      </c>
      <c r="C8330" t="s">
        <v>170</v>
      </c>
      <c r="D8330" t="s">
        <v>75</v>
      </c>
      <c r="E8330" s="1">
        <v>43243</v>
      </c>
      <c r="F8330" t="s">
        <v>73</v>
      </c>
      <c r="G8330" t="s">
        <v>405</v>
      </c>
      <c r="H8330">
        <v>57</v>
      </c>
      <c r="I8330">
        <v>55</v>
      </c>
      <c r="J8330">
        <v>51</v>
      </c>
      <c r="K8330">
        <v>50</v>
      </c>
      <c r="L8330">
        <v>21</v>
      </c>
      <c r="M8330">
        <v>19</v>
      </c>
      <c r="N8330">
        <v>99.962898254394503</v>
      </c>
      <c r="O8330">
        <v>99.990699768066406</v>
      </c>
    </row>
    <row r="8331" spans="2:15" x14ac:dyDescent="0.25">
      <c r="B8331" t="str">
        <f t="shared" si="162"/>
        <v>EK565381 43257</v>
      </c>
      <c r="C8331" t="s">
        <v>170</v>
      </c>
      <c r="D8331" t="s">
        <v>75</v>
      </c>
      <c r="E8331" s="1">
        <v>43257</v>
      </c>
      <c r="F8331" t="s">
        <v>73</v>
      </c>
      <c r="G8331" t="s">
        <v>405</v>
      </c>
      <c r="H8331">
        <v>57</v>
      </c>
      <c r="I8331">
        <v>55</v>
      </c>
      <c r="J8331">
        <v>52</v>
      </c>
      <c r="K8331">
        <v>51</v>
      </c>
      <c r="L8331">
        <v>22</v>
      </c>
      <c r="M8331">
        <v>20</v>
      </c>
      <c r="N8331">
        <v>100.044998168945</v>
      </c>
      <c r="O8331">
        <v>100.07199859619099</v>
      </c>
    </row>
    <row r="8332" spans="2:15" x14ac:dyDescent="0.25">
      <c r="B8332" t="str">
        <f t="shared" si="162"/>
        <v>EK565381 43257</v>
      </c>
      <c r="C8332" t="s">
        <v>170</v>
      </c>
      <c r="D8332" t="s">
        <v>75</v>
      </c>
      <c r="E8332" s="1">
        <v>43257</v>
      </c>
      <c r="F8332" t="s">
        <v>73</v>
      </c>
      <c r="G8332" t="s">
        <v>405</v>
      </c>
      <c r="H8332">
        <v>57</v>
      </c>
      <c r="I8332">
        <v>55</v>
      </c>
      <c r="J8332">
        <v>52</v>
      </c>
      <c r="K8332">
        <v>51</v>
      </c>
      <c r="L8332">
        <v>22</v>
      </c>
      <c r="M8332">
        <v>20</v>
      </c>
      <c r="N8332">
        <v>100.041999816895</v>
      </c>
      <c r="O8332">
        <v>100.06900024414099</v>
      </c>
    </row>
    <row r="8333" spans="2:15" x14ac:dyDescent="0.25">
      <c r="B8333" t="str">
        <f t="shared" si="162"/>
        <v>EK565381 43257</v>
      </c>
      <c r="C8333" t="s">
        <v>170</v>
      </c>
      <c r="D8333" t="s">
        <v>75</v>
      </c>
      <c r="E8333" s="1">
        <v>43257</v>
      </c>
      <c r="F8333" t="s">
        <v>75</v>
      </c>
      <c r="G8333" t="s">
        <v>405</v>
      </c>
      <c r="H8333">
        <v>57</v>
      </c>
      <c r="I8333">
        <v>55</v>
      </c>
      <c r="J8333">
        <v>52</v>
      </c>
      <c r="K8333">
        <v>51</v>
      </c>
      <c r="L8333">
        <v>22</v>
      </c>
      <c r="M8333">
        <v>20</v>
      </c>
      <c r="N8333">
        <v>100.041999816895</v>
      </c>
      <c r="O8333">
        <v>100.06900024414099</v>
      </c>
    </row>
    <row r="8334" spans="2:15" x14ac:dyDescent="0.25">
      <c r="B8334" t="str">
        <f t="shared" si="162"/>
        <v>EK565381 43257</v>
      </c>
      <c r="C8334" t="s">
        <v>170</v>
      </c>
      <c r="D8334" t="s">
        <v>75</v>
      </c>
      <c r="E8334" s="1">
        <v>43257</v>
      </c>
      <c r="F8334" t="s">
        <v>389</v>
      </c>
      <c r="G8334" t="s">
        <v>405</v>
      </c>
      <c r="H8334">
        <v>57</v>
      </c>
      <c r="I8334">
        <v>55</v>
      </c>
      <c r="J8334">
        <v>52</v>
      </c>
      <c r="K8334">
        <v>51</v>
      </c>
      <c r="L8334">
        <v>22</v>
      </c>
      <c r="M8334">
        <v>20</v>
      </c>
      <c r="N8334">
        <v>100.037002563477</v>
      </c>
      <c r="O8334">
        <v>100.064002990723</v>
      </c>
    </row>
    <row r="8335" spans="2:15" x14ac:dyDescent="0.25">
      <c r="B8335" t="str">
        <f t="shared" si="162"/>
        <v>EK565381 43257</v>
      </c>
      <c r="C8335" t="s">
        <v>170</v>
      </c>
      <c r="D8335" t="s">
        <v>75</v>
      </c>
      <c r="E8335" s="1">
        <v>43257</v>
      </c>
      <c r="F8335" t="s">
        <v>390</v>
      </c>
      <c r="G8335" t="s">
        <v>405</v>
      </c>
      <c r="H8335">
        <v>58</v>
      </c>
      <c r="I8335">
        <v>55</v>
      </c>
      <c r="J8335">
        <v>53</v>
      </c>
      <c r="K8335">
        <v>51</v>
      </c>
      <c r="L8335">
        <v>23</v>
      </c>
      <c r="M8335">
        <v>20</v>
      </c>
      <c r="N8335">
        <v>100.023002624512</v>
      </c>
      <c r="O8335">
        <v>100.064002990723</v>
      </c>
    </row>
    <row r="8336" spans="2:15" x14ac:dyDescent="0.25">
      <c r="B8336" t="str">
        <f t="shared" si="162"/>
        <v>EK565381 43257</v>
      </c>
      <c r="C8336" t="s">
        <v>170</v>
      </c>
      <c r="D8336" t="s">
        <v>75</v>
      </c>
      <c r="E8336" s="1">
        <v>43257</v>
      </c>
      <c r="F8336" t="s">
        <v>387</v>
      </c>
      <c r="G8336" t="s">
        <v>405</v>
      </c>
      <c r="H8336">
        <v>60</v>
      </c>
      <c r="I8336">
        <v>57</v>
      </c>
      <c r="J8336">
        <v>55</v>
      </c>
      <c r="K8336">
        <v>53</v>
      </c>
      <c r="L8336">
        <v>25</v>
      </c>
      <c r="M8336">
        <v>22</v>
      </c>
      <c r="N8336">
        <v>99.993301391601605</v>
      </c>
      <c r="O8336">
        <v>100.03399658203099</v>
      </c>
    </row>
    <row r="8337" spans="2:15" x14ac:dyDescent="0.25">
      <c r="B8337" t="str">
        <f t="shared" si="162"/>
        <v>EK565381 43257</v>
      </c>
      <c r="C8337" t="s">
        <v>170</v>
      </c>
      <c r="D8337" t="s">
        <v>75</v>
      </c>
      <c r="E8337" s="1">
        <v>43257</v>
      </c>
      <c r="F8337" t="s">
        <v>74</v>
      </c>
      <c r="G8337" t="s">
        <v>405</v>
      </c>
      <c r="H8337">
        <v>58</v>
      </c>
      <c r="I8337">
        <v>55</v>
      </c>
      <c r="J8337">
        <v>53</v>
      </c>
      <c r="K8337">
        <v>51</v>
      </c>
      <c r="L8337">
        <v>24</v>
      </c>
      <c r="M8337">
        <v>21</v>
      </c>
      <c r="N8337">
        <v>100.013999938965</v>
      </c>
      <c r="O8337">
        <v>100.054000854492</v>
      </c>
    </row>
    <row r="8338" spans="2:15" x14ac:dyDescent="0.25">
      <c r="B8338" t="str">
        <f t="shared" si="162"/>
        <v>EK565381 43257</v>
      </c>
      <c r="C8338" t="s">
        <v>170</v>
      </c>
      <c r="D8338" t="s">
        <v>75</v>
      </c>
      <c r="E8338" s="1">
        <v>43257</v>
      </c>
      <c r="F8338" t="s">
        <v>75</v>
      </c>
      <c r="G8338" t="s">
        <v>405</v>
      </c>
      <c r="H8338">
        <v>56</v>
      </c>
      <c r="I8338">
        <v>54</v>
      </c>
      <c r="J8338">
        <v>51</v>
      </c>
      <c r="K8338">
        <v>50</v>
      </c>
      <c r="L8338">
        <v>21</v>
      </c>
      <c r="M8338">
        <v>19</v>
      </c>
      <c r="N8338">
        <v>100.04100036621099</v>
      </c>
      <c r="O8338">
        <v>100.068000793457</v>
      </c>
    </row>
    <row r="8339" spans="2:15" x14ac:dyDescent="0.25">
      <c r="B8339" t="str">
        <f t="shared" si="162"/>
        <v>EK565381 43257</v>
      </c>
      <c r="C8339" t="s">
        <v>170</v>
      </c>
      <c r="D8339" t="s">
        <v>75</v>
      </c>
      <c r="E8339" s="1">
        <v>43257</v>
      </c>
      <c r="F8339" t="s">
        <v>73</v>
      </c>
      <c r="G8339" t="s">
        <v>405</v>
      </c>
      <c r="H8339">
        <v>57</v>
      </c>
      <c r="I8339">
        <v>55</v>
      </c>
      <c r="J8339">
        <v>52</v>
      </c>
      <c r="K8339">
        <v>51</v>
      </c>
      <c r="L8339">
        <v>22</v>
      </c>
      <c r="M8339">
        <v>20</v>
      </c>
      <c r="N8339">
        <v>100.026000976563</v>
      </c>
      <c r="O8339">
        <v>100.05300140380901</v>
      </c>
    </row>
    <row r="8340" spans="2:15" x14ac:dyDescent="0.25">
      <c r="B8340" t="str">
        <f t="shared" si="162"/>
        <v>EK565381 43257</v>
      </c>
      <c r="C8340" t="s">
        <v>170</v>
      </c>
      <c r="D8340" t="s">
        <v>75</v>
      </c>
      <c r="E8340" s="1">
        <v>43257</v>
      </c>
      <c r="F8340" t="s">
        <v>73</v>
      </c>
      <c r="G8340" t="s">
        <v>405</v>
      </c>
      <c r="H8340">
        <v>57</v>
      </c>
      <c r="I8340">
        <v>55</v>
      </c>
      <c r="J8340">
        <v>52</v>
      </c>
      <c r="K8340">
        <v>51</v>
      </c>
      <c r="L8340">
        <v>22</v>
      </c>
      <c r="M8340">
        <v>20</v>
      </c>
      <c r="N8340">
        <v>100.026000976563</v>
      </c>
      <c r="O8340">
        <v>100.05300140380901</v>
      </c>
    </row>
    <row r="8341" spans="2:15" x14ac:dyDescent="0.25">
      <c r="B8341" t="str">
        <f t="shared" si="162"/>
        <v>EK565381 43257</v>
      </c>
      <c r="C8341" t="s">
        <v>170</v>
      </c>
      <c r="D8341" t="s">
        <v>75</v>
      </c>
      <c r="E8341" s="1">
        <v>43257</v>
      </c>
      <c r="F8341" t="s">
        <v>390</v>
      </c>
      <c r="G8341" t="s">
        <v>405</v>
      </c>
      <c r="H8341">
        <v>58</v>
      </c>
      <c r="I8341">
        <v>55</v>
      </c>
      <c r="J8341">
        <v>53</v>
      </c>
      <c r="K8341">
        <v>51</v>
      </c>
      <c r="L8341">
        <v>23</v>
      </c>
      <c r="M8341">
        <v>20</v>
      </c>
      <c r="N8341">
        <v>100.012001037598</v>
      </c>
      <c r="O8341">
        <v>100.05300140380901</v>
      </c>
    </row>
    <row r="8342" spans="2:15" x14ac:dyDescent="0.25">
      <c r="B8342" t="str">
        <f t="shared" si="162"/>
        <v>EK565381 43257</v>
      </c>
      <c r="C8342" t="s">
        <v>170</v>
      </c>
      <c r="D8342" t="s">
        <v>75</v>
      </c>
      <c r="E8342" s="1">
        <v>43257</v>
      </c>
      <c r="F8342" t="s">
        <v>73</v>
      </c>
      <c r="G8342" t="s">
        <v>405</v>
      </c>
      <c r="H8342">
        <v>57</v>
      </c>
      <c r="I8342">
        <v>55</v>
      </c>
      <c r="J8342">
        <v>52</v>
      </c>
      <c r="K8342">
        <v>51</v>
      </c>
      <c r="L8342">
        <v>23</v>
      </c>
      <c r="M8342">
        <v>21</v>
      </c>
      <c r="N8342">
        <v>100.023002624512</v>
      </c>
      <c r="O8342">
        <v>100.050003051758</v>
      </c>
    </row>
    <row r="8343" spans="2:15" x14ac:dyDescent="0.25">
      <c r="B8343" t="str">
        <f t="shared" si="162"/>
        <v>EK565381 43257</v>
      </c>
      <c r="C8343" t="s">
        <v>170</v>
      </c>
      <c r="D8343" t="s">
        <v>75</v>
      </c>
      <c r="E8343" s="1">
        <v>43257</v>
      </c>
      <c r="F8343" t="s">
        <v>389</v>
      </c>
      <c r="G8343" t="s">
        <v>405</v>
      </c>
      <c r="H8343">
        <v>57</v>
      </c>
      <c r="I8343">
        <v>55</v>
      </c>
      <c r="J8343">
        <v>52</v>
      </c>
      <c r="K8343">
        <v>51</v>
      </c>
      <c r="L8343">
        <v>22</v>
      </c>
      <c r="M8343">
        <v>20</v>
      </c>
      <c r="N8343">
        <v>100.02500152587901</v>
      </c>
      <c r="O8343">
        <v>100.052001953125</v>
      </c>
    </row>
    <row r="8344" spans="2:15" x14ac:dyDescent="0.25">
      <c r="B8344" t="str">
        <f t="shared" si="162"/>
        <v>EK565381 43257</v>
      </c>
      <c r="C8344" t="s">
        <v>170</v>
      </c>
      <c r="D8344" t="s">
        <v>75</v>
      </c>
      <c r="E8344" s="1">
        <v>43257</v>
      </c>
      <c r="F8344" t="s">
        <v>73</v>
      </c>
      <c r="G8344" t="s">
        <v>405</v>
      </c>
      <c r="H8344">
        <v>57</v>
      </c>
      <c r="I8344">
        <v>55</v>
      </c>
      <c r="J8344">
        <v>52</v>
      </c>
      <c r="K8344">
        <v>51</v>
      </c>
      <c r="L8344">
        <v>22</v>
      </c>
      <c r="M8344">
        <v>20</v>
      </c>
      <c r="N8344">
        <v>100.026000976563</v>
      </c>
      <c r="O8344">
        <v>100.05300140380901</v>
      </c>
    </row>
    <row r="8345" spans="2:15" x14ac:dyDescent="0.25">
      <c r="B8345" t="str">
        <f t="shared" si="162"/>
        <v>EK565381 43257</v>
      </c>
      <c r="C8345" t="s">
        <v>170</v>
      </c>
      <c r="D8345" t="s">
        <v>75</v>
      </c>
      <c r="E8345" s="1">
        <v>43257</v>
      </c>
      <c r="F8345" t="s">
        <v>390</v>
      </c>
      <c r="G8345" t="s">
        <v>405</v>
      </c>
      <c r="H8345">
        <v>58</v>
      </c>
      <c r="I8345">
        <v>55</v>
      </c>
      <c r="J8345">
        <v>53</v>
      </c>
      <c r="K8345">
        <v>51</v>
      </c>
      <c r="L8345">
        <v>23</v>
      </c>
      <c r="M8345">
        <v>20</v>
      </c>
      <c r="N8345">
        <v>100.023002624512</v>
      </c>
      <c r="O8345">
        <v>100.064002990723</v>
      </c>
    </row>
    <row r="8346" spans="2:15" x14ac:dyDescent="0.25">
      <c r="B8346" t="str">
        <f t="shared" si="162"/>
        <v>EK565381 43264</v>
      </c>
      <c r="C8346" t="s">
        <v>170</v>
      </c>
      <c r="D8346" t="s">
        <v>75</v>
      </c>
      <c r="E8346" s="1">
        <v>43264</v>
      </c>
      <c r="F8346" t="s">
        <v>73</v>
      </c>
      <c r="G8346" t="s">
        <v>405</v>
      </c>
      <c r="H8346">
        <v>58</v>
      </c>
      <c r="I8346">
        <v>56</v>
      </c>
      <c r="J8346">
        <v>53</v>
      </c>
      <c r="K8346">
        <v>52</v>
      </c>
      <c r="L8346">
        <v>22</v>
      </c>
      <c r="M8346">
        <v>20</v>
      </c>
      <c r="N8346">
        <v>100.064002990723</v>
      </c>
      <c r="O8346">
        <v>100.09100341796901</v>
      </c>
    </row>
    <row r="8347" spans="2:15" x14ac:dyDescent="0.25">
      <c r="B8347" t="str">
        <f t="shared" si="162"/>
        <v>EK565381 43264</v>
      </c>
      <c r="C8347" t="s">
        <v>170</v>
      </c>
      <c r="D8347" t="s">
        <v>75</v>
      </c>
      <c r="E8347" s="1">
        <v>43264</v>
      </c>
      <c r="F8347" t="s">
        <v>75</v>
      </c>
      <c r="G8347" t="s">
        <v>405</v>
      </c>
      <c r="H8347">
        <v>53</v>
      </c>
      <c r="I8347">
        <v>51</v>
      </c>
      <c r="J8347">
        <v>48</v>
      </c>
      <c r="K8347">
        <v>47</v>
      </c>
      <c r="L8347">
        <v>18</v>
      </c>
      <c r="M8347">
        <v>16</v>
      </c>
      <c r="N8347">
        <v>100.130996704102</v>
      </c>
      <c r="O8347">
        <v>100.157997131348</v>
      </c>
    </row>
    <row r="8348" spans="2:15" x14ac:dyDescent="0.25">
      <c r="B8348" t="str">
        <f t="shared" si="162"/>
        <v>EK565381 43264</v>
      </c>
      <c r="C8348" t="s">
        <v>170</v>
      </c>
      <c r="D8348" t="s">
        <v>75</v>
      </c>
      <c r="E8348" s="1">
        <v>43264</v>
      </c>
      <c r="F8348" t="s">
        <v>389</v>
      </c>
      <c r="G8348" t="s">
        <v>405</v>
      </c>
      <c r="H8348">
        <v>57</v>
      </c>
      <c r="I8348">
        <v>55</v>
      </c>
      <c r="J8348">
        <v>52</v>
      </c>
      <c r="K8348">
        <v>51</v>
      </c>
      <c r="L8348">
        <v>21</v>
      </c>
      <c r="M8348">
        <v>19</v>
      </c>
      <c r="N8348">
        <v>100.078002929688</v>
      </c>
      <c r="O8348">
        <v>100.103996276855</v>
      </c>
    </row>
    <row r="8349" spans="2:15" x14ac:dyDescent="0.25">
      <c r="B8349" t="str">
        <f t="shared" si="162"/>
        <v>EK565381 43264</v>
      </c>
      <c r="C8349" t="s">
        <v>170</v>
      </c>
      <c r="D8349" t="s">
        <v>75</v>
      </c>
      <c r="E8349" s="1">
        <v>43264</v>
      </c>
      <c r="F8349" t="s">
        <v>74</v>
      </c>
      <c r="G8349" t="s">
        <v>405</v>
      </c>
      <c r="H8349">
        <v>57</v>
      </c>
      <c r="I8349">
        <v>54</v>
      </c>
      <c r="J8349">
        <v>52</v>
      </c>
      <c r="K8349">
        <v>50</v>
      </c>
      <c r="L8349">
        <v>22</v>
      </c>
      <c r="M8349">
        <v>19</v>
      </c>
      <c r="N8349">
        <v>100.07399749755901</v>
      </c>
      <c r="O8349">
        <v>100.11399841308599</v>
      </c>
    </row>
    <row r="8350" spans="2:15" x14ac:dyDescent="0.25">
      <c r="B8350" t="str">
        <f t="shared" si="162"/>
        <v>EK565381 43264</v>
      </c>
      <c r="C8350" t="s">
        <v>170</v>
      </c>
      <c r="D8350" t="s">
        <v>75</v>
      </c>
      <c r="E8350" s="1">
        <v>43264</v>
      </c>
      <c r="F8350" t="s">
        <v>387</v>
      </c>
      <c r="G8350" t="s">
        <v>405</v>
      </c>
      <c r="H8350">
        <v>58</v>
      </c>
      <c r="I8350">
        <v>55</v>
      </c>
      <c r="J8350">
        <v>53</v>
      </c>
      <c r="K8350">
        <v>51</v>
      </c>
      <c r="L8350">
        <v>23</v>
      </c>
      <c r="M8350">
        <v>20</v>
      </c>
      <c r="N8350">
        <v>100.05999755859401</v>
      </c>
      <c r="O8350">
        <v>100.09999847412099</v>
      </c>
    </row>
    <row r="8351" spans="2:15" x14ac:dyDescent="0.25">
      <c r="B8351" t="str">
        <f t="shared" si="162"/>
        <v>EK565381 43264</v>
      </c>
      <c r="C8351" t="s">
        <v>170</v>
      </c>
      <c r="D8351" t="s">
        <v>75</v>
      </c>
      <c r="E8351" s="1">
        <v>43264</v>
      </c>
      <c r="F8351" t="s">
        <v>390</v>
      </c>
      <c r="G8351" t="s">
        <v>405</v>
      </c>
      <c r="H8351">
        <v>57</v>
      </c>
      <c r="I8351">
        <v>55</v>
      </c>
      <c r="J8351">
        <v>52</v>
      </c>
      <c r="K8351">
        <v>51</v>
      </c>
      <c r="L8351">
        <v>22</v>
      </c>
      <c r="M8351">
        <v>20</v>
      </c>
      <c r="N8351">
        <v>100.06999969482401</v>
      </c>
      <c r="O8351">
        <v>100.096000671387</v>
      </c>
    </row>
    <row r="8352" spans="2:15" x14ac:dyDescent="0.25">
      <c r="B8352" t="str">
        <f t="shared" si="162"/>
        <v>EK565381 43264</v>
      </c>
      <c r="C8352" t="s">
        <v>170</v>
      </c>
      <c r="D8352" t="s">
        <v>75</v>
      </c>
      <c r="E8352" s="1">
        <v>43264</v>
      </c>
      <c r="F8352" t="s">
        <v>390</v>
      </c>
      <c r="G8352" t="s">
        <v>405</v>
      </c>
      <c r="H8352">
        <v>56</v>
      </c>
      <c r="I8352">
        <v>54</v>
      </c>
      <c r="J8352">
        <v>51</v>
      </c>
      <c r="K8352">
        <v>50</v>
      </c>
      <c r="L8352">
        <v>21</v>
      </c>
      <c r="M8352">
        <v>19</v>
      </c>
      <c r="N8352">
        <v>100.08699798584</v>
      </c>
      <c r="O8352">
        <v>100.11399841308599</v>
      </c>
    </row>
    <row r="8353" spans="2:15" x14ac:dyDescent="0.25">
      <c r="B8353" t="str">
        <f t="shared" si="162"/>
        <v>EK565381 43264</v>
      </c>
      <c r="C8353" t="s">
        <v>170</v>
      </c>
      <c r="D8353" t="s">
        <v>75</v>
      </c>
      <c r="E8353" s="1">
        <v>43264</v>
      </c>
      <c r="F8353" t="s">
        <v>73</v>
      </c>
      <c r="G8353" t="s">
        <v>405</v>
      </c>
      <c r="H8353">
        <v>58</v>
      </c>
      <c r="I8353">
        <v>56</v>
      </c>
      <c r="J8353">
        <v>53</v>
      </c>
      <c r="K8353">
        <v>52</v>
      </c>
      <c r="L8353">
        <v>23</v>
      </c>
      <c r="M8353">
        <v>21</v>
      </c>
      <c r="N8353">
        <v>100.06300354003901</v>
      </c>
      <c r="O8353">
        <v>100.08999633789099</v>
      </c>
    </row>
    <row r="8354" spans="2:15" x14ac:dyDescent="0.25">
      <c r="B8354" t="str">
        <f t="shared" si="162"/>
        <v>EK565381 43264</v>
      </c>
      <c r="C8354" t="s">
        <v>170</v>
      </c>
      <c r="D8354" t="s">
        <v>75</v>
      </c>
      <c r="E8354" s="1">
        <v>43264</v>
      </c>
      <c r="F8354" t="s">
        <v>73</v>
      </c>
      <c r="G8354" t="s">
        <v>405</v>
      </c>
      <c r="H8354">
        <v>58</v>
      </c>
      <c r="I8354">
        <v>56</v>
      </c>
      <c r="J8354">
        <v>53</v>
      </c>
      <c r="K8354">
        <v>52</v>
      </c>
      <c r="L8354">
        <v>23</v>
      </c>
      <c r="M8354">
        <v>21</v>
      </c>
      <c r="N8354">
        <v>100.05899810791</v>
      </c>
      <c r="O8354">
        <v>100.08599853515599</v>
      </c>
    </row>
    <row r="8355" spans="2:15" x14ac:dyDescent="0.25">
      <c r="B8355" t="str">
        <f t="shared" si="162"/>
        <v>EK565381 43264</v>
      </c>
      <c r="C8355" t="s">
        <v>170</v>
      </c>
      <c r="D8355" t="s">
        <v>75</v>
      </c>
      <c r="E8355" s="1">
        <v>43264</v>
      </c>
      <c r="F8355" t="s">
        <v>74</v>
      </c>
      <c r="G8355" t="s">
        <v>405</v>
      </c>
      <c r="H8355">
        <v>56</v>
      </c>
      <c r="I8355">
        <v>53</v>
      </c>
      <c r="J8355">
        <v>51</v>
      </c>
      <c r="K8355">
        <v>49</v>
      </c>
      <c r="L8355">
        <v>21</v>
      </c>
      <c r="M8355">
        <v>18</v>
      </c>
      <c r="N8355">
        <v>100.083000183105</v>
      </c>
      <c r="O8355">
        <v>100.123001098633</v>
      </c>
    </row>
    <row r="8356" spans="2:15" x14ac:dyDescent="0.25">
      <c r="B8356" t="str">
        <f t="shared" si="162"/>
        <v>EK565381 43264</v>
      </c>
      <c r="C8356" t="s">
        <v>170</v>
      </c>
      <c r="D8356" t="s">
        <v>75</v>
      </c>
      <c r="E8356" s="1">
        <v>43264</v>
      </c>
      <c r="F8356" t="s">
        <v>73</v>
      </c>
      <c r="G8356" t="s">
        <v>405</v>
      </c>
      <c r="H8356">
        <v>58</v>
      </c>
      <c r="I8356">
        <v>56</v>
      </c>
      <c r="J8356">
        <v>53</v>
      </c>
      <c r="K8356">
        <v>52</v>
      </c>
      <c r="L8356">
        <v>23</v>
      </c>
      <c r="M8356">
        <v>21</v>
      </c>
      <c r="N8356">
        <v>100.050003051758</v>
      </c>
      <c r="O8356">
        <v>100.07599639892599</v>
      </c>
    </row>
    <row r="8357" spans="2:15" x14ac:dyDescent="0.25">
      <c r="B8357" t="str">
        <f t="shared" si="162"/>
        <v>EK565381 43264</v>
      </c>
      <c r="C8357" t="s">
        <v>170</v>
      </c>
      <c r="D8357" t="s">
        <v>75</v>
      </c>
      <c r="E8357" s="1">
        <v>43264</v>
      </c>
      <c r="F8357" t="s">
        <v>73</v>
      </c>
      <c r="G8357" t="s">
        <v>405</v>
      </c>
      <c r="H8357">
        <v>58</v>
      </c>
      <c r="I8357">
        <v>56</v>
      </c>
      <c r="J8357">
        <v>53</v>
      </c>
      <c r="K8357">
        <v>52</v>
      </c>
      <c r="L8357">
        <v>23</v>
      </c>
      <c r="M8357">
        <v>21</v>
      </c>
      <c r="N8357">
        <v>100.04799652099599</v>
      </c>
      <c r="O8357">
        <v>100.074996948242</v>
      </c>
    </row>
    <row r="8358" spans="2:15" x14ac:dyDescent="0.25">
      <c r="B8358" t="str">
        <f t="shared" si="162"/>
        <v>EK565381 43264</v>
      </c>
      <c r="C8358" t="s">
        <v>170</v>
      </c>
      <c r="D8358" t="s">
        <v>75</v>
      </c>
      <c r="E8358" s="1">
        <v>43264</v>
      </c>
      <c r="F8358" t="s">
        <v>390</v>
      </c>
      <c r="G8358" t="s">
        <v>405</v>
      </c>
      <c r="H8358">
        <v>56</v>
      </c>
      <c r="I8358">
        <v>54</v>
      </c>
      <c r="J8358">
        <v>51</v>
      </c>
      <c r="K8358">
        <v>50</v>
      </c>
      <c r="L8358">
        <v>21</v>
      </c>
      <c r="M8358">
        <v>19</v>
      </c>
      <c r="N8358">
        <v>100.068000793457</v>
      </c>
      <c r="O8358">
        <v>100.095001220703</v>
      </c>
    </row>
    <row r="8359" spans="2:15" x14ac:dyDescent="0.25">
      <c r="B8359" t="str">
        <f t="shared" si="162"/>
        <v>EK565381 43264</v>
      </c>
      <c r="C8359" t="s">
        <v>170</v>
      </c>
      <c r="D8359" t="s">
        <v>75</v>
      </c>
      <c r="E8359" s="1">
        <v>43264</v>
      </c>
      <c r="F8359" t="s">
        <v>73</v>
      </c>
      <c r="G8359" t="s">
        <v>405</v>
      </c>
      <c r="H8359">
        <v>58</v>
      </c>
      <c r="I8359">
        <v>56</v>
      </c>
      <c r="J8359">
        <v>53</v>
      </c>
      <c r="K8359">
        <v>52</v>
      </c>
      <c r="L8359">
        <v>22</v>
      </c>
      <c r="M8359">
        <v>20</v>
      </c>
      <c r="N8359">
        <v>100.04100036621099</v>
      </c>
      <c r="O8359">
        <v>100.068000793457</v>
      </c>
    </row>
    <row r="8360" spans="2:15" x14ac:dyDescent="0.25">
      <c r="B8360" t="str">
        <f t="shared" si="162"/>
        <v>EK565381 43264</v>
      </c>
      <c r="C8360" t="s">
        <v>170</v>
      </c>
      <c r="D8360" t="s">
        <v>75</v>
      </c>
      <c r="E8360" s="1">
        <v>43264</v>
      </c>
      <c r="F8360" t="s">
        <v>73</v>
      </c>
      <c r="G8360" t="s">
        <v>405</v>
      </c>
      <c r="H8360">
        <v>57</v>
      </c>
      <c r="I8360">
        <v>55</v>
      </c>
      <c r="J8360">
        <v>52</v>
      </c>
      <c r="K8360">
        <v>51</v>
      </c>
      <c r="L8360">
        <v>23</v>
      </c>
      <c r="M8360">
        <v>21</v>
      </c>
      <c r="N8360">
        <v>100.012001037598</v>
      </c>
      <c r="O8360">
        <v>100.03900146484401</v>
      </c>
    </row>
    <row r="8361" spans="2:15" x14ac:dyDescent="0.25">
      <c r="B8361" t="str">
        <f t="shared" si="162"/>
        <v>EK565381 43264</v>
      </c>
      <c r="C8361" t="s">
        <v>170</v>
      </c>
      <c r="D8361" t="s">
        <v>75</v>
      </c>
      <c r="E8361" s="1">
        <v>43264</v>
      </c>
      <c r="F8361" t="s">
        <v>390</v>
      </c>
      <c r="G8361" t="s">
        <v>405</v>
      </c>
      <c r="H8361">
        <v>56</v>
      </c>
      <c r="I8361">
        <v>54</v>
      </c>
      <c r="J8361">
        <v>51</v>
      </c>
      <c r="K8361">
        <v>50</v>
      </c>
      <c r="L8361">
        <v>21</v>
      </c>
      <c r="M8361">
        <v>19</v>
      </c>
      <c r="N8361">
        <v>100.032997131348</v>
      </c>
      <c r="O8361">
        <v>100.05999755859401</v>
      </c>
    </row>
    <row r="8362" spans="2:15" x14ac:dyDescent="0.25">
      <c r="B8362" t="str">
        <f t="shared" si="162"/>
        <v>EK565381 43264</v>
      </c>
      <c r="C8362" t="s">
        <v>170</v>
      </c>
      <c r="D8362" t="s">
        <v>75</v>
      </c>
      <c r="E8362" s="1">
        <v>43264</v>
      </c>
      <c r="F8362" t="s">
        <v>73</v>
      </c>
      <c r="G8362" t="s">
        <v>405</v>
      </c>
      <c r="H8362">
        <v>57</v>
      </c>
      <c r="I8362">
        <v>55</v>
      </c>
      <c r="J8362">
        <v>52</v>
      </c>
      <c r="K8362">
        <v>51</v>
      </c>
      <c r="L8362">
        <v>22</v>
      </c>
      <c r="M8362">
        <v>20</v>
      </c>
      <c r="N8362">
        <v>100.02500152587901</v>
      </c>
      <c r="O8362">
        <v>100.052001953125</v>
      </c>
    </row>
    <row r="8363" spans="2:15" x14ac:dyDescent="0.25">
      <c r="B8363" t="str">
        <f t="shared" si="162"/>
        <v>EK565381 43270</v>
      </c>
      <c r="C8363" t="s">
        <v>170</v>
      </c>
      <c r="D8363" t="s">
        <v>75</v>
      </c>
      <c r="E8363" s="1">
        <v>43270</v>
      </c>
      <c r="F8363" t="s">
        <v>75</v>
      </c>
      <c r="G8363" t="s">
        <v>405</v>
      </c>
      <c r="H8363">
        <v>55</v>
      </c>
      <c r="I8363">
        <v>53</v>
      </c>
      <c r="J8363">
        <v>50</v>
      </c>
      <c r="K8363">
        <v>49</v>
      </c>
      <c r="L8363">
        <v>20</v>
      </c>
      <c r="M8363">
        <v>18</v>
      </c>
      <c r="N8363">
        <v>100.139999389648</v>
      </c>
      <c r="O8363">
        <v>100.166999816895</v>
      </c>
    </row>
    <row r="8364" spans="2:15" x14ac:dyDescent="0.25">
      <c r="B8364" t="str">
        <f t="shared" si="162"/>
        <v>EK565381 43270</v>
      </c>
      <c r="C8364" t="s">
        <v>170</v>
      </c>
      <c r="D8364" t="s">
        <v>75</v>
      </c>
      <c r="E8364" s="1">
        <v>43270</v>
      </c>
      <c r="F8364" t="s">
        <v>389</v>
      </c>
      <c r="G8364" t="s">
        <v>405</v>
      </c>
      <c r="H8364">
        <v>57</v>
      </c>
      <c r="I8364">
        <v>55</v>
      </c>
      <c r="J8364">
        <v>53</v>
      </c>
      <c r="K8364">
        <v>51</v>
      </c>
      <c r="L8364">
        <v>20</v>
      </c>
      <c r="M8364">
        <v>18</v>
      </c>
      <c r="N8364">
        <v>100.13600158691401</v>
      </c>
      <c r="O8364">
        <v>100.16300201416</v>
      </c>
    </row>
    <row r="8365" spans="2:15" x14ac:dyDescent="0.25">
      <c r="B8365" t="str">
        <f t="shared" si="162"/>
        <v>EK565381 43270</v>
      </c>
      <c r="C8365" t="s">
        <v>170</v>
      </c>
      <c r="D8365" t="s">
        <v>75</v>
      </c>
      <c r="E8365" s="1">
        <v>43270</v>
      </c>
      <c r="F8365" t="s">
        <v>73</v>
      </c>
      <c r="G8365" t="s">
        <v>405</v>
      </c>
      <c r="H8365">
        <v>58</v>
      </c>
      <c r="I8365">
        <v>56</v>
      </c>
      <c r="J8365">
        <v>53</v>
      </c>
      <c r="K8365">
        <v>52</v>
      </c>
      <c r="L8365">
        <v>20</v>
      </c>
      <c r="M8365">
        <v>18</v>
      </c>
      <c r="N8365">
        <v>100.148002624512</v>
      </c>
      <c r="O8365">
        <v>100.175003051758</v>
      </c>
    </row>
    <row r="8366" spans="2:15" x14ac:dyDescent="0.25">
      <c r="B8366" t="str">
        <f t="shared" si="162"/>
        <v>EK565381 43270</v>
      </c>
      <c r="C8366" t="s">
        <v>170</v>
      </c>
      <c r="D8366" t="s">
        <v>75</v>
      </c>
      <c r="E8366" s="1">
        <v>43270</v>
      </c>
      <c r="F8366" t="s">
        <v>387</v>
      </c>
      <c r="G8366" t="s">
        <v>405</v>
      </c>
      <c r="H8366">
        <v>59</v>
      </c>
      <c r="I8366">
        <v>56</v>
      </c>
      <c r="J8366">
        <v>54</v>
      </c>
      <c r="K8366">
        <v>52</v>
      </c>
      <c r="L8366">
        <v>21</v>
      </c>
      <c r="M8366">
        <v>18</v>
      </c>
      <c r="N8366">
        <v>100.13500213623</v>
      </c>
      <c r="O8366">
        <v>100.175003051758</v>
      </c>
    </row>
    <row r="8367" spans="2:15" x14ac:dyDescent="0.25">
      <c r="B8367" t="str">
        <f t="shared" si="162"/>
        <v>EK565381 43270</v>
      </c>
      <c r="C8367" t="s">
        <v>170</v>
      </c>
      <c r="D8367" t="s">
        <v>75</v>
      </c>
      <c r="E8367" s="1">
        <v>43270</v>
      </c>
      <c r="F8367" t="s">
        <v>390</v>
      </c>
      <c r="G8367" t="s">
        <v>405</v>
      </c>
      <c r="H8367">
        <v>56</v>
      </c>
      <c r="I8367">
        <v>54</v>
      </c>
      <c r="J8367">
        <v>51</v>
      </c>
      <c r="K8367">
        <v>50</v>
      </c>
      <c r="L8367">
        <v>18</v>
      </c>
      <c r="M8367">
        <v>16</v>
      </c>
      <c r="N8367">
        <v>100.169998168945</v>
      </c>
      <c r="O8367">
        <v>100.19000244140599</v>
      </c>
    </row>
    <row r="8368" spans="2:15" x14ac:dyDescent="0.25">
      <c r="B8368" t="str">
        <f t="shared" si="162"/>
        <v>EK565381 43270</v>
      </c>
      <c r="C8368" t="s">
        <v>170</v>
      </c>
      <c r="D8368" t="s">
        <v>75</v>
      </c>
      <c r="E8368" s="1">
        <v>43270</v>
      </c>
      <c r="F8368" t="s">
        <v>73</v>
      </c>
      <c r="G8368" t="s">
        <v>405</v>
      </c>
      <c r="H8368">
        <v>58</v>
      </c>
      <c r="I8368">
        <v>56</v>
      </c>
      <c r="J8368">
        <v>53</v>
      </c>
      <c r="K8368">
        <v>52</v>
      </c>
      <c r="L8368">
        <v>20</v>
      </c>
      <c r="M8368">
        <v>18</v>
      </c>
      <c r="N8368">
        <v>100.147003173828</v>
      </c>
      <c r="O8368">
        <v>100.17299652099599</v>
      </c>
    </row>
    <row r="8369" spans="2:15" x14ac:dyDescent="0.25">
      <c r="B8369" t="str">
        <f t="shared" si="162"/>
        <v>EK565381 43270</v>
      </c>
      <c r="C8369" t="s">
        <v>170</v>
      </c>
      <c r="D8369" t="s">
        <v>75</v>
      </c>
      <c r="E8369" s="1">
        <v>43270</v>
      </c>
      <c r="F8369" t="s">
        <v>389</v>
      </c>
      <c r="G8369" t="s">
        <v>405</v>
      </c>
      <c r="H8369">
        <v>57</v>
      </c>
      <c r="I8369">
        <v>55</v>
      </c>
      <c r="J8369">
        <v>52</v>
      </c>
      <c r="K8369">
        <v>51</v>
      </c>
      <c r="L8369">
        <v>19</v>
      </c>
      <c r="M8369">
        <v>17</v>
      </c>
      <c r="N8369">
        <v>100.15899658203099</v>
      </c>
      <c r="O8369">
        <v>100.18499755859401</v>
      </c>
    </row>
    <row r="8370" spans="2:15" x14ac:dyDescent="0.25">
      <c r="B8370" t="str">
        <f t="shared" si="162"/>
        <v>EK565381 43270</v>
      </c>
      <c r="C8370" t="s">
        <v>170</v>
      </c>
      <c r="D8370" t="s">
        <v>75</v>
      </c>
      <c r="E8370" s="1">
        <v>43270</v>
      </c>
      <c r="F8370" t="s">
        <v>73</v>
      </c>
      <c r="G8370" t="s">
        <v>405</v>
      </c>
      <c r="H8370">
        <v>58</v>
      </c>
      <c r="I8370">
        <v>56</v>
      </c>
      <c r="J8370">
        <v>53</v>
      </c>
      <c r="K8370">
        <v>52</v>
      </c>
      <c r="L8370">
        <v>20</v>
      </c>
      <c r="M8370">
        <v>18</v>
      </c>
      <c r="N8370">
        <v>100.134002685547</v>
      </c>
      <c r="O8370">
        <v>100.16000366210901</v>
      </c>
    </row>
    <row r="8371" spans="2:15" x14ac:dyDescent="0.25">
      <c r="B8371" t="str">
        <f t="shared" si="162"/>
        <v>EK565381 43270</v>
      </c>
      <c r="C8371" t="s">
        <v>170</v>
      </c>
      <c r="D8371" t="s">
        <v>75</v>
      </c>
      <c r="E8371" s="1">
        <v>43270</v>
      </c>
      <c r="F8371" t="s">
        <v>74</v>
      </c>
      <c r="G8371" t="s">
        <v>405</v>
      </c>
      <c r="H8371">
        <v>56</v>
      </c>
      <c r="I8371">
        <v>53</v>
      </c>
      <c r="J8371">
        <v>51</v>
      </c>
      <c r="K8371">
        <v>49</v>
      </c>
      <c r="L8371">
        <v>18</v>
      </c>
      <c r="M8371">
        <v>15</v>
      </c>
      <c r="N8371">
        <v>100.165000915527</v>
      </c>
      <c r="O8371">
        <v>100.205001831055</v>
      </c>
    </row>
    <row r="8372" spans="2:15" x14ac:dyDescent="0.25">
      <c r="B8372" t="str">
        <f t="shared" si="162"/>
        <v>EK565381 43270</v>
      </c>
      <c r="C8372" t="s">
        <v>170</v>
      </c>
      <c r="D8372" t="s">
        <v>75</v>
      </c>
      <c r="E8372" s="1">
        <v>43270</v>
      </c>
      <c r="F8372" t="s">
        <v>73</v>
      </c>
      <c r="G8372" t="s">
        <v>405</v>
      </c>
      <c r="H8372">
        <v>58</v>
      </c>
      <c r="I8372">
        <v>56</v>
      </c>
      <c r="J8372">
        <v>53</v>
      </c>
      <c r="K8372">
        <v>52</v>
      </c>
      <c r="L8372">
        <v>20</v>
      </c>
      <c r="M8372">
        <v>18</v>
      </c>
      <c r="N8372">
        <v>100.13500213623</v>
      </c>
      <c r="O8372">
        <v>100.161003112793</v>
      </c>
    </row>
    <row r="8373" spans="2:15" x14ac:dyDescent="0.25">
      <c r="B8373" t="str">
        <f t="shared" si="162"/>
        <v>EK565381 43270</v>
      </c>
      <c r="C8373" t="s">
        <v>170</v>
      </c>
      <c r="D8373" t="s">
        <v>75</v>
      </c>
      <c r="E8373" s="1">
        <v>43270</v>
      </c>
      <c r="F8373" t="s">
        <v>389</v>
      </c>
      <c r="G8373" t="s">
        <v>405</v>
      </c>
      <c r="H8373">
        <v>57</v>
      </c>
      <c r="I8373">
        <v>55</v>
      </c>
      <c r="J8373">
        <v>52</v>
      </c>
      <c r="K8373">
        <v>51</v>
      </c>
      <c r="L8373">
        <v>19</v>
      </c>
      <c r="M8373">
        <v>17</v>
      </c>
      <c r="N8373">
        <v>100.146003723145</v>
      </c>
      <c r="O8373">
        <v>100.171997070313</v>
      </c>
    </row>
    <row r="8374" spans="2:15" x14ac:dyDescent="0.25">
      <c r="B8374" t="str">
        <f t="shared" si="162"/>
        <v>EK565381 43270</v>
      </c>
      <c r="C8374" t="s">
        <v>170</v>
      </c>
      <c r="D8374" t="s">
        <v>75</v>
      </c>
      <c r="E8374" s="1">
        <v>43270</v>
      </c>
      <c r="F8374" t="s">
        <v>387</v>
      </c>
      <c r="G8374" t="s">
        <v>405</v>
      </c>
      <c r="H8374">
        <v>58</v>
      </c>
      <c r="I8374">
        <v>55</v>
      </c>
      <c r="J8374">
        <v>53</v>
      </c>
      <c r="K8374">
        <v>51</v>
      </c>
      <c r="L8374">
        <v>20</v>
      </c>
      <c r="M8374">
        <v>17</v>
      </c>
      <c r="N8374">
        <v>100.12400054931599</v>
      </c>
      <c r="O8374">
        <v>100.16400146484401</v>
      </c>
    </row>
    <row r="8375" spans="2:15" x14ac:dyDescent="0.25">
      <c r="B8375" t="str">
        <f t="shared" si="162"/>
        <v>EK565381 43270</v>
      </c>
      <c r="C8375" t="s">
        <v>170</v>
      </c>
      <c r="D8375" t="s">
        <v>75</v>
      </c>
      <c r="E8375" s="1">
        <v>43270</v>
      </c>
      <c r="F8375" t="s">
        <v>75</v>
      </c>
      <c r="G8375" t="s">
        <v>405</v>
      </c>
      <c r="H8375">
        <v>56</v>
      </c>
      <c r="I8375">
        <v>54</v>
      </c>
      <c r="J8375">
        <v>51</v>
      </c>
      <c r="K8375">
        <v>50</v>
      </c>
      <c r="L8375">
        <v>18</v>
      </c>
      <c r="M8375">
        <v>16</v>
      </c>
      <c r="N8375">
        <v>100.148002624512</v>
      </c>
      <c r="O8375">
        <v>100.175003051758</v>
      </c>
    </row>
    <row r="8376" spans="2:15" x14ac:dyDescent="0.25">
      <c r="B8376" t="str">
        <f t="shared" si="162"/>
        <v>EK565381 43270</v>
      </c>
      <c r="C8376" t="s">
        <v>170</v>
      </c>
      <c r="D8376" t="s">
        <v>75</v>
      </c>
      <c r="E8376" s="1">
        <v>43270</v>
      </c>
      <c r="F8376" t="s">
        <v>389</v>
      </c>
      <c r="G8376" t="s">
        <v>405</v>
      </c>
      <c r="H8376">
        <v>57</v>
      </c>
      <c r="I8376">
        <v>55</v>
      </c>
      <c r="J8376">
        <v>52</v>
      </c>
      <c r="K8376">
        <v>51</v>
      </c>
      <c r="L8376">
        <v>20</v>
      </c>
      <c r="M8376">
        <v>18</v>
      </c>
      <c r="N8376">
        <v>100.13200378418</v>
      </c>
      <c r="O8376">
        <v>100.15899658203099</v>
      </c>
    </row>
    <row r="8377" spans="2:15" x14ac:dyDescent="0.25">
      <c r="B8377" t="str">
        <f t="shared" si="162"/>
        <v>EK565381 43270</v>
      </c>
      <c r="C8377" t="s">
        <v>170</v>
      </c>
      <c r="D8377" t="s">
        <v>75</v>
      </c>
      <c r="E8377" s="1">
        <v>43270</v>
      </c>
      <c r="F8377" t="s">
        <v>73</v>
      </c>
      <c r="G8377" t="s">
        <v>405</v>
      </c>
      <c r="H8377">
        <v>59</v>
      </c>
      <c r="I8377">
        <v>57</v>
      </c>
      <c r="J8377">
        <v>54</v>
      </c>
      <c r="K8377">
        <v>53</v>
      </c>
      <c r="L8377">
        <v>21</v>
      </c>
      <c r="M8377">
        <v>19</v>
      </c>
      <c r="N8377">
        <v>100.11499786377</v>
      </c>
      <c r="O8377">
        <v>100.14199829101599</v>
      </c>
    </row>
    <row r="8378" spans="2:15" x14ac:dyDescent="0.25">
      <c r="B8378" t="str">
        <f t="shared" si="162"/>
        <v>EK565381 43271</v>
      </c>
      <c r="C8378" t="s">
        <v>170</v>
      </c>
      <c r="D8378" t="s">
        <v>75</v>
      </c>
      <c r="E8378" s="1">
        <v>43271</v>
      </c>
      <c r="F8378" t="s">
        <v>390</v>
      </c>
      <c r="G8378" t="s">
        <v>405</v>
      </c>
      <c r="H8378">
        <v>56</v>
      </c>
      <c r="I8378">
        <v>54</v>
      </c>
      <c r="J8378">
        <v>51</v>
      </c>
      <c r="K8378">
        <v>50</v>
      </c>
      <c r="L8378">
        <v>18</v>
      </c>
      <c r="M8378">
        <v>16</v>
      </c>
      <c r="N8378">
        <v>100.15000152587901</v>
      </c>
      <c r="O8378">
        <v>100.169998168945</v>
      </c>
    </row>
    <row r="8379" spans="2:15" x14ac:dyDescent="0.25">
      <c r="B8379" t="str">
        <f t="shared" si="162"/>
        <v>EK565381 43271</v>
      </c>
      <c r="C8379" t="s">
        <v>170</v>
      </c>
      <c r="D8379" t="s">
        <v>75</v>
      </c>
      <c r="E8379" s="1">
        <v>43271</v>
      </c>
      <c r="F8379" t="s">
        <v>389</v>
      </c>
      <c r="G8379" t="s">
        <v>405</v>
      </c>
      <c r="H8379">
        <v>57</v>
      </c>
      <c r="I8379">
        <v>55</v>
      </c>
      <c r="J8379">
        <v>52</v>
      </c>
      <c r="K8379">
        <v>51</v>
      </c>
      <c r="L8379">
        <v>19</v>
      </c>
      <c r="M8379">
        <v>17</v>
      </c>
      <c r="N8379">
        <v>100.147003173828</v>
      </c>
      <c r="O8379">
        <v>100.17299652099599</v>
      </c>
    </row>
    <row r="8380" spans="2:15" x14ac:dyDescent="0.25">
      <c r="B8380" t="str">
        <f t="shared" si="162"/>
        <v>EK565381 43271</v>
      </c>
      <c r="C8380" t="s">
        <v>170</v>
      </c>
      <c r="D8380" t="s">
        <v>75</v>
      </c>
      <c r="E8380" s="1">
        <v>43271</v>
      </c>
      <c r="F8380" t="s">
        <v>73</v>
      </c>
      <c r="G8380" t="s">
        <v>405</v>
      </c>
      <c r="H8380">
        <v>58</v>
      </c>
      <c r="I8380">
        <v>56</v>
      </c>
      <c r="J8380">
        <v>53</v>
      </c>
      <c r="K8380">
        <v>52</v>
      </c>
      <c r="L8380">
        <v>20</v>
      </c>
      <c r="M8380">
        <v>18</v>
      </c>
      <c r="N8380">
        <v>100.13200378418</v>
      </c>
      <c r="O8380">
        <v>100.15899658203099</v>
      </c>
    </row>
    <row r="8381" spans="2:15" x14ac:dyDescent="0.25">
      <c r="B8381" t="str">
        <f t="shared" si="162"/>
        <v>EK565381 43271</v>
      </c>
      <c r="C8381" t="s">
        <v>170</v>
      </c>
      <c r="D8381" t="s">
        <v>75</v>
      </c>
      <c r="E8381" s="1">
        <v>43271</v>
      </c>
      <c r="F8381" t="s">
        <v>75</v>
      </c>
      <c r="G8381" t="s">
        <v>405</v>
      </c>
      <c r="H8381">
        <v>56</v>
      </c>
      <c r="I8381">
        <v>54</v>
      </c>
      <c r="J8381">
        <v>51</v>
      </c>
      <c r="K8381">
        <v>50</v>
      </c>
      <c r="L8381">
        <v>19</v>
      </c>
      <c r="M8381">
        <v>17</v>
      </c>
      <c r="N8381">
        <v>100.15299987793</v>
      </c>
      <c r="O8381">
        <v>100.18000030517599</v>
      </c>
    </row>
    <row r="8382" spans="2:15" x14ac:dyDescent="0.25">
      <c r="B8382" t="str">
        <f t="shared" si="162"/>
        <v>EK565381 43271</v>
      </c>
      <c r="C8382" t="s">
        <v>170</v>
      </c>
      <c r="D8382" t="s">
        <v>75</v>
      </c>
      <c r="E8382" s="1">
        <v>43271</v>
      </c>
      <c r="F8382" t="s">
        <v>387</v>
      </c>
      <c r="G8382" t="s">
        <v>405</v>
      </c>
      <c r="H8382">
        <v>58</v>
      </c>
      <c r="I8382">
        <v>55</v>
      </c>
      <c r="J8382">
        <v>53</v>
      </c>
      <c r="K8382">
        <v>51</v>
      </c>
      <c r="L8382">
        <v>21</v>
      </c>
      <c r="M8382">
        <v>18</v>
      </c>
      <c r="N8382">
        <v>100.126998901367</v>
      </c>
      <c r="O8382">
        <v>100.16600036621099</v>
      </c>
    </row>
    <row r="8383" spans="2:15" x14ac:dyDescent="0.25">
      <c r="B8383" t="str">
        <f t="shared" si="162"/>
        <v>EK565381 43271</v>
      </c>
      <c r="C8383" t="s">
        <v>170</v>
      </c>
      <c r="D8383" t="s">
        <v>75</v>
      </c>
      <c r="E8383" s="1">
        <v>43271</v>
      </c>
      <c r="F8383" t="s">
        <v>74</v>
      </c>
      <c r="G8383" t="s">
        <v>405</v>
      </c>
      <c r="H8383">
        <v>57</v>
      </c>
      <c r="I8383">
        <v>54</v>
      </c>
      <c r="J8383">
        <v>52</v>
      </c>
      <c r="K8383">
        <v>50</v>
      </c>
      <c r="L8383">
        <v>19</v>
      </c>
      <c r="M8383">
        <v>16</v>
      </c>
      <c r="N8383">
        <v>100.138999938965</v>
      </c>
      <c r="O8383">
        <v>100.17800140380901</v>
      </c>
    </row>
    <row r="8384" spans="2:15" x14ac:dyDescent="0.25">
      <c r="B8384" t="str">
        <f t="shared" si="162"/>
        <v>EK565381 43271</v>
      </c>
      <c r="C8384" t="s">
        <v>170</v>
      </c>
      <c r="D8384" t="s">
        <v>75</v>
      </c>
      <c r="E8384" s="1">
        <v>43271</v>
      </c>
      <c r="F8384" t="s">
        <v>75</v>
      </c>
      <c r="G8384" t="s">
        <v>405</v>
      </c>
      <c r="H8384">
        <v>56</v>
      </c>
      <c r="I8384">
        <v>54</v>
      </c>
      <c r="J8384">
        <v>51</v>
      </c>
      <c r="K8384">
        <v>50</v>
      </c>
      <c r="L8384">
        <v>18</v>
      </c>
      <c r="M8384">
        <v>16</v>
      </c>
      <c r="N8384">
        <v>100.15299987793</v>
      </c>
      <c r="O8384">
        <v>100.18000030517599</v>
      </c>
    </row>
    <row r="8385" spans="2:15" x14ac:dyDescent="0.25">
      <c r="B8385" t="str">
        <f t="shared" si="162"/>
        <v>EK565381 43271</v>
      </c>
      <c r="C8385" t="s">
        <v>170</v>
      </c>
      <c r="D8385" t="s">
        <v>75</v>
      </c>
      <c r="E8385" s="1">
        <v>43271</v>
      </c>
      <c r="F8385" t="s">
        <v>73</v>
      </c>
      <c r="G8385" t="s">
        <v>405</v>
      </c>
      <c r="H8385">
        <v>58</v>
      </c>
      <c r="I8385">
        <v>56</v>
      </c>
      <c r="J8385">
        <v>53</v>
      </c>
      <c r="K8385">
        <v>52</v>
      </c>
      <c r="L8385">
        <v>20</v>
      </c>
      <c r="M8385">
        <v>18</v>
      </c>
      <c r="N8385">
        <v>100.13200378418</v>
      </c>
      <c r="O8385">
        <v>100.15899658203099</v>
      </c>
    </row>
    <row r="8386" spans="2:15" x14ac:dyDescent="0.25">
      <c r="B8386" t="str">
        <f t="shared" si="162"/>
        <v>EK565381 43271</v>
      </c>
      <c r="C8386" t="s">
        <v>170</v>
      </c>
      <c r="D8386" t="s">
        <v>75</v>
      </c>
      <c r="E8386" s="1">
        <v>43271</v>
      </c>
      <c r="F8386" t="s">
        <v>73</v>
      </c>
      <c r="G8386" t="s">
        <v>405</v>
      </c>
      <c r="H8386">
        <v>58</v>
      </c>
      <c r="I8386">
        <v>56</v>
      </c>
      <c r="J8386">
        <v>53</v>
      </c>
      <c r="K8386">
        <v>52</v>
      </c>
      <c r="L8386">
        <v>21</v>
      </c>
      <c r="M8386">
        <v>19</v>
      </c>
      <c r="N8386">
        <v>100.12899780273401</v>
      </c>
      <c r="O8386">
        <v>100.15599822998</v>
      </c>
    </row>
    <row r="8387" spans="2:15" x14ac:dyDescent="0.25">
      <c r="B8387" t="str">
        <f t="shared" si="162"/>
        <v>EK565381 43271</v>
      </c>
      <c r="C8387" t="s">
        <v>170</v>
      </c>
      <c r="D8387" t="s">
        <v>75</v>
      </c>
      <c r="E8387" s="1">
        <v>43271</v>
      </c>
      <c r="F8387" t="s">
        <v>390</v>
      </c>
      <c r="G8387" t="s">
        <v>405</v>
      </c>
      <c r="H8387">
        <v>56</v>
      </c>
      <c r="I8387">
        <v>54</v>
      </c>
      <c r="J8387">
        <v>51</v>
      </c>
      <c r="K8387">
        <v>50</v>
      </c>
      <c r="L8387">
        <v>18</v>
      </c>
      <c r="M8387">
        <v>16</v>
      </c>
      <c r="N8387">
        <v>100.15000152587901</v>
      </c>
      <c r="O8387">
        <v>100.169998168945</v>
      </c>
    </row>
    <row r="8388" spans="2:15" x14ac:dyDescent="0.25">
      <c r="B8388" t="str">
        <f t="shared" si="162"/>
        <v>EK565381 43271</v>
      </c>
      <c r="C8388" t="s">
        <v>170</v>
      </c>
      <c r="D8388" t="s">
        <v>75</v>
      </c>
      <c r="E8388" s="1">
        <v>43271</v>
      </c>
      <c r="F8388" t="s">
        <v>73</v>
      </c>
      <c r="G8388" t="s">
        <v>405</v>
      </c>
      <c r="H8388">
        <v>58</v>
      </c>
      <c r="I8388">
        <v>56</v>
      </c>
      <c r="J8388">
        <v>53</v>
      </c>
      <c r="K8388">
        <v>52</v>
      </c>
      <c r="L8388">
        <v>20</v>
      </c>
      <c r="M8388">
        <v>18</v>
      </c>
      <c r="N8388">
        <v>100.12899780273401</v>
      </c>
      <c r="O8388">
        <v>100.15599822998</v>
      </c>
    </row>
    <row r="8389" spans="2:15" x14ac:dyDescent="0.25">
      <c r="B8389" t="str">
        <f t="shared" si="162"/>
        <v>EK576863 43243</v>
      </c>
      <c r="C8389" t="s">
        <v>335</v>
      </c>
      <c r="D8389" t="s">
        <v>73</v>
      </c>
      <c r="E8389" s="1">
        <v>43243</v>
      </c>
      <c r="F8389" t="s">
        <v>73</v>
      </c>
      <c r="G8389" t="s">
        <v>395</v>
      </c>
      <c r="H8389">
        <v>26</v>
      </c>
      <c r="I8389">
        <v>21</v>
      </c>
      <c r="J8389">
        <v>34</v>
      </c>
      <c r="K8389">
        <v>31</v>
      </c>
      <c r="L8389">
        <v>12</v>
      </c>
      <c r="M8389">
        <v>7</v>
      </c>
      <c r="N8389">
        <v>99.221000671386705</v>
      </c>
      <c r="O8389">
        <v>99.291000366210895</v>
      </c>
    </row>
    <row r="8390" spans="2:15" x14ac:dyDescent="0.25">
      <c r="B8390" t="str">
        <f t="shared" ref="B8390:B8453" si="163">C8390&amp; " " &amp; E8390</f>
        <v>EK576863 43243</v>
      </c>
      <c r="C8390" t="s">
        <v>335</v>
      </c>
      <c r="D8390" t="s">
        <v>73</v>
      </c>
      <c r="E8390" s="1">
        <v>43243</v>
      </c>
      <c r="F8390" t="s">
        <v>390</v>
      </c>
      <c r="G8390" t="s">
        <v>394</v>
      </c>
      <c r="H8390">
        <v>20</v>
      </c>
      <c r="I8390">
        <v>15</v>
      </c>
      <c r="J8390">
        <v>30</v>
      </c>
      <c r="K8390">
        <v>26</v>
      </c>
      <c r="L8390">
        <v>6</v>
      </c>
      <c r="M8390">
        <v>1</v>
      </c>
      <c r="N8390">
        <v>99.287002563476605</v>
      </c>
    </row>
    <row r="8391" spans="2:15" x14ac:dyDescent="0.25">
      <c r="B8391" t="str">
        <f t="shared" si="163"/>
        <v>EK576863 43243</v>
      </c>
      <c r="C8391" t="s">
        <v>335</v>
      </c>
      <c r="D8391" t="s">
        <v>73</v>
      </c>
      <c r="E8391" s="1">
        <v>43243</v>
      </c>
      <c r="F8391" t="s">
        <v>75</v>
      </c>
      <c r="G8391" t="s">
        <v>395</v>
      </c>
      <c r="H8391">
        <v>26</v>
      </c>
      <c r="I8391">
        <v>18</v>
      </c>
      <c r="J8391">
        <v>35</v>
      </c>
      <c r="K8391">
        <v>27</v>
      </c>
      <c r="L8391">
        <v>11</v>
      </c>
      <c r="M8391">
        <v>3</v>
      </c>
      <c r="N8391">
        <v>99.177001953125</v>
      </c>
      <c r="O8391">
        <v>99.289001464843807</v>
      </c>
    </row>
    <row r="8392" spans="2:15" x14ac:dyDescent="0.25">
      <c r="B8392" t="str">
        <f t="shared" si="163"/>
        <v>EK576863 43243</v>
      </c>
      <c r="C8392" t="s">
        <v>335</v>
      </c>
      <c r="D8392" t="s">
        <v>73</v>
      </c>
      <c r="E8392" s="1">
        <v>43243</v>
      </c>
      <c r="F8392" t="s">
        <v>408</v>
      </c>
      <c r="H8392">
        <v>44</v>
      </c>
      <c r="I8392">
        <v>39</v>
      </c>
      <c r="J8392">
        <v>53</v>
      </c>
      <c r="K8392">
        <v>48</v>
      </c>
      <c r="L8392">
        <v>29</v>
      </c>
      <c r="M8392">
        <v>24</v>
      </c>
      <c r="N8392">
        <v>98.980003356933594</v>
      </c>
      <c r="O8392">
        <v>99.050003051757798</v>
      </c>
    </row>
    <row r="8393" spans="2:15" x14ac:dyDescent="0.25">
      <c r="B8393" t="str">
        <f t="shared" si="163"/>
        <v>EK576863 43243</v>
      </c>
      <c r="C8393" t="s">
        <v>335</v>
      </c>
      <c r="D8393" t="s">
        <v>73</v>
      </c>
      <c r="E8393" s="1">
        <v>43243</v>
      </c>
      <c r="F8393" t="s">
        <v>443</v>
      </c>
      <c r="H8393">
        <v>35</v>
      </c>
      <c r="J8393">
        <v>44</v>
      </c>
      <c r="L8393">
        <v>20</v>
      </c>
      <c r="N8393">
        <v>99.101997375488295</v>
      </c>
    </row>
    <row r="8394" spans="2:15" x14ac:dyDescent="0.25">
      <c r="B8394" t="str">
        <f t="shared" si="163"/>
        <v>EK576863 43243</v>
      </c>
      <c r="C8394" t="s">
        <v>335</v>
      </c>
      <c r="D8394" t="s">
        <v>73</v>
      </c>
      <c r="E8394" s="1">
        <v>43243</v>
      </c>
      <c r="F8394" t="s">
        <v>396</v>
      </c>
      <c r="G8394" t="s">
        <v>395</v>
      </c>
      <c r="H8394">
        <v>23</v>
      </c>
      <c r="I8394">
        <v>17</v>
      </c>
      <c r="J8394">
        <v>32</v>
      </c>
      <c r="K8394">
        <v>26</v>
      </c>
      <c r="L8394">
        <v>8</v>
      </c>
      <c r="M8394">
        <v>2</v>
      </c>
      <c r="N8394">
        <v>99.269302368164105</v>
      </c>
      <c r="O8394">
        <v>99.353302001953097</v>
      </c>
    </row>
    <row r="8395" spans="2:15" x14ac:dyDescent="0.25">
      <c r="B8395" t="str">
        <f t="shared" si="163"/>
        <v>EK576863 43243</v>
      </c>
      <c r="C8395" t="s">
        <v>335</v>
      </c>
      <c r="D8395" t="s">
        <v>73</v>
      </c>
      <c r="E8395" s="1">
        <v>43243</v>
      </c>
      <c r="F8395" t="s">
        <v>450</v>
      </c>
      <c r="G8395" t="s">
        <v>395</v>
      </c>
      <c r="H8395">
        <v>30</v>
      </c>
      <c r="I8395">
        <v>20</v>
      </c>
      <c r="J8395">
        <v>39</v>
      </c>
      <c r="K8395">
        <v>29</v>
      </c>
      <c r="L8395">
        <v>15</v>
      </c>
      <c r="M8395">
        <v>5</v>
      </c>
      <c r="N8395">
        <v>99.163002014160199</v>
      </c>
      <c r="O8395">
        <v>99.302902221679702</v>
      </c>
    </row>
    <row r="8396" spans="2:15" x14ac:dyDescent="0.25">
      <c r="B8396" t="str">
        <f t="shared" si="163"/>
        <v>EK576863 43243</v>
      </c>
      <c r="C8396" t="s">
        <v>335</v>
      </c>
      <c r="D8396" t="s">
        <v>73</v>
      </c>
      <c r="E8396" s="1">
        <v>43243</v>
      </c>
      <c r="F8396" t="s">
        <v>396</v>
      </c>
      <c r="G8396" t="s">
        <v>395</v>
      </c>
      <c r="H8396">
        <v>23</v>
      </c>
      <c r="I8396">
        <v>17</v>
      </c>
      <c r="J8396">
        <v>32</v>
      </c>
      <c r="K8396">
        <v>27</v>
      </c>
      <c r="L8396">
        <v>9</v>
      </c>
      <c r="M8396">
        <v>3</v>
      </c>
      <c r="N8396">
        <v>99.2510986328125</v>
      </c>
      <c r="O8396">
        <v>99.335098266601605</v>
      </c>
    </row>
    <row r="8397" spans="2:15" x14ac:dyDescent="0.25">
      <c r="B8397" t="str">
        <f t="shared" si="163"/>
        <v>EK576863 43243</v>
      </c>
      <c r="C8397" t="s">
        <v>335</v>
      </c>
      <c r="D8397" t="s">
        <v>73</v>
      </c>
      <c r="E8397" s="1">
        <v>43243</v>
      </c>
      <c r="F8397" t="s">
        <v>397</v>
      </c>
      <c r="H8397">
        <v>31</v>
      </c>
      <c r="I8397">
        <v>21</v>
      </c>
      <c r="J8397">
        <v>40</v>
      </c>
      <c r="K8397">
        <v>31</v>
      </c>
      <c r="L8397">
        <v>17</v>
      </c>
      <c r="M8397">
        <v>7</v>
      </c>
      <c r="N8397">
        <v>99.140998840332003</v>
      </c>
      <c r="O8397">
        <v>99.290000915527301</v>
      </c>
    </row>
    <row r="8398" spans="2:15" x14ac:dyDescent="0.25">
      <c r="B8398" t="str">
        <f t="shared" si="163"/>
        <v>EK576863 43243</v>
      </c>
      <c r="C8398" t="s">
        <v>335</v>
      </c>
      <c r="D8398" t="s">
        <v>73</v>
      </c>
      <c r="E8398" s="1">
        <v>43243</v>
      </c>
      <c r="F8398" t="s">
        <v>72</v>
      </c>
      <c r="G8398" t="s">
        <v>395</v>
      </c>
      <c r="H8398">
        <v>27</v>
      </c>
      <c r="I8398">
        <v>17</v>
      </c>
      <c r="J8398">
        <v>36</v>
      </c>
      <c r="K8398">
        <v>27</v>
      </c>
      <c r="L8398">
        <v>12</v>
      </c>
      <c r="M8398">
        <v>2</v>
      </c>
      <c r="N8398">
        <v>99.199996948242202</v>
      </c>
      <c r="O8398">
        <v>99.349998474121094</v>
      </c>
    </row>
    <row r="8399" spans="2:15" x14ac:dyDescent="0.25">
      <c r="B8399" t="str">
        <f t="shared" si="163"/>
        <v>EK576863 43243</v>
      </c>
      <c r="C8399" t="s">
        <v>335</v>
      </c>
      <c r="D8399" t="s">
        <v>73</v>
      </c>
      <c r="E8399" s="1">
        <v>43243</v>
      </c>
      <c r="F8399" t="s">
        <v>72</v>
      </c>
      <c r="G8399" t="s">
        <v>395</v>
      </c>
      <c r="H8399">
        <v>27</v>
      </c>
      <c r="I8399">
        <v>17</v>
      </c>
      <c r="J8399">
        <v>36</v>
      </c>
      <c r="K8399">
        <v>27</v>
      </c>
      <c r="L8399">
        <v>12</v>
      </c>
      <c r="M8399">
        <v>2</v>
      </c>
      <c r="N8399">
        <v>99.199996948242202</v>
      </c>
      <c r="O8399">
        <v>99.349998474121094</v>
      </c>
    </row>
    <row r="8400" spans="2:15" x14ac:dyDescent="0.25">
      <c r="B8400" t="str">
        <f t="shared" si="163"/>
        <v>EK576863 43243</v>
      </c>
      <c r="C8400" t="s">
        <v>335</v>
      </c>
      <c r="D8400" t="s">
        <v>73</v>
      </c>
      <c r="E8400" s="1">
        <v>43243</v>
      </c>
      <c r="F8400" t="s">
        <v>72</v>
      </c>
      <c r="G8400" t="s">
        <v>395</v>
      </c>
      <c r="H8400">
        <v>27</v>
      </c>
      <c r="I8400">
        <v>17</v>
      </c>
      <c r="J8400">
        <v>36</v>
      </c>
      <c r="K8400">
        <v>27</v>
      </c>
      <c r="L8400">
        <v>12</v>
      </c>
      <c r="M8400">
        <v>2</v>
      </c>
      <c r="N8400">
        <v>99.199996948242202</v>
      </c>
      <c r="O8400">
        <v>99.349998474121094</v>
      </c>
    </row>
    <row r="8401" spans="2:15" x14ac:dyDescent="0.25">
      <c r="B8401" t="str">
        <f t="shared" si="163"/>
        <v>EK576863 43243</v>
      </c>
      <c r="C8401" t="s">
        <v>335</v>
      </c>
      <c r="D8401" t="s">
        <v>73</v>
      </c>
      <c r="E8401" s="1">
        <v>43243</v>
      </c>
      <c r="F8401" t="s">
        <v>398</v>
      </c>
      <c r="G8401" t="s">
        <v>394</v>
      </c>
      <c r="H8401">
        <v>37</v>
      </c>
      <c r="I8401">
        <v>29</v>
      </c>
      <c r="J8401">
        <v>48</v>
      </c>
      <c r="K8401">
        <v>40</v>
      </c>
      <c r="L8401">
        <v>24</v>
      </c>
      <c r="M8401">
        <v>16</v>
      </c>
      <c r="N8401">
        <v>99.040000915527301</v>
      </c>
      <c r="O8401">
        <v>99.160003662109403</v>
      </c>
    </row>
    <row r="8402" spans="2:15" x14ac:dyDescent="0.25">
      <c r="B8402" t="str">
        <f t="shared" si="163"/>
        <v>EK576863 43243</v>
      </c>
      <c r="C8402" t="s">
        <v>335</v>
      </c>
      <c r="D8402" t="s">
        <v>73</v>
      </c>
      <c r="E8402" s="1">
        <v>43243</v>
      </c>
      <c r="F8402" t="s">
        <v>398</v>
      </c>
      <c r="G8402" t="s">
        <v>394</v>
      </c>
      <c r="H8402">
        <v>37</v>
      </c>
      <c r="I8402">
        <v>29</v>
      </c>
      <c r="J8402">
        <v>48</v>
      </c>
      <c r="K8402">
        <v>40</v>
      </c>
      <c r="L8402">
        <v>24</v>
      </c>
      <c r="M8402">
        <v>16</v>
      </c>
      <c r="N8402">
        <v>99.040000915527301</v>
      </c>
      <c r="O8402">
        <v>99.160003662109403</v>
      </c>
    </row>
    <row r="8403" spans="2:15" x14ac:dyDescent="0.25">
      <c r="B8403" t="str">
        <f t="shared" si="163"/>
        <v>EK576863 43243</v>
      </c>
      <c r="C8403" t="s">
        <v>335</v>
      </c>
      <c r="D8403" t="s">
        <v>73</v>
      </c>
      <c r="E8403" s="1">
        <v>43243</v>
      </c>
      <c r="F8403" t="s">
        <v>72</v>
      </c>
      <c r="G8403" t="s">
        <v>395</v>
      </c>
      <c r="H8403">
        <v>27</v>
      </c>
      <c r="I8403">
        <v>17</v>
      </c>
      <c r="J8403">
        <v>36</v>
      </c>
      <c r="K8403">
        <v>27</v>
      </c>
      <c r="L8403">
        <v>13</v>
      </c>
      <c r="M8403">
        <v>3</v>
      </c>
      <c r="N8403">
        <v>99.199996948242202</v>
      </c>
      <c r="O8403">
        <v>99.339996337890597</v>
      </c>
    </row>
    <row r="8404" spans="2:15" x14ac:dyDescent="0.25">
      <c r="B8404" t="str">
        <f t="shared" si="163"/>
        <v>EK576863 43243</v>
      </c>
      <c r="C8404" t="s">
        <v>335</v>
      </c>
      <c r="D8404" t="s">
        <v>73</v>
      </c>
      <c r="E8404" s="1">
        <v>43243</v>
      </c>
      <c r="F8404" t="s">
        <v>72</v>
      </c>
      <c r="G8404" t="s">
        <v>395</v>
      </c>
      <c r="H8404">
        <v>27</v>
      </c>
      <c r="I8404">
        <v>17</v>
      </c>
      <c r="J8404">
        <v>36</v>
      </c>
      <c r="K8404">
        <v>27</v>
      </c>
      <c r="L8404">
        <v>13</v>
      </c>
      <c r="M8404">
        <v>3</v>
      </c>
      <c r="N8404">
        <v>99.199996948242202</v>
      </c>
      <c r="O8404">
        <v>99.339996337890597</v>
      </c>
    </row>
    <row r="8405" spans="2:15" x14ac:dyDescent="0.25">
      <c r="B8405" t="str">
        <f t="shared" si="163"/>
        <v>EK576863 43243</v>
      </c>
      <c r="C8405" t="s">
        <v>335</v>
      </c>
      <c r="D8405" t="s">
        <v>73</v>
      </c>
      <c r="E8405" s="1">
        <v>43243</v>
      </c>
      <c r="F8405" t="s">
        <v>72</v>
      </c>
      <c r="G8405" t="s">
        <v>395</v>
      </c>
      <c r="H8405">
        <v>27</v>
      </c>
      <c r="I8405">
        <v>17</v>
      </c>
      <c r="J8405">
        <v>36</v>
      </c>
      <c r="K8405">
        <v>27</v>
      </c>
      <c r="L8405">
        <v>13</v>
      </c>
      <c r="M8405">
        <v>3</v>
      </c>
      <c r="N8405">
        <v>99.199996948242202</v>
      </c>
      <c r="O8405">
        <v>99.339996337890597</v>
      </c>
    </row>
    <row r="8406" spans="2:15" x14ac:dyDescent="0.25">
      <c r="B8406" t="str">
        <f t="shared" si="163"/>
        <v>EK576863 43243</v>
      </c>
      <c r="C8406" t="s">
        <v>335</v>
      </c>
      <c r="D8406" t="s">
        <v>73</v>
      </c>
      <c r="E8406" s="1">
        <v>43243</v>
      </c>
      <c r="F8406" t="s">
        <v>399</v>
      </c>
      <c r="G8406" t="s">
        <v>395</v>
      </c>
      <c r="H8406">
        <v>37</v>
      </c>
      <c r="I8406">
        <v>32</v>
      </c>
      <c r="J8406">
        <v>46</v>
      </c>
      <c r="K8406">
        <v>42</v>
      </c>
      <c r="L8406">
        <v>23</v>
      </c>
      <c r="M8406">
        <v>18</v>
      </c>
    </row>
    <row r="8407" spans="2:15" x14ac:dyDescent="0.25">
      <c r="B8407" t="str">
        <f t="shared" si="163"/>
        <v>EK576863 43243</v>
      </c>
      <c r="C8407" t="s">
        <v>335</v>
      </c>
      <c r="D8407" t="s">
        <v>73</v>
      </c>
      <c r="E8407" s="1">
        <v>43243</v>
      </c>
      <c r="F8407" t="s">
        <v>74</v>
      </c>
      <c r="G8407" t="s">
        <v>395</v>
      </c>
      <c r="H8407">
        <v>28</v>
      </c>
      <c r="I8407">
        <v>23</v>
      </c>
      <c r="J8407">
        <v>37</v>
      </c>
      <c r="K8407">
        <v>33</v>
      </c>
      <c r="L8407">
        <v>14</v>
      </c>
      <c r="M8407">
        <v>9</v>
      </c>
      <c r="N8407">
        <v>99.190002441406307</v>
      </c>
      <c r="O8407">
        <v>99.260002136230497</v>
      </c>
    </row>
    <row r="8408" spans="2:15" x14ac:dyDescent="0.25">
      <c r="B8408" t="str">
        <f t="shared" si="163"/>
        <v>EK576863 43243</v>
      </c>
      <c r="C8408" t="s">
        <v>335</v>
      </c>
      <c r="D8408" t="s">
        <v>73</v>
      </c>
      <c r="E8408" s="1">
        <v>43243</v>
      </c>
      <c r="F8408" t="s">
        <v>74</v>
      </c>
      <c r="G8408" t="s">
        <v>395</v>
      </c>
      <c r="H8408">
        <v>28</v>
      </c>
      <c r="I8408">
        <v>23</v>
      </c>
      <c r="J8408">
        <v>37</v>
      </c>
      <c r="K8408">
        <v>33</v>
      </c>
      <c r="L8408">
        <v>14</v>
      </c>
      <c r="M8408">
        <v>9</v>
      </c>
      <c r="N8408">
        <v>99.190002441406307</v>
      </c>
      <c r="O8408">
        <v>99.260002136230497</v>
      </c>
    </row>
    <row r="8409" spans="2:15" x14ac:dyDescent="0.25">
      <c r="B8409" t="str">
        <f t="shared" si="163"/>
        <v>EK576863 43243</v>
      </c>
      <c r="C8409" t="s">
        <v>335</v>
      </c>
      <c r="D8409" t="s">
        <v>73</v>
      </c>
      <c r="E8409" s="1">
        <v>43243</v>
      </c>
      <c r="F8409" t="s">
        <v>399</v>
      </c>
      <c r="G8409" t="s">
        <v>395</v>
      </c>
      <c r="H8409">
        <v>40</v>
      </c>
      <c r="I8409">
        <v>36</v>
      </c>
      <c r="J8409">
        <v>49</v>
      </c>
      <c r="K8409">
        <v>46</v>
      </c>
      <c r="L8409">
        <v>25</v>
      </c>
      <c r="M8409">
        <v>21</v>
      </c>
    </row>
    <row r="8410" spans="2:15" x14ac:dyDescent="0.25">
      <c r="B8410" t="str">
        <f t="shared" si="163"/>
        <v>EK576863 43243</v>
      </c>
      <c r="C8410" t="s">
        <v>335</v>
      </c>
      <c r="D8410" t="s">
        <v>73</v>
      </c>
      <c r="E8410" s="1">
        <v>43243</v>
      </c>
      <c r="F8410" t="s">
        <v>399</v>
      </c>
      <c r="G8410" t="s">
        <v>395</v>
      </c>
      <c r="H8410">
        <v>40</v>
      </c>
      <c r="I8410">
        <v>36</v>
      </c>
      <c r="J8410">
        <v>49</v>
      </c>
      <c r="K8410">
        <v>46</v>
      </c>
      <c r="L8410">
        <v>24</v>
      </c>
      <c r="M8410">
        <v>20</v>
      </c>
    </row>
    <row r="8411" spans="2:15" x14ac:dyDescent="0.25">
      <c r="B8411" t="str">
        <f t="shared" si="163"/>
        <v>EK576863 43243</v>
      </c>
      <c r="C8411" t="s">
        <v>335</v>
      </c>
      <c r="D8411" t="s">
        <v>73</v>
      </c>
      <c r="E8411" s="1">
        <v>43243</v>
      </c>
      <c r="F8411" t="s">
        <v>443</v>
      </c>
      <c r="H8411">
        <v>35</v>
      </c>
      <c r="J8411">
        <v>45</v>
      </c>
      <c r="L8411">
        <v>20</v>
      </c>
      <c r="N8411">
        <v>99.137001037597699</v>
      </c>
    </row>
    <row r="8412" spans="2:15" x14ac:dyDescent="0.25">
      <c r="B8412" t="str">
        <f t="shared" si="163"/>
        <v>EK576863 43257</v>
      </c>
      <c r="C8412" t="s">
        <v>335</v>
      </c>
      <c r="D8412" t="s">
        <v>73</v>
      </c>
      <c r="E8412" s="1">
        <v>43257</v>
      </c>
      <c r="F8412" t="s">
        <v>73</v>
      </c>
      <c r="G8412" t="s">
        <v>394</v>
      </c>
      <c r="H8412">
        <v>28</v>
      </c>
      <c r="I8412">
        <v>23</v>
      </c>
      <c r="J8412">
        <v>40</v>
      </c>
      <c r="K8412">
        <v>36</v>
      </c>
      <c r="L8412">
        <v>10</v>
      </c>
      <c r="M8412">
        <v>5</v>
      </c>
      <c r="N8412">
        <v>99.265998840332003</v>
      </c>
      <c r="O8412">
        <v>99.334999084472699</v>
      </c>
    </row>
    <row r="8413" spans="2:15" x14ac:dyDescent="0.25">
      <c r="B8413" t="str">
        <f t="shared" si="163"/>
        <v>EK576863 43257</v>
      </c>
      <c r="C8413" t="s">
        <v>335</v>
      </c>
      <c r="D8413" t="s">
        <v>73</v>
      </c>
      <c r="E8413" s="1">
        <v>43257</v>
      </c>
      <c r="F8413" t="s">
        <v>408</v>
      </c>
      <c r="H8413">
        <v>44</v>
      </c>
      <c r="I8413">
        <v>39</v>
      </c>
      <c r="J8413">
        <v>56</v>
      </c>
      <c r="K8413">
        <v>52</v>
      </c>
      <c r="L8413">
        <v>26</v>
      </c>
      <c r="M8413">
        <v>21</v>
      </c>
      <c r="N8413">
        <v>99.040000915527301</v>
      </c>
      <c r="O8413">
        <v>99.110000610351605</v>
      </c>
    </row>
    <row r="8414" spans="2:15" x14ac:dyDescent="0.25">
      <c r="B8414" t="str">
        <f t="shared" si="163"/>
        <v>EK576863 43257</v>
      </c>
      <c r="C8414" t="s">
        <v>335</v>
      </c>
      <c r="D8414" t="s">
        <v>73</v>
      </c>
      <c r="E8414" s="1">
        <v>43257</v>
      </c>
      <c r="F8414" t="s">
        <v>396</v>
      </c>
      <c r="G8414" t="s">
        <v>394</v>
      </c>
      <c r="H8414">
        <v>33</v>
      </c>
      <c r="I8414">
        <v>29</v>
      </c>
      <c r="J8414">
        <v>45</v>
      </c>
      <c r="K8414">
        <v>41</v>
      </c>
      <c r="L8414">
        <v>15</v>
      </c>
      <c r="M8414">
        <v>11</v>
      </c>
      <c r="N8414">
        <v>99.187202453613295</v>
      </c>
      <c r="O8414">
        <v>99.241798400878906</v>
      </c>
    </row>
    <row r="8415" spans="2:15" x14ac:dyDescent="0.25">
      <c r="B8415" t="str">
        <f t="shared" si="163"/>
        <v>EK576863 43257</v>
      </c>
      <c r="C8415" t="s">
        <v>335</v>
      </c>
      <c r="D8415" t="s">
        <v>73</v>
      </c>
      <c r="E8415" s="1">
        <v>43257</v>
      </c>
      <c r="F8415" t="s">
        <v>400</v>
      </c>
      <c r="G8415" t="s">
        <v>394</v>
      </c>
      <c r="H8415">
        <v>27</v>
      </c>
      <c r="I8415">
        <v>22</v>
      </c>
      <c r="J8415">
        <v>39</v>
      </c>
      <c r="K8415">
        <v>34</v>
      </c>
      <c r="L8415">
        <v>9</v>
      </c>
      <c r="M8415">
        <v>4</v>
      </c>
      <c r="N8415">
        <v>99.268997192382798</v>
      </c>
      <c r="O8415">
        <v>99.336997985839801</v>
      </c>
    </row>
    <row r="8416" spans="2:15" x14ac:dyDescent="0.25">
      <c r="B8416" t="str">
        <f t="shared" si="163"/>
        <v>EK576863 43257</v>
      </c>
      <c r="C8416" t="s">
        <v>335</v>
      </c>
      <c r="D8416" t="s">
        <v>73</v>
      </c>
      <c r="E8416" s="1">
        <v>43257</v>
      </c>
      <c r="F8416" t="s">
        <v>75</v>
      </c>
      <c r="G8416" t="s">
        <v>394</v>
      </c>
      <c r="H8416">
        <v>28</v>
      </c>
      <c r="I8416">
        <v>23</v>
      </c>
      <c r="J8416">
        <v>40</v>
      </c>
      <c r="K8416">
        <v>35</v>
      </c>
      <c r="L8416">
        <v>10</v>
      </c>
      <c r="M8416">
        <v>5</v>
      </c>
      <c r="N8416">
        <v>99.25</v>
      </c>
      <c r="O8416">
        <v>99.318000793457003</v>
      </c>
    </row>
    <row r="8417" spans="2:15" x14ac:dyDescent="0.25">
      <c r="B8417" t="str">
        <f t="shared" si="163"/>
        <v>EK576863 43257</v>
      </c>
      <c r="C8417" t="s">
        <v>335</v>
      </c>
      <c r="D8417" t="s">
        <v>73</v>
      </c>
      <c r="E8417" s="1">
        <v>43257</v>
      </c>
      <c r="F8417" t="s">
        <v>444</v>
      </c>
      <c r="G8417" t="s">
        <v>394</v>
      </c>
      <c r="H8417">
        <v>27.658100000000001</v>
      </c>
      <c r="J8417">
        <v>39</v>
      </c>
      <c r="L8417">
        <v>10</v>
      </c>
      <c r="N8417">
        <v>99.260002136230497</v>
      </c>
    </row>
    <row r="8418" spans="2:15" x14ac:dyDescent="0.25">
      <c r="B8418" t="str">
        <f t="shared" si="163"/>
        <v>EK576863 43257</v>
      </c>
      <c r="C8418" t="s">
        <v>335</v>
      </c>
      <c r="D8418" t="s">
        <v>73</v>
      </c>
      <c r="E8418" s="1">
        <v>43257</v>
      </c>
      <c r="F8418" t="s">
        <v>399</v>
      </c>
      <c r="G8418" t="s">
        <v>394</v>
      </c>
      <c r="H8418">
        <v>40</v>
      </c>
      <c r="I8418">
        <v>35</v>
      </c>
      <c r="J8418">
        <v>51</v>
      </c>
      <c r="K8418">
        <v>47</v>
      </c>
      <c r="L8418">
        <v>22</v>
      </c>
      <c r="M8418">
        <v>17</v>
      </c>
    </row>
    <row r="8419" spans="2:15" x14ac:dyDescent="0.25">
      <c r="B8419" t="str">
        <f t="shared" si="163"/>
        <v>EK576863 43257</v>
      </c>
      <c r="C8419" t="s">
        <v>335</v>
      </c>
      <c r="D8419" t="s">
        <v>73</v>
      </c>
      <c r="E8419" s="1">
        <v>43257</v>
      </c>
      <c r="F8419" t="s">
        <v>454</v>
      </c>
      <c r="G8419" t="s">
        <v>394</v>
      </c>
      <c r="H8419">
        <v>27</v>
      </c>
      <c r="J8419">
        <v>39</v>
      </c>
      <c r="L8419">
        <v>9</v>
      </c>
      <c r="N8419">
        <v>99.269096374511705</v>
      </c>
    </row>
    <row r="8420" spans="2:15" x14ac:dyDescent="0.25">
      <c r="B8420" t="str">
        <f t="shared" si="163"/>
        <v>EK576863 43257</v>
      </c>
      <c r="C8420" t="s">
        <v>335</v>
      </c>
      <c r="D8420" t="s">
        <v>73</v>
      </c>
      <c r="E8420" s="1">
        <v>43257</v>
      </c>
      <c r="F8420" t="s">
        <v>399</v>
      </c>
      <c r="G8420" t="s">
        <v>394</v>
      </c>
      <c r="H8420">
        <v>40</v>
      </c>
      <c r="I8420">
        <v>35</v>
      </c>
      <c r="J8420">
        <v>52</v>
      </c>
      <c r="K8420">
        <v>48</v>
      </c>
      <c r="L8420">
        <v>23</v>
      </c>
      <c r="M8420">
        <v>18</v>
      </c>
    </row>
    <row r="8421" spans="2:15" x14ac:dyDescent="0.25">
      <c r="B8421" t="str">
        <f t="shared" si="163"/>
        <v>EK576863 43257</v>
      </c>
      <c r="C8421" t="s">
        <v>335</v>
      </c>
      <c r="D8421" t="s">
        <v>73</v>
      </c>
      <c r="E8421" s="1">
        <v>43257</v>
      </c>
      <c r="F8421" t="s">
        <v>399</v>
      </c>
      <c r="G8421" t="s">
        <v>394</v>
      </c>
      <c r="H8421">
        <v>40</v>
      </c>
      <c r="I8421">
        <v>35</v>
      </c>
      <c r="J8421">
        <v>52</v>
      </c>
      <c r="K8421">
        <v>48</v>
      </c>
      <c r="L8421">
        <v>22</v>
      </c>
      <c r="M8421">
        <v>17</v>
      </c>
    </row>
    <row r="8422" spans="2:15" x14ac:dyDescent="0.25">
      <c r="B8422" t="str">
        <f t="shared" si="163"/>
        <v>EK576863 43257</v>
      </c>
      <c r="C8422" t="s">
        <v>335</v>
      </c>
      <c r="D8422" t="s">
        <v>73</v>
      </c>
      <c r="E8422" s="1">
        <v>43257</v>
      </c>
      <c r="F8422" t="s">
        <v>396</v>
      </c>
      <c r="G8422" t="s">
        <v>394</v>
      </c>
      <c r="H8422">
        <v>27</v>
      </c>
      <c r="I8422">
        <v>22</v>
      </c>
      <c r="J8422">
        <v>39</v>
      </c>
      <c r="K8422">
        <v>34</v>
      </c>
      <c r="L8422">
        <v>9</v>
      </c>
      <c r="M8422">
        <v>4</v>
      </c>
      <c r="N8422">
        <v>99.258102416992202</v>
      </c>
      <c r="O8422">
        <v>99.326400756835895</v>
      </c>
    </row>
    <row r="8423" spans="2:15" x14ac:dyDescent="0.25">
      <c r="B8423" t="str">
        <f t="shared" si="163"/>
        <v>EK576863 43257</v>
      </c>
      <c r="C8423" t="s">
        <v>335</v>
      </c>
      <c r="D8423" t="s">
        <v>73</v>
      </c>
      <c r="E8423" s="1">
        <v>43257</v>
      </c>
      <c r="F8423" t="s">
        <v>72</v>
      </c>
      <c r="G8423" t="s">
        <v>394</v>
      </c>
      <c r="H8423">
        <v>35</v>
      </c>
      <c r="I8423">
        <v>25</v>
      </c>
      <c r="J8423">
        <v>47</v>
      </c>
      <c r="K8423">
        <v>37</v>
      </c>
      <c r="L8423">
        <v>16</v>
      </c>
      <c r="M8423">
        <v>6</v>
      </c>
      <c r="N8423">
        <v>99.150001525878906</v>
      </c>
      <c r="O8423">
        <v>99.290000915527301</v>
      </c>
    </row>
    <row r="8424" spans="2:15" x14ac:dyDescent="0.25">
      <c r="B8424" t="str">
        <f t="shared" si="163"/>
        <v>EK576863 43257</v>
      </c>
      <c r="C8424" t="s">
        <v>335</v>
      </c>
      <c r="D8424" t="s">
        <v>73</v>
      </c>
      <c r="E8424" s="1">
        <v>43257</v>
      </c>
      <c r="F8424" t="s">
        <v>72</v>
      </c>
      <c r="G8424" t="s">
        <v>394</v>
      </c>
      <c r="H8424">
        <v>35</v>
      </c>
      <c r="I8424">
        <v>25</v>
      </c>
      <c r="J8424">
        <v>47</v>
      </c>
      <c r="K8424">
        <v>37</v>
      </c>
      <c r="L8424">
        <v>16</v>
      </c>
      <c r="M8424">
        <v>6</v>
      </c>
      <c r="N8424">
        <v>99.150001525878906</v>
      </c>
      <c r="O8424">
        <v>99.290000915527301</v>
      </c>
    </row>
    <row r="8425" spans="2:15" x14ac:dyDescent="0.25">
      <c r="B8425" t="str">
        <f t="shared" si="163"/>
        <v>EK576863 43257</v>
      </c>
      <c r="C8425" t="s">
        <v>335</v>
      </c>
      <c r="D8425" t="s">
        <v>73</v>
      </c>
      <c r="E8425" s="1">
        <v>43257</v>
      </c>
      <c r="F8425" t="s">
        <v>72</v>
      </c>
      <c r="G8425" t="s">
        <v>394</v>
      </c>
      <c r="H8425">
        <v>35</v>
      </c>
      <c r="I8425">
        <v>25</v>
      </c>
      <c r="J8425">
        <v>47</v>
      </c>
      <c r="K8425">
        <v>37</v>
      </c>
      <c r="L8425">
        <v>16</v>
      </c>
      <c r="M8425">
        <v>6</v>
      </c>
      <c r="N8425">
        <v>99.150001525878906</v>
      </c>
      <c r="O8425">
        <v>99.290000915527301</v>
      </c>
    </row>
    <row r="8426" spans="2:15" x14ac:dyDescent="0.25">
      <c r="B8426" t="str">
        <f t="shared" si="163"/>
        <v>EK576863 43257</v>
      </c>
      <c r="C8426" t="s">
        <v>335</v>
      </c>
      <c r="D8426" t="s">
        <v>73</v>
      </c>
      <c r="E8426" s="1">
        <v>43257</v>
      </c>
      <c r="F8426" t="s">
        <v>401</v>
      </c>
      <c r="G8426" t="s">
        <v>394</v>
      </c>
      <c r="H8426">
        <v>35</v>
      </c>
      <c r="I8426">
        <v>25</v>
      </c>
      <c r="J8426">
        <v>47</v>
      </c>
      <c r="K8426">
        <v>37</v>
      </c>
      <c r="L8426">
        <v>17</v>
      </c>
      <c r="M8426">
        <v>7</v>
      </c>
      <c r="N8426">
        <v>99.150001525878906</v>
      </c>
      <c r="O8426">
        <v>99.279998779296903</v>
      </c>
    </row>
    <row r="8427" spans="2:15" x14ac:dyDescent="0.25">
      <c r="B8427" t="str">
        <f t="shared" si="163"/>
        <v>EK576863 43257</v>
      </c>
      <c r="C8427" t="s">
        <v>335</v>
      </c>
      <c r="D8427" t="s">
        <v>73</v>
      </c>
      <c r="E8427" s="1">
        <v>43257</v>
      </c>
      <c r="F8427" t="s">
        <v>401</v>
      </c>
      <c r="G8427" t="s">
        <v>394</v>
      </c>
      <c r="H8427">
        <v>35</v>
      </c>
      <c r="I8427">
        <v>25</v>
      </c>
      <c r="J8427">
        <v>47</v>
      </c>
      <c r="K8427">
        <v>37</v>
      </c>
      <c r="L8427">
        <v>17</v>
      </c>
      <c r="M8427">
        <v>7</v>
      </c>
      <c r="N8427">
        <v>99.150001525878906</v>
      </c>
      <c r="O8427">
        <v>99.279998779296903</v>
      </c>
    </row>
    <row r="8428" spans="2:15" x14ac:dyDescent="0.25">
      <c r="B8428" t="str">
        <f t="shared" si="163"/>
        <v>EK576863 43257</v>
      </c>
      <c r="C8428" t="s">
        <v>335</v>
      </c>
      <c r="D8428" t="s">
        <v>73</v>
      </c>
      <c r="E8428" s="1">
        <v>43257</v>
      </c>
      <c r="F8428" t="s">
        <v>399</v>
      </c>
      <c r="G8428" t="s">
        <v>394</v>
      </c>
      <c r="H8428">
        <v>40</v>
      </c>
      <c r="I8428">
        <v>35</v>
      </c>
      <c r="J8428">
        <v>52</v>
      </c>
      <c r="K8428">
        <v>47</v>
      </c>
      <c r="L8428">
        <v>22</v>
      </c>
      <c r="M8428">
        <v>17</v>
      </c>
    </row>
    <row r="8429" spans="2:15" x14ac:dyDescent="0.25">
      <c r="B8429" t="str">
        <f t="shared" si="163"/>
        <v>EK576863 43257</v>
      </c>
      <c r="C8429" t="s">
        <v>335</v>
      </c>
      <c r="D8429" t="s">
        <v>73</v>
      </c>
      <c r="E8429" s="1">
        <v>43257</v>
      </c>
      <c r="F8429" t="s">
        <v>397</v>
      </c>
      <c r="H8429">
        <v>32</v>
      </c>
      <c r="I8429">
        <v>22</v>
      </c>
      <c r="J8429">
        <v>44</v>
      </c>
      <c r="K8429">
        <v>34</v>
      </c>
      <c r="L8429">
        <v>14</v>
      </c>
      <c r="M8429">
        <v>4</v>
      </c>
      <c r="N8429">
        <v>99.197998046875</v>
      </c>
      <c r="O8429">
        <v>99.339996337890597</v>
      </c>
    </row>
    <row r="8430" spans="2:15" x14ac:dyDescent="0.25">
      <c r="B8430" t="str">
        <f t="shared" si="163"/>
        <v>EK576863 43264</v>
      </c>
      <c r="C8430" t="s">
        <v>335</v>
      </c>
      <c r="D8430" t="s">
        <v>73</v>
      </c>
      <c r="E8430" s="1">
        <v>43264</v>
      </c>
      <c r="F8430" t="s">
        <v>73</v>
      </c>
      <c r="G8430" t="s">
        <v>394</v>
      </c>
      <c r="H8430">
        <v>28</v>
      </c>
      <c r="I8430">
        <v>23</v>
      </c>
      <c r="J8430">
        <v>41</v>
      </c>
      <c r="K8430">
        <v>36</v>
      </c>
      <c r="L8430">
        <v>10</v>
      </c>
      <c r="M8430">
        <v>5</v>
      </c>
      <c r="N8430">
        <v>99.221000671386705</v>
      </c>
      <c r="O8430">
        <v>99.288002014160199</v>
      </c>
    </row>
    <row r="8431" spans="2:15" x14ac:dyDescent="0.25">
      <c r="B8431" t="str">
        <f t="shared" si="163"/>
        <v>EK576863 43264</v>
      </c>
      <c r="C8431" t="s">
        <v>335</v>
      </c>
      <c r="D8431" t="s">
        <v>73</v>
      </c>
      <c r="E8431" s="1">
        <v>43264</v>
      </c>
      <c r="F8431" t="s">
        <v>398</v>
      </c>
      <c r="G8431" t="s">
        <v>394</v>
      </c>
      <c r="H8431">
        <v>34</v>
      </c>
      <c r="I8431">
        <v>27</v>
      </c>
      <c r="J8431">
        <v>46</v>
      </c>
      <c r="K8431">
        <v>40</v>
      </c>
      <c r="L8431">
        <v>15</v>
      </c>
      <c r="M8431">
        <v>8</v>
      </c>
      <c r="N8431">
        <v>99.150001525878906</v>
      </c>
      <c r="O8431">
        <v>99.239997863769503</v>
      </c>
    </row>
    <row r="8432" spans="2:15" x14ac:dyDescent="0.25">
      <c r="B8432" t="str">
        <f t="shared" si="163"/>
        <v>EK576863 43264</v>
      </c>
      <c r="C8432" t="s">
        <v>335</v>
      </c>
      <c r="D8432" t="s">
        <v>73</v>
      </c>
      <c r="E8432" s="1">
        <v>43264</v>
      </c>
      <c r="F8432" t="s">
        <v>398</v>
      </c>
      <c r="G8432" t="s">
        <v>394</v>
      </c>
      <c r="H8432">
        <v>34</v>
      </c>
      <c r="I8432">
        <v>27</v>
      </c>
      <c r="J8432">
        <v>46</v>
      </c>
      <c r="K8432">
        <v>40</v>
      </c>
      <c r="L8432">
        <v>15</v>
      </c>
      <c r="M8432">
        <v>8</v>
      </c>
      <c r="N8432">
        <v>99.150001525878906</v>
      </c>
      <c r="O8432">
        <v>99.239997863769503</v>
      </c>
    </row>
    <row r="8433" spans="2:15" x14ac:dyDescent="0.25">
      <c r="B8433" t="str">
        <f t="shared" si="163"/>
        <v>EK576863 43264</v>
      </c>
      <c r="C8433" t="s">
        <v>335</v>
      </c>
      <c r="D8433" t="s">
        <v>73</v>
      </c>
      <c r="E8433" s="1">
        <v>43264</v>
      </c>
      <c r="F8433" t="s">
        <v>408</v>
      </c>
      <c r="H8433">
        <v>44</v>
      </c>
      <c r="I8433">
        <v>39</v>
      </c>
      <c r="J8433">
        <v>56</v>
      </c>
      <c r="K8433">
        <v>52</v>
      </c>
      <c r="L8433">
        <v>25</v>
      </c>
      <c r="M8433">
        <v>20</v>
      </c>
      <c r="N8433">
        <v>99.019996643066406</v>
      </c>
      <c r="O8433">
        <v>99.080001831054702</v>
      </c>
    </row>
    <row r="8434" spans="2:15" x14ac:dyDescent="0.25">
      <c r="B8434" t="str">
        <f t="shared" si="163"/>
        <v>EK576863 43264</v>
      </c>
      <c r="C8434" t="s">
        <v>335</v>
      </c>
      <c r="D8434" t="s">
        <v>73</v>
      </c>
      <c r="E8434" s="1">
        <v>43264</v>
      </c>
      <c r="F8434" t="s">
        <v>73</v>
      </c>
      <c r="G8434" t="s">
        <v>394</v>
      </c>
      <c r="H8434">
        <v>28</v>
      </c>
      <c r="I8434">
        <v>23</v>
      </c>
      <c r="J8434">
        <v>40</v>
      </c>
      <c r="K8434">
        <v>36</v>
      </c>
      <c r="L8434">
        <v>10</v>
      </c>
      <c r="M8434">
        <v>5</v>
      </c>
      <c r="N8434">
        <v>99.226997375488295</v>
      </c>
      <c r="O8434">
        <v>99.293998718261705</v>
      </c>
    </row>
    <row r="8435" spans="2:15" x14ac:dyDescent="0.25">
      <c r="B8435" t="str">
        <f t="shared" si="163"/>
        <v>EK576863 43264</v>
      </c>
      <c r="C8435" t="s">
        <v>335</v>
      </c>
      <c r="D8435" t="s">
        <v>73</v>
      </c>
      <c r="E8435" s="1">
        <v>43264</v>
      </c>
      <c r="F8435" t="s">
        <v>397</v>
      </c>
      <c r="H8435">
        <v>30</v>
      </c>
      <c r="I8435">
        <v>20</v>
      </c>
      <c r="J8435">
        <v>42</v>
      </c>
      <c r="K8435">
        <v>33</v>
      </c>
      <c r="L8435">
        <v>12</v>
      </c>
      <c r="M8435">
        <v>2</v>
      </c>
      <c r="N8435">
        <v>99.198997497558594</v>
      </c>
      <c r="O8435">
        <v>99.338996887207003</v>
      </c>
    </row>
    <row r="8436" spans="2:15" x14ac:dyDescent="0.25">
      <c r="B8436" t="str">
        <f t="shared" si="163"/>
        <v>EK576863 43264</v>
      </c>
      <c r="C8436" t="s">
        <v>335</v>
      </c>
      <c r="D8436" t="s">
        <v>73</v>
      </c>
      <c r="E8436" s="1">
        <v>43264</v>
      </c>
      <c r="F8436" t="s">
        <v>400</v>
      </c>
      <c r="G8436" t="s">
        <v>394</v>
      </c>
      <c r="H8436">
        <v>27</v>
      </c>
      <c r="I8436">
        <v>22</v>
      </c>
      <c r="J8436">
        <v>39</v>
      </c>
      <c r="K8436">
        <v>35</v>
      </c>
      <c r="L8436">
        <v>9</v>
      </c>
      <c r="M8436">
        <v>4</v>
      </c>
      <c r="N8436">
        <v>99.239997863769503</v>
      </c>
      <c r="O8436">
        <v>99.306999206542997</v>
      </c>
    </row>
    <row r="8437" spans="2:15" x14ac:dyDescent="0.25">
      <c r="B8437" t="str">
        <f t="shared" si="163"/>
        <v>EK576863 43264</v>
      </c>
      <c r="C8437" t="s">
        <v>335</v>
      </c>
      <c r="D8437" t="s">
        <v>73</v>
      </c>
      <c r="E8437" s="1">
        <v>43264</v>
      </c>
      <c r="F8437" t="s">
        <v>72</v>
      </c>
      <c r="G8437" t="s">
        <v>394</v>
      </c>
      <c r="H8437">
        <v>30</v>
      </c>
      <c r="I8437">
        <v>20</v>
      </c>
      <c r="J8437">
        <v>42</v>
      </c>
      <c r="K8437">
        <v>33</v>
      </c>
      <c r="L8437">
        <v>12</v>
      </c>
      <c r="M8437">
        <v>2</v>
      </c>
      <c r="N8437">
        <v>99.190002441406307</v>
      </c>
      <c r="O8437">
        <v>99.330001831054702</v>
      </c>
    </row>
    <row r="8438" spans="2:15" x14ac:dyDescent="0.25">
      <c r="B8438" t="str">
        <f t="shared" si="163"/>
        <v>EK576863 43264</v>
      </c>
      <c r="C8438" t="s">
        <v>335</v>
      </c>
      <c r="D8438" t="s">
        <v>73</v>
      </c>
      <c r="E8438" s="1">
        <v>43264</v>
      </c>
      <c r="F8438" t="s">
        <v>72</v>
      </c>
      <c r="G8438" t="s">
        <v>394</v>
      </c>
      <c r="H8438">
        <v>30</v>
      </c>
      <c r="I8438">
        <v>20</v>
      </c>
      <c r="J8438">
        <v>42</v>
      </c>
      <c r="K8438">
        <v>33</v>
      </c>
      <c r="L8438">
        <v>12</v>
      </c>
      <c r="M8438">
        <v>2</v>
      </c>
      <c r="N8438">
        <v>99.190002441406307</v>
      </c>
      <c r="O8438">
        <v>99.330001831054702</v>
      </c>
    </row>
    <row r="8439" spans="2:15" x14ac:dyDescent="0.25">
      <c r="B8439" t="str">
        <f t="shared" si="163"/>
        <v>EK576863 43264</v>
      </c>
      <c r="C8439" t="s">
        <v>335</v>
      </c>
      <c r="D8439" t="s">
        <v>73</v>
      </c>
      <c r="E8439" s="1">
        <v>43264</v>
      </c>
      <c r="F8439" t="s">
        <v>72</v>
      </c>
      <c r="G8439" t="s">
        <v>394</v>
      </c>
      <c r="H8439">
        <v>30</v>
      </c>
      <c r="I8439">
        <v>20</v>
      </c>
      <c r="J8439">
        <v>42</v>
      </c>
      <c r="K8439">
        <v>33</v>
      </c>
      <c r="L8439">
        <v>12</v>
      </c>
      <c r="M8439">
        <v>2</v>
      </c>
      <c r="N8439">
        <v>99.190002441406307</v>
      </c>
      <c r="O8439">
        <v>99.330001831054702</v>
      </c>
    </row>
    <row r="8440" spans="2:15" x14ac:dyDescent="0.25">
      <c r="B8440" t="str">
        <f t="shared" si="163"/>
        <v>EK576863 43264</v>
      </c>
      <c r="C8440" t="s">
        <v>335</v>
      </c>
      <c r="D8440" t="s">
        <v>73</v>
      </c>
      <c r="E8440" s="1">
        <v>43264</v>
      </c>
      <c r="F8440" t="s">
        <v>399</v>
      </c>
      <c r="G8440" t="s">
        <v>394</v>
      </c>
      <c r="H8440">
        <v>35</v>
      </c>
      <c r="I8440">
        <v>30</v>
      </c>
      <c r="J8440">
        <v>48</v>
      </c>
      <c r="K8440">
        <v>43</v>
      </c>
      <c r="L8440">
        <v>17</v>
      </c>
      <c r="M8440">
        <v>12</v>
      </c>
      <c r="N8440">
        <v>99.132102966308594</v>
      </c>
      <c r="O8440">
        <v>99.199302673339801</v>
      </c>
    </row>
    <row r="8441" spans="2:15" x14ac:dyDescent="0.25">
      <c r="B8441" t="str">
        <f t="shared" si="163"/>
        <v>EK576863 43264</v>
      </c>
      <c r="C8441" t="s">
        <v>335</v>
      </c>
      <c r="D8441" t="s">
        <v>73</v>
      </c>
      <c r="E8441" s="1">
        <v>43264</v>
      </c>
      <c r="F8441" t="s">
        <v>399</v>
      </c>
      <c r="G8441" t="s">
        <v>394</v>
      </c>
      <c r="H8441">
        <v>35</v>
      </c>
      <c r="I8441">
        <v>30</v>
      </c>
      <c r="J8441">
        <v>48</v>
      </c>
      <c r="K8441">
        <v>44</v>
      </c>
      <c r="L8441">
        <v>18</v>
      </c>
      <c r="M8441">
        <v>13</v>
      </c>
      <c r="N8441">
        <v>99.115997314453097</v>
      </c>
      <c r="O8441">
        <v>99.183197021484403</v>
      </c>
    </row>
    <row r="8442" spans="2:15" x14ac:dyDescent="0.25">
      <c r="B8442" t="str">
        <f t="shared" si="163"/>
        <v>EK576863 43264</v>
      </c>
      <c r="C8442" t="s">
        <v>335</v>
      </c>
      <c r="D8442" t="s">
        <v>73</v>
      </c>
      <c r="E8442" s="1">
        <v>43264</v>
      </c>
      <c r="F8442" t="s">
        <v>401</v>
      </c>
      <c r="G8442" t="s">
        <v>394</v>
      </c>
      <c r="H8442">
        <v>35</v>
      </c>
      <c r="I8442">
        <v>25</v>
      </c>
      <c r="J8442">
        <v>48</v>
      </c>
      <c r="K8442">
        <v>38</v>
      </c>
      <c r="L8442">
        <v>17</v>
      </c>
      <c r="M8442">
        <v>7</v>
      </c>
      <c r="N8442">
        <v>99.120002746582003</v>
      </c>
      <c r="O8442">
        <v>99.260002136230497</v>
      </c>
    </row>
    <row r="8443" spans="2:15" x14ac:dyDescent="0.25">
      <c r="B8443" t="str">
        <f t="shared" si="163"/>
        <v>EK576863 43264</v>
      </c>
      <c r="C8443" t="s">
        <v>335</v>
      </c>
      <c r="D8443" t="s">
        <v>73</v>
      </c>
      <c r="E8443" s="1">
        <v>43264</v>
      </c>
      <c r="F8443" t="s">
        <v>399</v>
      </c>
      <c r="G8443" t="s">
        <v>394</v>
      </c>
      <c r="H8443">
        <v>35</v>
      </c>
      <c r="I8443">
        <v>30</v>
      </c>
      <c r="J8443">
        <v>48</v>
      </c>
      <c r="K8443">
        <v>43</v>
      </c>
      <c r="L8443">
        <v>17</v>
      </c>
      <c r="M8443">
        <v>12</v>
      </c>
      <c r="N8443">
        <v>99.132102966308594</v>
      </c>
      <c r="O8443">
        <v>99.199302673339801</v>
      </c>
    </row>
    <row r="8444" spans="2:15" x14ac:dyDescent="0.25">
      <c r="B8444" t="str">
        <f t="shared" si="163"/>
        <v>EK576863 43264</v>
      </c>
      <c r="C8444" t="s">
        <v>335</v>
      </c>
      <c r="D8444" t="s">
        <v>73</v>
      </c>
      <c r="E8444" s="1">
        <v>43264</v>
      </c>
      <c r="F8444" t="s">
        <v>399</v>
      </c>
      <c r="G8444" t="s">
        <v>394</v>
      </c>
      <c r="H8444">
        <v>35</v>
      </c>
      <c r="I8444">
        <v>30</v>
      </c>
      <c r="J8444">
        <v>48</v>
      </c>
      <c r="K8444">
        <v>43</v>
      </c>
      <c r="L8444">
        <v>17</v>
      </c>
      <c r="M8444">
        <v>12</v>
      </c>
      <c r="N8444">
        <v>99.132102966308594</v>
      </c>
      <c r="O8444">
        <v>99.199302673339801</v>
      </c>
    </row>
    <row r="8445" spans="2:15" x14ac:dyDescent="0.25">
      <c r="B8445" t="str">
        <f t="shared" si="163"/>
        <v>EK576863 43264</v>
      </c>
      <c r="C8445" t="s">
        <v>335</v>
      </c>
      <c r="D8445" t="s">
        <v>73</v>
      </c>
      <c r="E8445" s="1">
        <v>43264</v>
      </c>
      <c r="F8445" t="s">
        <v>399</v>
      </c>
      <c r="G8445" t="s">
        <v>394</v>
      </c>
      <c r="H8445">
        <v>35</v>
      </c>
      <c r="I8445">
        <v>30</v>
      </c>
      <c r="J8445">
        <v>49</v>
      </c>
      <c r="K8445">
        <v>44</v>
      </c>
      <c r="L8445">
        <v>18</v>
      </c>
      <c r="M8445">
        <v>13</v>
      </c>
      <c r="N8445">
        <v>99.0823974609375</v>
      </c>
      <c r="O8445">
        <v>99.149597167968807</v>
      </c>
    </row>
    <row r="8446" spans="2:15" x14ac:dyDescent="0.25">
      <c r="B8446" t="str">
        <f t="shared" si="163"/>
        <v>EK576863 43264</v>
      </c>
      <c r="C8446" t="s">
        <v>335</v>
      </c>
      <c r="D8446" t="s">
        <v>73</v>
      </c>
      <c r="E8446" s="1">
        <v>43264</v>
      </c>
      <c r="F8446" t="s">
        <v>396</v>
      </c>
      <c r="G8446" t="s">
        <v>394</v>
      </c>
      <c r="H8446">
        <v>30</v>
      </c>
      <c r="I8446">
        <v>25</v>
      </c>
      <c r="J8446">
        <v>43</v>
      </c>
      <c r="K8446">
        <v>39</v>
      </c>
      <c r="L8446">
        <v>13</v>
      </c>
      <c r="M8446">
        <v>8</v>
      </c>
      <c r="N8446">
        <v>99.160301208496094</v>
      </c>
      <c r="O8446">
        <v>99.227600097656307</v>
      </c>
    </row>
    <row r="8447" spans="2:15" x14ac:dyDescent="0.25">
      <c r="B8447" t="str">
        <f t="shared" si="163"/>
        <v>EK576863 43264</v>
      </c>
      <c r="C8447" t="s">
        <v>335</v>
      </c>
      <c r="D8447" t="s">
        <v>73</v>
      </c>
      <c r="E8447" s="1">
        <v>43264</v>
      </c>
      <c r="F8447" t="s">
        <v>397</v>
      </c>
      <c r="H8447">
        <v>30</v>
      </c>
      <c r="I8447">
        <v>20</v>
      </c>
      <c r="J8447">
        <v>43</v>
      </c>
      <c r="K8447">
        <v>34</v>
      </c>
      <c r="L8447">
        <v>13</v>
      </c>
      <c r="M8447">
        <v>3</v>
      </c>
      <c r="N8447">
        <v>99.198997497558594</v>
      </c>
      <c r="O8447">
        <v>99.338996887207003</v>
      </c>
    </row>
    <row r="8448" spans="2:15" x14ac:dyDescent="0.25">
      <c r="B8448" t="str">
        <f t="shared" si="163"/>
        <v>EK576863 43270</v>
      </c>
      <c r="C8448" t="s">
        <v>335</v>
      </c>
      <c r="D8448" t="s">
        <v>73</v>
      </c>
      <c r="E8448" s="1">
        <v>43270</v>
      </c>
      <c r="F8448" t="s">
        <v>73</v>
      </c>
      <c r="G8448" t="s">
        <v>394</v>
      </c>
      <c r="H8448">
        <v>28</v>
      </c>
      <c r="I8448">
        <v>23</v>
      </c>
      <c r="J8448">
        <v>38</v>
      </c>
      <c r="K8448">
        <v>34</v>
      </c>
      <c r="L8448">
        <v>11</v>
      </c>
      <c r="M8448">
        <v>6</v>
      </c>
      <c r="N8448">
        <v>99.278999328613295</v>
      </c>
      <c r="O8448">
        <v>99.346000671386705</v>
      </c>
    </row>
    <row r="8449" spans="2:15" x14ac:dyDescent="0.25">
      <c r="B8449" t="str">
        <f t="shared" si="163"/>
        <v>EK576863 43270</v>
      </c>
      <c r="C8449" t="s">
        <v>335</v>
      </c>
      <c r="D8449" t="s">
        <v>73</v>
      </c>
      <c r="E8449" s="1">
        <v>43270</v>
      </c>
      <c r="F8449" t="s">
        <v>73</v>
      </c>
      <c r="G8449" t="s">
        <v>394</v>
      </c>
      <c r="H8449">
        <v>28</v>
      </c>
      <c r="I8449">
        <v>23</v>
      </c>
      <c r="J8449">
        <v>38</v>
      </c>
      <c r="K8449">
        <v>34</v>
      </c>
      <c r="L8449">
        <v>10</v>
      </c>
      <c r="M8449">
        <v>5</v>
      </c>
      <c r="N8449">
        <v>99.278999328613295</v>
      </c>
      <c r="O8449">
        <v>99.346000671386705</v>
      </c>
    </row>
    <row r="8450" spans="2:15" x14ac:dyDescent="0.25">
      <c r="B8450" t="str">
        <f t="shared" si="163"/>
        <v>EK576863 43270</v>
      </c>
      <c r="C8450" t="s">
        <v>335</v>
      </c>
      <c r="D8450" t="s">
        <v>73</v>
      </c>
      <c r="E8450" s="1">
        <v>43270</v>
      </c>
      <c r="F8450" t="s">
        <v>408</v>
      </c>
      <c r="H8450">
        <v>44</v>
      </c>
      <c r="I8450">
        <v>39</v>
      </c>
      <c r="J8450">
        <v>55</v>
      </c>
      <c r="K8450">
        <v>51</v>
      </c>
      <c r="L8450">
        <v>26</v>
      </c>
      <c r="M8450">
        <v>21</v>
      </c>
      <c r="N8450">
        <v>99.050003051757798</v>
      </c>
      <c r="O8450">
        <v>99.120002746582003</v>
      </c>
    </row>
    <row r="8451" spans="2:15" x14ac:dyDescent="0.25">
      <c r="B8451" t="str">
        <f t="shared" si="163"/>
        <v>EK576863 43270</v>
      </c>
      <c r="C8451" t="s">
        <v>335</v>
      </c>
      <c r="D8451" t="s">
        <v>73</v>
      </c>
      <c r="E8451" s="1">
        <v>43270</v>
      </c>
      <c r="F8451" t="s">
        <v>400</v>
      </c>
      <c r="G8451" t="s">
        <v>394</v>
      </c>
      <c r="H8451">
        <v>27</v>
      </c>
      <c r="I8451">
        <v>22</v>
      </c>
      <c r="J8451">
        <v>38</v>
      </c>
      <c r="K8451">
        <v>34</v>
      </c>
      <c r="L8451">
        <v>9</v>
      </c>
      <c r="M8451">
        <v>4</v>
      </c>
      <c r="N8451">
        <v>99.278999328613295</v>
      </c>
      <c r="O8451">
        <v>99.346000671386705</v>
      </c>
    </row>
    <row r="8452" spans="2:15" x14ac:dyDescent="0.25">
      <c r="B8452" t="str">
        <f t="shared" si="163"/>
        <v>EK576863 43270</v>
      </c>
      <c r="C8452" t="s">
        <v>335</v>
      </c>
      <c r="D8452" t="s">
        <v>73</v>
      </c>
      <c r="E8452" s="1">
        <v>43270</v>
      </c>
      <c r="F8452" t="s">
        <v>397</v>
      </c>
      <c r="H8452">
        <v>31</v>
      </c>
      <c r="I8452">
        <v>21</v>
      </c>
      <c r="J8452">
        <v>42</v>
      </c>
      <c r="K8452">
        <v>33</v>
      </c>
      <c r="L8452">
        <v>13</v>
      </c>
      <c r="M8452">
        <v>3</v>
      </c>
      <c r="N8452">
        <v>99.221000671386705</v>
      </c>
      <c r="O8452">
        <v>99.359001159667997</v>
      </c>
    </row>
    <row r="8453" spans="2:15" x14ac:dyDescent="0.25">
      <c r="B8453" t="str">
        <f t="shared" si="163"/>
        <v>EK576863 43270</v>
      </c>
      <c r="C8453" t="s">
        <v>335</v>
      </c>
      <c r="D8453" t="s">
        <v>73</v>
      </c>
      <c r="E8453" s="1">
        <v>43270</v>
      </c>
      <c r="F8453" t="s">
        <v>73</v>
      </c>
      <c r="G8453" t="s">
        <v>394</v>
      </c>
      <c r="H8453">
        <v>28</v>
      </c>
      <c r="I8453">
        <v>23</v>
      </c>
      <c r="J8453">
        <v>39</v>
      </c>
      <c r="K8453">
        <v>35</v>
      </c>
      <c r="L8453">
        <v>10</v>
      </c>
      <c r="M8453">
        <v>5</v>
      </c>
      <c r="N8453">
        <v>99.257003784179702</v>
      </c>
      <c r="O8453">
        <v>99.323997497558594</v>
      </c>
    </row>
    <row r="8454" spans="2:15" x14ac:dyDescent="0.25">
      <c r="B8454" t="str">
        <f t="shared" ref="B8454:B8517" si="164">C8454&amp; " " &amp; E8454</f>
        <v>EK576863 43270</v>
      </c>
      <c r="C8454" t="s">
        <v>335</v>
      </c>
      <c r="D8454" t="s">
        <v>73</v>
      </c>
      <c r="E8454" s="1">
        <v>43270</v>
      </c>
      <c r="F8454" t="s">
        <v>73</v>
      </c>
      <c r="G8454" t="s">
        <v>394</v>
      </c>
      <c r="H8454">
        <v>28</v>
      </c>
      <c r="I8454">
        <v>23</v>
      </c>
      <c r="J8454">
        <v>39</v>
      </c>
      <c r="K8454">
        <v>35</v>
      </c>
      <c r="L8454">
        <v>10</v>
      </c>
      <c r="M8454">
        <v>5</v>
      </c>
      <c r="N8454">
        <v>99.257003784179702</v>
      </c>
      <c r="O8454">
        <v>99.323997497558594</v>
      </c>
    </row>
    <row r="8455" spans="2:15" x14ac:dyDescent="0.25">
      <c r="B8455" t="str">
        <f t="shared" si="164"/>
        <v>EK576863 43270</v>
      </c>
      <c r="C8455" t="s">
        <v>335</v>
      </c>
      <c r="D8455" t="s">
        <v>73</v>
      </c>
      <c r="E8455" s="1">
        <v>43270</v>
      </c>
      <c r="F8455" t="s">
        <v>74</v>
      </c>
      <c r="G8455" t="s">
        <v>394</v>
      </c>
      <c r="H8455">
        <v>29</v>
      </c>
      <c r="I8455">
        <v>24</v>
      </c>
      <c r="J8455">
        <v>40</v>
      </c>
      <c r="K8455">
        <v>36</v>
      </c>
      <c r="L8455">
        <v>11</v>
      </c>
      <c r="M8455">
        <v>6</v>
      </c>
      <c r="N8455">
        <v>99.260002136230497</v>
      </c>
      <c r="O8455">
        <v>99.330001831054702</v>
      </c>
    </row>
    <row r="8456" spans="2:15" x14ac:dyDescent="0.25">
      <c r="B8456" t="str">
        <f t="shared" si="164"/>
        <v>EK576863 43270</v>
      </c>
      <c r="C8456" t="s">
        <v>335</v>
      </c>
      <c r="D8456" t="s">
        <v>73</v>
      </c>
      <c r="E8456" s="1">
        <v>43270</v>
      </c>
      <c r="F8456" t="s">
        <v>399</v>
      </c>
      <c r="G8456" t="s">
        <v>394</v>
      </c>
      <c r="H8456">
        <v>35</v>
      </c>
      <c r="I8456">
        <v>30</v>
      </c>
      <c r="J8456">
        <v>46</v>
      </c>
      <c r="K8456">
        <v>42</v>
      </c>
      <c r="L8456">
        <v>17</v>
      </c>
      <c r="M8456">
        <v>12</v>
      </c>
      <c r="N8456">
        <v>99.180702209472699</v>
      </c>
      <c r="O8456">
        <v>99.247200012207003</v>
      </c>
    </row>
    <row r="8457" spans="2:15" x14ac:dyDescent="0.25">
      <c r="B8457" t="str">
        <f t="shared" si="164"/>
        <v>EK576863 43270</v>
      </c>
      <c r="C8457" t="s">
        <v>335</v>
      </c>
      <c r="D8457" t="s">
        <v>73</v>
      </c>
      <c r="E8457" s="1">
        <v>43270</v>
      </c>
      <c r="F8457" t="s">
        <v>399</v>
      </c>
      <c r="G8457" t="s">
        <v>394</v>
      </c>
      <c r="H8457">
        <v>35</v>
      </c>
      <c r="I8457">
        <v>30</v>
      </c>
      <c r="J8457">
        <v>46</v>
      </c>
      <c r="K8457">
        <v>42</v>
      </c>
      <c r="L8457">
        <v>18</v>
      </c>
      <c r="M8457">
        <v>13</v>
      </c>
      <c r="N8457">
        <v>99.169998168945298</v>
      </c>
      <c r="O8457">
        <v>99.236503601074205</v>
      </c>
    </row>
    <row r="8458" spans="2:15" x14ac:dyDescent="0.25">
      <c r="B8458" t="str">
        <f t="shared" si="164"/>
        <v>EK576863 43270</v>
      </c>
      <c r="C8458" t="s">
        <v>335</v>
      </c>
      <c r="D8458" t="s">
        <v>73</v>
      </c>
      <c r="E8458" s="1">
        <v>43270</v>
      </c>
      <c r="F8458" t="s">
        <v>399</v>
      </c>
      <c r="G8458" t="s">
        <v>394</v>
      </c>
      <c r="H8458">
        <v>35</v>
      </c>
      <c r="I8458">
        <v>30</v>
      </c>
      <c r="J8458">
        <v>47</v>
      </c>
      <c r="K8458">
        <v>43</v>
      </c>
      <c r="L8458">
        <v>18</v>
      </c>
      <c r="M8458">
        <v>13</v>
      </c>
      <c r="N8458">
        <v>99.152801513671903</v>
      </c>
      <c r="O8458">
        <v>99.219200134277301</v>
      </c>
    </row>
    <row r="8459" spans="2:15" x14ac:dyDescent="0.25">
      <c r="B8459" t="str">
        <f t="shared" si="164"/>
        <v>EK576863 43270</v>
      </c>
      <c r="C8459" t="s">
        <v>335</v>
      </c>
      <c r="D8459" t="s">
        <v>73</v>
      </c>
      <c r="E8459" s="1">
        <v>43270</v>
      </c>
      <c r="F8459" t="s">
        <v>399</v>
      </c>
      <c r="G8459" t="s">
        <v>394</v>
      </c>
      <c r="H8459">
        <v>35</v>
      </c>
      <c r="I8459">
        <v>30</v>
      </c>
      <c r="J8459">
        <v>47</v>
      </c>
      <c r="K8459">
        <v>42</v>
      </c>
      <c r="L8459">
        <v>18</v>
      </c>
      <c r="M8459">
        <v>13</v>
      </c>
      <c r="N8459">
        <v>99.158096313476605</v>
      </c>
      <c r="O8459">
        <v>99.224601745605497</v>
      </c>
    </row>
    <row r="8460" spans="2:15" x14ac:dyDescent="0.25">
      <c r="B8460" t="str">
        <f t="shared" si="164"/>
        <v>EK576863 43270</v>
      </c>
      <c r="C8460" t="s">
        <v>335</v>
      </c>
      <c r="D8460" t="s">
        <v>73</v>
      </c>
      <c r="E8460" s="1">
        <v>43270</v>
      </c>
      <c r="F8460" t="s">
        <v>72</v>
      </c>
      <c r="G8460" t="s">
        <v>394</v>
      </c>
      <c r="H8460">
        <v>33</v>
      </c>
      <c r="I8460">
        <v>23</v>
      </c>
      <c r="J8460">
        <v>45</v>
      </c>
      <c r="K8460">
        <v>36</v>
      </c>
      <c r="L8460">
        <v>16</v>
      </c>
      <c r="M8460">
        <v>6</v>
      </c>
      <c r="N8460">
        <v>99.169998168945298</v>
      </c>
      <c r="O8460">
        <v>99.309997558593807</v>
      </c>
    </row>
    <row r="8461" spans="2:15" x14ac:dyDescent="0.25">
      <c r="B8461" t="str">
        <f t="shared" si="164"/>
        <v>EK576863 43270</v>
      </c>
      <c r="C8461" t="s">
        <v>335</v>
      </c>
      <c r="D8461" t="s">
        <v>73</v>
      </c>
      <c r="E8461" s="1">
        <v>43270</v>
      </c>
      <c r="F8461" t="s">
        <v>72</v>
      </c>
      <c r="G8461" t="s">
        <v>394</v>
      </c>
      <c r="H8461">
        <v>33</v>
      </c>
      <c r="I8461">
        <v>23</v>
      </c>
      <c r="J8461">
        <v>45</v>
      </c>
      <c r="K8461">
        <v>36</v>
      </c>
      <c r="L8461">
        <v>16</v>
      </c>
      <c r="M8461">
        <v>6</v>
      </c>
      <c r="N8461">
        <v>99.169998168945298</v>
      </c>
      <c r="O8461">
        <v>99.309997558593807</v>
      </c>
    </row>
    <row r="8462" spans="2:15" x14ac:dyDescent="0.25">
      <c r="B8462" t="str">
        <f t="shared" si="164"/>
        <v>EK576863 43270</v>
      </c>
      <c r="C8462" t="s">
        <v>335</v>
      </c>
      <c r="D8462" t="s">
        <v>73</v>
      </c>
      <c r="E8462" s="1">
        <v>43270</v>
      </c>
      <c r="F8462" t="s">
        <v>72</v>
      </c>
      <c r="G8462" t="s">
        <v>394</v>
      </c>
      <c r="H8462">
        <v>33</v>
      </c>
      <c r="I8462">
        <v>23</v>
      </c>
      <c r="J8462">
        <v>45</v>
      </c>
      <c r="K8462">
        <v>36</v>
      </c>
      <c r="L8462">
        <v>16</v>
      </c>
      <c r="M8462">
        <v>6</v>
      </c>
      <c r="N8462">
        <v>99.169998168945298</v>
      </c>
      <c r="O8462">
        <v>99.309997558593807</v>
      </c>
    </row>
    <row r="8463" spans="2:15" x14ac:dyDescent="0.25">
      <c r="B8463" t="str">
        <f t="shared" si="164"/>
        <v>EK576863 43270</v>
      </c>
      <c r="C8463" t="s">
        <v>335</v>
      </c>
      <c r="D8463" t="s">
        <v>73</v>
      </c>
      <c r="E8463" s="1">
        <v>43270</v>
      </c>
      <c r="F8463" t="s">
        <v>399</v>
      </c>
      <c r="G8463" t="s">
        <v>394</v>
      </c>
      <c r="H8463">
        <v>35</v>
      </c>
      <c r="I8463">
        <v>30</v>
      </c>
      <c r="J8463">
        <v>47</v>
      </c>
      <c r="K8463">
        <v>43</v>
      </c>
      <c r="L8463">
        <v>19</v>
      </c>
      <c r="M8463">
        <v>14</v>
      </c>
      <c r="N8463">
        <v>99.136802673339801</v>
      </c>
      <c r="O8463">
        <v>99.203300476074205</v>
      </c>
    </row>
    <row r="8464" spans="2:15" x14ac:dyDescent="0.25">
      <c r="B8464" t="str">
        <f t="shared" si="164"/>
        <v>EK576863 43270</v>
      </c>
      <c r="C8464" t="s">
        <v>335</v>
      </c>
      <c r="D8464" t="s">
        <v>73</v>
      </c>
      <c r="E8464" s="1">
        <v>43270</v>
      </c>
      <c r="F8464" t="s">
        <v>401</v>
      </c>
      <c r="G8464" t="s">
        <v>394</v>
      </c>
      <c r="H8464">
        <v>35</v>
      </c>
      <c r="I8464">
        <v>25</v>
      </c>
      <c r="J8464">
        <v>47</v>
      </c>
      <c r="K8464">
        <v>38</v>
      </c>
      <c r="L8464">
        <v>19</v>
      </c>
      <c r="M8464">
        <v>9</v>
      </c>
      <c r="N8464">
        <v>99.139999389648395</v>
      </c>
      <c r="O8464">
        <v>99.269996643066406</v>
      </c>
    </row>
    <row r="8465" spans="2:15" x14ac:dyDescent="0.25">
      <c r="B8465" t="str">
        <f t="shared" si="164"/>
        <v>EK576863 43270</v>
      </c>
      <c r="C8465" t="s">
        <v>335</v>
      </c>
      <c r="D8465" t="s">
        <v>73</v>
      </c>
      <c r="E8465" s="1">
        <v>43270</v>
      </c>
      <c r="F8465" t="s">
        <v>397</v>
      </c>
      <c r="H8465">
        <v>33</v>
      </c>
      <c r="I8465">
        <v>23</v>
      </c>
      <c r="J8465">
        <v>45</v>
      </c>
      <c r="K8465">
        <v>36</v>
      </c>
      <c r="L8465">
        <v>17</v>
      </c>
      <c r="M8465">
        <v>7</v>
      </c>
      <c r="N8465">
        <v>99.163002014160199</v>
      </c>
      <c r="O8465">
        <v>99.302001953125</v>
      </c>
    </row>
    <row r="8466" spans="2:15" x14ac:dyDescent="0.25">
      <c r="B8466" t="str">
        <f t="shared" si="164"/>
        <v>EK576863 43271</v>
      </c>
      <c r="C8466" t="s">
        <v>335</v>
      </c>
      <c r="D8466" t="s">
        <v>73</v>
      </c>
      <c r="E8466" s="1">
        <v>43271</v>
      </c>
      <c r="F8466" t="s">
        <v>73</v>
      </c>
      <c r="G8466" t="s">
        <v>394</v>
      </c>
      <c r="H8466">
        <v>28</v>
      </c>
      <c r="I8466">
        <v>23</v>
      </c>
      <c r="J8466">
        <v>39</v>
      </c>
      <c r="K8466">
        <v>35</v>
      </c>
      <c r="L8466">
        <v>12</v>
      </c>
      <c r="M8466">
        <v>7</v>
      </c>
      <c r="N8466">
        <v>99.214996337890597</v>
      </c>
      <c r="O8466">
        <v>99.280998229980497</v>
      </c>
    </row>
    <row r="8467" spans="2:15" x14ac:dyDescent="0.25">
      <c r="B8467" t="str">
        <f t="shared" si="164"/>
        <v>EK576863 43271</v>
      </c>
      <c r="C8467" t="s">
        <v>335</v>
      </c>
      <c r="D8467" t="s">
        <v>73</v>
      </c>
      <c r="E8467" s="1">
        <v>43271</v>
      </c>
      <c r="F8467" t="s">
        <v>397</v>
      </c>
      <c r="H8467">
        <v>33</v>
      </c>
      <c r="I8467">
        <v>23</v>
      </c>
      <c r="J8467">
        <v>44</v>
      </c>
      <c r="K8467">
        <v>35</v>
      </c>
      <c r="L8467">
        <v>17</v>
      </c>
      <c r="M8467">
        <v>7</v>
      </c>
      <c r="N8467">
        <v>99.163002014160199</v>
      </c>
      <c r="O8467">
        <v>99.302001953125</v>
      </c>
    </row>
    <row r="8468" spans="2:15" x14ac:dyDescent="0.25">
      <c r="B8468" t="str">
        <f t="shared" si="164"/>
        <v>EK576863 43271</v>
      </c>
      <c r="C8468" t="s">
        <v>335</v>
      </c>
      <c r="D8468" t="s">
        <v>73</v>
      </c>
      <c r="E8468" s="1">
        <v>43271</v>
      </c>
      <c r="F8468" t="s">
        <v>408</v>
      </c>
      <c r="H8468">
        <v>44</v>
      </c>
      <c r="I8468">
        <v>39</v>
      </c>
      <c r="J8468">
        <v>55</v>
      </c>
      <c r="K8468">
        <v>51</v>
      </c>
      <c r="L8468">
        <v>28</v>
      </c>
      <c r="M8468">
        <v>23</v>
      </c>
      <c r="N8468">
        <v>99.010002136230497</v>
      </c>
      <c r="O8468">
        <v>99.080001831054702</v>
      </c>
    </row>
    <row r="8469" spans="2:15" x14ac:dyDescent="0.25">
      <c r="B8469" t="str">
        <f t="shared" si="164"/>
        <v>EK576863 43271</v>
      </c>
      <c r="C8469" t="s">
        <v>335</v>
      </c>
      <c r="D8469" t="s">
        <v>73</v>
      </c>
      <c r="E8469" s="1">
        <v>43271</v>
      </c>
      <c r="F8469" t="s">
        <v>73</v>
      </c>
      <c r="G8469" t="s">
        <v>394</v>
      </c>
      <c r="H8469">
        <v>28</v>
      </c>
      <c r="I8469">
        <v>23</v>
      </c>
      <c r="J8469">
        <v>39</v>
      </c>
      <c r="K8469">
        <v>35</v>
      </c>
      <c r="L8469">
        <v>12</v>
      </c>
      <c r="M8469">
        <v>7</v>
      </c>
      <c r="N8469">
        <v>99.214996337890597</v>
      </c>
      <c r="O8469">
        <v>99.280998229980497</v>
      </c>
    </row>
    <row r="8470" spans="2:15" x14ac:dyDescent="0.25">
      <c r="B8470" t="str">
        <f t="shared" si="164"/>
        <v>EK576863 43271</v>
      </c>
      <c r="C8470" t="s">
        <v>335</v>
      </c>
      <c r="D8470" t="s">
        <v>73</v>
      </c>
      <c r="E8470" s="1">
        <v>43271</v>
      </c>
      <c r="F8470" t="s">
        <v>73</v>
      </c>
      <c r="G8470" t="s">
        <v>394</v>
      </c>
      <c r="H8470">
        <v>28</v>
      </c>
      <c r="I8470">
        <v>23</v>
      </c>
      <c r="J8470">
        <v>39</v>
      </c>
      <c r="K8470">
        <v>35</v>
      </c>
      <c r="L8470">
        <v>12</v>
      </c>
      <c r="M8470">
        <v>7</v>
      </c>
      <c r="N8470">
        <v>99.214996337890597</v>
      </c>
      <c r="O8470">
        <v>99.280998229980497</v>
      </c>
    </row>
    <row r="8471" spans="2:15" x14ac:dyDescent="0.25">
      <c r="B8471" t="str">
        <f t="shared" si="164"/>
        <v>EK576863 43271</v>
      </c>
      <c r="C8471" t="s">
        <v>335</v>
      </c>
      <c r="D8471" t="s">
        <v>73</v>
      </c>
      <c r="E8471" s="1">
        <v>43271</v>
      </c>
      <c r="F8471" t="s">
        <v>452</v>
      </c>
      <c r="G8471" t="s">
        <v>394</v>
      </c>
      <c r="H8471">
        <v>41</v>
      </c>
      <c r="I8471">
        <v>36</v>
      </c>
      <c r="J8471">
        <v>52</v>
      </c>
      <c r="K8471">
        <v>48</v>
      </c>
      <c r="L8471">
        <v>25</v>
      </c>
      <c r="M8471">
        <v>20</v>
      </c>
      <c r="N8471">
        <v>99.047760009765597</v>
      </c>
      <c r="O8471">
        <v>99.110000610351605</v>
      </c>
    </row>
    <row r="8472" spans="2:15" x14ac:dyDescent="0.25">
      <c r="B8472" t="str">
        <f t="shared" si="164"/>
        <v>EK576863 43271</v>
      </c>
      <c r="C8472" t="s">
        <v>335</v>
      </c>
      <c r="D8472" t="s">
        <v>73</v>
      </c>
      <c r="E8472" s="1">
        <v>43271</v>
      </c>
      <c r="F8472" t="s">
        <v>390</v>
      </c>
      <c r="G8472" t="s">
        <v>394</v>
      </c>
      <c r="H8472">
        <v>29</v>
      </c>
      <c r="I8472">
        <v>24</v>
      </c>
      <c r="J8472">
        <v>40</v>
      </c>
      <c r="K8472">
        <v>36</v>
      </c>
      <c r="L8472">
        <v>13</v>
      </c>
      <c r="M8472">
        <v>8</v>
      </c>
      <c r="N8472">
        <v>99.200996398925795</v>
      </c>
    </row>
    <row r="8473" spans="2:15" x14ac:dyDescent="0.25">
      <c r="B8473" t="str">
        <f t="shared" si="164"/>
        <v>EK576863 43271</v>
      </c>
      <c r="C8473" t="s">
        <v>335</v>
      </c>
      <c r="D8473" t="s">
        <v>73</v>
      </c>
      <c r="E8473" s="1">
        <v>43271</v>
      </c>
      <c r="F8473" t="s">
        <v>452</v>
      </c>
      <c r="G8473" t="s">
        <v>394</v>
      </c>
      <c r="H8473">
        <v>41</v>
      </c>
      <c r="I8473">
        <v>36</v>
      </c>
      <c r="J8473">
        <v>52</v>
      </c>
      <c r="K8473">
        <v>48</v>
      </c>
      <c r="L8473">
        <v>25</v>
      </c>
      <c r="M8473">
        <v>20</v>
      </c>
      <c r="N8473">
        <v>99.047760009765597</v>
      </c>
      <c r="O8473">
        <v>99.110000610351605</v>
      </c>
    </row>
    <row r="8474" spans="2:15" x14ac:dyDescent="0.25">
      <c r="B8474" t="str">
        <f t="shared" si="164"/>
        <v>EK576863 43271</v>
      </c>
      <c r="C8474" t="s">
        <v>335</v>
      </c>
      <c r="D8474" t="s">
        <v>73</v>
      </c>
      <c r="E8474" s="1">
        <v>43271</v>
      </c>
      <c r="F8474" t="s">
        <v>390</v>
      </c>
      <c r="G8474" t="s">
        <v>394</v>
      </c>
      <c r="H8474">
        <v>29</v>
      </c>
      <c r="I8474">
        <v>24</v>
      </c>
      <c r="J8474">
        <v>40</v>
      </c>
      <c r="K8474">
        <v>36</v>
      </c>
      <c r="L8474">
        <v>13</v>
      </c>
      <c r="M8474">
        <v>8</v>
      </c>
      <c r="N8474">
        <v>99.200996398925795</v>
      </c>
    </row>
    <row r="8475" spans="2:15" x14ac:dyDescent="0.25">
      <c r="B8475" t="str">
        <f t="shared" si="164"/>
        <v>EK576863 43271</v>
      </c>
      <c r="C8475" t="s">
        <v>335</v>
      </c>
      <c r="D8475" t="s">
        <v>73</v>
      </c>
      <c r="E8475" s="1">
        <v>43271</v>
      </c>
      <c r="F8475" t="s">
        <v>400</v>
      </c>
      <c r="G8475" t="s">
        <v>394</v>
      </c>
      <c r="H8475">
        <v>27</v>
      </c>
      <c r="I8475">
        <v>22</v>
      </c>
      <c r="J8475">
        <v>38</v>
      </c>
      <c r="K8475">
        <v>34</v>
      </c>
      <c r="L8475">
        <v>11</v>
      </c>
      <c r="M8475">
        <v>6</v>
      </c>
      <c r="N8475">
        <v>99.234001159667997</v>
      </c>
      <c r="O8475">
        <v>99.300003051757798</v>
      </c>
    </row>
    <row r="8476" spans="2:15" x14ac:dyDescent="0.25">
      <c r="B8476" t="str">
        <f t="shared" si="164"/>
        <v>EK576863 43271</v>
      </c>
      <c r="C8476" t="s">
        <v>335</v>
      </c>
      <c r="D8476" t="s">
        <v>73</v>
      </c>
      <c r="E8476" s="1">
        <v>43271</v>
      </c>
      <c r="F8476" t="s">
        <v>75</v>
      </c>
      <c r="G8476" t="s">
        <v>394</v>
      </c>
      <c r="H8476">
        <v>28</v>
      </c>
      <c r="I8476">
        <v>23</v>
      </c>
      <c r="J8476">
        <v>39</v>
      </c>
      <c r="K8476">
        <v>35</v>
      </c>
      <c r="L8476">
        <v>12</v>
      </c>
      <c r="M8476">
        <v>7</v>
      </c>
      <c r="N8476">
        <v>99.221000671386705</v>
      </c>
      <c r="O8476">
        <v>99.287002563476605</v>
      </c>
    </row>
    <row r="8477" spans="2:15" x14ac:dyDescent="0.25">
      <c r="B8477" t="str">
        <f t="shared" si="164"/>
        <v>EK576863 43271</v>
      </c>
      <c r="C8477" t="s">
        <v>335</v>
      </c>
      <c r="D8477" t="s">
        <v>73</v>
      </c>
      <c r="E8477" s="1">
        <v>43271</v>
      </c>
      <c r="F8477" t="s">
        <v>396</v>
      </c>
      <c r="G8477" t="s">
        <v>394</v>
      </c>
      <c r="H8477">
        <v>29</v>
      </c>
      <c r="I8477">
        <v>24</v>
      </c>
      <c r="J8477">
        <v>40</v>
      </c>
      <c r="K8477">
        <v>36</v>
      </c>
      <c r="L8477">
        <v>13</v>
      </c>
      <c r="M8477">
        <v>8</v>
      </c>
      <c r="N8477">
        <v>99.212799072265597</v>
      </c>
      <c r="O8477">
        <v>99.279197692871094</v>
      </c>
    </row>
    <row r="8478" spans="2:15" x14ac:dyDescent="0.25">
      <c r="B8478" t="str">
        <f t="shared" si="164"/>
        <v>EK576863 43271</v>
      </c>
      <c r="C8478" t="s">
        <v>335</v>
      </c>
      <c r="D8478" t="s">
        <v>73</v>
      </c>
      <c r="E8478" s="1">
        <v>43271</v>
      </c>
      <c r="F8478" t="s">
        <v>396</v>
      </c>
      <c r="G8478" t="s">
        <v>394</v>
      </c>
      <c r="H8478">
        <v>29</v>
      </c>
      <c r="I8478">
        <v>24</v>
      </c>
      <c r="J8478">
        <v>40</v>
      </c>
      <c r="K8478">
        <v>35</v>
      </c>
      <c r="L8478">
        <v>13</v>
      </c>
      <c r="M8478">
        <v>8</v>
      </c>
      <c r="N8478">
        <v>99.212799072265597</v>
      </c>
      <c r="O8478">
        <v>99.279197692871094</v>
      </c>
    </row>
    <row r="8479" spans="2:15" x14ac:dyDescent="0.25">
      <c r="B8479" t="str">
        <f t="shared" si="164"/>
        <v>EK576863 43271</v>
      </c>
      <c r="C8479" t="s">
        <v>335</v>
      </c>
      <c r="D8479" t="s">
        <v>73</v>
      </c>
      <c r="E8479" s="1">
        <v>43271</v>
      </c>
      <c r="F8479" t="s">
        <v>72</v>
      </c>
      <c r="G8479" t="s">
        <v>394</v>
      </c>
      <c r="H8479">
        <v>33</v>
      </c>
      <c r="I8479">
        <v>23</v>
      </c>
      <c r="J8479">
        <v>44</v>
      </c>
      <c r="K8479">
        <v>34</v>
      </c>
      <c r="L8479">
        <v>17</v>
      </c>
      <c r="M8479">
        <v>7</v>
      </c>
      <c r="N8479">
        <v>99.169998168945298</v>
      </c>
      <c r="O8479">
        <v>99.300003051757798</v>
      </c>
    </row>
    <row r="8480" spans="2:15" x14ac:dyDescent="0.25">
      <c r="B8480" t="str">
        <f t="shared" si="164"/>
        <v>EK576863 43271</v>
      </c>
      <c r="C8480" t="s">
        <v>335</v>
      </c>
      <c r="D8480" t="s">
        <v>73</v>
      </c>
      <c r="E8480" s="1">
        <v>43271</v>
      </c>
      <c r="F8480" t="s">
        <v>72</v>
      </c>
      <c r="G8480" t="s">
        <v>394</v>
      </c>
      <c r="H8480">
        <v>33</v>
      </c>
      <c r="I8480">
        <v>23</v>
      </c>
      <c r="J8480">
        <v>44</v>
      </c>
      <c r="K8480">
        <v>34</v>
      </c>
      <c r="L8480">
        <v>17</v>
      </c>
      <c r="M8480">
        <v>7</v>
      </c>
      <c r="N8480">
        <v>99.169998168945298</v>
      </c>
      <c r="O8480">
        <v>99.300003051757798</v>
      </c>
    </row>
    <row r="8481" spans="2:15" x14ac:dyDescent="0.25">
      <c r="B8481" t="str">
        <f t="shared" si="164"/>
        <v>EK576863 43271</v>
      </c>
      <c r="C8481" t="s">
        <v>335</v>
      </c>
      <c r="D8481" t="s">
        <v>73</v>
      </c>
      <c r="E8481" s="1">
        <v>43271</v>
      </c>
      <c r="F8481" t="s">
        <v>72</v>
      </c>
      <c r="G8481" t="s">
        <v>394</v>
      </c>
      <c r="H8481">
        <v>33</v>
      </c>
      <c r="I8481">
        <v>23</v>
      </c>
      <c r="J8481">
        <v>44</v>
      </c>
      <c r="K8481">
        <v>34</v>
      </c>
      <c r="L8481">
        <v>17</v>
      </c>
      <c r="M8481">
        <v>7</v>
      </c>
      <c r="N8481">
        <v>99.169998168945298</v>
      </c>
      <c r="O8481">
        <v>99.300003051757798</v>
      </c>
    </row>
    <row r="8482" spans="2:15" x14ac:dyDescent="0.25">
      <c r="B8482" t="str">
        <f t="shared" si="164"/>
        <v>EK576863 43271</v>
      </c>
      <c r="C8482" t="s">
        <v>335</v>
      </c>
      <c r="D8482" t="s">
        <v>73</v>
      </c>
      <c r="E8482" s="1">
        <v>43271</v>
      </c>
      <c r="F8482" t="s">
        <v>74</v>
      </c>
      <c r="G8482" t="s">
        <v>394</v>
      </c>
      <c r="H8482">
        <v>32</v>
      </c>
      <c r="I8482">
        <v>27</v>
      </c>
      <c r="J8482">
        <v>43</v>
      </c>
      <c r="K8482">
        <v>38</v>
      </c>
      <c r="L8482">
        <v>16</v>
      </c>
      <c r="M8482">
        <v>11</v>
      </c>
      <c r="N8482">
        <v>99.169998168945298</v>
      </c>
      <c r="O8482">
        <v>99.239997863769503</v>
      </c>
    </row>
    <row r="8483" spans="2:15" x14ac:dyDescent="0.25">
      <c r="B8483" t="str">
        <f t="shared" si="164"/>
        <v>EK576863 43271</v>
      </c>
      <c r="C8483" t="s">
        <v>335</v>
      </c>
      <c r="D8483" t="s">
        <v>73</v>
      </c>
      <c r="E8483" s="1">
        <v>43271</v>
      </c>
      <c r="F8483" t="s">
        <v>399</v>
      </c>
      <c r="G8483" t="s">
        <v>394</v>
      </c>
      <c r="H8483">
        <v>35</v>
      </c>
      <c r="I8483">
        <v>30</v>
      </c>
      <c r="J8483">
        <v>46</v>
      </c>
      <c r="K8483">
        <v>41</v>
      </c>
      <c r="L8483">
        <v>19</v>
      </c>
      <c r="M8483">
        <v>14</v>
      </c>
      <c r="N8483">
        <v>99.135902404785199</v>
      </c>
      <c r="O8483">
        <v>99.202201843261705</v>
      </c>
    </row>
    <row r="8484" spans="2:15" x14ac:dyDescent="0.25">
      <c r="B8484" t="str">
        <f t="shared" si="164"/>
        <v>EK576863 43271</v>
      </c>
      <c r="C8484" t="s">
        <v>335</v>
      </c>
      <c r="D8484" t="s">
        <v>73</v>
      </c>
      <c r="E8484" s="1">
        <v>43271</v>
      </c>
      <c r="F8484" t="s">
        <v>452</v>
      </c>
      <c r="G8484" t="s">
        <v>394</v>
      </c>
      <c r="H8484">
        <v>40</v>
      </c>
      <c r="I8484">
        <v>35</v>
      </c>
      <c r="J8484">
        <v>51</v>
      </c>
      <c r="K8484">
        <v>47</v>
      </c>
      <c r="L8484">
        <v>24</v>
      </c>
      <c r="M8484">
        <v>19</v>
      </c>
      <c r="N8484">
        <v>99.066497802734403</v>
      </c>
      <c r="O8484">
        <v>99.129997253417997</v>
      </c>
    </row>
    <row r="8485" spans="2:15" x14ac:dyDescent="0.25">
      <c r="B8485" t="str">
        <f t="shared" si="164"/>
        <v>EK576863 43271</v>
      </c>
      <c r="C8485" t="s">
        <v>335</v>
      </c>
      <c r="D8485" t="s">
        <v>73</v>
      </c>
      <c r="E8485" s="1">
        <v>43271</v>
      </c>
      <c r="F8485" t="s">
        <v>399</v>
      </c>
      <c r="G8485" t="s">
        <v>394</v>
      </c>
      <c r="H8485">
        <v>35</v>
      </c>
      <c r="I8485">
        <v>30</v>
      </c>
      <c r="J8485">
        <v>46</v>
      </c>
      <c r="K8485">
        <v>41</v>
      </c>
      <c r="L8485">
        <v>19</v>
      </c>
      <c r="M8485">
        <v>14</v>
      </c>
      <c r="N8485">
        <v>99.127899169921903</v>
      </c>
      <c r="O8485">
        <v>99.194198608398395</v>
      </c>
    </row>
    <row r="8486" spans="2:15" x14ac:dyDescent="0.25">
      <c r="B8486" t="str">
        <f t="shared" si="164"/>
        <v>EK576863 43271</v>
      </c>
      <c r="C8486" t="s">
        <v>335</v>
      </c>
      <c r="D8486" t="s">
        <v>73</v>
      </c>
      <c r="E8486" s="1">
        <v>43271</v>
      </c>
      <c r="F8486" t="s">
        <v>399</v>
      </c>
      <c r="G8486" t="s">
        <v>394</v>
      </c>
      <c r="H8486">
        <v>35</v>
      </c>
      <c r="I8486">
        <v>30</v>
      </c>
      <c r="J8486">
        <v>46</v>
      </c>
      <c r="K8486">
        <v>42</v>
      </c>
      <c r="L8486">
        <v>19</v>
      </c>
      <c r="M8486">
        <v>14</v>
      </c>
      <c r="N8486">
        <v>99.121299743652301</v>
      </c>
      <c r="O8486">
        <v>99.187599182128906</v>
      </c>
    </row>
    <row r="8487" spans="2:15" x14ac:dyDescent="0.25">
      <c r="B8487" t="str">
        <f t="shared" si="164"/>
        <v>EK576863 43271</v>
      </c>
      <c r="C8487" t="s">
        <v>335</v>
      </c>
      <c r="D8487" t="s">
        <v>73</v>
      </c>
      <c r="E8487" s="1">
        <v>43271</v>
      </c>
      <c r="F8487" t="s">
        <v>397</v>
      </c>
      <c r="H8487">
        <v>34</v>
      </c>
      <c r="I8487">
        <v>24</v>
      </c>
      <c r="J8487">
        <v>46</v>
      </c>
      <c r="K8487">
        <v>36</v>
      </c>
      <c r="L8487">
        <v>18</v>
      </c>
      <c r="M8487">
        <v>8</v>
      </c>
      <c r="N8487">
        <v>99.119003295898395</v>
      </c>
      <c r="O8487">
        <v>99.262001037597699</v>
      </c>
    </row>
    <row r="8488" spans="2:15" x14ac:dyDescent="0.25">
      <c r="B8488" t="str">
        <f t="shared" si="164"/>
        <v>EK644843 43243</v>
      </c>
      <c r="C8488" t="s">
        <v>171</v>
      </c>
      <c r="D8488" t="s">
        <v>76</v>
      </c>
      <c r="E8488" s="1">
        <v>43243</v>
      </c>
      <c r="F8488" t="s">
        <v>389</v>
      </c>
      <c r="G8488" t="s">
        <v>405</v>
      </c>
      <c r="H8488">
        <v>58</v>
      </c>
      <c r="I8488">
        <v>55</v>
      </c>
      <c r="J8488">
        <v>49</v>
      </c>
      <c r="K8488">
        <v>47</v>
      </c>
      <c r="L8488">
        <v>19</v>
      </c>
      <c r="M8488">
        <v>16</v>
      </c>
      <c r="N8488">
        <v>99.864097595214801</v>
      </c>
      <c r="O8488">
        <v>99.909202575683594</v>
      </c>
    </row>
    <row r="8489" spans="2:15" x14ac:dyDescent="0.25">
      <c r="B8489" t="str">
        <f t="shared" si="164"/>
        <v>EK644843 43243</v>
      </c>
      <c r="C8489" t="s">
        <v>171</v>
      </c>
      <c r="D8489" t="s">
        <v>76</v>
      </c>
      <c r="E8489" s="1">
        <v>43243</v>
      </c>
      <c r="F8489" t="s">
        <v>73</v>
      </c>
      <c r="G8489" t="s">
        <v>405</v>
      </c>
      <c r="H8489">
        <v>57</v>
      </c>
      <c r="I8489">
        <v>55</v>
      </c>
      <c r="J8489">
        <v>48</v>
      </c>
      <c r="K8489">
        <v>47</v>
      </c>
      <c r="L8489">
        <v>18</v>
      </c>
      <c r="M8489">
        <v>16</v>
      </c>
      <c r="N8489">
        <v>99.879203796386705</v>
      </c>
      <c r="O8489">
        <v>99.909202575683594</v>
      </c>
    </row>
    <row r="8490" spans="2:15" x14ac:dyDescent="0.25">
      <c r="B8490" t="str">
        <f t="shared" si="164"/>
        <v>EK644843 43243</v>
      </c>
      <c r="C8490" t="s">
        <v>171</v>
      </c>
      <c r="D8490" t="s">
        <v>76</v>
      </c>
      <c r="E8490" s="1">
        <v>43243</v>
      </c>
      <c r="F8490" t="s">
        <v>73</v>
      </c>
      <c r="G8490" t="s">
        <v>405</v>
      </c>
      <c r="H8490">
        <v>57</v>
      </c>
      <c r="I8490">
        <v>55</v>
      </c>
      <c r="J8490">
        <v>48</v>
      </c>
      <c r="K8490">
        <v>47</v>
      </c>
      <c r="L8490">
        <v>18</v>
      </c>
      <c r="M8490">
        <v>16</v>
      </c>
      <c r="N8490">
        <v>99.877700805664105</v>
      </c>
      <c r="O8490">
        <v>99.907699584960895</v>
      </c>
    </row>
    <row r="8491" spans="2:15" x14ac:dyDescent="0.25">
      <c r="B8491" t="str">
        <f t="shared" si="164"/>
        <v>EK644843 43243</v>
      </c>
      <c r="C8491" t="s">
        <v>171</v>
      </c>
      <c r="D8491" t="s">
        <v>76</v>
      </c>
      <c r="E8491" s="1">
        <v>43243</v>
      </c>
      <c r="F8491" t="s">
        <v>387</v>
      </c>
      <c r="G8491" t="s">
        <v>405</v>
      </c>
      <c r="H8491">
        <v>57</v>
      </c>
      <c r="I8491">
        <v>54</v>
      </c>
      <c r="J8491">
        <v>48</v>
      </c>
      <c r="K8491">
        <v>46</v>
      </c>
      <c r="L8491">
        <v>18</v>
      </c>
      <c r="M8491">
        <v>15</v>
      </c>
      <c r="N8491">
        <v>99.8822021484375</v>
      </c>
      <c r="O8491">
        <v>99.927299499511705</v>
      </c>
    </row>
    <row r="8492" spans="2:15" x14ac:dyDescent="0.25">
      <c r="B8492" t="str">
        <f t="shared" si="164"/>
        <v>EK644843 43243</v>
      </c>
      <c r="C8492" t="s">
        <v>171</v>
      </c>
      <c r="D8492" t="s">
        <v>76</v>
      </c>
      <c r="E8492" s="1">
        <v>43243</v>
      </c>
      <c r="F8492" t="s">
        <v>73</v>
      </c>
      <c r="G8492" t="s">
        <v>405</v>
      </c>
      <c r="H8492">
        <v>57</v>
      </c>
      <c r="I8492">
        <v>55</v>
      </c>
      <c r="J8492">
        <v>48</v>
      </c>
      <c r="K8492">
        <v>47</v>
      </c>
      <c r="L8492">
        <v>18</v>
      </c>
      <c r="M8492">
        <v>16</v>
      </c>
      <c r="N8492">
        <v>99.883697509765597</v>
      </c>
      <c r="O8492">
        <v>99.9136962890625</v>
      </c>
    </row>
    <row r="8493" spans="2:15" x14ac:dyDescent="0.25">
      <c r="B8493" t="str">
        <f t="shared" si="164"/>
        <v>EK644843 43243</v>
      </c>
      <c r="C8493" t="s">
        <v>171</v>
      </c>
      <c r="D8493" t="s">
        <v>76</v>
      </c>
      <c r="E8493" s="1">
        <v>43243</v>
      </c>
      <c r="F8493" t="s">
        <v>74</v>
      </c>
      <c r="G8493" t="s">
        <v>405</v>
      </c>
      <c r="H8493">
        <v>57</v>
      </c>
      <c r="I8493">
        <v>54</v>
      </c>
      <c r="J8493">
        <v>48</v>
      </c>
      <c r="K8493">
        <v>46</v>
      </c>
      <c r="L8493">
        <v>18</v>
      </c>
      <c r="M8493">
        <v>15</v>
      </c>
      <c r="N8493">
        <v>99.883697509765597</v>
      </c>
      <c r="O8493">
        <v>99.928802490234403</v>
      </c>
    </row>
    <row r="8494" spans="2:15" x14ac:dyDescent="0.25">
      <c r="B8494" t="str">
        <f t="shared" si="164"/>
        <v>EK644843 43243</v>
      </c>
      <c r="C8494" t="s">
        <v>171</v>
      </c>
      <c r="D8494" t="s">
        <v>76</v>
      </c>
      <c r="E8494" s="1">
        <v>43243</v>
      </c>
      <c r="F8494" t="s">
        <v>75</v>
      </c>
      <c r="G8494" t="s">
        <v>405</v>
      </c>
      <c r="H8494">
        <v>59</v>
      </c>
      <c r="I8494">
        <v>57</v>
      </c>
      <c r="J8494">
        <v>50</v>
      </c>
      <c r="K8494">
        <v>49</v>
      </c>
      <c r="L8494">
        <v>20</v>
      </c>
      <c r="M8494">
        <v>18</v>
      </c>
      <c r="N8494">
        <v>99.852096557617202</v>
      </c>
      <c r="O8494">
        <v>99.8822021484375</v>
      </c>
    </row>
    <row r="8495" spans="2:15" x14ac:dyDescent="0.25">
      <c r="B8495" t="str">
        <f t="shared" si="164"/>
        <v>EK644843 43243</v>
      </c>
      <c r="C8495" t="s">
        <v>171</v>
      </c>
      <c r="D8495" t="s">
        <v>76</v>
      </c>
      <c r="E8495" s="1">
        <v>43243</v>
      </c>
      <c r="F8495" t="s">
        <v>75</v>
      </c>
      <c r="G8495" t="s">
        <v>405</v>
      </c>
      <c r="H8495">
        <v>59</v>
      </c>
      <c r="I8495">
        <v>57</v>
      </c>
      <c r="J8495">
        <v>50</v>
      </c>
      <c r="K8495">
        <v>49</v>
      </c>
      <c r="L8495">
        <v>20</v>
      </c>
      <c r="M8495">
        <v>18</v>
      </c>
      <c r="N8495">
        <v>99.852096557617202</v>
      </c>
      <c r="O8495">
        <v>99.8822021484375</v>
      </c>
    </row>
    <row r="8496" spans="2:15" x14ac:dyDescent="0.25">
      <c r="B8496" t="str">
        <f t="shared" si="164"/>
        <v>EK644843 43243</v>
      </c>
      <c r="C8496" t="s">
        <v>171</v>
      </c>
      <c r="D8496" t="s">
        <v>76</v>
      </c>
      <c r="E8496" s="1">
        <v>43243</v>
      </c>
      <c r="F8496" t="s">
        <v>390</v>
      </c>
      <c r="G8496" t="s">
        <v>405</v>
      </c>
      <c r="H8496">
        <v>59</v>
      </c>
      <c r="I8496">
        <v>56</v>
      </c>
      <c r="J8496">
        <v>50</v>
      </c>
      <c r="K8496">
        <v>48</v>
      </c>
      <c r="L8496">
        <v>20</v>
      </c>
      <c r="M8496">
        <v>17</v>
      </c>
      <c r="N8496">
        <v>99.852096557617202</v>
      </c>
      <c r="O8496">
        <v>99.897201538085895</v>
      </c>
    </row>
    <row r="8497" spans="2:15" x14ac:dyDescent="0.25">
      <c r="B8497" t="str">
        <f t="shared" si="164"/>
        <v>EK644843 43243</v>
      </c>
      <c r="C8497" t="s">
        <v>171</v>
      </c>
      <c r="D8497" t="s">
        <v>76</v>
      </c>
      <c r="E8497" s="1">
        <v>43243</v>
      </c>
      <c r="F8497" t="s">
        <v>390</v>
      </c>
      <c r="G8497" t="s">
        <v>405</v>
      </c>
      <c r="H8497">
        <v>59</v>
      </c>
      <c r="I8497">
        <v>56</v>
      </c>
      <c r="J8497">
        <v>50</v>
      </c>
      <c r="K8497">
        <v>48</v>
      </c>
      <c r="L8497">
        <v>19</v>
      </c>
      <c r="M8497">
        <v>16</v>
      </c>
      <c r="N8497">
        <v>99.853599548339801</v>
      </c>
      <c r="O8497">
        <v>99.898696899414105</v>
      </c>
    </row>
    <row r="8498" spans="2:15" x14ac:dyDescent="0.25">
      <c r="B8498" t="str">
        <f t="shared" si="164"/>
        <v>EK644843 43243</v>
      </c>
      <c r="C8498" t="s">
        <v>171</v>
      </c>
      <c r="D8498" t="s">
        <v>76</v>
      </c>
      <c r="E8498" s="1">
        <v>43243</v>
      </c>
      <c r="F8498" t="s">
        <v>387</v>
      </c>
      <c r="G8498" t="s">
        <v>405</v>
      </c>
      <c r="H8498">
        <v>58</v>
      </c>
      <c r="I8498">
        <v>55</v>
      </c>
      <c r="J8498">
        <v>49</v>
      </c>
      <c r="K8498">
        <v>47</v>
      </c>
      <c r="L8498">
        <v>18</v>
      </c>
      <c r="M8498">
        <v>15</v>
      </c>
      <c r="N8498">
        <v>99.867103576660199</v>
      </c>
      <c r="O8498">
        <v>99.912200927734403</v>
      </c>
    </row>
    <row r="8499" spans="2:15" x14ac:dyDescent="0.25">
      <c r="B8499" t="str">
        <f t="shared" si="164"/>
        <v>EK644843 43243</v>
      </c>
      <c r="C8499" t="s">
        <v>171</v>
      </c>
      <c r="D8499" t="s">
        <v>76</v>
      </c>
      <c r="E8499" s="1">
        <v>43243</v>
      </c>
      <c r="F8499" t="s">
        <v>387</v>
      </c>
      <c r="G8499" t="s">
        <v>405</v>
      </c>
      <c r="H8499">
        <v>58</v>
      </c>
      <c r="I8499">
        <v>55</v>
      </c>
      <c r="J8499">
        <v>49</v>
      </c>
      <c r="K8499">
        <v>47</v>
      </c>
      <c r="L8499">
        <v>19</v>
      </c>
      <c r="M8499">
        <v>16</v>
      </c>
      <c r="N8499">
        <v>99.870101928710895</v>
      </c>
      <c r="O8499">
        <v>99.915199279785199</v>
      </c>
    </row>
    <row r="8500" spans="2:15" x14ac:dyDescent="0.25">
      <c r="B8500" t="str">
        <f t="shared" si="164"/>
        <v>EK644843 43243</v>
      </c>
      <c r="C8500" t="s">
        <v>171</v>
      </c>
      <c r="D8500" t="s">
        <v>76</v>
      </c>
      <c r="E8500" s="1">
        <v>43243</v>
      </c>
      <c r="F8500" t="s">
        <v>73</v>
      </c>
      <c r="G8500" t="s">
        <v>405</v>
      </c>
      <c r="H8500">
        <v>57</v>
      </c>
      <c r="I8500">
        <v>55</v>
      </c>
      <c r="J8500">
        <v>48</v>
      </c>
      <c r="K8500">
        <v>47</v>
      </c>
      <c r="L8500">
        <v>18</v>
      </c>
      <c r="M8500">
        <v>16</v>
      </c>
      <c r="N8500">
        <v>99.885200500488295</v>
      </c>
      <c r="O8500">
        <v>99.915199279785199</v>
      </c>
    </row>
    <row r="8501" spans="2:15" x14ac:dyDescent="0.25">
      <c r="B8501" t="str">
        <f t="shared" si="164"/>
        <v>EK644843 43243</v>
      </c>
      <c r="C8501" t="s">
        <v>171</v>
      </c>
      <c r="D8501" t="s">
        <v>76</v>
      </c>
      <c r="E8501" s="1">
        <v>43243</v>
      </c>
      <c r="F8501" t="s">
        <v>73</v>
      </c>
      <c r="G8501" t="s">
        <v>405</v>
      </c>
      <c r="H8501">
        <v>57</v>
      </c>
      <c r="I8501">
        <v>55</v>
      </c>
      <c r="J8501">
        <v>48</v>
      </c>
      <c r="K8501">
        <v>47</v>
      </c>
      <c r="L8501">
        <v>18</v>
      </c>
      <c r="M8501">
        <v>16</v>
      </c>
      <c r="N8501">
        <v>99.885200500488295</v>
      </c>
      <c r="O8501">
        <v>99.915199279785199</v>
      </c>
    </row>
    <row r="8502" spans="2:15" x14ac:dyDescent="0.25">
      <c r="B8502" t="str">
        <f t="shared" si="164"/>
        <v>EK644843 43243</v>
      </c>
      <c r="C8502" t="s">
        <v>171</v>
      </c>
      <c r="D8502" t="s">
        <v>76</v>
      </c>
      <c r="E8502" s="1">
        <v>43243</v>
      </c>
      <c r="F8502" t="s">
        <v>73</v>
      </c>
      <c r="G8502" t="s">
        <v>405</v>
      </c>
      <c r="H8502">
        <v>57</v>
      </c>
      <c r="I8502">
        <v>55</v>
      </c>
      <c r="J8502">
        <v>48</v>
      </c>
      <c r="K8502">
        <v>47</v>
      </c>
      <c r="L8502">
        <v>18</v>
      </c>
      <c r="M8502">
        <v>16</v>
      </c>
      <c r="N8502">
        <v>99.885200500488295</v>
      </c>
      <c r="O8502">
        <v>99.915199279785199</v>
      </c>
    </row>
    <row r="8503" spans="2:15" x14ac:dyDescent="0.25">
      <c r="B8503" t="str">
        <f t="shared" si="164"/>
        <v>EK644843 43243</v>
      </c>
      <c r="C8503" t="s">
        <v>171</v>
      </c>
      <c r="D8503" t="s">
        <v>76</v>
      </c>
      <c r="E8503" s="1">
        <v>43243</v>
      </c>
      <c r="F8503" t="s">
        <v>73</v>
      </c>
      <c r="G8503" t="s">
        <v>405</v>
      </c>
      <c r="H8503">
        <v>58</v>
      </c>
      <c r="I8503">
        <v>56</v>
      </c>
      <c r="J8503">
        <v>49</v>
      </c>
      <c r="K8503">
        <v>48</v>
      </c>
      <c r="L8503">
        <v>18</v>
      </c>
      <c r="M8503">
        <v>16</v>
      </c>
      <c r="N8503">
        <v>99.870101928710895</v>
      </c>
      <c r="O8503">
        <v>99.900199890136705</v>
      </c>
    </row>
    <row r="8504" spans="2:15" x14ac:dyDescent="0.25">
      <c r="B8504" t="str">
        <f t="shared" si="164"/>
        <v>EK644843 43243</v>
      </c>
      <c r="C8504" t="s">
        <v>171</v>
      </c>
      <c r="D8504" t="s">
        <v>76</v>
      </c>
      <c r="E8504" s="1">
        <v>43243</v>
      </c>
      <c r="F8504" t="s">
        <v>73</v>
      </c>
      <c r="G8504" t="s">
        <v>405</v>
      </c>
      <c r="H8504">
        <v>58</v>
      </c>
      <c r="I8504">
        <v>56</v>
      </c>
      <c r="J8504">
        <v>49</v>
      </c>
      <c r="K8504">
        <v>48</v>
      </c>
      <c r="L8504">
        <v>19</v>
      </c>
      <c r="M8504">
        <v>17</v>
      </c>
      <c r="N8504">
        <v>99.868598937988295</v>
      </c>
      <c r="O8504">
        <v>99.898696899414105</v>
      </c>
    </row>
    <row r="8505" spans="2:15" x14ac:dyDescent="0.25">
      <c r="B8505" t="str">
        <f t="shared" si="164"/>
        <v>EK644843 43243</v>
      </c>
      <c r="C8505" t="s">
        <v>171</v>
      </c>
      <c r="D8505" t="s">
        <v>76</v>
      </c>
      <c r="E8505" s="1">
        <v>43243</v>
      </c>
      <c r="F8505" t="s">
        <v>73</v>
      </c>
      <c r="G8505" t="s">
        <v>405</v>
      </c>
      <c r="H8505">
        <v>58</v>
      </c>
      <c r="I8505">
        <v>56</v>
      </c>
      <c r="J8505">
        <v>49</v>
      </c>
      <c r="K8505">
        <v>48</v>
      </c>
      <c r="L8505">
        <v>19</v>
      </c>
      <c r="M8505">
        <v>17</v>
      </c>
      <c r="N8505">
        <v>99.868598937988295</v>
      </c>
      <c r="O8505">
        <v>99.898696899414105</v>
      </c>
    </row>
    <row r="8506" spans="2:15" x14ac:dyDescent="0.25">
      <c r="B8506" t="str">
        <f t="shared" si="164"/>
        <v>EK644843 43243</v>
      </c>
      <c r="C8506" t="s">
        <v>171</v>
      </c>
      <c r="D8506" t="s">
        <v>76</v>
      </c>
      <c r="E8506" s="1">
        <v>43243</v>
      </c>
      <c r="F8506" t="s">
        <v>73</v>
      </c>
      <c r="G8506" t="s">
        <v>405</v>
      </c>
      <c r="H8506">
        <v>58</v>
      </c>
      <c r="I8506">
        <v>56</v>
      </c>
      <c r="J8506">
        <v>49</v>
      </c>
      <c r="K8506">
        <v>48</v>
      </c>
      <c r="L8506">
        <v>19</v>
      </c>
      <c r="M8506">
        <v>17</v>
      </c>
      <c r="N8506">
        <v>99.870101928710895</v>
      </c>
      <c r="O8506">
        <v>99.900199890136705</v>
      </c>
    </row>
    <row r="8507" spans="2:15" x14ac:dyDescent="0.25">
      <c r="B8507" t="str">
        <f t="shared" si="164"/>
        <v>EK644843 43243</v>
      </c>
      <c r="C8507" t="s">
        <v>171</v>
      </c>
      <c r="D8507" t="s">
        <v>76</v>
      </c>
      <c r="E8507" s="1">
        <v>43243</v>
      </c>
      <c r="F8507" t="s">
        <v>73</v>
      </c>
      <c r="G8507" t="s">
        <v>405</v>
      </c>
      <c r="H8507">
        <v>58</v>
      </c>
      <c r="I8507">
        <v>56</v>
      </c>
      <c r="J8507">
        <v>49</v>
      </c>
      <c r="K8507">
        <v>48</v>
      </c>
      <c r="L8507">
        <v>19</v>
      </c>
      <c r="M8507">
        <v>17</v>
      </c>
      <c r="N8507">
        <v>99.874702453613295</v>
      </c>
      <c r="O8507">
        <v>99.904701232910199</v>
      </c>
    </row>
    <row r="8508" spans="2:15" x14ac:dyDescent="0.25">
      <c r="B8508" t="str">
        <f t="shared" si="164"/>
        <v>EK644843 43243</v>
      </c>
      <c r="C8508" t="s">
        <v>171</v>
      </c>
      <c r="D8508" t="s">
        <v>76</v>
      </c>
      <c r="E8508" s="1">
        <v>43243</v>
      </c>
      <c r="F8508" t="s">
        <v>73</v>
      </c>
      <c r="G8508" t="s">
        <v>405</v>
      </c>
      <c r="H8508">
        <v>58</v>
      </c>
      <c r="I8508">
        <v>56</v>
      </c>
      <c r="J8508">
        <v>49</v>
      </c>
      <c r="K8508">
        <v>48</v>
      </c>
      <c r="L8508">
        <v>19</v>
      </c>
      <c r="M8508">
        <v>17</v>
      </c>
      <c r="N8508">
        <v>99.874702453613295</v>
      </c>
      <c r="O8508">
        <v>99.904701232910199</v>
      </c>
    </row>
    <row r="8509" spans="2:15" x14ac:dyDescent="0.25">
      <c r="B8509" t="str">
        <f t="shared" si="164"/>
        <v>EK644843 43243</v>
      </c>
      <c r="C8509" t="s">
        <v>171</v>
      </c>
      <c r="D8509" t="s">
        <v>76</v>
      </c>
      <c r="E8509" s="1">
        <v>43243</v>
      </c>
      <c r="F8509" t="s">
        <v>390</v>
      </c>
      <c r="G8509" t="s">
        <v>405</v>
      </c>
      <c r="H8509">
        <v>60</v>
      </c>
      <c r="I8509">
        <v>57</v>
      </c>
      <c r="J8509">
        <v>51</v>
      </c>
      <c r="K8509">
        <v>49</v>
      </c>
      <c r="L8509">
        <v>21</v>
      </c>
      <c r="M8509">
        <v>18</v>
      </c>
      <c r="N8509">
        <v>99.838600158691406</v>
      </c>
      <c r="O8509">
        <v>99.883697509765597</v>
      </c>
    </row>
    <row r="8510" spans="2:15" x14ac:dyDescent="0.25">
      <c r="B8510" t="str">
        <f t="shared" si="164"/>
        <v>EK644843 43243</v>
      </c>
      <c r="C8510" t="s">
        <v>171</v>
      </c>
      <c r="D8510" t="s">
        <v>76</v>
      </c>
      <c r="E8510" s="1">
        <v>43243</v>
      </c>
      <c r="F8510" t="s">
        <v>73</v>
      </c>
      <c r="G8510" t="s">
        <v>405</v>
      </c>
      <c r="H8510">
        <v>58</v>
      </c>
      <c r="I8510">
        <v>56</v>
      </c>
      <c r="J8510">
        <v>49</v>
      </c>
      <c r="K8510">
        <v>48</v>
      </c>
      <c r="L8510">
        <v>18</v>
      </c>
      <c r="M8510">
        <v>16</v>
      </c>
      <c r="N8510">
        <v>99.873199462890597</v>
      </c>
      <c r="O8510">
        <v>99.9031982421875</v>
      </c>
    </row>
    <row r="8511" spans="2:15" x14ac:dyDescent="0.25">
      <c r="B8511" t="str">
        <f t="shared" si="164"/>
        <v>EK644843 43243</v>
      </c>
      <c r="C8511" t="s">
        <v>171</v>
      </c>
      <c r="D8511" t="s">
        <v>76</v>
      </c>
      <c r="E8511" s="1">
        <v>43243</v>
      </c>
      <c r="F8511" t="s">
        <v>389</v>
      </c>
      <c r="G8511" t="s">
        <v>405</v>
      </c>
      <c r="H8511">
        <v>60</v>
      </c>
      <c r="I8511">
        <v>57</v>
      </c>
      <c r="J8511">
        <v>51</v>
      </c>
      <c r="K8511">
        <v>49</v>
      </c>
      <c r="L8511">
        <v>21</v>
      </c>
      <c r="M8511">
        <v>18</v>
      </c>
      <c r="N8511">
        <v>99.843101501464801</v>
      </c>
      <c r="O8511">
        <v>99.888198852539105</v>
      </c>
    </row>
    <row r="8512" spans="2:15" x14ac:dyDescent="0.25">
      <c r="B8512" t="str">
        <f t="shared" si="164"/>
        <v>EK644843 43243</v>
      </c>
      <c r="C8512" t="s">
        <v>171</v>
      </c>
      <c r="D8512" t="s">
        <v>76</v>
      </c>
      <c r="E8512" s="1">
        <v>43243</v>
      </c>
      <c r="F8512" t="s">
        <v>73</v>
      </c>
      <c r="G8512" t="s">
        <v>405</v>
      </c>
      <c r="H8512">
        <v>58</v>
      </c>
      <c r="I8512">
        <v>56</v>
      </c>
      <c r="J8512">
        <v>49</v>
      </c>
      <c r="K8512">
        <v>48</v>
      </c>
      <c r="L8512">
        <v>19</v>
      </c>
      <c r="M8512">
        <v>17</v>
      </c>
      <c r="N8512">
        <v>99.870101928710895</v>
      </c>
      <c r="O8512">
        <v>99.900199890136705</v>
      </c>
    </row>
    <row r="8513" spans="2:15" x14ac:dyDescent="0.25">
      <c r="B8513" t="str">
        <f t="shared" si="164"/>
        <v>EK644843 43243</v>
      </c>
      <c r="C8513" t="s">
        <v>171</v>
      </c>
      <c r="D8513" t="s">
        <v>76</v>
      </c>
      <c r="E8513" s="1">
        <v>43243</v>
      </c>
      <c r="F8513" t="s">
        <v>73</v>
      </c>
      <c r="G8513" t="s">
        <v>405</v>
      </c>
      <c r="H8513">
        <v>58</v>
      </c>
      <c r="I8513">
        <v>56</v>
      </c>
      <c r="J8513">
        <v>49</v>
      </c>
      <c r="K8513">
        <v>48</v>
      </c>
      <c r="L8513">
        <v>19</v>
      </c>
      <c r="M8513">
        <v>17</v>
      </c>
      <c r="N8513">
        <v>99.870101928710895</v>
      </c>
      <c r="O8513">
        <v>99.900199890136705</v>
      </c>
    </row>
    <row r="8514" spans="2:15" x14ac:dyDescent="0.25">
      <c r="B8514" t="str">
        <f t="shared" si="164"/>
        <v>EK644843 43257</v>
      </c>
      <c r="C8514" t="s">
        <v>171</v>
      </c>
      <c r="D8514" t="s">
        <v>76</v>
      </c>
      <c r="E8514" s="1">
        <v>43257</v>
      </c>
      <c r="F8514" t="s">
        <v>73</v>
      </c>
      <c r="G8514" t="s">
        <v>405</v>
      </c>
      <c r="H8514">
        <v>61</v>
      </c>
      <c r="I8514">
        <v>59</v>
      </c>
      <c r="J8514">
        <v>53</v>
      </c>
      <c r="K8514">
        <v>52</v>
      </c>
      <c r="L8514">
        <v>23</v>
      </c>
      <c r="M8514">
        <v>21</v>
      </c>
      <c r="N8514">
        <v>99.917800903320298</v>
      </c>
      <c r="O8514">
        <v>99.947097778320298</v>
      </c>
    </row>
    <row r="8515" spans="2:15" x14ac:dyDescent="0.25">
      <c r="B8515" t="str">
        <f t="shared" si="164"/>
        <v>EK644843 43257</v>
      </c>
      <c r="C8515" t="s">
        <v>171</v>
      </c>
      <c r="D8515" t="s">
        <v>76</v>
      </c>
      <c r="E8515" s="1">
        <v>43257</v>
      </c>
      <c r="F8515" t="s">
        <v>73</v>
      </c>
      <c r="G8515" t="s">
        <v>405</v>
      </c>
      <c r="H8515">
        <v>61</v>
      </c>
      <c r="I8515">
        <v>59</v>
      </c>
      <c r="J8515">
        <v>53</v>
      </c>
      <c r="K8515">
        <v>52</v>
      </c>
      <c r="L8515">
        <v>23</v>
      </c>
      <c r="M8515">
        <v>21</v>
      </c>
      <c r="N8515">
        <v>99.914901733398395</v>
      </c>
      <c r="O8515">
        <v>99.944198608398395</v>
      </c>
    </row>
    <row r="8516" spans="2:15" x14ac:dyDescent="0.25">
      <c r="B8516" t="str">
        <f t="shared" si="164"/>
        <v>EK644843 43257</v>
      </c>
      <c r="C8516" t="s">
        <v>171</v>
      </c>
      <c r="D8516" t="s">
        <v>76</v>
      </c>
      <c r="E8516" s="1">
        <v>43257</v>
      </c>
      <c r="F8516" t="s">
        <v>75</v>
      </c>
      <c r="G8516" t="s">
        <v>405</v>
      </c>
      <c r="H8516">
        <v>61</v>
      </c>
      <c r="I8516">
        <v>58</v>
      </c>
      <c r="J8516">
        <v>53</v>
      </c>
      <c r="K8516">
        <v>51</v>
      </c>
      <c r="L8516">
        <v>23</v>
      </c>
      <c r="M8516">
        <v>20</v>
      </c>
      <c r="N8516">
        <v>99.914901733398395</v>
      </c>
      <c r="O8516">
        <v>99.9573974609375</v>
      </c>
    </row>
    <row r="8517" spans="2:15" x14ac:dyDescent="0.25">
      <c r="B8517" t="str">
        <f t="shared" si="164"/>
        <v>EK644843 43257</v>
      </c>
      <c r="C8517" t="s">
        <v>171</v>
      </c>
      <c r="D8517" t="s">
        <v>76</v>
      </c>
      <c r="E8517" s="1">
        <v>43257</v>
      </c>
      <c r="F8517" t="s">
        <v>389</v>
      </c>
      <c r="G8517" t="s">
        <v>405</v>
      </c>
      <c r="H8517">
        <v>61</v>
      </c>
      <c r="I8517">
        <v>58</v>
      </c>
      <c r="J8517">
        <v>53</v>
      </c>
      <c r="K8517">
        <v>51</v>
      </c>
      <c r="L8517">
        <v>23</v>
      </c>
      <c r="M8517">
        <v>20</v>
      </c>
      <c r="N8517">
        <v>99.908996582031307</v>
      </c>
      <c r="O8517">
        <v>99.9573974609375</v>
      </c>
    </row>
    <row r="8518" spans="2:15" x14ac:dyDescent="0.25">
      <c r="B8518" t="str">
        <f t="shared" ref="B8518:B8581" si="165">C8518&amp; " " &amp; E8518</f>
        <v>EK644843 43257</v>
      </c>
      <c r="C8518" t="s">
        <v>171</v>
      </c>
      <c r="D8518" t="s">
        <v>76</v>
      </c>
      <c r="E8518" s="1">
        <v>43257</v>
      </c>
      <c r="F8518" t="s">
        <v>390</v>
      </c>
      <c r="G8518" t="s">
        <v>405</v>
      </c>
      <c r="H8518">
        <v>60</v>
      </c>
      <c r="I8518">
        <v>57</v>
      </c>
      <c r="J8518">
        <v>52</v>
      </c>
      <c r="K8518">
        <v>50</v>
      </c>
      <c r="L8518">
        <v>22</v>
      </c>
      <c r="M8518">
        <v>19</v>
      </c>
      <c r="N8518">
        <v>99.923698425292997</v>
      </c>
      <c r="O8518">
        <v>99.967697143554702</v>
      </c>
    </row>
    <row r="8519" spans="2:15" x14ac:dyDescent="0.25">
      <c r="B8519" t="str">
        <f t="shared" si="165"/>
        <v>EK644843 43257</v>
      </c>
      <c r="C8519" t="s">
        <v>171</v>
      </c>
      <c r="D8519" t="s">
        <v>76</v>
      </c>
      <c r="E8519" s="1">
        <v>43257</v>
      </c>
      <c r="F8519" t="s">
        <v>387</v>
      </c>
      <c r="G8519" t="s">
        <v>405</v>
      </c>
      <c r="H8519">
        <v>61</v>
      </c>
      <c r="I8519">
        <v>58</v>
      </c>
      <c r="J8519">
        <v>53</v>
      </c>
      <c r="K8519">
        <v>51</v>
      </c>
      <c r="L8519">
        <v>23</v>
      </c>
      <c r="M8519">
        <v>20</v>
      </c>
      <c r="N8519">
        <v>99.906097412109403</v>
      </c>
      <c r="O8519">
        <v>99.950103759765597</v>
      </c>
    </row>
    <row r="8520" spans="2:15" x14ac:dyDescent="0.25">
      <c r="B8520" t="str">
        <f t="shared" si="165"/>
        <v>EK644843 43257</v>
      </c>
      <c r="C8520" t="s">
        <v>171</v>
      </c>
      <c r="D8520" t="s">
        <v>76</v>
      </c>
      <c r="E8520" s="1">
        <v>43257</v>
      </c>
      <c r="F8520" t="s">
        <v>74</v>
      </c>
      <c r="G8520" t="s">
        <v>405</v>
      </c>
      <c r="H8520">
        <v>62</v>
      </c>
      <c r="I8520">
        <v>59</v>
      </c>
      <c r="J8520">
        <v>54</v>
      </c>
      <c r="K8520">
        <v>52</v>
      </c>
      <c r="L8520">
        <v>25</v>
      </c>
      <c r="M8520">
        <v>22</v>
      </c>
      <c r="N8520">
        <v>99.884101867675795</v>
      </c>
      <c r="O8520">
        <v>99.9281005859375</v>
      </c>
    </row>
    <row r="8521" spans="2:15" x14ac:dyDescent="0.25">
      <c r="B8521" t="str">
        <f t="shared" si="165"/>
        <v>EK644843 43257</v>
      </c>
      <c r="C8521" t="s">
        <v>171</v>
      </c>
      <c r="D8521" t="s">
        <v>76</v>
      </c>
      <c r="E8521" s="1">
        <v>43257</v>
      </c>
      <c r="F8521" t="s">
        <v>75</v>
      </c>
      <c r="G8521" t="s">
        <v>405</v>
      </c>
      <c r="H8521">
        <v>60</v>
      </c>
      <c r="I8521">
        <v>57</v>
      </c>
      <c r="J8521">
        <v>52</v>
      </c>
      <c r="K8521">
        <v>50</v>
      </c>
      <c r="L8521">
        <v>22</v>
      </c>
      <c r="M8521">
        <v>19</v>
      </c>
      <c r="N8521">
        <v>99.913398742675795</v>
      </c>
      <c r="O8521">
        <v>99.9573974609375</v>
      </c>
    </row>
    <row r="8522" spans="2:15" x14ac:dyDescent="0.25">
      <c r="B8522" t="str">
        <f t="shared" si="165"/>
        <v>EK644843 43257</v>
      </c>
      <c r="C8522" t="s">
        <v>171</v>
      </c>
      <c r="D8522" t="s">
        <v>76</v>
      </c>
      <c r="E8522" s="1">
        <v>43257</v>
      </c>
      <c r="F8522" t="s">
        <v>387</v>
      </c>
      <c r="G8522" t="s">
        <v>405</v>
      </c>
      <c r="H8522">
        <v>60</v>
      </c>
      <c r="I8522">
        <v>57</v>
      </c>
      <c r="J8522">
        <v>52</v>
      </c>
      <c r="K8522">
        <v>50</v>
      </c>
      <c r="L8522">
        <v>22</v>
      </c>
      <c r="M8522">
        <v>19</v>
      </c>
      <c r="N8522">
        <v>99.916297912597699</v>
      </c>
      <c r="O8522">
        <v>99.960296630859403</v>
      </c>
    </row>
    <row r="8523" spans="2:15" x14ac:dyDescent="0.25">
      <c r="B8523" t="str">
        <f t="shared" si="165"/>
        <v>EK644843 43257</v>
      </c>
      <c r="C8523" t="s">
        <v>171</v>
      </c>
      <c r="D8523" t="s">
        <v>76</v>
      </c>
      <c r="E8523" s="1">
        <v>43257</v>
      </c>
      <c r="F8523" t="s">
        <v>73</v>
      </c>
      <c r="G8523" t="s">
        <v>405</v>
      </c>
      <c r="H8523">
        <v>61</v>
      </c>
      <c r="I8523">
        <v>59</v>
      </c>
      <c r="J8523">
        <v>53</v>
      </c>
      <c r="K8523">
        <v>52</v>
      </c>
      <c r="L8523">
        <v>24</v>
      </c>
      <c r="M8523">
        <v>22</v>
      </c>
      <c r="N8523">
        <v>99.897300720214801</v>
      </c>
      <c r="O8523">
        <v>99.926597595214801</v>
      </c>
    </row>
    <row r="8524" spans="2:15" x14ac:dyDescent="0.25">
      <c r="B8524" t="str">
        <f t="shared" si="165"/>
        <v>EK644843 43257</v>
      </c>
      <c r="C8524" t="s">
        <v>171</v>
      </c>
      <c r="D8524" t="s">
        <v>76</v>
      </c>
      <c r="E8524" s="1">
        <v>43257</v>
      </c>
      <c r="F8524" t="s">
        <v>73</v>
      </c>
      <c r="G8524" t="s">
        <v>405</v>
      </c>
      <c r="H8524">
        <v>61</v>
      </c>
      <c r="I8524">
        <v>59</v>
      </c>
      <c r="J8524">
        <v>53</v>
      </c>
      <c r="K8524">
        <v>52</v>
      </c>
      <c r="L8524">
        <v>24</v>
      </c>
      <c r="M8524">
        <v>22</v>
      </c>
      <c r="N8524">
        <v>99.897300720214801</v>
      </c>
      <c r="O8524">
        <v>99.926597595214801</v>
      </c>
    </row>
    <row r="8525" spans="2:15" x14ac:dyDescent="0.25">
      <c r="B8525" t="str">
        <f t="shared" si="165"/>
        <v>EK644843 43257</v>
      </c>
      <c r="C8525" t="s">
        <v>171</v>
      </c>
      <c r="D8525" t="s">
        <v>76</v>
      </c>
      <c r="E8525" s="1">
        <v>43257</v>
      </c>
      <c r="F8525" t="s">
        <v>390</v>
      </c>
      <c r="G8525" t="s">
        <v>405</v>
      </c>
      <c r="H8525">
        <v>60</v>
      </c>
      <c r="I8525">
        <v>57</v>
      </c>
      <c r="J8525">
        <v>52</v>
      </c>
      <c r="K8525">
        <v>50</v>
      </c>
      <c r="L8525">
        <v>22</v>
      </c>
      <c r="M8525">
        <v>19</v>
      </c>
      <c r="N8525">
        <v>99.911903381347699</v>
      </c>
      <c r="O8525">
        <v>99.955902099609403</v>
      </c>
    </row>
    <row r="8526" spans="2:15" x14ac:dyDescent="0.25">
      <c r="B8526" t="str">
        <f t="shared" si="165"/>
        <v>EK644843 43257</v>
      </c>
      <c r="C8526" t="s">
        <v>171</v>
      </c>
      <c r="D8526" t="s">
        <v>76</v>
      </c>
      <c r="E8526" s="1">
        <v>43257</v>
      </c>
      <c r="F8526" t="s">
        <v>73</v>
      </c>
      <c r="G8526" t="s">
        <v>405</v>
      </c>
      <c r="H8526">
        <v>61</v>
      </c>
      <c r="I8526">
        <v>59</v>
      </c>
      <c r="J8526">
        <v>53</v>
      </c>
      <c r="K8526">
        <v>52</v>
      </c>
      <c r="L8526">
        <v>24</v>
      </c>
      <c r="M8526">
        <v>22</v>
      </c>
      <c r="N8526">
        <v>99.894302368164105</v>
      </c>
      <c r="O8526">
        <v>99.923698425292997</v>
      </c>
    </row>
    <row r="8527" spans="2:15" x14ac:dyDescent="0.25">
      <c r="B8527" t="str">
        <f t="shared" si="165"/>
        <v>EK644843 43257</v>
      </c>
      <c r="C8527" t="s">
        <v>171</v>
      </c>
      <c r="D8527" t="s">
        <v>76</v>
      </c>
      <c r="E8527" s="1">
        <v>43257</v>
      </c>
      <c r="F8527" t="s">
        <v>389</v>
      </c>
      <c r="G8527" t="s">
        <v>405</v>
      </c>
      <c r="H8527">
        <v>61</v>
      </c>
      <c r="I8527">
        <v>58</v>
      </c>
      <c r="J8527">
        <v>53</v>
      </c>
      <c r="K8527">
        <v>51</v>
      </c>
      <c r="L8527">
        <v>23</v>
      </c>
      <c r="M8527">
        <v>20</v>
      </c>
      <c r="N8527">
        <v>99.895797729492202</v>
      </c>
      <c r="O8527">
        <v>99.939796447753906</v>
      </c>
    </row>
    <row r="8528" spans="2:15" x14ac:dyDescent="0.25">
      <c r="B8528" t="str">
        <f t="shared" si="165"/>
        <v>EK644843 43257</v>
      </c>
      <c r="C8528" t="s">
        <v>171</v>
      </c>
      <c r="D8528" t="s">
        <v>76</v>
      </c>
      <c r="E8528" s="1">
        <v>43257</v>
      </c>
      <c r="F8528" t="s">
        <v>73</v>
      </c>
      <c r="G8528" t="s">
        <v>405</v>
      </c>
      <c r="H8528">
        <v>61</v>
      </c>
      <c r="I8528">
        <v>59</v>
      </c>
      <c r="J8528">
        <v>54</v>
      </c>
      <c r="K8528">
        <v>52</v>
      </c>
      <c r="L8528">
        <v>23</v>
      </c>
      <c r="M8528">
        <v>21</v>
      </c>
      <c r="N8528">
        <v>99.897300720214801</v>
      </c>
      <c r="O8528">
        <v>99.926597595214801</v>
      </c>
    </row>
    <row r="8529" spans="2:15" x14ac:dyDescent="0.25">
      <c r="B8529" t="str">
        <f t="shared" si="165"/>
        <v>EK644843 43257</v>
      </c>
      <c r="C8529" t="s">
        <v>171</v>
      </c>
      <c r="D8529" t="s">
        <v>76</v>
      </c>
      <c r="E8529" s="1">
        <v>43257</v>
      </c>
      <c r="F8529" t="s">
        <v>75</v>
      </c>
      <c r="G8529" t="s">
        <v>405</v>
      </c>
      <c r="H8529">
        <v>60</v>
      </c>
      <c r="I8529">
        <v>57</v>
      </c>
      <c r="J8529">
        <v>52</v>
      </c>
      <c r="K8529">
        <v>50</v>
      </c>
      <c r="L8529">
        <v>22</v>
      </c>
      <c r="M8529">
        <v>19</v>
      </c>
      <c r="N8529">
        <v>99.913398742675795</v>
      </c>
      <c r="O8529">
        <v>99.9573974609375</v>
      </c>
    </row>
    <row r="8530" spans="2:15" x14ac:dyDescent="0.25">
      <c r="B8530" t="str">
        <f t="shared" si="165"/>
        <v>EK644843 43257</v>
      </c>
      <c r="C8530" t="s">
        <v>171</v>
      </c>
      <c r="D8530" t="s">
        <v>76</v>
      </c>
      <c r="E8530" s="1">
        <v>43257</v>
      </c>
      <c r="F8530" t="s">
        <v>75</v>
      </c>
      <c r="G8530" t="s">
        <v>405</v>
      </c>
      <c r="H8530">
        <v>60</v>
      </c>
      <c r="I8530">
        <v>57</v>
      </c>
      <c r="J8530">
        <v>52</v>
      </c>
      <c r="K8530">
        <v>50</v>
      </c>
      <c r="L8530">
        <v>22</v>
      </c>
      <c r="M8530">
        <v>19</v>
      </c>
      <c r="N8530">
        <v>99.913398742675795</v>
      </c>
      <c r="O8530">
        <v>99.9573974609375</v>
      </c>
    </row>
    <row r="8531" spans="2:15" x14ac:dyDescent="0.25">
      <c r="B8531" t="str">
        <f t="shared" si="165"/>
        <v>EK644843 43257</v>
      </c>
      <c r="C8531" t="s">
        <v>171</v>
      </c>
      <c r="D8531" t="s">
        <v>76</v>
      </c>
      <c r="E8531" s="1">
        <v>43257</v>
      </c>
      <c r="F8531" t="s">
        <v>387</v>
      </c>
      <c r="G8531" t="s">
        <v>405</v>
      </c>
      <c r="H8531">
        <v>60</v>
      </c>
      <c r="I8531">
        <v>57</v>
      </c>
      <c r="J8531">
        <v>52</v>
      </c>
      <c r="K8531">
        <v>50</v>
      </c>
      <c r="L8531">
        <v>22</v>
      </c>
      <c r="M8531">
        <v>19</v>
      </c>
      <c r="N8531">
        <v>99.916297912597699</v>
      </c>
      <c r="O8531">
        <v>99.960296630859403</v>
      </c>
    </row>
    <row r="8532" spans="2:15" x14ac:dyDescent="0.25">
      <c r="B8532" t="str">
        <f t="shared" si="165"/>
        <v>EK644843 43257</v>
      </c>
      <c r="C8532" t="s">
        <v>171</v>
      </c>
      <c r="D8532" t="s">
        <v>76</v>
      </c>
      <c r="E8532" s="1">
        <v>43257</v>
      </c>
      <c r="F8532" t="s">
        <v>390</v>
      </c>
      <c r="G8532" t="s">
        <v>405</v>
      </c>
      <c r="H8532">
        <v>60</v>
      </c>
      <c r="I8532">
        <v>57</v>
      </c>
      <c r="J8532">
        <v>52</v>
      </c>
      <c r="K8532">
        <v>50</v>
      </c>
      <c r="L8532">
        <v>23</v>
      </c>
      <c r="M8532">
        <v>20</v>
      </c>
      <c r="N8532">
        <v>99.923698425292997</v>
      </c>
      <c r="O8532">
        <v>99.967697143554702</v>
      </c>
    </row>
    <row r="8533" spans="2:15" x14ac:dyDescent="0.25">
      <c r="B8533" t="str">
        <f t="shared" si="165"/>
        <v>EK644843 43264</v>
      </c>
      <c r="C8533" t="s">
        <v>171</v>
      </c>
      <c r="D8533" t="s">
        <v>76</v>
      </c>
      <c r="E8533" s="1">
        <v>43264</v>
      </c>
      <c r="F8533" t="s">
        <v>73</v>
      </c>
      <c r="G8533" t="s">
        <v>405</v>
      </c>
      <c r="H8533">
        <v>59</v>
      </c>
      <c r="I8533">
        <v>57</v>
      </c>
      <c r="J8533">
        <v>51</v>
      </c>
      <c r="K8533">
        <v>50</v>
      </c>
      <c r="L8533">
        <v>20</v>
      </c>
      <c r="M8533">
        <v>18</v>
      </c>
      <c r="N8533">
        <v>99.983802795410199</v>
      </c>
      <c r="O8533">
        <v>100.01300048828099</v>
      </c>
    </row>
    <row r="8534" spans="2:15" x14ac:dyDescent="0.25">
      <c r="B8534" t="str">
        <f t="shared" si="165"/>
        <v>EK644843 43264</v>
      </c>
      <c r="C8534" t="s">
        <v>171</v>
      </c>
      <c r="D8534" t="s">
        <v>76</v>
      </c>
      <c r="E8534" s="1">
        <v>43264</v>
      </c>
      <c r="F8534" t="s">
        <v>75</v>
      </c>
      <c r="G8534" t="s">
        <v>405</v>
      </c>
      <c r="H8534">
        <v>57</v>
      </c>
      <c r="I8534">
        <v>54</v>
      </c>
      <c r="J8534">
        <v>50</v>
      </c>
      <c r="K8534">
        <v>47</v>
      </c>
      <c r="L8534">
        <v>19</v>
      </c>
      <c r="M8534">
        <v>16</v>
      </c>
      <c r="N8534">
        <v>100.01300048828099</v>
      </c>
      <c r="O8534">
        <v>100.05599975585901</v>
      </c>
    </row>
    <row r="8535" spans="2:15" x14ac:dyDescent="0.25">
      <c r="B8535" t="str">
        <f t="shared" si="165"/>
        <v>EK644843 43264</v>
      </c>
      <c r="C8535" t="s">
        <v>171</v>
      </c>
      <c r="D8535" t="s">
        <v>76</v>
      </c>
      <c r="E8535" s="1">
        <v>43264</v>
      </c>
      <c r="F8535" t="s">
        <v>387</v>
      </c>
      <c r="G8535" t="s">
        <v>405</v>
      </c>
      <c r="H8535">
        <v>58</v>
      </c>
      <c r="I8535">
        <v>55</v>
      </c>
      <c r="J8535">
        <v>51</v>
      </c>
      <c r="K8535">
        <v>48</v>
      </c>
      <c r="L8535">
        <v>20</v>
      </c>
      <c r="M8535">
        <v>17</v>
      </c>
      <c r="N8535">
        <v>99.996902465820298</v>
      </c>
      <c r="O8535">
        <v>100.040000915527</v>
      </c>
    </row>
    <row r="8536" spans="2:15" x14ac:dyDescent="0.25">
      <c r="B8536" t="str">
        <f t="shared" si="165"/>
        <v>EK644843 43264</v>
      </c>
      <c r="C8536" t="s">
        <v>171</v>
      </c>
      <c r="D8536" t="s">
        <v>76</v>
      </c>
      <c r="E8536" s="1">
        <v>43264</v>
      </c>
      <c r="F8536" t="s">
        <v>389</v>
      </c>
      <c r="G8536" t="s">
        <v>405</v>
      </c>
      <c r="H8536">
        <v>59</v>
      </c>
      <c r="I8536">
        <v>57</v>
      </c>
      <c r="J8536">
        <v>51</v>
      </c>
      <c r="K8536">
        <v>50</v>
      </c>
      <c r="L8536">
        <v>20</v>
      </c>
      <c r="M8536">
        <v>18</v>
      </c>
      <c r="N8536">
        <v>99.983802795410199</v>
      </c>
      <c r="O8536">
        <v>100.01300048828099</v>
      </c>
    </row>
    <row r="8537" spans="2:15" x14ac:dyDescent="0.25">
      <c r="B8537" t="str">
        <f t="shared" si="165"/>
        <v>EK644843 43264</v>
      </c>
      <c r="C8537" t="s">
        <v>171</v>
      </c>
      <c r="D8537" t="s">
        <v>76</v>
      </c>
      <c r="E8537" s="1">
        <v>43264</v>
      </c>
      <c r="F8537" t="s">
        <v>74</v>
      </c>
      <c r="G8537" t="s">
        <v>405</v>
      </c>
      <c r="H8537">
        <v>58</v>
      </c>
      <c r="I8537">
        <v>55</v>
      </c>
      <c r="J8537">
        <v>51</v>
      </c>
      <c r="K8537">
        <v>48</v>
      </c>
      <c r="L8537">
        <v>20</v>
      </c>
      <c r="M8537">
        <v>17</v>
      </c>
      <c r="N8537">
        <v>99.994003295898395</v>
      </c>
      <c r="O8537">
        <v>100.037002563477</v>
      </c>
    </row>
    <row r="8538" spans="2:15" x14ac:dyDescent="0.25">
      <c r="B8538" t="str">
        <f t="shared" si="165"/>
        <v>EK644843 43264</v>
      </c>
      <c r="C8538" t="s">
        <v>171</v>
      </c>
      <c r="D8538" t="s">
        <v>76</v>
      </c>
      <c r="E8538" s="1">
        <v>43264</v>
      </c>
      <c r="F8538" t="s">
        <v>390</v>
      </c>
      <c r="G8538" t="s">
        <v>405</v>
      </c>
      <c r="H8538">
        <v>59</v>
      </c>
      <c r="I8538">
        <v>57</v>
      </c>
      <c r="J8538">
        <v>52</v>
      </c>
      <c r="K8538">
        <v>50</v>
      </c>
      <c r="L8538">
        <v>21</v>
      </c>
      <c r="M8538">
        <v>19</v>
      </c>
      <c r="N8538">
        <v>99.97509765625</v>
      </c>
      <c r="O8538">
        <v>100.00399780273401</v>
      </c>
    </row>
    <row r="8539" spans="2:15" x14ac:dyDescent="0.25">
      <c r="B8539" t="str">
        <f t="shared" si="165"/>
        <v>EK644843 43264</v>
      </c>
      <c r="C8539" t="s">
        <v>171</v>
      </c>
      <c r="D8539" t="s">
        <v>76</v>
      </c>
      <c r="E8539" s="1">
        <v>43264</v>
      </c>
      <c r="F8539" t="s">
        <v>390</v>
      </c>
      <c r="G8539" t="s">
        <v>405</v>
      </c>
      <c r="H8539">
        <v>58</v>
      </c>
      <c r="I8539">
        <v>57</v>
      </c>
      <c r="J8539">
        <v>50</v>
      </c>
      <c r="K8539">
        <v>50</v>
      </c>
      <c r="L8539">
        <v>20</v>
      </c>
      <c r="M8539">
        <v>19</v>
      </c>
      <c r="N8539">
        <v>99.994003295898395</v>
      </c>
      <c r="O8539">
        <v>100.008003234863</v>
      </c>
    </row>
    <row r="8540" spans="2:15" x14ac:dyDescent="0.25">
      <c r="B8540" t="str">
        <f t="shared" si="165"/>
        <v>EK644843 43264</v>
      </c>
      <c r="C8540" t="s">
        <v>171</v>
      </c>
      <c r="D8540" t="s">
        <v>76</v>
      </c>
      <c r="E8540" s="1">
        <v>43264</v>
      </c>
      <c r="F8540" t="s">
        <v>73</v>
      </c>
      <c r="G8540" t="s">
        <v>405</v>
      </c>
      <c r="H8540">
        <v>59</v>
      </c>
      <c r="I8540">
        <v>57</v>
      </c>
      <c r="J8540">
        <v>51</v>
      </c>
      <c r="K8540">
        <v>50</v>
      </c>
      <c r="L8540">
        <v>21</v>
      </c>
      <c r="M8540">
        <v>19</v>
      </c>
      <c r="N8540">
        <v>99.982398986816406</v>
      </c>
      <c r="O8540">
        <v>100.01100158691401</v>
      </c>
    </row>
    <row r="8541" spans="2:15" x14ac:dyDescent="0.25">
      <c r="B8541" t="str">
        <f t="shared" si="165"/>
        <v>EK644843 43264</v>
      </c>
      <c r="C8541" t="s">
        <v>171</v>
      </c>
      <c r="D8541" t="s">
        <v>76</v>
      </c>
      <c r="E8541" s="1">
        <v>43264</v>
      </c>
      <c r="F8541" t="s">
        <v>73</v>
      </c>
      <c r="G8541" t="s">
        <v>405</v>
      </c>
      <c r="H8541">
        <v>59</v>
      </c>
      <c r="I8541">
        <v>57</v>
      </c>
      <c r="J8541">
        <v>52</v>
      </c>
      <c r="K8541">
        <v>50</v>
      </c>
      <c r="L8541">
        <v>21</v>
      </c>
      <c r="M8541">
        <v>19</v>
      </c>
      <c r="N8541">
        <v>99.977996826171903</v>
      </c>
      <c r="O8541">
        <v>100.00700378418</v>
      </c>
    </row>
    <row r="8542" spans="2:15" x14ac:dyDescent="0.25">
      <c r="B8542" t="str">
        <f t="shared" si="165"/>
        <v>EK644843 43264</v>
      </c>
      <c r="C8542" t="s">
        <v>171</v>
      </c>
      <c r="D8542" t="s">
        <v>76</v>
      </c>
      <c r="E8542" s="1">
        <v>43264</v>
      </c>
      <c r="F8542" t="s">
        <v>74</v>
      </c>
      <c r="G8542" t="s">
        <v>405</v>
      </c>
      <c r="H8542">
        <v>57</v>
      </c>
      <c r="I8542">
        <v>54</v>
      </c>
      <c r="J8542">
        <v>49</v>
      </c>
      <c r="K8542">
        <v>47</v>
      </c>
      <c r="L8542">
        <v>19</v>
      </c>
      <c r="M8542">
        <v>16</v>
      </c>
      <c r="N8542">
        <v>100.00399780273401</v>
      </c>
      <c r="O8542">
        <v>100.04799652099599</v>
      </c>
    </row>
    <row r="8543" spans="2:15" x14ac:dyDescent="0.25">
      <c r="B8543" t="str">
        <f t="shared" si="165"/>
        <v>EK644843 43264</v>
      </c>
      <c r="C8543" t="s">
        <v>171</v>
      </c>
      <c r="D8543" t="s">
        <v>76</v>
      </c>
      <c r="E8543" s="1">
        <v>43264</v>
      </c>
      <c r="F8543" t="s">
        <v>73</v>
      </c>
      <c r="G8543" t="s">
        <v>405</v>
      </c>
      <c r="H8543">
        <v>59</v>
      </c>
      <c r="I8543">
        <v>57</v>
      </c>
      <c r="J8543">
        <v>51</v>
      </c>
      <c r="K8543">
        <v>50</v>
      </c>
      <c r="L8543">
        <v>21</v>
      </c>
      <c r="M8543">
        <v>19</v>
      </c>
      <c r="N8543">
        <v>99.967903137207003</v>
      </c>
      <c r="O8543">
        <v>99.996902465820298</v>
      </c>
    </row>
    <row r="8544" spans="2:15" x14ac:dyDescent="0.25">
      <c r="B8544" t="str">
        <f t="shared" si="165"/>
        <v>EK644843 43264</v>
      </c>
      <c r="C8544" t="s">
        <v>171</v>
      </c>
      <c r="D8544" t="s">
        <v>76</v>
      </c>
      <c r="E8544" s="1">
        <v>43264</v>
      </c>
      <c r="F8544" t="s">
        <v>73</v>
      </c>
      <c r="G8544" t="s">
        <v>405</v>
      </c>
      <c r="H8544">
        <v>59</v>
      </c>
      <c r="I8544">
        <v>57</v>
      </c>
      <c r="J8544">
        <v>52</v>
      </c>
      <c r="K8544">
        <v>50</v>
      </c>
      <c r="L8544">
        <v>21</v>
      </c>
      <c r="M8544">
        <v>19</v>
      </c>
      <c r="N8544">
        <v>99.966400146484403</v>
      </c>
      <c r="O8544">
        <v>99.995399475097699</v>
      </c>
    </row>
    <row r="8545" spans="2:15" x14ac:dyDescent="0.25">
      <c r="B8545" t="str">
        <f t="shared" si="165"/>
        <v>EK644843 43264</v>
      </c>
      <c r="C8545" t="s">
        <v>171</v>
      </c>
      <c r="D8545" t="s">
        <v>76</v>
      </c>
      <c r="E8545" s="1">
        <v>43264</v>
      </c>
      <c r="F8545" t="s">
        <v>390</v>
      </c>
      <c r="G8545" t="s">
        <v>405</v>
      </c>
      <c r="H8545">
        <v>58</v>
      </c>
      <c r="I8545">
        <v>57</v>
      </c>
      <c r="J8545">
        <v>51</v>
      </c>
      <c r="K8545">
        <v>50</v>
      </c>
      <c r="L8545">
        <v>20</v>
      </c>
      <c r="M8545">
        <v>19</v>
      </c>
      <c r="N8545">
        <v>99.973701477050795</v>
      </c>
      <c r="O8545">
        <v>99.988197326660199</v>
      </c>
    </row>
    <row r="8546" spans="2:15" x14ac:dyDescent="0.25">
      <c r="B8546" t="str">
        <f t="shared" si="165"/>
        <v>EK644843 43264</v>
      </c>
      <c r="C8546" t="s">
        <v>171</v>
      </c>
      <c r="D8546" t="s">
        <v>76</v>
      </c>
      <c r="E8546" s="1">
        <v>43264</v>
      </c>
      <c r="F8546" t="s">
        <v>387</v>
      </c>
      <c r="G8546" t="s">
        <v>405</v>
      </c>
      <c r="H8546">
        <v>57</v>
      </c>
      <c r="I8546">
        <v>54</v>
      </c>
      <c r="J8546">
        <v>50</v>
      </c>
      <c r="K8546">
        <v>47</v>
      </c>
      <c r="L8546">
        <v>19</v>
      </c>
      <c r="M8546">
        <v>16</v>
      </c>
      <c r="N8546">
        <v>99.988197326660199</v>
      </c>
      <c r="O8546">
        <v>100.03199768066401</v>
      </c>
    </row>
    <row r="8547" spans="2:15" x14ac:dyDescent="0.25">
      <c r="B8547" t="str">
        <f t="shared" si="165"/>
        <v>EK644843 43264</v>
      </c>
      <c r="C8547" t="s">
        <v>171</v>
      </c>
      <c r="D8547" t="s">
        <v>76</v>
      </c>
      <c r="E8547" s="1">
        <v>43264</v>
      </c>
      <c r="F8547" t="s">
        <v>73</v>
      </c>
      <c r="G8547" t="s">
        <v>405</v>
      </c>
      <c r="H8547">
        <v>59</v>
      </c>
      <c r="I8547">
        <v>57</v>
      </c>
      <c r="J8547">
        <v>52</v>
      </c>
      <c r="K8547">
        <v>50</v>
      </c>
      <c r="L8547">
        <v>21</v>
      </c>
      <c r="M8547">
        <v>19</v>
      </c>
      <c r="N8547">
        <v>99.959197998046903</v>
      </c>
      <c r="O8547">
        <v>99.988197326660199</v>
      </c>
    </row>
    <row r="8548" spans="2:15" x14ac:dyDescent="0.25">
      <c r="B8548" t="str">
        <f t="shared" si="165"/>
        <v>EK644843 43264</v>
      </c>
      <c r="C8548" t="s">
        <v>171</v>
      </c>
      <c r="D8548" t="s">
        <v>76</v>
      </c>
      <c r="E8548" s="1">
        <v>43264</v>
      </c>
      <c r="F8548" t="s">
        <v>73</v>
      </c>
      <c r="G8548" t="s">
        <v>405</v>
      </c>
      <c r="H8548">
        <v>58</v>
      </c>
      <c r="I8548">
        <v>56</v>
      </c>
      <c r="J8548">
        <v>50</v>
      </c>
      <c r="K8548">
        <v>49</v>
      </c>
      <c r="L8548">
        <v>21</v>
      </c>
      <c r="M8548">
        <v>19</v>
      </c>
      <c r="N8548">
        <v>99.927299499511705</v>
      </c>
      <c r="O8548">
        <v>99.956298828125</v>
      </c>
    </row>
    <row r="8549" spans="2:15" x14ac:dyDescent="0.25">
      <c r="B8549" t="str">
        <f t="shared" si="165"/>
        <v>EK644843 43264</v>
      </c>
      <c r="C8549" t="s">
        <v>171</v>
      </c>
      <c r="D8549" t="s">
        <v>76</v>
      </c>
      <c r="E8549" s="1">
        <v>43264</v>
      </c>
      <c r="F8549" t="s">
        <v>73</v>
      </c>
      <c r="G8549" t="s">
        <v>405</v>
      </c>
      <c r="H8549">
        <v>57</v>
      </c>
      <c r="I8549">
        <v>55</v>
      </c>
      <c r="J8549">
        <v>50</v>
      </c>
      <c r="K8549">
        <v>48</v>
      </c>
      <c r="L8549">
        <v>19</v>
      </c>
      <c r="M8549">
        <v>17</v>
      </c>
      <c r="N8549">
        <v>99.953399658203097</v>
      </c>
      <c r="O8549">
        <v>99.982398986816406</v>
      </c>
    </row>
    <row r="8550" spans="2:15" x14ac:dyDescent="0.25">
      <c r="B8550" t="str">
        <f t="shared" si="165"/>
        <v>EK644843 43264</v>
      </c>
      <c r="C8550" t="s">
        <v>171</v>
      </c>
      <c r="D8550" t="s">
        <v>76</v>
      </c>
      <c r="E8550" s="1">
        <v>43264</v>
      </c>
      <c r="F8550" t="s">
        <v>390</v>
      </c>
      <c r="G8550" t="s">
        <v>405</v>
      </c>
      <c r="H8550">
        <v>58</v>
      </c>
      <c r="I8550">
        <v>57</v>
      </c>
      <c r="J8550">
        <v>51</v>
      </c>
      <c r="K8550">
        <v>50</v>
      </c>
      <c r="L8550">
        <v>20</v>
      </c>
      <c r="M8550">
        <v>19</v>
      </c>
      <c r="N8550">
        <v>99.935997009277301</v>
      </c>
      <c r="O8550">
        <v>99.950500488281307</v>
      </c>
    </row>
    <row r="8551" spans="2:15" x14ac:dyDescent="0.25">
      <c r="B8551" t="str">
        <f t="shared" si="165"/>
        <v>EK644843 43264</v>
      </c>
      <c r="C8551" t="s">
        <v>171</v>
      </c>
      <c r="D8551" t="s">
        <v>76</v>
      </c>
      <c r="E8551" s="1">
        <v>43264</v>
      </c>
      <c r="F8551" t="s">
        <v>73</v>
      </c>
      <c r="G8551" t="s">
        <v>405</v>
      </c>
      <c r="H8551">
        <v>58</v>
      </c>
      <c r="I8551">
        <v>56</v>
      </c>
      <c r="J8551">
        <v>51</v>
      </c>
      <c r="K8551">
        <v>49</v>
      </c>
      <c r="L8551">
        <v>20</v>
      </c>
      <c r="M8551">
        <v>18</v>
      </c>
      <c r="N8551">
        <v>99.941802978515597</v>
      </c>
      <c r="O8551">
        <v>99.970802307128906</v>
      </c>
    </row>
    <row r="8552" spans="2:15" x14ac:dyDescent="0.25">
      <c r="B8552" t="str">
        <f t="shared" si="165"/>
        <v>EK644843 43270</v>
      </c>
      <c r="C8552" t="s">
        <v>171</v>
      </c>
      <c r="D8552" t="s">
        <v>76</v>
      </c>
      <c r="E8552" s="1">
        <v>43270</v>
      </c>
      <c r="F8552" t="s">
        <v>75</v>
      </c>
      <c r="G8552" t="s">
        <v>405</v>
      </c>
      <c r="H8552">
        <v>57</v>
      </c>
      <c r="I8552">
        <v>54</v>
      </c>
      <c r="J8552">
        <v>50</v>
      </c>
      <c r="K8552">
        <v>48</v>
      </c>
      <c r="L8552">
        <v>19</v>
      </c>
      <c r="M8552">
        <v>16</v>
      </c>
      <c r="N8552">
        <v>100.05300140380901</v>
      </c>
      <c r="O8552">
        <v>100.096000671387</v>
      </c>
    </row>
    <row r="8553" spans="2:15" x14ac:dyDescent="0.25">
      <c r="B8553" t="str">
        <f t="shared" si="165"/>
        <v>EK644843 43270</v>
      </c>
      <c r="C8553" t="s">
        <v>171</v>
      </c>
      <c r="D8553" t="s">
        <v>76</v>
      </c>
      <c r="E8553" s="1">
        <v>43270</v>
      </c>
      <c r="F8553" t="s">
        <v>387</v>
      </c>
      <c r="G8553" t="s">
        <v>405</v>
      </c>
      <c r="H8553">
        <v>56</v>
      </c>
      <c r="I8553">
        <v>53</v>
      </c>
      <c r="J8553">
        <v>50</v>
      </c>
      <c r="K8553">
        <v>47</v>
      </c>
      <c r="L8553">
        <v>16</v>
      </c>
      <c r="M8553">
        <v>13</v>
      </c>
      <c r="N8553">
        <v>100.09100341796901</v>
      </c>
      <c r="O8553">
        <v>100.13500213623</v>
      </c>
    </row>
    <row r="8554" spans="2:15" x14ac:dyDescent="0.25">
      <c r="B8554" t="str">
        <f t="shared" si="165"/>
        <v>EK644843 43270</v>
      </c>
      <c r="C8554" t="s">
        <v>171</v>
      </c>
      <c r="D8554" t="s">
        <v>76</v>
      </c>
      <c r="E8554" s="1">
        <v>43270</v>
      </c>
      <c r="F8554" t="s">
        <v>389</v>
      </c>
      <c r="G8554" t="s">
        <v>405</v>
      </c>
      <c r="H8554">
        <v>60</v>
      </c>
      <c r="I8554">
        <v>57</v>
      </c>
      <c r="J8554">
        <v>54</v>
      </c>
      <c r="K8554">
        <v>51</v>
      </c>
      <c r="L8554">
        <v>21</v>
      </c>
      <c r="M8554">
        <v>18</v>
      </c>
      <c r="N8554">
        <v>100.03399658203099</v>
      </c>
      <c r="O8554">
        <v>100.07700347900401</v>
      </c>
    </row>
    <row r="8555" spans="2:15" x14ac:dyDescent="0.25">
      <c r="B8555" t="str">
        <f t="shared" si="165"/>
        <v>EK644843 43270</v>
      </c>
      <c r="C8555" t="s">
        <v>171</v>
      </c>
      <c r="D8555" t="s">
        <v>76</v>
      </c>
      <c r="E8555" s="1">
        <v>43270</v>
      </c>
      <c r="F8555" t="s">
        <v>387</v>
      </c>
      <c r="G8555" t="s">
        <v>405</v>
      </c>
      <c r="H8555">
        <v>57</v>
      </c>
      <c r="I8555">
        <v>54</v>
      </c>
      <c r="J8555">
        <v>51</v>
      </c>
      <c r="K8555">
        <v>48</v>
      </c>
      <c r="L8555">
        <v>17</v>
      </c>
      <c r="M8555">
        <v>14</v>
      </c>
      <c r="N8555">
        <v>100.09400177002</v>
      </c>
      <c r="O8555">
        <v>100.137001037598</v>
      </c>
    </row>
    <row r="8556" spans="2:15" x14ac:dyDescent="0.25">
      <c r="B8556" t="str">
        <f t="shared" si="165"/>
        <v>EK644843 43270</v>
      </c>
      <c r="C8556" t="s">
        <v>171</v>
      </c>
      <c r="D8556" t="s">
        <v>76</v>
      </c>
      <c r="E8556" s="1">
        <v>43270</v>
      </c>
      <c r="F8556" t="s">
        <v>73</v>
      </c>
      <c r="G8556" t="s">
        <v>405</v>
      </c>
      <c r="H8556">
        <v>59</v>
      </c>
      <c r="I8556">
        <v>57</v>
      </c>
      <c r="J8556">
        <v>52</v>
      </c>
      <c r="K8556">
        <v>51</v>
      </c>
      <c r="L8556">
        <v>18</v>
      </c>
      <c r="M8556">
        <v>16</v>
      </c>
      <c r="N8556">
        <v>100.07599639892599</v>
      </c>
      <c r="O8556">
        <v>100.103996276855</v>
      </c>
    </row>
    <row r="8557" spans="2:15" x14ac:dyDescent="0.25">
      <c r="B8557" t="str">
        <f t="shared" si="165"/>
        <v>EK644843 43270</v>
      </c>
      <c r="C8557" t="s">
        <v>171</v>
      </c>
      <c r="D8557" t="s">
        <v>76</v>
      </c>
      <c r="E8557" s="1">
        <v>43270</v>
      </c>
      <c r="F8557" t="s">
        <v>390</v>
      </c>
      <c r="G8557" t="s">
        <v>405</v>
      </c>
      <c r="H8557">
        <v>57</v>
      </c>
      <c r="I8557">
        <v>54</v>
      </c>
      <c r="J8557">
        <v>50</v>
      </c>
      <c r="K8557">
        <v>48</v>
      </c>
      <c r="L8557">
        <v>16</v>
      </c>
      <c r="M8557">
        <v>13</v>
      </c>
      <c r="N8557">
        <v>100.09999847412099</v>
      </c>
      <c r="O8557">
        <v>100.139999389648</v>
      </c>
    </row>
    <row r="8558" spans="2:15" x14ac:dyDescent="0.25">
      <c r="B8558" t="str">
        <f t="shared" si="165"/>
        <v>EK644843 43270</v>
      </c>
      <c r="C8558" t="s">
        <v>171</v>
      </c>
      <c r="D8558" t="s">
        <v>76</v>
      </c>
      <c r="E8558" s="1">
        <v>43270</v>
      </c>
      <c r="F8558" t="s">
        <v>73</v>
      </c>
      <c r="G8558" t="s">
        <v>405</v>
      </c>
      <c r="H8558">
        <v>59</v>
      </c>
      <c r="I8558">
        <v>57</v>
      </c>
      <c r="J8558">
        <v>52</v>
      </c>
      <c r="K8558">
        <v>51</v>
      </c>
      <c r="L8558">
        <v>18</v>
      </c>
      <c r="M8558">
        <v>16</v>
      </c>
      <c r="N8558">
        <v>100.07399749755901</v>
      </c>
      <c r="O8558">
        <v>100.102996826172</v>
      </c>
    </row>
    <row r="8559" spans="2:15" x14ac:dyDescent="0.25">
      <c r="B8559" t="str">
        <f t="shared" si="165"/>
        <v>EK644843 43270</v>
      </c>
      <c r="C8559" t="s">
        <v>171</v>
      </c>
      <c r="D8559" t="s">
        <v>76</v>
      </c>
      <c r="E8559" s="1">
        <v>43270</v>
      </c>
      <c r="F8559" t="s">
        <v>389</v>
      </c>
      <c r="G8559" t="s">
        <v>405</v>
      </c>
      <c r="H8559">
        <v>60</v>
      </c>
      <c r="I8559">
        <v>57</v>
      </c>
      <c r="J8559">
        <v>53</v>
      </c>
      <c r="K8559">
        <v>51</v>
      </c>
      <c r="L8559">
        <v>19</v>
      </c>
      <c r="M8559">
        <v>16</v>
      </c>
      <c r="N8559">
        <v>100.057998657227</v>
      </c>
      <c r="O8559">
        <v>100.100997924805</v>
      </c>
    </row>
    <row r="8560" spans="2:15" x14ac:dyDescent="0.25">
      <c r="B8560" t="str">
        <f t="shared" si="165"/>
        <v>EK644843 43270</v>
      </c>
      <c r="C8560" t="s">
        <v>171</v>
      </c>
      <c r="D8560" t="s">
        <v>76</v>
      </c>
      <c r="E8560" s="1">
        <v>43270</v>
      </c>
      <c r="F8560" t="s">
        <v>73</v>
      </c>
      <c r="G8560" t="s">
        <v>405</v>
      </c>
      <c r="H8560">
        <v>59</v>
      </c>
      <c r="I8560">
        <v>57</v>
      </c>
      <c r="J8560">
        <v>52</v>
      </c>
      <c r="K8560">
        <v>51</v>
      </c>
      <c r="L8560">
        <v>19</v>
      </c>
      <c r="M8560">
        <v>17</v>
      </c>
      <c r="N8560">
        <v>100.05999755859401</v>
      </c>
      <c r="O8560">
        <v>100.088996887207</v>
      </c>
    </row>
    <row r="8561" spans="2:15" x14ac:dyDescent="0.25">
      <c r="B8561" t="str">
        <f t="shared" si="165"/>
        <v>EK644843 43270</v>
      </c>
      <c r="C8561" t="s">
        <v>171</v>
      </c>
      <c r="D8561" t="s">
        <v>76</v>
      </c>
      <c r="E8561" s="1">
        <v>43270</v>
      </c>
      <c r="F8561" t="s">
        <v>74</v>
      </c>
      <c r="G8561" t="s">
        <v>405</v>
      </c>
      <c r="H8561">
        <v>57</v>
      </c>
      <c r="I8561">
        <v>54</v>
      </c>
      <c r="J8561">
        <v>50</v>
      </c>
      <c r="K8561">
        <v>48</v>
      </c>
      <c r="L8561">
        <v>16</v>
      </c>
      <c r="M8561">
        <v>13</v>
      </c>
      <c r="N8561">
        <v>100.09400177002</v>
      </c>
      <c r="O8561">
        <v>100.137001037598</v>
      </c>
    </row>
    <row r="8562" spans="2:15" x14ac:dyDescent="0.25">
      <c r="B8562" t="str">
        <f t="shared" si="165"/>
        <v>EK644843 43270</v>
      </c>
      <c r="C8562" t="s">
        <v>171</v>
      </c>
      <c r="D8562" t="s">
        <v>76</v>
      </c>
      <c r="E8562" s="1">
        <v>43270</v>
      </c>
      <c r="F8562" t="s">
        <v>73</v>
      </c>
      <c r="G8562" t="s">
        <v>405</v>
      </c>
      <c r="H8562">
        <v>59</v>
      </c>
      <c r="I8562">
        <v>57</v>
      </c>
      <c r="J8562">
        <v>52</v>
      </c>
      <c r="K8562">
        <v>51</v>
      </c>
      <c r="L8562">
        <v>18</v>
      </c>
      <c r="M8562">
        <v>16</v>
      </c>
      <c r="N8562">
        <v>100.060997009277</v>
      </c>
      <c r="O8562">
        <v>100.08999633789099</v>
      </c>
    </row>
    <row r="8563" spans="2:15" x14ac:dyDescent="0.25">
      <c r="B8563" t="str">
        <f t="shared" si="165"/>
        <v>EK644843 43270</v>
      </c>
      <c r="C8563" t="s">
        <v>171</v>
      </c>
      <c r="D8563" t="s">
        <v>76</v>
      </c>
      <c r="E8563" s="1">
        <v>43270</v>
      </c>
      <c r="F8563" t="s">
        <v>387</v>
      </c>
      <c r="G8563" t="s">
        <v>405</v>
      </c>
      <c r="H8563">
        <v>57</v>
      </c>
      <c r="I8563">
        <v>54</v>
      </c>
      <c r="J8563">
        <v>50</v>
      </c>
      <c r="K8563">
        <v>48</v>
      </c>
      <c r="L8563">
        <v>16</v>
      </c>
      <c r="M8563">
        <v>13</v>
      </c>
      <c r="N8563">
        <v>100.08999633789099</v>
      </c>
      <c r="O8563">
        <v>100.133003234863</v>
      </c>
    </row>
    <row r="8564" spans="2:15" x14ac:dyDescent="0.25">
      <c r="B8564" t="str">
        <f t="shared" si="165"/>
        <v>EK644843 43270</v>
      </c>
      <c r="C8564" t="s">
        <v>171</v>
      </c>
      <c r="D8564" t="s">
        <v>76</v>
      </c>
      <c r="E8564" s="1">
        <v>43270</v>
      </c>
      <c r="F8564" t="s">
        <v>389</v>
      </c>
      <c r="G8564" t="s">
        <v>405</v>
      </c>
      <c r="H8564">
        <v>60</v>
      </c>
      <c r="I8564">
        <v>57</v>
      </c>
      <c r="J8564">
        <v>53</v>
      </c>
      <c r="K8564">
        <v>51</v>
      </c>
      <c r="L8564">
        <v>20</v>
      </c>
      <c r="M8564">
        <v>17</v>
      </c>
      <c r="N8564">
        <v>100.043998718262</v>
      </c>
      <c r="O8564">
        <v>100.08699798584</v>
      </c>
    </row>
    <row r="8565" spans="2:15" x14ac:dyDescent="0.25">
      <c r="B8565" t="str">
        <f t="shared" si="165"/>
        <v>EK644843 43270</v>
      </c>
      <c r="C8565" t="s">
        <v>171</v>
      </c>
      <c r="D8565" t="s">
        <v>76</v>
      </c>
      <c r="E8565" s="1">
        <v>43270</v>
      </c>
      <c r="F8565" t="s">
        <v>75</v>
      </c>
      <c r="G8565" t="s">
        <v>405</v>
      </c>
      <c r="H8565">
        <v>58</v>
      </c>
      <c r="I8565">
        <v>55</v>
      </c>
      <c r="J8565">
        <v>51</v>
      </c>
      <c r="K8565">
        <v>49</v>
      </c>
      <c r="L8565">
        <v>18</v>
      </c>
      <c r="M8565">
        <v>15</v>
      </c>
      <c r="N8565">
        <v>100.060997009277</v>
      </c>
      <c r="O8565">
        <v>100.103996276855</v>
      </c>
    </row>
    <row r="8566" spans="2:15" x14ac:dyDescent="0.25">
      <c r="B8566" t="str">
        <f t="shared" si="165"/>
        <v>EK644843 43270</v>
      </c>
      <c r="C8566" t="s">
        <v>171</v>
      </c>
      <c r="D8566" t="s">
        <v>76</v>
      </c>
      <c r="E8566" s="1">
        <v>43270</v>
      </c>
      <c r="F8566" t="s">
        <v>389</v>
      </c>
      <c r="G8566" t="s">
        <v>405</v>
      </c>
      <c r="H8566">
        <v>60</v>
      </c>
      <c r="I8566">
        <v>57</v>
      </c>
      <c r="J8566">
        <v>53</v>
      </c>
      <c r="K8566">
        <v>51</v>
      </c>
      <c r="L8566">
        <v>20</v>
      </c>
      <c r="M8566">
        <v>17</v>
      </c>
      <c r="N8566">
        <v>100.029998779297</v>
      </c>
      <c r="O8566">
        <v>100.072998046875</v>
      </c>
    </row>
    <row r="8567" spans="2:15" x14ac:dyDescent="0.25">
      <c r="B8567" t="str">
        <f t="shared" si="165"/>
        <v>EK644843 43270</v>
      </c>
      <c r="C8567" t="s">
        <v>171</v>
      </c>
      <c r="D8567" t="s">
        <v>76</v>
      </c>
      <c r="E8567" s="1">
        <v>43270</v>
      </c>
      <c r="F8567" t="s">
        <v>73</v>
      </c>
      <c r="G8567" t="s">
        <v>405</v>
      </c>
      <c r="H8567">
        <v>60</v>
      </c>
      <c r="I8567">
        <v>58</v>
      </c>
      <c r="J8567">
        <v>53</v>
      </c>
      <c r="K8567">
        <v>52</v>
      </c>
      <c r="L8567">
        <v>19</v>
      </c>
      <c r="M8567">
        <v>17</v>
      </c>
      <c r="N8567">
        <v>100.040000915527</v>
      </c>
      <c r="O8567">
        <v>100.068000793457</v>
      </c>
    </row>
    <row r="8568" spans="2:15" x14ac:dyDescent="0.25">
      <c r="B8568" t="str">
        <f t="shared" si="165"/>
        <v>EK644843 43271</v>
      </c>
      <c r="C8568" t="s">
        <v>171</v>
      </c>
      <c r="D8568" t="s">
        <v>76</v>
      </c>
      <c r="E8568" s="1">
        <v>43271</v>
      </c>
      <c r="F8568" t="s">
        <v>390</v>
      </c>
      <c r="G8568" t="s">
        <v>405</v>
      </c>
      <c r="H8568">
        <v>57</v>
      </c>
      <c r="I8568">
        <v>54</v>
      </c>
      <c r="J8568">
        <v>50</v>
      </c>
      <c r="K8568">
        <v>48</v>
      </c>
      <c r="L8568">
        <v>17</v>
      </c>
      <c r="M8568">
        <v>14</v>
      </c>
      <c r="N8568">
        <v>100.080001831055</v>
      </c>
      <c r="O8568">
        <v>100.120002746582</v>
      </c>
    </row>
    <row r="8569" spans="2:15" x14ac:dyDescent="0.25">
      <c r="B8569" t="str">
        <f t="shared" si="165"/>
        <v>EK644843 43271</v>
      </c>
      <c r="C8569" t="s">
        <v>171</v>
      </c>
      <c r="D8569" t="s">
        <v>76</v>
      </c>
      <c r="E8569" s="1">
        <v>43271</v>
      </c>
      <c r="F8569" t="s">
        <v>389</v>
      </c>
      <c r="G8569" t="s">
        <v>405</v>
      </c>
      <c r="H8569">
        <v>60</v>
      </c>
      <c r="I8569">
        <v>57</v>
      </c>
      <c r="J8569">
        <v>53</v>
      </c>
      <c r="K8569">
        <v>51</v>
      </c>
      <c r="L8569">
        <v>20</v>
      </c>
      <c r="M8569">
        <v>17</v>
      </c>
      <c r="N8569">
        <v>100.044998168945</v>
      </c>
      <c r="O8569">
        <v>100.087997436523</v>
      </c>
    </row>
    <row r="8570" spans="2:15" x14ac:dyDescent="0.25">
      <c r="B8570" t="str">
        <f t="shared" si="165"/>
        <v>EK644843 43271</v>
      </c>
      <c r="C8570" t="s">
        <v>171</v>
      </c>
      <c r="D8570" t="s">
        <v>76</v>
      </c>
      <c r="E8570" s="1">
        <v>43271</v>
      </c>
      <c r="F8570" t="s">
        <v>73</v>
      </c>
      <c r="G8570" t="s">
        <v>405</v>
      </c>
      <c r="H8570">
        <v>60</v>
      </c>
      <c r="I8570">
        <v>58</v>
      </c>
      <c r="J8570">
        <v>53</v>
      </c>
      <c r="K8570">
        <v>52</v>
      </c>
      <c r="L8570">
        <v>20</v>
      </c>
      <c r="M8570">
        <v>18</v>
      </c>
      <c r="N8570">
        <v>100.043998718262</v>
      </c>
      <c r="O8570">
        <v>100.072998046875</v>
      </c>
    </row>
    <row r="8571" spans="2:15" x14ac:dyDescent="0.25">
      <c r="B8571" t="str">
        <f t="shared" si="165"/>
        <v>EK644843 43271</v>
      </c>
      <c r="C8571" t="s">
        <v>171</v>
      </c>
      <c r="D8571" t="s">
        <v>76</v>
      </c>
      <c r="E8571" s="1">
        <v>43271</v>
      </c>
      <c r="F8571" t="s">
        <v>75</v>
      </c>
      <c r="G8571" t="s">
        <v>405</v>
      </c>
      <c r="H8571">
        <v>58</v>
      </c>
      <c r="I8571">
        <v>55</v>
      </c>
      <c r="J8571">
        <v>51</v>
      </c>
      <c r="K8571">
        <v>49</v>
      </c>
      <c r="L8571">
        <v>18</v>
      </c>
      <c r="M8571">
        <v>15</v>
      </c>
      <c r="N8571">
        <v>100.067001342773</v>
      </c>
      <c r="O8571">
        <v>100.110000610352</v>
      </c>
    </row>
    <row r="8572" spans="2:15" x14ac:dyDescent="0.25">
      <c r="B8572" t="str">
        <f t="shared" si="165"/>
        <v>EK644843 43271</v>
      </c>
      <c r="C8572" t="s">
        <v>171</v>
      </c>
      <c r="D8572" t="s">
        <v>76</v>
      </c>
      <c r="E8572" s="1">
        <v>43271</v>
      </c>
      <c r="F8572" t="s">
        <v>387</v>
      </c>
      <c r="G8572" t="s">
        <v>405</v>
      </c>
      <c r="H8572">
        <v>57</v>
      </c>
      <c r="I8572">
        <v>54</v>
      </c>
      <c r="J8572">
        <v>50</v>
      </c>
      <c r="K8572">
        <v>48</v>
      </c>
      <c r="L8572">
        <v>17</v>
      </c>
      <c r="M8572">
        <v>14</v>
      </c>
      <c r="N8572">
        <v>100.081001281738</v>
      </c>
      <c r="O8572">
        <v>100.12400054931599</v>
      </c>
    </row>
    <row r="8573" spans="2:15" x14ac:dyDescent="0.25">
      <c r="B8573" t="str">
        <f t="shared" si="165"/>
        <v>EK644843 43271</v>
      </c>
      <c r="C8573" t="s">
        <v>171</v>
      </c>
      <c r="D8573" t="s">
        <v>76</v>
      </c>
      <c r="E8573" s="1">
        <v>43271</v>
      </c>
      <c r="F8573" t="s">
        <v>74</v>
      </c>
      <c r="G8573" t="s">
        <v>405</v>
      </c>
      <c r="H8573">
        <v>57</v>
      </c>
      <c r="I8573">
        <v>54</v>
      </c>
      <c r="J8573">
        <v>50</v>
      </c>
      <c r="K8573">
        <v>48</v>
      </c>
      <c r="L8573">
        <v>17</v>
      </c>
      <c r="M8573">
        <v>14</v>
      </c>
      <c r="N8573">
        <v>100.080001831055</v>
      </c>
      <c r="O8573">
        <v>100.123001098633</v>
      </c>
    </row>
    <row r="8574" spans="2:15" x14ac:dyDescent="0.25">
      <c r="B8574" t="str">
        <f t="shared" si="165"/>
        <v>EK644843 43271</v>
      </c>
      <c r="C8574" t="s">
        <v>171</v>
      </c>
      <c r="D8574" t="s">
        <v>76</v>
      </c>
      <c r="E8574" s="1">
        <v>43271</v>
      </c>
      <c r="F8574" t="s">
        <v>75</v>
      </c>
      <c r="G8574" t="s">
        <v>405</v>
      </c>
      <c r="H8574">
        <v>58</v>
      </c>
      <c r="I8574">
        <v>55</v>
      </c>
      <c r="J8574">
        <v>51</v>
      </c>
      <c r="K8574">
        <v>49</v>
      </c>
      <c r="L8574">
        <v>18</v>
      </c>
      <c r="M8574">
        <v>15</v>
      </c>
      <c r="N8574">
        <v>100.067001342773</v>
      </c>
      <c r="O8574">
        <v>100.110000610352</v>
      </c>
    </row>
    <row r="8575" spans="2:15" x14ac:dyDescent="0.25">
      <c r="B8575" t="str">
        <f t="shared" si="165"/>
        <v>EK644843 43271</v>
      </c>
      <c r="C8575" t="s">
        <v>171</v>
      </c>
      <c r="D8575" t="s">
        <v>76</v>
      </c>
      <c r="E8575" s="1">
        <v>43271</v>
      </c>
      <c r="F8575" t="s">
        <v>73</v>
      </c>
      <c r="G8575" t="s">
        <v>405</v>
      </c>
      <c r="H8575">
        <v>60</v>
      </c>
      <c r="I8575">
        <v>58</v>
      </c>
      <c r="J8575">
        <v>53</v>
      </c>
      <c r="K8575">
        <v>52</v>
      </c>
      <c r="L8575">
        <v>20</v>
      </c>
      <c r="M8575">
        <v>18</v>
      </c>
      <c r="N8575">
        <v>100.043998718262</v>
      </c>
      <c r="O8575">
        <v>100.072998046875</v>
      </c>
    </row>
    <row r="8576" spans="2:15" x14ac:dyDescent="0.25">
      <c r="B8576" t="str">
        <f t="shared" si="165"/>
        <v>EK644843 43271</v>
      </c>
      <c r="C8576" t="s">
        <v>171</v>
      </c>
      <c r="D8576" t="s">
        <v>76</v>
      </c>
      <c r="E8576" s="1">
        <v>43271</v>
      </c>
      <c r="F8576" t="s">
        <v>387</v>
      </c>
      <c r="G8576" t="s">
        <v>405</v>
      </c>
      <c r="H8576">
        <v>57</v>
      </c>
      <c r="I8576">
        <v>54</v>
      </c>
      <c r="J8576">
        <v>50</v>
      </c>
      <c r="K8576">
        <v>48</v>
      </c>
      <c r="L8576">
        <v>17</v>
      </c>
      <c r="M8576">
        <v>14</v>
      </c>
      <c r="N8576">
        <v>100.08699798584</v>
      </c>
      <c r="O8576">
        <v>100.129997253418</v>
      </c>
    </row>
    <row r="8577" spans="2:15" x14ac:dyDescent="0.25">
      <c r="B8577" t="str">
        <f t="shared" si="165"/>
        <v>EK644843 43271</v>
      </c>
      <c r="C8577" t="s">
        <v>171</v>
      </c>
      <c r="D8577" t="s">
        <v>76</v>
      </c>
      <c r="E8577" s="1">
        <v>43271</v>
      </c>
      <c r="F8577" t="s">
        <v>73</v>
      </c>
      <c r="G8577" t="s">
        <v>405</v>
      </c>
      <c r="H8577">
        <v>60</v>
      </c>
      <c r="I8577">
        <v>58</v>
      </c>
      <c r="J8577">
        <v>53</v>
      </c>
      <c r="K8577">
        <v>52</v>
      </c>
      <c r="L8577">
        <v>20</v>
      </c>
      <c r="M8577">
        <v>18</v>
      </c>
      <c r="N8577">
        <v>100.04100036621099</v>
      </c>
      <c r="O8577">
        <v>100.06999969482401</v>
      </c>
    </row>
    <row r="8578" spans="2:15" x14ac:dyDescent="0.25">
      <c r="B8578" t="str">
        <f t="shared" si="165"/>
        <v>EK644843 43271</v>
      </c>
      <c r="C8578" t="s">
        <v>171</v>
      </c>
      <c r="D8578" t="s">
        <v>76</v>
      </c>
      <c r="E8578" s="1">
        <v>43271</v>
      </c>
      <c r="F8578" t="s">
        <v>390</v>
      </c>
      <c r="G8578" t="s">
        <v>405</v>
      </c>
      <c r="H8578">
        <v>57</v>
      </c>
      <c r="I8578">
        <v>54</v>
      </c>
      <c r="J8578">
        <v>50</v>
      </c>
      <c r="K8578">
        <v>48</v>
      </c>
      <c r="L8578">
        <v>17</v>
      </c>
      <c r="M8578">
        <v>14</v>
      </c>
      <c r="N8578">
        <v>100.080001831055</v>
      </c>
      <c r="O8578">
        <v>100.120002746582</v>
      </c>
    </row>
    <row r="8579" spans="2:15" x14ac:dyDescent="0.25">
      <c r="B8579" t="str">
        <f t="shared" si="165"/>
        <v>EK644843 43271</v>
      </c>
      <c r="C8579" t="s">
        <v>171</v>
      </c>
      <c r="D8579" t="s">
        <v>76</v>
      </c>
      <c r="E8579" s="1">
        <v>43271</v>
      </c>
      <c r="F8579" t="s">
        <v>73</v>
      </c>
      <c r="G8579" t="s">
        <v>405</v>
      </c>
      <c r="H8579">
        <v>60</v>
      </c>
      <c r="I8579">
        <v>58</v>
      </c>
      <c r="J8579">
        <v>53</v>
      </c>
      <c r="K8579">
        <v>52</v>
      </c>
      <c r="L8579">
        <v>20</v>
      </c>
      <c r="M8579">
        <v>18</v>
      </c>
      <c r="N8579">
        <v>100.04100036621099</v>
      </c>
      <c r="O8579">
        <v>100.06999969482401</v>
      </c>
    </row>
    <row r="8580" spans="2:15" x14ac:dyDescent="0.25">
      <c r="B8580" t="str">
        <f t="shared" si="165"/>
        <v>EK644843 43271</v>
      </c>
      <c r="C8580" t="s">
        <v>171</v>
      </c>
      <c r="D8580" t="s">
        <v>76</v>
      </c>
      <c r="E8580" s="1">
        <v>43271</v>
      </c>
      <c r="F8580" t="s">
        <v>387</v>
      </c>
      <c r="G8580" t="s">
        <v>405</v>
      </c>
      <c r="H8580">
        <v>57</v>
      </c>
      <c r="I8580">
        <v>54</v>
      </c>
      <c r="J8580">
        <v>50</v>
      </c>
      <c r="K8580">
        <v>48</v>
      </c>
      <c r="L8580">
        <v>17</v>
      </c>
      <c r="M8580">
        <v>14</v>
      </c>
      <c r="N8580">
        <v>100.083000183105</v>
      </c>
      <c r="O8580">
        <v>100.12599945068401</v>
      </c>
    </row>
    <row r="8581" spans="2:15" x14ac:dyDescent="0.25">
      <c r="B8581" t="str">
        <f t="shared" si="165"/>
        <v>EK665588 43243</v>
      </c>
      <c r="C8581" t="s">
        <v>172</v>
      </c>
      <c r="D8581" t="s">
        <v>73</v>
      </c>
      <c r="E8581" s="1">
        <v>43243</v>
      </c>
      <c r="F8581" t="s">
        <v>389</v>
      </c>
      <c r="G8581" t="s">
        <v>391</v>
      </c>
      <c r="H8581">
        <v>71</v>
      </c>
      <c r="I8581">
        <v>69</v>
      </c>
      <c r="J8581">
        <v>68</v>
      </c>
      <c r="K8581">
        <v>66</v>
      </c>
      <c r="L8581">
        <v>31</v>
      </c>
      <c r="M8581">
        <v>29</v>
      </c>
      <c r="N8581">
        <v>99.117698669433594</v>
      </c>
      <c r="O8581">
        <v>99.184898376464801</v>
      </c>
    </row>
    <row r="8582" spans="2:15" x14ac:dyDescent="0.25">
      <c r="B8582" t="str">
        <f t="shared" ref="B8582:B8645" si="166">C8582&amp; " " &amp; E8582</f>
        <v>EK665588 43243</v>
      </c>
      <c r="C8582" t="s">
        <v>172</v>
      </c>
      <c r="D8582" t="s">
        <v>73</v>
      </c>
      <c r="E8582" s="1">
        <v>43243</v>
      </c>
      <c r="F8582" t="s">
        <v>73</v>
      </c>
      <c r="G8582" t="s">
        <v>391</v>
      </c>
      <c r="H8582">
        <v>66</v>
      </c>
      <c r="I8582">
        <v>65</v>
      </c>
      <c r="J8582">
        <v>63</v>
      </c>
      <c r="K8582">
        <v>63</v>
      </c>
      <c r="L8582">
        <v>26</v>
      </c>
      <c r="M8582">
        <v>25</v>
      </c>
      <c r="N8582">
        <v>99.282501220703097</v>
      </c>
      <c r="O8582">
        <v>99.316101074218807</v>
      </c>
    </row>
    <row r="8583" spans="2:15" x14ac:dyDescent="0.25">
      <c r="B8583" t="str">
        <f t="shared" si="166"/>
        <v>EK665588 43243</v>
      </c>
      <c r="C8583" t="s">
        <v>172</v>
      </c>
      <c r="D8583" t="s">
        <v>73</v>
      </c>
      <c r="E8583" s="1">
        <v>43243</v>
      </c>
      <c r="F8583" t="s">
        <v>73</v>
      </c>
      <c r="G8583" t="s">
        <v>391</v>
      </c>
      <c r="H8583">
        <v>67</v>
      </c>
      <c r="I8583">
        <v>65</v>
      </c>
      <c r="J8583">
        <v>64</v>
      </c>
      <c r="K8583">
        <v>63</v>
      </c>
      <c r="L8583">
        <v>27</v>
      </c>
      <c r="M8583">
        <v>25</v>
      </c>
      <c r="N8583">
        <v>99.242103576660199</v>
      </c>
      <c r="O8583">
        <v>99.309402465820298</v>
      </c>
    </row>
    <row r="8584" spans="2:15" x14ac:dyDescent="0.25">
      <c r="B8584" t="str">
        <f t="shared" si="166"/>
        <v>EK665588 43243</v>
      </c>
      <c r="C8584" t="s">
        <v>172</v>
      </c>
      <c r="D8584" t="s">
        <v>73</v>
      </c>
      <c r="E8584" s="1">
        <v>43243</v>
      </c>
      <c r="F8584" t="s">
        <v>387</v>
      </c>
      <c r="G8584" t="s">
        <v>391</v>
      </c>
      <c r="H8584">
        <v>66</v>
      </c>
      <c r="I8584">
        <v>63</v>
      </c>
      <c r="J8584">
        <v>63</v>
      </c>
      <c r="K8584">
        <v>61</v>
      </c>
      <c r="L8584">
        <v>26</v>
      </c>
      <c r="M8584">
        <v>23</v>
      </c>
      <c r="N8584">
        <v>99.282501220703097</v>
      </c>
      <c r="O8584">
        <v>99.383499145507798</v>
      </c>
    </row>
    <row r="8585" spans="2:15" x14ac:dyDescent="0.25">
      <c r="B8585" t="str">
        <f t="shared" si="166"/>
        <v>EK665588 43243</v>
      </c>
      <c r="C8585" t="s">
        <v>172</v>
      </c>
      <c r="D8585" t="s">
        <v>73</v>
      </c>
      <c r="E8585" s="1">
        <v>43243</v>
      </c>
      <c r="F8585" t="s">
        <v>73</v>
      </c>
      <c r="G8585" t="s">
        <v>391</v>
      </c>
      <c r="H8585">
        <v>67</v>
      </c>
      <c r="I8585">
        <v>65</v>
      </c>
      <c r="J8585">
        <v>64</v>
      </c>
      <c r="K8585">
        <v>63</v>
      </c>
      <c r="L8585">
        <v>27</v>
      </c>
      <c r="M8585">
        <v>25</v>
      </c>
      <c r="N8585">
        <v>99.252197265625</v>
      </c>
      <c r="O8585">
        <v>99.319503784179702</v>
      </c>
    </row>
    <row r="8586" spans="2:15" x14ac:dyDescent="0.25">
      <c r="B8586" t="str">
        <f t="shared" si="166"/>
        <v>EK665588 43243</v>
      </c>
      <c r="C8586" t="s">
        <v>172</v>
      </c>
      <c r="D8586" t="s">
        <v>73</v>
      </c>
      <c r="E8586" s="1">
        <v>43243</v>
      </c>
      <c r="F8586" t="s">
        <v>74</v>
      </c>
      <c r="G8586" t="s">
        <v>391</v>
      </c>
      <c r="H8586">
        <v>66</v>
      </c>
      <c r="I8586">
        <v>63</v>
      </c>
      <c r="J8586">
        <v>63</v>
      </c>
      <c r="K8586">
        <v>61</v>
      </c>
      <c r="L8586">
        <v>27</v>
      </c>
      <c r="M8586">
        <v>24</v>
      </c>
      <c r="N8586">
        <v>99.285797119140597</v>
      </c>
      <c r="O8586">
        <v>99.386802673339801</v>
      </c>
    </row>
    <row r="8587" spans="2:15" x14ac:dyDescent="0.25">
      <c r="B8587" t="str">
        <f t="shared" si="166"/>
        <v>EK665588 43243</v>
      </c>
      <c r="C8587" t="s">
        <v>172</v>
      </c>
      <c r="D8587" t="s">
        <v>73</v>
      </c>
      <c r="E8587" s="1">
        <v>43243</v>
      </c>
      <c r="F8587" t="s">
        <v>390</v>
      </c>
      <c r="G8587" t="s">
        <v>391</v>
      </c>
      <c r="H8587">
        <v>68</v>
      </c>
      <c r="I8587">
        <v>64</v>
      </c>
      <c r="J8587">
        <v>65</v>
      </c>
      <c r="K8587">
        <v>62</v>
      </c>
      <c r="L8587">
        <v>28</v>
      </c>
      <c r="M8587">
        <v>24</v>
      </c>
      <c r="N8587">
        <v>99.218498229980497</v>
      </c>
      <c r="O8587">
        <v>99.353202819824205</v>
      </c>
    </row>
    <row r="8588" spans="2:15" x14ac:dyDescent="0.25">
      <c r="B8588" t="str">
        <f t="shared" si="166"/>
        <v>EK665588 43243</v>
      </c>
      <c r="C8588" t="s">
        <v>172</v>
      </c>
      <c r="D8588" t="s">
        <v>73</v>
      </c>
      <c r="E8588" s="1">
        <v>43243</v>
      </c>
      <c r="F8588" t="s">
        <v>390</v>
      </c>
      <c r="G8588" t="s">
        <v>391</v>
      </c>
      <c r="H8588">
        <v>68</v>
      </c>
      <c r="I8588">
        <v>64</v>
      </c>
      <c r="J8588">
        <v>65</v>
      </c>
      <c r="K8588">
        <v>62</v>
      </c>
      <c r="L8588">
        <v>28</v>
      </c>
      <c r="M8588">
        <v>24</v>
      </c>
      <c r="N8588">
        <v>99.215202331542997</v>
      </c>
      <c r="O8588">
        <v>99.349800109863295</v>
      </c>
    </row>
    <row r="8589" spans="2:15" x14ac:dyDescent="0.25">
      <c r="B8589" t="str">
        <f t="shared" si="166"/>
        <v>EK665588 43243</v>
      </c>
      <c r="C8589" t="s">
        <v>172</v>
      </c>
      <c r="D8589" t="s">
        <v>73</v>
      </c>
      <c r="E8589" s="1">
        <v>43243</v>
      </c>
      <c r="F8589" t="s">
        <v>387</v>
      </c>
      <c r="G8589" t="s">
        <v>391</v>
      </c>
      <c r="H8589">
        <v>67</v>
      </c>
      <c r="I8589">
        <v>64</v>
      </c>
      <c r="J8589">
        <v>64</v>
      </c>
      <c r="K8589">
        <v>62</v>
      </c>
      <c r="L8589">
        <v>27</v>
      </c>
      <c r="M8589">
        <v>24</v>
      </c>
      <c r="N8589">
        <v>99.252197265625</v>
      </c>
      <c r="O8589">
        <v>99.353202819824205</v>
      </c>
    </row>
    <row r="8590" spans="2:15" x14ac:dyDescent="0.25">
      <c r="B8590" t="str">
        <f t="shared" si="166"/>
        <v>EK665588 43243</v>
      </c>
      <c r="C8590" t="s">
        <v>172</v>
      </c>
      <c r="D8590" t="s">
        <v>73</v>
      </c>
      <c r="E8590" s="1">
        <v>43243</v>
      </c>
      <c r="F8590" t="s">
        <v>387</v>
      </c>
      <c r="G8590" t="s">
        <v>391</v>
      </c>
      <c r="H8590">
        <v>68</v>
      </c>
      <c r="I8590">
        <v>65</v>
      </c>
      <c r="J8590">
        <v>65</v>
      </c>
      <c r="K8590">
        <v>63</v>
      </c>
      <c r="L8590">
        <v>28</v>
      </c>
      <c r="M8590">
        <v>25</v>
      </c>
      <c r="N8590">
        <v>99.228599548339801</v>
      </c>
      <c r="O8590">
        <v>99.329597473144503</v>
      </c>
    </row>
    <row r="8591" spans="2:15" x14ac:dyDescent="0.25">
      <c r="B8591" t="str">
        <f t="shared" si="166"/>
        <v>EK665588 43243</v>
      </c>
      <c r="C8591" t="s">
        <v>172</v>
      </c>
      <c r="D8591" t="s">
        <v>73</v>
      </c>
      <c r="E8591" s="1">
        <v>43243</v>
      </c>
      <c r="F8591" t="s">
        <v>73</v>
      </c>
      <c r="G8591" t="s">
        <v>391</v>
      </c>
      <c r="H8591">
        <v>68</v>
      </c>
      <c r="I8591">
        <v>66</v>
      </c>
      <c r="J8591">
        <v>65</v>
      </c>
      <c r="K8591">
        <v>64</v>
      </c>
      <c r="L8591">
        <v>28</v>
      </c>
      <c r="M8591">
        <v>26</v>
      </c>
      <c r="N8591">
        <v>99.228599548339801</v>
      </c>
      <c r="O8591">
        <v>99.2958984375</v>
      </c>
    </row>
    <row r="8592" spans="2:15" x14ac:dyDescent="0.25">
      <c r="B8592" t="str">
        <f t="shared" si="166"/>
        <v>EK665588 43243</v>
      </c>
      <c r="C8592" t="s">
        <v>172</v>
      </c>
      <c r="D8592" t="s">
        <v>73</v>
      </c>
      <c r="E8592" s="1">
        <v>43243</v>
      </c>
      <c r="F8592" t="s">
        <v>73</v>
      </c>
      <c r="G8592" t="s">
        <v>391</v>
      </c>
      <c r="H8592">
        <v>68</v>
      </c>
      <c r="I8592">
        <v>66</v>
      </c>
      <c r="J8592">
        <v>65</v>
      </c>
      <c r="K8592">
        <v>64</v>
      </c>
      <c r="L8592">
        <v>28</v>
      </c>
      <c r="M8592">
        <v>26</v>
      </c>
      <c r="N8592">
        <v>99.228599548339801</v>
      </c>
      <c r="O8592">
        <v>99.2958984375</v>
      </c>
    </row>
    <row r="8593" spans="2:15" x14ac:dyDescent="0.25">
      <c r="B8593" t="str">
        <f t="shared" si="166"/>
        <v>EK665588 43243</v>
      </c>
      <c r="C8593" t="s">
        <v>172</v>
      </c>
      <c r="D8593" t="s">
        <v>73</v>
      </c>
      <c r="E8593" s="1">
        <v>43243</v>
      </c>
      <c r="F8593" t="s">
        <v>73</v>
      </c>
      <c r="G8593" t="s">
        <v>391</v>
      </c>
      <c r="H8593">
        <v>68</v>
      </c>
      <c r="I8593">
        <v>66</v>
      </c>
      <c r="J8593">
        <v>65</v>
      </c>
      <c r="K8593">
        <v>64</v>
      </c>
      <c r="L8593">
        <v>28</v>
      </c>
      <c r="M8593">
        <v>26</v>
      </c>
      <c r="N8593">
        <v>99.228599548339801</v>
      </c>
      <c r="O8593">
        <v>99.2958984375</v>
      </c>
    </row>
    <row r="8594" spans="2:15" x14ac:dyDescent="0.25">
      <c r="B8594" t="str">
        <f t="shared" si="166"/>
        <v>EK665588 43243</v>
      </c>
      <c r="C8594" t="s">
        <v>172</v>
      </c>
      <c r="D8594" t="s">
        <v>73</v>
      </c>
      <c r="E8594" s="1">
        <v>43243</v>
      </c>
      <c r="F8594" t="s">
        <v>73</v>
      </c>
      <c r="G8594" t="s">
        <v>391</v>
      </c>
      <c r="H8594">
        <v>68</v>
      </c>
      <c r="I8594">
        <v>66</v>
      </c>
      <c r="J8594">
        <v>65</v>
      </c>
      <c r="K8594">
        <v>64</v>
      </c>
      <c r="L8594">
        <v>28</v>
      </c>
      <c r="M8594">
        <v>26</v>
      </c>
      <c r="N8594">
        <v>99.225303649902301</v>
      </c>
      <c r="O8594">
        <v>99.2926025390625</v>
      </c>
    </row>
    <row r="8595" spans="2:15" x14ac:dyDescent="0.25">
      <c r="B8595" t="str">
        <f t="shared" si="166"/>
        <v>EK665588 43243</v>
      </c>
      <c r="C8595" t="s">
        <v>172</v>
      </c>
      <c r="D8595" t="s">
        <v>73</v>
      </c>
      <c r="E8595" s="1">
        <v>43243</v>
      </c>
      <c r="F8595" t="s">
        <v>73</v>
      </c>
      <c r="G8595" t="s">
        <v>391</v>
      </c>
      <c r="H8595">
        <v>68</v>
      </c>
      <c r="I8595">
        <v>66</v>
      </c>
      <c r="J8595">
        <v>65</v>
      </c>
      <c r="K8595">
        <v>64</v>
      </c>
      <c r="L8595">
        <v>28</v>
      </c>
      <c r="M8595">
        <v>26</v>
      </c>
      <c r="N8595">
        <v>99.218498229980497</v>
      </c>
      <c r="O8595">
        <v>99.285797119140597</v>
      </c>
    </row>
    <row r="8596" spans="2:15" x14ac:dyDescent="0.25">
      <c r="B8596" t="str">
        <f t="shared" si="166"/>
        <v>EK665588 43243</v>
      </c>
      <c r="C8596" t="s">
        <v>172</v>
      </c>
      <c r="D8596" t="s">
        <v>73</v>
      </c>
      <c r="E8596" s="1">
        <v>43243</v>
      </c>
      <c r="F8596" t="s">
        <v>73</v>
      </c>
      <c r="G8596" t="s">
        <v>391</v>
      </c>
      <c r="H8596">
        <v>68</v>
      </c>
      <c r="I8596">
        <v>66</v>
      </c>
      <c r="J8596">
        <v>65</v>
      </c>
      <c r="K8596">
        <v>64</v>
      </c>
      <c r="L8596">
        <v>28</v>
      </c>
      <c r="M8596">
        <v>26</v>
      </c>
      <c r="N8596">
        <v>99.215202331542997</v>
      </c>
      <c r="O8596">
        <v>99.282501220703097</v>
      </c>
    </row>
    <row r="8597" spans="2:15" x14ac:dyDescent="0.25">
      <c r="B8597" t="str">
        <f t="shared" si="166"/>
        <v>EK665588 43243</v>
      </c>
      <c r="C8597" t="s">
        <v>172</v>
      </c>
      <c r="D8597" t="s">
        <v>73</v>
      </c>
      <c r="E8597" s="1">
        <v>43243</v>
      </c>
      <c r="F8597" t="s">
        <v>73</v>
      </c>
      <c r="G8597" t="s">
        <v>391</v>
      </c>
      <c r="H8597">
        <v>68</v>
      </c>
      <c r="I8597">
        <v>66</v>
      </c>
      <c r="J8597">
        <v>65</v>
      </c>
      <c r="K8597">
        <v>64</v>
      </c>
      <c r="L8597">
        <v>28</v>
      </c>
      <c r="M8597">
        <v>26</v>
      </c>
      <c r="N8597">
        <v>99.218498229980497</v>
      </c>
      <c r="O8597">
        <v>99.285797119140597</v>
      </c>
    </row>
    <row r="8598" spans="2:15" x14ac:dyDescent="0.25">
      <c r="B8598" t="str">
        <f t="shared" si="166"/>
        <v>EK665588 43243</v>
      </c>
      <c r="C8598" t="s">
        <v>172</v>
      </c>
      <c r="D8598" t="s">
        <v>73</v>
      </c>
      <c r="E8598" s="1">
        <v>43243</v>
      </c>
      <c r="F8598" t="s">
        <v>73</v>
      </c>
      <c r="G8598" t="s">
        <v>391</v>
      </c>
      <c r="H8598">
        <v>68</v>
      </c>
      <c r="I8598">
        <v>66</v>
      </c>
      <c r="J8598">
        <v>65</v>
      </c>
      <c r="K8598">
        <v>64</v>
      </c>
      <c r="L8598">
        <v>28</v>
      </c>
      <c r="M8598">
        <v>26</v>
      </c>
      <c r="N8598">
        <v>99.225303649902301</v>
      </c>
      <c r="O8598">
        <v>99.2926025390625</v>
      </c>
    </row>
    <row r="8599" spans="2:15" x14ac:dyDescent="0.25">
      <c r="B8599" t="str">
        <f t="shared" si="166"/>
        <v>EK665588 43243</v>
      </c>
      <c r="C8599" t="s">
        <v>172</v>
      </c>
      <c r="D8599" t="s">
        <v>73</v>
      </c>
      <c r="E8599" s="1">
        <v>43243</v>
      </c>
      <c r="F8599" t="s">
        <v>73</v>
      </c>
      <c r="G8599" t="s">
        <v>391</v>
      </c>
      <c r="H8599">
        <v>68</v>
      </c>
      <c r="I8599">
        <v>66</v>
      </c>
      <c r="J8599">
        <v>65</v>
      </c>
      <c r="K8599">
        <v>64</v>
      </c>
      <c r="L8599">
        <v>28</v>
      </c>
      <c r="M8599">
        <v>26</v>
      </c>
      <c r="N8599">
        <v>99.228599548339801</v>
      </c>
      <c r="O8599">
        <v>99.2958984375</v>
      </c>
    </row>
    <row r="8600" spans="2:15" x14ac:dyDescent="0.25">
      <c r="B8600" t="str">
        <f t="shared" si="166"/>
        <v>EK665588 43243</v>
      </c>
      <c r="C8600" t="s">
        <v>172</v>
      </c>
      <c r="D8600" t="s">
        <v>73</v>
      </c>
      <c r="E8600" s="1">
        <v>43243</v>
      </c>
      <c r="F8600" t="s">
        <v>390</v>
      </c>
      <c r="G8600" t="s">
        <v>391</v>
      </c>
      <c r="H8600">
        <v>69</v>
      </c>
      <c r="I8600">
        <v>65</v>
      </c>
      <c r="J8600">
        <v>66</v>
      </c>
      <c r="K8600">
        <v>63</v>
      </c>
      <c r="L8600">
        <v>29</v>
      </c>
      <c r="M8600">
        <v>25</v>
      </c>
      <c r="N8600">
        <v>99.184898376464801</v>
      </c>
      <c r="O8600">
        <v>99.319503784179702</v>
      </c>
    </row>
    <row r="8601" spans="2:15" x14ac:dyDescent="0.25">
      <c r="B8601" t="str">
        <f t="shared" si="166"/>
        <v>EK665588 43243</v>
      </c>
      <c r="C8601" t="s">
        <v>172</v>
      </c>
      <c r="D8601" t="s">
        <v>73</v>
      </c>
      <c r="E8601" s="1">
        <v>43243</v>
      </c>
      <c r="F8601" t="s">
        <v>73</v>
      </c>
      <c r="G8601" t="s">
        <v>391</v>
      </c>
      <c r="H8601">
        <v>68</v>
      </c>
      <c r="I8601">
        <v>66</v>
      </c>
      <c r="J8601">
        <v>65</v>
      </c>
      <c r="K8601">
        <v>64</v>
      </c>
      <c r="L8601">
        <v>28</v>
      </c>
      <c r="M8601">
        <v>26</v>
      </c>
      <c r="N8601">
        <v>99.232002258300795</v>
      </c>
      <c r="O8601">
        <v>99.299301147460895</v>
      </c>
    </row>
    <row r="8602" spans="2:15" x14ac:dyDescent="0.25">
      <c r="B8602" t="str">
        <f t="shared" si="166"/>
        <v>EK665588 43243</v>
      </c>
      <c r="C8602" t="s">
        <v>172</v>
      </c>
      <c r="D8602" t="s">
        <v>73</v>
      </c>
      <c r="E8602" s="1">
        <v>43243</v>
      </c>
      <c r="F8602" t="s">
        <v>389</v>
      </c>
      <c r="G8602" t="s">
        <v>391</v>
      </c>
      <c r="H8602">
        <v>71</v>
      </c>
      <c r="I8602">
        <v>69</v>
      </c>
      <c r="J8602">
        <v>68</v>
      </c>
      <c r="K8602">
        <v>67</v>
      </c>
      <c r="L8602">
        <v>31</v>
      </c>
      <c r="M8602">
        <v>29</v>
      </c>
      <c r="N8602">
        <v>99.127799987792997</v>
      </c>
      <c r="O8602">
        <v>99.194999694824205</v>
      </c>
    </row>
    <row r="8603" spans="2:15" x14ac:dyDescent="0.25">
      <c r="B8603" t="str">
        <f t="shared" si="166"/>
        <v>EK665588 43243</v>
      </c>
      <c r="C8603" t="s">
        <v>172</v>
      </c>
      <c r="D8603" t="s">
        <v>73</v>
      </c>
      <c r="E8603" s="1">
        <v>43243</v>
      </c>
      <c r="F8603" t="s">
        <v>73</v>
      </c>
      <c r="G8603" t="s">
        <v>391</v>
      </c>
      <c r="H8603">
        <v>68</v>
      </c>
      <c r="I8603">
        <v>66</v>
      </c>
      <c r="J8603">
        <v>65</v>
      </c>
      <c r="K8603">
        <v>64</v>
      </c>
      <c r="L8603">
        <v>28</v>
      </c>
      <c r="M8603">
        <v>26</v>
      </c>
      <c r="N8603">
        <v>99.221900939941406</v>
      </c>
      <c r="O8603">
        <v>99.289199829101605</v>
      </c>
    </row>
    <row r="8604" spans="2:15" x14ac:dyDescent="0.25">
      <c r="B8604" t="str">
        <f t="shared" si="166"/>
        <v>EK665588 43243</v>
      </c>
      <c r="C8604" t="s">
        <v>172</v>
      </c>
      <c r="D8604" t="s">
        <v>73</v>
      </c>
      <c r="E8604" s="1">
        <v>43243</v>
      </c>
      <c r="F8604" t="s">
        <v>73</v>
      </c>
      <c r="G8604" t="s">
        <v>391</v>
      </c>
      <c r="H8604">
        <v>68</v>
      </c>
      <c r="I8604">
        <v>66</v>
      </c>
      <c r="J8604">
        <v>65</v>
      </c>
      <c r="K8604">
        <v>64</v>
      </c>
      <c r="L8604">
        <v>28</v>
      </c>
      <c r="M8604">
        <v>26</v>
      </c>
      <c r="N8604">
        <v>99.221900939941406</v>
      </c>
      <c r="O8604">
        <v>99.289199829101605</v>
      </c>
    </row>
    <row r="8605" spans="2:15" x14ac:dyDescent="0.25">
      <c r="B8605" t="str">
        <f t="shared" si="166"/>
        <v>EK665588 43257</v>
      </c>
      <c r="C8605" t="s">
        <v>172</v>
      </c>
      <c r="D8605" t="s">
        <v>73</v>
      </c>
      <c r="E8605" s="1">
        <v>43257</v>
      </c>
      <c r="F8605" t="s">
        <v>73</v>
      </c>
      <c r="G8605" t="s">
        <v>391</v>
      </c>
      <c r="H8605">
        <v>75</v>
      </c>
      <c r="I8605">
        <v>73</v>
      </c>
      <c r="J8605">
        <v>71</v>
      </c>
      <c r="K8605">
        <v>70</v>
      </c>
      <c r="L8605">
        <v>33</v>
      </c>
      <c r="M8605">
        <v>31</v>
      </c>
      <c r="N8605">
        <v>99.4136962890625</v>
      </c>
      <c r="O8605">
        <v>99.480400085449205</v>
      </c>
    </row>
    <row r="8606" spans="2:15" x14ac:dyDescent="0.25">
      <c r="B8606" t="str">
        <f t="shared" si="166"/>
        <v>EK665588 43257</v>
      </c>
      <c r="C8606" t="s">
        <v>172</v>
      </c>
      <c r="D8606" t="s">
        <v>73</v>
      </c>
      <c r="E8606" s="1">
        <v>43257</v>
      </c>
      <c r="F8606" t="s">
        <v>73</v>
      </c>
      <c r="G8606" t="s">
        <v>391</v>
      </c>
      <c r="H8606">
        <v>75</v>
      </c>
      <c r="I8606">
        <v>73</v>
      </c>
      <c r="J8606">
        <v>72</v>
      </c>
      <c r="K8606">
        <v>70</v>
      </c>
      <c r="L8606">
        <v>33</v>
      </c>
      <c r="M8606">
        <v>31</v>
      </c>
      <c r="N8606">
        <v>99.400299072265597</v>
      </c>
      <c r="O8606">
        <v>99.467002868652301</v>
      </c>
    </row>
    <row r="8607" spans="2:15" x14ac:dyDescent="0.25">
      <c r="B8607" t="str">
        <f t="shared" si="166"/>
        <v>EK665588 43257</v>
      </c>
      <c r="C8607" t="s">
        <v>172</v>
      </c>
      <c r="D8607" t="s">
        <v>73</v>
      </c>
      <c r="E8607" s="1">
        <v>43257</v>
      </c>
      <c r="F8607" t="s">
        <v>389</v>
      </c>
      <c r="G8607" t="s">
        <v>391</v>
      </c>
      <c r="H8607">
        <v>71</v>
      </c>
      <c r="I8607">
        <v>67</v>
      </c>
      <c r="J8607">
        <v>68</v>
      </c>
      <c r="K8607">
        <v>65</v>
      </c>
      <c r="L8607">
        <v>30</v>
      </c>
      <c r="M8607">
        <v>26</v>
      </c>
      <c r="N8607">
        <v>99.517097473144503</v>
      </c>
      <c r="O8607">
        <v>99.650802612304702</v>
      </c>
    </row>
    <row r="8608" spans="2:15" x14ac:dyDescent="0.25">
      <c r="B8608" t="str">
        <f t="shared" si="166"/>
        <v>EK665588 43257</v>
      </c>
      <c r="C8608" t="s">
        <v>172</v>
      </c>
      <c r="D8608" t="s">
        <v>73</v>
      </c>
      <c r="E8608" s="1">
        <v>43257</v>
      </c>
      <c r="F8608" t="s">
        <v>390</v>
      </c>
      <c r="G8608" t="s">
        <v>391</v>
      </c>
      <c r="H8608">
        <v>74</v>
      </c>
      <c r="I8608">
        <v>72</v>
      </c>
      <c r="J8608">
        <v>71</v>
      </c>
      <c r="K8608">
        <v>70</v>
      </c>
      <c r="L8608">
        <v>33</v>
      </c>
      <c r="M8608">
        <v>31</v>
      </c>
      <c r="N8608">
        <v>99.416999816894503</v>
      </c>
      <c r="O8608">
        <v>99.483703613281307</v>
      </c>
    </row>
    <row r="8609" spans="2:15" x14ac:dyDescent="0.25">
      <c r="B8609" t="str">
        <f t="shared" si="166"/>
        <v>EK665588 43257</v>
      </c>
      <c r="C8609" t="s">
        <v>172</v>
      </c>
      <c r="D8609" t="s">
        <v>73</v>
      </c>
      <c r="E8609" s="1">
        <v>43257</v>
      </c>
      <c r="F8609" t="s">
        <v>387</v>
      </c>
      <c r="G8609" t="s">
        <v>391</v>
      </c>
      <c r="H8609">
        <v>74</v>
      </c>
      <c r="I8609">
        <v>71</v>
      </c>
      <c r="J8609">
        <v>71</v>
      </c>
      <c r="K8609">
        <v>69</v>
      </c>
      <c r="L8609">
        <v>33</v>
      </c>
      <c r="M8609">
        <v>30</v>
      </c>
      <c r="N8609">
        <v>99.423698425292997</v>
      </c>
      <c r="O8609">
        <v>99.5238037109375</v>
      </c>
    </row>
    <row r="8610" spans="2:15" x14ac:dyDescent="0.25">
      <c r="B8610" t="str">
        <f t="shared" si="166"/>
        <v>EK665588 43257</v>
      </c>
      <c r="C8610" t="s">
        <v>172</v>
      </c>
      <c r="D8610" t="s">
        <v>73</v>
      </c>
      <c r="E8610" s="1">
        <v>43257</v>
      </c>
      <c r="F8610" t="s">
        <v>74</v>
      </c>
      <c r="G8610" t="s">
        <v>391</v>
      </c>
      <c r="H8610">
        <v>74</v>
      </c>
      <c r="I8610">
        <v>71</v>
      </c>
      <c r="J8610">
        <v>71</v>
      </c>
      <c r="K8610">
        <v>69</v>
      </c>
      <c r="L8610">
        <v>33</v>
      </c>
      <c r="M8610">
        <v>30</v>
      </c>
      <c r="N8610">
        <v>99.406997680664105</v>
      </c>
      <c r="O8610">
        <v>99.507102966308594</v>
      </c>
    </row>
    <row r="8611" spans="2:15" x14ac:dyDescent="0.25">
      <c r="B8611" t="str">
        <f t="shared" si="166"/>
        <v>EK665588 43257</v>
      </c>
      <c r="C8611" t="s">
        <v>172</v>
      </c>
      <c r="D8611" t="s">
        <v>73</v>
      </c>
      <c r="E8611" s="1">
        <v>43257</v>
      </c>
      <c r="F8611" t="s">
        <v>387</v>
      </c>
      <c r="G8611" t="s">
        <v>391</v>
      </c>
      <c r="H8611">
        <v>73</v>
      </c>
      <c r="I8611">
        <v>70</v>
      </c>
      <c r="J8611">
        <v>70</v>
      </c>
      <c r="K8611">
        <v>68</v>
      </c>
      <c r="L8611">
        <v>31</v>
      </c>
      <c r="M8611">
        <v>28</v>
      </c>
      <c r="N8611">
        <v>99.446998596191406</v>
      </c>
      <c r="O8611">
        <v>99.547203063964801</v>
      </c>
    </row>
    <row r="8612" spans="2:15" x14ac:dyDescent="0.25">
      <c r="B8612" t="str">
        <f t="shared" si="166"/>
        <v>EK665588 43257</v>
      </c>
      <c r="C8612" t="s">
        <v>172</v>
      </c>
      <c r="D8612" t="s">
        <v>73</v>
      </c>
      <c r="E8612" s="1">
        <v>43257</v>
      </c>
      <c r="F8612" t="s">
        <v>73</v>
      </c>
      <c r="G8612" t="s">
        <v>391</v>
      </c>
      <c r="H8612">
        <v>74</v>
      </c>
      <c r="I8612">
        <v>73</v>
      </c>
      <c r="J8612">
        <v>70</v>
      </c>
      <c r="K8612">
        <v>70</v>
      </c>
      <c r="L8612">
        <v>32</v>
      </c>
      <c r="M8612">
        <v>31</v>
      </c>
      <c r="N8612">
        <v>99.390296936035199</v>
      </c>
      <c r="O8612">
        <v>99.423698425292997</v>
      </c>
    </row>
    <row r="8613" spans="2:15" x14ac:dyDescent="0.25">
      <c r="B8613" t="str">
        <f t="shared" si="166"/>
        <v>EK665588 43257</v>
      </c>
      <c r="C8613" t="s">
        <v>172</v>
      </c>
      <c r="D8613" t="s">
        <v>73</v>
      </c>
      <c r="E8613" s="1">
        <v>43257</v>
      </c>
      <c r="F8613" t="s">
        <v>73</v>
      </c>
      <c r="G8613" t="s">
        <v>391</v>
      </c>
      <c r="H8613">
        <v>74</v>
      </c>
      <c r="I8613">
        <v>72</v>
      </c>
      <c r="J8613">
        <v>70</v>
      </c>
      <c r="K8613">
        <v>69</v>
      </c>
      <c r="L8613">
        <v>32</v>
      </c>
      <c r="M8613">
        <v>30</v>
      </c>
      <c r="N8613">
        <v>99.390296936035199</v>
      </c>
      <c r="O8613">
        <v>99.457000732421903</v>
      </c>
    </row>
    <row r="8614" spans="2:15" x14ac:dyDescent="0.25">
      <c r="B8614" t="str">
        <f t="shared" si="166"/>
        <v>EK665588 43257</v>
      </c>
      <c r="C8614" t="s">
        <v>172</v>
      </c>
      <c r="D8614" t="s">
        <v>73</v>
      </c>
      <c r="E8614" s="1">
        <v>43257</v>
      </c>
      <c r="F8614" t="s">
        <v>390</v>
      </c>
      <c r="G8614" t="s">
        <v>391</v>
      </c>
      <c r="H8614">
        <v>74</v>
      </c>
      <c r="I8614">
        <v>72</v>
      </c>
      <c r="J8614">
        <v>70</v>
      </c>
      <c r="K8614">
        <v>69</v>
      </c>
      <c r="L8614">
        <v>32</v>
      </c>
      <c r="M8614">
        <v>30</v>
      </c>
      <c r="N8614">
        <v>99.390296936035199</v>
      </c>
      <c r="O8614">
        <v>99.457000732421903</v>
      </c>
    </row>
    <row r="8615" spans="2:15" x14ac:dyDescent="0.25">
      <c r="B8615" t="str">
        <f t="shared" si="166"/>
        <v>EK665588 43257</v>
      </c>
      <c r="C8615" t="s">
        <v>172</v>
      </c>
      <c r="D8615" t="s">
        <v>73</v>
      </c>
      <c r="E8615" s="1">
        <v>43257</v>
      </c>
      <c r="F8615" t="s">
        <v>73</v>
      </c>
      <c r="G8615" t="s">
        <v>391</v>
      </c>
      <c r="H8615">
        <v>74</v>
      </c>
      <c r="I8615">
        <v>72</v>
      </c>
      <c r="J8615">
        <v>71</v>
      </c>
      <c r="K8615">
        <v>69</v>
      </c>
      <c r="L8615">
        <v>32</v>
      </c>
      <c r="M8615">
        <v>30</v>
      </c>
      <c r="N8615">
        <v>99.387001037597699</v>
      </c>
      <c r="O8615">
        <v>99.453697204589801</v>
      </c>
    </row>
    <row r="8616" spans="2:15" x14ac:dyDescent="0.25">
      <c r="B8616" t="str">
        <f t="shared" si="166"/>
        <v>EK665588 43257</v>
      </c>
      <c r="C8616" t="s">
        <v>172</v>
      </c>
      <c r="D8616" t="s">
        <v>73</v>
      </c>
      <c r="E8616" s="1">
        <v>43257</v>
      </c>
      <c r="F8616" t="s">
        <v>389</v>
      </c>
      <c r="G8616" t="s">
        <v>391</v>
      </c>
      <c r="H8616">
        <v>71</v>
      </c>
      <c r="I8616">
        <v>67</v>
      </c>
      <c r="J8616">
        <v>67</v>
      </c>
      <c r="K8616">
        <v>64</v>
      </c>
      <c r="L8616">
        <v>29</v>
      </c>
      <c r="M8616">
        <v>25</v>
      </c>
      <c r="N8616">
        <v>99.490402221679702</v>
      </c>
      <c r="O8616">
        <v>99.624099731445298</v>
      </c>
    </row>
    <row r="8617" spans="2:15" x14ac:dyDescent="0.25">
      <c r="B8617" t="str">
        <f t="shared" si="166"/>
        <v>EK665588 43257</v>
      </c>
      <c r="C8617" t="s">
        <v>172</v>
      </c>
      <c r="D8617" t="s">
        <v>73</v>
      </c>
      <c r="E8617" s="1">
        <v>43257</v>
      </c>
      <c r="F8617" t="s">
        <v>73</v>
      </c>
      <c r="G8617" t="s">
        <v>391</v>
      </c>
      <c r="H8617">
        <v>74</v>
      </c>
      <c r="I8617">
        <v>72</v>
      </c>
      <c r="J8617">
        <v>70</v>
      </c>
      <c r="K8617">
        <v>69</v>
      </c>
      <c r="L8617">
        <v>32</v>
      </c>
      <c r="M8617">
        <v>30</v>
      </c>
      <c r="N8617">
        <v>99.400299072265597</v>
      </c>
      <c r="O8617">
        <v>99.467002868652301</v>
      </c>
    </row>
    <row r="8618" spans="2:15" x14ac:dyDescent="0.25">
      <c r="B8618" t="str">
        <f t="shared" si="166"/>
        <v>EK665588 43257</v>
      </c>
      <c r="C8618" t="s">
        <v>172</v>
      </c>
      <c r="D8618" t="s">
        <v>73</v>
      </c>
      <c r="E8618" s="1">
        <v>43257</v>
      </c>
      <c r="F8618" t="s">
        <v>75</v>
      </c>
      <c r="G8618" t="s">
        <v>391</v>
      </c>
      <c r="H8618">
        <v>74</v>
      </c>
      <c r="I8618">
        <v>71</v>
      </c>
      <c r="J8618">
        <v>70</v>
      </c>
      <c r="K8618">
        <v>68</v>
      </c>
      <c r="L8618">
        <v>32</v>
      </c>
      <c r="M8618">
        <v>29</v>
      </c>
      <c r="N8618">
        <v>99.400299072265597</v>
      </c>
      <c r="O8618">
        <v>99.500396728515597</v>
      </c>
    </row>
    <row r="8619" spans="2:15" x14ac:dyDescent="0.25">
      <c r="B8619" t="str">
        <f t="shared" si="166"/>
        <v>EK665588 43257</v>
      </c>
      <c r="C8619" t="s">
        <v>172</v>
      </c>
      <c r="D8619" t="s">
        <v>73</v>
      </c>
      <c r="E8619" s="1">
        <v>43257</v>
      </c>
      <c r="F8619" t="s">
        <v>387</v>
      </c>
      <c r="G8619" t="s">
        <v>391</v>
      </c>
      <c r="H8619">
        <v>73</v>
      </c>
      <c r="I8619">
        <v>70</v>
      </c>
      <c r="J8619">
        <v>69</v>
      </c>
      <c r="K8619">
        <v>67</v>
      </c>
      <c r="L8619">
        <v>31</v>
      </c>
      <c r="M8619">
        <v>28</v>
      </c>
      <c r="N8619">
        <v>99.440299987792997</v>
      </c>
      <c r="O8619">
        <v>99.540496826171903</v>
      </c>
    </row>
    <row r="8620" spans="2:15" x14ac:dyDescent="0.25">
      <c r="B8620" t="str">
        <f t="shared" si="166"/>
        <v>EK665588 43257</v>
      </c>
      <c r="C8620" t="s">
        <v>172</v>
      </c>
      <c r="D8620" t="s">
        <v>73</v>
      </c>
      <c r="E8620" s="1">
        <v>43257</v>
      </c>
      <c r="F8620" t="s">
        <v>390</v>
      </c>
      <c r="G8620" t="s">
        <v>391</v>
      </c>
      <c r="H8620">
        <v>73</v>
      </c>
      <c r="I8620">
        <v>71</v>
      </c>
      <c r="J8620">
        <v>70</v>
      </c>
      <c r="K8620">
        <v>68</v>
      </c>
      <c r="L8620">
        <v>32</v>
      </c>
      <c r="M8620">
        <v>30</v>
      </c>
      <c r="N8620">
        <v>99.453697204589801</v>
      </c>
      <c r="O8620">
        <v>99.520500183105497</v>
      </c>
    </row>
    <row r="8621" spans="2:15" x14ac:dyDescent="0.25">
      <c r="B8621" t="str">
        <f t="shared" si="166"/>
        <v>EK665588 43264</v>
      </c>
      <c r="C8621" t="s">
        <v>172</v>
      </c>
      <c r="D8621" t="s">
        <v>73</v>
      </c>
      <c r="E8621" s="1">
        <v>43264</v>
      </c>
      <c r="F8621" t="s">
        <v>73</v>
      </c>
      <c r="G8621" t="s">
        <v>391</v>
      </c>
      <c r="H8621">
        <v>72</v>
      </c>
      <c r="I8621">
        <v>70</v>
      </c>
      <c r="J8621">
        <v>69</v>
      </c>
      <c r="K8621">
        <v>68</v>
      </c>
      <c r="L8621">
        <v>31</v>
      </c>
      <c r="M8621">
        <v>29</v>
      </c>
      <c r="N8621">
        <v>99.583099365234403</v>
      </c>
      <c r="O8621">
        <v>99.649597167968807</v>
      </c>
    </row>
    <row r="8622" spans="2:15" x14ac:dyDescent="0.25">
      <c r="B8622" t="str">
        <f t="shared" si="166"/>
        <v>EK665588 43264</v>
      </c>
      <c r="C8622" t="s">
        <v>172</v>
      </c>
      <c r="D8622" t="s">
        <v>73</v>
      </c>
      <c r="E8622" s="1">
        <v>43264</v>
      </c>
      <c r="F8622" t="s">
        <v>387</v>
      </c>
      <c r="G8622" t="s">
        <v>391</v>
      </c>
      <c r="H8622">
        <v>69</v>
      </c>
      <c r="I8622">
        <v>66</v>
      </c>
      <c r="J8622">
        <v>66</v>
      </c>
      <c r="K8622">
        <v>64</v>
      </c>
      <c r="L8622">
        <v>28</v>
      </c>
      <c r="M8622">
        <v>25</v>
      </c>
      <c r="N8622">
        <v>99.685897827148395</v>
      </c>
      <c r="O8622">
        <v>99.779502868652301</v>
      </c>
    </row>
    <row r="8623" spans="2:15" x14ac:dyDescent="0.25">
      <c r="B8623" t="str">
        <f t="shared" si="166"/>
        <v>EK665588 43264</v>
      </c>
      <c r="C8623" t="s">
        <v>172</v>
      </c>
      <c r="D8623" t="s">
        <v>73</v>
      </c>
      <c r="E8623" s="1">
        <v>43264</v>
      </c>
      <c r="F8623" t="s">
        <v>389</v>
      </c>
      <c r="G8623" t="s">
        <v>391</v>
      </c>
      <c r="H8623">
        <v>66</v>
      </c>
      <c r="I8623">
        <v>64</v>
      </c>
      <c r="J8623">
        <v>63</v>
      </c>
      <c r="K8623">
        <v>62</v>
      </c>
      <c r="L8623">
        <v>25</v>
      </c>
      <c r="M8623">
        <v>23</v>
      </c>
      <c r="N8623">
        <v>99.779502868652301</v>
      </c>
      <c r="O8623">
        <v>99.846099853515597</v>
      </c>
    </row>
    <row r="8624" spans="2:15" x14ac:dyDescent="0.25">
      <c r="B8624" t="str">
        <f t="shared" si="166"/>
        <v>EK665588 43264</v>
      </c>
      <c r="C8624" t="s">
        <v>172</v>
      </c>
      <c r="D8624" t="s">
        <v>73</v>
      </c>
      <c r="E8624" s="1">
        <v>43264</v>
      </c>
      <c r="F8624" t="s">
        <v>74</v>
      </c>
      <c r="G8624" t="s">
        <v>391</v>
      </c>
      <c r="H8624">
        <v>71</v>
      </c>
      <c r="I8624">
        <v>68</v>
      </c>
      <c r="J8624">
        <v>68</v>
      </c>
      <c r="K8624">
        <v>66</v>
      </c>
      <c r="L8624">
        <v>30</v>
      </c>
      <c r="M8624">
        <v>27</v>
      </c>
      <c r="N8624">
        <v>99.612998962402301</v>
      </c>
      <c r="O8624">
        <v>99.712799072265597</v>
      </c>
    </row>
    <row r="8625" spans="2:15" x14ac:dyDescent="0.25">
      <c r="B8625" t="str">
        <f t="shared" si="166"/>
        <v>EK665588 43264</v>
      </c>
      <c r="C8625" t="s">
        <v>172</v>
      </c>
      <c r="D8625" t="s">
        <v>73</v>
      </c>
      <c r="E8625" s="1">
        <v>43264</v>
      </c>
      <c r="F8625" t="s">
        <v>390</v>
      </c>
      <c r="G8625" t="s">
        <v>391</v>
      </c>
      <c r="H8625">
        <v>71</v>
      </c>
      <c r="I8625">
        <v>68</v>
      </c>
      <c r="J8625">
        <v>68</v>
      </c>
      <c r="K8625">
        <v>66</v>
      </c>
      <c r="L8625">
        <v>30</v>
      </c>
      <c r="M8625">
        <v>27</v>
      </c>
      <c r="N8625">
        <v>99.602996826171903</v>
      </c>
      <c r="O8625">
        <v>99.702796936035199</v>
      </c>
    </row>
    <row r="8626" spans="2:15" x14ac:dyDescent="0.25">
      <c r="B8626" t="str">
        <f t="shared" si="166"/>
        <v>EK665588 43264</v>
      </c>
      <c r="C8626" t="s">
        <v>172</v>
      </c>
      <c r="D8626" t="s">
        <v>73</v>
      </c>
      <c r="E8626" s="1">
        <v>43264</v>
      </c>
      <c r="F8626" t="s">
        <v>72</v>
      </c>
      <c r="G8626" t="s">
        <v>435</v>
      </c>
      <c r="H8626">
        <v>73</v>
      </c>
      <c r="J8626">
        <v>68</v>
      </c>
      <c r="L8626">
        <v>30</v>
      </c>
      <c r="N8626">
        <v>99.580001831054702</v>
      </c>
    </row>
    <row r="8627" spans="2:15" x14ac:dyDescent="0.25">
      <c r="B8627" t="str">
        <f t="shared" si="166"/>
        <v>EK665588 43264</v>
      </c>
      <c r="C8627" t="s">
        <v>172</v>
      </c>
      <c r="D8627" t="s">
        <v>73</v>
      </c>
      <c r="E8627" s="1">
        <v>43264</v>
      </c>
      <c r="F8627" t="s">
        <v>72</v>
      </c>
      <c r="G8627" t="s">
        <v>435</v>
      </c>
      <c r="H8627">
        <v>73</v>
      </c>
      <c r="J8627">
        <v>68</v>
      </c>
      <c r="L8627">
        <v>30</v>
      </c>
      <c r="N8627">
        <v>99.580001831054702</v>
      </c>
    </row>
    <row r="8628" spans="2:15" x14ac:dyDescent="0.25">
      <c r="B8628" t="str">
        <f t="shared" si="166"/>
        <v>EK665588 43264</v>
      </c>
      <c r="C8628" t="s">
        <v>172</v>
      </c>
      <c r="D8628" t="s">
        <v>73</v>
      </c>
      <c r="E8628" s="1">
        <v>43264</v>
      </c>
      <c r="F8628" t="s">
        <v>72</v>
      </c>
      <c r="G8628" t="s">
        <v>435</v>
      </c>
      <c r="H8628">
        <v>73</v>
      </c>
      <c r="J8628">
        <v>68</v>
      </c>
      <c r="L8628">
        <v>30</v>
      </c>
      <c r="N8628">
        <v>99.580001831054702</v>
      </c>
    </row>
    <row r="8629" spans="2:15" x14ac:dyDescent="0.25">
      <c r="B8629" t="str">
        <f t="shared" si="166"/>
        <v>EK665588 43264</v>
      </c>
      <c r="C8629" t="s">
        <v>172</v>
      </c>
      <c r="D8629" t="s">
        <v>73</v>
      </c>
      <c r="E8629" s="1">
        <v>43264</v>
      </c>
      <c r="F8629" t="s">
        <v>390</v>
      </c>
      <c r="G8629" t="s">
        <v>391</v>
      </c>
      <c r="H8629">
        <v>70</v>
      </c>
      <c r="I8629">
        <v>68</v>
      </c>
      <c r="J8629">
        <v>67</v>
      </c>
      <c r="K8629">
        <v>66</v>
      </c>
      <c r="L8629">
        <v>29</v>
      </c>
      <c r="M8629">
        <v>27</v>
      </c>
      <c r="N8629">
        <v>99.639602661132798</v>
      </c>
      <c r="O8629">
        <v>99.706199645996094</v>
      </c>
    </row>
    <row r="8630" spans="2:15" x14ac:dyDescent="0.25">
      <c r="B8630" t="str">
        <f t="shared" si="166"/>
        <v>EK665588 43264</v>
      </c>
      <c r="C8630" t="s">
        <v>172</v>
      </c>
      <c r="D8630" t="s">
        <v>73</v>
      </c>
      <c r="E8630" s="1">
        <v>43264</v>
      </c>
      <c r="F8630" t="s">
        <v>73</v>
      </c>
      <c r="G8630" t="s">
        <v>435</v>
      </c>
      <c r="H8630">
        <v>72</v>
      </c>
      <c r="I8630">
        <v>70</v>
      </c>
      <c r="J8630">
        <v>67</v>
      </c>
      <c r="K8630">
        <v>66</v>
      </c>
      <c r="L8630">
        <v>29</v>
      </c>
      <c r="M8630">
        <v>27</v>
      </c>
      <c r="N8630">
        <v>99.629600524902301</v>
      </c>
      <c r="O8630">
        <v>99.696197509765597</v>
      </c>
    </row>
    <row r="8631" spans="2:15" x14ac:dyDescent="0.25">
      <c r="B8631" t="str">
        <f t="shared" si="166"/>
        <v>EK665588 43264</v>
      </c>
      <c r="C8631" t="s">
        <v>172</v>
      </c>
      <c r="D8631" t="s">
        <v>73</v>
      </c>
      <c r="E8631" s="1">
        <v>43264</v>
      </c>
      <c r="F8631" t="s">
        <v>73</v>
      </c>
      <c r="G8631" t="s">
        <v>391</v>
      </c>
      <c r="H8631">
        <v>72</v>
      </c>
      <c r="I8631">
        <v>70</v>
      </c>
      <c r="J8631">
        <v>69</v>
      </c>
      <c r="K8631">
        <v>68</v>
      </c>
      <c r="L8631">
        <v>31</v>
      </c>
      <c r="M8631">
        <v>29</v>
      </c>
      <c r="N8631">
        <v>99.583099365234403</v>
      </c>
      <c r="O8631">
        <v>99.649597167968807</v>
      </c>
    </row>
    <row r="8632" spans="2:15" x14ac:dyDescent="0.25">
      <c r="B8632" t="str">
        <f t="shared" si="166"/>
        <v>EK665588 43264</v>
      </c>
      <c r="C8632" t="s">
        <v>172</v>
      </c>
      <c r="D8632" t="s">
        <v>73</v>
      </c>
      <c r="E8632" s="1">
        <v>43264</v>
      </c>
      <c r="F8632" t="s">
        <v>73</v>
      </c>
      <c r="G8632" t="s">
        <v>391</v>
      </c>
      <c r="H8632">
        <v>72</v>
      </c>
      <c r="I8632">
        <v>70</v>
      </c>
      <c r="J8632">
        <v>69</v>
      </c>
      <c r="K8632">
        <v>68</v>
      </c>
      <c r="L8632">
        <v>31</v>
      </c>
      <c r="M8632">
        <v>29</v>
      </c>
      <c r="N8632">
        <v>99.573097229003906</v>
      </c>
      <c r="O8632">
        <v>99.639602661132798</v>
      </c>
    </row>
    <row r="8633" spans="2:15" x14ac:dyDescent="0.25">
      <c r="B8633" t="str">
        <f t="shared" si="166"/>
        <v>EK665588 43264</v>
      </c>
      <c r="C8633" t="s">
        <v>172</v>
      </c>
      <c r="D8633" t="s">
        <v>73</v>
      </c>
      <c r="E8633" s="1">
        <v>43264</v>
      </c>
      <c r="F8633" t="s">
        <v>74</v>
      </c>
      <c r="G8633" t="s">
        <v>391</v>
      </c>
      <c r="H8633">
        <v>70</v>
      </c>
      <c r="I8633">
        <v>67</v>
      </c>
      <c r="J8633">
        <v>67</v>
      </c>
      <c r="K8633">
        <v>65</v>
      </c>
      <c r="L8633">
        <v>29</v>
      </c>
      <c r="M8633">
        <v>26</v>
      </c>
      <c r="N8633">
        <v>99.619697570800795</v>
      </c>
      <c r="O8633">
        <v>99.719497680664105</v>
      </c>
    </row>
    <row r="8634" spans="2:15" x14ac:dyDescent="0.25">
      <c r="B8634" t="str">
        <f t="shared" si="166"/>
        <v>EK665588 43264</v>
      </c>
      <c r="C8634" t="s">
        <v>172</v>
      </c>
      <c r="D8634" t="s">
        <v>73</v>
      </c>
      <c r="E8634" s="1">
        <v>43264</v>
      </c>
      <c r="F8634" t="s">
        <v>73</v>
      </c>
      <c r="G8634" t="s">
        <v>391</v>
      </c>
      <c r="H8634">
        <v>71</v>
      </c>
      <c r="I8634">
        <v>70</v>
      </c>
      <c r="J8634">
        <v>68</v>
      </c>
      <c r="K8634">
        <v>68</v>
      </c>
      <c r="L8634">
        <v>30</v>
      </c>
      <c r="M8634">
        <v>29</v>
      </c>
      <c r="N8634">
        <v>99.573097229003906</v>
      </c>
      <c r="O8634">
        <v>99.606300354003906</v>
      </c>
    </row>
    <row r="8635" spans="2:15" x14ac:dyDescent="0.25">
      <c r="B8635" t="str">
        <f t="shared" si="166"/>
        <v>EK665588 43264</v>
      </c>
      <c r="C8635" t="s">
        <v>172</v>
      </c>
      <c r="D8635" t="s">
        <v>73</v>
      </c>
      <c r="E8635" s="1">
        <v>43264</v>
      </c>
      <c r="F8635" t="s">
        <v>73</v>
      </c>
      <c r="G8635" t="s">
        <v>391</v>
      </c>
      <c r="H8635">
        <v>71</v>
      </c>
      <c r="I8635">
        <v>69</v>
      </c>
      <c r="J8635">
        <v>68</v>
      </c>
      <c r="K8635">
        <v>67</v>
      </c>
      <c r="L8635">
        <v>30</v>
      </c>
      <c r="M8635">
        <v>28</v>
      </c>
      <c r="N8635">
        <v>99.569801330566406</v>
      </c>
      <c r="O8635">
        <v>99.636299133300795</v>
      </c>
    </row>
    <row r="8636" spans="2:15" x14ac:dyDescent="0.25">
      <c r="B8636" t="str">
        <f t="shared" si="166"/>
        <v>EK665588 43264</v>
      </c>
      <c r="C8636" t="s">
        <v>172</v>
      </c>
      <c r="D8636" t="s">
        <v>73</v>
      </c>
      <c r="E8636" s="1">
        <v>43264</v>
      </c>
      <c r="F8636" t="s">
        <v>390</v>
      </c>
      <c r="G8636" t="s">
        <v>391</v>
      </c>
      <c r="H8636">
        <v>70</v>
      </c>
      <c r="I8636">
        <v>68</v>
      </c>
      <c r="J8636">
        <v>67</v>
      </c>
      <c r="K8636">
        <v>66</v>
      </c>
      <c r="L8636">
        <v>29</v>
      </c>
      <c r="M8636">
        <v>27</v>
      </c>
      <c r="N8636">
        <v>99.589698791503906</v>
      </c>
      <c r="O8636">
        <v>99.656196594238295</v>
      </c>
    </row>
    <row r="8637" spans="2:15" x14ac:dyDescent="0.25">
      <c r="B8637" t="str">
        <f t="shared" si="166"/>
        <v>EK665588 43264</v>
      </c>
      <c r="C8637" t="s">
        <v>172</v>
      </c>
      <c r="D8637" t="s">
        <v>73</v>
      </c>
      <c r="E8637" s="1">
        <v>43264</v>
      </c>
      <c r="F8637" t="s">
        <v>387</v>
      </c>
      <c r="G8637" t="s">
        <v>391</v>
      </c>
      <c r="H8637">
        <v>69</v>
      </c>
      <c r="I8637">
        <v>66</v>
      </c>
      <c r="J8637">
        <v>66</v>
      </c>
      <c r="K8637">
        <v>64</v>
      </c>
      <c r="L8637">
        <v>28</v>
      </c>
      <c r="M8637">
        <v>25</v>
      </c>
      <c r="N8637">
        <v>99.623001098632798</v>
      </c>
      <c r="O8637">
        <v>99.722801208496094</v>
      </c>
    </row>
    <row r="8638" spans="2:15" x14ac:dyDescent="0.25">
      <c r="B8638" t="str">
        <f t="shared" si="166"/>
        <v>EK665588 43264</v>
      </c>
      <c r="C8638" t="s">
        <v>172</v>
      </c>
      <c r="D8638" t="s">
        <v>73</v>
      </c>
      <c r="E8638" s="1">
        <v>43264</v>
      </c>
      <c r="F8638" t="s">
        <v>73</v>
      </c>
      <c r="G8638" t="s">
        <v>391</v>
      </c>
      <c r="H8638">
        <v>71</v>
      </c>
      <c r="I8638">
        <v>69</v>
      </c>
      <c r="J8638">
        <v>68</v>
      </c>
      <c r="K8638">
        <v>67</v>
      </c>
      <c r="L8638">
        <v>30</v>
      </c>
      <c r="M8638">
        <v>28</v>
      </c>
      <c r="N8638">
        <v>99.556503295898395</v>
      </c>
      <c r="O8638">
        <v>99.623001098632798</v>
      </c>
    </row>
    <row r="8639" spans="2:15" x14ac:dyDescent="0.25">
      <c r="B8639" t="str">
        <f t="shared" si="166"/>
        <v>EK665588 43264</v>
      </c>
      <c r="C8639" t="s">
        <v>172</v>
      </c>
      <c r="D8639" t="s">
        <v>73</v>
      </c>
      <c r="E8639" s="1">
        <v>43264</v>
      </c>
      <c r="F8639" t="s">
        <v>73</v>
      </c>
      <c r="G8639" t="s">
        <v>391</v>
      </c>
      <c r="H8639">
        <v>71</v>
      </c>
      <c r="I8639">
        <v>69</v>
      </c>
      <c r="J8639">
        <v>68</v>
      </c>
      <c r="K8639">
        <v>66</v>
      </c>
      <c r="L8639">
        <v>30</v>
      </c>
      <c r="M8639">
        <v>28</v>
      </c>
      <c r="N8639">
        <v>99.4468994140625</v>
      </c>
      <c r="O8639">
        <v>99.513298034667997</v>
      </c>
    </row>
    <row r="8640" spans="2:15" x14ac:dyDescent="0.25">
      <c r="B8640" t="str">
        <f t="shared" si="166"/>
        <v>EK665588 43264</v>
      </c>
      <c r="C8640" t="s">
        <v>172</v>
      </c>
      <c r="D8640" t="s">
        <v>73</v>
      </c>
      <c r="E8640" s="1">
        <v>43264</v>
      </c>
      <c r="F8640" t="s">
        <v>390</v>
      </c>
      <c r="G8640" t="s">
        <v>391</v>
      </c>
      <c r="H8640">
        <v>69</v>
      </c>
      <c r="I8640">
        <v>67</v>
      </c>
      <c r="J8640">
        <v>66</v>
      </c>
      <c r="K8640">
        <v>64</v>
      </c>
      <c r="L8640">
        <v>28</v>
      </c>
      <c r="M8640">
        <v>26</v>
      </c>
      <c r="N8640">
        <v>99.529899597167997</v>
      </c>
      <c r="O8640">
        <v>99.596397399902301</v>
      </c>
    </row>
    <row r="8641" spans="2:15" x14ac:dyDescent="0.25">
      <c r="B8641" t="str">
        <f t="shared" si="166"/>
        <v>EK665588 43264</v>
      </c>
      <c r="C8641" t="s">
        <v>172</v>
      </c>
      <c r="D8641" t="s">
        <v>73</v>
      </c>
      <c r="E8641" s="1">
        <v>43264</v>
      </c>
      <c r="F8641" t="s">
        <v>73</v>
      </c>
      <c r="G8641" t="s">
        <v>391</v>
      </c>
      <c r="H8641">
        <v>71</v>
      </c>
      <c r="I8641">
        <v>69</v>
      </c>
      <c r="J8641">
        <v>68</v>
      </c>
      <c r="K8641">
        <v>67</v>
      </c>
      <c r="L8641">
        <v>30</v>
      </c>
      <c r="M8641">
        <v>28</v>
      </c>
      <c r="N8641">
        <v>99.4801025390625</v>
      </c>
      <c r="O8641">
        <v>99.546501159667997</v>
      </c>
    </row>
    <row r="8642" spans="2:15" x14ac:dyDescent="0.25">
      <c r="B8642" t="str">
        <f t="shared" si="166"/>
        <v>EK665588 43270</v>
      </c>
      <c r="C8642" t="s">
        <v>172</v>
      </c>
      <c r="D8642" t="s">
        <v>73</v>
      </c>
      <c r="E8642" s="1">
        <v>43270</v>
      </c>
      <c r="F8642" t="s">
        <v>387</v>
      </c>
      <c r="G8642" t="s">
        <v>391</v>
      </c>
      <c r="H8642">
        <v>68</v>
      </c>
      <c r="I8642">
        <v>65</v>
      </c>
      <c r="J8642">
        <v>63</v>
      </c>
      <c r="K8642">
        <v>61</v>
      </c>
      <c r="L8642">
        <v>26</v>
      </c>
      <c r="M8642">
        <v>23</v>
      </c>
      <c r="N8642">
        <v>100.02700042724599</v>
      </c>
      <c r="O8642">
        <v>100.12599945068401</v>
      </c>
    </row>
    <row r="8643" spans="2:15" x14ac:dyDescent="0.25">
      <c r="B8643" t="str">
        <f t="shared" si="166"/>
        <v>EK665588 43270</v>
      </c>
      <c r="C8643" t="s">
        <v>172</v>
      </c>
      <c r="D8643" t="s">
        <v>73</v>
      </c>
      <c r="E8643" s="1">
        <v>43270</v>
      </c>
      <c r="F8643" t="s">
        <v>389</v>
      </c>
      <c r="G8643" t="s">
        <v>391</v>
      </c>
      <c r="H8643">
        <v>68</v>
      </c>
      <c r="I8643">
        <v>64</v>
      </c>
      <c r="J8643">
        <v>66</v>
      </c>
      <c r="K8643">
        <v>63</v>
      </c>
      <c r="L8643">
        <v>26</v>
      </c>
      <c r="M8643">
        <v>22</v>
      </c>
      <c r="N8643">
        <v>100.029998779297</v>
      </c>
      <c r="O8643">
        <v>100.16300201416</v>
      </c>
    </row>
    <row r="8644" spans="2:15" x14ac:dyDescent="0.25">
      <c r="B8644" t="str">
        <f t="shared" si="166"/>
        <v>EK665588 43270</v>
      </c>
      <c r="C8644" t="s">
        <v>172</v>
      </c>
      <c r="D8644" t="s">
        <v>73</v>
      </c>
      <c r="E8644" s="1">
        <v>43270</v>
      </c>
      <c r="F8644" t="s">
        <v>387</v>
      </c>
      <c r="G8644" t="s">
        <v>391</v>
      </c>
      <c r="H8644">
        <v>69</v>
      </c>
      <c r="I8644">
        <v>66</v>
      </c>
      <c r="J8644">
        <v>67</v>
      </c>
      <c r="K8644">
        <v>65</v>
      </c>
      <c r="L8644">
        <v>27</v>
      </c>
      <c r="M8644">
        <v>24</v>
      </c>
      <c r="N8644">
        <v>100</v>
      </c>
      <c r="O8644">
        <v>100.09999847412099</v>
      </c>
    </row>
    <row r="8645" spans="2:15" x14ac:dyDescent="0.25">
      <c r="B8645" t="str">
        <f t="shared" si="166"/>
        <v>EK665588 43270</v>
      </c>
      <c r="C8645" t="s">
        <v>172</v>
      </c>
      <c r="D8645" t="s">
        <v>73</v>
      </c>
      <c r="E8645" s="1">
        <v>43270</v>
      </c>
      <c r="F8645" t="s">
        <v>73</v>
      </c>
      <c r="G8645" t="s">
        <v>391</v>
      </c>
      <c r="H8645">
        <v>70</v>
      </c>
      <c r="I8645">
        <v>68</v>
      </c>
      <c r="J8645">
        <v>68</v>
      </c>
      <c r="K8645">
        <v>67</v>
      </c>
      <c r="L8645">
        <v>28</v>
      </c>
      <c r="M8645">
        <v>26</v>
      </c>
      <c r="N8645">
        <v>99.966697692871094</v>
      </c>
      <c r="O8645">
        <v>100.032997131348</v>
      </c>
    </row>
    <row r="8646" spans="2:15" x14ac:dyDescent="0.25">
      <c r="B8646" t="str">
        <f t="shared" ref="B8646:B8709" si="167">C8646&amp; " " &amp; E8646</f>
        <v>EK665588 43270</v>
      </c>
      <c r="C8646" t="s">
        <v>172</v>
      </c>
      <c r="D8646" t="s">
        <v>73</v>
      </c>
      <c r="E8646" s="1">
        <v>43270</v>
      </c>
      <c r="F8646" t="s">
        <v>73</v>
      </c>
      <c r="G8646" t="s">
        <v>391</v>
      </c>
      <c r="H8646">
        <v>71</v>
      </c>
      <c r="I8646">
        <v>69</v>
      </c>
      <c r="J8646">
        <v>69</v>
      </c>
      <c r="K8646">
        <v>67</v>
      </c>
      <c r="L8646">
        <v>29</v>
      </c>
      <c r="M8646">
        <v>27</v>
      </c>
      <c r="N8646">
        <v>99.940101623535199</v>
      </c>
      <c r="O8646">
        <v>100.00700378418</v>
      </c>
    </row>
    <row r="8647" spans="2:15" x14ac:dyDescent="0.25">
      <c r="B8647" t="str">
        <f t="shared" si="167"/>
        <v>EK665588 43270</v>
      </c>
      <c r="C8647" t="s">
        <v>172</v>
      </c>
      <c r="D8647" t="s">
        <v>73</v>
      </c>
      <c r="E8647" s="1">
        <v>43270</v>
      </c>
      <c r="F8647" t="s">
        <v>389</v>
      </c>
      <c r="G8647" t="s">
        <v>391</v>
      </c>
      <c r="H8647">
        <v>68</v>
      </c>
      <c r="I8647">
        <v>64</v>
      </c>
      <c r="J8647">
        <v>66</v>
      </c>
      <c r="K8647">
        <v>62</v>
      </c>
      <c r="L8647">
        <v>26</v>
      </c>
      <c r="M8647">
        <v>22</v>
      </c>
      <c r="N8647">
        <v>100.037002563477</v>
      </c>
      <c r="O8647">
        <v>100.169998168945</v>
      </c>
    </row>
    <row r="8648" spans="2:15" x14ac:dyDescent="0.25">
      <c r="B8648" t="str">
        <f t="shared" si="167"/>
        <v>EK665588 43270</v>
      </c>
      <c r="C8648" t="s">
        <v>172</v>
      </c>
      <c r="D8648" t="s">
        <v>73</v>
      </c>
      <c r="E8648" s="1">
        <v>43270</v>
      </c>
      <c r="F8648" t="s">
        <v>390</v>
      </c>
      <c r="G8648" t="s">
        <v>391</v>
      </c>
      <c r="H8648">
        <v>72</v>
      </c>
      <c r="I8648">
        <v>68</v>
      </c>
      <c r="J8648">
        <v>70</v>
      </c>
      <c r="K8648">
        <v>66</v>
      </c>
      <c r="L8648">
        <v>30</v>
      </c>
      <c r="M8648">
        <v>26</v>
      </c>
      <c r="N8648">
        <v>99.900199890136705</v>
      </c>
      <c r="O8648">
        <v>100.032997131348</v>
      </c>
    </row>
    <row r="8649" spans="2:15" x14ac:dyDescent="0.25">
      <c r="B8649" t="str">
        <f t="shared" si="167"/>
        <v>EK665588 43270</v>
      </c>
      <c r="C8649" t="s">
        <v>172</v>
      </c>
      <c r="D8649" t="s">
        <v>73</v>
      </c>
      <c r="E8649" s="1">
        <v>43270</v>
      </c>
      <c r="F8649" t="s">
        <v>73</v>
      </c>
      <c r="G8649" t="s">
        <v>391</v>
      </c>
      <c r="H8649">
        <v>71</v>
      </c>
      <c r="I8649">
        <v>69</v>
      </c>
      <c r="J8649">
        <v>69</v>
      </c>
      <c r="K8649">
        <v>67</v>
      </c>
      <c r="L8649">
        <v>29</v>
      </c>
      <c r="M8649">
        <v>27</v>
      </c>
      <c r="N8649">
        <v>99.896896362304702</v>
      </c>
      <c r="O8649">
        <v>99.963401794433594</v>
      </c>
    </row>
    <row r="8650" spans="2:15" x14ac:dyDescent="0.25">
      <c r="B8650" t="str">
        <f t="shared" si="167"/>
        <v>EK665588 43270</v>
      </c>
      <c r="C8650" t="s">
        <v>172</v>
      </c>
      <c r="D8650" t="s">
        <v>73</v>
      </c>
      <c r="E8650" s="1">
        <v>43270</v>
      </c>
      <c r="F8650" t="s">
        <v>74</v>
      </c>
      <c r="G8650" t="s">
        <v>391</v>
      </c>
      <c r="H8650">
        <v>71</v>
      </c>
      <c r="I8650">
        <v>68</v>
      </c>
      <c r="J8650">
        <v>69</v>
      </c>
      <c r="K8650">
        <v>67</v>
      </c>
      <c r="L8650">
        <v>29</v>
      </c>
      <c r="M8650">
        <v>26</v>
      </c>
      <c r="N8650">
        <v>99.916801452636705</v>
      </c>
      <c r="O8650">
        <v>100.01699829101599</v>
      </c>
    </row>
    <row r="8651" spans="2:15" x14ac:dyDescent="0.25">
      <c r="B8651" t="str">
        <f t="shared" si="167"/>
        <v>EK665588 43270</v>
      </c>
      <c r="C8651" t="s">
        <v>172</v>
      </c>
      <c r="D8651" t="s">
        <v>73</v>
      </c>
      <c r="E8651" s="1">
        <v>43270</v>
      </c>
      <c r="F8651" t="s">
        <v>73</v>
      </c>
      <c r="G8651" t="s">
        <v>391</v>
      </c>
      <c r="H8651">
        <v>71</v>
      </c>
      <c r="I8651">
        <v>69</v>
      </c>
      <c r="J8651">
        <v>69</v>
      </c>
      <c r="K8651">
        <v>67</v>
      </c>
      <c r="L8651">
        <v>29</v>
      </c>
      <c r="M8651">
        <v>27</v>
      </c>
      <c r="N8651">
        <v>99.903602600097699</v>
      </c>
      <c r="O8651">
        <v>99.970001220703097</v>
      </c>
    </row>
    <row r="8652" spans="2:15" x14ac:dyDescent="0.25">
      <c r="B8652" t="str">
        <f t="shared" si="167"/>
        <v>EK665588 43270</v>
      </c>
      <c r="C8652" t="s">
        <v>172</v>
      </c>
      <c r="D8652" t="s">
        <v>73</v>
      </c>
      <c r="E8652" s="1">
        <v>43270</v>
      </c>
      <c r="F8652" t="s">
        <v>387</v>
      </c>
      <c r="G8652" t="s">
        <v>391</v>
      </c>
      <c r="H8652">
        <v>69</v>
      </c>
      <c r="I8652">
        <v>66</v>
      </c>
      <c r="J8652">
        <v>67</v>
      </c>
      <c r="K8652">
        <v>64</v>
      </c>
      <c r="L8652">
        <v>27</v>
      </c>
      <c r="M8652">
        <v>24</v>
      </c>
      <c r="N8652">
        <v>99.970001220703097</v>
      </c>
      <c r="O8652">
        <v>100.06999969482401</v>
      </c>
    </row>
    <row r="8653" spans="2:15" x14ac:dyDescent="0.25">
      <c r="B8653" t="str">
        <f t="shared" si="167"/>
        <v>EK665588 43270</v>
      </c>
      <c r="C8653" t="s">
        <v>172</v>
      </c>
      <c r="D8653" t="s">
        <v>73</v>
      </c>
      <c r="E8653" s="1">
        <v>43270</v>
      </c>
      <c r="F8653" t="s">
        <v>389</v>
      </c>
      <c r="G8653" t="s">
        <v>391</v>
      </c>
      <c r="H8653">
        <v>68</v>
      </c>
      <c r="I8653">
        <v>64</v>
      </c>
      <c r="J8653">
        <v>66</v>
      </c>
      <c r="K8653">
        <v>63</v>
      </c>
      <c r="L8653">
        <v>26</v>
      </c>
      <c r="M8653">
        <v>22</v>
      </c>
      <c r="N8653">
        <v>99.996597290039105</v>
      </c>
      <c r="O8653">
        <v>100.129997253418</v>
      </c>
    </row>
    <row r="8654" spans="2:15" x14ac:dyDescent="0.25">
      <c r="B8654" t="str">
        <f t="shared" si="167"/>
        <v>EK665588 43270</v>
      </c>
      <c r="C8654" t="s">
        <v>172</v>
      </c>
      <c r="D8654" t="s">
        <v>73</v>
      </c>
      <c r="E8654" s="1">
        <v>43270</v>
      </c>
      <c r="F8654" t="s">
        <v>389</v>
      </c>
      <c r="G8654" t="s">
        <v>391</v>
      </c>
      <c r="H8654">
        <v>68</v>
      </c>
      <c r="I8654">
        <v>64</v>
      </c>
      <c r="J8654">
        <v>66</v>
      </c>
      <c r="K8654">
        <v>63</v>
      </c>
      <c r="L8654">
        <v>26</v>
      </c>
      <c r="M8654">
        <v>22</v>
      </c>
      <c r="N8654">
        <v>99.960098266601605</v>
      </c>
      <c r="O8654">
        <v>100.09300231933599</v>
      </c>
    </row>
    <row r="8655" spans="2:15" x14ac:dyDescent="0.25">
      <c r="B8655" t="str">
        <f t="shared" si="167"/>
        <v>EK665588 43270</v>
      </c>
      <c r="C8655" t="s">
        <v>172</v>
      </c>
      <c r="D8655" t="s">
        <v>73</v>
      </c>
      <c r="E8655" s="1">
        <v>43270</v>
      </c>
      <c r="F8655" t="s">
        <v>390</v>
      </c>
      <c r="G8655" t="s">
        <v>391</v>
      </c>
      <c r="H8655">
        <v>71</v>
      </c>
      <c r="I8655">
        <v>68</v>
      </c>
      <c r="J8655">
        <v>69</v>
      </c>
      <c r="K8655">
        <v>66</v>
      </c>
      <c r="L8655">
        <v>29</v>
      </c>
      <c r="M8655">
        <v>26</v>
      </c>
      <c r="N8655">
        <v>99.863700866699205</v>
      </c>
      <c r="O8655">
        <v>99.963401794433594</v>
      </c>
    </row>
    <row r="8656" spans="2:15" x14ac:dyDescent="0.25">
      <c r="B8656" t="str">
        <f t="shared" si="167"/>
        <v>EK665588 43270</v>
      </c>
      <c r="C8656" t="s">
        <v>172</v>
      </c>
      <c r="D8656" t="s">
        <v>73</v>
      </c>
      <c r="E8656" s="1">
        <v>43270</v>
      </c>
      <c r="F8656" t="s">
        <v>73</v>
      </c>
      <c r="G8656" t="s">
        <v>391</v>
      </c>
      <c r="H8656">
        <v>70</v>
      </c>
      <c r="I8656">
        <v>68</v>
      </c>
      <c r="J8656">
        <v>68</v>
      </c>
      <c r="K8656">
        <v>67</v>
      </c>
      <c r="L8656">
        <v>28</v>
      </c>
      <c r="M8656">
        <v>26</v>
      </c>
      <c r="N8656">
        <v>99.936798095703097</v>
      </c>
      <c r="O8656">
        <v>100.00299835205099</v>
      </c>
    </row>
    <row r="8657" spans="2:15" x14ac:dyDescent="0.25">
      <c r="B8657" t="str">
        <f t="shared" si="167"/>
        <v>EK665588 43270</v>
      </c>
      <c r="C8657" t="s">
        <v>172</v>
      </c>
      <c r="D8657" t="s">
        <v>73</v>
      </c>
      <c r="E8657" s="1">
        <v>43270</v>
      </c>
      <c r="F8657" t="s">
        <v>390</v>
      </c>
      <c r="G8657" t="s">
        <v>391</v>
      </c>
      <c r="H8657">
        <v>72</v>
      </c>
      <c r="I8657">
        <v>69</v>
      </c>
      <c r="J8657">
        <v>70</v>
      </c>
      <c r="K8657">
        <v>67</v>
      </c>
      <c r="L8657">
        <v>30</v>
      </c>
      <c r="M8657">
        <v>27</v>
      </c>
      <c r="N8657">
        <v>99.880302429199205</v>
      </c>
      <c r="O8657">
        <v>99.980003356933594</v>
      </c>
    </row>
    <row r="8658" spans="2:15" x14ac:dyDescent="0.25">
      <c r="B8658" t="str">
        <f t="shared" si="167"/>
        <v>EK665588 43271</v>
      </c>
      <c r="C8658" t="s">
        <v>172</v>
      </c>
      <c r="D8658" t="s">
        <v>73</v>
      </c>
      <c r="E8658" s="1">
        <v>43271</v>
      </c>
      <c r="F8658" t="s">
        <v>389</v>
      </c>
      <c r="G8658" t="s">
        <v>391</v>
      </c>
      <c r="H8658">
        <v>68</v>
      </c>
      <c r="I8658">
        <v>64</v>
      </c>
      <c r="J8658">
        <v>66</v>
      </c>
      <c r="K8658">
        <v>62</v>
      </c>
      <c r="L8658">
        <v>26</v>
      </c>
      <c r="M8658">
        <v>22</v>
      </c>
      <c r="N8658">
        <v>100.023002624512</v>
      </c>
      <c r="O8658">
        <v>100.15599822998</v>
      </c>
    </row>
    <row r="8659" spans="2:15" x14ac:dyDescent="0.25">
      <c r="B8659" t="str">
        <f t="shared" si="167"/>
        <v>EK665588 43271</v>
      </c>
      <c r="C8659" t="s">
        <v>172</v>
      </c>
      <c r="D8659" t="s">
        <v>73</v>
      </c>
      <c r="E8659" s="1">
        <v>43271</v>
      </c>
      <c r="F8659" t="s">
        <v>73</v>
      </c>
      <c r="G8659" t="s">
        <v>391</v>
      </c>
      <c r="H8659">
        <v>70</v>
      </c>
      <c r="I8659">
        <v>68</v>
      </c>
      <c r="J8659">
        <v>68</v>
      </c>
      <c r="K8659">
        <v>66</v>
      </c>
      <c r="L8659">
        <v>28</v>
      </c>
      <c r="M8659">
        <v>26</v>
      </c>
      <c r="N8659">
        <v>99.946800231933594</v>
      </c>
      <c r="O8659">
        <v>100.01300048828099</v>
      </c>
    </row>
    <row r="8660" spans="2:15" x14ac:dyDescent="0.25">
      <c r="B8660" t="str">
        <f t="shared" si="167"/>
        <v>EK665588 43271</v>
      </c>
      <c r="C8660" t="s">
        <v>172</v>
      </c>
      <c r="D8660" t="s">
        <v>73</v>
      </c>
      <c r="E8660" s="1">
        <v>43271</v>
      </c>
      <c r="F8660" t="s">
        <v>387</v>
      </c>
      <c r="G8660" t="s">
        <v>391</v>
      </c>
      <c r="H8660">
        <v>69</v>
      </c>
      <c r="I8660">
        <v>66</v>
      </c>
      <c r="J8660">
        <v>67</v>
      </c>
      <c r="K8660">
        <v>65</v>
      </c>
      <c r="L8660">
        <v>27</v>
      </c>
      <c r="M8660">
        <v>24</v>
      </c>
      <c r="N8660">
        <v>99.963401794433594</v>
      </c>
      <c r="O8660">
        <v>100.06300354003901</v>
      </c>
    </row>
    <row r="8661" spans="2:15" x14ac:dyDescent="0.25">
      <c r="B8661" t="str">
        <f t="shared" si="167"/>
        <v>EK665588 43271</v>
      </c>
      <c r="C8661" t="s">
        <v>172</v>
      </c>
      <c r="D8661" t="s">
        <v>73</v>
      </c>
      <c r="E8661" s="1">
        <v>43271</v>
      </c>
      <c r="F8661" t="s">
        <v>390</v>
      </c>
      <c r="G8661" t="s">
        <v>391</v>
      </c>
      <c r="H8661">
        <v>71</v>
      </c>
      <c r="I8661">
        <v>68</v>
      </c>
      <c r="J8661">
        <v>69</v>
      </c>
      <c r="K8661">
        <v>67</v>
      </c>
      <c r="L8661">
        <v>29</v>
      </c>
      <c r="M8661">
        <v>26</v>
      </c>
      <c r="N8661">
        <v>99.893699645996094</v>
      </c>
      <c r="O8661">
        <v>99.993400573730497</v>
      </c>
    </row>
    <row r="8662" spans="2:15" x14ac:dyDescent="0.25">
      <c r="B8662" t="str">
        <f t="shared" si="167"/>
        <v>EK665588 43271</v>
      </c>
      <c r="C8662" t="s">
        <v>172</v>
      </c>
      <c r="D8662" t="s">
        <v>73</v>
      </c>
      <c r="E8662" s="1">
        <v>43271</v>
      </c>
      <c r="F8662" t="s">
        <v>74</v>
      </c>
      <c r="G8662" t="s">
        <v>391</v>
      </c>
      <c r="H8662">
        <v>71</v>
      </c>
      <c r="I8662">
        <v>68</v>
      </c>
      <c r="J8662">
        <v>69</v>
      </c>
      <c r="K8662">
        <v>67</v>
      </c>
      <c r="L8662">
        <v>29</v>
      </c>
      <c r="M8662">
        <v>26</v>
      </c>
      <c r="N8662">
        <v>99.893699645996094</v>
      </c>
      <c r="O8662">
        <v>99.993400573730497</v>
      </c>
    </row>
    <row r="8663" spans="2:15" x14ac:dyDescent="0.25">
      <c r="B8663" t="str">
        <f t="shared" si="167"/>
        <v>EK665588 43271</v>
      </c>
      <c r="C8663" t="s">
        <v>172</v>
      </c>
      <c r="D8663" t="s">
        <v>73</v>
      </c>
      <c r="E8663" s="1">
        <v>43271</v>
      </c>
      <c r="F8663" t="s">
        <v>73</v>
      </c>
      <c r="G8663" t="s">
        <v>391</v>
      </c>
      <c r="H8663">
        <v>70</v>
      </c>
      <c r="I8663">
        <v>68</v>
      </c>
      <c r="J8663">
        <v>68</v>
      </c>
      <c r="K8663">
        <v>67</v>
      </c>
      <c r="L8663">
        <v>28</v>
      </c>
      <c r="M8663">
        <v>26</v>
      </c>
      <c r="N8663">
        <v>99.943496704101605</v>
      </c>
      <c r="O8663">
        <v>100.01000213623</v>
      </c>
    </row>
    <row r="8664" spans="2:15" x14ac:dyDescent="0.25">
      <c r="B8664" t="str">
        <f t="shared" si="167"/>
        <v>EK665588 43271</v>
      </c>
      <c r="C8664" t="s">
        <v>172</v>
      </c>
      <c r="D8664" t="s">
        <v>73</v>
      </c>
      <c r="E8664" s="1">
        <v>43271</v>
      </c>
      <c r="F8664" t="s">
        <v>387</v>
      </c>
      <c r="G8664" t="s">
        <v>391</v>
      </c>
      <c r="H8664">
        <v>69</v>
      </c>
      <c r="I8664">
        <v>66</v>
      </c>
      <c r="J8664">
        <v>67</v>
      </c>
      <c r="K8664">
        <v>64</v>
      </c>
      <c r="L8664">
        <v>27</v>
      </c>
      <c r="M8664">
        <v>24</v>
      </c>
      <c r="N8664">
        <v>99.986701965332003</v>
      </c>
      <c r="O8664">
        <v>100.08599853515599</v>
      </c>
    </row>
    <row r="8665" spans="2:15" x14ac:dyDescent="0.25">
      <c r="B8665" t="str">
        <f t="shared" si="167"/>
        <v>EK665588 43271</v>
      </c>
      <c r="C8665" t="s">
        <v>172</v>
      </c>
      <c r="D8665" t="s">
        <v>73</v>
      </c>
      <c r="E8665" s="1">
        <v>43271</v>
      </c>
      <c r="F8665" t="s">
        <v>72</v>
      </c>
      <c r="G8665" t="s">
        <v>435</v>
      </c>
      <c r="H8665">
        <v>72</v>
      </c>
      <c r="J8665">
        <v>68</v>
      </c>
      <c r="L8665">
        <v>29</v>
      </c>
      <c r="N8665">
        <v>99.879997253417997</v>
      </c>
    </row>
    <row r="8666" spans="2:15" x14ac:dyDescent="0.25">
      <c r="B8666" t="str">
        <f t="shared" si="167"/>
        <v>EK665588 43271</v>
      </c>
      <c r="C8666" t="s">
        <v>172</v>
      </c>
      <c r="D8666" t="s">
        <v>73</v>
      </c>
      <c r="E8666" s="1">
        <v>43271</v>
      </c>
      <c r="F8666" t="s">
        <v>72</v>
      </c>
      <c r="G8666" t="s">
        <v>435</v>
      </c>
      <c r="H8666">
        <v>72</v>
      </c>
      <c r="J8666">
        <v>68</v>
      </c>
      <c r="L8666">
        <v>29</v>
      </c>
      <c r="N8666">
        <v>99.879997253417997</v>
      </c>
    </row>
    <row r="8667" spans="2:15" x14ac:dyDescent="0.25">
      <c r="B8667" t="str">
        <f t="shared" si="167"/>
        <v>EK665588 43271</v>
      </c>
      <c r="C8667" t="s">
        <v>172</v>
      </c>
      <c r="D8667" t="s">
        <v>73</v>
      </c>
      <c r="E8667" s="1">
        <v>43271</v>
      </c>
      <c r="F8667" t="s">
        <v>72</v>
      </c>
      <c r="G8667" t="s">
        <v>435</v>
      </c>
      <c r="H8667">
        <v>72</v>
      </c>
      <c r="J8667">
        <v>68</v>
      </c>
      <c r="L8667">
        <v>29</v>
      </c>
      <c r="N8667">
        <v>99.879997253417997</v>
      </c>
    </row>
    <row r="8668" spans="2:15" x14ac:dyDescent="0.25">
      <c r="B8668" t="str">
        <f t="shared" si="167"/>
        <v>EK665588 43271</v>
      </c>
      <c r="C8668" t="s">
        <v>172</v>
      </c>
      <c r="D8668" t="s">
        <v>73</v>
      </c>
      <c r="E8668" s="1">
        <v>43271</v>
      </c>
      <c r="F8668" t="s">
        <v>390</v>
      </c>
      <c r="G8668" t="s">
        <v>391</v>
      </c>
      <c r="H8668">
        <v>70</v>
      </c>
      <c r="I8668">
        <v>67</v>
      </c>
      <c r="J8668">
        <v>67</v>
      </c>
      <c r="K8668">
        <v>65</v>
      </c>
      <c r="L8668">
        <v>28</v>
      </c>
      <c r="M8668">
        <v>25</v>
      </c>
      <c r="N8668">
        <v>99.933601379394503</v>
      </c>
      <c r="O8668">
        <v>100.032997131348</v>
      </c>
    </row>
    <row r="8669" spans="2:15" x14ac:dyDescent="0.25">
      <c r="B8669" t="str">
        <f t="shared" si="167"/>
        <v>EK665588 43271</v>
      </c>
      <c r="C8669" t="s">
        <v>172</v>
      </c>
      <c r="D8669" t="s">
        <v>73</v>
      </c>
      <c r="E8669" s="1">
        <v>43271</v>
      </c>
      <c r="F8669" t="s">
        <v>73</v>
      </c>
      <c r="G8669" t="s">
        <v>391</v>
      </c>
      <c r="H8669">
        <v>70</v>
      </c>
      <c r="I8669">
        <v>68</v>
      </c>
      <c r="J8669">
        <v>67</v>
      </c>
      <c r="K8669">
        <v>66</v>
      </c>
      <c r="L8669">
        <v>28</v>
      </c>
      <c r="M8669">
        <v>26</v>
      </c>
      <c r="N8669">
        <v>99.933601379394503</v>
      </c>
      <c r="O8669">
        <v>100</v>
      </c>
    </row>
    <row r="8670" spans="2:15" x14ac:dyDescent="0.25">
      <c r="B8670" t="str">
        <f t="shared" si="167"/>
        <v>EK665588 43271</v>
      </c>
      <c r="C8670" t="s">
        <v>172</v>
      </c>
      <c r="D8670" t="s">
        <v>73</v>
      </c>
      <c r="E8670" s="1">
        <v>43271</v>
      </c>
      <c r="F8670" t="s">
        <v>73</v>
      </c>
      <c r="G8670" t="s">
        <v>391</v>
      </c>
      <c r="H8670">
        <v>70</v>
      </c>
      <c r="I8670">
        <v>68</v>
      </c>
      <c r="J8670">
        <v>68</v>
      </c>
      <c r="K8670">
        <v>66</v>
      </c>
      <c r="L8670">
        <v>28</v>
      </c>
      <c r="M8670">
        <v>26</v>
      </c>
      <c r="N8670">
        <v>99.923599243164105</v>
      </c>
      <c r="O8670">
        <v>99.989997863769503</v>
      </c>
    </row>
    <row r="8671" spans="2:15" x14ac:dyDescent="0.25">
      <c r="B8671" t="str">
        <f t="shared" si="167"/>
        <v>EK665588 43271</v>
      </c>
      <c r="C8671" t="s">
        <v>172</v>
      </c>
      <c r="D8671" t="s">
        <v>73</v>
      </c>
      <c r="E8671" s="1">
        <v>43271</v>
      </c>
      <c r="F8671" t="s">
        <v>387</v>
      </c>
      <c r="G8671" t="s">
        <v>391</v>
      </c>
      <c r="H8671">
        <v>68</v>
      </c>
      <c r="I8671">
        <v>65</v>
      </c>
      <c r="J8671">
        <v>65</v>
      </c>
      <c r="K8671">
        <v>63</v>
      </c>
      <c r="L8671">
        <v>26</v>
      </c>
      <c r="M8671">
        <v>23</v>
      </c>
      <c r="N8671">
        <v>99.989997863769503</v>
      </c>
      <c r="O8671">
        <v>100.08999633789099</v>
      </c>
    </row>
    <row r="8672" spans="2:15" x14ac:dyDescent="0.25">
      <c r="B8672" t="str">
        <f t="shared" si="167"/>
        <v>EK665588 43271</v>
      </c>
      <c r="C8672" t="s">
        <v>172</v>
      </c>
      <c r="D8672" t="s">
        <v>73</v>
      </c>
      <c r="E8672" s="1">
        <v>43271</v>
      </c>
      <c r="F8672" t="s">
        <v>390</v>
      </c>
      <c r="G8672" t="s">
        <v>391</v>
      </c>
      <c r="H8672">
        <v>70</v>
      </c>
      <c r="I8672">
        <v>67</v>
      </c>
      <c r="J8672">
        <v>67</v>
      </c>
      <c r="K8672">
        <v>65</v>
      </c>
      <c r="L8672">
        <v>28</v>
      </c>
      <c r="M8672">
        <v>25</v>
      </c>
      <c r="N8672">
        <v>99.916999816894503</v>
      </c>
      <c r="O8672">
        <v>100.01699829101599</v>
      </c>
    </row>
    <row r="8673" spans="2:15" x14ac:dyDescent="0.25">
      <c r="B8673" t="str">
        <f t="shared" si="167"/>
        <v>EK690530 43243</v>
      </c>
      <c r="C8673" t="s">
        <v>173</v>
      </c>
      <c r="D8673" t="s">
        <v>75</v>
      </c>
      <c r="E8673" s="1">
        <v>43243</v>
      </c>
      <c r="F8673" t="s">
        <v>389</v>
      </c>
      <c r="G8673" t="s">
        <v>405</v>
      </c>
      <c r="H8673">
        <v>65</v>
      </c>
      <c r="I8673">
        <v>63</v>
      </c>
      <c r="J8673">
        <v>54</v>
      </c>
      <c r="K8673">
        <v>53</v>
      </c>
      <c r="L8673">
        <v>24</v>
      </c>
      <c r="M8673">
        <v>22</v>
      </c>
      <c r="N8673">
        <v>99.616401672363295</v>
      </c>
      <c r="O8673">
        <v>99.648200988769503</v>
      </c>
    </row>
    <row r="8674" spans="2:15" x14ac:dyDescent="0.25">
      <c r="B8674" t="str">
        <f t="shared" si="167"/>
        <v>EK690530 43243</v>
      </c>
      <c r="C8674" t="s">
        <v>173</v>
      </c>
      <c r="D8674" t="s">
        <v>75</v>
      </c>
      <c r="E8674" s="1">
        <v>43243</v>
      </c>
      <c r="F8674" t="s">
        <v>73</v>
      </c>
      <c r="G8674" t="s">
        <v>405</v>
      </c>
      <c r="H8674">
        <v>65</v>
      </c>
      <c r="I8674">
        <v>63</v>
      </c>
      <c r="J8674">
        <v>54</v>
      </c>
      <c r="K8674">
        <v>53</v>
      </c>
      <c r="L8674">
        <v>23</v>
      </c>
      <c r="M8674">
        <v>21</v>
      </c>
      <c r="N8674">
        <v>99.616401672363295</v>
      </c>
      <c r="O8674">
        <v>99.648200988769503</v>
      </c>
    </row>
    <row r="8675" spans="2:15" x14ac:dyDescent="0.25">
      <c r="B8675" t="str">
        <f t="shared" si="167"/>
        <v>EK690530 43243</v>
      </c>
      <c r="C8675" t="s">
        <v>173</v>
      </c>
      <c r="D8675" t="s">
        <v>75</v>
      </c>
      <c r="E8675" s="1">
        <v>43243</v>
      </c>
      <c r="F8675" t="s">
        <v>73</v>
      </c>
      <c r="G8675" t="s">
        <v>405</v>
      </c>
      <c r="H8675">
        <v>65</v>
      </c>
      <c r="I8675">
        <v>63</v>
      </c>
      <c r="J8675">
        <v>54</v>
      </c>
      <c r="K8675">
        <v>53</v>
      </c>
      <c r="L8675">
        <v>23</v>
      </c>
      <c r="M8675">
        <v>21</v>
      </c>
      <c r="N8675">
        <v>99.614799499511705</v>
      </c>
      <c r="O8675">
        <v>99.646598815917997</v>
      </c>
    </row>
    <row r="8676" spans="2:15" x14ac:dyDescent="0.25">
      <c r="B8676" t="str">
        <f t="shared" si="167"/>
        <v>EK690530 43243</v>
      </c>
      <c r="C8676" t="s">
        <v>173</v>
      </c>
      <c r="D8676" t="s">
        <v>75</v>
      </c>
      <c r="E8676" s="1">
        <v>43243</v>
      </c>
      <c r="F8676" t="s">
        <v>387</v>
      </c>
      <c r="G8676" t="s">
        <v>405</v>
      </c>
      <c r="H8676">
        <v>60</v>
      </c>
      <c r="I8676">
        <v>57</v>
      </c>
      <c r="J8676">
        <v>49</v>
      </c>
      <c r="K8676">
        <v>47</v>
      </c>
      <c r="L8676">
        <v>18</v>
      </c>
      <c r="M8676">
        <v>15</v>
      </c>
      <c r="N8676">
        <v>99.6990966796875</v>
      </c>
      <c r="O8676">
        <v>99.746803283691406</v>
      </c>
    </row>
    <row r="8677" spans="2:15" x14ac:dyDescent="0.25">
      <c r="B8677" t="str">
        <f t="shared" si="167"/>
        <v>EK690530 43243</v>
      </c>
      <c r="C8677" t="s">
        <v>173</v>
      </c>
      <c r="D8677" t="s">
        <v>75</v>
      </c>
      <c r="E8677" s="1">
        <v>43243</v>
      </c>
      <c r="F8677" t="s">
        <v>73</v>
      </c>
      <c r="G8677" t="s">
        <v>405</v>
      </c>
      <c r="H8677">
        <v>65</v>
      </c>
      <c r="I8677">
        <v>63</v>
      </c>
      <c r="J8677">
        <v>54</v>
      </c>
      <c r="K8677">
        <v>53</v>
      </c>
      <c r="L8677">
        <v>23</v>
      </c>
      <c r="M8677">
        <v>21</v>
      </c>
      <c r="N8677">
        <v>99.621200561523395</v>
      </c>
      <c r="O8677">
        <v>99.652999877929702</v>
      </c>
    </row>
    <row r="8678" spans="2:15" x14ac:dyDescent="0.25">
      <c r="B8678" t="str">
        <f t="shared" si="167"/>
        <v>EK690530 43243</v>
      </c>
      <c r="C8678" t="s">
        <v>173</v>
      </c>
      <c r="D8678" t="s">
        <v>75</v>
      </c>
      <c r="E8678" s="1">
        <v>43243</v>
      </c>
      <c r="F8678" t="s">
        <v>74</v>
      </c>
      <c r="G8678" t="s">
        <v>405</v>
      </c>
      <c r="H8678">
        <v>65</v>
      </c>
      <c r="I8678">
        <v>62</v>
      </c>
      <c r="J8678">
        <v>54</v>
      </c>
      <c r="K8678">
        <v>52</v>
      </c>
      <c r="L8678">
        <v>23</v>
      </c>
      <c r="M8678">
        <v>20</v>
      </c>
      <c r="N8678">
        <v>99.621200561523395</v>
      </c>
      <c r="O8678">
        <v>99.668899536132798</v>
      </c>
    </row>
    <row r="8679" spans="2:15" x14ac:dyDescent="0.25">
      <c r="B8679" t="str">
        <f t="shared" si="167"/>
        <v>EK690530 43243</v>
      </c>
      <c r="C8679" t="s">
        <v>173</v>
      </c>
      <c r="D8679" t="s">
        <v>75</v>
      </c>
      <c r="E8679" s="1">
        <v>43243</v>
      </c>
      <c r="F8679" t="s">
        <v>390</v>
      </c>
      <c r="G8679" t="s">
        <v>405</v>
      </c>
      <c r="H8679">
        <v>65</v>
      </c>
      <c r="I8679">
        <v>62</v>
      </c>
      <c r="J8679">
        <v>54</v>
      </c>
      <c r="K8679">
        <v>52</v>
      </c>
      <c r="L8679">
        <v>24</v>
      </c>
      <c r="M8679">
        <v>21</v>
      </c>
      <c r="N8679">
        <v>99.619598388671903</v>
      </c>
      <c r="O8679">
        <v>99.667297363281307</v>
      </c>
    </row>
    <row r="8680" spans="2:15" x14ac:dyDescent="0.25">
      <c r="B8680" t="str">
        <f t="shared" si="167"/>
        <v>EK690530 43243</v>
      </c>
      <c r="C8680" t="s">
        <v>173</v>
      </c>
      <c r="D8680" t="s">
        <v>75</v>
      </c>
      <c r="E8680" s="1">
        <v>43243</v>
      </c>
      <c r="F8680" t="s">
        <v>390</v>
      </c>
      <c r="G8680" t="s">
        <v>405</v>
      </c>
      <c r="H8680">
        <v>65</v>
      </c>
      <c r="I8680">
        <v>63</v>
      </c>
      <c r="J8680">
        <v>54</v>
      </c>
      <c r="K8680">
        <v>52</v>
      </c>
      <c r="L8680">
        <v>23</v>
      </c>
      <c r="M8680">
        <v>21</v>
      </c>
      <c r="N8680">
        <v>99.621200561523395</v>
      </c>
      <c r="O8680">
        <v>99.652999877929702</v>
      </c>
    </row>
    <row r="8681" spans="2:15" x14ac:dyDescent="0.25">
      <c r="B8681" t="str">
        <f t="shared" si="167"/>
        <v>EK690530 43243</v>
      </c>
      <c r="C8681" t="s">
        <v>173</v>
      </c>
      <c r="D8681" t="s">
        <v>75</v>
      </c>
      <c r="E8681" s="1">
        <v>43243</v>
      </c>
      <c r="F8681" t="s">
        <v>387</v>
      </c>
      <c r="G8681" t="s">
        <v>405</v>
      </c>
      <c r="H8681">
        <v>63</v>
      </c>
      <c r="I8681">
        <v>60</v>
      </c>
      <c r="J8681">
        <v>52</v>
      </c>
      <c r="K8681">
        <v>50</v>
      </c>
      <c r="L8681">
        <v>21</v>
      </c>
      <c r="M8681">
        <v>18</v>
      </c>
      <c r="N8681">
        <v>99.651397705078097</v>
      </c>
      <c r="O8681">
        <v>99.6990966796875</v>
      </c>
    </row>
    <row r="8682" spans="2:15" x14ac:dyDescent="0.25">
      <c r="B8682" t="str">
        <f t="shared" si="167"/>
        <v>EK690530 43243</v>
      </c>
      <c r="C8682" t="s">
        <v>173</v>
      </c>
      <c r="D8682" t="s">
        <v>75</v>
      </c>
      <c r="E8682" s="1">
        <v>43243</v>
      </c>
      <c r="F8682" t="s">
        <v>387</v>
      </c>
      <c r="G8682" t="s">
        <v>405</v>
      </c>
      <c r="H8682">
        <v>63</v>
      </c>
      <c r="I8682">
        <v>60</v>
      </c>
      <c r="J8682">
        <v>52</v>
      </c>
      <c r="K8682">
        <v>50</v>
      </c>
      <c r="L8682">
        <v>21</v>
      </c>
      <c r="M8682">
        <v>18</v>
      </c>
      <c r="N8682">
        <v>99.654602050781307</v>
      </c>
      <c r="O8682">
        <v>99.702301025390597</v>
      </c>
    </row>
    <row r="8683" spans="2:15" x14ac:dyDescent="0.25">
      <c r="B8683" t="str">
        <f t="shared" si="167"/>
        <v>EK690530 43243</v>
      </c>
      <c r="C8683" t="s">
        <v>173</v>
      </c>
      <c r="D8683" t="s">
        <v>75</v>
      </c>
      <c r="E8683" s="1">
        <v>43243</v>
      </c>
      <c r="F8683" t="s">
        <v>73</v>
      </c>
      <c r="G8683" t="s">
        <v>405</v>
      </c>
      <c r="H8683">
        <v>65</v>
      </c>
      <c r="I8683">
        <v>63</v>
      </c>
      <c r="J8683">
        <v>54</v>
      </c>
      <c r="K8683">
        <v>53</v>
      </c>
      <c r="L8683">
        <v>23</v>
      </c>
      <c r="M8683">
        <v>21</v>
      </c>
      <c r="N8683">
        <v>99.622802734375</v>
      </c>
      <c r="O8683">
        <v>99.654602050781307</v>
      </c>
    </row>
    <row r="8684" spans="2:15" x14ac:dyDescent="0.25">
      <c r="B8684" t="str">
        <f t="shared" si="167"/>
        <v>EK690530 43243</v>
      </c>
      <c r="C8684" t="s">
        <v>173</v>
      </c>
      <c r="D8684" t="s">
        <v>75</v>
      </c>
      <c r="E8684" s="1">
        <v>43243</v>
      </c>
      <c r="F8684" t="s">
        <v>73</v>
      </c>
      <c r="G8684" t="s">
        <v>405</v>
      </c>
      <c r="H8684">
        <v>65</v>
      </c>
      <c r="I8684">
        <v>63</v>
      </c>
      <c r="J8684">
        <v>54</v>
      </c>
      <c r="K8684">
        <v>53</v>
      </c>
      <c r="L8684">
        <v>23</v>
      </c>
      <c r="M8684">
        <v>21</v>
      </c>
      <c r="N8684">
        <v>99.622802734375</v>
      </c>
      <c r="O8684">
        <v>99.654602050781307</v>
      </c>
    </row>
    <row r="8685" spans="2:15" x14ac:dyDescent="0.25">
      <c r="B8685" t="str">
        <f t="shared" si="167"/>
        <v>EK690530 43243</v>
      </c>
      <c r="C8685" t="s">
        <v>173</v>
      </c>
      <c r="D8685" t="s">
        <v>75</v>
      </c>
      <c r="E8685" s="1">
        <v>43243</v>
      </c>
      <c r="F8685" t="s">
        <v>73</v>
      </c>
      <c r="G8685" t="s">
        <v>405</v>
      </c>
      <c r="H8685">
        <v>65</v>
      </c>
      <c r="I8685">
        <v>63</v>
      </c>
      <c r="J8685">
        <v>54</v>
      </c>
      <c r="K8685">
        <v>53</v>
      </c>
      <c r="L8685">
        <v>23</v>
      </c>
      <c r="M8685">
        <v>21</v>
      </c>
      <c r="N8685">
        <v>99.622802734375</v>
      </c>
      <c r="O8685">
        <v>99.654602050781307</v>
      </c>
    </row>
    <row r="8686" spans="2:15" x14ac:dyDescent="0.25">
      <c r="B8686" t="str">
        <f t="shared" si="167"/>
        <v>EK690530 43243</v>
      </c>
      <c r="C8686" t="s">
        <v>173</v>
      </c>
      <c r="D8686" t="s">
        <v>75</v>
      </c>
      <c r="E8686" s="1">
        <v>43243</v>
      </c>
      <c r="F8686" t="s">
        <v>73</v>
      </c>
      <c r="G8686" t="s">
        <v>405</v>
      </c>
      <c r="H8686">
        <v>66</v>
      </c>
      <c r="I8686">
        <v>64</v>
      </c>
      <c r="J8686">
        <v>55</v>
      </c>
      <c r="K8686">
        <v>54</v>
      </c>
      <c r="L8686">
        <v>24</v>
      </c>
      <c r="M8686">
        <v>22</v>
      </c>
      <c r="N8686">
        <v>99.606903076171903</v>
      </c>
      <c r="O8686">
        <v>99.638702392578097</v>
      </c>
    </row>
    <row r="8687" spans="2:15" x14ac:dyDescent="0.25">
      <c r="B8687" t="str">
        <f t="shared" si="167"/>
        <v>EK690530 43243</v>
      </c>
      <c r="C8687" t="s">
        <v>173</v>
      </c>
      <c r="D8687" t="s">
        <v>75</v>
      </c>
      <c r="E8687" s="1">
        <v>43243</v>
      </c>
      <c r="F8687" t="s">
        <v>73</v>
      </c>
      <c r="G8687" t="s">
        <v>405</v>
      </c>
      <c r="H8687">
        <v>67</v>
      </c>
      <c r="I8687">
        <v>65</v>
      </c>
      <c r="J8687">
        <v>56</v>
      </c>
      <c r="K8687">
        <v>55</v>
      </c>
      <c r="L8687">
        <v>25</v>
      </c>
      <c r="M8687">
        <v>23</v>
      </c>
      <c r="N8687">
        <v>99.589401245117202</v>
      </c>
      <c r="O8687">
        <v>99.621200561523395</v>
      </c>
    </row>
    <row r="8688" spans="2:15" x14ac:dyDescent="0.25">
      <c r="B8688" t="str">
        <f t="shared" si="167"/>
        <v>EK690530 43243</v>
      </c>
      <c r="C8688" t="s">
        <v>173</v>
      </c>
      <c r="D8688" t="s">
        <v>75</v>
      </c>
      <c r="E8688" s="1">
        <v>43243</v>
      </c>
      <c r="F8688" t="s">
        <v>73</v>
      </c>
      <c r="G8688" t="s">
        <v>405</v>
      </c>
      <c r="H8688">
        <v>67</v>
      </c>
      <c r="I8688">
        <v>65</v>
      </c>
      <c r="J8688">
        <v>56</v>
      </c>
      <c r="K8688">
        <v>54</v>
      </c>
      <c r="L8688">
        <v>25</v>
      </c>
      <c r="M8688">
        <v>23</v>
      </c>
      <c r="N8688">
        <v>99.589401245117202</v>
      </c>
      <c r="O8688">
        <v>99.621200561523395</v>
      </c>
    </row>
    <row r="8689" spans="2:15" x14ac:dyDescent="0.25">
      <c r="B8689" t="str">
        <f t="shared" si="167"/>
        <v>EK690530 43243</v>
      </c>
      <c r="C8689" t="s">
        <v>173</v>
      </c>
      <c r="D8689" t="s">
        <v>75</v>
      </c>
      <c r="E8689" s="1">
        <v>43243</v>
      </c>
      <c r="F8689" t="s">
        <v>73</v>
      </c>
      <c r="G8689" t="s">
        <v>405</v>
      </c>
      <c r="H8689">
        <v>67</v>
      </c>
      <c r="I8689">
        <v>65</v>
      </c>
      <c r="J8689">
        <v>56</v>
      </c>
      <c r="K8689">
        <v>54</v>
      </c>
      <c r="L8689">
        <v>25</v>
      </c>
      <c r="M8689">
        <v>23</v>
      </c>
      <c r="N8689">
        <v>99.591003417968807</v>
      </c>
      <c r="O8689">
        <v>99.622802734375</v>
      </c>
    </row>
    <row r="8690" spans="2:15" x14ac:dyDescent="0.25">
      <c r="B8690" t="str">
        <f t="shared" si="167"/>
        <v>EK690530 43243</v>
      </c>
      <c r="C8690" t="s">
        <v>173</v>
      </c>
      <c r="D8690" t="s">
        <v>75</v>
      </c>
      <c r="E8690" s="1">
        <v>43243</v>
      </c>
      <c r="F8690" t="s">
        <v>73</v>
      </c>
      <c r="G8690" t="s">
        <v>405</v>
      </c>
      <c r="H8690">
        <v>67</v>
      </c>
      <c r="I8690">
        <v>65</v>
      </c>
      <c r="J8690">
        <v>55</v>
      </c>
      <c r="K8690">
        <v>54</v>
      </c>
      <c r="L8690">
        <v>25</v>
      </c>
      <c r="M8690">
        <v>23</v>
      </c>
      <c r="N8690">
        <v>99.595802307128906</v>
      </c>
      <c r="O8690">
        <v>99.627502441406307</v>
      </c>
    </row>
    <row r="8691" spans="2:15" x14ac:dyDescent="0.25">
      <c r="B8691" t="str">
        <f t="shared" si="167"/>
        <v>EK690530 43243</v>
      </c>
      <c r="C8691" t="s">
        <v>173</v>
      </c>
      <c r="D8691" t="s">
        <v>75</v>
      </c>
      <c r="E8691" s="1">
        <v>43243</v>
      </c>
      <c r="F8691" t="s">
        <v>73</v>
      </c>
      <c r="G8691" t="s">
        <v>405</v>
      </c>
      <c r="H8691">
        <v>67</v>
      </c>
      <c r="I8691">
        <v>65</v>
      </c>
      <c r="J8691">
        <v>55</v>
      </c>
      <c r="K8691">
        <v>54</v>
      </c>
      <c r="L8691">
        <v>25</v>
      </c>
      <c r="M8691">
        <v>23</v>
      </c>
      <c r="N8691">
        <v>99.595802307128906</v>
      </c>
      <c r="O8691">
        <v>99.627502441406307</v>
      </c>
    </row>
    <row r="8692" spans="2:15" x14ac:dyDescent="0.25">
      <c r="B8692" t="str">
        <f t="shared" si="167"/>
        <v>EK690530 43243</v>
      </c>
      <c r="C8692" t="s">
        <v>173</v>
      </c>
      <c r="D8692" t="s">
        <v>75</v>
      </c>
      <c r="E8692" s="1">
        <v>43243</v>
      </c>
      <c r="F8692" t="s">
        <v>390</v>
      </c>
      <c r="G8692" t="s">
        <v>405</v>
      </c>
      <c r="H8692">
        <v>66</v>
      </c>
      <c r="I8692">
        <v>63</v>
      </c>
      <c r="J8692">
        <v>55</v>
      </c>
      <c r="K8692">
        <v>52</v>
      </c>
      <c r="L8692">
        <v>24</v>
      </c>
      <c r="M8692">
        <v>21</v>
      </c>
      <c r="N8692">
        <v>99.605300903320298</v>
      </c>
      <c r="O8692">
        <v>99.652999877929702</v>
      </c>
    </row>
    <row r="8693" spans="2:15" x14ac:dyDescent="0.25">
      <c r="B8693" t="str">
        <f t="shared" si="167"/>
        <v>EK690530 43243</v>
      </c>
      <c r="C8693" t="s">
        <v>173</v>
      </c>
      <c r="D8693" t="s">
        <v>75</v>
      </c>
      <c r="E8693" s="1">
        <v>43243</v>
      </c>
      <c r="F8693" t="s">
        <v>73</v>
      </c>
      <c r="G8693" t="s">
        <v>405</v>
      </c>
      <c r="H8693">
        <v>67</v>
      </c>
      <c r="I8693">
        <v>65</v>
      </c>
      <c r="J8693">
        <v>56</v>
      </c>
      <c r="K8693">
        <v>54</v>
      </c>
      <c r="L8693">
        <v>25</v>
      </c>
      <c r="M8693">
        <v>23</v>
      </c>
      <c r="N8693">
        <v>99.594200134277301</v>
      </c>
      <c r="O8693">
        <v>99.625900268554702</v>
      </c>
    </row>
    <row r="8694" spans="2:15" x14ac:dyDescent="0.25">
      <c r="B8694" t="str">
        <f t="shared" si="167"/>
        <v>EK690530 43243</v>
      </c>
      <c r="C8694" t="s">
        <v>173</v>
      </c>
      <c r="D8694" t="s">
        <v>75</v>
      </c>
      <c r="E8694" s="1">
        <v>43243</v>
      </c>
      <c r="F8694" t="s">
        <v>389</v>
      </c>
      <c r="G8694" t="s">
        <v>405</v>
      </c>
      <c r="H8694">
        <v>66</v>
      </c>
      <c r="I8694">
        <v>64</v>
      </c>
      <c r="J8694">
        <v>55</v>
      </c>
      <c r="K8694">
        <v>53</v>
      </c>
      <c r="L8694">
        <v>24</v>
      </c>
      <c r="M8694">
        <v>22</v>
      </c>
      <c r="N8694">
        <v>99.610000610351605</v>
      </c>
      <c r="O8694">
        <v>99.641799926757798</v>
      </c>
    </row>
    <row r="8695" spans="2:15" x14ac:dyDescent="0.25">
      <c r="B8695" t="str">
        <f t="shared" si="167"/>
        <v>EK690530 43243</v>
      </c>
      <c r="C8695" t="s">
        <v>173</v>
      </c>
      <c r="D8695" t="s">
        <v>75</v>
      </c>
      <c r="E8695" s="1">
        <v>43243</v>
      </c>
      <c r="F8695" t="s">
        <v>73</v>
      </c>
      <c r="G8695" t="s">
        <v>405</v>
      </c>
      <c r="H8695">
        <v>67</v>
      </c>
      <c r="I8695">
        <v>65</v>
      </c>
      <c r="J8695">
        <v>56</v>
      </c>
      <c r="K8695">
        <v>54</v>
      </c>
      <c r="L8695">
        <v>25</v>
      </c>
      <c r="M8695">
        <v>23</v>
      </c>
      <c r="N8695">
        <v>99.591003417968807</v>
      </c>
      <c r="O8695">
        <v>99.622802734375</v>
      </c>
    </row>
    <row r="8696" spans="2:15" x14ac:dyDescent="0.25">
      <c r="B8696" t="str">
        <f t="shared" si="167"/>
        <v>EK690530 43243</v>
      </c>
      <c r="C8696" t="s">
        <v>173</v>
      </c>
      <c r="D8696" t="s">
        <v>75</v>
      </c>
      <c r="E8696" s="1">
        <v>43243</v>
      </c>
      <c r="F8696" t="s">
        <v>73</v>
      </c>
      <c r="G8696" t="s">
        <v>405</v>
      </c>
      <c r="H8696">
        <v>67</v>
      </c>
      <c r="I8696">
        <v>65</v>
      </c>
      <c r="J8696">
        <v>56</v>
      </c>
      <c r="K8696">
        <v>54</v>
      </c>
      <c r="L8696">
        <v>25</v>
      </c>
      <c r="M8696">
        <v>23</v>
      </c>
      <c r="N8696">
        <v>99.591003417968807</v>
      </c>
      <c r="O8696">
        <v>99.622802734375</v>
      </c>
    </row>
    <row r="8697" spans="2:15" x14ac:dyDescent="0.25">
      <c r="B8697" t="str">
        <f t="shared" si="167"/>
        <v>EK690530 43257</v>
      </c>
      <c r="C8697" t="s">
        <v>173</v>
      </c>
      <c r="D8697" t="s">
        <v>75</v>
      </c>
      <c r="E8697" s="1">
        <v>43257</v>
      </c>
      <c r="F8697" t="s">
        <v>73</v>
      </c>
      <c r="G8697" t="s">
        <v>405</v>
      </c>
      <c r="H8697">
        <v>65</v>
      </c>
      <c r="I8697">
        <v>63</v>
      </c>
      <c r="J8697">
        <v>55</v>
      </c>
      <c r="K8697">
        <v>54</v>
      </c>
      <c r="L8697">
        <v>25</v>
      </c>
      <c r="M8697">
        <v>23</v>
      </c>
      <c r="N8697">
        <v>99.724998474121094</v>
      </c>
      <c r="O8697">
        <v>99.756103515625</v>
      </c>
    </row>
    <row r="8698" spans="2:15" x14ac:dyDescent="0.25">
      <c r="B8698" t="str">
        <f t="shared" si="167"/>
        <v>EK690530 43257</v>
      </c>
      <c r="C8698" t="s">
        <v>173</v>
      </c>
      <c r="D8698" t="s">
        <v>75</v>
      </c>
      <c r="E8698" s="1">
        <v>43257</v>
      </c>
      <c r="F8698" t="s">
        <v>73</v>
      </c>
      <c r="G8698" t="s">
        <v>405</v>
      </c>
      <c r="H8698">
        <v>65</v>
      </c>
      <c r="I8698">
        <v>63</v>
      </c>
      <c r="J8698">
        <v>55</v>
      </c>
      <c r="K8698">
        <v>54</v>
      </c>
      <c r="L8698">
        <v>25</v>
      </c>
      <c r="M8698">
        <v>23</v>
      </c>
      <c r="N8698">
        <v>99.721900939941406</v>
      </c>
      <c r="O8698">
        <v>99.752899169921903</v>
      </c>
    </row>
    <row r="8699" spans="2:15" x14ac:dyDescent="0.25">
      <c r="B8699" t="str">
        <f t="shared" si="167"/>
        <v>EK690530 43257</v>
      </c>
      <c r="C8699" t="s">
        <v>173</v>
      </c>
      <c r="D8699" t="s">
        <v>75</v>
      </c>
      <c r="E8699" s="1">
        <v>43257</v>
      </c>
      <c r="F8699" t="s">
        <v>389</v>
      </c>
      <c r="G8699" t="s">
        <v>405</v>
      </c>
      <c r="H8699">
        <v>65</v>
      </c>
      <c r="I8699">
        <v>62</v>
      </c>
      <c r="J8699">
        <v>55</v>
      </c>
      <c r="K8699">
        <v>53</v>
      </c>
      <c r="L8699">
        <v>25</v>
      </c>
      <c r="M8699">
        <v>22</v>
      </c>
      <c r="N8699">
        <v>99.715599060058594</v>
      </c>
      <c r="O8699">
        <v>99.762298583984403</v>
      </c>
    </row>
    <row r="8700" spans="2:15" x14ac:dyDescent="0.25">
      <c r="B8700" t="str">
        <f t="shared" si="167"/>
        <v>EK690530 43257</v>
      </c>
      <c r="C8700" t="s">
        <v>173</v>
      </c>
      <c r="D8700" t="s">
        <v>75</v>
      </c>
      <c r="E8700" s="1">
        <v>43257</v>
      </c>
      <c r="F8700" t="s">
        <v>390</v>
      </c>
      <c r="G8700" t="s">
        <v>405</v>
      </c>
      <c r="H8700">
        <v>66</v>
      </c>
      <c r="I8700">
        <v>64</v>
      </c>
      <c r="J8700">
        <v>56</v>
      </c>
      <c r="K8700">
        <v>55</v>
      </c>
      <c r="L8700">
        <v>26</v>
      </c>
      <c r="M8700">
        <v>24</v>
      </c>
      <c r="N8700">
        <v>99.700103759765597</v>
      </c>
      <c r="O8700">
        <v>99.731201171875</v>
      </c>
    </row>
    <row r="8701" spans="2:15" x14ac:dyDescent="0.25">
      <c r="B8701" t="str">
        <f t="shared" si="167"/>
        <v>EK690530 43257</v>
      </c>
      <c r="C8701" t="s">
        <v>173</v>
      </c>
      <c r="D8701" t="s">
        <v>75</v>
      </c>
      <c r="E8701" s="1">
        <v>43257</v>
      </c>
      <c r="F8701" t="s">
        <v>387</v>
      </c>
      <c r="G8701" t="s">
        <v>405</v>
      </c>
      <c r="H8701">
        <v>68</v>
      </c>
      <c r="I8701">
        <v>65</v>
      </c>
      <c r="J8701">
        <v>58</v>
      </c>
      <c r="K8701">
        <v>56</v>
      </c>
      <c r="L8701">
        <v>28</v>
      </c>
      <c r="M8701">
        <v>25</v>
      </c>
    </row>
    <row r="8702" spans="2:15" x14ac:dyDescent="0.25">
      <c r="B8702" t="str">
        <f t="shared" si="167"/>
        <v>EK690530 43257</v>
      </c>
      <c r="C8702" t="s">
        <v>173</v>
      </c>
      <c r="D8702" t="s">
        <v>75</v>
      </c>
      <c r="E8702" s="1">
        <v>43257</v>
      </c>
      <c r="F8702" t="s">
        <v>74</v>
      </c>
      <c r="G8702" t="s">
        <v>405</v>
      </c>
      <c r="H8702">
        <v>68</v>
      </c>
      <c r="I8702">
        <v>65</v>
      </c>
      <c r="J8702">
        <v>58</v>
      </c>
      <c r="K8702">
        <v>56</v>
      </c>
      <c r="L8702">
        <v>28</v>
      </c>
      <c r="M8702">
        <v>25</v>
      </c>
    </row>
    <row r="8703" spans="2:15" x14ac:dyDescent="0.25">
      <c r="B8703" t="str">
        <f t="shared" si="167"/>
        <v>EK690530 43257</v>
      </c>
      <c r="C8703" t="s">
        <v>173</v>
      </c>
      <c r="D8703" t="s">
        <v>75</v>
      </c>
      <c r="E8703" s="1">
        <v>43257</v>
      </c>
      <c r="F8703" t="s">
        <v>387</v>
      </c>
      <c r="G8703" t="s">
        <v>405</v>
      </c>
      <c r="H8703">
        <v>68</v>
      </c>
      <c r="I8703">
        <v>65</v>
      </c>
      <c r="J8703">
        <v>58</v>
      </c>
      <c r="K8703">
        <v>56</v>
      </c>
      <c r="L8703">
        <v>28</v>
      </c>
      <c r="M8703">
        <v>25</v>
      </c>
    </row>
    <row r="8704" spans="2:15" x14ac:dyDescent="0.25">
      <c r="B8704" t="str">
        <f t="shared" si="167"/>
        <v>EK690530 43257</v>
      </c>
      <c r="C8704" t="s">
        <v>173</v>
      </c>
      <c r="D8704" t="s">
        <v>75</v>
      </c>
      <c r="E8704" s="1">
        <v>43257</v>
      </c>
      <c r="F8704" t="s">
        <v>73</v>
      </c>
      <c r="G8704" t="s">
        <v>405</v>
      </c>
      <c r="H8704">
        <v>65</v>
      </c>
      <c r="I8704">
        <v>63</v>
      </c>
      <c r="J8704">
        <v>55</v>
      </c>
      <c r="K8704">
        <v>54</v>
      </c>
      <c r="L8704">
        <v>25</v>
      </c>
      <c r="M8704">
        <v>23</v>
      </c>
      <c r="N8704">
        <v>99.703201293945298</v>
      </c>
      <c r="O8704">
        <v>99.734298706054702</v>
      </c>
    </row>
    <row r="8705" spans="2:15" x14ac:dyDescent="0.25">
      <c r="B8705" t="str">
        <f t="shared" si="167"/>
        <v>EK690530 43257</v>
      </c>
      <c r="C8705" t="s">
        <v>173</v>
      </c>
      <c r="D8705" t="s">
        <v>75</v>
      </c>
      <c r="E8705" s="1">
        <v>43257</v>
      </c>
      <c r="F8705" t="s">
        <v>73</v>
      </c>
      <c r="G8705" t="s">
        <v>405</v>
      </c>
      <c r="H8705">
        <v>65</v>
      </c>
      <c r="I8705">
        <v>63</v>
      </c>
      <c r="J8705">
        <v>55</v>
      </c>
      <c r="K8705">
        <v>54</v>
      </c>
      <c r="L8705">
        <v>26</v>
      </c>
      <c r="M8705">
        <v>24</v>
      </c>
      <c r="N8705">
        <v>99.703201293945298</v>
      </c>
      <c r="O8705">
        <v>99.734298706054702</v>
      </c>
    </row>
    <row r="8706" spans="2:15" x14ac:dyDescent="0.25">
      <c r="B8706" t="str">
        <f t="shared" si="167"/>
        <v>EK690530 43257</v>
      </c>
      <c r="C8706" t="s">
        <v>173</v>
      </c>
      <c r="D8706" t="s">
        <v>75</v>
      </c>
      <c r="E8706" s="1">
        <v>43257</v>
      </c>
      <c r="F8706" t="s">
        <v>390</v>
      </c>
      <c r="G8706" t="s">
        <v>405</v>
      </c>
      <c r="H8706">
        <v>66</v>
      </c>
      <c r="I8706">
        <v>64</v>
      </c>
      <c r="J8706">
        <v>56</v>
      </c>
      <c r="K8706">
        <v>55</v>
      </c>
      <c r="L8706">
        <v>26</v>
      </c>
      <c r="M8706">
        <v>24</v>
      </c>
    </row>
    <row r="8707" spans="2:15" x14ac:dyDescent="0.25">
      <c r="B8707" t="str">
        <f t="shared" si="167"/>
        <v>EK690530 43257</v>
      </c>
      <c r="C8707" t="s">
        <v>173</v>
      </c>
      <c r="D8707" t="s">
        <v>75</v>
      </c>
      <c r="E8707" s="1">
        <v>43257</v>
      </c>
      <c r="F8707" t="s">
        <v>73</v>
      </c>
      <c r="G8707" t="s">
        <v>405</v>
      </c>
      <c r="H8707">
        <v>65</v>
      </c>
      <c r="I8707">
        <v>63</v>
      </c>
      <c r="J8707">
        <v>55</v>
      </c>
      <c r="K8707">
        <v>54</v>
      </c>
      <c r="L8707">
        <v>26</v>
      </c>
      <c r="M8707">
        <v>24</v>
      </c>
      <c r="N8707">
        <v>99.700103759765597</v>
      </c>
      <c r="O8707">
        <v>99.731201171875</v>
      </c>
    </row>
    <row r="8708" spans="2:15" x14ac:dyDescent="0.25">
      <c r="B8708" t="str">
        <f t="shared" si="167"/>
        <v>EK690530 43257</v>
      </c>
      <c r="C8708" t="s">
        <v>173</v>
      </c>
      <c r="D8708" t="s">
        <v>75</v>
      </c>
      <c r="E8708" s="1">
        <v>43257</v>
      </c>
      <c r="F8708" t="s">
        <v>389</v>
      </c>
      <c r="G8708" t="s">
        <v>405</v>
      </c>
      <c r="H8708">
        <v>65</v>
      </c>
      <c r="I8708">
        <v>62</v>
      </c>
      <c r="J8708">
        <v>55</v>
      </c>
      <c r="K8708">
        <v>53</v>
      </c>
      <c r="L8708">
        <v>25</v>
      </c>
      <c r="M8708">
        <v>22</v>
      </c>
      <c r="N8708">
        <v>99.701698303222699</v>
      </c>
      <c r="O8708">
        <v>99.748298645019503</v>
      </c>
    </row>
    <row r="8709" spans="2:15" x14ac:dyDescent="0.25">
      <c r="B8709" t="str">
        <f t="shared" si="167"/>
        <v>EK690530 43257</v>
      </c>
      <c r="C8709" t="s">
        <v>173</v>
      </c>
      <c r="D8709" t="s">
        <v>75</v>
      </c>
      <c r="E8709" s="1">
        <v>43257</v>
      </c>
      <c r="F8709" t="s">
        <v>73</v>
      </c>
      <c r="G8709" t="s">
        <v>405</v>
      </c>
      <c r="H8709">
        <v>66</v>
      </c>
      <c r="I8709">
        <v>64</v>
      </c>
      <c r="J8709">
        <v>57</v>
      </c>
      <c r="K8709">
        <v>55</v>
      </c>
      <c r="L8709">
        <v>26</v>
      </c>
      <c r="M8709">
        <v>24</v>
      </c>
    </row>
    <row r="8710" spans="2:15" x14ac:dyDescent="0.25">
      <c r="B8710" t="str">
        <f t="shared" ref="B8710:B8773" si="168">C8710&amp; " " &amp; E8710</f>
        <v>EK690530 43257</v>
      </c>
      <c r="C8710" t="s">
        <v>173</v>
      </c>
      <c r="D8710" t="s">
        <v>75</v>
      </c>
      <c r="E8710" s="1">
        <v>43257</v>
      </c>
      <c r="F8710" t="s">
        <v>387</v>
      </c>
      <c r="G8710" t="s">
        <v>405</v>
      </c>
      <c r="H8710">
        <v>68</v>
      </c>
      <c r="I8710">
        <v>65</v>
      </c>
      <c r="J8710">
        <v>58</v>
      </c>
      <c r="K8710">
        <v>56</v>
      </c>
      <c r="L8710">
        <v>28</v>
      </c>
      <c r="M8710">
        <v>25</v>
      </c>
    </row>
    <row r="8711" spans="2:15" x14ac:dyDescent="0.25">
      <c r="B8711" t="str">
        <f t="shared" si="168"/>
        <v>EK690530 43257</v>
      </c>
      <c r="C8711" t="s">
        <v>173</v>
      </c>
      <c r="D8711" t="s">
        <v>75</v>
      </c>
      <c r="E8711" s="1">
        <v>43257</v>
      </c>
      <c r="F8711" t="s">
        <v>390</v>
      </c>
      <c r="G8711" t="s">
        <v>405</v>
      </c>
      <c r="H8711">
        <v>66</v>
      </c>
      <c r="I8711">
        <v>64</v>
      </c>
      <c r="J8711">
        <v>56</v>
      </c>
      <c r="K8711">
        <v>55</v>
      </c>
      <c r="L8711">
        <v>26</v>
      </c>
      <c r="M8711">
        <v>24</v>
      </c>
    </row>
    <row r="8712" spans="2:15" x14ac:dyDescent="0.25">
      <c r="B8712" t="str">
        <f t="shared" si="168"/>
        <v>EK690530 43264</v>
      </c>
      <c r="C8712" t="s">
        <v>173</v>
      </c>
      <c r="D8712" t="s">
        <v>75</v>
      </c>
      <c r="E8712" s="1">
        <v>43264</v>
      </c>
      <c r="F8712" t="s">
        <v>73</v>
      </c>
      <c r="G8712" t="s">
        <v>405</v>
      </c>
      <c r="H8712">
        <v>65</v>
      </c>
      <c r="I8712">
        <v>63</v>
      </c>
      <c r="J8712">
        <v>55</v>
      </c>
      <c r="K8712">
        <v>54</v>
      </c>
      <c r="L8712">
        <v>25</v>
      </c>
      <c r="M8712">
        <v>23</v>
      </c>
      <c r="N8712">
        <v>99.766799926757798</v>
      </c>
      <c r="O8712">
        <v>99.797500610351605</v>
      </c>
    </row>
    <row r="8713" spans="2:15" x14ac:dyDescent="0.25">
      <c r="B8713" t="str">
        <f t="shared" si="168"/>
        <v>EK690530 43264</v>
      </c>
      <c r="C8713" t="s">
        <v>173</v>
      </c>
      <c r="D8713" t="s">
        <v>75</v>
      </c>
      <c r="E8713" s="1">
        <v>43264</v>
      </c>
      <c r="F8713" t="s">
        <v>387</v>
      </c>
      <c r="G8713" t="s">
        <v>405</v>
      </c>
      <c r="H8713">
        <v>66</v>
      </c>
      <c r="I8713">
        <v>63</v>
      </c>
      <c r="J8713">
        <v>56</v>
      </c>
      <c r="K8713">
        <v>54</v>
      </c>
      <c r="L8713">
        <v>26</v>
      </c>
      <c r="M8713">
        <v>23</v>
      </c>
      <c r="N8713">
        <v>99.749900817871094</v>
      </c>
      <c r="O8713">
        <v>99.795997619628906</v>
      </c>
    </row>
    <row r="8714" spans="2:15" x14ac:dyDescent="0.25">
      <c r="B8714" t="str">
        <f t="shared" si="168"/>
        <v>EK690530 43264</v>
      </c>
      <c r="C8714" t="s">
        <v>173</v>
      </c>
      <c r="D8714" t="s">
        <v>75</v>
      </c>
      <c r="E8714" s="1">
        <v>43264</v>
      </c>
      <c r="F8714" t="s">
        <v>389</v>
      </c>
      <c r="G8714" t="s">
        <v>405</v>
      </c>
      <c r="H8714">
        <v>62</v>
      </c>
      <c r="I8714">
        <v>59</v>
      </c>
      <c r="J8714">
        <v>52</v>
      </c>
      <c r="K8714">
        <v>50</v>
      </c>
      <c r="L8714">
        <v>22</v>
      </c>
      <c r="M8714">
        <v>19</v>
      </c>
      <c r="N8714">
        <v>99.812896728515597</v>
      </c>
      <c r="O8714">
        <v>99.859001159667997</v>
      </c>
    </row>
    <row r="8715" spans="2:15" x14ac:dyDescent="0.25">
      <c r="B8715" t="str">
        <f t="shared" si="168"/>
        <v>EK690530 43264</v>
      </c>
      <c r="C8715" t="s">
        <v>173</v>
      </c>
      <c r="D8715" t="s">
        <v>75</v>
      </c>
      <c r="E8715" s="1">
        <v>43264</v>
      </c>
      <c r="F8715" t="s">
        <v>74</v>
      </c>
      <c r="G8715" t="s">
        <v>405</v>
      </c>
      <c r="H8715">
        <v>65</v>
      </c>
      <c r="I8715">
        <v>62</v>
      </c>
      <c r="J8715">
        <v>56</v>
      </c>
      <c r="K8715">
        <v>53</v>
      </c>
      <c r="L8715">
        <v>25</v>
      </c>
      <c r="M8715">
        <v>22</v>
      </c>
      <c r="N8715">
        <v>99.762199401855497</v>
      </c>
      <c r="O8715">
        <v>99.808296203613295</v>
      </c>
    </row>
    <row r="8716" spans="2:15" x14ac:dyDescent="0.25">
      <c r="B8716" t="str">
        <f t="shared" si="168"/>
        <v>EK690530 43264</v>
      </c>
      <c r="C8716" t="s">
        <v>173</v>
      </c>
      <c r="D8716" t="s">
        <v>75</v>
      </c>
      <c r="E8716" s="1">
        <v>43264</v>
      </c>
      <c r="F8716" t="s">
        <v>390</v>
      </c>
      <c r="G8716" t="s">
        <v>405</v>
      </c>
      <c r="H8716">
        <v>63</v>
      </c>
      <c r="I8716">
        <v>61</v>
      </c>
      <c r="J8716">
        <v>54</v>
      </c>
      <c r="K8716">
        <v>52</v>
      </c>
      <c r="L8716">
        <v>23</v>
      </c>
      <c r="M8716">
        <v>21</v>
      </c>
      <c r="N8716">
        <v>99.788299560546903</v>
      </c>
      <c r="O8716">
        <v>99.819099426269503</v>
      </c>
    </row>
    <row r="8717" spans="2:15" x14ac:dyDescent="0.25">
      <c r="B8717" t="str">
        <f t="shared" si="168"/>
        <v>EK690530 43264</v>
      </c>
      <c r="C8717" t="s">
        <v>173</v>
      </c>
      <c r="D8717" t="s">
        <v>75</v>
      </c>
      <c r="E8717" s="1">
        <v>43264</v>
      </c>
      <c r="F8717" t="s">
        <v>390</v>
      </c>
      <c r="G8717" t="s">
        <v>405</v>
      </c>
      <c r="H8717">
        <v>63</v>
      </c>
      <c r="I8717">
        <v>61</v>
      </c>
      <c r="J8717">
        <v>53</v>
      </c>
      <c r="K8717">
        <v>52</v>
      </c>
      <c r="L8717">
        <v>23</v>
      </c>
      <c r="M8717">
        <v>21</v>
      </c>
      <c r="N8717">
        <v>99.792900085449205</v>
      </c>
      <c r="O8717">
        <v>99.823699951171903</v>
      </c>
    </row>
    <row r="8718" spans="2:15" x14ac:dyDescent="0.25">
      <c r="B8718" t="str">
        <f t="shared" si="168"/>
        <v>EK690530 43264</v>
      </c>
      <c r="C8718" t="s">
        <v>173</v>
      </c>
      <c r="D8718" t="s">
        <v>75</v>
      </c>
      <c r="E8718" s="1">
        <v>43264</v>
      </c>
      <c r="F8718" t="s">
        <v>73</v>
      </c>
      <c r="G8718" t="s">
        <v>405</v>
      </c>
      <c r="H8718">
        <v>65</v>
      </c>
      <c r="I8718">
        <v>63</v>
      </c>
      <c r="J8718">
        <v>55</v>
      </c>
      <c r="K8718">
        <v>54</v>
      </c>
      <c r="L8718">
        <v>25</v>
      </c>
      <c r="M8718">
        <v>23</v>
      </c>
      <c r="N8718">
        <v>99.765296936035199</v>
      </c>
      <c r="O8718">
        <v>99.795997619628906</v>
      </c>
    </row>
    <row r="8719" spans="2:15" x14ac:dyDescent="0.25">
      <c r="B8719" t="str">
        <f t="shared" si="168"/>
        <v>EK690530 43264</v>
      </c>
      <c r="C8719" t="s">
        <v>173</v>
      </c>
      <c r="D8719" t="s">
        <v>75</v>
      </c>
      <c r="E8719" s="1">
        <v>43264</v>
      </c>
      <c r="F8719" t="s">
        <v>73</v>
      </c>
      <c r="G8719" t="s">
        <v>405</v>
      </c>
      <c r="H8719">
        <v>65</v>
      </c>
      <c r="I8719">
        <v>63</v>
      </c>
      <c r="J8719">
        <v>56</v>
      </c>
      <c r="K8719">
        <v>54</v>
      </c>
      <c r="L8719">
        <v>25</v>
      </c>
      <c r="M8719">
        <v>23</v>
      </c>
      <c r="N8719">
        <v>99.760597229003906</v>
      </c>
      <c r="O8719">
        <v>99.791397094726605</v>
      </c>
    </row>
    <row r="8720" spans="2:15" x14ac:dyDescent="0.25">
      <c r="B8720" t="str">
        <f t="shared" si="168"/>
        <v>EK690530 43264</v>
      </c>
      <c r="C8720" t="s">
        <v>173</v>
      </c>
      <c r="D8720" t="s">
        <v>75</v>
      </c>
      <c r="E8720" s="1">
        <v>43264</v>
      </c>
      <c r="F8720" t="s">
        <v>74</v>
      </c>
      <c r="G8720" t="s">
        <v>405</v>
      </c>
      <c r="H8720">
        <v>64</v>
      </c>
      <c r="I8720">
        <v>61</v>
      </c>
      <c r="J8720">
        <v>54</v>
      </c>
      <c r="K8720">
        <v>52</v>
      </c>
      <c r="L8720">
        <v>24</v>
      </c>
      <c r="M8720">
        <v>21</v>
      </c>
      <c r="N8720">
        <v>99.772903442382798</v>
      </c>
      <c r="O8720">
        <v>99.819099426269503</v>
      </c>
    </row>
    <row r="8721" spans="2:15" x14ac:dyDescent="0.25">
      <c r="B8721" t="str">
        <f t="shared" si="168"/>
        <v>EK690530 43264</v>
      </c>
      <c r="C8721" t="s">
        <v>173</v>
      </c>
      <c r="D8721" t="s">
        <v>75</v>
      </c>
      <c r="E8721" s="1">
        <v>43264</v>
      </c>
      <c r="F8721" t="s">
        <v>73</v>
      </c>
      <c r="G8721" t="s">
        <v>405</v>
      </c>
      <c r="H8721">
        <v>64</v>
      </c>
      <c r="I8721">
        <v>62</v>
      </c>
      <c r="J8721">
        <v>54</v>
      </c>
      <c r="K8721">
        <v>53</v>
      </c>
      <c r="L8721">
        <v>24</v>
      </c>
      <c r="M8721">
        <v>22</v>
      </c>
      <c r="N8721">
        <v>99.765296936035199</v>
      </c>
      <c r="O8721">
        <v>99.795997619628906</v>
      </c>
    </row>
    <row r="8722" spans="2:15" x14ac:dyDescent="0.25">
      <c r="B8722" t="str">
        <f t="shared" si="168"/>
        <v>EK690530 43264</v>
      </c>
      <c r="C8722" t="s">
        <v>173</v>
      </c>
      <c r="D8722" t="s">
        <v>75</v>
      </c>
      <c r="E8722" s="1">
        <v>43264</v>
      </c>
      <c r="F8722" t="s">
        <v>73</v>
      </c>
      <c r="G8722" t="s">
        <v>405</v>
      </c>
      <c r="H8722">
        <v>64</v>
      </c>
      <c r="I8722">
        <v>62</v>
      </c>
      <c r="J8722">
        <v>54</v>
      </c>
      <c r="K8722">
        <v>53</v>
      </c>
      <c r="L8722">
        <v>24</v>
      </c>
      <c r="M8722">
        <v>22</v>
      </c>
      <c r="N8722">
        <v>99.763702392578097</v>
      </c>
      <c r="O8722">
        <v>99.794502258300795</v>
      </c>
    </row>
    <row r="8723" spans="2:15" x14ac:dyDescent="0.25">
      <c r="B8723" t="str">
        <f t="shared" si="168"/>
        <v>EK690530 43264</v>
      </c>
      <c r="C8723" t="s">
        <v>173</v>
      </c>
      <c r="D8723" t="s">
        <v>75</v>
      </c>
      <c r="E8723" s="1">
        <v>43264</v>
      </c>
      <c r="F8723" t="s">
        <v>390</v>
      </c>
      <c r="G8723" t="s">
        <v>405</v>
      </c>
      <c r="H8723">
        <v>63</v>
      </c>
      <c r="I8723">
        <v>61</v>
      </c>
      <c r="J8723">
        <v>53</v>
      </c>
      <c r="K8723">
        <v>52</v>
      </c>
      <c r="L8723">
        <v>23</v>
      </c>
      <c r="M8723">
        <v>21</v>
      </c>
      <c r="N8723">
        <v>99.771400451660199</v>
      </c>
      <c r="O8723">
        <v>99.802101135253906</v>
      </c>
    </row>
    <row r="8724" spans="2:15" x14ac:dyDescent="0.25">
      <c r="B8724" t="str">
        <f t="shared" si="168"/>
        <v>EK690530 43264</v>
      </c>
      <c r="C8724" t="s">
        <v>173</v>
      </c>
      <c r="D8724" t="s">
        <v>75</v>
      </c>
      <c r="E8724" s="1">
        <v>43264</v>
      </c>
      <c r="F8724" t="s">
        <v>387</v>
      </c>
      <c r="G8724" t="s">
        <v>405</v>
      </c>
      <c r="H8724">
        <v>65</v>
      </c>
      <c r="I8724">
        <v>62</v>
      </c>
      <c r="J8724">
        <v>55</v>
      </c>
      <c r="K8724">
        <v>53</v>
      </c>
      <c r="L8724">
        <v>25</v>
      </c>
      <c r="M8724">
        <v>22</v>
      </c>
      <c r="N8724">
        <v>99.740699768066406</v>
      </c>
      <c r="O8724">
        <v>99.786796569824205</v>
      </c>
    </row>
    <row r="8725" spans="2:15" x14ac:dyDescent="0.25">
      <c r="B8725" t="str">
        <f t="shared" si="168"/>
        <v>EK690530 43264</v>
      </c>
      <c r="C8725" t="s">
        <v>173</v>
      </c>
      <c r="D8725" t="s">
        <v>75</v>
      </c>
      <c r="E8725" s="1">
        <v>43264</v>
      </c>
      <c r="F8725" t="s">
        <v>73</v>
      </c>
      <c r="G8725" t="s">
        <v>405</v>
      </c>
      <c r="H8725">
        <v>64</v>
      </c>
      <c r="I8725">
        <v>62</v>
      </c>
      <c r="J8725">
        <v>54</v>
      </c>
      <c r="K8725">
        <v>53</v>
      </c>
      <c r="L8725">
        <v>24</v>
      </c>
      <c r="M8725">
        <v>22</v>
      </c>
      <c r="N8725">
        <v>99.755996704101605</v>
      </c>
      <c r="O8725">
        <v>99.786796569824205</v>
      </c>
    </row>
    <row r="8726" spans="2:15" x14ac:dyDescent="0.25">
      <c r="B8726" t="str">
        <f t="shared" si="168"/>
        <v>EK690530 43264</v>
      </c>
      <c r="C8726" t="s">
        <v>173</v>
      </c>
      <c r="D8726" t="s">
        <v>75</v>
      </c>
      <c r="E8726" s="1">
        <v>43264</v>
      </c>
      <c r="F8726" t="s">
        <v>73</v>
      </c>
      <c r="G8726" t="s">
        <v>405</v>
      </c>
      <c r="H8726">
        <v>64</v>
      </c>
      <c r="I8726">
        <v>62</v>
      </c>
      <c r="J8726">
        <v>54</v>
      </c>
      <c r="K8726">
        <v>53</v>
      </c>
      <c r="L8726">
        <v>25</v>
      </c>
      <c r="M8726">
        <v>23</v>
      </c>
      <c r="N8726">
        <v>99.706901550292997</v>
      </c>
      <c r="O8726">
        <v>99.737602233886705</v>
      </c>
    </row>
    <row r="8727" spans="2:15" x14ac:dyDescent="0.25">
      <c r="B8727" t="str">
        <f t="shared" si="168"/>
        <v>EK690530 43264</v>
      </c>
      <c r="C8727" t="s">
        <v>173</v>
      </c>
      <c r="D8727" t="s">
        <v>75</v>
      </c>
      <c r="E8727" s="1">
        <v>43264</v>
      </c>
      <c r="F8727" t="s">
        <v>390</v>
      </c>
      <c r="G8727" t="s">
        <v>405</v>
      </c>
      <c r="H8727">
        <v>63</v>
      </c>
      <c r="I8727">
        <v>61</v>
      </c>
      <c r="J8727">
        <v>53</v>
      </c>
      <c r="K8727">
        <v>52</v>
      </c>
      <c r="L8727">
        <v>23</v>
      </c>
      <c r="M8727">
        <v>21</v>
      </c>
      <c r="N8727">
        <v>99.731498718261705</v>
      </c>
      <c r="O8727">
        <v>99.762199401855497</v>
      </c>
    </row>
    <row r="8728" spans="2:15" x14ac:dyDescent="0.25">
      <c r="B8728" t="str">
        <f t="shared" si="168"/>
        <v>EK690530 43264</v>
      </c>
      <c r="C8728" t="s">
        <v>173</v>
      </c>
      <c r="D8728" t="s">
        <v>75</v>
      </c>
      <c r="E8728" s="1">
        <v>43264</v>
      </c>
      <c r="F8728" t="s">
        <v>73</v>
      </c>
      <c r="G8728" t="s">
        <v>405</v>
      </c>
      <c r="H8728">
        <v>64</v>
      </c>
      <c r="I8728">
        <v>62</v>
      </c>
      <c r="J8728">
        <v>54</v>
      </c>
      <c r="K8728">
        <v>53</v>
      </c>
      <c r="L8728">
        <v>24</v>
      </c>
      <c r="M8728">
        <v>22</v>
      </c>
      <c r="N8728">
        <v>99.722198486328097</v>
      </c>
      <c r="O8728">
        <v>99.752998352050795</v>
      </c>
    </row>
    <row r="8729" spans="2:15" x14ac:dyDescent="0.25">
      <c r="B8729" t="str">
        <f t="shared" si="168"/>
        <v>EK690530 43270</v>
      </c>
      <c r="C8729" t="s">
        <v>173</v>
      </c>
      <c r="D8729" t="s">
        <v>75</v>
      </c>
      <c r="E8729" s="1">
        <v>43270</v>
      </c>
      <c r="F8729" t="s">
        <v>387</v>
      </c>
      <c r="G8729" t="s">
        <v>405</v>
      </c>
      <c r="H8729">
        <v>64</v>
      </c>
      <c r="I8729">
        <v>61</v>
      </c>
      <c r="J8729">
        <v>57</v>
      </c>
      <c r="K8729">
        <v>54</v>
      </c>
      <c r="L8729">
        <v>23</v>
      </c>
      <c r="M8729">
        <v>20</v>
      </c>
      <c r="N8729">
        <v>99.852996826171903</v>
      </c>
      <c r="O8729">
        <v>99.898696899414105</v>
      </c>
    </row>
    <row r="8730" spans="2:15" x14ac:dyDescent="0.25">
      <c r="B8730" t="str">
        <f t="shared" si="168"/>
        <v>EK690530 43270</v>
      </c>
      <c r="C8730" t="s">
        <v>173</v>
      </c>
      <c r="D8730" t="s">
        <v>75</v>
      </c>
      <c r="E8730" s="1">
        <v>43270</v>
      </c>
      <c r="F8730" t="s">
        <v>389</v>
      </c>
      <c r="G8730" t="s">
        <v>405</v>
      </c>
      <c r="H8730">
        <v>64</v>
      </c>
      <c r="I8730">
        <v>61</v>
      </c>
      <c r="J8730">
        <v>56</v>
      </c>
      <c r="K8730">
        <v>54</v>
      </c>
      <c r="L8730">
        <v>23</v>
      </c>
      <c r="M8730">
        <v>20</v>
      </c>
      <c r="N8730">
        <v>99.852996826171903</v>
      </c>
      <c r="O8730">
        <v>99.898498535156307</v>
      </c>
    </row>
    <row r="8731" spans="2:15" x14ac:dyDescent="0.25">
      <c r="B8731" t="str">
        <f t="shared" si="168"/>
        <v>EK690530 43270</v>
      </c>
      <c r="C8731" t="s">
        <v>173</v>
      </c>
      <c r="D8731" t="s">
        <v>75</v>
      </c>
      <c r="E8731" s="1">
        <v>43270</v>
      </c>
      <c r="F8731" t="s">
        <v>387</v>
      </c>
      <c r="G8731" t="s">
        <v>405</v>
      </c>
      <c r="H8731">
        <v>65</v>
      </c>
      <c r="I8731">
        <v>62</v>
      </c>
      <c r="J8731">
        <v>57</v>
      </c>
      <c r="K8731">
        <v>54</v>
      </c>
      <c r="L8731">
        <v>23</v>
      </c>
      <c r="M8731">
        <v>20</v>
      </c>
      <c r="N8731">
        <v>99.856101989746094</v>
      </c>
      <c r="O8731">
        <v>99.901802062988295</v>
      </c>
    </row>
    <row r="8732" spans="2:15" x14ac:dyDescent="0.25">
      <c r="B8732" t="str">
        <f t="shared" si="168"/>
        <v>EK690530 43270</v>
      </c>
      <c r="C8732" t="s">
        <v>173</v>
      </c>
      <c r="D8732" t="s">
        <v>75</v>
      </c>
      <c r="E8732" s="1">
        <v>43270</v>
      </c>
      <c r="F8732" t="s">
        <v>73</v>
      </c>
      <c r="G8732" t="s">
        <v>405</v>
      </c>
      <c r="H8732">
        <v>65</v>
      </c>
      <c r="I8732">
        <v>63</v>
      </c>
      <c r="J8732">
        <v>56</v>
      </c>
      <c r="K8732">
        <v>55</v>
      </c>
      <c r="L8732">
        <v>22</v>
      </c>
      <c r="M8732">
        <v>20</v>
      </c>
      <c r="N8732">
        <v>99.86669921875</v>
      </c>
      <c r="O8732">
        <v>99.897201538085895</v>
      </c>
    </row>
    <row r="8733" spans="2:15" x14ac:dyDescent="0.25">
      <c r="B8733" t="str">
        <f t="shared" si="168"/>
        <v>EK690530 43270</v>
      </c>
      <c r="C8733" t="s">
        <v>173</v>
      </c>
      <c r="D8733" t="s">
        <v>75</v>
      </c>
      <c r="E8733" s="1">
        <v>43270</v>
      </c>
      <c r="F8733" t="s">
        <v>73</v>
      </c>
      <c r="G8733" t="s">
        <v>405</v>
      </c>
      <c r="H8733">
        <v>65</v>
      </c>
      <c r="I8733">
        <v>63</v>
      </c>
      <c r="J8733">
        <v>56</v>
      </c>
      <c r="K8733">
        <v>55</v>
      </c>
      <c r="L8733">
        <v>22</v>
      </c>
      <c r="M8733">
        <v>20</v>
      </c>
      <c r="N8733">
        <v>99.865196228027301</v>
      </c>
      <c r="O8733">
        <v>99.895698547363295</v>
      </c>
    </row>
    <row r="8734" spans="2:15" x14ac:dyDescent="0.25">
      <c r="B8734" t="str">
        <f t="shared" si="168"/>
        <v>EK690530 43270</v>
      </c>
      <c r="C8734" t="s">
        <v>173</v>
      </c>
      <c r="D8734" t="s">
        <v>75</v>
      </c>
      <c r="E8734" s="1">
        <v>43270</v>
      </c>
      <c r="F8734" t="s">
        <v>389</v>
      </c>
      <c r="G8734" t="s">
        <v>405</v>
      </c>
      <c r="H8734">
        <v>64</v>
      </c>
      <c r="I8734">
        <v>61</v>
      </c>
      <c r="J8734">
        <v>55</v>
      </c>
      <c r="K8734">
        <v>53</v>
      </c>
      <c r="L8734">
        <v>21</v>
      </c>
      <c r="M8734">
        <v>18</v>
      </c>
      <c r="N8734">
        <v>99.878898620605497</v>
      </c>
      <c r="O8734">
        <v>99.924598693847699</v>
      </c>
    </row>
    <row r="8735" spans="2:15" x14ac:dyDescent="0.25">
      <c r="B8735" t="str">
        <f t="shared" si="168"/>
        <v>EK690530 43270</v>
      </c>
      <c r="C8735" t="s">
        <v>173</v>
      </c>
      <c r="D8735" t="s">
        <v>75</v>
      </c>
      <c r="E8735" s="1">
        <v>43270</v>
      </c>
      <c r="F8735" t="s">
        <v>390</v>
      </c>
      <c r="G8735" t="s">
        <v>405</v>
      </c>
      <c r="H8735">
        <v>65</v>
      </c>
      <c r="I8735">
        <v>62</v>
      </c>
      <c r="J8735">
        <v>56</v>
      </c>
      <c r="K8735">
        <v>54</v>
      </c>
      <c r="L8735">
        <v>22</v>
      </c>
      <c r="M8735">
        <v>19</v>
      </c>
      <c r="N8735">
        <v>99.865196228027301</v>
      </c>
      <c r="O8735">
        <v>99.909400939941406</v>
      </c>
    </row>
    <row r="8736" spans="2:15" x14ac:dyDescent="0.25">
      <c r="B8736" t="str">
        <f t="shared" si="168"/>
        <v>EK690530 43270</v>
      </c>
      <c r="C8736" t="s">
        <v>173</v>
      </c>
      <c r="D8736" t="s">
        <v>75</v>
      </c>
      <c r="E8736" s="1">
        <v>43270</v>
      </c>
      <c r="F8736" t="s">
        <v>73</v>
      </c>
      <c r="G8736" t="s">
        <v>405</v>
      </c>
      <c r="H8736">
        <v>65</v>
      </c>
      <c r="I8736">
        <v>63</v>
      </c>
      <c r="J8736">
        <v>56</v>
      </c>
      <c r="K8736">
        <v>55</v>
      </c>
      <c r="L8736">
        <v>23</v>
      </c>
      <c r="M8736">
        <v>21</v>
      </c>
      <c r="N8736">
        <v>99.849998474121094</v>
      </c>
      <c r="O8736">
        <v>99.880401611328097</v>
      </c>
    </row>
    <row r="8737" spans="2:15" x14ac:dyDescent="0.25">
      <c r="B8737" t="str">
        <f t="shared" si="168"/>
        <v>EK690530 43270</v>
      </c>
      <c r="C8737" t="s">
        <v>173</v>
      </c>
      <c r="D8737" t="s">
        <v>75</v>
      </c>
      <c r="E8737" s="1">
        <v>43270</v>
      </c>
      <c r="F8737" t="s">
        <v>74</v>
      </c>
      <c r="G8737" t="s">
        <v>405</v>
      </c>
      <c r="H8737">
        <v>64.5</v>
      </c>
      <c r="I8737">
        <v>61.5</v>
      </c>
      <c r="J8737">
        <v>55</v>
      </c>
      <c r="K8737">
        <v>53</v>
      </c>
      <c r="L8737">
        <v>22</v>
      </c>
      <c r="M8737">
        <v>19</v>
      </c>
      <c r="N8737">
        <v>99.863700866699205</v>
      </c>
      <c r="O8737">
        <v>99.909400939941406</v>
      </c>
    </row>
    <row r="8738" spans="2:15" x14ac:dyDescent="0.25">
      <c r="B8738" t="str">
        <f t="shared" si="168"/>
        <v>EK690530 43270</v>
      </c>
      <c r="C8738" t="s">
        <v>173</v>
      </c>
      <c r="D8738" t="s">
        <v>75</v>
      </c>
      <c r="E8738" s="1">
        <v>43270</v>
      </c>
      <c r="F8738" t="s">
        <v>73</v>
      </c>
      <c r="G8738" t="s">
        <v>405</v>
      </c>
      <c r="H8738">
        <v>65</v>
      </c>
      <c r="I8738">
        <v>63</v>
      </c>
      <c r="J8738">
        <v>56</v>
      </c>
      <c r="K8738">
        <v>55</v>
      </c>
      <c r="L8738">
        <v>23</v>
      </c>
      <c r="M8738">
        <v>21</v>
      </c>
      <c r="N8738">
        <v>99.851501464843807</v>
      </c>
      <c r="O8738">
        <v>99.882003784179702</v>
      </c>
    </row>
    <row r="8739" spans="2:15" x14ac:dyDescent="0.25">
      <c r="B8739" t="str">
        <f t="shared" si="168"/>
        <v>EK690530 43270</v>
      </c>
      <c r="C8739" t="s">
        <v>173</v>
      </c>
      <c r="D8739" t="s">
        <v>75</v>
      </c>
      <c r="E8739" s="1">
        <v>43270</v>
      </c>
      <c r="F8739" t="s">
        <v>387</v>
      </c>
      <c r="G8739" t="s">
        <v>405</v>
      </c>
      <c r="H8739">
        <v>65</v>
      </c>
      <c r="I8739">
        <v>62</v>
      </c>
      <c r="J8739">
        <v>56</v>
      </c>
      <c r="K8739">
        <v>54</v>
      </c>
      <c r="L8739">
        <v>23</v>
      </c>
      <c r="M8739">
        <v>20</v>
      </c>
      <c r="N8739">
        <v>99.851501464843807</v>
      </c>
      <c r="O8739">
        <v>99.897201538085895</v>
      </c>
    </row>
    <row r="8740" spans="2:15" x14ac:dyDescent="0.25">
      <c r="B8740" t="str">
        <f t="shared" si="168"/>
        <v>EK690530 43270</v>
      </c>
      <c r="C8740" t="s">
        <v>173</v>
      </c>
      <c r="D8740" t="s">
        <v>75</v>
      </c>
      <c r="E8740" s="1">
        <v>43270</v>
      </c>
      <c r="F8740" t="s">
        <v>389</v>
      </c>
      <c r="G8740" t="s">
        <v>405</v>
      </c>
      <c r="H8740">
        <v>64</v>
      </c>
      <c r="I8740">
        <v>61</v>
      </c>
      <c r="J8740">
        <v>55</v>
      </c>
      <c r="K8740">
        <v>53</v>
      </c>
      <c r="L8740">
        <v>22</v>
      </c>
      <c r="M8740">
        <v>19</v>
      </c>
      <c r="N8740">
        <v>99.863700866699205</v>
      </c>
      <c r="O8740">
        <v>99.909400939941406</v>
      </c>
    </row>
    <row r="8741" spans="2:15" x14ac:dyDescent="0.25">
      <c r="B8741" t="str">
        <f t="shared" si="168"/>
        <v>EK690530 43270</v>
      </c>
      <c r="C8741" t="s">
        <v>173</v>
      </c>
      <c r="D8741" t="s">
        <v>75</v>
      </c>
      <c r="E8741" s="1">
        <v>43270</v>
      </c>
      <c r="F8741" t="s">
        <v>389</v>
      </c>
      <c r="G8741" t="s">
        <v>405</v>
      </c>
      <c r="H8741">
        <v>64</v>
      </c>
      <c r="I8741">
        <v>61</v>
      </c>
      <c r="J8741">
        <v>55</v>
      </c>
      <c r="K8741">
        <v>53</v>
      </c>
      <c r="L8741">
        <v>22</v>
      </c>
      <c r="M8741">
        <v>19</v>
      </c>
      <c r="N8741">
        <v>99.848503112792997</v>
      </c>
      <c r="O8741">
        <v>99.894096374511705</v>
      </c>
    </row>
    <row r="8742" spans="2:15" x14ac:dyDescent="0.25">
      <c r="B8742" t="str">
        <f t="shared" si="168"/>
        <v>EK690530 43270</v>
      </c>
      <c r="C8742" t="s">
        <v>173</v>
      </c>
      <c r="D8742" t="s">
        <v>75</v>
      </c>
      <c r="E8742" s="1">
        <v>43270</v>
      </c>
      <c r="F8742" t="s">
        <v>390</v>
      </c>
      <c r="G8742" t="s">
        <v>405</v>
      </c>
      <c r="H8742">
        <v>64</v>
      </c>
      <c r="I8742">
        <v>62</v>
      </c>
      <c r="J8742">
        <v>55</v>
      </c>
      <c r="K8742">
        <v>54</v>
      </c>
      <c r="L8742">
        <v>22</v>
      </c>
      <c r="M8742">
        <v>20</v>
      </c>
      <c r="N8742">
        <v>99.845397949218807</v>
      </c>
      <c r="O8742">
        <v>99.875900268554702</v>
      </c>
    </row>
    <row r="8743" spans="2:15" x14ac:dyDescent="0.25">
      <c r="B8743" t="str">
        <f t="shared" si="168"/>
        <v>EK690530 43270</v>
      </c>
      <c r="C8743" t="s">
        <v>173</v>
      </c>
      <c r="D8743" t="s">
        <v>75</v>
      </c>
      <c r="E8743" s="1">
        <v>43270</v>
      </c>
      <c r="F8743" t="s">
        <v>73</v>
      </c>
      <c r="G8743" t="s">
        <v>405</v>
      </c>
      <c r="H8743">
        <v>65</v>
      </c>
      <c r="I8743">
        <v>63</v>
      </c>
      <c r="J8743">
        <v>56</v>
      </c>
      <c r="K8743">
        <v>55</v>
      </c>
      <c r="L8743">
        <v>22</v>
      </c>
      <c r="M8743">
        <v>20</v>
      </c>
      <c r="N8743">
        <v>99.843902587890597</v>
      </c>
      <c r="O8743">
        <v>99.874298095703097</v>
      </c>
    </row>
    <row r="8744" spans="2:15" x14ac:dyDescent="0.25">
      <c r="B8744" t="str">
        <f t="shared" si="168"/>
        <v>EK690530 43270</v>
      </c>
      <c r="C8744" t="s">
        <v>173</v>
      </c>
      <c r="D8744" t="s">
        <v>75</v>
      </c>
      <c r="E8744" s="1">
        <v>43270</v>
      </c>
      <c r="F8744" t="s">
        <v>390</v>
      </c>
      <c r="G8744" t="s">
        <v>405</v>
      </c>
      <c r="H8744">
        <v>64</v>
      </c>
      <c r="I8744">
        <v>62</v>
      </c>
      <c r="J8744">
        <v>55</v>
      </c>
      <c r="K8744">
        <v>54</v>
      </c>
      <c r="L8744">
        <v>21</v>
      </c>
      <c r="M8744">
        <v>19</v>
      </c>
      <c r="N8744">
        <v>99.86669921875</v>
      </c>
      <c r="O8744">
        <v>99.897201538085895</v>
      </c>
    </row>
    <row r="8745" spans="2:15" x14ac:dyDescent="0.25">
      <c r="B8745" t="str">
        <f t="shared" si="168"/>
        <v>EK690530 43271</v>
      </c>
      <c r="C8745" t="s">
        <v>173</v>
      </c>
      <c r="D8745" t="s">
        <v>75</v>
      </c>
      <c r="E8745" s="1">
        <v>43271</v>
      </c>
      <c r="F8745" t="s">
        <v>389</v>
      </c>
      <c r="G8745" t="s">
        <v>405</v>
      </c>
      <c r="H8745">
        <v>64</v>
      </c>
      <c r="I8745">
        <v>61</v>
      </c>
      <c r="J8745">
        <v>55</v>
      </c>
      <c r="K8745">
        <v>53</v>
      </c>
      <c r="L8745">
        <v>22</v>
      </c>
      <c r="M8745">
        <v>19</v>
      </c>
      <c r="N8745">
        <v>99.865501403808594</v>
      </c>
      <c r="O8745">
        <v>99.911102294921903</v>
      </c>
    </row>
    <row r="8746" spans="2:15" x14ac:dyDescent="0.25">
      <c r="B8746" t="str">
        <f t="shared" si="168"/>
        <v>EK690530 43271</v>
      </c>
      <c r="C8746" t="s">
        <v>173</v>
      </c>
      <c r="D8746" t="s">
        <v>75</v>
      </c>
      <c r="E8746" s="1">
        <v>43271</v>
      </c>
      <c r="F8746" t="s">
        <v>73</v>
      </c>
      <c r="G8746" t="s">
        <v>405</v>
      </c>
      <c r="H8746">
        <v>65</v>
      </c>
      <c r="I8746">
        <v>63</v>
      </c>
      <c r="J8746">
        <v>56</v>
      </c>
      <c r="K8746">
        <v>55</v>
      </c>
      <c r="L8746">
        <v>23</v>
      </c>
      <c r="M8746">
        <v>21</v>
      </c>
      <c r="N8746">
        <v>99.848800659179702</v>
      </c>
      <c r="O8746">
        <v>99.879203796386705</v>
      </c>
    </row>
    <row r="8747" spans="2:15" x14ac:dyDescent="0.25">
      <c r="B8747" t="str">
        <f t="shared" si="168"/>
        <v>EK690530 43271</v>
      </c>
      <c r="C8747" t="s">
        <v>173</v>
      </c>
      <c r="D8747" t="s">
        <v>75</v>
      </c>
      <c r="E8747" s="1">
        <v>43271</v>
      </c>
      <c r="F8747" t="s">
        <v>387</v>
      </c>
      <c r="G8747" t="s">
        <v>405</v>
      </c>
      <c r="H8747">
        <v>65</v>
      </c>
      <c r="I8747">
        <v>62</v>
      </c>
      <c r="J8747">
        <v>56</v>
      </c>
      <c r="K8747">
        <v>54</v>
      </c>
      <c r="L8747">
        <v>23</v>
      </c>
      <c r="M8747">
        <v>20</v>
      </c>
      <c r="N8747">
        <v>99.842697143554702</v>
      </c>
      <c r="O8747">
        <v>99.888298034667997</v>
      </c>
    </row>
    <row r="8748" spans="2:15" x14ac:dyDescent="0.25">
      <c r="B8748" t="str">
        <f t="shared" si="168"/>
        <v>EK690530 43271</v>
      </c>
      <c r="C8748" t="s">
        <v>173</v>
      </c>
      <c r="D8748" t="s">
        <v>75</v>
      </c>
      <c r="E8748" s="1">
        <v>43271</v>
      </c>
      <c r="F8748" t="s">
        <v>390</v>
      </c>
      <c r="G8748" t="s">
        <v>405</v>
      </c>
      <c r="H8748">
        <v>64</v>
      </c>
      <c r="I8748">
        <v>62</v>
      </c>
      <c r="J8748">
        <v>55</v>
      </c>
      <c r="K8748">
        <v>54</v>
      </c>
      <c r="L8748">
        <v>22</v>
      </c>
      <c r="M8748">
        <v>20</v>
      </c>
      <c r="N8748">
        <v>99.856399536132798</v>
      </c>
      <c r="O8748">
        <v>99.886802673339801</v>
      </c>
    </row>
    <row r="8749" spans="2:15" x14ac:dyDescent="0.25">
      <c r="B8749" t="str">
        <f t="shared" si="168"/>
        <v>EK690530 43271</v>
      </c>
      <c r="C8749" t="s">
        <v>173</v>
      </c>
      <c r="D8749" t="s">
        <v>75</v>
      </c>
      <c r="E8749" s="1">
        <v>43271</v>
      </c>
      <c r="F8749" t="s">
        <v>74</v>
      </c>
      <c r="G8749" t="s">
        <v>405</v>
      </c>
      <c r="H8749">
        <v>64.5</v>
      </c>
      <c r="I8749">
        <v>61.5</v>
      </c>
      <c r="J8749">
        <v>56</v>
      </c>
      <c r="K8749">
        <v>53</v>
      </c>
      <c r="L8749">
        <v>22</v>
      </c>
      <c r="M8749">
        <v>19</v>
      </c>
      <c r="N8749">
        <v>99.848800659179702</v>
      </c>
      <c r="O8749">
        <v>99.894401550292997</v>
      </c>
    </row>
    <row r="8750" spans="2:15" x14ac:dyDescent="0.25">
      <c r="B8750" t="str">
        <f t="shared" si="168"/>
        <v>EK690530 43271</v>
      </c>
      <c r="C8750" t="s">
        <v>173</v>
      </c>
      <c r="D8750" t="s">
        <v>75</v>
      </c>
      <c r="E8750" s="1">
        <v>43271</v>
      </c>
      <c r="F8750" t="s">
        <v>73</v>
      </c>
      <c r="G8750" t="s">
        <v>405</v>
      </c>
      <c r="H8750">
        <v>65</v>
      </c>
      <c r="I8750">
        <v>63</v>
      </c>
      <c r="J8750">
        <v>56</v>
      </c>
      <c r="K8750">
        <v>55</v>
      </c>
      <c r="L8750">
        <v>23</v>
      </c>
      <c r="M8750">
        <v>21</v>
      </c>
      <c r="N8750">
        <v>99.848800659179702</v>
      </c>
      <c r="O8750">
        <v>99.879203796386705</v>
      </c>
    </row>
    <row r="8751" spans="2:15" x14ac:dyDescent="0.25">
      <c r="B8751" t="str">
        <f t="shared" si="168"/>
        <v>EK690530 43271</v>
      </c>
      <c r="C8751" t="s">
        <v>173</v>
      </c>
      <c r="D8751" t="s">
        <v>75</v>
      </c>
      <c r="E8751" s="1">
        <v>43271</v>
      </c>
      <c r="F8751" t="s">
        <v>387</v>
      </c>
      <c r="G8751" t="s">
        <v>405</v>
      </c>
      <c r="H8751">
        <v>65</v>
      </c>
      <c r="I8751">
        <v>62</v>
      </c>
      <c r="J8751">
        <v>56</v>
      </c>
      <c r="K8751">
        <v>54</v>
      </c>
      <c r="L8751">
        <v>23</v>
      </c>
      <c r="M8751">
        <v>20</v>
      </c>
      <c r="N8751">
        <v>99.848800659179702</v>
      </c>
      <c r="O8751">
        <v>99.894401550292997</v>
      </c>
    </row>
    <row r="8752" spans="2:15" x14ac:dyDescent="0.25">
      <c r="B8752" t="str">
        <f t="shared" si="168"/>
        <v>EK690530 43271</v>
      </c>
      <c r="C8752" t="s">
        <v>173</v>
      </c>
      <c r="D8752" t="s">
        <v>75</v>
      </c>
      <c r="E8752" s="1">
        <v>43271</v>
      </c>
      <c r="F8752" t="s">
        <v>390</v>
      </c>
      <c r="G8752" t="s">
        <v>405</v>
      </c>
      <c r="H8752">
        <v>64</v>
      </c>
      <c r="I8752">
        <v>62</v>
      </c>
      <c r="J8752">
        <v>55</v>
      </c>
      <c r="K8752">
        <v>54</v>
      </c>
      <c r="L8752">
        <v>22</v>
      </c>
      <c r="M8752">
        <v>20</v>
      </c>
      <c r="N8752">
        <v>99.857902526855497</v>
      </c>
      <c r="O8752">
        <v>99.888298034667997</v>
      </c>
    </row>
    <row r="8753" spans="2:15" x14ac:dyDescent="0.25">
      <c r="B8753" t="str">
        <f t="shared" si="168"/>
        <v>EK690530 43271</v>
      </c>
      <c r="C8753" t="s">
        <v>173</v>
      </c>
      <c r="D8753" t="s">
        <v>75</v>
      </c>
      <c r="E8753" s="1">
        <v>43271</v>
      </c>
      <c r="F8753" t="s">
        <v>73</v>
      </c>
      <c r="G8753" t="s">
        <v>405</v>
      </c>
      <c r="H8753">
        <v>65</v>
      </c>
      <c r="I8753">
        <v>63</v>
      </c>
      <c r="J8753">
        <v>56</v>
      </c>
      <c r="K8753">
        <v>55</v>
      </c>
      <c r="L8753">
        <v>24</v>
      </c>
      <c r="M8753">
        <v>22</v>
      </c>
      <c r="N8753">
        <v>99.845703125</v>
      </c>
      <c r="O8753">
        <v>99.8760986328125</v>
      </c>
    </row>
    <row r="8754" spans="2:15" x14ac:dyDescent="0.25">
      <c r="B8754" t="str">
        <f t="shared" si="168"/>
        <v>EK690530 43271</v>
      </c>
      <c r="C8754" t="s">
        <v>173</v>
      </c>
      <c r="D8754" t="s">
        <v>75</v>
      </c>
      <c r="E8754" s="1">
        <v>43271</v>
      </c>
      <c r="F8754" t="s">
        <v>73</v>
      </c>
      <c r="G8754" t="s">
        <v>405</v>
      </c>
      <c r="H8754">
        <v>65</v>
      </c>
      <c r="I8754">
        <v>63</v>
      </c>
      <c r="J8754">
        <v>56</v>
      </c>
      <c r="K8754">
        <v>55</v>
      </c>
      <c r="L8754">
        <v>23</v>
      </c>
      <c r="M8754">
        <v>21</v>
      </c>
      <c r="N8754">
        <v>99.845703125</v>
      </c>
      <c r="O8754">
        <v>99.8760986328125</v>
      </c>
    </row>
    <row r="8755" spans="2:15" x14ac:dyDescent="0.25">
      <c r="B8755" t="str">
        <f t="shared" si="168"/>
        <v>EK690530 43271</v>
      </c>
      <c r="C8755" t="s">
        <v>173</v>
      </c>
      <c r="D8755" t="s">
        <v>75</v>
      </c>
      <c r="E8755" s="1">
        <v>43271</v>
      </c>
      <c r="F8755" t="s">
        <v>387</v>
      </c>
      <c r="G8755" t="s">
        <v>405</v>
      </c>
      <c r="H8755">
        <v>65</v>
      </c>
      <c r="I8755">
        <v>62</v>
      </c>
      <c r="J8755">
        <v>56</v>
      </c>
      <c r="K8755">
        <v>54</v>
      </c>
      <c r="L8755">
        <v>23</v>
      </c>
      <c r="M8755">
        <v>20</v>
      </c>
      <c r="N8755">
        <v>99.844200134277301</v>
      </c>
      <c r="O8755">
        <v>99.889801025390597</v>
      </c>
    </row>
    <row r="8756" spans="2:15" x14ac:dyDescent="0.25">
      <c r="B8756" t="str">
        <f t="shared" si="168"/>
        <v>EK690530 43271</v>
      </c>
      <c r="C8756" t="s">
        <v>173</v>
      </c>
      <c r="D8756" t="s">
        <v>75</v>
      </c>
      <c r="E8756" s="1">
        <v>43271</v>
      </c>
      <c r="F8756" t="s">
        <v>390</v>
      </c>
      <c r="G8756" t="s">
        <v>405</v>
      </c>
      <c r="H8756">
        <v>64</v>
      </c>
      <c r="I8756">
        <v>62</v>
      </c>
      <c r="J8756">
        <v>55</v>
      </c>
      <c r="K8756">
        <v>54</v>
      </c>
      <c r="L8756">
        <v>22</v>
      </c>
      <c r="M8756">
        <v>20</v>
      </c>
      <c r="N8756">
        <v>99.859397888183594</v>
      </c>
      <c r="O8756">
        <v>99.889801025390597</v>
      </c>
    </row>
    <row r="8757" spans="2:15" x14ac:dyDescent="0.25">
      <c r="B8757" t="str">
        <f t="shared" si="168"/>
        <v>EK773695 43243</v>
      </c>
      <c r="C8757" t="s">
        <v>174</v>
      </c>
      <c r="D8757" t="s">
        <v>76</v>
      </c>
      <c r="E8757" s="1">
        <v>43243</v>
      </c>
      <c r="F8757" t="s">
        <v>389</v>
      </c>
      <c r="G8757" t="s">
        <v>418</v>
      </c>
      <c r="H8757">
        <v>73</v>
      </c>
      <c r="I8757">
        <v>69</v>
      </c>
      <c r="J8757">
        <v>72</v>
      </c>
      <c r="K8757">
        <v>69</v>
      </c>
      <c r="L8757">
        <v>35</v>
      </c>
      <c r="M8757">
        <v>31</v>
      </c>
      <c r="N8757">
        <v>96.541496276855497</v>
      </c>
      <c r="O8757">
        <v>96.680603027343807</v>
      </c>
    </row>
    <row r="8758" spans="2:15" x14ac:dyDescent="0.25">
      <c r="B8758" t="str">
        <f t="shared" si="168"/>
        <v>EK773695 43243</v>
      </c>
      <c r="C8758" t="s">
        <v>174</v>
      </c>
      <c r="D8758" t="s">
        <v>76</v>
      </c>
      <c r="E8758" s="1">
        <v>43243</v>
      </c>
      <c r="F8758" t="s">
        <v>73</v>
      </c>
      <c r="G8758" t="s">
        <v>418</v>
      </c>
      <c r="H8758">
        <v>71</v>
      </c>
      <c r="I8758">
        <v>69</v>
      </c>
      <c r="J8758">
        <v>70</v>
      </c>
      <c r="K8758">
        <v>69</v>
      </c>
      <c r="L8758">
        <v>32</v>
      </c>
      <c r="M8758">
        <v>30</v>
      </c>
      <c r="N8758">
        <v>96.614501953125</v>
      </c>
      <c r="O8758">
        <v>96.684097290039105</v>
      </c>
    </row>
    <row r="8759" spans="2:15" x14ac:dyDescent="0.25">
      <c r="B8759" t="str">
        <f t="shared" si="168"/>
        <v>EK773695 43243</v>
      </c>
      <c r="C8759" t="s">
        <v>174</v>
      </c>
      <c r="D8759" t="s">
        <v>76</v>
      </c>
      <c r="E8759" s="1">
        <v>43243</v>
      </c>
      <c r="F8759" t="s">
        <v>73</v>
      </c>
      <c r="G8759" t="s">
        <v>418</v>
      </c>
      <c r="H8759">
        <v>72</v>
      </c>
      <c r="I8759">
        <v>70</v>
      </c>
      <c r="J8759">
        <v>71</v>
      </c>
      <c r="K8759">
        <v>70</v>
      </c>
      <c r="L8759">
        <v>34</v>
      </c>
      <c r="M8759">
        <v>32</v>
      </c>
      <c r="N8759">
        <v>96.583198547363295</v>
      </c>
      <c r="O8759">
        <v>96.652801513671903</v>
      </c>
    </row>
    <row r="8760" spans="2:15" x14ac:dyDescent="0.25">
      <c r="B8760" t="str">
        <f t="shared" si="168"/>
        <v>EK773695 43243</v>
      </c>
      <c r="C8760" t="s">
        <v>174</v>
      </c>
      <c r="D8760" t="s">
        <v>76</v>
      </c>
      <c r="E8760" s="1">
        <v>43243</v>
      </c>
      <c r="F8760" t="s">
        <v>387</v>
      </c>
      <c r="G8760" t="s">
        <v>418</v>
      </c>
      <c r="H8760">
        <v>72</v>
      </c>
      <c r="I8760">
        <v>69</v>
      </c>
      <c r="J8760">
        <v>71</v>
      </c>
      <c r="K8760">
        <v>69</v>
      </c>
      <c r="L8760">
        <v>33</v>
      </c>
      <c r="M8760">
        <v>30</v>
      </c>
      <c r="N8760">
        <v>96.614501953125</v>
      </c>
      <c r="O8760">
        <v>96.718902587890597</v>
      </c>
    </row>
    <row r="8761" spans="2:15" x14ac:dyDescent="0.25">
      <c r="B8761" t="str">
        <f t="shared" si="168"/>
        <v>EK773695 43243</v>
      </c>
      <c r="C8761" t="s">
        <v>174</v>
      </c>
      <c r="D8761" t="s">
        <v>76</v>
      </c>
      <c r="E8761" s="1">
        <v>43243</v>
      </c>
      <c r="F8761" t="s">
        <v>73</v>
      </c>
      <c r="G8761" t="s">
        <v>418</v>
      </c>
      <c r="H8761">
        <v>72</v>
      </c>
      <c r="I8761">
        <v>70</v>
      </c>
      <c r="J8761">
        <v>71</v>
      </c>
      <c r="K8761">
        <v>70</v>
      </c>
      <c r="L8761">
        <v>33</v>
      </c>
      <c r="M8761">
        <v>31</v>
      </c>
      <c r="N8761">
        <v>96.621498107910199</v>
      </c>
      <c r="O8761">
        <v>96.691001892089801</v>
      </c>
    </row>
    <row r="8762" spans="2:15" x14ac:dyDescent="0.25">
      <c r="B8762" t="str">
        <f t="shared" si="168"/>
        <v>EK773695 43243</v>
      </c>
      <c r="C8762" t="s">
        <v>174</v>
      </c>
      <c r="D8762" t="s">
        <v>76</v>
      </c>
      <c r="E8762" s="1">
        <v>43243</v>
      </c>
      <c r="F8762" t="s">
        <v>74</v>
      </c>
      <c r="G8762" t="s">
        <v>418</v>
      </c>
      <c r="H8762">
        <v>71</v>
      </c>
      <c r="I8762">
        <v>68</v>
      </c>
      <c r="J8762">
        <v>70</v>
      </c>
      <c r="K8762">
        <v>68</v>
      </c>
      <c r="L8762">
        <v>33</v>
      </c>
      <c r="M8762">
        <v>30</v>
      </c>
      <c r="N8762">
        <v>96.652801513671903</v>
      </c>
      <c r="O8762">
        <v>96.7572021484375</v>
      </c>
    </row>
    <row r="8763" spans="2:15" x14ac:dyDescent="0.25">
      <c r="B8763" t="str">
        <f t="shared" si="168"/>
        <v>EK773695 43243</v>
      </c>
      <c r="C8763" t="s">
        <v>174</v>
      </c>
      <c r="D8763" t="s">
        <v>76</v>
      </c>
      <c r="E8763" s="1">
        <v>43243</v>
      </c>
      <c r="F8763" t="s">
        <v>390</v>
      </c>
      <c r="G8763" t="s">
        <v>418</v>
      </c>
      <c r="H8763">
        <v>72</v>
      </c>
      <c r="I8763">
        <v>70</v>
      </c>
      <c r="J8763">
        <v>71</v>
      </c>
      <c r="K8763">
        <v>70</v>
      </c>
      <c r="L8763">
        <v>34</v>
      </c>
      <c r="M8763">
        <v>32</v>
      </c>
      <c r="N8763">
        <v>96.604103088378906</v>
      </c>
      <c r="O8763">
        <v>96.673599243164105</v>
      </c>
    </row>
    <row r="8764" spans="2:15" x14ac:dyDescent="0.25">
      <c r="B8764" t="str">
        <f t="shared" si="168"/>
        <v>EK773695 43243</v>
      </c>
      <c r="C8764" t="s">
        <v>174</v>
      </c>
      <c r="D8764" t="s">
        <v>76</v>
      </c>
      <c r="E8764" s="1">
        <v>43243</v>
      </c>
      <c r="F8764" t="s">
        <v>390</v>
      </c>
      <c r="G8764" t="s">
        <v>418</v>
      </c>
      <c r="H8764">
        <v>72</v>
      </c>
      <c r="I8764">
        <v>70</v>
      </c>
      <c r="J8764">
        <v>71</v>
      </c>
      <c r="K8764">
        <v>70</v>
      </c>
      <c r="L8764">
        <v>34</v>
      </c>
      <c r="M8764">
        <v>32</v>
      </c>
      <c r="N8764">
        <v>96.590202331542997</v>
      </c>
      <c r="O8764">
        <v>96.659698486328097</v>
      </c>
    </row>
    <row r="8765" spans="2:15" x14ac:dyDescent="0.25">
      <c r="B8765" t="str">
        <f t="shared" si="168"/>
        <v>EK773695 43243</v>
      </c>
      <c r="C8765" t="s">
        <v>174</v>
      </c>
      <c r="D8765" t="s">
        <v>76</v>
      </c>
      <c r="E8765" s="1">
        <v>43243</v>
      </c>
      <c r="F8765" t="s">
        <v>387</v>
      </c>
      <c r="G8765" t="s">
        <v>418</v>
      </c>
      <c r="H8765">
        <v>73</v>
      </c>
      <c r="I8765">
        <v>70</v>
      </c>
      <c r="J8765">
        <v>72</v>
      </c>
      <c r="K8765">
        <v>70</v>
      </c>
      <c r="L8765">
        <v>35</v>
      </c>
      <c r="M8765">
        <v>32</v>
      </c>
      <c r="N8765">
        <v>96.569297790527301</v>
      </c>
      <c r="O8765">
        <v>96.673599243164105</v>
      </c>
    </row>
    <row r="8766" spans="2:15" x14ac:dyDescent="0.25">
      <c r="B8766" t="str">
        <f t="shared" si="168"/>
        <v>EK773695 43243</v>
      </c>
      <c r="C8766" t="s">
        <v>174</v>
      </c>
      <c r="D8766" t="s">
        <v>76</v>
      </c>
      <c r="E8766" s="1">
        <v>43243</v>
      </c>
      <c r="F8766" t="s">
        <v>387</v>
      </c>
      <c r="G8766" t="s">
        <v>418</v>
      </c>
      <c r="H8766">
        <v>74</v>
      </c>
      <c r="I8766">
        <v>71</v>
      </c>
      <c r="J8766">
        <v>73</v>
      </c>
      <c r="K8766">
        <v>71</v>
      </c>
      <c r="L8766">
        <v>36</v>
      </c>
      <c r="M8766">
        <v>33</v>
      </c>
      <c r="N8766">
        <v>96.551902770996094</v>
      </c>
      <c r="O8766">
        <v>96.656196594238295</v>
      </c>
    </row>
    <row r="8767" spans="2:15" x14ac:dyDescent="0.25">
      <c r="B8767" t="str">
        <f t="shared" si="168"/>
        <v>EK773695 43243</v>
      </c>
      <c r="C8767" t="s">
        <v>174</v>
      </c>
      <c r="D8767" t="s">
        <v>76</v>
      </c>
      <c r="E8767" s="1">
        <v>43243</v>
      </c>
      <c r="F8767" t="s">
        <v>73</v>
      </c>
      <c r="G8767" t="s">
        <v>418</v>
      </c>
      <c r="H8767">
        <v>73</v>
      </c>
      <c r="I8767">
        <v>71</v>
      </c>
      <c r="J8767">
        <v>72</v>
      </c>
      <c r="K8767">
        <v>71</v>
      </c>
      <c r="L8767">
        <v>35</v>
      </c>
      <c r="M8767">
        <v>33</v>
      </c>
      <c r="N8767">
        <v>96.586700439453097</v>
      </c>
      <c r="O8767">
        <v>96.656196594238295</v>
      </c>
    </row>
    <row r="8768" spans="2:15" x14ac:dyDescent="0.25">
      <c r="B8768" t="str">
        <f t="shared" si="168"/>
        <v>EK773695 43243</v>
      </c>
      <c r="C8768" t="s">
        <v>174</v>
      </c>
      <c r="D8768" t="s">
        <v>76</v>
      </c>
      <c r="E8768" s="1">
        <v>43243</v>
      </c>
      <c r="F8768" t="s">
        <v>73</v>
      </c>
      <c r="G8768" t="s">
        <v>418</v>
      </c>
      <c r="H8768">
        <v>73</v>
      </c>
      <c r="I8768">
        <v>71</v>
      </c>
      <c r="J8768">
        <v>72</v>
      </c>
      <c r="K8768">
        <v>71</v>
      </c>
      <c r="L8768">
        <v>35</v>
      </c>
      <c r="M8768">
        <v>33</v>
      </c>
      <c r="N8768">
        <v>96.586700439453097</v>
      </c>
      <c r="O8768">
        <v>96.656196594238295</v>
      </c>
    </row>
    <row r="8769" spans="2:15" x14ac:dyDescent="0.25">
      <c r="B8769" t="str">
        <f t="shared" si="168"/>
        <v>EK773695 43243</v>
      </c>
      <c r="C8769" t="s">
        <v>174</v>
      </c>
      <c r="D8769" t="s">
        <v>76</v>
      </c>
      <c r="E8769" s="1">
        <v>43243</v>
      </c>
      <c r="F8769" t="s">
        <v>73</v>
      </c>
      <c r="G8769" t="s">
        <v>418</v>
      </c>
      <c r="H8769">
        <v>73</v>
      </c>
      <c r="I8769">
        <v>71</v>
      </c>
      <c r="J8769">
        <v>72</v>
      </c>
      <c r="K8769">
        <v>71</v>
      </c>
      <c r="L8769">
        <v>35</v>
      </c>
      <c r="M8769">
        <v>33</v>
      </c>
      <c r="N8769">
        <v>96.586700439453097</v>
      </c>
      <c r="O8769">
        <v>96.656196594238295</v>
      </c>
    </row>
    <row r="8770" spans="2:15" x14ac:dyDescent="0.25">
      <c r="B8770" t="str">
        <f t="shared" si="168"/>
        <v>EK773695 43243</v>
      </c>
      <c r="C8770" t="s">
        <v>174</v>
      </c>
      <c r="D8770" t="s">
        <v>76</v>
      </c>
      <c r="E8770" s="1">
        <v>43243</v>
      </c>
      <c r="F8770" t="s">
        <v>73</v>
      </c>
      <c r="G8770" t="s">
        <v>418</v>
      </c>
      <c r="H8770">
        <v>73</v>
      </c>
      <c r="I8770">
        <v>71</v>
      </c>
      <c r="J8770">
        <v>72</v>
      </c>
      <c r="K8770">
        <v>71</v>
      </c>
      <c r="L8770">
        <v>35</v>
      </c>
      <c r="M8770">
        <v>33</v>
      </c>
      <c r="N8770">
        <v>96.586700439453097</v>
      </c>
      <c r="O8770">
        <v>96.656196594238295</v>
      </c>
    </row>
    <row r="8771" spans="2:15" x14ac:dyDescent="0.25">
      <c r="B8771" t="str">
        <f t="shared" si="168"/>
        <v>EK773695 43243</v>
      </c>
      <c r="C8771" t="s">
        <v>174</v>
      </c>
      <c r="D8771" t="s">
        <v>76</v>
      </c>
      <c r="E8771" s="1">
        <v>43243</v>
      </c>
      <c r="F8771" t="s">
        <v>73</v>
      </c>
      <c r="G8771" t="s">
        <v>418</v>
      </c>
      <c r="H8771">
        <v>73</v>
      </c>
      <c r="I8771">
        <v>71</v>
      </c>
      <c r="J8771">
        <v>72</v>
      </c>
      <c r="K8771">
        <v>71</v>
      </c>
      <c r="L8771">
        <v>35</v>
      </c>
      <c r="M8771">
        <v>33</v>
      </c>
      <c r="N8771">
        <v>96.555397033691406</v>
      </c>
      <c r="O8771">
        <v>96.624900817871094</v>
      </c>
    </row>
    <row r="8772" spans="2:15" x14ac:dyDescent="0.25">
      <c r="B8772" t="str">
        <f t="shared" si="168"/>
        <v>EK773695 43243</v>
      </c>
      <c r="C8772" t="s">
        <v>174</v>
      </c>
      <c r="D8772" t="s">
        <v>76</v>
      </c>
      <c r="E8772" s="1">
        <v>43243</v>
      </c>
      <c r="F8772" t="s">
        <v>73</v>
      </c>
      <c r="G8772" t="s">
        <v>418</v>
      </c>
      <c r="H8772">
        <v>73</v>
      </c>
      <c r="I8772">
        <v>71</v>
      </c>
      <c r="J8772">
        <v>72</v>
      </c>
      <c r="K8772">
        <v>71</v>
      </c>
      <c r="L8772">
        <v>35</v>
      </c>
      <c r="M8772">
        <v>33</v>
      </c>
      <c r="N8772">
        <v>96.562400817871094</v>
      </c>
      <c r="O8772">
        <v>96.631896972656307</v>
      </c>
    </row>
    <row r="8773" spans="2:15" x14ac:dyDescent="0.25">
      <c r="B8773" t="str">
        <f t="shared" si="168"/>
        <v>EK773695 43243</v>
      </c>
      <c r="C8773" t="s">
        <v>174</v>
      </c>
      <c r="D8773" t="s">
        <v>76</v>
      </c>
      <c r="E8773" s="1">
        <v>43243</v>
      </c>
      <c r="F8773" t="s">
        <v>73</v>
      </c>
      <c r="G8773" t="s">
        <v>418</v>
      </c>
      <c r="H8773">
        <v>73</v>
      </c>
      <c r="I8773">
        <v>71</v>
      </c>
      <c r="J8773">
        <v>72</v>
      </c>
      <c r="K8773">
        <v>71</v>
      </c>
      <c r="L8773">
        <v>35</v>
      </c>
      <c r="M8773">
        <v>33</v>
      </c>
      <c r="N8773">
        <v>96.565803527832003</v>
      </c>
      <c r="O8773">
        <v>96.635398864746094</v>
      </c>
    </row>
    <row r="8774" spans="2:15" x14ac:dyDescent="0.25">
      <c r="B8774" t="str">
        <f t="shared" ref="B8774:B8837" si="169">C8774&amp; " " &amp; E8774</f>
        <v>EK773695 43243</v>
      </c>
      <c r="C8774" t="s">
        <v>174</v>
      </c>
      <c r="D8774" t="s">
        <v>76</v>
      </c>
      <c r="E8774" s="1">
        <v>43243</v>
      </c>
      <c r="F8774" t="s">
        <v>73</v>
      </c>
      <c r="G8774" t="s">
        <v>418</v>
      </c>
      <c r="H8774">
        <v>73</v>
      </c>
      <c r="I8774">
        <v>71</v>
      </c>
      <c r="J8774">
        <v>72</v>
      </c>
      <c r="K8774">
        <v>71</v>
      </c>
      <c r="L8774">
        <v>35</v>
      </c>
      <c r="M8774">
        <v>33</v>
      </c>
      <c r="N8774">
        <v>96.572799682617202</v>
      </c>
      <c r="O8774">
        <v>96.642303466796903</v>
      </c>
    </row>
    <row r="8775" spans="2:15" x14ac:dyDescent="0.25">
      <c r="B8775" t="str">
        <f t="shared" si="169"/>
        <v>EK773695 43243</v>
      </c>
      <c r="C8775" t="s">
        <v>174</v>
      </c>
      <c r="D8775" t="s">
        <v>76</v>
      </c>
      <c r="E8775" s="1">
        <v>43243</v>
      </c>
      <c r="F8775" t="s">
        <v>73</v>
      </c>
      <c r="G8775" t="s">
        <v>418</v>
      </c>
      <c r="H8775">
        <v>73</v>
      </c>
      <c r="I8775">
        <v>71</v>
      </c>
      <c r="J8775">
        <v>72</v>
      </c>
      <c r="K8775">
        <v>71</v>
      </c>
      <c r="L8775">
        <v>35</v>
      </c>
      <c r="M8775">
        <v>33</v>
      </c>
      <c r="N8775">
        <v>96.569297790527301</v>
      </c>
      <c r="O8775">
        <v>96.638900756835895</v>
      </c>
    </row>
    <row r="8776" spans="2:15" x14ac:dyDescent="0.25">
      <c r="B8776" t="str">
        <f t="shared" si="169"/>
        <v>EK773695 43243</v>
      </c>
      <c r="C8776" t="s">
        <v>174</v>
      </c>
      <c r="D8776" t="s">
        <v>76</v>
      </c>
      <c r="E8776" s="1">
        <v>43243</v>
      </c>
      <c r="F8776" t="s">
        <v>390</v>
      </c>
      <c r="G8776" t="s">
        <v>418</v>
      </c>
      <c r="H8776">
        <v>75</v>
      </c>
      <c r="I8776">
        <v>72</v>
      </c>
      <c r="J8776">
        <v>74</v>
      </c>
      <c r="K8776">
        <v>72</v>
      </c>
      <c r="L8776">
        <v>37</v>
      </c>
      <c r="M8776">
        <v>34</v>
      </c>
      <c r="N8776">
        <v>96.475502014160199</v>
      </c>
      <c r="O8776">
        <v>96.579696655273395</v>
      </c>
    </row>
    <row r="8777" spans="2:15" x14ac:dyDescent="0.25">
      <c r="B8777" t="str">
        <f t="shared" si="169"/>
        <v>EK773695 43243</v>
      </c>
      <c r="C8777" t="s">
        <v>174</v>
      </c>
      <c r="D8777" t="s">
        <v>76</v>
      </c>
      <c r="E8777" s="1">
        <v>43243</v>
      </c>
      <c r="F8777" t="s">
        <v>73</v>
      </c>
      <c r="G8777" t="s">
        <v>418</v>
      </c>
      <c r="H8777">
        <v>73</v>
      </c>
      <c r="I8777">
        <v>71</v>
      </c>
      <c r="J8777">
        <v>72</v>
      </c>
      <c r="K8777">
        <v>71</v>
      </c>
      <c r="L8777">
        <v>35</v>
      </c>
      <c r="M8777">
        <v>33</v>
      </c>
      <c r="N8777">
        <v>96.586700439453097</v>
      </c>
      <c r="O8777">
        <v>96.656196594238295</v>
      </c>
    </row>
    <row r="8778" spans="2:15" x14ac:dyDescent="0.25">
      <c r="B8778" t="str">
        <f t="shared" si="169"/>
        <v>EK773695 43243</v>
      </c>
      <c r="C8778" t="s">
        <v>174</v>
      </c>
      <c r="D8778" t="s">
        <v>76</v>
      </c>
      <c r="E8778" s="1">
        <v>43243</v>
      </c>
      <c r="F8778" t="s">
        <v>389</v>
      </c>
      <c r="G8778" t="s">
        <v>418</v>
      </c>
      <c r="H8778">
        <v>73</v>
      </c>
      <c r="I8778">
        <v>70</v>
      </c>
      <c r="J8778">
        <v>72</v>
      </c>
      <c r="K8778">
        <v>70</v>
      </c>
      <c r="L8778">
        <v>35</v>
      </c>
      <c r="M8778">
        <v>32</v>
      </c>
      <c r="N8778">
        <v>96.579696655273395</v>
      </c>
      <c r="O8778">
        <v>96.684097290039105</v>
      </c>
    </row>
    <row r="8779" spans="2:15" x14ac:dyDescent="0.25">
      <c r="B8779" t="str">
        <f t="shared" si="169"/>
        <v>EK773695 43243</v>
      </c>
      <c r="C8779" t="s">
        <v>174</v>
      </c>
      <c r="D8779" t="s">
        <v>76</v>
      </c>
      <c r="E8779" s="1">
        <v>43243</v>
      </c>
      <c r="F8779" t="s">
        <v>73</v>
      </c>
      <c r="G8779" t="s">
        <v>418</v>
      </c>
      <c r="H8779">
        <v>73</v>
      </c>
      <c r="I8779">
        <v>71</v>
      </c>
      <c r="J8779">
        <v>72</v>
      </c>
      <c r="K8779">
        <v>71</v>
      </c>
      <c r="L8779">
        <v>35</v>
      </c>
      <c r="M8779">
        <v>33</v>
      </c>
      <c r="N8779">
        <v>96.569297790527301</v>
      </c>
      <c r="O8779">
        <v>96.638900756835895</v>
      </c>
    </row>
    <row r="8780" spans="2:15" x14ac:dyDescent="0.25">
      <c r="B8780" t="str">
        <f t="shared" si="169"/>
        <v>EK773695 43243</v>
      </c>
      <c r="C8780" t="s">
        <v>174</v>
      </c>
      <c r="D8780" t="s">
        <v>76</v>
      </c>
      <c r="E8780" s="1">
        <v>43243</v>
      </c>
      <c r="F8780" t="s">
        <v>73</v>
      </c>
      <c r="G8780" t="s">
        <v>418</v>
      </c>
      <c r="H8780">
        <v>73</v>
      </c>
      <c r="I8780">
        <v>71</v>
      </c>
      <c r="J8780">
        <v>72</v>
      </c>
      <c r="K8780">
        <v>71</v>
      </c>
      <c r="L8780">
        <v>35</v>
      </c>
      <c r="M8780">
        <v>33</v>
      </c>
      <c r="N8780">
        <v>96.569297790527301</v>
      </c>
      <c r="O8780">
        <v>96.638900756835895</v>
      </c>
    </row>
    <row r="8781" spans="2:15" x14ac:dyDescent="0.25">
      <c r="B8781" t="str">
        <f t="shared" si="169"/>
        <v>EK773695 43257</v>
      </c>
      <c r="C8781" t="s">
        <v>174</v>
      </c>
      <c r="D8781" t="s">
        <v>76</v>
      </c>
      <c r="E8781" s="1">
        <v>43257</v>
      </c>
      <c r="F8781" t="s">
        <v>73</v>
      </c>
      <c r="G8781" t="s">
        <v>418</v>
      </c>
      <c r="H8781">
        <v>78</v>
      </c>
      <c r="I8781">
        <v>76</v>
      </c>
      <c r="J8781">
        <v>77</v>
      </c>
      <c r="K8781">
        <v>76</v>
      </c>
      <c r="L8781">
        <v>39</v>
      </c>
      <c r="M8781">
        <v>37</v>
      </c>
      <c r="N8781">
        <v>96.819198608398395</v>
      </c>
      <c r="O8781">
        <v>96.888298034667997</v>
      </c>
    </row>
    <row r="8782" spans="2:15" x14ac:dyDescent="0.25">
      <c r="B8782" t="str">
        <f t="shared" si="169"/>
        <v>EK773695 43257</v>
      </c>
      <c r="C8782" t="s">
        <v>174</v>
      </c>
      <c r="D8782" t="s">
        <v>76</v>
      </c>
      <c r="E8782" s="1">
        <v>43257</v>
      </c>
      <c r="F8782" t="s">
        <v>73</v>
      </c>
      <c r="G8782" t="s">
        <v>418</v>
      </c>
      <c r="H8782">
        <v>78</v>
      </c>
      <c r="I8782">
        <v>76</v>
      </c>
      <c r="J8782">
        <v>77</v>
      </c>
      <c r="K8782">
        <v>76</v>
      </c>
      <c r="L8782">
        <v>39</v>
      </c>
      <c r="M8782">
        <v>37</v>
      </c>
      <c r="N8782">
        <v>96.815803527832003</v>
      </c>
      <c r="O8782">
        <v>96.884803771972699</v>
      </c>
    </row>
    <row r="8783" spans="2:15" x14ac:dyDescent="0.25">
      <c r="B8783" t="str">
        <f t="shared" si="169"/>
        <v>EK773695 43257</v>
      </c>
      <c r="C8783" t="s">
        <v>174</v>
      </c>
      <c r="D8783" t="s">
        <v>76</v>
      </c>
      <c r="E8783" s="1">
        <v>43257</v>
      </c>
      <c r="F8783" t="s">
        <v>389</v>
      </c>
      <c r="G8783" t="s">
        <v>418</v>
      </c>
      <c r="H8783">
        <v>78</v>
      </c>
      <c r="I8783">
        <v>75</v>
      </c>
      <c r="J8783">
        <v>77</v>
      </c>
      <c r="K8783">
        <v>75</v>
      </c>
      <c r="L8783">
        <v>39</v>
      </c>
      <c r="M8783">
        <v>36</v>
      </c>
      <c r="N8783">
        <v>96.812301635742202</v>
      </c>
      <c r="O8783">
        <v>96.915901184082003</v>
      </c>
    </row>
    <row r="8784" spans="2:15" x14ac:dyDescent="0.25">
      <c r="B8784" t="str">
        <f t="shared" si="169"/>
        <v>EK773695 43257</v>
      </c>
      <c r="C8784" t="s">
        <v>174</v>
      </c>
      <c r="D8784" t="s">
        <v>76</v>
      </c>
      <c r="E8784" s="1">
        <v>43257</v>
      </c>
      <c r="F8784" t="s">
        <v>390</v>
      </c>
      <c r="G8784" t="s">
        <v>418</v>
      </c>
      <c r="H8784">
        <v>78</v>
      </c>
      <c r="I8784">
        <v>76</v>
      </c>
      <c r="J8784">
        <v>77</v>
      </c>
      <c r="K8784">
        <v>76</v>
      </c>
      <c r="L8784">
        <v>39</v>
      </c>
      <c r="M8784">
        <v>37</v>
      </c>
      <c r="N8784">
        <v>96.812301635742202</v>
      </c>
      <c r="O8784">
        <v>96.881401062011705</v>
      </c>
    </row>
    <row r="8785" spans="2:15" x14ac:dyDescent="0.25">
      <c r="B8785" t="str">
        <f t="shared" si="169"/>
        <v>EK773695 43257</v>
      </c>
      <c r="C8785" t="s">
        <v>174</v>
      </c>
      <c r="D8785" t="s">
        <v>76</v>
      </c>
      <c r="E8785" s="1">
        <v>43257</v>
      </c>
      <c r="F8785" t="s">
        <v>387</v>
      </c>
      <c r="G8785" t="s">
        <v>418</v>
      </c>
      <c r="H8785">
        <v>78</v>
      </c>
      <c r="I8785">
        <v>75</v>
      </c>
      <c r="J8785">
        <v>77</v>
      </c>
      <c r="K8785">
        <v>75</v>
      </c>
      <c r="L8785">
        <v>39</v>
      </c>
      <c r="M8785">
        <v>36</v>
      </c>
      <c r="N8785">
        <v>96.815803527832003</v>
      </c>
      <c r="O8785">
        <v>96.919403076171903</v>
      </c>
    </row>
    <row r="8786" spans="2:15" x14ac:dyDescent="0.25">
      <c r="B8786" t="str">
        <f t="shared" si="169"/>
        <v>EK773695 43257</v>
      </c>
      <c r="C8786" t="s">
        <v>174</v>
      </c>
      <c r="D8786" t="s">
        <v>76</v>
      </c>
      <c r="E8786" s="1">
        <v>43257</v>
      </c>
      <c r="F8786" t="s">
        <v>74</v>
      </c>
      <c r="G8786" t="s">
        <v>418</v>
      </c>
      <c r="H8786">
        <v>78</v>
      </c>
      <c r="I8786">
        <v>75</v>
      </c>
      <c r="J8786">
        <v>77</v>
      </c>
      <c r="K8786">
        <v>75</v>
      </c>
      <c r="L8786">
        <v>39</v>
      </c>
      <c r="M8786">
        <v>36</v>
      </c>
      <c r="N8786">
        <v>96.805397033691406</v>
      </c>
      <c r="O8786">
        <v>96.908996582031307</v>
      </c>
    </row>
    <row r="8787" spans="2:15" x14ac:dyDescent="0.25">
      <c r="B8787" t="str">
        <f t="shared" si="169"/>
        <v>EK773695 43257</v>
      </c>
      <c r="C8787" t="s">
        <v>174</v>
      </c>
      <c r="D8787" t="s">
        <v>76</v>
      </c>
      <c r="E8787" s="1">
        <v>43257</v>
      </c>
      <c r="F8787" t="s">
        <v>387</v>
      </c>
      <c r="G8787" t="s">
        <v>418</v>
      </c>
      <c r="H8787">
        <v>78</v>
      </c>
      <c r="I8787">
        <v>75</v>
      </c>
      <c r="J8787">
        <v>77</v>
      </c>
      <c r="K8787">
        <v>75</v>
      </c>
      <c r="L8787">
        <v>39</v>
      </c>
      <c r="M8787">
        <v>36</v>
      </c>
      <c r="N8787">
        <v>96.808898925781307</v>
      </c>
      <c r="O8787">
        <v>96.912498474121094</v>
      </c>
    </row>
    <row r="8788" spans="2:15" x14ac:dyDescent="0.25">
      <c r="B8788" t="str">
        <f t="shared" si="169"/>
        <v>EK773695 43257</v>
      </c>
      <c r="C8788" t="s">
        <v>174</v>
      </c>
      <c r="D8788" t="s">
        <v>76</v>
      </c>
      <c r="E8788" s="1">
        <v>43257</v>
      </c>
      <c r="F8788" t="s">
        <v>73</v>
      </c>
      <c r="G8788" t="s">
        <v>418</v>
      </c>
      <c r="H8788">
        <v>78</v>
      </c>
      <c r="I8788">
        <v>76</v>
      </c>
      <c r="J8788">
        <v>77</v>
      </c>
      <c r="K8788">
        <v>76</v>
      </c>
      <c r="L8788">
        <v>39</v>
      </c>
      <c r="M8788">
        <v>37</v>
      </c>
      <c r="N8788">
        <v>96.760597229003906</v>
      </c>
      <c r="O8788">
        <v>96.829597473144503</v>
      </c>
    </row>
    <row r="8789" spans="2:15" x14ac:dyDescent="0.25">
      <c r="B8789" t="str">
        <f t="shared" si="169"/>
        <v>EK773695 43257</v>
      </c>
      <c r="C8789" t="s">
        <v>174</v>
      </c>
      <c r="D8789" t="s">
        <v>76</v>
      </c>
      <c r="E8789" s="1">
        <v>43257</v>
      </c>
      <c r="F8789" t="s">
        <v>73</v>
      </c>
      <c r="G8789" t="s">
        <v>418</v>
      </c>
      <c r="H8789">
        <v>78</v>
      </c>
      <c r="I8789">
        <v>76</v>
      </c>
      <c r="J8789">
        <v>77</v>
      </c>
      <c r="K8789">
        <v>76</v>
      </c>
      <c r="L8789">
        <v>39</v>
      </c>
      <c r="M8789">
        <v>37</v>
      </c>
      <c r="N8789">
        <v>96.767501831054702</v>
      </c>
      <c r="O8789">
        <v>96.836502075195298</v>
      </c>
    </row>
    <row r="8790" spans="2:15" x14ac:dyDescent="0.25">
      <c r="B8790" t="str">
        <f t="shared" si="169"/>
        <v>EK773695 43257</v>
      </c>
      <c r="C8790" t="s">
        <v>174</v>
      </c>
      <c r="D8790" t="s">
        <v>76</v>
      </c>
      <c r="E8790" s="1">
        <v>43257</v>
      </c>
      <c r="F8790" t="s">
        <v>390</v>
      </c>
      <c r="G8790" t="s">
        <v>418</v>
      </c>
      <c r="H8790">
        <v>78</v>
      </c>
      <c r="I8790">
        <v>76</v>
      </c>
      <c r="J8790">
        <v>77</v>
      </c>
      <c r="K8790">
        <v>76</v>
      </c>
      <c r="L8790">
        <v>39</v>
      </c>
      <c r="M8790">
        <v>37</v>
      </c>
      <c r="N8790">
        <v>96.760597229003906</v>
      </c>
      <c r="O8790">
        <v>96.829597473144503</v>
      </c>
    </row>
    <row r="8791" spans="2:15" x14ac:dyDescent="0.25">
      <c r="B8791" t="str">
        <f t="shared" si="169"/>
        <v>EK773695 43257</v>
      </c>
      <c r="C8791" t="s">
        <v>174</v>
      </c>
      <c r="D8791" t="s">
        <v>76</v>
      </c>
      <c r="E8791" s="1">
        <v>43257</v>
      </c>
      <c r="F8791" t="s">
        <v>73</v>
      </c>
      <c r="G8791" t="s">
        <v>418</v>
      </c>
      <c r="H8791">
        <v>78</v>
      </c>
      <c r="I8791">
        <v>76</v>
      </c>
      <c r="J8791">
        <v>77</v>
      </c>
      <c r="K8791">
        <v>76</v>
      </c>
      <c r="L8791">
        <v>39</v>
      </c>
      <c r="M8791">
        <v>37</v>
      </c>
      <c r="N8791">
        <v>96.767501831054702</v>
      </c>
      <c r="O8791">
        <v>96.836502075195298</v>
      </c>
    </row>
    <row r="8792" spans="2:15" x14ac:dyDescent="0.25">
      <c r="B8792" t="str">
        <f t="shared" si="169"/>
        <v>EK773695 43257</v>
      </c>
      <c r="C8792" t="s">
        <v>174</v>
      </c>
      <c r="D8792" t="s">
        <v>76</v>
      </c>
      <c r="E8792" s="1">
        <v>43257</v>
      </c>
      <c r="F8792" t="s">
        <v>389</v>
      </c>
      <c r="G8792" t="s">
        <v>418</v>
      </c>
      <c r="H8792">
        <v>78</v>
      </c>
      <c r="I8792">
        <v>75</v>
      </c>
      <c r="J8792">
        <v>77</v>
      </c>
      <c r="K8792">
        <v>75</v>
      </c>
      <c r="L8792">
        <v>39</v>
      </c>
      <c r="M8792">
        <v>36</v>
      </c>
      <c r="N8792">
        <v>96.757102966308594</v>
      </c>
      <c r="O8792">
        <v>96.860702514648395</v>
      </c>
    </row>
    <row r="8793" spans="2:15" x14ac:dyDescent="0.25">
      <c r="B8793" t="str">
        <f t="shared" si="169"/>
        <v>EK773695 43257</v>
      </c>
      <c r="C8793" t="s">
        <v>174</v>
      </c>
      <c r="D8793" t="s">
        <v>76</v>
      </c>
      <c r="E8793" s="1">
        <v>43257</v>
      </c>
      <c r="F8793" t="s">
        <v>73</v>
      </c>
      <c r="G8793" t="s">
        <v>418</v>
      </c>
      <c r="H8793">
        <v>77</v>
      </c>
      <c r="I8793">
        <v>75</v>
      </c>
      <c r="J8793">
        <v>76</v>
      </c>
      <c r="K8793">
        <v>75</v>
      </c>
      <c r="L8793">
        <v>38</v>
      </c>
      <c r="M8793">
        <v>36</v>
      </c>
      <c r="N8793">
        <v>96.808898925781307</v>
      </c>
      <c r="O8793">
        <v>96.877899169921903</v>
      </c>
    </row>
    <row r="8794" spans="2:15" x14ac:dyDescent="0.25">
      <c r="B8794" t="str">
        <f t="shared" si="169"/>
        <v>EK773695 43257</v>
      </c>
      <c r="C8794" t="s">
        <v>174</v>
      </c>
      <c r="D8794" t="s">
        <v>76</v>
      </c>
      <c r="E8794" s="1">
        <v>43257</v>
      </c>
      <c r="F8794" t="s">
        <v>75</v>
      </c>
      <c r="G8794" t="s">
        <v>418</v>
      </c>
      <c r="H8794">
        <v>76</v>
      </c>
      <c r="I8794">
        <v>73</v>
      </c>
      <c r="J8794">
        <v>75</v>
      </c>
      <c r="K8794">
        <v>73</v>
      </c>
      <c r="L8794">
        <v>37</v>
      </c>
      <c r="M8794">
        <v>34</v>
      </c>
      <c r="N8794">
        <v>96.836502075195298</v>
      </c>
      <c r="O8794">
        <v>96.940101623535199</v>
      </c>
    </row>
    <row r="8795" spans="2:15" x14ac:dyDescent="0.25">
      <c r="B8795" t="str">
        <f t="shared" si="169"/>
        <v>EK773695 43257</v>
      </c>
      <c r="C8795" t="s">
        <v>174</v>
      </c>
      <c r="D8795" t="s">
        <v>76</v>
      </c>
      <c r="E8795" s="1">
        <v>43257</v>
      </c>
      <c r="F8795" t="s">
        <v>75</v>
      </c>
      <c r="G8795" t="s">
        <v>418</v>
      </c>
      <c r="H8795">
        <v>76</v>
      </c>
      <c r="I8795">
        <v>73</v>
      </c>
      <c r="J8795">
        <v>75</v>
      </c>
      <c r="K8795">
        <v>73</v>
      </c>
      <c r="L8795">
        <v>37</v>
      </c>
      <c r="M8795">
        <v>34</v>
      </c>
      <c r="N8795">
        <v>96.836502075195298</v>
      </c>
      <c r="O8795">
        <v>96.940101623535199</v>
      </c>
    </row>
    <row r="8796" spans="2:15" x14ac:dyDescent="0.25">
      <c r="B8796" t="str">
        <f t="shared" si="169"/>
        <v>EK773695 43257</v>
      </c>
      <c r="C8796" t="s">
        <v>174</v>
      </c>
      <c r="D8796" t="s">
        <v>76</v>
      </c>
      <c r="E8796" s="1">
        <v>43257</v>
      </c>
      <c r="F8796" t="s">
        <v>387</v>
      </c>
      <c r="G8796" t="s">
        <v>418</v>
      </c>
      <c r="H8796">
        <v>78</v>
      </c>
      <c r="I8796">
        <v>75</v>
      </c>
      <c r="J8796">
        <v>77</v>
      </c>
      <c r="K8796">
        <v>75</v>
      </c>
      <c r="L8796">
        <v>39</v>
      </c>
      <c r="M8796">
        <v>36</v>
      </c>
      <c r="N8796">
        <v>96.781303405761705</v>
      </c>
      <c r="O8796">
        <v>96.884803771972699</v>
      </c>
    </row>
    <row r="8797" spans="2:15" x14ac:dyDescent="0.25">
      <c r="B8797" t="str">
        <f t="shared" si="169"/>
        <v>EK773695 43257</v>
      </c>
      <c r="C8797" t="s">
        <v>174</v>
      </c>
      <c r="D8797" t="s">
        <v>76</v>
      </c>
      <c r="E8797" s="1">
        <v>43257</v>
      </c>
      <c r="F8797" t="s">
        <v>390</v>
      </c>
      <c r="G8797" t="s">
        <v>418</v>
      </c>
      <c r="H8797">
        <v>77</v>
      </c>
      <c r="I8797">
        <v>75</v>
      </c>
      <c r="J8797">
        <v>76</v>
      </c>
      <c r="K8797">
        <v>75</v>
      </c>
      <c r="L8797">
        <v>38</v>
      </c>
      <c r="M8797">
        <v>36</v>
      </c>
      <c r="N8797">
        <v>96.833000183105497</v>
      </c>
      <c r="O8797">
        <v>96.902099609375</v>
      </c>
    </row>
    <row r="8798" spans="2:15" x14ac:dyDescent="0.25">
      <c r="B8798" t="str">
        <f t="shared" si="169"/>
        <v>EK773695 43264</v>
      </c>
      <c r="C8798" t="s">
        <v>174</v>
      </c>
      <c r="D8798" t="s">
        <v>76</v>
      </c>
      <c r="E8798" s="1">
        <v>43264</v>
      </c>
      <c r="F8798" t="s">
        <v>73</v>
      </c>
      <c r="G8798" t="s">
        <v>418</v>
      </c>
      <c r="H8798">
        <v>74</v>
      </c>
      <c r="I8798">
        <v>72</v>
      </c>
      <c r="J8798">
        <v>73</v>
      </c>
      <c r="K8798">
        <v>72</v>
      </c>
      <c r="L8798">
        <v>35</v>
      </c>
      <c r="M8798">
        <v>33</v>
      </c>
      <c r="N8798">
        <v>97.071998596191406</v>
      </c>
      <c r="O8798">
        <v>97.140899658203097</v>
      </c>
    </row>
    <row r="8799" spans="2:15" x14ac:dyDescent="0.25">
      <c r="B8799" t="str">
        <f t="shared" si="169"/>
        <v>EK773695 43264</v>
      </c>
      <c r="C8799" t="s">
        <v>174</v>
      </c>
      <c r="D8799" t="s">
        <v>76</v>
      </c>
      <c r="E8799" s="1">
        <v>43264</v>
      </c>
      <c r="F8799" t="s">
        <v>387</v>
      </c>
      <c r="G8799" t="s">
        <v>418</v>
      </c>
      <c r="H8799">
        <v>74</v>
      </c>
      <c r="I8799">
        <v>71</v>
      </c>
      <c r="J8799">
        <v>73</v>
      </c>
      <c r="K8799">
        <v>71</v>
      </c>
      <c r="L8799">
        <v>35</v>
      </c>
      <c r="M8799">
        <v>32</v>
      </c>
      <c r="N8799">
        <v>97.061698913574205</v>
      </c>
      <c r="O8799">
        <v>97.165100097656307</v>
      </c>
    </row>
    <row r="8800" spans="2:15" x14ac:dyDescent="0.25">
      <c r="B8800" t="str">
        <f t="shared" si="169"/>
        <v>EK773695 43264</v>
      </c>
      <c r="C8800" t="s">
        <v>174</v>
      </c>
      <c r="D8800" t="s">
        <v>76</v>
      </c>
      <c r="E8800" s="1">
        <v>43264</v>
      </c>
      <c r="F8800" t="s">
        <v>389</v>
      </c>
      <c r="G8800" t="s">
        <v>418</v>
      </c>
      <c r="H8800">
        <v>74</v>
      </c>
      <c r="I8800">
        <v>72</v>
      </c>
      <c r="J8800">
        <v>73</v>
      </c>
      <c r="K8800">
        <v>72</v>
      </c>
      <c r="L8800">
        <v>35</v>
      </c>
      <c r="M8800">
        <v>33</v>
      </c>
      <c r="N8800">
        <v>97.061698913574205</v>
      </c>
      <c r="O8800">
        <v>97.130599975585895</v>
      </c>
    </row>
    <row r="8801" spans="2:15" x14ac:dyDescent="0.25">
      <c r="B8801" t="str">
        <f t="shared" si="169"/>
        <v>EK773695 43264</v>
      </c>
      <c r="C8801" t="s">
        <v>174</v>
      </c>
      <c r="D8801" t="s">
        <v>76</v>
      </c>
      <c r="E8801" s="1">
        <v>43264</v>
      </c>
      <c r="F8801" t="s">
        <v>74</v>
      </c>
      <c r="G8801" t="s">
        <v>418</v>
      </c>
      <c r="H8801">
        <v>73</v>
      </c>
      <c r="I8801">
        <v>70</v>
      </c>
      <c r="J8801">
        <v>72</v>
      </c>
      <c r="K8801">
        <v>70</v>
      </c>
      <c r="L8801">
        <v>34</v>
      </c>
      <c r="M8801">
        <v>31</v>
      </c>
      <c r="N8801">
        <v>97.099601745605497</v>
      </c>
      <c r="O8801">
        <v>97.2030029296875</v>
      </c>
    </row>
    <row r="8802" spans="2:15" x14ac:dyDescent="0.25">
      <c r="B8802" t="str">
        <f t="shared" si="169"/>
        <v>EK773695 43264</v>
      </c>
      <c r="C8802" t="s">
        <v>174</v>
      </c>
      <c r="D8802" t="s">
        <v>76</v>
      </c>
      <c r="E8802" s="1">
        <v>43264</v>
      </c>
      <c r="F8802" t="s">
        <v>390</v>
      </c>
      <c r="G8802" t="s">
        <v>418</v>
      </c>
      <c r="H8802">
        <v>74</v>
      </c>
      <c r="I8802">
        <v>72</v>
      </c>
      <c r="J8802">
        <v>73</v>
      </c>
      <c r="K8802">
        <v>72</v>
      </c>
      <c r="L8802">
        <v>35</v>
      </c>
      <c r="M8802">
        <v>33</v>
      </c>
      <c r="N8802">
        <v>97.051300048828097</v>
      </c>
      <c r="O8802">
        <v>97.120201110839801</v>
      </c>
    </row>
    <row r="8803" spans="2:15" x14ac:dyDescent="0.25">
      <c r="B8803" t="str">
        <f t="shared" si="169"/>
        <v>EK773695 43264</v>
      </c>
      <c r="C8803" t="s">
        <v>174</v>
      </c>
      <c r="D8803" t="s">
        <v>76</v>
      </c>
      <c r="E8803" s="1">
        <v>43264</v>
      </c>
      <c r="F8803" t="s">
        <v>75</v>
      </c>
      <c r="G8803" t="s">
        <v>418</v>
      </c>
      <c r="H8803">
        <v>72</v>
      </c>
      <c r="J8803">
        <v>71</v>
      </c>
      <c r="L8803">
        <v>33</v>
      </c>
      <c r="N8803">
        <v>97.127098083496094</v>
      </c>
    </row>
    <row r="8804" spans="2:15" x14ac:dyDescent="0.25">
      <c r="B8804" t="str">
        <f t="shared" si="169"/>
        <v>EK773695 43264</v>
      </c>
      <c r="C8804" t="s">
        <v>174</v>
      </c>
      <c r="D8804" t="s">
        <v>76</v>
      </c>
      <c r="E8804" s="1">
        <v>43264</v>
      </c>
      <c r="F8804" t="s">
        <v>75</v>
      </c>
      <c r="G8804" t="s">
        <v>419</v>
      </c>
      <c r="H8804">
        <v>72</v>
      </c>
      <c r="J8804">
        <v>72</v>
      </c>
      <c r="L8804">
        <v>34</v>
      </c>
      <c r="N8804">
        <v>97.102996826171903</v>
      </c>
    </row>
    <row r="8805" spans="2:15" x14ac:dyDescent="0.25">
      <c r="B8805" t="str">
        <f t="shared" si="169"/>
        <v>EK773695 43264</v>
      </c>
      <c r="C8805" t="s">
        <v>174</v>
      </c>
      <c r="D8805" t="s">
        <v>76</v>
      </c>
      <c r="E8805" s="1">
        <v>43264</v>
      </c>
      <c r="F8805" t="s">
        <v>75</v>
      </c>
      <c r="G8805" t="s">
        <v>418</v>
      </c>
      <c r="H8805">
        <v>72</v>
      </c>
      <c r="J8805">
        <v>71</v>
      </c>
      <c r="L8805">
        <v>33</v>
      </c>
      <c r="N8805">
        <v>97.134002685546903</v>
      </c>
    </row>
    <row r="8806" spans="2:15" x14ac:dyDescent="0.25">
      <c r="B8806" t="str">
        <f t="shared" si="169"/>
        <v>EK773695 43264</v>
      </c>
      <c r="C8806" t="s">
        <v>174</v>
      </c>
      <c r="D8806" t="s">
        <v>76</v>
      </c>
      <c r="E8806" s="1">
        <v>43264</v>
      </c>
      <c r="F8806" t="s">
        <v>390</v>
      </c>
      <c r="G8806" t="s">
        <v>418</v>
      </c>
      <c r="H8806">
        <v>73</v>
      </c>
      <c r="I8806">
        <v>71</v>
      </c>
      <c r="J8806">
        <v>72</v>
      </c>
      <c r="K8806">
        <v>71</v>
      </c>
      <c r="L8806">
        <v>34</v>
      </c>
      <c r="M8806">
        <v>32</v>
      </c>
      <c r="N8806">
        <v>97.099601745605497</v>
      </c>
      <c r="O8806">
        <v>97.168502807617202</v>
      </c>
    </row>
    <row r="8807" spans="2:15" x14ac:dyDescent="0.25">
      <c r="B8807" t="str">
        <f t="shared" si="169"/>
        <v>EK773695 43264</v>
      </c>
      <c r="C8807" t="s">
        <v>174</v>
      </c>
      <c r="D8807" t="s">
        <v>76</v>
      </c>
      <c r="E8807" s="1">
        <v>43264</v>
      </c>
      <c r="F8807" t="s">
        <v>75</v>
      </c>
      <c r="G8807" t="s">
        <v>418</v>
      </c>
      <c r="H8807">
        <v>72</v>
      </c>
      <c r="J8807">
        <v>71</v>
      </c>
      <c r="L8807">
        <v>33</v>
      </c>
      <c r="N8807">
        <v>97.123703002929702</v>
      </c>
    </row>
    <row r="8808" spans="2:15" x14ac:dyDescent="0.25">
      <c r="B8808" t="str">
        <f t="shared" si="169"/>
        <v>EK773695 43264</v>
      </c>
      <c r="C8808" t="s">
        <v>174</v>
      </c>
      <c r="D8808" t="s">
        <v>76</v>
      </c>
      <c r="E8808" s="1">
        <v>43264</v>
      </c>
      <c r="F8808" t="s">
        <v>73</v>
      </c>
      <c r="G8808" t="s">
        <v>418</v>
      </c>
      <c r="H8808">
        <v>74</v>
      </c>
      <c r="I8808">
        <v>72</v>
      </c>
      <c r="J8808">
        <v>73</v>
      </c>
      <c r="K8808">
        <v>72</v>
      </c>
      <c r="L8808">
        <v>35</v>
      </c>
      <c r="M8808">
        <v>33</v>
      </c>
      <c r="N8808">
        <v>97.061698913574205</v>
      </c>
      <c r="O8808">
        <v>97.130599975585895</v>
      </c>
    </row>
    <row r="8809" spans="2:15" x14ac:dyDescent="0.25">
      <c r="B8809" t="str">
        <f t="shared" si="169"/>
        <v>EK773695 43264</v>
      </c>
      <c r="C8809" t="s">
        <v>174</v>
      </c>
      <c r="D8809" t="s">
        <v>76</v>
      </c>
      <c r="E8809" s="1">
        <v>43264</v>
      </c>
      <c r="F8809" t="s">
        <v>73</v>
      </c>
      <c r="G8809" t="s">
        <v>418</v>
      </c>
      <c r="H8809">
        <v>74</v>
      </c>
      <c r="I8809">
        <v>72</v>
      </c>
      <c r="J8809">
        <v>73</v>
      </c>
      <c r="K8809">
        <v>72</v>
      </c>
      <c r="L8809">
        <v>35</v>
      </c>
      <c r="M8809">
        <v>33</v>
      </c>
      <c r="N8809">
        <v>97.051300048828097</v>
      </c>
      <c r="O8809">
        <v>97.120201110839801</v>
      </c>
    </row>
    <row r="8810" spans="2:15" x14ac:dyDescent="0.25">
      <c r="B8810" t="str">
        <f t="shared" si="169"/>
        <v>EK773695 43264</v>
      </c>
      <c r="C8810" t="s">
        <v>174</v>
      </c>
      <c r="D8810" t="s">
        <v>76</v>
      </c>
      <c r="E8810" s="1">
        <v>43264</v>
      </c>
      <c r="F8810" t="s">
        <v>74</v>
      </c>
      <c r="G8810" t="s">
        <v>418</v>
      </c>
      <c r="H8810">
        <v>73</v>
      </c>
      <c r="I8810">
        <v>70</v>
      </c>
      <c r="J8810">
        <v>72</v>
      </c>
      <c r="K8810">
        <v>70</v>
      </c>
      <c r="L8810">
        <v>34</v>
      </c>
      <c r="M8810">
        <v>31</v>
      </c>
      <c r="N8810">
        <v>97.085800170898395</v>
      </c>
      <c r="O8810">
        <v>97.189201354980497</v>
      </c>
    </row>
    <row r="8811" spans="2:15" x14ac:dyDescent="0.25">
      <c r="B8811" t="str">
        <f t="shared" si="169"/>
        <v>EK773695 43264</v>
      </c>
      <c r="C8811" t="s">
        <v>174</v>
      </c>
      <c r="D8811" t="s">
        <v>76</v>
      </c>
      <c r="E8811" s="1">
        <v>43264</v>
      </c>
      <c r="F8811" t="s">
        <v>73</v>
      </c>
      <c r="G8811" t="s">
        <v>418</v>
      </c>
      <c r="H8811">
        <v>73</v>
      </c>
      <c r="I8811">
        <v>71</v>
      </c>
      <c r="J8811">
        <v>72</v>
      </c>
      <c r="K8811">
        <v>71</v>
      </c>
      <c r="L8811">
        <v>34</v>
      </c>
      <c r="M8811">
        <v>32</v>
      </c>
      <c r="N8811">
        <v>97.071998596191406</v>
      </c>
      <c r="O8811">
        <v>97.140899658203097</v>
      </c>
    </row>
    <row r="8812" spans="2:15" x14ac:dyDescent="0.25">
      <c r="B8812" t="str">
        <f t="shared" si="169"/>
        <v>EK773695 43264</v>
      </c>
      <c r="C8812" t="s">
        <v>174</v>
      </c>
      <c r="D8812" t="s">
        <v>76</v>
      </c>
      <c r="E8812" s="1">
        <v>43264</v>
      </c>
      <c r="F8812" t="s">
        <v>73</v>
      </c>
      <c r="G8812" t="s">
        <v>418</v>
      </c>
      <c r="H8812">
        <v>73</v>
      </c>
      <c r="I8812">
        <v>71</v>
      </c>
      <c r="J8812">
        <v>72</v>
      </c>
      <c r="K8812">
        <v>71</v>
      </c>
      <c r="L8812">
        <v>34</v>
      </c>
      <c r="M8812">
        <v>32</v>
      </c>
      <c r="N8812">
        <v>97.061698913574205</v>
      </c>
      <c r="O8812">
        <v>97.130599975585895</v>
      </c>
    </row>
    <row r="8813" spans="2:15" x14ac:dyDescent="0.25">
      <c r="B8813" t="str">
        <f t="shared" si="169"/>
        <v>EK773695 43264</v>
      </c>
      <c r="C8813" t="s">
        <v>174</v>
      </c>
      <c r="D8813" t="s">
        <v>76</v>
      </c>
      <c r="E8813" s="1">
        <v>43264</v>
      </c>
      <c r="F8813" t="s">
        <v>390</v>
      </c>
      <c r="G8813" t="s">
        <v>418</v>
      </c>
      <c r="H8813">
        <v>73</v>
      </c>
      <c r="I8813">
        <v>71</v>
      </c>
      <c r="J8813">
        <v>72</v>
      </c>
      <c r="K8813">
        <v>71</v>
      </c>
      <c r="L8813">
        <v>34</v>
      </c>
      <c r="M8813">
        <v>32</v>
      </c>
      <c r="N8813">
        <v>97.047897338867202</v>
      </c>
      <c r="O8813">
        <v>97.116798400878906</v>
      </c>
    </row>
    <row r="8814" spans="2:15" x14ac:dyDescent="0.25">
      <c r="B8814" t="str">
        <f t="shared" si="169"/>
        <v>EK773695 43264</v>
      </c>
      <c r="C8814" t="s">
        <v>174</v>
      </c>
      <c r="D8814" t="s">
        <v>76</v>
      </c>
      <c r="E8814" s="1">
        <v>43264</v>
      </c>
      <c r="F8814" t="s">
        <v>387</v>
      </c>
      <c r="G8814" t="s">
        <v>418</v>
      </c>
      <c r="H8814">
        <v>73</v>
      </c>
      <c r="I8814">
        <v>70</v>
      </c>
      <c r="J8814">
        <v>72</v>
      </c>
      <c r="K8814">
        <v>70</v>
      </c>
      <c r="L8814">
        <v>34</v>
      </c>
      <c r="M8814">
        <v>31</v>
      </c>
      <c r="N8814">
        <v>97.047897338867202</v>
      </c>
      <c r="O8814">
        <v>97.151298522949205</v>
      </c>
    </row>
    <row r="8815" spans="2:15" x14ac:dyDescent="0.25">
      <c r="B8815" t="str">
        <f t="shared" si="169"/>
        <v>EK773695 43264</v>
      </c>
      <c r="C8815" t="s">
        <v>174</v>
      </c>
      <c r="D8815" t="s">
        <v>76</v>
      </c>
      <c r="E8815" s="1">
        <v>43264</v>
      </c>
      <c r="F8815" t="s">
        <v>73</v>
      </c>
      <c r="G8815" t="s">
        <v>418</v>
      </c>
      <c r="H8815">
        <v>73</v>
      </c>
      <c r="I8815">
        <v>71</v>
      </c>
      <c r="J8815">
        <v>72</v>
      </c>
      <c r="K8815">
        <v>71</v>
      </c>
      <c r="L8815">
        <v>34</v>
      </c>
      <c r="M8815">
        <v>32</v>
      </c>
      <c r="N8815">
        <v>97.047897338867202</v>
      </c>
      <c r="O8815">
        <v>97.116798400878906</v>
      </c>
    </row>
    <row r="8816" spans="2:15" x14ac:dyDescent="0.25">
      <c r="B8816" t="str">
        <f t="shared" si="169"/>
        <v>EK773695 43264</v>
      </c>
      <c r="C8816" t="s">
        <v>174</v>
      </c>
      <c r="D8816" t="s">
        <v>76</v>
      </c>
      <c r="E8816" s="1">
        <v>43264</v>
      </c>
      <c r="F8816" t="s">
        <v>73</v>
      </c>
      <c r="G8816" t="s">
        <v>418</v>
      </c>
      <c r="H8816">
        <v>73</v>
      </c>
      <c r="I8816">
        <v>71</v>
      </c>
      <c r="J8816">
        <v>72</v>
      </c>
      <c r="K8816">
        <v>71</v>
      </c>
      <c r="L8816">
        <v>34</v>
      </c>
      <c r="M8816">
        <v>32</v>
      </c>
      <c r="N8816">
        <v>96.9136962890625</v>
      </c>
      <c r="O8816">
        <v>96.982498168945298</v>
      </c>
    </row>
    <row r="8817" spans="2:15" x14ac:dyDescent="0.25">
      <c r="B8817" t="str">
        <f t="shared" si="169"/>
        <v>EK773695 43264</v>
      </c>
      <c r="C8817" t="s">
        <v>174</v>
      </c>
      <c r="D8817" t="s">
        <v>76</v>
      </c>
      <c r="E8817" s="1">
        <v>43264</v>
      </c>
      <c r="F8817" t="s">
        <v>390</v>
      </c>
      <c r="G8817" t="s">
        <v>418</v>
      </c>
      <c r="H8817">
        <v>72</v>
      </c>
      <c r="I8817">
        <v>70</v>
      </c>
      <c r="J8817">
        <v>71</v>
      </c>
      <c r="K8817">
        <v>70</v>
      </c>
      <c r="L8817">
        <v>33</v>
      </c>
      <c r="M8817">
        <v>31</v>
      </c>
      <c r="N8817">
        <v>96.968696594238295</v>
      </c>
      <c r="O8817">
        <v>97.03759765625</v>
      </c>
    </row>
    <row r="8818" spans="2:15" x14ac:dyDescent="0.25">
      <c r="B8818" t="str">
        <f t="shared" si="169"/>
        <v>EK773695 43264</v>
      </c>
      <c r="C8818" t="s">
        <v>174</v>
      </c>
      <c r="D8818" t="s">
        <v>76</v>
      </c>
      <c r="E8818" s="1">
        <v>43264</v>
      </c>
      <c r="F8818" t="s">
        <v>73</v>
      </c>
      <c r="G8818" t="s">
        <v>418</v>
      </c>
      <c r="H8818">
        <v>73</v>
      </c>
      <c r="I8818">
        <v>71</v>
      </c>
      <c r="J8818">
        <v>72</v>
      </c>
      <c r="K8818">
        <v>71</v>
      </c>
      <c r="L8818">
        <v>34</v>
      </c>
      <c r="M8818">
        <v>32</v>
      </c>
      <c r="N8818">
        <v>96.968696594238295</v>
      </c>
      <c r="O8818">
        <v>97.03759765625</v>
      </c>
    </row>
    <row r="8819" spans="2:15" x14ac:dyDescent="0.25">
      <c r="B8819" t="str">
        <f t="shared" si="169"/>
        <v>EK773695 43270</v>
      </c>
      <c r="C8819" t="s">
        <v>174</v>
      </c>
      <c r="D8819" t="s">
        <v>76</v>
      </c>
      <c r="E8819" s="1">
        <v>43270</v>
      </c>
      <c r="F8819" t="s">
        <v>387</v>
      </c>
      <c r="G8819" t="s">
        <v>418</v>
      </c>
      <c r="H8819">
        <v>72</v>
      </c>
      <c r="I8819">
        <v>69</v>
      </c>
      <c r="J8819">
        <v>67</v>
      </c>
      <c r="K8819">
        <v>64</v>
      </c>
      <c r="L8819">
        <v>31</v>
      </c>
      <c r="M8819">
        <v>28</v>
      </c>
      <c r="N8819">
        <v>97.524597167968807</v>
      </c>
      <c r="O8819">
        <v>97.628097534179702</v>
      </c>
    </row>
    <row r="8820" spans="2:15" x14ac:dyDescent="0.25">
      <c r="B8820" t="str">
        <f t="shared" si="169"/>
        <v>EK773695 43270</v>
      </c>
      <c r="C8820" t="s">
        <v>174</v>
      </c>
      <c r="D8820" t="s">
        <v>76</v>
      </c>
      <c r="E8820" s="1">
        <v>43270</v>
      </c>
      <c r="F8820" t="s">
        <v>389</v>
      </c>
      <c r="G8820" t="s">
        <v>418</v>
      </c>
      <c r="H8820">
        <v>75</v>
      </c>
      <c r="I8820">
        <v>72</v>
      </c>
      <c r="J8820">
        <v>74</v>
      </c>
      <c r="K8820">
        <v>72</v>
      </c>
      <c r="L8820">
        <v>34</v>
      </c>
      <c r="M8820">
        <v>31</v>
      </c>
      <c r="N8820">
        <v>97.421203613281307</v>
      </c>
      <c r="O8820">
        <v>97.524597167968807</v>
      </c>
    </row>
    <row r="8821" spans="2:15" x14ac:dyDescent="0.25">
      <c r="B8821" t="str">
        <f t="shared" si="169"/>
        <v>EK773695 43270</v>
      </c>
      <c r="C8821" t="s">
        <v>174</v>
      </c>
      <c r="D8821" t="s">
        <v>76</v>
      </c>
      <c r="E8821" s="1">
        <v>43270</v>
      </c>
      <c r="F8821" t="s">
        <v>387</v>
      </c>
      <c r="G8821" t="s">
        <v>418</v>
      </c>
      <c r="H8821">
        <v>73</v>
      </c>
      <c r="I8821">
        <v>70</v>
      </c>
      <c r="J8821">
        <v>72</v>
      </c>
      <c r="K8821">
        <v>70</v>
      </c>
      <c r="L8821">
        <v>32</v>
      </c>
      <c r="M8821">
        <v>29</v>
      </c>
      <c r="N8821">
        <v>97.497001647949205</v>
      </c>
      <c r="O8821">
        <v>97.600502014160199</v>
      </c>
    </row>
    <row r="8822" spans="2:15" x14ac:dyDescent="0.25">
      <c r="B8822" t="str">
        <f t="shared" si="169"/>
        <v>EK773695 43270</v>
      </c>
      <c r="C8822" t="s">
        <v>174</v>
      </c>
      <c r="D8822" t="s">
        <v>76</v>
      </c>
      <c r="E8822" s="1">
        <v>43270</v>
      </c>
      <c r="F8822" t="s">
        <v>73</v>
      </c>
      <c r="G8822" t="s">
        <v>418</v>
      </c>
      <c r="H8822">
        <v>73</v>
      </c>
      <c r="I8822">
        <v>71</v>
      </c>
      <c r="J8822">
        <v>72</v>
      </c>
      <c r="K8822">
        <v>71</v>
      </c>
      <c r="L8822">
        <v>32</v>
      </c>
      <c r="M8822">
        <v>30</v>
      </c>
      <c r="N8822">
        <v>97.497001647949205</v>
      </c>
      <c r="O8822">
        <v>97.566001892089801</v>
      </c>
    </row>
    <row r="8823" spans="2:15" x14ac:dyDescent="0.25">
      <c r="B8823" t="str">
        <f t="shared" si="169"/>
        <v>EK773695 43270</v>
      </c>
      <c r="C8823" t="s">
        <v>174</v>
      </c>
      <c r="D8823" t="s">
        <v>76</v>
      </c>
      <c r="E8823" s="1">
        <v>43270</v>
      </c>
      <c r="F8823" t="s">
        <v>73</v>
      </c>
      <c r="G8823" t="s">
        <v>418</v>
      </c>
      <c r="H8823">
        <v>73</v>
      </c>
      <c r="I8823">
        <v>71</v>
      </c>
      <c r="J8823">
        <v>72</v>
      </c>
      <c r="K8823">
        <v>71</v>
      </c>
      <c r="L8823">
        <v>32</v>
      </c>
      <c r="M8823">
        <v>30</v>
      </c>
      <c r="N8823">
        <v>97.490097045898395</v>
      </c>
      <c r="O8823">
        <v>97.559097290039105</v>
      </c>
    </row>
    <row r="8824" spans="2:15" x14ac:dyDescent="0.25">
      <c r="B8824" t="str">
        <f t="shared" si="169"/>
        <v>EK773695 43270</v>
      </c>
      <c r="C8824" t="s">
        <v>174</v>
      </c>
      <c r="D8824" t="s">
        <v>76</v>
      </c>
      <c r="E8824" s="1">
        <v>43270</v>
      </c>
      <c r="F8824" t="s">
        <v>389</v>
      </c>
      <c r="G8824" t="s">
        <v>418</v>
      </c>
      <c r="H8824">
        <v>75</v>
      </c>
      <c r="I8824">
        <v>72</v>
      </c>
      <c r="J8824">
        <v>74</v>
      </c>
      <c r="K8824">
        <v>72</v>
      </c>
      <c r="L8824">
        <v>34</v>
      </c>
      <c r="M8824">
        <v>31</v>
      </c>
      <c r="N8824">
        <v>97.417701721191406</v>
      </c>
      <c r="O8824">
        <v>97.521102905273395</v>
      </c>
    </row>
    <row r="8825" spans="2:15" x14ac:dyDescent="0.25">
      <c r="B8825" t="str">
        <f t="shared" si="169"/>
        <v>EK773695 43270</v>
      </c>
      <c r="C8825" t="s">
        <v>174</v>
      </c>
      <c r="D8825" t="s">
        <v>76</v>
      </c>
      <c r="E8825" s="1">
        <v>43270</v>
      </c>
      <c r="F8825" t="s">
        <v>390</v>
      </c>
      <c r="G8825" t="s">
        <v>418</v>
      </c>
      <c r="H8825">
        <v>75</v>
      </c>
      <c r="I8825">
        <v>72</v>
      </c>
      <c r="J8825">
        <v>74</v>
      </c>
      <c r="K8825">
        <v>72</v>
      </c>
      <c r="L8825">
        <v>35</v>
      </c>
      <c r="M8825">
        <v>32</v>
      </c>
      <c r="N8825">
        <v>97.414299011230497</v>
      </c>
      <c r="O8825">
        <v>97.5177001953125</v>
      </c>
    </row>
    <row r="8826" spans="2:15" x14ac:dyDescent="0.25">
      <c r="B8826" t="str">
        <f t="shared" si="169"/>
        <v>EK773695 43270</v>
      </c>
      <c r="C8826" t="s">
        <v>174</v>
      </c>
      <c r="D8826" t="s">
        <v>76</v>
      </c>
      <c r="E8826" s="1">
        <v>43270</v>
      </c>
      <c r="F8826" t="s">
        <v>73</v>
      </c>
      <c r="G8826" t="s">
        <v>418</v>
      </c>
      <c r="H8826">
        <v>73</v>
      </c>
      <c r="I8826">
        <v>71</v>
      </c>
      <c r="J8826">
        <v>72</v>
      </c>
      <c r="K8826">
        <v>71</v>
      </c>
      <c r="L8826">
        <v>32</v>
      </c>
      <c r="M8826">
        <v>30</v>
      </c>
      <c r="N8826">
        <v>97.448699951171903</v>
      </c>
      <c r="O8826">
        <v>97.5177001953125</v>
      </c>
    </row>
    <row r="8827" spans="2:15" x14ac:dyDescent="0.25">
      <c r="B8827" t="str">
        <f t="shared" si="169"/>
        <v>EK773695 43270</v>
      </c>
      <c r="C8827" t="s">
        <v>174</v>
      </c>
      <c r="D8827" t="s">
        <v>76</v>
      </c>
      <c r="E8827" s="1">
        <v>43270</v>
      </c>
      <c r="F8827" t="s">
        <v>74</v>
      </c>
      <c r="G8827" t="s">
        <v>418</v>
      </c>
      <c r="H8827">
        <v>74</v>
      </c>
      <c r="I8827">
        <v>71</v>
      </c>
      <c r="J8827">
        <v>73</v>
      </c>
      <c r="K8827">
        <v>71</v>
      </c>
      <c r="L8827">
        <v>33</v>
      </c>
      <c r="M8827">
        <v>30</v>
      </c>
      <c r="N8827">
        <v>97.441802978515597</v>
      </c>
      <c r="O8827">
        <v>97.545303344726605</v>
      </c>
    </row>
    <row r="8828" spans="2:15" x14ac:dyDescent="0.25">
      <c r="B8828" t="str">
        <f t="shared" si="169"/>
        <v>EK773695 43270</v>
      </c>
      <c r="C8828" t="s">
        <v>174</v>
      </c>
      <c r="D8828" t="s">
        <v>76</v>
      </c>
      <c r="E8828" s="1">
        <v>43270</v>
      </c>
      <c r="F8828" t="s">
        <v>73</v>
      </c>
      <c r="G8828" t="s">
        <v>418</v>
      </c>
      <c r="H8828">
        <v>73</v>
      </c>
      <c r="I8828">
        <v>71</v>
      </c>
      <c r="J8828">
        <v>72</v>
      </c>
      <c r="K8828">
        <v>71</v>
      </c>
      <c r="L8828">
        <v>32</v>
      </c>
      <c r="M8828">
        <v>30</v>
      </c>
      <c r="N8828">
        <v>97.455596923828097</v>
      </c>
      <c r="O8828">
        <v>97.524597167968807</v>
      </c>
    </row>
    <row r="8829" spans="2:15" x14ac:dyDescent="0.25">
      <c r="B8829" t="str">
        <f t="shared" si="169"/>
        <v>EK773695 43270</v>
      </c>
      <c r="C8829" t="s">
        <v>174</v>
      </c>
      <c r="D8829" t="s">
        <v>76</v>
      </c>
      <c r="E8829" s="1">
        <v>43270</v>
      </c>
      <c r="F8829" t="s">
        <v>387</v>
      </c>
      <c r="G8829" t="s">
        <v>418</v>
      </c>
      <c r="H8829">
        <v>73</v>
      </c>
      <c r="I8829">
        <v>70</v>
      </c>
      <c r="J8829">
        <v>72</v>
      </c>
      <c r="K8829">
        <v>70</v>
      </c>
      <c r="L8829">
        <v>32</v>
      </c>
      <c r="M8829">
        <v>29</v>
      </c>
      <c r="N8829">
        <v>97.452201843261705</v>
      </c>
      <c r="O8829">
        <v>97.555603027343807</v>
      </c>
    </row>
    <row r="8830" spans="2:15" x14ac:dyDescent="0.25">
      <c r="B8830" t="str">
        <f t="shared" si="169"/>
        <v>EK773695 43270</v>
      </c>
      <c r="C8830" t="s">
        <v>174</v>
      </c>
      <c r="D8830" t="s">
        <v>76</v>
      </c>
      <c r="E8830" s="1">
        <v>43270</v>
      </c>
      <c r="F8830" t="s">
        <v>389</v>
      </c>
      <c r="G8830" t="s">
        <v>418</v>
      </c>
      <c r="H8830">
        <v>75</v>
      </c>
      <c r="I8830">
        <v>72</v>
      </c>
      <c r="J8830">
        <v>74</v>
      </c>
      <c r="K8830">
        <v>72</v>
      </c>
      <c r="L8830">
        <v>34</v>
      </c>
      <c r="M8830">
        <v>31</v>
      </c>
      <c r="N8830">
        <v>97.379798889160199</v>
      </c>
      <c r="O8830">
        <v>97.483200073242202</v>
      </c>
    </row>
    <row r="8831" spans="2:15" x14ac:dyDescent="0.25">
      <c r="B8831" t="str">
        <f t="shared" si="169"/>
        <v>EK773695 43270</v>
      </c>
      <c r="C8831" t="s">
        <v>174</v>
      </c>
      <c r="D8831" t="s">
        <v>76</v>
      </c>
      <c r="E8831" s="1">
        <v>43270</v>
      </c>
      <c r="F8831" t="s">
        <v>389</v>
      </c>
      <c r="G8831" t="s">
        <v>418</v>
      </c>
      <c r="H8831">
        <v>75</v>
      </c>
      <c r="I8831">
        <v>72</v>
      </c>
      <c r="J8831">
        <v>74</v>
      </c>
      <c r="K8831">
        <v>72</v>
      </c>
      <c r="L8831">
        <v>34</v>
      </c>
      <c r="M8831">
        <v>31</v>
      </c>
      <c r="N8831">
        <v>97.352302551269503</v>
      </c>
      <c r="O8831">
        <v>97.455596923828097</v>
      </c>
    </row>
    <row r="8832" spans="2:15" x14ac:dyDescent="0.25">
      <c r="B8832" t="str">
        <f t="shared" si="169"/>
        <v>EK773695 43270</v>
      </c>
      <c r="C8832" t="s">
        <v>174</v>
      </c>
      <c r="D8832" t="s">
        <v>76</v>
      </c>
      <c r="E8832" s="1">
        <v>43270</v>
      </c>
      <c r="F8832" t="s">
        <v>390</v>
      </c>
      <c r="G8832" t="s">
        <v>418</v>
      </c>
      <c r="H8832">
        <v>74</v>
      </c>
      <c r="I8832">
        <v>72</v>
      </c>
      <c r="J8832">
        <v>73</v>
      </c>
      <c r="K8832">
        <v>72</v>
      </c>
      <c r="L8832">
        <v>33</v>
      </c>
      <c r="M8832">
        <v>31</v>
      </c>
      <c r="N8832">
        <v>97.38330078125</v>
      </c>
      <c r="O8832">
        <v>97.452201843261705</v>
      </c>
    </row>
    <row r="8833" spans="2:15" x14ac:dyDescent="0.25">
      <c r="B8833" t="str">
        <f t="shared" si="169"/>
        <v>EK773695 43270</v>
      </c>
      <c r="C8833" t="s">
        <v>174</v>
      </c>
      <c r="D8833" t="s">
        <v>76</v>
      </c>
      <c r="E8833" s="1">
        <v>43270</v>
      </c>
      <c r="F8833" t="s">
        <v>73</v>
      </c>
      <c r="G8833" t="s">
        <v>418</v>
      </c>
      <c r="H8833">
        <v>73</v>
      </c>
      <c r="I8833">
        <v>71</v>
      </c>
      <c r="J8833">
        <v>72</v>
      </c>
      <c r="K8833">
        <v>71</v>
      </c>
      <c r="L8833">
        <v>32</v>
      </c>
      <c r="M8833">
        <v>30</v>
      </c>
      <c r="N8833">
        <v>97.469398498535199</v>
      </c>
      <c r="O8833">
        <v>97.538398742675795</v>
      </c>
    </row>
    <row r="8834" spans="2:15" x14ac:dyDescent="0.25">
      <c r="B8834" t="str">
        <f t="shared" si="169"/>
        <v>EK773695 43270</v>
      </c>
      <c r="C8834" t="s">
        <v>174</v>
      </c>
      <c r="D8834" t="s">
        <v>76</v>
      </c>
      <c r="E8834" s="1">
        <v>43270</v>
      </c>
      <c r="F8834" t="s">
        <v>390</v>
      </c>
      <c r="G8834" t="s">
        <v>418</v>
      </c>
      <c r="H8834">
        <v>74</v>
      </c>
      <c r="I8834">
        <v>72</v>
      </c>
      <c r="J8834">
        <v>73</v>
      </c>
      <c r="K8834">
        <v>72</v>
      </c>
      <c r="L8834">
        <v>33</v>
      </c>
      <c r="M8834">
        <v>31</v>
      </c>
      <c r="N8834">
        <v>97.431503295898395</v>
      </c>
      <c r="O8834">
        <v>97.500396728515597</v>
      </c>
    </row>
    <row r="8835" spans="2:15" x14ac:dyDescent="0.25">
      <c r="B8835" t="str">
        <f t="shared" si="169"/>
        <v>EK773695 43271</v>
      </c>
      <c r="C8835" t="s">
        <v>174</v>
      </c>
      <c r="D8835" t="s">
        <v>76</v>
      </c>
      <c r="E8835" s="1">
        <v>43271</v>
      </c>
      <c r="F8835" t="s">
        <v>389</v>
      </c>
      <c r="G8835" t="s">
        <v>418</v>
      </c>
      <c r="H8835">
        <v>75</v>
      </c>
      <c r="I8835">
        <v>72</v>
      </c>
      <c r="J8835">
        <v>74</v>
      </c>
      <c r="K8835">
        <v>72</v>
      </c>
      <c r="L8835">
        <v>34</v>
      </c>
      <c r="M8835">
        <v>31</v>
      </c>
      <c r="N8835">
        <v>97.402297973632798</v>
      </c>
      <c r="O8835">
        <v>97.505599975585895</v>
      </c>
    </row>
    <row r="8836" spans="2:15" x14ac:dyDescent="0.25">
      <c r="B8836" t="str">
        <f t="shared" si="169"/>
        <v>EK773695 43271</v>
      </c>
      <c r="C8836" t="s">
        <v>174</v>
      </c>
      <c r="D8836" t="s">
        <v>76</v>
      </c>
      <c r="E8836" s="1">
        <v>43271</v>
      </c>
      <c r="F8836" t="s">
        <v>73</v>
      </c>
      <c r="G8836" t="s">
        <v>418</v>
      </c>
      <c r="H8836">
        <v>73</v>
      </c>
      <c r="I8836">
        <v>71</v>
      </c>
      <c r="J8836">
        <v>72</v>
      </c>
      <c r="K8836">
        <v>71</v>
      </c>
      <c r="L8836">
        <v>32</v>
      </c>
      <c r="M8836">
        <v>30</v>
      </c>
      <c r="N8836">
        <v>97.467697143554702</v>
      </c>
      <c r="O8836">
        <v>97.536598205566406</v>
      </c>
    </row>
    <row r="8837" spans="2:15" x14ac:dyDescent="0.25">
      <c r="B8837" t="str">
        <f t="shared" si="169"/>
        <v>EK773695 43271</v>
      </c>
      <c r="C8837" t="s">
        <v>174</v>
      </c>
      <c r="D8837" t="s">
        <v>76</v>
      </c>
      <c r="E8837" s="1">
        <v>43271</v>
      </c>
      <c r="F8837" t="s">
        <v>387</v>
      </c>
      <c r="G8837" t="s">
        <v>418</v>
      </c>
      <c r="H8837">
        <v>73</v>
      </c>
      <c r="I8837">
        <v>70</v>
      </c>
      <c r="J8837">
        <v>72</v>
      </c>
      <c r="K8837">
        <v>70</v>
      </c>
      <c r="L8837">
        <v>32</v>
      </c>
      <c r="M8837">
        <v>29</v>
      </c>
      <c r="N8837">
        <v>97.4573974609375</v>
      </c>
      <c r="O8837">
        <v>97.560798645019503</v>
      </c>
    </row>
    <row r="8838" spans="2:15" x14ac:dyDescent="0.25">
      <c r="B8838" t="str">
        <f t="shared" ref="B8838:B8901" si="170">C8838&amp; " " &amp; E8838</f>
        <v>EK773695 43271</v>
      </c>
      <c r="C8838" t="s">
        <v>174</v>
      </c>
      <c r="D8838" t="s">
        <v>76</v>
      </c>
      <c r="E8838" s="1">
        <v>43271</v>
      </c>
      <c r="F8838" t="s">
        <v>390</v>
      </c>
      <c r="G8838" t="s">
        <v>418</v>
      </c>
      <c r="H8838">
        <v>74</v>
      </c>
      <c r="I8838">
        <v>72</v>
      </c>
      <c r="J8838">
        <v>73</v>
      </c>
      <c r="K8838">
        <v>72</v>
      </c>
      <c r="L8838">
        <v>33</v>
      </c>
      <c r="M8838">
        <v>31</v>
      </c>
      <c r="N8838">
        <v>97.419502258300795</v>
      </c>
      <c r="O8838">
        <v>97.4884033203125</v>
      </c>
    </row>
    <row r="8839" spans="2:15" x14ac:dyDescent="0.25">
      <c r="B8839" t="str">
        <f t="shared" si="170"/>
        <v>EK773695 43271</v>
      </c>
      <c r="C8839" t="s">
        <v>174</v>
      </c>
      <c r="D8839" t="s">
        <v>76</v>
      </c>
      <c r="E8839" s="1">
        <v>43271</v>
      </c>
      <c r="F8839" t="s">
        <v>74</v>
      </c>
      <c r="G8839" t="s">
        <v>418</v>
      </c>
      <c r="H8839">
        <v>74</v>
      </c>
      <c r="I8839">
        <v>71</v>
      </c>
      <c r="J8839">
        <v>73</v>
      </c>
      <c r="K8839">
        <v>71</v>
      </c>
      <c r="L8839">
        <v>33</v>
      </c>
      <c r="M8839">
        <v>30</v>
      </c>
      <c r="N8839">
        <v>97.419502258300795</v>
      </c>
      <c r="O8839">
        <v>97.522903442382798</v>
      </c>
    </row>
    <row r="8840" spans="2:15" x14ac:dyDescent="0.25">
      <c r="B8840" t="str">
        <f t="shared" si="170"/>
        <v>EK773695 43271</v>
      </c>
      <c r="C8840" t="s">
        <v>174</v>
      </c>
      <c r="D8840" t="s">
        <v>76</v>
      </c>
      <c r="E8840" s="1">
        <v>43271</v>
      </c>
      <c r="F8840" t="s">
        <v>73</v>
      </c>
      <c r="G8840" t="s">
        <v>418</v>
      </c>
      <c r="H8840">
        <v>73</v>
      </c>
      <c r="I8840">
        <v>71</v>
      </c>
      <c r="J8840">
        <v>72</v>
      </c>
      <c r="K8840">
        <v>71</v>
      </c>
      <c r="L8840">
        <v>33</v>
      </c>
      <c r="M8840">
        <v>31</v>
      </c>
      <c r="N8840">
        <v>97.474601745605497</v>
      </c>
      <c r="O8840">
        <v>97.543502807617202</v>
      </c>
    </row>
    <row r="8841" spans="2:15" x14ac:dyDescent="0.25">
      <c r="B8841" t="str">
        <f t="shared" si="170"/>
        <v>EK773695 43271</v>
      </c>
      <c r="C8841" t="s">
        <v>174</v>
      </c>
      <c r="D8841" t="s">
        <v>76</v>
      </c>
      <c r="E8841" s="1">
        <v>43271</v>
      </c>
      <c r="F8841" t="s">
        <v>387</v>
      </c>
      <c r="G8841" t="s">
        <v>418</v>
      </c>
      <c r="H8841">
        <v>73</v>
      </c>
      <c r="I8841">
        <v>70</v>
      </c>
      <c r="J8841">
        <v>72</v>
      </c>
      <c r="K8841">
        <v>70</v>
      </c>
      <c r="L8841">
        <v>33</v>
      </c>
      <c r="M8841">
        <v>30</v>
      </c>
      <c r="N8841">
        <v>97.474601745605497</v>
      </c>
      <c r="O8841">
        <v>97.5780029296875</v>
      </c>
    </row>
    <row r="8842" spans="2:15" x14ac:dyDescent="0.25">
      <c r="B8842" t="str">
        <f t="shared" si="170"/>
        <v>EK773695 43271</v>
      </c>
      <c r="C8842" t="s">
        <v>174</v>
      </c>
      <c r="D8842" t="s">
        <v>76</v>
      </c>
      <c r="E8842" s="1">
        <v>43271</v>
      </c>
      <c r="F8842" t="s">
        <v>390</v>
      </c>
      <c r="G8842" t="s">
        <v>418</v>
      </c>
      <c r="H8842">
        <v>73</v>
      </c>
      <c r="I8842">
        <v>71</v>
      </c>
      <c r="J8842">
        <v>72</v>
      </c>
      <c r="K8842">
        <v>71</v>
      </c>
      <c r="L8842">
        <v>33</v>
      </c>
      <c r="M8842">
        <v>31</v>
      </c>
      <c r="N8842">
        <v>97.443603515625</v>
      </c>
      <c r="O8842">
        <v>97.512496948242202</v>
      </c>
    </row>
    <row r="8843" spans="2:15" x14ac:dyDescent="0.25">
      <c r="B8843" t="str">
        <f t="shared" si="170"/>
        <v>EK773695 43271</v>
      </c>
      <c r="C8843" t="s">
        <v>174</v>
      </c>
      <c r="D8843" t="s">
        <v>76</v>
      </c>
      <c r="E8843" s="1">
        <v>43271</v>
      </c>
      <c r="F8843" t="s">
        <v>73</v>
      </c>
      <c r="G8843" t="s">
        <v>418</v>
      </c>
      <c r="H8843">
        <v>73</v>
      </c>
      <c r="I8843">
        <v>71</v>
      </c>
      <c r="J8843">
        <v>72</v>
      </c>
      <c r="K8843">
        <v>71</v>
      </c>
      <c r="L8843">
        <v>33</v>
      </c>
      <c r="M8843">
        <v>31</v>
      </c>
      <c r="N8843">
        <v>97.433296203613295</v>
      </c>
      <c r="O8843">
        <v>97.502197265625</v>
      </c>
    </row>
    <row r="8844" spans="2:15" x14ac:dyDescent="0.25">
      <c r="B8844" t="str">
        <f t="shared" si="170"/>
        <v>EK773695 43271</v>
      </c>
      <c r="C8844" t="s">
        <v>174</v>
      </c>
      <c r="D8844" t="s">
        <v>76</v>
      </c>
      <c r="E8844" s="1">
        <v>43271</v>
      </c>
      <c r="F8844" t="s">
        <v>73</v>
      </c>
      <c r="G8844" t="s">
        <v>418</v>
      </c>
      <c r="H8844">
        <v>73</v>
      </c>
      <c r="I8844">
        <v>71</v>
      </c>
      <c r="J8844">
        <v>72</v>
      </c>
      <c r="K8844">
        <v>71</v>
      </c>
      <c r="L8844">
        <v>33</v>
      </c>
      <c r="M8844">
        <v>31</v>
      </c>
      <c r="N8844">
        <v>97.436698913574205</v>
      </c>
      <c r="O8844">
        <v>97.505599975585895</v>
      </c>
    </row>
    <row r="8845" spans="2:15" x14ac:dyDescent="0.25">
      <c r="B8845" t="str">
        <f t="shared" si="170"/>
        <v>EK773695 43271</v>
      </c>
      <c r="C8845" t="s">
        <v>174</v>
      </c>
      <c r="D8845" t="s">
        <v>76</v>
      </c>
      <c r="E8845" s="1">
        <v>43271</v>
      </c>
      <c r="F8845" t="s">
        <v>387</v>
      </c>
      <c r="G8845" t="s">
        <v>418</v>
      </c>
      <c r="H8845">
        <v>72</v>
      </c>
      <c r="I8845">
        <v>69</v>
      </c>
      <c r="J8845">
        <v>71</v>
      </c>
      <c r="K8845">
        <v>69</v>
      </c>
      <c r="L8845">
        <v>32</v>
      </c>
      <c r="M8845">
        <v>29</v>
      </c>
      <c r="N8845">
        <v>97.464302062988295</v>
      </c>
      <c r="O8845">
        <v>97.567703247070298</v>
      </c>
    </row>
    <row r="8846" spans="2:15" x14ac:dyDescent="0.25">
      <c r="B8846" t="str">
        <f t="shared" si="170"/>
        <v>EK773695 43271</v>
      </c>
      <c r="C8846" t="s">
        <v>174</v>
      </c>
      <c r="D8846" t="s">
        <v>76</v>
      </c>
      <c r="E8846" s="1">
        <v>43271</v>
      </c>
      <c r="F8846" t="s">
        <v>390</v>
      </c>
      <c r="G8846" t="s">
        <v>418</v>
      </c>
      <c r="H8846">
        <v>73</v>
      </c>
      <c r="I8846">
        <v>71</v>
      </c>
      <c r="J8846">
        <v>72</v>
      </c>
      <c r="K8846">
        <v>71</v>
      </c>
      <c r="L8846">
        <v>33</v>
      </c>
      <c r="M8846">
        <v>31</v>
      </c>
      <c r="N8846">
        <v>97.422996520996094</v>
      </c>
      <c r="O8846">
        <v>97.491798400878906</v>
      </c>
    </row>
    <row r="8847" spans="2:15" x14ac:dyDescent="0.25">
      <c r="B8847" t="str">
        <f t="shared" si="170"/>
        <v>EK777641 43243</v>
      </c>
      <c r="C8847" t="s">
        <v>336</v>
      </c>
      <c r="D8847" t="s">
        <v>276</v>
      </c>
      <c r="E8847" s="1">
        <v>43243</v>
      </c>
      <c r="F8847" t="s">
        <v>389</v>
      </c>
      <c r="G8847" t="s">
        <v>404</v>
      </c>
      <c r="H8847">
        <v>59</v>
      </c>
      <c r="I8847">
        <v>54</v>
      </c>
      <c r="J8847">
        <v>58</v>
      </c>
      <c r="K8847">
        <v>54</v>
      </c>
      <c r="L8847">
        <v>28</v>
      </c>
      <c r="M8847">
        <v>23</v>
      </c>
      <c r="N8847">
        <v>98.542297363281307</v>
      </c>
      <c r="O8847">
        <v>98.627700805664105</v>
      </c>
    </row>
    <row r="8848" spans="2:15" x14ac:dyDescent="0.25">
      <c r="B8848" t="str">
        <f t="shared" si="170"/>
        <v>EK777641 43243</v>
      </c>
      <c r="C8848" t="s">
        <v>336</v>
      </c>
      <c r="D8848" t="s">
        <v>276</v>
      </c>
      <c r="E8848" s="1">
        <v>43243</v>
      </c>
      <c r="F8848" t="s">
        <v>73</v>
      </c>
      <c r="G8848" t="s">
        <v>404</v>
      </c>
      <c r="H8848">
        <v>57</v>
      </c>
      <c r="I8848">
        <v>54</v>
      </c>
      <c r="J8848">
        <v>56</v>
      </c>
      <c r="K8848">
        <v>54</v>
      </c>
      <c r="L8848">
        <v>25</v>
      </c>
      <c r="M8848">
        <v>22</v>
      </c>
      <c r="N8848">
        <v>98.576400756835895</v>
      </c>
      <c r="O8848">
        <v>98.627700805664105</v>
      </c>
    </row>
    <row r="8849" spans="2:15" x14ac:dyDescent="0.25">
      <c r="B8849" t="str">
        <f t="shared" si="170"/>
        <v>EK777641 43243</v>
      </c>
      <c r="C8849" t="s">
        <v>336</v>
      </c>
      <c r="D8849" t="s">
        <v>276</v>
      </c>
      <c r="E8849" s="1">
        <v>43243</v>
      </c>
      <c r="F8849" t="s">
        <v>73</v>
      </c>
      <c r="G8849" t="s">
        <v>404</v>
      </c>
      <c r="H8849">
        <v>57</v>
      </c>
      <c r="I8849">
        <v>54</v>
      </c>
      <c r="J8849">
        <v>56</v>
      </c>
      <c r="K8849">
        <v>54</v>
      </c>
      <c r="L8849">
        <v>26</v>
      </c>
      <c r="M8849">
        <v>23</v>
      </c>
      <c r="N8849">
        <v>98.572998046875</v>
      </c>
      <c r="O8849">
        <v>98.624298095703097</v>
      </c>
    </row>
    <row r="8850" spans="2:15" x14ac:dyDescent="0.25">
      <c r="B8850" t="str">
        <f t="shared" si="170"/>
        <v>EK777641 43243</v>
      </c>
      <c r="C8850" t="s">
        <v>336</v>
      </c>
      <c r="D8850" t="s">
        <v>276</v>
      </c>
      <c r="E8850" s="1">
        <v>43243</v>
      </c>
      <c r="F8850" t="s">
        <v>387</v>
      </c>
      <c r="G8850" t="s">
        <v>404</v>
      </c>
      <c r="H8850">
        <v>59</v>
      </c>
      <c r="I8850">
        <v>56</v>
      </c>
      <c r="J8850">
        <v>58</v>
      </c>
      <c r="K8850">
        <v>56</v>
      </c>
      <c r="L8850">
        <v>28</v>
      </c>
      <c r="M8850">
        <v>25</v>
      </c>
      <c r="N8850">
        <v>98.542297363281307</v>
      </c>
      <c r="O8850">
        <v>98.593498229980497</v>
      </c>
    </row>
    <row r="8851" spans="2:15" x14ac:dyDescent="0.25">
      <c r="B8851" t="str">
        <f t="shared" si="170"/>
        <v>EK777641 43243</v>
      </c>
      <c r="C8851" t="s">
        <v>336</v>
      </c>
      <c r="D8851" t="s">
        <v>276</v>
      </c>
      <c r="E8851" s="1">
        <v>43243</v>
      </c>
      <c r="F8851" t="s">
        <v>73</v>
      </c>
      <c r="G8851" t="s">
        <v>404</v>
      </c>
      <c r="H8851">
        <v>57</v>
      </c>
      <c r="I8851">
        <v>54</v>
      </c>
      <c r="J8851">
        <v>56</v>
      </c>
      <c r="K8851">
        <v>54</v>
      </c>
      <c r="L8851">
        <v>26</v>
      </c>
      <c r="M8851">
        <v>23</v>
      </c>
      <c r="N8851">
        <v>98.578102111816406</v>
      </c>
      <c r="O8851">
        <v>98.629402160644503</v>
      </c>
    </row>
    <row r="8852" spans="2:15" x14ac:dyDescent="0.25">
      <c r="B8852" t="str">
        <f t="shared" si="170"/>
        <v>EK777641 43243</v>
      </c>
      <c r="C8852" t="s">
        <v>336</v>
      </c>
      <c r="D8852" t="s">
        <v>276</v>
      </c>
      <c r="E8852" s="1">
        <v>43243</v>
      </c>
      <c r="F8852" t="s">
        <v>74</v>
      </c>
      <c r="G8852" t="s">
        <v>404</v>
      </c>
      <c r="H8852">
        <v>57</v>
      </c>
      <c r="I8852">
        <v>54</v>
      </c>
      <c r="J8852">
        <v>56</v>
      </c>
      <c r="K8852">
        <v>54</v>
      </c>
      <c r="L8852">
        <v>26</v>
      </c>
      <c r="M8852">
        <v>23</v>
      </c>
      <c r="N8852">
        <v>98.578102111816406</v>
      </c>
      <c r="O8852">
        <v>98.629402160644503</v>
      </c>
    </row>
    <row r="8853" spans="2:15" x14ac:dyDescent="0.25">
      <c r="B8853" t="str">
        <f t="shared" si="170"/>
        <v>EK777641 43243</v>
      </c>
      <c r="C8853" t="s">
        <v>336</v>
      </c>
      <c r="D8853" t="s">
        <v>276</v>
      </c>
      <c r="E8853" s="1">
        <v>43243</v>
      </c>
      <c r="F8853" t="s">
        <v>75</v>
      </c>
      <c r="G8853" t="s">
        <v>404</v>
      </c>
      <c r="H8853">
        <v>58</v>
      </c>
      <c r="I8853">
        <v>55</v>
      </c>
      <c r="J8853">
        <v>57</v>
      </c>
      <c r="K8853">
        <v>55</v>
      </c>
      <c r="L8853">
        <v>27</v>
      </c>
      <c r="M8853">
        <v>24</v>
      </c>
      <c r="N8853">
        <v>98.561096191406307</v>
      </c>
      <c r="O8853">
        <v>98.612297058105497</v>
      </c>
    </row>
    <row r="8854" spans="2:15" x14ac:dyDescent="0.25">
      <c r="B8854" t="str">
        <f t="shared" si="170"/>
        <v>EK777641 43243</v>
      </c>
      <c r="C8854" t="s">
        <v>336</v>
      </c>
      <c r="D8854" t="s">
        <v>276</v>
      </c>
      <c r="E8854" s="1">
        <v>43243</v>
      </c>
      <c r="F8854" t="s">
        <v>75</v>
      </c>
      <c r="G8854" t="s">
        <v>404</v>
      </c>
      <c r="H8854">
        <v>58</v>
      </c>
      <c r="I8854">
        <v>55</v>
      </c>
      <c r="J8854">
        <v>57</v>
      </c>
      <c r="K8854">
        <v>55</v>
      </c>
      <c r="L8854">
        <v>27</v>
      </c>
      <c r="M8854">
        <v>24</v>
      </c>
      <c r="N8854">
        <v>98.561096191406307</v>
      </c>
      <c r="O8854">
        <v>98.612297058105497</v>
      </c>
    </row>
    <row r="8855" spans="2:15" x14ac:dyDescent="0.25">
      <c r="B8855" t="str">
        <f t="shared" si="170"/>
        <v>EK777641 43243</v>
      </c>
      <c r="C8855" t="s">
        <v>336</v>
      </c>
      <c r="D8855" t="s">
        <v>276</v>
      </c>
      <c r="E8855" s="1">
        <v>43243</v>
      </c>
      <c r="F8855" t="s">
        <v>390</v>
      </c>
      <c r="G8855" t="s">
        <v>404</v>
      </c>
      <c r="H8855">
        <v>57</v>
      </c>
      <c r="I8855">
        <v>55</v>
      </c>
      <c r="J8855">
        <v>56</v>
      </c>
      <c r="K8855">
        <v>55</v>
      </c>
      <c r="L8855">
        <v>26</v>
      </c>
      <c r="M8855">
        <v>24</v>
      </c>
      <c r="N8855">
        <v>98.578102111816406</v>
      </c>
      <c r="O8855">
        <v>98.612297058105497</v>
      </c>
    </row>
    <row r="8856" spans="2:15" x14ac:dyDescent="0.25">
      <c r="B8856" t="str">
        <f t="shared" si="170"/>
        <v>EK777641 43243</v>
      </c>
      <c r="C8856" t="s">
        <v>336</v>
      </c>
      <c r="D8856" t="s">
        <v>276</v>
      </c>
      <c r="E8856" s="1">
        <v>43243</v>
      </c>
      <c r="F8856" t="s">
        <v>390</v>
      </c>
      <c r="G8856" t="s">
        <v>404</v>
      </c>
      <c r="H8856">
        <v>58</v>
      </c>
      <c r="I8856">
        <v>55</v>
      </c>
      <c r="J8856">
        <v>57</v>
      </c>
      <c r="K8856">
        <v>55</v>
      </c>
      <c r="L8856">
        <v>27</v>
      </c>
      <c r="M8856">
        <v>24</v>
      </c>
      <c r="N8856">
        <v>98.555900573730497</v>
      </c>
      <c r="O8856">
        <v>98.607200622558594</v>
      </c>
    </row>
    <row r="8857" spans="2:15" x14ac:dyDescent="0.25">
      <c r="B8857" t="str">
        <f t="shared" si="170"/>
        <v>EK777641 43243</v>
      </c>
      <c r="C8857" t="s">
        <v>336</v>
      </c>
      <c r="D8857" t="s">
        <v>276</v>
      </c>
      <c r="E8857" s="1">
        <v>43243</v>
      </c>
      <c r="F8857" t="s">
        <v>387</v>
      </c>
      <c r="G8857" t="s">
        <v>404</v>
      </c>
      <c r="H8857">
        <v>59</v>
      </c>
      <c r="I8857">
        <v>56</v>
      </c>
      <c r="J8857">
        <v>58</v>
      </c>
      <c r="K8857">
        <v>56</v>
      </c>
      <c r="L8857">
        <v>27</v>
      </c>
      <c r="M8857">
        <v>24</v>
      </c>
      <c r="N8857">
        <v>98.540603637695298</v>
      </c>
      <c r="O8857">
        <v>98.591796875</v>
      </c>
    </row>
    <row r="8858" spans="2:15" x14ac:dyDescent="0.25">
      <c r="B8858" t="str">
        <f t="shared" si="170"/>
        <v>EK777641 43243</v>
      </c>
      <c r="C8858" t="s">
        <v>336</v>
      </c>
      <c r="D8858" t="s">
        <v>276</v>
      </c>
      <c r="E8858" s="1">
        <v>43243</v>
      </c>
      <c r="F8858" t="s">
        <v>387</v>
      </c>
      <c r="G8858" t="s">
        <v>404</v>
      </c>
      <c r="H8858">
        <v>59</v>
      </c>
      <c r="I8858">
        <v>56</v>
      </c>
      <c r="J8858">
        <v>58</v>
      </c>
      <c r="K8858">
        <v>56</v>
      </c>
      <c r="L8858">
        <v>27</v>
      </c>
      <c r="M8858">
        <v>24</v>
      </c>
      <c r="N8858">
        <v>98.543998718261705</v>
      </c>
      <c r="O8858">
        <v>98.595199584960895</v>
      </c>
    </row>
    <row r="8859" spans="2:15" x14ac:dyDescent="0.25">
      <c r="B8859" t="str">
        <f t="shared" si="170"/>
        <v>EK777641 43243</v>
      </c>
      <c r="C8859" t="s">
        <v>336</v>
      </c>
      <c r="D8859" t="s">
        <v>276</v>
      </c>
      <c r="E8859" s="1">
        <v>43243</v>
      </c>
      <c r="F8859" t="s">
        <v>73</v>
      </c>
      <c r="G8859" t="s">
        <v>404</v>
      </c>
      <c r="H8859">
        <v>57</v>
      </c>
      <c r="I8859">
        <v>54</v>
      </c>
      <c r="J8859">
        <v>56</v>
      </c>
      <c r="K8859">
        <v>54</v>
      </c>
      <c r="L8859">
        <v>25</v>
      </c>
      <c r="M8859">
        <v>22</v>
      </c>
      <c r="N8859">
        <v>98.579902648925795</v>
      </c>
      <c r="O8859">
        <v>98.631103515625</v>
      </c>
    </row>
    <row r="8860" spans="2:15" x14ac:dyDescent="0.25">
      <c r="B8860" t="str">
        <f t="shared" si="170"/>
        <v>EK777641 43243</v>
      </c>
      <c r="C8860" t="s">
        <v>336</v>
      </c>
      <c r="D8860" t="s">
        <v>276</v>
      </c>
      <c r="E8860" s="1">
        <v>43243</v>
      </c>
      <c r="F8860" t="s">
        <v>73</v>
      </c>
      <c r="G8860" t="s">
        <v>404</v>
      </c>
      <c r="H8860">
        <v>57</v>
      </c>
      <c r="I8860">
        <v>54</v>
      </c>
      <c r="J8860">
        <v>56</v>
      </c>
      <c r="K8860">
        <v>54</v>
      </c>
      <c r="L8860">
        <v>25</v>
      </c>
      <c r="M8860">
        <v>22</v>
      </c>
      <c r="N8860">
        <v>98.579902648925795</v>
      </c>
      <c r="O8860">
        <v>98.631103515625</v>
      </c>
    </row>
    <row r="8861" spans="2:15" x14ac:dyDescent="0.25">
      <c r="B8861" t="str">
        <f t="shared" si="170"/>
        <v>EK777641 43243</v>
      </c>
      <c r="C8861" t="s">
        <v>336</v>
      </c>
      <c r="D8861" t="s">
        <v>276</v>
      </c>
      <c r="E8861" s="1">
        <v>43243</v>
      </c>
      <c r="F8861" t="s">
        <v>73</v>
      </c>
      <c r="G8861" t="s">
        <v>404</v>
      </c>
      <c r="H8861">
        <v>57</v>
      </c>
      <c r="I8861">
        <v>54</v>
      </c>
      <c r="J8861">
        <v>56</v>
      </c>
      <c r="K8861">
        <v>54</v>
      </c>
      <c r="L8861">
        <v>25</v>
      </c>
      <c r="M8861">
        <v>22</v>
      </c>
      <c r="N8861">
        <v>98.579902648925795</v>
      </c>
      <c r="O8861">
        <v>98.631103515625</v>
      </c>
    </row>
    <row r="8862" spans="2:15" x14ac:dyDescent="0.25">
      <c r="B8862" t="str">
        <f t="shared" si="170"/>
        <v>EK777641 43243</v>
      </c>
      <c r="C8862" t="s">
        <v>336</v>
      </c>
      <c r="D8862" t="s">
        <v>276</v>
      </c>
      <c r="E8862" s="1">
        <v>43243</v>
      </c>
      <c r="F8862" t="s">
        <v>73</v>
      </c>
      <c r="G8862" t="s">
        <v>404</v>
      </c>
      <c r="H8862">
        <v>58</v>
      </c>
      <c r="I8862">
        <v>55</v>
      </c>
      <c r="J8862">
        <v>57</v>
      </c>
      <c r="K8862">
        <v>55</v>
      </c>
      <c r="L8862">
        <v>26</v>
      </c>
      <c r="M8862">
        <v>23</v>
      </c>
      <c r="N8862">
        <v>98.562797546386705</v>
      </c>
      <c r="O8862">
        <v>98.613998413085895</v>
      </c>
    </row>
    <row r="8863" spans="2:15" x14ac:dyDescent="0.25">
      <c r="B8863" t="str">
        <f t="shared" si="170"/>
        <v>EK777641 43243</v>
      </c>
      <c r="C8863" t="s">
        <v>336</v>
      </c>
      <c r="D8863" t="s">
        <v>276</v>
      </c>
      <c r="E8863" s="1">
        <v>43243</v>
      </c>
      <c r="F8863" t="s">
        <v>73</v>
      </c>
      <c r="G8863" t="s">
        <v>404</v>
      </c>
      <c r="H8863">
        <v>58</v>
      </c>
      <c r="I8863">
        <v>55</v>
      </c>
      <c r="J8863">
        <v>57</v>
      </c>
      <c r="K8863">
        <v>55</v>
      </c>
      <c r="L8863">
        <v>27</v>
      </c>
      <c r="M8863">
        <v>24</v>
      </c>
      <c r="N8863">
        <v>98.557601928710895</v>
      </c>
      <c r="O8863">
        <v>98.608901977539105</v>
      </c>
    </row>
    <row r="8864" spans="2:15" x14ac:dyDescent="0.25">
      <c r="B8864" t="str">
        <f t="shared" si="170"/>
        <v>EK777641 43243</v>
      </c>
      <c r="C8864" t="s">
        <v>336</v>
      </c>
      <c r="D8864" t="s">
        <v>276</v>
      </c>
      <c r="E8864" s="1">
        <v>43243</v>
      </c>
      <c r="F8864" t="s">
        <v>73</v>
      </c>
      <c r="G8864" t="s">
        <v>404</v>
      </c>
      <c r="H8864">
        <v>59</v>
      </c>
      <c r="I8864">
        <v>55</v>
      </c>
      <c r="J8864">
        <v>58</v>
      </c>
      <c r="K8864">
        <v>55</v>
      </c>
      <c r="L8864">
        <v>28</v>
      </c>
      <c r="M8864">
        <v>24</v>
      </c>
      <c r="N8864">
        <v>98.537200927734403</v>
      </c>
      <c r="O8864">
        <v>98.605499267578097</v>
      </c>
    </row>
    <row r="8865" spans="2:15" x14ac:dyDescent="0.25">
      <c r="B8865" t="str">
        <f t="shared" si="170"/>
        <v>EK777641 43243</v>
      </c>
      <c r="C8865" t="s">
        <v>336</v>
      </c>
      <c r="D8865" t="s">
        <v>276</v>
      </c>
      <c r="E8865" s="1">
        <v>43243</v>
      </c>
      <c r="F8865" t="s">
        <v>73</v>
      </c>
      <c r="G8865" t="s">
        <v>404</v>
      </c>
      <c r="H8865">
        <v>59</v>
      </c>
      <c r="I8865">
        <v>55</v>
      </c>
      <c r="J8865">
        <v>58</v>
      </c>
      <c r="K8865">
        <v>55</v>
      </c>
      <c r="L8865">
        <v>28</v>
      </c>
      <c r="M8865">
        <v>24</v>
      </c>
      <c r="N8865">
        <v>98.540603637695298</v>
      </c>
      <c r="O8865">
        <v>98.608901977539105</v>
      </c>
    </row>
    <row r="8866" spans="2:15" x14ac:dyDescent="0.25">
      <c r="B8866" t="str">
        <f t="shared" si="170"/>
        <v>EK777641 43243</v>
      </c>
      <c r="C8866" t="s">
        <v>336</v>
      </c>
      <c r="D8866" t="s">
        <v>276</v>
      </c>
      <c r="E8866" s="1">
        <v>43243</v>
      </c>
      <c r="F8866" t="s">
        <v>73</v>
      </c>
      <c r="G8866" t="s">
        <v>404</v>
      </c>
      <c r="H8866">
        <v>59</v>
      </c>
      <c r="I8866">
        <v>55</v>
      </c>
      <c r="J8866">
        <v>58</v>
      </c>
      <c r="K8866">
        <v>55</v>
      </c>
      <c r="L8866">
        <v>28</v>
      </c>
      <c r="M8866">
        <v>24</v>
      </c>
      <c r="N8866">
        <v>98.542297363281307</v>
      </c>
      <c r="O8866">
        <v>98.610603332519503</v>
      </c>
    </row>
    <row r="8867" spans="2:15" x14ac:dyDescent="0.25">
      <c r="B8867" t="str">
        <f t="shared" si="170"/>
        <v>EK777641 43243</v>
      </c>
      <c r="C8867" t="s">
        <v>336</v>
      </c>
      <c r="D8867" t="s">
        <v>276</v>
      </c>
      <c r="E8867" s="1">
        <v>43243</v>
      </c>
      <c r="F8867" t="s">
        <v>73</v>
      </c>
      <c r="G8867" t="s">
        <v>404</v>
      </c>
      <c r="H8867">
        <v>59</v>
      </c>
      <c r="I8867">
        <v>55</v>
      </c>
      <c r="J8867">
        <v>58</v>
      </c>
      <c r="K8867">
        <v>55</v>
      </c>
      <c r="L8867">
        <v>28</v>
      </c>
      <c r="M8867">
        <v>24</v>
      </c>
      <c r="N8867">
        <v>98.542297363281307</v>
      </c>
      <c r="O8867">
        <v>98.610603332519503</v>
      </c>
    </row>
    <row r="8868" spans="2:15" x14ac:dyDescent="0.25">
      <c r="B8868" t="str">
        <f t="shared" si="170"/>
        <v>EK777641 43243</v>
      </c>
      <c r="C8868" t="s">
        <v>336</v>
      </c>
      <c r="D8868" t="s">
        <v>276</v>
      </c>
      <c r="E8868" s="1">
        <v>43243</v>
      </c>
      <c r="F8868" t="s">
        <v>390</v>
      </c>
      <c r="G8868" t="s">
        <v>404</v>
      </c>
      <c r="H8868">
        <v>59</v>
      </c>
      <c r="I8868">
        <v>56</v>
      </c>
      <c r="J8868">
        <v>58</v>
      </c>
      <c r="K8868">
        <v>56</v>
      </c>
      <c r="L8868">
        <v>28</v>
      </c>
      <c r="M8868">
        <v>25</v>
      </c>
      <c r="N8868">
        <v>98.535400390625</v>
      </c>
      <c r="O8868">
        <v>98.586700439453097</v>
      </c>
    </row>
    <row r="8869" spans="2:15" x14ac:dyDescent="0.25">
      <c r="B8869" t="str">
        <f t="shared" si="170"/>
        <v>EK777641 43243</v>
      </c>
      <c r="C8869" t="s">
        <v>336</v>
      </c>
      <c r="D8869" t="s">
        <v>276</v>
      </c>
      <c r="E8869" s="1">
        <v>43243</v>
      </c>
      <c r="F8869" t="s">
        <v>73</v>
      </c>
      <c r="G8869" t="s">
        <v>404</v>
      </c>
      <c r="H8869">
        <v>59</v>
      </c>
      <c r="I8869">
        <v>55</v>
      </c>
      <c r="J8869">
        <v>58</v>
      </c>
      <c r="K8869">
        <v>55</v>
      </c>
      <c r="L8869">
        <v>28</v>
      </c>
      <c r="M8869">
        <v>24</v>
      </c>
      <c r="N8869">
        <v>98.542297363281307</v>
      </c>
      <c r="O8869">
        <v>98.610603332519503</v>
      </c>
    </row>
    <row r="8870" spans="2:15" x14ac:dyDescent="0.25">
      <c r="B8870" t="str">
        <f t="shared" si="170"/>
        <v>EK777641 43243</v>
      </c>
      <c r="C8870" t="s">
        <v>336</v>
      </c>
      <c r="D8870" t="s">
        <v>276</v>
      </c>
      <c r="E8870" s="1">
        <v>43243</v>
      </c>
      <c r="F8870" t="s">
        <v>389</v>
      </c>
      <c r="G8870" t="s">
        <v>404</v>
      </c>
      <c r="H8870">
        <v>61</v>
      </c>
      <c r="I8870">
        <v>57</v>
      </c>
      <c r="J8870">
        <v>60</v>
      </c>
      <c r="K8870">
        <v>57</v>
      </c>
      <c r="L8870">
        <v>29</v>
      </c>
      <c r="M8870">
        <v>25</v>
      </c>
      <c r="N8870">
        <v>98.509803771972699</v>
      </c>
      <c r="O8870">
        <v>98.578102111816406</v>
      </c>
    </row>
    <row r="8871" spans="2:15" x14ac:dyDescent="0.25">
      <c r="B8871" t="str">
        <f t="shared" si="170"/>
        <v>EK777641 43243</v>
      </c>
      <c r="C8871" t="s">
        <v>336</v>
      </c>
      <c r="D8871" t="s">
        <v>276</v>
      </c>
      <c r="E8871" s="1">
        <v>43243</v>
      </c>
      <c r="F8871" t="s">
        <v>73</v>
      </c>
      <c r="G8871" t="s">
        <v>404</v>
      </c>
      <c r="H8871">
        <v>60</v>
      </c>
      <c r="I8871">
        <v>57</v>
      </c>
      <c r="J8871">
        <v>59</v>
      </c>
      <c r="K8871">
        <v>57</v>
      </c>
      <c r="L8871">
        <v>29</v>
      </c>
      <c r="M8871">
        <v>26</v>
      </c>
      <c r="N8871">
        <v>98.520103454589801</v>
      </c>
      <c r="O8871">
        <v>98.571296691894503</v>
      </c>
    </row>
    <row r="8872" spans="2:15" x14ac:dyDescent="0.25">
      <c r="B8872" t="str">
        <f t="shared" si="170"/>
        <v>EK777641 43243</v>
      </c>
      <c r="C8872" t="s">
        <v>336</v>
      </c>
      <c r="D8872" t="s">
        <v>276</v>
      </c>
      <c r="E8872" s="1">
        <v>43243</v>
      </c>
      <c r="F8872" t="s">
        <v>73</v>
      </c>
      <c r="G8872" t="s">
        <v>404</v>
      </c>
      <c r="H8872">
        <v>60</v>
      </c>
      <c r="I8872">
        <v>57</v>
      </c>
      <c r="J8872">
        <v>59</v>
      </c>
      <c r="K8872">
        <v>57</v>
      </c>
      <c r="L8872">
        <v>29</v>
      </c>
      <c r="M8872">
        <v>26</v>
      </c>
      <c r="N8872">
        <v>98.520103454589801</v>
      </c>
      <c r="O8872">
        <v>98.571296691894503</v>
      </c>
    </row>
    <row r="8873" spans="2:15" x14ac:dyDescent="0.25">
      <c r="B8873" t="str">
        <f t="shared" si="170"/>
        <v>EK777641 43257</v>
      </c>
      <c r="C8873" t="s">
        <v>336</v>
      </c>
      <c r="D8873" t="s">
        <v>276</v>
      </c>
      <c r="E8873" s="1">
        <v>43257</v>
      </c>
      <c r="F8873" t="s">
        <v>73</v>
      </c>
      <c r="G8873" t="s">
        <v>404</v>
      </c>
      <c r="H8873">
        <v>61</v>
      </c>
      <c r="I8873">
        <v>58</v>
      </c>
      <c r="J8873">
        <v>60</v>
      </c>
      <c r="K8873">
        <v>58</v>
      </c>
      <c r="L8873">
        <v>29</v>
      </c>
      <c r="M8873">
        <v>26</v>
      </c>
      <c r="N8873">
        <v>98.686599731445298</v>
      </c>
      <c r="O8873">
        <v>98.736900329589801</v>
      </c>
    </row>
    <row r="8874" spans="2:15" x14ac:dyDescent="0.25">
      <c r="B8874" t="str">
        <f t="shared" si="170"/>
        <v>EK777641 43257</v>
      </c>
      <c r="C8874" t="s">
        <v>336</v>
      </c>
      <c r="D8874" t="s">
        <v>276</v>
      </c>
      <c r="E8874" s="1">
        <v>43257</v>
      </c>
      <c r="F8874" t="s">
        <v>73</v>
      </c>
      <c r="G8874" t="s">
        <v>404</v>
      </c>
      <c r="H8874">
        <v>61</v>
      </c>
      <c r="I8874">
        <v>58</v>
      </c>
      <c r="J8874">
        <v>60</v>
      </c>
      <c r="K8874">
        <v>58</v>
      </c>
      <c r="L8874">
        <v>29</v>
      </c>
      <c r="M8874">
        <v>26</v>
      </c>
      <c r="N8874">
        <v>98.681602478027301</v>
      </c>
      <c r="O8874">
        <v>98.731796264648395</v>
      </c>
    </row>
    <row r="8875" spans="2:15" x14ac:dyDescent="0.25">
      <c r="B8875" t="str">
        <f t="shared" si="170"/>
        <v>EK777641 43257</v>
      </c>
      <c r="C8875" t="s">
        <v>336</v>
      </c>
      <c r="D8875" t="s">
        <v>276</v>
      </c>
      <c r="E8875" s="1">
        <v>43257</v>
      </c>
      <c r="F8875" t="s">
        <v>75</v>
      </c>
      <c r="G8875" t="s">
        <v>404</v>
      </c>
      <c r="H8875">
        <v>62</v>
      </c>
      <c r="I8875">
        <v>58</v>
      </c>
      <c r="J8875">
        <v>61</v>
      </c>
      <c r="K8875">
        <v>58</v>
      </c>
      <c r="L8875">
        <v>30</v>
      </c>
      <c r="M8875">
        <v>26</v>
      </c>
      <c r="N8875">
        <v>98.6614990234375</v>
      </c>
      <c r="O8875">
        <v>98.731796264648395</v>
      </c>
    </row>
    <row r="8876" spans="2:15" x14ac:dyDescent="0.25">
      <c r="B8876" t="str">
        <f t="shared" si="170"/>
        <v>EK777641 43257</v>
      </c>
      <c r="C8876" t="s">
        <v>336</v>
      </c>
      <c r="D8876" t="s">
        <v>276</v>
      </c>
      <c r="E8876" s="1">
        <v>43257</v>
      </c>
      <c r="F8876" t="s">
        <v>389</v>
      </c>
      <c r="G8876" t="s">
        <v>404</v>
      </c>
      <c r="H8876">
        <v>66</v>
      </c>
      <c r="I8876">
        <v>63</v>
      </c>
      <c r="J8876">
        <v>65</v>
      </c>
      <c r="K8876">
        <v>63</v>
      </c>
      <c r="L8876">
        <v>34</v>
      </c>
      <c r="M8876">
        <v>31</v>
      </c>
      <c r="N8876">
        <v>98.589500427246094</v>
      </c>
      <c r="O8876">
        <v>98.639701843261705</v>
      </c>
    </row>
    <row r="8877" spans="2:15" x14ac:dyDescent="0.25">
      <c r="B8877" t="str">
        <f t="shared" si="170"/>
        <v>EK777641 43257</v>
      </c>
      <c r="C8877" t="s">
        <v>336</v>
      </c>
      <c r="D8877" t="s">
        <v>276</v>
      </c>
      <c r="E8877" s="1">
        <v>43257</v>
      </c>
      <c r="F8877" t="s">
        <v>390</v>
      </c>
      <c r="G8877" t="s">
        <v>404</v>
      </c>
      <c r="H8877">
        <v>63</v>
      </c>
      <c r="I8877">
        <v>60</v>
      </c>
      <c r="J8877">
        <v>62</v>
      </c>
      <c r="K8877">
        <v>60</v>
      </c>
      <c r="L8877">
        <v>31</v>
      </c>
      <c r="M8877">
        <v>28</v>
      </c>
      <c r="N8877">
        <v>98.639701843261705</v>
      </c>
      <c r="O8877">
        <v>98.689903259277301</v>
      </c>
    </row>
    <row r="8878" spans="2:15" x14ac:dyDescent="0.25">
      <c r="B8878" t="str">
        <f t="shared" si="170"/>
        <v>EK777641 43257</v>
      </c>
      <c r="C8878" t="s">
        <v>336</v>
      </c>
      <c r="D8878" t="s">
        <v>276</v>
      </c>
      <c r="E8878" s="1">
        <v>43257</v>
      </c>
      <c r="F8878" t="s">
        <v>387</v>
      </c>
      <c r="G8878" t="s">
        <v>404</v>
      </c>
      <c r="H8878">
        <v>63</v>
      </c>
      <c r="I8878">
        <v>60</v>
      </c>
      <c r="J8878">
        <v>62</v>
      </c>
      <c r="K8878">
        <v>60</v>
      </c>
      <c r="L8878">
        <v>31</v>
      </c>
      <c r="M8878">
        <v>28</v>
      </c>
      <c r="N8878">
        <v>98.641403198242202</v>
      </c>
      <c r="O8878">
        <v>98.691596984863295</v>
      </c>
    </row>
    <row r="8879" spans="2:15" x14ac:dyDescent="0.25">
      <c r="B8879" t="str">
        <f t="shared" si="170"/>
        <v>EK777641 43257</v>
      </c>
      <c r="C8879" t="s">
        <v>336</v>
      </c>
      <c r="D8879" t="s">
        <v>276</v>
      </c>
      <c r="E8879" s="1">
        <v>43257</v>
      </c>
      <c r="F8879" t="s">
        <v>74</v>
      </c>
      <c r="G8879" t="s">
        <v>404</v>
      </c>
      <c r="H8879">
        <v>61</v>
      </c>
      <c r="I8879">
        <v>58</v>
      </c>
      <c r="J8879">
        <v>60</v>
      </c>
      <c r="K8879">
        <v>58</v>
      </c>
      <c r="L8879">
        <v>29</v>
      </c>
      <c r="M8879">
        <v>26</v>
      </c>
      <c r="N8879">
        <v>98.668197631835895</v>
      </c>
      <c r="O8879">
        <v>98.718399047851605</v>
      </c>
    </row>
    <row r="8880" spans="2:15" x14ac:dyDescent="0.25">
      <c r="B8880" t="str">
        <f t="shared" si="170"/>
        <v>EK777641 43257</v>
      </c>
      <c r="C8880" t="s">
        <v>336</v>
      </c>
      <c r="D8880" t="s">
        <v>276</v>
      </c>
      <c r="E8880" s="1">
        <v>43257</v>
      </c>
      <c r="F8880" t="s">
        <v>75</v>
      </c>
      <c r="G8880" t="s">
        <v>404</v>
      </c>
      <c r="H8880">
        <v>61</v>
      </c>
      <c r="I8880">
        <v>58</v>
      </c>
      <c r="J8880">
        <v>60</v>
      </c>
      <c r="K8880">
        <v>58</v>
      </c>
      <c r="L8880">
        <v>29</v>
      </c>
      <c r="M8880">
        <v>26</v>
      </c>
      <c r="N8880">
        <v>98.668197631835895</v>
      </c>
      <c r="O8880">
        <v>98.718399047851605</v>
      </c>
    </row>
    <row r="8881" spans="2:15" x14ac:dyDescent="0.25">
      <c r="B8881" t="str">
        <f t="shared" si="170"/>
        <v>EK777641 43257</v>
      </c>
      <c r="C8881" t="s">
        <v>336</v>
      </c>
      <c r="D8881" t="s">
        <v>276</v>
      </c>
      <c r="E8881" s="1">
        <v>43257</v>
      </c>
      <c r="F8881" t="s">
        <v>387</v>
      </c>
      <c r="G8881" t="s">
        <v>404</v>
      </c>
      <c r="H8881">
        <v>63</v>
      </c>
      <c r="I8881">
        <v>60</v>
      </c>
      <c r="J8881">
        <v>62</v>
      </c>
      <c r="K8881">
        <v>60</v>
      </c>
      <c r="L8881">
        <v>31</v>
      </c>
      <c r="M8881">
        <v>28</v>
      </c>
      <c r="N8881">
        <v>98.638000488281307</v>
      </c>
      <c r="O8881">
        <v>98.688301086425795</v>
      </c>
    </row>
    <row r="8882" spans="2:15" x14ac:dyDescent="0.25">
      <c r="B8882" t="str">
        <f t="shared" si="170"/>
        <v>EK777641 43257</v>
      </c>
      <c r="C8882" t="s">
        <v>336</v>
      </c>
      <c r="D8882" t="s">
        <v>276</v>
      </c>
      <c r="E8882" s="1">
        <v>43257</v>
      </c>
      <c r="F8882" t="s">
        <v>73</v>
      </c>
      <c r="G8882" t="s">
        <v>404</v>
      </c>
      <c r="H8882">
        <v>61</v>
      </c>
      <c r="I8882">
        <v>58</v>
      </c>
      <c r="J8882">
        <v>60</v>
      </c>
      <c r="K8882">
        <v>58</v>
      </c>
      <c r="L8882">
        <v>29</v>
      </c>
      <c r="M8882">
        <v>26</v>
      </c>
      <c r="N8882">
        <v>98.663200378417997</v>
      </c>
      <c r="O8882">
        <v>98.713401794433594</v>
      </c>
    </row>
    <row r="8883" spans="2:15" x14ac:dyDescent="0.25">
      <c r="B8883" t="str">
        <f t="shared" si="170"/>
        <v>EK777641 43257</v>
      </c>
      <c r="C8883" t="s">
        <v>336</v>
      </c>
      <c r="D8883" t="s">
        <v>276</v>
      </c>
      <c r="E8883" s="1">
        <v>43257</v>
      </c>
      <c r="F8883" t="s">
        <v>73</v>
      </c>
      <c r="G8883" t="s">
        <v>404</v>
      </c>
      <c r="H8883">
        <v>61</v>
      </c>
      <c r="I8883">
        <v>58</v>
      </c>
      <c r="J8883">
        <v>60</v>
      </c>
      <c r="K8883">
        <v>58</v>
      </c>
      <c r="L8883">
        <v>30</v>
      </c>
      <c r="M8883">
        <v>27</v>
      </c>
      <c r="N8883">
        <v>98.664802551269503</v>
      </c>
      <c r="O8883">
        <v>98.715103149414105</v>
      </c>
    </row>
    <row r="8884" spans="2:15" x14ac:dyDescent="0.25">
      <c r="B8884" t="str">
        <f t="shared" si="170"/>
        <v>EK777641 43257</v>
      </c>
      <c r="C8884" t="s">
        <v>336</v>
      </c>
      <c r="D8884" t="s">
        <v>276</v>
      </c>
      <c r="E8884" s="1">
        <v>43257</v>
      </c>
      <c r="F8884" t="s">
        <v>390</v>
      </c>
      <c r="G8884" t="s">
        <v>404</v>
      </c>
      <c r="H8884">
        <v>63</v>
      </c>
      <c r="I8884">
        <v>60</v>
      </c>
      <c r="J8884">
        <v>62</v>
      </c>
      <c r="K8884">
        <v>60</v>
      </c>
      <c r="L8884">
        <v>31</v>
      </c>
      <c r="M8884">
        <v>28</v>
      </c>
      <c r="N8884">
        <v>98.629699707031307</v>
      </c>
      <c r="O8884">
        <v>98.679901123046903</v>
      </c>
    </row>
    <row r="8885" spans="2:15" x14ac:dyDescent="0.25">
      <c r="B8885" t="str">
        <f t="shared" si="170"/>
        <v>EK777641 43257</v>
      </c>
      <c r="C8885" t="s">
        <v>336</v>
      </c>
      <c r="D8885" t="s">
        <v>276</v>
      </c>
      <c r="E8885" s="1">
        <v>43257</v>
      </c>
      <c r="F8885" t="s">
        <v>73</v>
      </c>
      <c r="G8885" t="s">
        <v>404</v>
      </c>
      <c r="H8885">
        <v>61</v>
      </c>
      <c r="I8885">
        <v>58</v>
      </c>
      <c r="J8885">
        <v>60</v>
      </c>
      <c r="K8885">
        <v>58</v>
      </c>
      <c r="L8885">
        <v>30</v>
      </c>
      <c r="M8885">
        <v>27</v>
      </c>
      <c r="N8885">
        <v>98.6614990234375</v>
      </c>
      <c r="O8885">
        <v>98.711700439453097</v>
      </c>
    </row>
    <row r="8886" spans="2:15" x14ac:dyDescent="0.25">
      <c r="B8886" t="str">
        <f t="shared" si="170"/>
        <v>EK777641 43257</v>
      </c>
      <c r="C8886" t="s">
        <v>336</v>
      </c>
      <c r="D8886" t="s">
        <v>276</v>
      </c>
      <c r="E8886" s="1">
        <v>43257</v>
      </c>
      <c r="F8886" t="s">
        <v>389</v>
      </c>
      <c r="G8886" t="s">
        <v>404</v>
      </c>
      <c r="H8886">
        <v>66</v>
      </c>
      <c r="I8886">
        <v>63</v>
      </c>
      <c r="J8886">
        <v>65</v>
      </c>
      <c r="K8886">
        <v>63</v>
      </c>
      <c r="L8886">
        <v>34</v>
      </c>
      <c r="M8886">
        <v>31</v>
      </c>
      <c r="N8886">
        <v>98.577796936035199</v>
      </c>
      <c r="O8886">
        <v>98.627998352050795</v>
      </c>
    </row>
    <row r="8887" spans="2:15" x14ac:dyDescent="0.25">
      <c r="B8887" t="str">
        <f t="shared" si="170"/>
        <v>EK777641 43257</v>
      </c>
      <c r="C8887" t="s">
        <v>336</v>
      </c>
      <c r="D8887" t="s">
        <v>276</v>
      </c>
      <c r="E8887" s="1">
        <v>43257</v>
      </c>
      <c r="F8887" t="s">
        <v>73</v>
      </c>
      <c r="G8887" t="s">
        <v>404</v>
      </c>
      <c r="H8887">
        <v>60</v>
      </c>
      <c r="I8887">
        <v>57</v>
      </c>
      <c r="J8887">
        <v>59</v>
      </c>
      <c r="K8887">
        <v>57</v>
      </c>
      <c r="L8887">
        <v>28</v>
      </c>
      <c r="M8887">
        <v>25</v>
      </c>
      <c r="N8887">
        <v>98.684898376464801</v>
      </c>
      <c r="O8887">
        <v>98.735198974609403</v>
      </c>
    </row>
    <row r="8888" spans="2:15" x14ac:dyDescent="0.25">
      <c r="B8888" t="str">
        <f t="shared" si="170"/>
        <v>EK777641 43257</v>
      </c>
      <c r="C8888" t="s">
        <v>336</v>
      </c>
      <c r="D8888" t="s">
        <v>276</v>
      </c>
      <c r="E8888" s="1">
        <v>43257</v>
      </c>
      <c r="F8888" t="s">
        <v>75</v>
      </c>
      <c r="G8888" t="s">
        <v>404</v>
      </c>
      <c r="H8888">
        <v>61</v>
      </c>
      <c r="I8888">
        <v>58</v>
      </c>
      <c r="J8888">
        <v>60</v>
      </c>
      <c r="K8888">
        <v>58</v>
      </c>
      <c r="L8888">
        <v>29</v>
      </c>
      <c r="M8888">
        <v>26</v>
      </c>
      <c r="N8888">
        <v>98.666496276855497</v>
      </c>
      <c r="O8888">
        <v>98.716697692871094</v>
      </c>
    </row>
    <row r="8889" spans="2:15" x14ac:dyDescent="0.25">
      <c r="B8889" t="str">
        <f t="shared" si="170"/>
        <v>EK777641 43257</v>
      </c>
      <c r="C8889" t="s">
        <v>336</v>
      </c>
      <c r="D8889" t="s">
        <v>276</v>
      </c>
      <c r="E8889" s="1">
        <v>43257</v>
      </c>
      <c r="F8889" t="s">
        <v>387</v>
      </c>
      <c r="G8889" t="s">
        <v>404</v>
      </c>
      <c r="H8889">
        <v>63</v>
      </c>
      <c r="I8889">
        <v>60</v>
      </c>
      <c r="J8889">
        <v>62</v>
      </c>
      <c r="K8889">
        <v>60</v>
      </c>
      <c r="L8889">
        <v>31</v>
      </c>
      <c r="M8889">
        <v>28</v>
      </c>
      <c r="N8889">
        <v>98.639701843261705</v>
      </c>
      <c r="O8889">
        <v>98.689903259277301</v>
      </c>
    </row>
    <row r="8890" spans="2:15" x14ac:dyDescent="0.25">
      <c r="B8890" t="str">
        <f t="shared" si="170"/>
        <v>EK777641 43257</v>
      </c>
      <c r="C8890" t="s">
        <v>336</v>
      </c>
      <c r="D8890" t="s">
        <v>276</v>
      </c>
      <c r="E8890" s="1">
        <v>43257</v>
      </c>
      <c r="F8890" t="s">
        <v>390</v>
      </c>
      <c r="G8890" t="s">
        <v>404</v>
      </c>
      <c r="H8890">
        <v>62</v>
      </c>
      <c r="I8890">
        <v>59</v>
      </c>
      <c r="J8890">
        <v>61</v>
      </c>
      <c r="K8890">
        <v>59</v>
      </c>
      <c r="L8890">
        <v>30</v>
      </c>
      <c r="M8890">
        <v>27</v>
      </c>
      <c r="N8890">
        <v>98.663200378417997</v>
      </c>
      <c r="O8890">
        <v>98.713401794433594</v>
      </c>
    </row>
    <row r="8891" spans="2:15" x14ac:dyDescent="0.25">
      <c r="B8891" t="str">
        <f t="shared" si="170"/>
        <v>EK777641 43264</v>
      </c>
      <c r="C8891" t="s">
        <v>336</v>
      </c>
      <c r="D8891" t="s">
        <v>276</v>
      </c>
      <c r="E8891" s="1">
        <v>43264</v>
      </c>
      <c r="F8891" t="s">
        <v>73</v>
      </c>
      <c r="G8891" t="s">
        <v>404</v>
      </c>
      <c r="H8891">
        <v>59</v>
      </c>
      <c r="I8891">
        <v>56</v>
      </c>
      <c r="J8891">
        <v>58</v>
      </c>
      <c r="K8891">
        <v>56</v>
      </c>
      <c r="L8891">
        <v>26</v>
      </c>
      <c r="M8891">
        <v>23</v>
      </c>
      <c r="N8891">
        <v>98.788497924804702</v>
      </c>
      <c r="O8891">
        <v>98.838302612304702</v>
      </c>
    </row>
    <row r="8892" spans="2:15" x14ac:dyDescent="0.25">
      <c r="B8892" t="str">
        <f t="shared" si="170"/>
        <v>EK777641 43264</v>
      </c>
      <c r="C8892" t="s">
        <v>336</v>
      </c>
      <c r="D8892" t="s">
        <v>276</v>
      </c>
      <c r="E8892" s="1">
        <v>43264</v>
      </c>
      <c r="F8892" t="s">
        <v>75</v>
      </c>
      <c r="G8892" t="s">
        <v>404</v>
      </c>
      <c r="H8892">
        <v>59</v>
      </c>
      <c r="I8892">
        <v>55</v>
      </c>
      <c r="J8892">
        <v>58</v>
      </c>
      <c r="K8892">
        <v>55</v>
      </c>
      <c r="L8892">
        <v>26</v>
      </c>
      <c r="M8892">
        <v>22</v>
      </c>
      <c r="N8892">
        <v>98.788497924804702</v>
      </c>
      <c r="O8892">
        <v>98.854896545410199</v>
      </c>
    </row>
    <row r="8893" spans="2:15" x14ac:dyDescent="0.25">
      <c r="B8893" t="str">
        <f t="shared" si="170"/>
        <v>EK777641 43264</v>
      </c>
      <c r="C8893" t="s">
        <v>336</v>
      </c>
      <c r="D8893" t="s">
        <v>276</v>
      </c>
      <c r="E8893" s="1">
        <v>43264</v>
      </c>
      <c r="F8893" t="s">
        <v>387</v>
      </c>
      <c r="G8893" t="s">
        <v>404</v>
      </c>
      <c r="H8893">
        <v>60</v>
      </c>
      <c r="I8893">
        <v>57</v>
      </c>
      <c r="J8893">
        <v>59</v>
      </c>
      <c r="K8893">
        <v>57</v>
      </c>
      <c r="L8893">
        <v>27</v>
      </c>
      <c r="M8893">
        <v>24</v>
      </c>
      <c r="N8893">
        <v>98.768600463867202</v>
      </c>
      <c r="O8893">
        <v>98.816596984863295</v>
      </c>
    </row>
    <row r="8894" spans="2:15" x14ac:dyDescent="0.25">
      <c r="B8894" t="str">
        <f t="shared" si="170"/>
        <v>EK777641 43264</v>
      </c>
      <c r="C8894" t="s">
        <v>336</v>
      </c>
      <c r="D8894" t="s">
        <v>276</v>
      </c>
      <c r="E8894" s="1">
        <v>43264</v>
      </c>
      <c r="F8894" t="s">
        <v>389</v>
      </c>
      <c r="G8894" t="s">
        <v>404</v>
      </c>
      <c r="H8894">
        <v>62</v>
      </c>
      <c r="I8894">
        <v>58</v>
      </c>
      <c r="J8894">
        <v>61</v>
      </c>
      <c r="K8894">
        <v>58</v>
      </c>
      <c r="L8894">
        <v>29</v>
      </c>
      <c r="M8894">
        <v>25</v>
      </c>
      <c r="N8894">
        <v>98.733802795410199</v>
      </c>
      <c r="O8894">
        <v>98.800201416015597</v>
      </c>
    </row>
    <row r="8895" spans="2:15" x14ac:dyDescent="0.25">
      <c r="B8895" t="str">
        <f t="shared" si="170"/>
        <v>EK777641 43264</v>
      </c>
      <c r="C8895" t="s">
        <v>336</v>
      </c>
      <c r="D8895" t="s">
        <v>276</v>
      </c>
      <c r="E8895" s="1">
        <v>43264</v>
      </c>
      <c r="F8895" t="s">
        <v>74</v>
      </c>
      <c r="G8895" t="s">
        <v>404</v>
      </c>
      <c r="H8895">
        <v>58</v>
      </c>
      <c r="I8895">
        <v>55</v>
      </c>
      <c r="J8895">
        <v>57</v>
      </c>
      <c r="K8895">
        <v>55</v>
      </c>
      <c r="L8895">
        <v>25</v>
      </c>
      <c r="M8895">
        <v>22</v>
      </c>
      <c r="N8895">
        <v>98.801803588867202</v>
      </c>
      <c r="O8895">
        <v>98.851600646972699</v>
      </c>
    </row>
    <row r="8896" spans="2:15" x14ac:dyDescent="0.25">
      <c r="B8896" t="str">
        <f t="shared" si="170"/>
        <v>EK777641 43264</v>
      </c>
      <c r="C8896" t="s">
        <v>336</v>
      </c>
      <c r="D8896" t="s">
        <v>276</v>
      </c>
      <c r="E8896" s="1">
        <v>43264</v>
      </c>
      <c r="F8896" t="s">
        <v>390</v>
      </c>
      <c r="G8896" t="s">
        <v>404</v>
      </c>
      <c r="H8896">
        <v>59</v>
      </c>
      <c r="I8896">
        <v>57</v>
      </c>
      <c r="J8896">
        <v>58</v>
      </c>
      <c r="K8896">
        <v>57</v>
      </c>
      <c r="L8896">
        <v>27</v>
      </c>
      <c r="M8896">
        <v>25</v>
      </c>
      <c r="N8896">
        <v>98.780296325683594</v>
      </c>
      <c r="O8896">
        <v>98.813400268554702</v>
      </c>
    </row>
    <row r="8897" spans="2:15" x14ac:dyDescent="0.25">
      <c r="B8897" t="str">
        <f t="shared" si="170"/>
        <v>EK777641 43264</v>
      </c>
      <c r="C8897" t="s">
        <v>336</v>
      </c>
      <c r="D8897" t="s">
        <v>276</v>
      </c>
      <c r="E8897" s="1">
        <v>43264</v>
      </c>
      <c r="F8897" t="s">
        <v>390</v>
      </c>
      <c r="G8897" t="s">
        <v>404</v>
      </c>
      <c r="H8897">
        <v>59</v>
      </c>
      <c r="I8897">
        <v>57</v>
      </c>
      <c r="J8897">
        <v>58</v>
      </c>
      <c r="K8897">
        <v>57</v>
      </c>
      <c r="L8897">
        <v>27</v>
      </c>
      <c r="M8897">
        <v>25</v>
      </c>
      <c r="N8897">
        <v>98.778602600097699</v>
      </c>
      <c r="O8897">
        <v>98.811798095703097</v>
      </c>
    </row>
    <row r="8898" spans="2:15" x14ac:dyDescent="0.25">
      <c r="B8898" t="str">
        <f t="shared" si="170"/>
        <v>EK777641 43264</v>
      </c>
      <c r="C8898" t="s">
        <v>336</v>
      </c>
      <c r="D8898" t="s">
        <v>276</v>
      </c>
      <c r="E8898" s="1">
        <v>43264</v>
      </c>
      <c r="F8898" t="s">
        <v>73</v>
      </c>
      <c r="G8898" t="s">
        <v>404</v>
      </c>
      <c r="H8898">
        <v>59</v>
      </c>
      <c r="I8898">
        <v>56</v>
      </c>
      <c r="J8898">
        <v>58</v>
      </c>
      <c r="K8898">
        <v>56</v>
      </c>
      <c r="L8898">
        <v>27</v>
      </c>
      <c r="M8898">
        <v>24</v>
      </c>
      <c r="N8898">
        <v>98.783599853515597</v>
      </c>
      <c r="O8898">
        <v>98.833297729492202</v>
      </c>
    </row>
    <row r="8899" spans="2:15" x14ac:dyDescent="0.25">
      <c r="B8899" t="str">
        <f t="shared" si="170"/>
        <v>EK777641 43264</v>
      </c>
      <c r="C8899" t="s">
        <v>336</v>
      </c>
      <c r="D8899" t="s">
        <v>276</v>
      </c>
      <c r="E8899" s="1">
        <v>43264</v>
      </c>
      <c r="F8899" t="s">
        <v>73</v>
      </c>
      <c r="G8899" t="s">
        <v>404</v>
      </c>
      <c r="H8899">
        <v>59</v>
      </c>
      <c r="I8899">
        <v>56</v>
      </c>
      <c r="J8899">
        <v>58</v>
      </c>
      <c r="K8899">
        <v>56</v>
      </c>
      <c r="L8899">
        <v>27</v>
      </c>
      <c r="M8899">
        <v>24</v>
      </c>
      <c r="N8899">
        <v>98.778602600097699</v>
      </c>
      <c r="O8899">
        <v>98.828399658203097</v>
      </c>
    </row>
    <row r="8900" spans="2:15" x14ac:dyDescent="0.25">
      <c r="B8900" t="str">
        <f t="shared" si="170"/>
        <v>EK777641 43264</v>
      </c>
      <c r="C8900" t="s">
        <v>336</v>
      </c>
      <c r="D8900" t="s">
        <v>276</v>
      </c>
      <c r="E8900" s="1">
        <v>43264</v>
      </c>
      <c r="F8900" t="s">
        <v>74</v>
      </c>
      <c r="G8900" t="s">
        <v>404</v>
      </c>
      <c r="H8900">
        <v>58</v>
      </c>
      <c r="I8900">
        <v>55</v>
      </c>
      <c r="J8900">
        <v>57</v>
      </c>
      <c r="K8900">
        <v>55</v>
      </c>
      <c r="L8900">
        <v>26</v>
      </c>
      <c r="M8900">
        <v>23</v>
      </c>
      <c r="N8900">
        <v>98.786903381347699</v>
      </c>
      <c r="O8900">
        <v>98.836700439453097</v>
      </c>
    </row>
    <row r="8901" spans="2:15" x14ac:dyDescent="0.25">
      <c r="B8901" t="str">
        <f t="shared" si="170"/>
        <v>EK777641 43264</v>
      </c>
      <c r="C8901" t="s">
        <v>336</v>
      </c>
      <c r="D8901" t="s">
        <v>276</v>
      </c>
      <c r="E8901" s="1">
        <v>43264</v>
      </c>
      <c r="F8901" t="s">
        <v>73</v>
      </c>
      <c r="G8901" t="s">
        <v>404</v>
      </c>
      <c r="H8901">
        <v>58</v>
      </c>
      <c r="I8901">
        <v>55</v>
      </c>
      <c r="J8901">
        <v>57</v>
      </c>
      <c r="K8901">
        <v>55</v>
      </c>
      <c r="L8901">
        <v>26</v>
      </c>
      <c r="M8901">
        <v>23</v>
      </c>
      <c r="N8901">
        <v>98.781898498535199</v>
      </c>
      <c r="O8901">
        <v>98.831703186035199</v>
      </c>
    </row>
    <row r="8902" spans="2:15" x14ac:dyDescent="0.25">
      <c r="B8902" t="str">
        <f t="shared" ref="B8902:B8965" si="171">C8902&amp; " " &amp; E8902</f>
        <v>EK777641 43264</v>
      </c>
      <c r="C8902" t="s">
        <v>336</v>
      </c>
      <c r="D8902" t="s">
        <v>276</v>
      </c>
      <c r="E8902" s="1">
        <v>43264</v>
      </c>
      <c r="F8902" t="s">
        <v>73</v>
      </c>
      <c r="G8902" t="s">
        <v>404</v>
      </c>
      <c r="H8902">
        <v>58</v>
      </c>
      <c r="I8902">
        <v>55</v>
      </c>
      <c r="J8902">
        <v>57</v>
      </c>
      <c r="K8902">
        <v>55</v>
      </c>
      <c r="L8902">
        <v>25</v>
      </c>
      <c r="M8902">
        <v>22</v>
      </c>
      <c r="N8902">
        <v>98.781898498535199</v>
      </c>
      <c r="O8902">
        <v>98.831703186035199</v>
      </c>
    </row>
    <row r="8903" spans="2:15" x14ac:dyDescent="0.25">
      <c r="B8903" t="str">
        <f t="shared" si="171"/>
        <v>EK777641 43264</v>
      </c>
      <c r="C8903" t="s">
        <v>336</v>
      </c>
      <c r="D8903" t="s">
        <v>276</v>
      </c>
      <c r="E8903" s="1">
        <v>43264</v>
      </c>
      <c r="F8903" t="s">
        <v>390</v>
      </c>
      <c r="G8903" t="s">
        <v>404</v>
      </c>
      <c r="H8903">
        <v>59</v>
      </c>
      <c r="I8903">
        <v>57</v>
      </c>
      <c r="J8903">
        <v>58</v>
      </c>
      <c r="K8903">
        <v>57</v>
      </c>
      <c r="L8903">
        <v>26</v>
      </c>
      <c r="M8903">
        <v>24</v>
      </c>
      <c r="N8903">
        <v>98.758697509765597</v>
      </c>
      <c r="O8903">
        <v>98.791900634765597</v>
      </c>
    </row>
    <row r="8904" spans="2:15" x14ac:dyDescent="0.25">
      <c r="B8904" t="str">
        <f t="shared" si="171"/>
        <v>EK777641 43264</v>
      </c>
      <c r="C8904" t="s">
        <v>336</v>
      </c>
      <c r="D8904" t="s">
        <v>276</v>
      </c>
      <c r="E8904" s="1">
        <v>43264</v>
      </c>
      <c r="F8904" t="s">
        <v>387</v>
      </c>
      <c r="G8904" t="s">
        <v>404</v>
      </c>
      <c r="H8904">
        <v>59</v>
      </c>
      <c r="I8904">
        <v>56</v>
      </c>
      <c r="J8904">
        <v>58</v>
      </c>
      <c r="K8904">
        <v>56</v>
      </c>
      <c r="L8904">
        <v>26</v>
      </c>
      <c r="M8904">
        <v>23</v>
      </c>
      <c r="N8904">
        <v>98.757003784179702</v>
      </c>
      <c r="O8904">
        <v>98.806800842285199</v>
      </c>
    </row>
    <row r="8905" spans="2:15" x14ac:dyDescent="0.25">
      <c r="B8905" t="str">
        <f t="shared" si="171"/>
        <v>EK777641 43264</v>
      </c>
      <c r="C8905" t="s">
        <v>336</v>
      </c>
      <c r="D8905" t="s">
        <v>276</v>
      </c>
      <c r="E8905" s="1">
        <v>43264</v>
      </c>
      <c r="F8905" t="s">
        <v>73</v>
      </c>
      <c r="G8905" t="s">
        <v>404</v>
      </c>
      <c r="H8905">
        <v>58</v>
      </c>
      <c r="I8905">
        <v>55</v>
      </c>
      <c r="J8905">
        <v>57</v>
      </c>
      <c r="K8905">
        <v>55</v>
      </c>
      <c r="L8905">
        <v>25</v>
      </c>
      <c r="M8905">
        <v>22</v>
      </c>
      <c r="N8905">
        <v>98.773597717285199</v>
      </c>
      <c r="O8905">
        <v>98.823402404785199</v>
      </c>
    </row>
    <row r="8906" spans="2:15" x14ac:dyDescent="0.25">
      <c r="B8906" t="str">
        <f t="shared" si="171"/>
        <v>EK777641 43264</v>
      </c>
      <c r="C8906" t="s">
        <v>336</v>
      </c>
      <c r="D8906" t="s">
        <v>276</v>
      </c>
      <c r="E8906" s="1">
        <v>43264</v>
      </c>
      <c r="F8906" t="s">
        <v>73</v>
      </c>
      <c r="G8906" t="s">
        <v>404</v>
      </c>
      <c r="H8906">
        <v>58</v>
      </c>
      <c r="I8906">
        <v>55</v>
      </c>
      <c r="J8906">
        <v>57</v>
      </c>
      <c r="K8906">
        <v>55</v>
      </c>
      <c r="L8906">
        <v>27</v>
      </c>
      <c r="M8906">
        <v>24</v>
      </c>
      <c r="N8906">
        <v>98.718902587890597</v>
      </c>
      <c r="O8906">
        <v>98.768600463867202</v>
      </c>
    </row>
    <row r="8907" spans="2:15" x14ac:dyDescent="0.25">
      <c r="B8907" t="str">
        <f t="shared" si="171"/>
        <v>EK777641 43264</v>
      </c>
      <c r="C8907" t="s">
        <v>336</v>
      </c>
      <c r="D8907" t="s">
        <v>276</v>
      </c>
      <c r="E8907" s="1">
        <v>43264</v>
      </c>
      <c r="F8907" t="s">
        <v>390</v>
      </c>
      <c r="G8907" t="s">
        <v>404</v>
      </c>
      <c r="H8907">
        <v>59</v>
      </c>
      <c r="I8907">
        <v>57</v>
      </c>
      <c r="J8907">
        <v>58</v>
      </c>
      <c r="K8907">
        <v>57</v>
      </c>
      <c r="L8907">
        <v>27</v>
      </c>
      <c r="M8907">
        <v>25</v>
      </c>
      <c r="N8907">
        <v>98.713897705078097</v>
      </c>
      <c r="O8907">
        <v>98.747100830078097</v>
      </c>
    </row>
    <row r="8908" spans="2:15" x14ac:dyDescent="0.25">
      <c r="B8908" t="str">
        <f t="shared" si="171"/>
        <v>EK777641 43264</v>
      </c>
      <c r="C8908" t="s">
        <v>336</v>
      </c>
      <c r="D8908" t="s">
        <v>276</v>
      </c>
      <c r="E8908" s="1">
        <v>43264</v>
      </c>
      <c r="F8908" t="s">
        <v>73</v>
      </c>
      <c r="G8908" t="s">
        <v>404</v>
      </c>
      <c r="H8908">
        <v>58</v>
      </c>
      <c r="I8908">
        <v>55</v>
      </c>
      <c r="J8908">
        <v>57</v>
      </c>
      <c r="K8908">
        <v>55</v>
      </c>
      <c r="L8908">
        <v>26</v>
      </c>
      <c r="M8908">
        <v>23</v>
      </c>
      <c r="N8908">
        <v>98.738800048828097</v>
      </c>
      <c r="O8908">
        <v>98.788497924804702</v>
      </c>
    </row>
    <row r="8909" spans="2:15" x14ac:dyDescent="0.25">
      <c r="B8909" t="str">
        <f t="shared" si="171"/>
        <v>EK777641 43270</v>
      </c>
      <c r="C8909" t="s">
        <v>336</v>
      </c>
      <c r="D8909" t="s">
        <v>276</v>
      </c>
      <c r="E8909" s="1">
        <v>43270</v>
      </c>
      <c r="F8909" t="s">
        <v>75</v>
      </c>
      <c r="G8909" t="s">
        <v>404</v>
      </c>
      <c r="H8909">
        <v>58</v>
      </c>
      <c r="I8909">
        <v>54</v>
      </c>
      <c r="J8909">
        <v>57</v>
      </c>
      <c r="K8909">
        <v>54</v>
      </c>
      <c r="L8909">
        <v>25</v>
      </c>
      <c r="M8909">
        <v>21</v>
      </c>
      <c r="N8909">
        <v>98.872200012207003</v>
      </c>
      <c r="O8909">
        <v>98.938003540039105</v>
      </c>
    </row>
    <row r="8910" spans="2:15" x14ac:dyDescent="0.25">
      <c r="B8910" t="str">
        <f t="shared" si="171"/>
        <v>EK777641 43270</v>
      </c>
      <c r="C8910" t="s">
        <v>336</v>
      </c>
      <c r="D8910" t="s">
        <v>276</v>
      </c>
      <c r="E8910" s="1">
        <v>43270</v>
      </c>
      <c r="F8910" t="s">
        <v>387</v>
      </c>
      <c r="G8910" t="s">
        <v>404</v>
      </c>
      <c r="H8910">
        <v>58</v>
      </c>
      <c r="I8910">
        <v>55</v>
      </c>
      <c r="J8910">
        <v>57</v>
      </c>
      <c r="K8910">
        <v>55</v>
      </c>
      <c r="L8910">
        <v>22</v>
      </c>
      <c r="M8910">
        <v>19</v>
      </c>
      <c r="N8910">
        <v>98.929801940917997</v>
      </c>
      <c r="O8910">
        <v>98.979202270507798</v>
      </c>
    </row>
    <row r="8911" spans="2:15" x14ac:dyDescent="0.25">
      <c r="B8911" t="str">
        <f t="shared" si="171"/>
        <v>EK777641 43270</v>
      </c>
      <c r="C8911" t="s">
        <v>336</v>
      </c>
      <c r="D8911" t="s">
        <v>276</v>
      </c>
      <c r="E8911" s="1">
        <v>43270</v>
      </c>
      <c r="F8911" t="s">
        <v>389</v>
      </c>
      <c r="G8911" t="s">
        <v>404</v>
      </c>
      <c r="H8911">
        <v>57</v>
      </c>
      <c r="I8911">
        <v>54</v>
      </c>
      <c r="J8911">
        <v>56</v>
      </c>
      <c r="K8911">
        <v>54</v>
      </c>
      <c r="L8911">
        <v>21</v>
      </c>
      <c r="M8911">
        <v>18</v>
      </c>
      <c r="N8911">
        <v>98.946197509765597</v>
      </c>
      <c r="O8911">
        <v>98.995697021484403</v>
      </c>
    </row>
    <row r="8912" spans="2:15" x14ac:dyDescent="0.25">
      <c r="B8912" t="str">
        <f t="shared" si="171"/>
        <v>EK777641 43270</v>
      </c>
      <c r="C8912" t="s">
        <v>336</v>
      </c>
      <c r="D8912" t="s">
        <v>276</v>
      </c>
      <c r="E8912" s="1">
        <v>43270</v>
      </c>
      <c r="F8912" t="s">
        <v>387</v>
      </c>
      <c r="G8912" t="s">
        <v>404</v>
      </c>
      <c r="H8912">
        <v>59</v>
      </c>
      <c r="I8912">
        <v>56</v>
      </c>
      <c r="J8912">
        <v>58</v>
      </c>
      <c r="K8912">
        <v>56</v>
      </c>
      <c r="L8912">
        <v>23</v>
      </c>
      <c r="M8912">
        <v>20</v>
      </c>
      <c r="N8912">
        <v>98.915000915527301</v>
      </c>
      <c r="O8912">
        <v>98.964401245117202</v>
      </c>
    </row>
    <row r="8913" spans="2:15" x14ac:dyDescent="0.25">
      <c r="B8913" t="str">
        <f t="shared" si="171"/>
        <v>EK777641 43270</v>
      </c>
      <c r="C8913" t="s">
        <v>336</v>
      </c>
      <c r="D8913" t="s">
        <v>276</v>
      </c>
      <c r="E8913" s="1">
        <v>43270</v>
      </c>
      <c r="F8913" t="s">
        <v>73</v>
      </c>
      <c r="G8913" t="s">
        <v>404</v>
      </c>
      <c r="H8913">
        <v>59</v>
      </c>
      <c r="I8913">
        <v>56</v>
      </c>
      <c r="J8913">
        <v>58</v>
      </c>
      <c r="K8913">
        <v>56</v>
      </c>
      <c r="L8913">
        <v>23</v>
      </c>
      <c r="M8913">
        <v>20</v>
      </c>
      <c r="N8913">
        <v>98.915000915527301</v>
      </c>
      <c r="O8913">
        <v>98.964401245117202</v>
      </c>
    </row>
    <row r="8914" spans="2:15" x14ac:dyDescent="0.25">
      <c r="B8914" t="str">
        <f t="shared" si="171"/>
        <v>EK777641 43270</v>
      </c>
      <c r="C8914" t="s">
        <v>336</v>
      </c>
      <c r="D8914" t="s">
        <v>276</v>
      </c>
      <c r="E8914" s="1">
        <v>43270</v>
      </c>
      <c r="F8914" t="s">
        <v>73</v>
      </c>
      <c r="G8914" t="s">
        <v>404</v>
      </c>
      <c r="H8914">
        <v>59</v>
      </c>
      <c r="I8914">
        <v>56</v>
      </c>
      <c r="J8914">
        <v>58</v>
      </c>
      <c r="K8914">
        <v>56</v>
      </c>
      <c r="L8914">
        <v>23</v>
      </c>
      <c r="M8914">
        <v>20</v>
      </c>
      <c r="N8914">
        <v>98.915000915527301</v>
      </c>
      <c r="O8914">
        <v>98.964401245117202</v>
      </c>
    </row>
    <row r="8915" spans="2:15" x14ac:dyDescent="0.25">
      <c r="B8915" t="str">
        <f t="shared" si="171"/>
        <v>EK777641 43270</v>
      </c>
      <c r="C8915" t="s">
        <v>336</v>
      </c>
      <c r="D8915" t="s">
        <v>276</v>
      </c>
      <c r="E8915" s="1">
        <v>43270</v>
      </c>
      <c r="F8915" t="s">
        <v>389</v>
      </c>
      <c r="G8915" t="s">
        <v>404</v>
      </c>
      <c r="H8915">
        <v>57</v>
      </c>
      <c r="I8915">
        <v>54</v>
      </c>
      <c r="J8915">
        <v>56</v>
      </c>
      <c r="K8915">
        <v>54</v>
      </c>
      <c r="L8915">
        <v>21</v>
      </c>
      <c r="M8915">
        <v>18</v>
      </c>
      <c r="N8915">
        <v>98.946197509765597</v>
      </c>
      <c r="O8915">
        <v>98.995697021484403</v>
      </c>
    </row>
    <row r="8916" spans="2:15" x14ac:dyDescent="0.25">
      <c r="B8916" t="str">
        <f t="shared" si="171"/>
        <v>EK777641 43270</v>
      </c>
      <c r="C8916" t="s">
        <v>336</v>
      </c>
      <c r="D8916" t="s">
        <v>276</v>
      </c>
      <c r="E8916" s="1">
        <v>43270</v>
      </c>
      <c r="F8916" t="s">
        <v>390</v>
      </c>
      <c r="G8916" t="s">
        <v>404</v>
      </c>
      <c r="H8916">
        <v>59</v>
      </c>
      <c r="I8916">
        <v>56</v>
      </c>
      <c r="J8916">
        <v>58</v>
      </c>
      <c r="K8916">
        <v>56</v>
      </c>
      <c r="L8916">
        <v>23</v>
      </c>
      <c r="M8916">
        <v>20</v>
      </c>
      <c r="N8916">
        <v>98.915000915527301</v>
      </c>
      <c r="O8916">
        <v>98.964401245117202</v>
      </c>
    </row>
    <row r="8917" spans="2:15" x14ac:dyDescent="0.25">
      <c r="B8917" t="str">
        <f t="shared" si="171"/>
        <v>EK777641 43270</v>
      </c>
      <c r="C8917" t="s">
        <v>336</v>
      </c>
      <c r="D8917" t="s">
        <v>276</v>
      </c>
      <c r="E8917" s="1">
        <v>43270</v>
      </c>
      <c r="F8917" t="s">
        <v>73</v>
      </c>
      <c r="G8917" t="s">
        <v>404</v>
      </c>
      <c r="H8917">
        <v>59</v>
      </c>
      <c r="I8917">
        <v>56</v>
      </c>
      <c r="J8917">
        <v>58</v>
      </c>
      <c r="K8917">
        <v>56</v>
      </c>
      <c r="L8917">
        <v>24</v>
      </c>
      <c r="M8917">
        <v>21</v>
      </c>
      <c r="N8917">
        <v>98.895202636718807</v>
      </c>
      <c r="O8917">
        <v>98.944602966308594</v>
      </c>
    </row>
    <row r="8918" spans="2:15" x14ac:dyDescent="0.25">
      <c r="B8918" t="str">
        <f t="shared" si="171"/>
        <v>EK777641 43270</v>
      </c>
      <c r="C8918" t="s">
        <v>336</v>
      </c>
      <c r="D8918" t="s">
        <v>276</v>
      </c>
      <c r="E8918" s="1">
        <v>43270</v>
      </c>
      <c r="F8918" t="s">
        <v>74</v>
      </c>
      <c r="G8918" t="s">
        <v>404</v>
      </c>
      <c r="H8918">
        <v>58</v>
      </c>
      <c r="I8918">
        <v>55</v>
      </c>
      <c r="J8918">
        <v>57</v>
      </c>
      <c r="K8918">
        <v>55</v>
      </c>
      <c r="L8918">
        <v>22</v>
      </c>
      <c r="M8918">
        <v>19</v>
      </c>
      <c r="N8918">
        <v>98.918197631835895</v>
      </c>
      <c r="O8918">
        <v>98.967597961425795</v>
      </c>
    </row>
    <row r="8919" spans="2:15" x14ac:dyDescent="0.25">
      <c r="B8919" t="str">
        <f t="shared" si="171"/>
        <v>EK777641 43270</v>
      </c>
      <c r="C8919" t="s">
        <v>336</v>
      </c>
      <c r="D8919" t="s">
        <v>276</v>
      </c>
      <c r="E8919" s="1">
        <v>43270</v>
      </c>
      <c r="F8919" t="s">
        <v>73</v>
      </c>
      <c r="G8919" t="s">
        <v>404</v>
      </c>
      <c r="H8919">
        <v>59</v>
      </c>
      <c r="I8919">
        <v>56</v>
      </c>
      <c r="J8919">
        <v>58</v>
      </c>
      <c r="K8919">
        <v>56</v>
      </c>
      <c r="L8919">
        <v>23</v>
      </c>
      <c r="M8919">
        <v>20</v>
      </c>
      <c r="N8919">
        <v>98.898498535156307</v>
      </c>
      <c r="O8919">
        <v>98.947898864746094</v>
      </c>
    </row>
    <row r="8920" spans="2:15" x14ac:dyDescent="0.25">
      <c r="B8920" t="str">
        <f t="shared" si="171"/>
        <v>EK777641 43270</v>
      </c>
      <c r="C8920" t="s">
        <v>336</v>
      </c>
      <c r="D8920" t="s">
        <v>276</v>
      </c>
      <c r="E8920" s="1">
        <v>43270</v>
      </c>
      <c r="F8920" t="s">
        <v>387</v>
      </c>
      <c r="G8920" t="s">
        <v>404</v>
      </c>
      <c r="H8920">
        <v>59</v>
      </c>
      <c r="I8920">
        <v>56</v>
      </c>
      <c r="J8920">
        <v>58</v>
      </c>
      <c r="K8920">
        <v>56</v>
      </c>
      <c r="L8920">
        <v>23</v>
      </c>
      <c r="M8920">
        <v>20</v>
      </c>
      <c r="N8920">
        <v>98.898498535156307</v>
      </c>
      <c r="O8920">
        <v>98.947898864746094</v>
      </c>
    </row>
    <row r="8921" spans="2:15" x14ac:dyDescent="0.25">
      <c r="B8921" t="str">
        <f t="shared" si="171"/>
        <v>EK777641 43270</v>
      </c>
      <c r="C8921" t="s">
        <v>336</v>
      </c>
      <c r="D8921" t="s">
        <v>276</v>
      </c>
      <c r="E8921" s="1">
        <v>43270</v>
      </c>
      <c r="F8921" t="s">
        <v>389</v>
      </c>
      <c r="G8921" t="s">
        <v>404</v>
      </c>
      <c r="H8921">
        <v>57</v>
      </c>
      <c r="I8921">
        <v>54</v>
      </c>
      <c r="J8921">
        <v>56</v>
      </c>
      <c r="K8921">
        <v>54</v>
      </c>
      <c r="L8921">
        <v>22</v>
      </c>
      <c r="M8921">
        <v>19</v>
      </c>
      <c r="N8921">
        <v>98.926498413085895</v>
      </c>
      <c r="O8921">
        <v>98.975898742675795</v>
      </c>
    </row>
    <row r="8922" spans="2:15" x14ac:dyDescent="0.25">
      <c r="B8922" t="str">
        <f t="shared" si="171"/>
        <v>EK777641 43270</v>
      </c>
      <c r="C8922" t="s">
        <v>336</v>
      </c>
      <c r="D8922" t="s">
        <v>276</v>
      </c>
      <c r="E8922" s="1">
        <v>43270</v>
      </c>
      <c r="F8922" t="s">
        <v>75</v>
      </c>
      <c r="G8922" t="s">
        <v>404</v>
      </c>
      <c r="H8922">
        <v>60</v>
      </c>
      <c r="I8922">
        <v>56</v>
      </c>
      <c r="J8922">
        <v>59</v>
      </c>
      <c r="K8922">
        <v>56</v>
      </c>
      <c r="L8922">
        <v>25</v>
      </c>
      <c r="M8922">
        <v>21</v>
      </c>
      <c r="N8922">
        <v>98.8656005859375</v>
      </c>
      <c r="O8922">
        <v>98.931396484375</v>
      </c>
    </row>
    <row r="8923" spans="2:15" x14ac:dyDescent="0.25">
      <c r="B8923" t="str">
        <f t="shared" si="171"/>
        <v>EK777641 43270</v>
      </c>
      <c r="C8923" t="s">
        <v>336</v>
      </c>
      <c r="D8923" t="s">
        <v>276</v>
      </c>
      <c r="E8923" s="1">
        <v>43270</v>
      </c>
      <c r="F8923" t="s">
        <v>389</v>
      </c>
      <c r="G8923" t="s">
        <v>404</v>
      </c>
      <c r="H8923">
        <v>57</v>
      </c>
      <c r="I8923">
        <v>54</v>
      </c>
      <c r="J8923">
        <v>56</v>
      </c>
      <c r="K8923">
        <v>54</v>
      </c>
      <c r="L8923">
        <v>22</v>
      </c>
      <c r="M8923">
        <v>19</v>
      </c>
      <c r="N8923">
        <v>98.910003662109403</v>
      </c>
      <c r="O8923">
        <v>98.959396362304702</v>
      </c>
    </row>
    <row r="8924" spans="2:15" x14ac:dyDescent="0.25">
      <c r="B8924" t="str">
        <f t="shared" si="171"/>
        <v>EK777641 43270</v>
      </c>
      <c r="C8924" t="s">
        <v>336</v>
      </c>
      <c r="D8924" t="s">
        <v>276</v>
      </c>
      <c r="E8924" s="1">
        <v>43270</v>
      </c>
      <c r="F8924" t="s">
        <v>390</v>
      </c>
      <c r="G8924" t="s">
        <v>404</v>
      </c>
      <c r="H8924">
        <v>58</v>
      </c>
      <c r="I8924">
        <v>56</v>
      </c>
      <c r="J8924">
        <v>57</v>
      </c>
      <c r="K8924">
        <v>56</v>
      </c>
      <c r="L8924">
        <v>23</v>
      </c>
      <c r="M8924">
        <v>21</v>
      </c>
      <c r="N8924">
        <v>98.896896362304702</v>
      </c>
      <c r="O8924">
        <v>98.929801940917997</v>
      </c>
    </row>
    <row r="8925" spans="2:15" x14ac:dyDescent="0.25">
      <c r="B8925" t="str">
        <f t="shared" si="171"/>
        <v>EK777641 43270</v>
      </c>
      <c r="C8925" t="s">
        <v>336</v>
      </c>
      <c r="D8925" t="s">
        <v>276</v>
      </c>
      <c r="E8925" s="1">
        <v>43270</v>
      </c>
      <c r="F8925" t="s">
        <v>73</v>
      </c>
      <c r="G8925" t="s">
        <v>404</v>
      </c>
      <c r="H8925">
        <v>60</v>
      </c>
      <c r="I8925">
        <v>57</v>
      </c>
      <c r="J8925">
        <v>59</v>
      </c>
      <c r="K8925">
        <v>57</v>
      </c>
      <c r="L8925">
        <v>24</v>
      </c>
      <c r="M8925">
        <v>21</v>
      </c>
      <c r="N8925">
        <v>98.873802185058594</v>
      </c>
      <c r="O8925">
        <v>98.923202514648395</v>
      </c>
    </row>
    <row r="8926" spans="2:15" x14ac:dyDescent="0.25">
      <c r="B8926" t="str">
        <f t="shared" si="171"/>
        <v>EK777641 43270</v>
      </c>
      <c r="C8926" t="s">
        <v>336</v>
      </c>
      <c r="D8926" t="s">
        <v>276</v>
      </c>
      <c r="E8926" s="1">
        <v>43270</v>
      </c>
      <c r="F8926" t="s">
        <v>390</v>
      </c>
      <c r="G8926" t="s">
        <v>404</v>
      </c>
      <c r="H8926">
        <v>59</v>
      </c>
      <c r="I8926">
        <v>57</v>
      </c>
      <c r="J8926">
        <v>58</v>
      </c>
      <c r="K8926">
        <v>57</v>
      </c>
      <c r="L8926">
        <v>23</v>
      </c>
      <c r="M8926">
        <v>21</v>
      </c>
      <c r="N8926">
        <v>98.900100708007798</v>
      </c>
      <c r="O8926">
        <v>98.933097839355497</v>
      </c>
    </row>
    <row r="8927" spans="2:15" x14ac:dyDescent="0.25">
      <c r="B8927" t="str">
        <f t="shared" si="171"/>
        <v>EK777641 43271</v>
      </c>
      <c r="C8927" t="s">
        <v>336</v>
      </c>
      <c r="D8927" t="s">
        <v>276</v>
      </c>
      <c r="E8927" s="1">
        <v>43271</v>
      </c>
      <c r="F8927" t="s">
        <v>389</v>
      </c>
      <c r="G8927" t="s">
        <v>404</v>
      </c>
      <c r="H8927">
        <v>59</v>
      </c>
      <c r="I8927">
        <v>55</v>
      </c>
      <c r="J8927">
        <v>58</v>
      </c>
      <c r="K8927">
        <v>55</v>
      </c>
      <c r="L8927">
        <v>24</v>
      </c>
      <c r="M8927">
        <v>20</v>
      </c>
      <c r="N8927">
        <v>98.903503417968807</v>
      </c>
      <c r="O8927">
        <v>98.969299316406307</v>
      </c>
    </row>
    <row r="8928" spans="2:15" x14ac:dyDescent="0.25">
      <c r="B8928" t="str">
        <f t="shared" si="171"/>
        <v>EK777641 43271</v>
      </c>
      <c r="C8928" t="s">
        <v>336</v>
      </c>
      <c r="D8928" t="s">
        <v>276</v>
      </c>
      <c r="E8928" s="1">
        <v>43271</v>
      </c>
      <c r="F8928" t="s">
        <v>73</v>
      </c>
      <c r="G8928" t="s">
        <v>404</v>
      </c>
      <c r="H8928">
        <v>60</v>
      </c>
      <c r="I8928">
        <v>57</v>
      </c>
      <c r="J8928">
        <v>59</v>
      </c>
      <c r="K8928">
        <v>57</v>
      </c>
      <c r="L8928">
        <v>25</v>
      </c>
      <c r="M8928">
        <v>22</v>
      </c>
      <c r="N8928">
        <v>98.883796691894503</v>
      </c>
      <c r="O8928">
        <v>98.933097839355497</v>
      </c>
    </row>
    <row r="8929" spans="2:15" x14ac:dyDescent="0.25">
      <c r="B8929" t="str">
        <f t="shared" si="171"/>
        <v>EK777641 43271</v>
      </c>
      <c r="C8929" t="s">
        <v>336</v>
      </c>
      <c r="D8929" t="s">
        <v>276</v>
      </c>
      <c r="E8929" s="1">
        <v>43271</v>
      </c>
      <c r="F8929" t="s">
        <v>75</v>
      </c>
      <c r="G8929" t="s">
        <v>404</v>
      </c>
      <c r="H8929">
        <v>60</v>
      </c>
      <c r="I8929">
        <v>56</v>
      </c>
      <c r="J8929">
        <v>59</v>
      </c>
      <c r="K8929">
        <v>56</v>
      </c>
      <c r="L8929">
        <v>25</v>
      </c>
      <c r="M8929">
        <v>21</v>
      </c>
      <c r="N8929">
        <v>98.877197265625</v>
      </c>
      <c r="O8929">
        <v>98.943000793457003</v>
      </c>
    </row>
    <row r="8930" spans="2:15" x14ac:dyDescent="0.25">
      <c r="B8930" t="str">
        <f t="shared" si="171"/>
        <v>EK777641 43271</v>
      </c>
      <c r="C8930" t="s">
        <v>336</v>
      </c>
      <c r="D8930" t="s">
        <v>276</v>
      </c>
      <c r="E8930" s="1">
        <v>43271</v>
      </c>
      <c r="F8930" t="s">
        <v>387</v>
      </c>
      <c r="G8930" t="s">
        <v>404</v>
      </c>
      <c r="H8930">
        <v>59</v>
      </c>
      <c r="I8930">
        <v>56</v>
      </c>
      <c r="J8930">
        <v>58</v>
      </c>
      <c r="K8930">
        <v>56</v>
      </c>
      <c r="L8930">
        <v>24</v>
      </c>
      <c r="M8930">
        <v>21</v>
      </c>
      <c r="N8930">
        <v>98.893699645996094</v>
      </c>
      <c r="O8930">
        <v>98.943000793457003</v>
      </c>
    </row>
    <row r="8931" spans="2:15" x14ac:dyDescent="0.25">
      <c r="B8931" t="str">
        <f t="shared" si="171"/>
        <v>EK777641 43271</v>
      </c>
      <c r="C8931" t="s">
        <v>336</v>
      </c>
      <c r="D8931" t="s">
        <v>276</v>
      </c>
      <c r="E8931" s="1">
        <v>43271</v>
      </c>
      <c r="F8931" t="s">
        <v>390</v>
      </c>
      <c r="G8931" t="s">
        <v>404</v>
      </c>
      <c r="H8931">
        <v>58</v>
      </c>
      <c r="I8931">
        <v>56</v>
      </c>
      <c r="J8931">
        <v>57</v>
      </c>
      <c r="K8931">
        <v>56</v>
      </c>
      <c r="L8931">
        <v>23</v>
      </c>
      <c r="M8931">
        <v>21</v>
      </c>
      <c r="N8931">
        <v>98.908401489257798</v>
      </c>
      <c r="O8931">
        <v>98.941299438476605</v>
      </c>
    </row>
    <row r="8932" spans="2:15" x14ac:dyDescent="0.25">
      <c r="B8932" t="str">
        <f t="shared" si="171"/>
        <v>EK777641 43271</v>
      </c>
      <c r="C8932" t="s">
        <v>336</v>
      </c>
      <c r="D8932" t="s">
        <v>276</v>
      </c>
      <c r="E8932" s="1">
        <v>43271</v>
      </c>
      <c r="F8932" t="s">
        <v>74</v>
      </c>
      <c r="G8932" t="s">
        <v>404</v>
      </c>
      <c r="H8932">
        <v>58</v>
      </c>
      <c r="I8932">
        <v>55</v>
      </c>
      <c r="J8932">
        <v>57</v>
      </c>
      <c r="K8932">
        <v>55</v>
      </c>
      <c r="L8932">
        <v>23</v>
      </c>
      <c r="M8932">
        <v>20</v>
      </c>
      <c r="N8932">
        <v>98.908401489257798</v>
      </c>
      <c r="O8932">
        <v>98.957801818847699</v>
      </c>
    </row>
    <row r="8933" spans="2:15" x14ac:dyDescent="0.25">
      <c r="B8933" t="str">
        <f t="shared" si="171"/>
        <v>EK777641 43271</v>
      </c>
      <c r="C8933" t="s">
        <v>336</v>
      </c>
      <c r="D8933" t="s">
        <v>276</v>
      </c>
      <c r="E8933" s="1">
        <v>43271</v>
      </c>
      <c r="F8933" t="s">
        <v>75</v>
      </c>
      <c r="G8933" t="s">
        <v>404</v>
      </c>
      <c r="H8933">
        <v>60</v>
      </c>
      <c r="I8933">
        <v>56</v>
      </c>
      <c r="J8933">
        <v>59</v>
      </c>
      <c r="K8933">
        <v>56</v>
      </c>
      <c r="L8933">
        <v>25</v>
      </c>
      <c r="M8933">
        <v>21</v>
      </c>
      <c r="N8933">
        <v>98.875602722167997</v>
      </c>
      <c r="O8933">
        <v>98.941299438476605</v>
      </c>
    </row>
    <row r="8934" spans="2:15" x14ac:dyDescent="0.25">
      <c r="B8934" t="str">
        <f t="shared" si="171"/>
        <v>EK777641 43271</v>
      </c>
      <c r="C8934" t="s">
        <v>336</v>
      </c>
      <c r="D8934" t="s">
        <v>276</v>
      </c>
      <c r="E8934" s="1">
        <v>43271</v>
      </c>
      <c r="F8934" t="s">
        <v>73</v>
      </c>
      <c r="G8934" t="s">
        <v>404</v>
      </c>
      <c r="H8934">
        <v>60</v>
      </c>
      <c r="I8934">
        <v>57</v>
      </c>
      <c r="J8934">
        <v>59</v>
      </c>
      <c r="K8934">
        <v>57</v>
      </c>
      <c r="L8934">
        <v>25</v>
      </c>
      <c r="M8934">
        <v>22</v>
      </c>
      <c r="N8934">
        <v>98.885398864746094</v>
      </c>
      <c r="O8934">
        <v>98.934700012207003</v>
      </c>
    </row>
    <row r="8935" spans="2:15" x14ac:dyDescent="0.25">
      <c r="B8935" t="str">
        <f t="shared" si="171"/>
        <v>EK777641 43271</v>
      </c>
      <c r="C8935" t="s">
        <v>336</v>
      </c>
      <c r="D8935" t="s">
        <v>276</v>
      </c>
      <c r="E8935" s="1">
        <v>43271</v>
      </c>
      <c r="F8935" t="s">
        <v>387</v>
      </c>
      <c r="G8935" t="s">
        <v>404</v>
      </c>
      <c r="H8935">
        <v>59</v>
      </c>
      <c r="I8935">
        <v>56</v>
      </c>
      <c r="J8935">
        <v>58</v>
      </c>
      <c r="K8935">
        <v>56</v>
      </c>
      <c r="L8935">
        <v>23</v>
      </c>
      <c r="M8935">
        <v>20</v>
      </c>
      <c r="N8935">
        <v>98.905197143554702</v>
      </c>
      <c r="O8935">
        <v>98.954498291015597</v>
      </c>
    </row>
    <row r="8936" spans="2:15" x14ac:dyDescent="0.25">
      <c r="B8936" t="str">
        <f t="shared" si="171"/>
        <v>EK777641 43271</v>
      </c>
      <c r="C8936" t="s">
        <v>336</v>
      </c>
      <c r="D8936" t="s">
        <v>276</v>
      </c>
      <c r="E8936" s="1">
        <v>43271</v>
      </c>
      <c r="F8936" t="s">
        <v>390</v>
      </c>
      <c r="G8936" t="s">
        <v>404</v>
      </c>
      <c r="H8936">
        <v>58</v>
      </c>
      <c r="I8936">
        <v>56</v>
      </c>
      <c r="J8936">
        <v>57</v>
      </c>
      <c r="K8936">
        <v>56</v>
      </c>
      <c r="L8936">
        <v>23</v>
      </c>
      <c r="M8936">
        <v>21</v>
      </c>
      <c r="N8936">
        <v>98.913398742675795</v>
      </c>
      <c r="O8936">
        <v>98.946197509765597</v>
      </c>
    </row>
    <row r="8937" spans="2:15" x14ac:dyDescent="0.25">
      <c r="B8937" t="str">
        <f t="shared" si="171"/>
        <v>EK777641 43271</v>
      </c>
      <c r="C8937" t="s">
        <v>336</v>
      </c>
      <c r="D8937" t="s">
        <v>276</v>
      </c>
      <c r="E8937" s="1">
        <v>43271</v>
      </c>
      <c r="F8937" t="s">
        <v>73</v>
      </c>
      <c r="G8937" t="s">
        <v>404</v>
      </c>
      <c r="H8937">
        <v>60</v>
      </c>
      <c r="I8937">
        <v>57</v>
      </c>
      <c r="J8937">
        <v>59</v>
      </c>
      <c r="K8937">
        <v>57</v>
      </c>
      <c r="L8937">
        <v>25</v>
      </c>
      <c r="M8937">
        <v>22</v>
      </c>
      <c r="N8937">
        <v>98.880500793457003</v>
      </c>
      <c r="O8937">
        <v>98.929801940917997</v>
      </c>
    </row>
    <row r="8938" spans="2:15" x14ac:dyDescent="0.25">
      <c r="B8938" t="str">
        <f t="shared" si="171"/>
        <v>EK777641 43271</v>
      </c>
      <c r="C8938" t="s">
        <v>336</v>
      </c>
      <c r="D8938" t="s">
        <v>276</v>
      </c>
      <c r="E8938" s="1">
        <v>43271</v>
      </c>
      <c r="F8938" t="s">
        <v>73</v>
      </c>
      <c r="G8938" t="s">
        <v>404</v>
      </c>
      <c r="H8938">
        <v>60</v>
      </c>
      <c r="I8938">
        <v>57</v>
      </c>
      <c r="J8938">
        <v>59</v>
      </c>
      <c r="K8938">
        <v>57</v>
      </c>
      <c r="L8938">
        <v>25</v>
      </c>
      <c r="M8938">
        <v>22</v>
      </c>
      <c r="N8938">
        <v>98.878898620605497</v>
      </c>
      <c r="O8938">
        <v>98.928199768066406</v>
      </c>
    </row>
    <row r="8939" spans="2:15" x14ac:dyDescent="0.25">
      <c r="B8939" t="str">
        <f t="shared" si="171"/>
        <v>EK777641 43271</v>
      </c>
      <c r="C8939" t="s">
        <v>336</v>
      </c>
      <c r="D8939" t="s">
        <v>276</v>
      </c>
      <c r="E8939" s="1">
        <v>43271</v>
      </c>
      <c r="F8939" t="s">
        <v>387</v>
      </c>
      <c r="G8939" t="s">
        <v>404</v>
      </c>
      <c r="H8939">
        <v>59</v>
      </c>
      <c r="I8939">
        <v>56</v>
      </c>
      <c r="J8939">
        <v>58</v>
      </c>
      <c r="K8939">
        <v>56</v>
      </c>
      <c r="L8939">
        <v>24</v>
      </c>
      <c r="M8939">
        <v>21</v>
      </c>
      <c r="N8939">
        <v>98.891998291015597</v>
      </c>
      <c r="O8939">
        <v>98.941299438476605</v>
      </c>
    </row>
    <row r="8940" spans="2:15" x14ac:dyDescent="0.25">
      <c r="B8940" t="str">
        <f t="shared" si="171"/>
        <v>EK777641 43271</v>
      </c>
      <c r="C8940" t="s">
        <v>336</v>
      </c>
      <c r="D8940" t="s">
        <v>276</v>
      </c>
      <c r="E8940" s="1">
        <v>43271</v>
      </c>
      <c r="F8940" t="s">
        <v>390</v>
      </c>
      <c r="G8940" t="s">
        <v>404</v>
      </c>
      <c r="H8940">
        <v>58</v>
      </c>
      <c r="I8940">
        <v>56</v>
      </c>
      <c r="J8940">
        <v>57</v>
      </c>
      <c r="K8940">
        <v>56</v>
      </c>
      <c r="L8940">
        <v>23</v>
      </c>
      <c r="M8940">
        <v>21</v>
      </c>
      <c r="N8940">
        <v>98.908401489257798</v>
      </c>
      <c r="O8940">
        <v>98.941299438476605</v>
      </c>
    </row>
    <row r="8941" spans="2:15" x14ac:dyDescent="0.25">
      <c r="B8941" t="str">
        <f t="shared" si="171"/>
        <v>EK779340 43243</v>
      </c>
      <c r="C8941" t="s">
        <v>337</v>
      </c>
      <c r="D8941" t="s">
        <v>76</v>
      </c>
      <c r="E8941" s="1">
        <v>43243</v>
      </c>
      <c r="F8941" t="s">
        <v>390</v>
      </c>
      <c r="G8941" t="s">
        <v>394</v>
      </c>
      <c r="H8941">
        <v>50</v>
      </c>
      <c r="I8941">
        <v>45</v>
      </c>
      <c r="J8941">
        <v>53</v>
      </c>
      <c r="K8941">
        <v>48</v>
      </c>
      <c r="L8941">
        <v>31</v>
      </c>
      <c r="M8941">
        <v>26</v>
      </c>
      <c r="N8941">
        <v>98.439002990722699</v>
      </c>
    </row>
    <row r="8942" spans="2:15" x14ac:dyDescent="0.25">
      <c r="B8942" t="str">
        <f t="shared" si="171"/>
        <v>EK779340 43243</v>
      </c>
      <c r="C8942" t="s">
        <v>337</v>
      </c>
      <c r="D8942" t="s">
        <v>76</v>
      </c>
      <c r="E8942" s="1">
        <v>43243</v>
      </c>
      <c r="F8942" t="s">
        <v>75</v>
      </c>
      <c r="G8942" t="s">
        <v>395</v>
      </c>
      <c r="H8942">
        <v>50</v>
      </c>
      <c r="I8942">
        <v>43</v>
      </c>
      <c r="J8942">
        <v>51</v>
      </c>
      <c r="K8942">
        <v>45</v>
      </c>
      <c r="L8942">
        <v>29</v>
      </c>
      <c r="M8942">
        <v>22</v>
      </c>
      <c r="N8942">
        <v>98.405998229980497</v>
      </c>
      <c r="O8942">
        <v>98.5260009765625</v>
      </c>
    </row>
    <row r="8943" spans="2:15" x14ac:dyDescent="0.25">
      <c r="B8943" t="str">
        <f t="shared" si="171"/>
        <v>EK779340 43243</v>
      </c>
      <c r="C8943" t="s">
        <v>337</v>
      </c>
      <c r="D8943" t="s">
        <v>76</v>
      </c>
      <c r="E8943" s="1">
        <v>43243</v>
      </c>
      <c r="F8943" t="s">
        <v>408</v>
      </c>
      <c r="H8943">
        <v>60</v>
      </c>
      <c r="I8943">
        <v>55</v>
      </c>
      <c r="J8943">
        <v>61</v>
      </c>
      <c r="K8943">
        <v>57</v>
      </c>
      <c r="L8943">
        <v>39</v>
      </c>
      <c r="M8943">
        <v>34</v>
      </c>
      <c r="N8943">
        <v>98.300003051757798</v>
      </c>
      <c r="O8943">
        <v>98.379997253417997</v>
      </c>
    </row>
    <row r="8944" spans="2:15" x14ac:dyDescent="0.25">
      <c r="B8944" t="str">
        <f t="shared" si="171"/>
        <v>EK779340 43243</v>
      </c>
      <c r="C8944" t="s">
        <v>337</v>
      </c>
      <c r="D8944" t="s">
        <v>76</v>
      </c>
      <c r="E8944" s="1">
        <v>43243</v>
      </c>
      <c r="F8944" t="s">
        <v>389</v>
      </c>
      <c r="G8944" t="s">
        <v>395</v>
      </c>
      <c r="H8944">
        <v>54</v>
      </c>
      <c r="I8944">
        <v>49</v>
      </c>
      <c r="J8944">
        <v>55</v>
      </c>
      <c r="K8944">
        <v>51</v>
      </c>
      <c r="L8944">
        <v>33</v>
      </c>
      <c r="M8944">
        <v>28</v>
      </c>
      <c r="N8944">
        <v>98.406997680664105</v>
      </c>
      <c r="O8944">
        <v>98.488899230957003</v>
      </c>
    </row>
    <row r="8945" spans="2:15" x14ac:dyDescent="0.25">
      <c r="B8945" t="str">
        <f t="shared" si="171"/>
        <v>EK779340 43243</v>
      </c>
      <c r="C8945" t="s">
        <v>337</v>
      </c>
      <c r="D8945" t="s">
        <v>76</v>
      </c>
      <c r="E8945" s="1">
        <v>43243</v>
      </c>
      <c r="F8945" t="s">
        <v>389</v>
      </c>
      <c r="G8945" t="s">
        <v>395</v>
      </c>
      <c r="H8945">
        <v>54</v>
      </c>
      <c r="I8945">
        <v>49</v>
      </c>
      <c r="J8945">
        <v>55</v>
      </c>
      <c r="K8945">
        <v>51</v>
      </c>
      <c r="L8945">
        <v>33</v>
      </c>
      <c r="M8945">
        <v>28</v>
      </c>
      <c r="N8945">
        <v>98.406997680664105</v>
      </c>
      <c r="O8945">
        <v>98.488899230957003</v>
      </c>
    </row>
    <row r="8946" spans="2:15" x14ac:dyDescent="0.25">
      <c r="B8946" t="str">
        <f t="shared" si="171"/>
        <v>EK779340 43243</v>
      </c>
      <c r="C8946" t="s">
        <v>337</v>
      </c>
      <c r="D8946" t="s">
        <v>76</v>
      </c>
      <c r="E8946" s="1">
        <v>43243</v>
      </c>
      <c r="F8946" t="s">
        <v>396</v>
      </c>
      <c r="G8946" t="s">
        <v>395</v>
      </c>
      <c r="H8946">
        <v>52</v>
      </c>
      <c r="I8946">
        <v>46</v>
      </c>
      <c r="J8946">
        <v>53</v>
      </c>
      <c r="K8946">
        <v>48</v>
      </c>
      <c r="L8946">
        <v>31</v>
      </c>
      <c r="M8946">
        <v>25</v>
      </c>
      <c r="N8946">
        <v>98.434402465820298</v>
      </c>
      <c r="O8946">
        <v>98.536598205566406</v>
      </c>
    </row>
    <row r="8947" spans="2:15" x14ac:dyDescent="0.25">
      <c r="B8947" t="str">
        <f t="shared" si="171"/>
        <v>EK779340 43243</v>
      </c>
      <c r="C8947" t="s">
        <v>337</v>
      </c>
      <c r="D8947" t="s">
        <v>76</v>
      </c>
      <c r="E8947" s="1">
        <v>43243</v>
      </c>
      <c r="F8947" t="s">
        <v>409</v>
      </c>
      <c r="H8947">
        <v>49</v>
      </c>
      <c r="J8947">
        <v>50</v>
      </c>
      <c r="L8947">
        <v>28</v>
      </c>
      <c r="N8947">
        <v>98.489997863769503</v>
      </c>
    </row>
    <row r="8948" spans="2:15" x14ac:dyDescent="0.25">
      <c r="B8948" t="str">
        <f t="shared" si="171"/>
        <v>EK779340 43243</v>
      </c>
      <c r="C8948" t="s">
        <v>337</v>
      </c>
      <c r="D8948" t="s">
        <v>76</v>
      </c>
      <c r="E8948" s="1">
        <v>43243</v>
      </c>
      <c r="F8948" t="s">
        <v>396</v>
      </c>
      <c r="G8948" t="s">
        <v>445</v>
      </c>
      <c r="H8948">
        <v>54</v>
      </c>
      <c r="I8948">
        <v>48</v>
      </c>
      <c r="J8948">
        <v>53</v>
      </c>
      <c r="K8948">
        <v>47</v>
      </c>
      <c r="L8948">
        <v>31</v>
      </c>
      <c r="M8948">
        <v>25</v>
      </c>
      <c r="N8948">
        <v>98.422401428222699</v>
      </c>
      <c r="O8948">
        <v>98.524696350097699</v>
      </c>
    </row>
    <row r="8949" spans="2:15" x14ac:dyDescent="0.25">
      <c r="B8949" t="str">
        <f t="shared" si="171"/>
        <v>EK779340 43243</v>
      </c>
      <c r="C8949" t="s">
        <v>337</v>
      </c>
      <c r="D8949" t="s">
        <v>76</v>
      </c>
      <c r="E8949" s="1">
        <v>43243</v>
      </c>
      <c r="F8949" t="s">
        <v>397</v>
      </c>
      <c r="H8949">
        <v>56</v>
      </c>
      <c r="I8949">
        <v>51</v>
      </c>
      <c r="J8949">
        <v>57</v>
      </c>
      <c r="K8949">
        <v>53</v>
      </c>
      <c r="L8949">
        <v>36</v>
      </c>
      <c r="M8949">
        <v>31</v>
      </c>
      <c r="N8949">
        <v>98.346000671386705</v>
      </c>
      <c r="O8949">
        <v>98.443000793457003</v>
      </c>
    </row>
    <row r="8950" spans="2:15" x14ac:dyDescent="0.25">
      <c r="B8950" t="str">
        <f t="shared" si="171"/>
        <v>EK779340 43243</v>
      </c>
      <c r="C8950" t="s">
        <v>337</v>
      </c>
      <c r="D8950" t="s">
        <v>76</v>
      </c>
      <c r="E8950" s="1">
        <v>43243</v>
      </c>
      <c r="F8950" t="s">
        <v>72</v>
      </c>
      <c r="G8950" t="s">
        <v>395</v>
      </c>
      <c r="H8950">
        <v>54</v>
      </c>
      <c r="I8950">
        <v>49</v>
      </c>
      <c r="J8950">
        <v>55</v>
      </c>
      <c r="K8950">
        <v>51</v>
      </c>
      <c r="L8950">
        <v>34</v>
      </c>
      <c r="M8950">
        <v>29</v>
      </c>
      <c r="N8950">
        <v>98.379997253417997</v>
      </c>
      <c r="O8950">
        <v>98.470001220703097</v>
      </c>
    </row>
    <row r="8951" spans="2:15" x14ac:dyDescent="0.25">
      <c r="B8951" t="str">
        <f t="shared" si="171"/>
        <v>EK779340 43243</v>
      </c>
      <c r="C8951" t="s">
        <v>337</v>
      </c>
      <c r="D8951" t="s">
        <v>76</v>
      </c>
      <c r="E8951" s="1">
        <v>43243</v>
      </c>
      <c r="F8951" t="s">
        <v>72</v>
      </c>
      <c r="G8951" t="s">
        <v>395</v>
      </c>
      <c r="H8951">
        <v>54</v>
      </c>
      <c r="I8951">
        <v>49</v>
      </c>
      <c r="J8951">
        <v>55</v>
      </c>
      <c r="K8951">
        <v>51</v>
      </c>
      <c r="L8951">
        <v>34</v>
      </c>
      <c r="M8951">
        <v>29</v>
      </c>
      <c r="N8951">
        <v>98.379997253417997</v>
      </c>
      <c r="O8951">
        <v>98.470001220703097</v>
      </c>
    </row>
    <row r="8952" spans="2:15" x14ac:dyDescent="0.25">
      <c r="B8952" t="str">
        <f t="shared" si="171"/>
        <v>EK779340 43243</v>
      </c>
      <c r="C8952" t="s">
        <v>337</v>
      </c>
      <c r="D8952" t="s">
        <v>76</v>
      </c>
      <c r="E8952" s="1">
        <v>43243</v>
      </c>
      <c r="F8952" t="s">
        <v>72</v>
      </c>
      <c r="G8952" t="s">
        <v>395</v>
      </c>
      <c r="H8952">
        <v>54</v>
      </c>
      <c r="I8952">
        <v>49</v>
      </c>
      <c r="J8952">
        <v>55</v>
      </c>
      <c r="K8952">
        <v>51</v>
      </c>
      <c r="L8952">
        <v>34</v>
      </c>
      <c r="M8952">
        <v>29</v>
      </c>
      <c r="N8952">
        <v>98.379997253417997</v>
      </c>
      <c r="O8952">
        <v>98.470001220703097</v>
      </c>
    </row>
    <row r="8953" spans="2:15" x14ac:dyDescent="0.25">
      <c r="B8953" t="str">
        <f t="shared" si="171"/>
        <v>EK779340 43243</v>
      </c>
      <c r="C8953" t="s">
        <v>337</v>
      </c>
      <c r="D8953" t="s">
        <v>76</v>
      </c>
      <c r="E8953" s="1">
        <v>43243</v>
      </c>
      <c r="F8953" t="s">
        <v>398</v>
      </c>
      <c r="G8953" t="s">
        <v>394</v>
      </c>
      <c r="H8953">
        <v>50</v>
      </c>
      <c r="I8953">
        <v>40</v>
      </c>
      <c r="J8953">
        <v>53</v>
      </c>
      <c r="K8953">
        <v>44</v>
      </c>
      <c r="L8953">
        <v>31</v>
      </c>
      <c r="M8953">
        <v>21</v>
      </c>
      <c r="N8953">
        <v>98.430000305175795</v>
      </c>
      <c r="O8953">
        <v>98.599998474121094</v>
      </c>
    </row>
    <row r="8954" spans="2:15" x14ac:dyDescent="0.25">
      <c r="B8954" t="str">
        <f t="shared" si="171"/>
        <v>EK779340 43243</v>
      </c>
      <c r="C8954" t="s">
        <v>337</v>
      </c>
      <c r="D8954" t="s">
        <v>76</v>
      </c>
      <c r="E8954" s="1">
        <v>43243</v>
      </c>
      <c r="F8954" t="s">
        <v>398</v>
      </c>
      <c r="G8954" t="s">
        <v>394</v>
      </c>
      <c r="H8954">
        <v>50</v>
      </c>
      <c r="I8954">
        <v>40</v>
      </c>
      <c r="J8954">
        <v>53</v>
      </c>
      <c r="K8954">
        <v>44</v>
      </c>
      <c r="L8954">
        <v>31</v>
      </c>
      <c r="M8954">
        <v>21</v>
      </c>
      <c r="N8954">
        <v>98.430000305175795</v>
      </c>
      <c r="O8954">
        <v>98.599998474121094</v>
      </c>
    </row>
    <row r="8955" spans="2:15" x14ac:dyDescent="0.25">
      <c r="B8955" t="str">
        <f t="shared" si="171"/>
        <v>EK779340 43243</v>
      </c>
      <c r="C8955" t="s">
        <v>337</v>
      </c>
      <c r="D8955" t="s">
        <v>76</v>
      </c>
      <c r="E8955" s="1">
        <v>43243</v>
      </c>
      <c r="F8955" t="s">
        <v>72</v>
      </c>
      <c r="G8955" t="s">
        <v>395</v>
      </c>
      <c r="H8955">
        <v>54</v>
      </c>
      <c r="I8955">
        <v>49</v>
      </c>
      <c r="J8955">
        <v>55</v>
      </c>
      <c r="K8955">
        <v>51</v>
      </c>
      <c r="L8955">
        <v>34</v>
      </c>
      <c r="M8955">
        <v>29</v>
      </c>
      <c r="N8955">
        <v>98.379997253417997</v>
      </c>
      <c r="O8955">
        <v>98.470001220703097</v>
      </c>
    </row>
    <row r="8956" spans="2:15" x14ac:dyDescent="0.25">
      <c r="B8956" t="str">
        <f t="shared" si="171"/>
        <v>EK779340 43243</v>
      </c>
      <c r="C8956" t="s">
        <v>337</v>
      </c>
      <c r="D8956" t="s">
        <v>76</v>
      </c>
      <c r="E8956" s="1">
        <v>43243</v>
      </c>
      <c r="F8956" t="s">
        <v>72</v>
      </c>
      <c r="G8956" t="s">
        <v>395</v>
      </c>
      <c r="H8956">
        <v>54</v>
      </c>
      <c r="I8956">
        <v>49</v>
      </c>
      <c r="J8956">
        <v>55</v>
      </c>
      <c r="K8956">
        <v>51</v>
      </c>
      <c r="L8956">
        <v>34</v>
      </c>
      <c r="M8956">
        <v>29</v>
      </c>
      <c r="N8956">
        <v>98.379997253417997</v>
      </c>
      <c r="O8956">
        <v>98.470001220703097</v>
      </c>
    </row>
    <row r="8957" spans="2:15" x14ac:dyDescent="0.25">
      <c r="B8957" t="str">
        <f t="shared" si="171"/>
        <v>EK779340 43243</v>
      </c>
      <c r="C8957" t="s">
        <v>337</v>
      </c>
      <c r="D8957" t="s">
        <v>76</v>
      </c>
      <c r="E8957" s="1">
        <v>43243</v>
      </c>
      <c r="F8957" t="s">
        <v>72</v>
      </c>
      <c r="G8957" t="s">
        <v>395</v>
      </c>
      <c r="H8957">
        <v>54</v>
      </c>
      <c r="I8957">
        <v>49</v>
      </c>
      <c r="J8957">
        <v>55</v>
      </c>
      <c r="K8957">
        <v>51</v>
      </c>
      <c r="L8957">
        <v>34</v>
      </c>
      <c r="M8957">
        <v>29</v>
      </c>
      <c r="N8957">
        <v>98.379997253417997</v>
      </c>
      <c r="O8957">
        <v>98.470001220703097</v>
      </c>
    </row>
    <row r="8958" spans="2:15" x14ac:dyDescent="0.25">
      <c r="B8958" t="str">
        <f t="shared" si="171"/>
        <v>EK779340 43243</v>
      </c>
      <c r="C8958" t="s">
        <v>337</v>
      </c>
      <c r="D8958" t="s">
        <v>76</v>
      </c>
      <c r="E8958" s="1">
        <v>43243</v>
      </c>
      <c r="F8958" t="s">
        <v>74</v>
      </c>
      <c r="G8958" t="s">
        <v>395</v>
      </c>
      <c r="H8958">
        <v>55</v>
      </c>
      <c r="I8958">
        <v>50</v>
      </c>
      <c r="J8958">
        <v>56</v>
      </c>
      <c r="K8958">
        <v>52</v>
      </c>
      <c r="L8958">
        <v>35</v>
      </c>
      <c r="M8958">
        <v>30</v>
      </c>
      <c r="N8958">
        <v>98.370002746582003</v>
      </c>
      <c r="O8958">
        <v>98.449996948242202</v>
      </c>
    </row>
    <row r="8959" spans="2:15" x14ac:dyDescent="0.25">
      <c r="B8959" t="str">
        <f t="shared" si="171"/>
        <v>EK779340 43243</v>
      </c>
      <c r="C8959" t="s">
        <v>337</v>
      </c>
      <c r="D8959" t="s">
        <v>76</v>
      </c>
      <c r="E8959" s="1">
        <v>43243</v>
      </c>
      <c r="F8959" t="s">
        <v>74</v>
      </c>
      <c r="G8959" t="s">
        <v>395</v>
      </c>
      <c r="H8959">
        <v>55</v>
      </c>
      <c r="I8959">
        <v>50</v>
      </c>
      <c r="J8959">
        <v>56</v>
      </c>
      <c r="K8959">
        <v>52</v>
      </c>
      <c r="L8959">
        <v>35</v>
      </c>
      <c r="M8959">
        <v>30</v>
      </c>
      <c r="N8959">
        <v>98.370002746582003</v>
      </c>
      <c r="O8959">
        <v>98.449996948242202</v>
      </c>
    </row>
    <row r="8960" spans="2:15" x14ac:dyDescent="0.25">
      <c r="B8960" t="str">
        <f t="shared" si="171"/>
        <v>EK779340 43243</v>
      </c>
      <c r="C8960" t="s">
        <v>337</v>
      </c>
      <c r="D8960" t="s">
        <v>76</v>
      </c>
      <c r="E8960" s="1">
        <v>43243</v>
      </c>
      <c r="F8960" t="s">
        <v>409</v>
      </c>
      <c r="H8960">
        <v>49</v>
      </c>
      <c r="J8960">
        <v>50</v>
      </c>
      <c r="L8960">
        <v>29</v>
      </c>
      <c r="N8960">
        <v>98.459999084472699</v>
      </c>
    </row>
    <row r="8961" spans="2:15" x14ac:dyDescent="0.25">
      <c r="B8961" t="str">
        <f t="shared" si="171"/>
        <v>EK779340 43257</v>
      </c>
      <c r="C8961" t="s">
        <v>337</v>
      </c>
      <c r="D8961" t="s">
        <v>76</v>
      </c>
      <c r="E8961" s="1">
        <v>43257</v>
      </c>
      <c r="F8961" t="s">
        <v>389</v>
      </c>
      <c r="G8961" t="s">
        <v>394</v>
      </c>
      <c r="H8961">
        <v>52</v>
      </c>
      <c r="I8961">
        <v>47</v>
      </c>
      <c r="J8961">
        <v>57</v>
      </c>
      <c r="K8961">
        <v>52</v>
      </c>
      <c r="L8961">
        <v>28</v>
      </c>
      <c r="M8961">
        <v>23</v>
      </c>
      <c r="N8961">
        <v>98.639999389648395</v>
      </c>
      <c r="O8961">
        <v>98.720001220703097</v>
      </c>
    </row>
    <row r="8962" spans="2:15" x14ac:dyDescent="0.25">
      <c r="B8962" t="str">
        <f t="shared" si="171"/>
        <v>EK779340 43257</v>
      </c>
      <c r="C8962" t="s">
        <v>337</v>
      </c>
      <c r="D8962" t="s">
        <v>76</v>
      </c>
      <c r="E8962" s="1">
        <v>43257</v>
      </c>
      <c r="F8962" t="s">
        <v>408</v>
      </c>
      <c r="H8962">
        <v>62</v>
      </c>
      <c r="I8962">
        <v>57</v>
      </c>
      <c r="J8962">
        <v>67</v>
      </c>
      <c r="K8962">
        <v>62</v>
      </c>
      <c r="L8962">
        <v>39</v>
      </c>
      <c r="M8962">
        <v>34</v>
      </c>
      <c r="N8962">
        <v>98.349998474121094</v>
      </c>
      <c r="O8962">
        <v>98.430000305175795</v>
      </c>
    </row>
    <row r="8963" spans="2:15" x14ac:dyDescent="0.25">
      <c r="B8963" t="str">
        <f t="shared" si="171"/>
        <v>EK779340 43257</v>
      </c>
      <c r="C8963" t="s">
        <v>337</v>
      </c>
      <c r="D8963" t="s">
        <v>76</v>
      </c>
      <c r="E8963" s="1">
        <v>43257</v>
      </c>
      <c r="F8963" t="s">
        <v>389</v>
      </c>
      <c r="G8963" t="s">
        <v>394</v>
      </c>
      <c r="H8963">
        <v>51</v>
      </c>
      <c r="I8963">
        <v>46</v>
      </c>
      <c r="J8963">
        <v>56</v>
      </c>
      <c r="K8963">
        <v>51</v>
      </c>
      <c r="L8963">
        <v>28</v>
      </c>
      <c r="M8963">
        <v>23</v>
      </c>
      <c r="N8963">
        <v>98.527000427246094</v>
      </c>
      <c r="O8963">
        <v>98.610603332519503</v>
      </c>
    </row>
    <row r="8964" spans="2:15" x14ac:dyDescent="0.25">
      <c r="B8964" t="str">
        <f t="shared" si="171"/>
        <v>EK779340 43257</v>
      </c>
      <c r="C8964" t="s">
        <v>337</v>
      </c>
      <c r="D8964" t="s">
        <v>76</v>
      </c>
      <c r="E8964" s="1">
        <v>43257</v>
      </c>
      <c r="F8964" t="s">
        <v>389</v>
      </c>
      <c r="G8964" t="s">
        <v>394</v>
      </c>
      <c r="H8964">
        <v>51</v>
      </c>
      <c r="I8964">
        <v>46</v>
      </c>
      <c r="J8964">
        <v>56</v>
      </c>
      <c r="K8964">
        <v>51</v>
      </c>
      <c r="L8964">
        <v>28</v>
      </c>
      <c r="M8964">
        <v>23</v>
      </c>
      <c r="N8964">
        <v>98.527000427246094</v>
      </c>
      <c r="O8964">
        <v>98.610603332519503</v>
      </c>
    </row>
    <row r="8965" spans="2:15" x14ac:dyDescent="0.25">
      <c r="B8965" t="str">
        <f t="shared" si="171"/>
        <v>EK779340 43257</v>
      </c>
      <c r="C8965" t="s">
        <v>337</v>
      </c>
      <c r="D8965" t="s">
        <v>76</v>
      </c>
      <c r="E8965" s="1">
        <v>43257</v>
      </c>
      <c r="F8965" t="s">
        <v>403</v>
      </c>
      <c r="G8965" t="s">
        <v>394</v>
      </c>
      <c r="H8965">
        <v>48</v>
      </c>
      <c r="I8965">
        <v>43</v>
      </c>
      <c r="J8965">
        <v>53</v>
      </c>
      <c r="K8965">
        <v>48</v>
      </c>
      <c r="L8965">
        <v>25</v>
      </c>
      <c r="M8965">
        <v>20</v>
      </c>
      <c r="N8965">
        <v>98.570503234863295</v>
      </c>
      <c r="O8965">
        <v>98.654197692871094</v>
      </c>
    </row>
    <row r="8966" spans="2:15" x14ac:dyDescent="0.25">
      <c r="B8966" t="str">
        <f t="shared" ref="B8966:B9029" si="172">C8966&amp; " " &amp; E8966</f>
        <v>EK779340 43257</v>
      </c>
      <c r="C8966" t="s">
        <v>337</v>
      </c>
      <c r="D8966" t="s">
        <v>76</v>
      </c>
      <c r="E8966" s="1">
        <v>43257</v>
      </c>
      <c r="F8966" t="s">
        <v>403</v>
      </c>
      <c r="G8966" t="s">
        <v>394</v>
      </c>
      <c r="H8966">
        <v>48</v>
      </c>
      <c r="I8966">
        <v>43</v>
      </c>
      <c r="J8966">
        <v>53</v>
      </c>
      <c r="K8966">
        <v>48</v>
      </c>
      <c r="L8966">
        <v>24</v>
      </c>
      <c r="M8966">
        <v>19</v>
      </c>
      <c r="N8966">
        <v>98.570503234863295</v>
      </c>
      <c r="O8966">
        <v>98.654197692871094</v>
      </c>
    </row>
    <row r="8967" spans="2:15" x14ac:dyDescent="0.25">
      <c r="B8967" t="str">
        <f t="shared" si="172"/>
        <v>EK779340 43257</v>
      </c>
      <c r="C8967" t="s">
        <v>337</v>
      </c>
      <c r="D8967" t="s">
        <v>76</v>
      </c>
      <c r="E8967" s="1">
        <v>43257</v>
      </c>
      <c r="F8967" t="s">
        <v>396</v>
      </c>
      <c r="G8967" t="s">
        <v>394</v>
      </c>
      <c r="H8967">
        <v>50</v>
      </c>
      <c r="I8967">
        <v>44</v>
      </c>
      <c r="J8967">
        <v>55</v>
      </c>
      <c r="K8967">
        <v>49</v>
      </c>
      <c r="L8967">
        <v>27</v>
      </c>
      <c r="M8967">
        <v>21</v>
      </c>
      <c r="N8967">
        <v>98.543701171875</v>
      </c>
      <c r="O8967">
        <v>98.644096374511705</v>
      </c>
    </row>
    <row r="8968" spans="2:15" x14ac:dyDescent="0.25">
      <c r="B8968" t="str">
        <f t="shared" si="172"/>
        <v>EK779340 43257</v>
      </c>
      <c r="C8968" t="s">
        <v>337</v>
      </c>
      <c r="D8968" t="s">
        <v>76</v>
      </c>
      <c r="E8968" s="1">
        <v>43257</v>
      </c>
      <c r="F8968" t="s">
        <v>400</v>
      </c>
      <c r="G8968" t="s">
        <v>394</v>
      </c>
      <c r="H8968">
        <v>50</v>
      </c>
      <c r="I8968">
        <v>45</v>
      </c>
      <c r="J8968">
        <v>55</v>
      </c>
      <c r="K8968">
        <v>50</v>
      </c>
      <c r="L8968">
        <v>27</v>
      </c>
      <c r="M8968">
        <v>22</v>
      </c>
      <c r="N8968">
        <v>98.543998718261705</v>
      </c>
      <c r="O8968">
        <v>98.626998901367202</v>
      </c>
    </row>
    <row r="8969" spans="2:15" x14ac:dyDescent="0.25">
      <c r="B8969" t="str">
        <f t="shared" si="172"/>
        <v>EK779340 43257</v>
      </c>
      <c r="C8969" t="s">
        <v>337</v>
      </c>
      <c r="D8969" t="s">
        <v>76</v>
      </c>
      <c r="E8969" s="1">
        <v>43257</v>
      </c>
      <c r="F8969" t="s">
        <v>409</v>
      </c>
      <c r="H8969">
        <v>47</v>
      </c>
      <c r="J8969">
        <v>52</v>
      </c>
      <c r="L8969">
        <v>24</v>
      </c>
      <c r="N8969">
        <v>98.589996337890597</v>
      </c>
    </row>
    <row r="8970" spans="2:15" x14ac:dyDescent="0.25">
      <c r="B8970" t="str">
        <f t="shared" si="172"/>
        <v>EK779340 43257</v>
      </c>
      <c r="C8970" t="s">
        <v>337</v>
      </c>
      <c r="D8970" t="s">
        <v>76</v>
      </c>
      <c r="E8970" s="1">
        <v>43257</v>
      </c>
      <c r="F8970" t="s">
        <v>75</v>
      </c>
      <c r="G8970" t="s">
        <v>394</v>
      </c>
      <c r="H8970">
        <v>47</v>
      </c>
      <c r="I8970">
        <v>42</v>
      </c>
      <c r="J8970">
        <v>52</v>
      </c>
      <c r="K8970">
        <v>47</v>
      </c>
      <c r="L8970">
        <v>24</v>
      </c>
      <c r="M8970">
        <v>19</v>
      </c>
      <c r="N8970">
        <v>98.591003417968807</v>
      </c>
      <c r="O8970">
        <v>98.674003601074205</v>
      </c>
    </row>
    <row r="8971" spans="2:15" x14ac:dyDescent="0.25">
      <c r="B8971" t="str">
        <f t="shared" si="172"/>
        <v>EK779340 43257</v>
      </c>
      <c r="C8971" t="s">
        <v>337</v>
      </c>
      <c r="D8971" t="s">
        <v>76</v>
      </c>
      <c r="E8971" s="1">
        <v>43257</v>
      </c>
      <c r="F8971" t="s">
        <v>396</v>
      </c>
      <c r="G8971" t="s">
        <v>445</v>
      </c>
      <c r="H8971">
        <v>53</v>
      </c>
      <c r="I8971">
        <v>47</v>
      </c>
      <c r="J8971">
        <v>54</v>
      </c>
      <c r="K8971">
        <v>49</v>
      </c>
      <c r="L8971">
        <v>26</v>
      </c>
      <c r="M8971">
        <v>20</v>
      </c>
      <c r="N8971">
        <v>98.537101745605497</v>
      </c>
      <c r="O8971">
        <v>98.637397766113295</v>
      </c>
    </row>
    <row r="8972" spans="2:15" x14ac:dyDescent="0.25">
      <c r="B8972" t="str">
        <f t="shared" si="172"/>
        <v>EK779340 43257</v>
      </c>
      <c r="C8972" t="s">
        <v>337</v>
      </c>
      <c r="D8972" t="s">
        <v>76</v>
      </c>
      <c r="E8972" s="1">
        <v>43257</v>
      </c>
      <c r="F8972" t="s">
        <v>72</v>
      </c>
      <c r="G8972" t="s">
        <v>394</v>
      </c>
      <c r="H8972">
        <v>57</v>
      </c>
      <c r="I8972">
        <v>47</v>
      </c>
      <c r="J8972">
        <v>62</v>
      </c>
      <c r="K8972">
        <v>52</v>
      </c>
      <c r="L8972">
        <v>33</v>
      </c>
      <c r="M8972">
        <v>23</v>
      </c>
      <c r="N8972">
        <v>98.410003662109403</v>
      </c>
      <c r="O8972">
        <v>98.589996337890597</v>
      </c>
    </row>
    <row r="8973" spans="2:15" x14ac:dyDescent="0.25">
      <c r="B8973" t="str">
        <f t="shared" si="172"/>
        <v>EK779340 43257</v>
      </c>
      <c r="C8973" t="s">
        <v>337</v>
      </c>
      <c r="D8973" t="s">
        <v>76</v>
      </c>
      <c r="E8973" s="1">
        <v>43257</v>
      </c>
      <c r="F8973" t="s">
        <v>72</v>
      </c>
      <c r="G8973" t="s">
        <v>394</v>
      </c>
      <c r="H8973">
        <v>57</v>
      </c>
      <c r="I8973">
        <v>47</v>
      </c>
      <c r="J8973">
        <v>62</v>
      </c>
      <c r="K8973">
        <v>52</v>
      </c>
      <c r="L8973">
        <v>33</v>
      </c>
      <c r="M8973">
        <v>23</v>
      </c>
      <c r="N8973">
        <v>98.410003662109403</v>
      </c>
      <c r="O8973">
        <v>98.589996337890597</v>
      </c>
    </row>
    <row r="8974" spans="2:15" x14ac:dyDescent="0.25">
      <c r="B8974" t="str">
        <f t="shared" si="172"/>
        <v>EK779340 43257</v>
      </c>
      <c r="C8974" t="s">
        <v>337</v>
      </c>
      <c r="D8974" t="s">
        <v>76</v>
      </c>
      <c r="E8974" s="1">
        <v>43257</v>
      </c>
      <c r="F8974" t="s">
        <v>72</v>
      </c>
      <c r="G8974" t="s">
        <v>394</v>
      </c>
      <c r="H8974">
        <v>57</v>
      </c>
      <c r="I8974">
        <v>47</v>
      </c>
      <c r="J8974">
        <v>62</v>
      </c>
      <c r="K8974">
        <v>52</v>
      </c>
      <c r="L8974">
        <v>33</v>
      </c>
      <c r="M8974">
        <v>23</v>
      </c>
      <c r="N8974">
        <v>98.410003662109403</v>
      </c>
      <c r="O8974">
        <v>98.589996337890597</v>
      </c>
    </row>
    <row r="8975" spans="2:15" x14ac:dyDescent="0.25">
      <c r="B8975" t="str">
        <f t="shared" si="172"/>
        <v>EK779340 43257</v>
      </c>
      <c r="C8975" t="s">
        <v>337</v>
      </c>
      <c r="D8975" t="s">
        <v>76</v>
      </c>
      <c r="E8975" s="1">
        <v>43257</v>
      </c>
      <c r="F8975" t="s">
        <v>409</v>
      </c>
      <c r="H8975">
        <v>45</v>
      </c>
      <c r="J8975">
        <v>50</v>
      </c>
      <c r="L8975">
        <v>21</v>
      </c>
      <c r="N8975">
        <v>98.610000610351605</v>
      </c>
    </row>
    <row r="8976" spans="2:15" x14ac:dyDescent="0.25">
      <c r="B8976" t="str">
        <f t="shared" si="172"/>
        <v>EK779340 43257</v>
      </c>
      <c r="C8976" t="s">
        <v>337</v>
      </c>
      <c r="D8976" t="s">
        <v>76</v>
      </c>
      <c r="E8976" s="1">
        <v>43257</v>
      </c>
      <c r="F8976" t="s">
        <v>397</v>
      </c>
      <c r="H8976">
        <v>55</v>
      </c>
      <c r="I8976">
        <v>50</v>
      </c>
      <c r="J8976">
        <v>60</v>
      </c>
      <c r="K8976">
        <v>55</v>
      </c>
      <c r="L8976">
        <v>32</v>
      </c>
      <c r="M8976">
        <v>27</v>
      </c>
      <c r="N8976">
        <v>98.446998596191406</v>
      </c>
      <c r="O8976">
        <v>98.537002563476605</v>
      </c>
    </row>
    <row r="8977" spans="2:15" x14ac:dyDescent="0.25">
      <c r="B8977" t="str">
        <f t="shared" si="172"/>
        <v>EK779340 43264</v>
      </c>
      <c r="C8977" t="s">
        <v>337</v>
      </c>
      <c r="D8977" t="s">
        <v>76</v>
      </c>
      <c r="E8977" s="1">
        <v>43264</v>
      </c>
      <c r="F8977" t="s">
        <v>389</v>
      </c>
      <c r="G8977" t="s">
        <v>394</v>
      </c>
      <c r="H8977">
        <v>51</v>
      </c>
      <c r="I8977">
        <v>46</v>
      </c>
      <c r="J8977">
        <v>56</v>
      </c>
      <c r="K8977">
        <v>51</v>
      </c>
      <c r="L8977">
        <v>27</v>
      </c>
      <c r="M8977">
        <v>22</v>
      </c>
      <c r="N8977">
        <v>98.499000549316406</v>
      </c>
      <c r="O8977">
        <v>98.584396362304702</v>
      </c>
    </row>
    <row r="8978" spans="2:15" x14ac:dyDescent="0.25">
      <c r="B8978" t="str">
        <f t="shared" si="172"/>
        <v>EK779340 43264</v>
      </c>
      <c r="C8978" t="s">
        <v>337</v>
      </c>
      <c r="D8978" t="s">
        <v>76</v>
      </c>
      <c r="E8978" s="1">
        <v>43264</v>
      </c>
      <c r="F8978" t="s">
        <v>398</v>
      </c>
      <c r="G8978" t="s">
        <v>394</v>
      </c>
      <c r="H8978">
        <v>50</v>
      </c>
      <c r="I8978">
        <v>40</v>
      </c>
      <c r="J8978">
        <v>55</v>
      </c>
      <c r="K8978">
        <v>45</v>
      </c>
      <c r="L8978">
        <v>26</v>
      </c>
      <c r="M8978">
        <v>16</v>
      </c>
      <c r="N8978">
        <v>98.510002136230497</v>
      </c>
      <c r="O8978">
        <v>98.680000305175795</v>
      </c>
    </row>
    <row r="8979" spans="2:15" x14ac:dyDescent="0.25">
      <c r="B8979" t="str">
        <f t="shared" si="172"/>
        <v>EK779340 43264</v>
      </c>
      <c r="C8979" t="s">
        <v>337</v>
      </c>
      <c r="D8979" t="s">
        <v>76</v>
      </c>
      <c r="E8979" s="1">
        <v>43264</v>
      </c>
      <c r="F8979" t="s">
        <v>398</v>
      </c>
      <c r="G8979" t="s">
        <v>394</v>
      </c>
      <c r="H8979">
        <v>50</v>
      </c>
      <c r="I8979">
        <v>40</v>
      </c>
      <c r="J8979">
        <v>55</v>
      </c>
      <c r="K8979">
        <v>45</v>
      </c>
      <c r="L8979">
        <v>26</v>
      </c>
      <c r="M8979">
        <v>16</v>
      </c>
      <c r="N8979">
        <v>98.510002136230497</v>
      </c>
      <c r="O8979">
        <v>98.680000305175795</v>
      </c>
    </row>
    <row r="8980" spans="2:15" x14ac:dyDescent="0.25">
      <c r="B8980" t="str">
        <f t="shared" si="172"/>
        <v>EK779340 43264</v>
      </c>
      <c r="C8980" t="s">
        <v>337</v>
      </c>
      <c r="D8980" t="s">
        <v>76</v>
      </c>
      <c r="E8980" s="1">
        <v>43264</v>
      </c>
      <c r="F8980" t="s">
        <v>408</v>
      </c>
      <c r="H8980">
        <v>63</v>
      </c>
      <c r="I8980">
        <v>58</v>
      </c>
      <c r="J8980">
        <v>68</v>
      </c>
      <c r="K8980">
        <v>63</v>
      </c>
      <c r="L8980">
        <v>39</v>
      </c>
      <c r="M8980">
        <v>34</v>
      </c>
      <c r="N8980">
        <v>98.300003051757798</v>
      </c>
      <c r="O8980">
        <v>98.389999389648395</v>
      </c>
    </row>
    <row r="8981" spans="2:15" x14ac:dyDescent="0.25">
      <c r="B8981" t="str">
        <f t="shared" si="172"/>
        <v>EK779340 43264</v>
      </c>
      <c r="C8981" t="s">
        <v>337</v>
      </c>
      <c r="D8981" t="s">
        <v>76</v>
      </c>
      <c r="E8981" s="1">
        <v>43264</v>
      </c>
      <c r="F8981" t="s">
        <v>397</v>
      </c>
      <c r="H8981">
        <v>55</v>
      </c>
      <c r="I8981">
        <v>50</v>
      </c>
      <c r="J8981">
        <v>60</v>
      </c>
      <c r="K8981">
        <v>55</v>
      </c>
      <c r="L8981">
        <v>31</v>
      </c>
      <c r="M8981">
        <v>26</v>
      </c>
      <c r="N8981">
        <v>98.429000854492202</v>
      </c>
      <c r="O8981">
        <v>98.517997741699205</v>
      </c>
    </row>
    <row r="8982" spans="2:15" x14ac:dyDescent="0.25">
      <c r="B8982" t="str">
        <f t="shared" si="172"/>
        <v>EK779340 43264</v>
      </c>
      <c r="C8982" t="s">
        <v>337</v>
      </c>
      <c r="D8982" t="s">
        <v>76</v>
      </c>
      <c r="E8982" s="1">
        <v>43264</v>
      </c>
      <c r="F8982" t="s">
        <v>403</v>
      </c>
      <c r="G8982" t="s">
        <v>394</v>
      </c>
      <c r="H8982">
        <v>49</v>
      </c>
      <c r="I8982">
        <v>44</v>
      </c>
      <c r="J8982">
        <v>54</v>
      </c>
      <c r="K8982">
        <v>49</v>
      </c>
      <c r="L8982">
        <v>25</v>
      </c>
      <c r="M8982">
        <v>20</v>
      </c>
      <c r="N8982">
        <v>98.534797668457003</v>
      </c>
      <c r="O8982">
        <v>98.617500305175795</v>
      </c>
    </row>
    <row r="8983" spans="2:15" x14ac:dyDescent="0.25">
      <c r="B8983" t="str">
        <f t="shared" si="172"/>
        <v>EK779340 43264</v>
      </c>
      <c r="C8983" t="s">
        <v>337</v>
      </c>
      <c r="D8983" t="s">
        <v>76</v>
      </c>
      <c r="E8983" s="1">
        <v>43264</v>
      </c>
      <c r="F8983" t="s">
        <v>400</v>
      </c>
      <c r="G8983" t="s">
        <v>394</v>
      </c>
      <c r="H8983">
        <v>50</v>
      </c>
      <c r="I8983">
        <v>45</v>
      </c>
      <c r="J8983">
        <v>55</v>
      </c>
      <c r="K8983">
        <v>50</v>
      </c>
      <c r="L8983">
        <v>26</v>
      </c>
      <c r="M8983">
        <v>21</v>
      </c>
      <c r="N8983">
        <v>98.512001037597699</v>
      </c>
      <c r="O8983">
        <v>98.594001770019503</v>
      </c>
    </row>
    <row r="8984" spans="2:15" x14ac:dyDescent="0.25">
      <c r="B8984" t="str">
        <f t="shared" si="172"/>
        <v>EK779340 43264</v>
      </c>
      <c r="C8984" t="s">
        <v>337</v>
      </c>
      <c r="D8984" t="s">
        <v>76</v>
      </c>
      <c r="E8984" s="1">
        <v>43264</v>
      </c>
      <c r="F8984" t="s">
        <v>72</v>
      </c>
      <c r="G8984" t="s">
        <v>394</v>
      </c>
      <c r="H8984">
        <v>55</v>
      </c>
      <c r="I8984">
        <v>45</v>
      </c>
      <c r="J8984">
        <v>60</v>
      </c>
      <c r="K8984">
        <v>50</v>
      </c>
      <c r="L8984">
        <v>31</v>
      </c>
      <c r="M8984">
        <v>21</v>
      </c>
      <c r="N8984">
        <v>98.419998168945298</v>
      </c>
      <c r="O8984">
        <v>98.589996337890597</v>
      </c>
    </row>
    <row r="8985" spans="2:15" x14ac:dyDescent="0.25">
      <c r="B8985" t="str">
        <f t="shared" si="172"/>
        <v>EK779340 43264</v>
      </c>
      <c r="C8985" t="s">
        <v>337</v>
      </c>
      <c r="D8985" t="s">
        <v>76</v>
      </c>
      <c r="E8985" s="1">
        <v>43264</v>
      </c>
      <c r="F8985" t="s">
        <v>72</v>
      </c>
      <c r="G8985" t="s">
        <v>394</v>
      </c>
      <c r="H8985">
        <v>55</v>
      </c>
      <c r="I8985">
        <v>45</v>
      </c>
      <c r="J8985">
        <v>60</v>
      </c>
      <c r="K8985">
        <v>50</v>
      </c>
      <c r="L8985">
        <v>31</v>
      </c>
      <c r="M8985">
        <v>21</v>
      </c>
      <c r="N8985">
        <v>98.419998168945298</v>
      </c>
      <c r="O8985">
        <v>98.589996337890597</v>
      </c>
    </row>
    <row r="8986" spans="2:15" x14ac:dyDescent="0.25">
      <c r="B8986" t="str">
        <f t="shared" si="172"/>
        <v>EK779340 43264</v>
      </c>
      <c r="C8986" t="s">
        <v>337</v>
      </c>
      <c r="D8986" t="s">
        <v>76</v>
      </c>
      <c r="E8986" s="1">
        <v>43264</v>
      </c>
      <c r="F8986" t="s">
        <v>72</v>
      </c>
      <c r="G8986" t="s">
        <v>394</v>
      </c>
      <c r="H8986">
        <v>55</v>
      </c>
      <c r="I8986">
        <v>45</v>
      </c>
      <c r="J8986">
        <v>60</v>
      </c>
      <c r="K8986">
        <v>50</v>
      </c>
      <c r="L8986">
        <v>31</v>
      </c>
      <c r="M8986">
        <v>21</v>
      </c>
      <c r="N8986">
        <v>98.419998168945298</v>
      </c>
      <c r="O8986">
        <v>98.589996337890597</v>
      </c>
    </row>
    <row r="8987" spans="2:15" x14ac:dyDescent="0.25">
      <c r="B8987" t="str">
        <f t="shared" si="172"/>
        <v>EK779340 43264</v>
      </c>
      <c r="C8987" t="s">
        <v>337</v>
      </c>
      <c r="D8987" t="s">
        <v>76</v>
      </c>
      <c r="E8987" s="1">
        <v>43264</v>
      </c>
      <c r="F8987" t="s">
        <v>409</v>
      </c>
      <c r="H8987">
        <v>51</v>
      </c>
      <c r="J8987">
        <v>56</v>
      </c>
      <c r="L8987">
        <v>27</v>
      </c>
      <c r="N8987">
        <v>98.489997863769503</v>
      </c>
    </row>
    <row r="8988" spans="2:15" x14ac:dyDescent="0.25">
      <c r="B8988" t="str">
        <f t="shared" si="172"/>
        <v>EK779340 43264</v>
      </c>
      <c r="C8988" t="s">
        <v>337</v>
      </c>
      <c r="D8988" t="s">
        <v>76</v>
      </c>
      <c r="E8988" s="1">
        <v>43264</v>
      </c>
      <c r="F8988" t="s">
        <v>409</v>
      </c>
      <c r="H8988">
        <v>46</v>
      </c>
      <c r="J8988">
        <v>51</v>
      </c>
      <c r="L8988">
        <v>23</v>
      </c>
      <c r="N8988">
        <v>98.519996643066406</v>
      </c>
    </row>
    <row r="8989" spans="2:15" x14ac:dyDescent="0.25">
      <c r="B8989" t="str">
        <f t="shared" si="172"/>
        <v>EK779340 43264</v>
      </c>
      <c r="C8989" t="s">
        <v>337</v>
      </c>
      <c r="D8989" t="s">
        <v>76</v>
      </c>
      <c r="E8989" s="1">
        <v>43264</v>
      </c>
      <c r="F8989" t="s">
        <v>396</v>
      </c>
      <c r="G8989" t="s">
        <v>394</v>
      </c>
      <c r="H8989">
        <v>52</v>
      </c>
      <c r="I8989">
        <v>47</v>
      </c>
      <c r="J8989">
        <v>57</v>
      </c>
      <c r="K8989">
        <v>53</v>
      </c>
      <c r="L8989">
        <v>29</v>
      </c>
      <c r="M8989">
        <v>24</v>
      </c>
      <c r="N8989">
        <v>98.430702209472699</v>
      </c>
      <c r="O8989">
        <v>98.513298034667997</v>
      </c>
    </row>
    <row r="8990" spans="2:15" x14ac:dyDescent="0.25">
      <c r="B8990" t="str">
        <f t="shared" si="172"/>
        <v>EK779340 43264</v>
      </c>
      <c r="C8990" t="s">
        <v>337</v>
      </c>
      <c r="D8990" t="s">
        <v>76</v>
      </c>
      <c r="E8990" s="1">
        <v>43264</v>
      </c>
      <c r="F8990" t="s">
        <v>397</v>
      </c>
      <c r="H8990">
        <v>55</v>
      </c>
      <c r="I8990">
        <v>50</v>
      </c>
      <c r="J8990">
        <v>60</v>
      </c>
      <c r="K8990">
        <v>56</v>
      </c>
      <c r="L8990">
        <v>32</v>
      </c>
      <c r="M8990">
        <v>27</v>
      </c>
      <c r="N8990">
        <v>98.429000854492202</v>
      </c>
      <c r="O8990">
        <v>98.517997741699205</v>
      </c>
    </row>
    <row r="8991" spans="2:15" x14ac:dyDescent="0.25">
      <c r="B8991" t="str">
        <f t="shared" si="172"/>
        <v>EK779340 43270</v>
      </c>
      <c r="C8991" t="s">
        <v>337</v>
      </c>
      <c r="D8991" t="s">
        <v>76</v>
      </c>
      <c r="E8991" s="1">
        <v>43270</v>
      </c>
      <c r="F8991" t="s">
        <v>408</v>
      </c>
      <c r="H8991">
        <v>63</v>
      </c>
      <c r="I8991">
        <v>58</v>
      </c>
      <c r="J8991">
        <v>68</v>
      </c>
      <c r="K8991">
        <v>63</v>
      </c>
      <c r="L8991">
        <v>39</v>
      </c>
      <c r="M8991">
        <v>34</v>
      </c>
      <c r="N8991">
        <v>98.349998474121094</v>
      </c>
      <c r="O8991">
        <v>98.430000305175795</v>
      </c>
    </row>
    <row r="8992" spans="2:15" x14ac:dyDescent="0.25">
      <c r="B8992" t="str">
        <f t="shared" si="172"/>
        <v>EK779340 43270</v>
      </c>
      <c r="C8992" t="s">
        <v>337</v>
      </c>
      <c r="D8992" t="s">
        <v>76</v>
      </c>
      <c r="E8992" s="1">
        <v>43270</v>
      </c>
      <c r="F8992" t="s">
        <v>400</v>
      </c>
      <c r="G8992" t="s">
        <v>394</v>
      </c>
      <c r="H8992">
        <v>51</v>
      </c>
      <c r="I8992">
        <v>46</v>
      </c>
      <c r="J8992">
        <v>56</v>
      </c>
      <c r="K8992">
        <v>51</v>
      </c>
      <c r="L8992">
        <v>27</v>
      </c>
      <c r="M8992">
        <v>22</v>
      </c>
      <c r="N8992">
        <v>98.5469970703125</v>
      </c>
      <c r="O8992">
        <v>98.628997802734403</v>
      </c>
    </row>
    <row r="8993" spans="2:15" x14ac:dyDescent="0.25">
      <c r="B8993" t="str">
        <f t="shared" si="172"/>
        <v>EK779340 43270</v>
      </c>
      <c r="C8993" t="s">
        <v>337</v>
      </c>
      <c r="D8993" t="s">
        <v>76</v>
      </c>
      <c r="E8993" s="1">
        <v>43270</v>
      </c>
      <c r="F8993" t="s">
        <v>389</v>
      </c>
      <c r="G8993" t="s">
        <v>394</v>
      </c>
      <c r="H8993">
        <v>52</v>
      </c>
      <c r="I8993">
        <v>47</v>
      </c>
      <c r="J8993">
        <v>57</v>
      </c>
      <c r="K8993">
        <v>52</v>
      </c>
      <c r="L8993">
        <v>29</v>
      </c>
      <c r="M8993">
        <v>24</v>
      </c>
      <c r="N8993">
        <v>98.527000427246094</v>
      </c>
      <c r="O8993">
        <v>98.609199523925795</v>
      </c>
    </row>
    <row r="8994" spans="2:15" x14ac:dyDescent="0.25">
      <c r="B8994" t="str">
        <f t="shared" si="172"/>
        <v>EK779340 43270</v>
      </c>
      <c r="C8994" t="s">
        <v>337</v>
      </c>
      <c r="D8994" t="s">
        <v>76</v>
      </c>
      <c r="E8994" s="1">
        <v>43270</v>
      </c>
      <c r="F8994" t="s">
        <v>397</v>
      </c>
      <c r="H8994">
        <v>56</v>
      </c>
      <c r="I8994">
        <v>51</v>
      </c>
      <c r="J8994">
        <v>60</v>
      </c>
      <c r="K8994">
        <v>56</v>
      </c>
      <c r="L8994">
        <v>32</v>
      </c>
      <c r="M8994">
        <v>27</v>
      </c>
      <c r="N8994">
        <v>98.458999633789105</v>
      </c>
      <c r="O8994">
        <v>98.5469970703125</v>
      </c>
    </row>
    <row r="8995" spans="2:15" x14ac:dyDescent="0.25">
      <c r="B8995" t="str">
        <f t="shared" si="172"/>
        <v>EK779340 43270</v>
      </c>
      <c r="C8995" t="s">
        <v>337</v>
      </c>
      <c r="D8995" t="s">
        <v>76</v>
      </c>
      <c r="E8995" s="1">
        <v>43270</v>
      </c>
      <c r="F8995" t="s">
        <v>389</v>
      </c>
      <c r="G8995" t="s">
        <v>394</v>
      </c>
      <c r="H8995">
        <v>52</v>
      </c>
      <c r="I8995">
        <v>47</v>
      </c>
      <c r="J8995">
        <v>56</v>
      </c>
      <c r="K8995">
        <v>52</v>
      </c>
      <c r="L8995">
        <v>28</v>
      </c>
      <c r="M8995">
        <v>23</v>
      </c>
      <c r="N8995">
        <v>98.527000427246094</v>
      </c>
      <c r="O8995">
        <v>98.609199523925795</v>
      </c>
    </row>
    <row r="8996" spans="2:15" x14ac:dyDescent="0.25">
      <c r="B8996" t="str">
        <f t="shared" si="172"/>
        <v>EK779340 43270</v>
      </c>
      <c r="C8996" t="s">
        <v>337</v>
      </c>
      <c r="D8996" t="s">
        <v>76</v>
      </c>
      <c r="E8996" s="1">
        <v>43270</v>
      </c>
      <c r="F8996" t="s">
        <v>403</v>
      </c>
      <c r="G8996" t="s">
        <v>394</v>
      </c>
      <c r="H8996">
        <v>49</v>
      </c>
      <c r="I8996">
        <v>44</v>
      </c>
      <c r="J8996">
        <v>53</v>
      </c>
      <c r="K8996">
        <v>49</v>
      </c>
      <c r="L8996">
        <v>25</v>
      </c>
      <c r="M8996">
        <v>20</v>
      </c>
      <c r="N8996">
        <v>98.576400756835895</v>
      </c>
      <c r="O8996">
        <v>98.658401489257798</v>
      </c>
    </row>
    <row r="8997" spans="2:15" x14ac:dyDescent="0.25">
      <c r="B8997" t="str">
        <f t="shared" si="172"/>
        <v>EK779340 43270</v>
      </c>
      <c r="C8997" t="s">
        <v>337</v>
      </c>
      <c r="D8997" t="s">
        <v>76</v>
      </c>
      <c r="E8997" s="1">
        <v>43270</v>
      </c>
      <c r="F8997" t="s">
        <v>409</v>
      </c>
      <c r="H8997">
        <v>53</v>
      </c>
      <c r="J8997">
        <v>58</v>
      </c>
      <c r="L8997">
        <v>29</v>
      </c>
      <c r="N8997">
        <v>98.5</v>
      </c>
    </row>
    <row r="8998" spans="2:15" x14ac:dyDescent="0.25">
      <c r="B8998" t="str">
        <f t="shared" si="172"/>
        <v>EK779340 43270</v>
      </c>
      <c r="C8998" t="s">
        <v>337</v>
      </c>
      <c r="D8998" t="s">
        <v>76</v>
      </c>
      <c r="E8998" s="1">
        <v>43270</v>
      </c>
      <c r="F8998" t="s">
        <v>74</v>
      </c>
      <c r="G8998" t="s">
        <v>394</v>
      </c>
      <c r="H8998">
        <v>53</v>
      </c>
      <c r="I8998">
        <v>48</v>
      </c>
      <c r="J8998">
        <v>57</v>
      </c>
      <c r="K8998">
        <v>53</v>
      </c>
      <c r="L8998">
        <v>28</v>
      </c>
      <c r="M8998">
        <v>23</v>
      </c>
      <c r="N8998">
        <v>98.519996643066406</v>
      </c>
      <c r="O8998">
        <v>98.599998474121094</v>
      </c>
    </row>
    <row r="8999" spans="2:15" x14ac:dyDescent="0.25">
      <c r="B8999" t="str">
        <f t="shared" si="172"/>
        <v>EK779340 43270</v>
      </c>
      <c r="C8999" t="s">
        <v>337</v>
      </c>
      <c r="D8999" t="s">
        <v>76</v>
      </c>
      <c r="E8999" s="1">
        <v>43270</v>
      </c>
      <c r="F8999" t="s">
        <v>409</v>
      </c>
      <c r="H8999">
        <v>50</v>
      </c>
      <c r="J8999">
        <v>55</v>
      </c>
      <c r="L8999">
        <v>27</v>
      </c>
      <c r="N8999">
        <v>98.540000915527301</v>
      </c>
    </row>
    <row r="9000" spans="2:15" x14ac:dyDescent="0.25">
      <c r="B9000" t="str">
        <f t="shared" si="172"/>
        <v>EK779340 43270</v>
      </c>
      <c r="C9000" t="s">
        <v>337</v>
      </c>
      <c r="D9000" t="s">
        <v>76</v>
      </c>
      <c r="E9000" s="1">
        <v>43270</v>
      </c>
      <c r="F9000" t="s">
        <v>72</v>
      </c>
      <c r="G9000" t="s">
        <v>394</v>
      </c>
      <c r="H9000">
        <v>55</v>
      </c>
      <c r="I9000">
        <v>45</v>
      </c>
      <c r="J9000">
        <v>60</v>
      </c>
      <c r="K9000">
        <v>50</v>
      </c>
      <c r="L9000">
        <v>33</v>
      </c>
      <c r="M9000">
        <v>23</v>
      </c>
      <c r="N9000">
        <v>98.440002441406307</v>
      </c>
      <c r="O9000">
        <v>98.610000610351605</v>
      </c>
    </row>
    <row r="9001" spans="2:15" x14ac:dyDescent="0.25">
      <c r="B9001" t="str">
        <f t="shared" si="172"/>
        <v>EK779340 43270</v>
      </c>
      <c r="C9001" t="s">
        <v>337</v>
      </c>
      <c r="D9001" t="s">
        <v>76</v>
      </c>
      <c r="E9001" s="1">
        <v>43270</v>
      </c>
      <c r="F9001" t="s">
        <v>72</v>
      </c>
      <c r="G9001" t="s">
        <v>394</v>
      </c>
      <c r="H9001">
        <v>55</v>
      </c>
      <c r="I9001">
        <v>45</v>
      </c>
      <c r="J9001">
        <v>60</v>
      </c>
      <c r="K9001">
        <v>50</v>
      </c>
      <c r="L9001">
        <v>33</v>
      </c>
      <c r="M9001">
        <v>23</v>
      </c>
      <c r="N9001">
        <v>98.440002441406307</v>
      </c>
      <c r="O9001">
        <v>98.610000610351605</v>
      </c>
    </row>
    <row r="9002" spans="2:15" x14ac:dyDescent="0.25">
      <c r="B9002" t="str">
        <f t="shared" si="172"/>
        <v>EK779340 43270</v>
      </c>
      <c r="C9002" t="s">
        <v>337</v>
      </c>
      <c r="D9002" t="s">
        <v>76</v>
      </c>
      <c r="E9002" s="1">
        <v>43270</v>
      </c>
      <c r="F9002" t="s">
        <v>72</v>
      </c>
      <c r="G9002" t="s">
        <v>394</v>
      </c>
      <c r="H9002">
        <v>55</v>
      </c>
      <c r="I9002">
        <v>45</v>
      </c>
      <c r="J9002">
        <v>60</v>
      </c>
      <c r="K9002">
        <v>50</v>
      </c>
      <c r="L9002">
        <v>33</v>
      </c>
      <c r="M9002">
        <v>23</v>
      </c>
      <c r="N9002">
        <v>98.440002441406307</v>
      </c>
      <c r="O9002">
        <v>98.610000610351605</v>
      </c>
    </row>
    <row r="9003" spans="2:15" x14ac:dyDescent="0.25">
      <c r="B9003" t="str">
        <f t="shared" si="172"/>
        <v>EK779340 43270</v>
      </c>
      <c r="C9003" t="s">
        <v>337</v>
      </c>
      <c r="D9003" t="s">
        <v>76</v>
      </c>
      <c r="E9003" s="1">
        <v>43270</v>
      </c>
      <c r="F9003" t="s">
        <v>397</v>
      </c>
      <c r="H9003">
        <v>57</v>
      </c>
      <c r="I9003">
        <v>52</v>
      </c>
      <c r="J9003">
        <v>62</v>
      </c>
      <c r="K9003">
        <v>57</v>
      </c>
      <c r="L9003">
        <v>35</v>
      </c>
      <c r="M9003">
        <v>30</v>
      </c>
      <c r="N9003">
        <v>98.404998779296903</v>
      </c>
      <c r="O9003">
        <v>98.492996215820298</v>
      </c>
    </row>
    <row r="9004" spans="2:15" x14ac:dyDescent="0.25">
      <c r="B9004" t="str">
        <f t="shared" si="172"/>
        <v>EK779340 43271</v>
      </c>
      <c r="C9004" t="s">
        <v>337</v>
      </c>
      <c r="D9004" t="s">
        <v>76</v>
      </c>
      <c r="E9004" s="1">
        <v>43271</v>
      </c>
      <c r="F9004" t="s">
        <v>389</v>
      </c>
      <c r="G9004" t="s">
        <v>394</v>
      </c>
      <c r="H9004">
        <v>52</v>
      </c>
      <c r="I9004">
        <v>47</v>
      </c>
      <c r="J9004">
        <v>56</v>
      </c>
      <c r="K9004">
        <v>52</v>
      </c>
      <c r="L9004">
        <v>30</v>
      </c>
      <c r="M9004">
        <v>25</v>
      </c>
      <c r="N9004">
        <v>98.482002258300795</v>
      </c>
      <c r="O9004">
        <v>98.564002990722699</v>
      </c>
    </row>
    <row r="9005" spans="2:15" x14ac:dyDescent="0.25">
      <c r="B9005" t="str">
        <f t="shared" si="172"/>
        <v>EK779340 43271</v>
      </c>
      <c r="C9005" t="s">
        <v>337</v>
      </c>
      <c r="D9005" t="s">
        <v>76</v>
      </c>
      <c r="E9005" s="1">
        <v>43271</v>
      </c>
      <c r="F9005" t="s">
        <v>397</v>
      </c>
      <c r="H9005">
        <v>57</v>
      </c>
      <c r="I9005">
        <v>52</v>
      </c>
      <c r="J9005">
        <v>61</v>
      </c>
      <c r="K9005">
        <v>57</v>
      </c>
      <c r="L9005">
        <v>35</v>
      </c>
      <c r="M9005">
        <v>30</v>
      </c>
      <c r="N9005">
        <v>98.393997192382798</v>
      </c>
      <c r="O9005">
        <v>98.482002258300795</v>
      </c>
    </row>
    <row r="9006" spans="2:15" x14ac:dyDescent="0.25">
      <c r="B9006" t="str">
        <f t="shared" si="172"/>
        <v>EK779340 43271</v>
      </c>
      <c r="C9006" t="s">
        <v>337</v>
      </c>
      <c r="D9006" t="s">
        <v>76</v>
      </c>
      <c r="E9006" s="1">
        <v>43271</v>
      </c>
      <c r="F9006" t="s">
        <v>408</v>
      </c>
      <c r="H9006">
        <v>63</v>
      </c>
      <c r="I9006">
        <v>58</v>
      </c>
      <c r="J9006">
        <v>67</v>
      </c>
      <c r="K9006">
        <v>63</v>
      </c>
      <c r="L9006">
        <v>41</v>
      </c>
      <c r="M9006">
        <v>36</v>
      </c>
      <c r="N9006">
        <v>98.300003051757798</v>
      </c>
      <c r="O9006">
        <v>98.379997253417997</v>
      </c>
    </row>
    <row r="9007" spans="2:15" x14ac:dyDescent="0.25">
      <c r="B9007" t="str">
        <f t="shared" si="172"/>
        <v>EK779340 43271</v>
      </c>
      <c r="C9007" t="s">
        <v>337</v>
      </c>
      <c r="D9007" t="s">
        <v>76</v>
      </c>
      <c r="E9007" s="1">
        <v>43271</v>
      </c>
      <c r="F9007" t="s">
        <v>403</v>
      </c>
      <c r="G9007" t="s">
        <v>394</v>
      </c>
      <c r="H9007">
        <v>50</v>
      </c>
      <c r="I9007">
        <v>45</v>
      </c>
      <c r="J9007">
        <v>54</v>
      </c>
      <c r="K9007">
        <v>50</v>
      </c>
      <c r="L9007">
        <v>28</v>
      </c>
      <c r="M9007">
        <v>23</v>
      </c>
      <c r="N9007">
        <v>98.508399963378906</v>
      </c>
      <c r="O9007">
        <v>98.590103149414105</v>
      </c>
    </row>
    <row r="9008" spans="2:15" x14ac:dyDescent="0.25">
      <c r="B9008" t="str">
        <f t="shared" si="172"/>
        <v>EK779340 43271</v>
      </c>
      <c r="C9008" t="s">
        <v>337</v>
      </c>
      <c r="D9008" t="s">
        <v>76</v>
      </c>
      <c r="E9008" s="1">
        <v>43271</v>
      </c>
      <c r="F9008" t="s">
        <v>389</v>
      </c>
      <c r="G9008" t="s">
        <v>394</v>
      </c>
      <c r="H9008">
        <v>52</v>
      </c>
      <c r="I9008">
        <v>47</v>
      </c>
      <c r="J9008">
        <v>56</v>
      </c>
      <c r="K9008">
        <v>52</v>
      </c>
      <c r="L9008">
        <v>30</v>
      </c>
      <c r="M9008">
        <v>25</v>
      </c>
      <c r="N9008">
        <v>98.482002258300795</v>
      </c>
      <c r="O9008">
        <v>98.557403564453097</v>
      </c>
    </row>
    <row r="9009" spans="2:15" x14ac:dyDescent="0.25">
      <c r="B9009" t="str">
        <f t="shared" si="172"/>
        <v>EK779340 43271</v>
      </c>
      <c r="C9009" t="s">
        <v>337</v>
      </c>
      <c r="D9009" t="s">
        <v>76</v>
      </c>
      <c r="E9009" s="1">
        <v>43271</v>
      </c>
      <c r="F9009" t="s">
        <v>452</v>
      </c>
      <c r="G9009" t="s">
        <v>394</v>
      </c>
      <c r="H9009">
        <v>55</v>
      </c>
      <c r="I9009">
        <v>50</v>
      </c>
      <c r="J9009">
        <v>59</v>
      </c>
      <c r="K9009">
        <v>55</v>
      </c>
      <c r="L9009">
        <v>33</v>
      </c>
      <c r="M9009">
        <v>28</v>
      </c>
      <c r="N9009">
        <v>98.425895690917997</v>
      </c>
      <c r="O9009">
        <v>98.510002136230497</v>
      </c>
    </row>
    <row r="9010" spans="2:15" x14ac:dyDescent="0.25">
      <c r="B9010" t="str">
        <f t="shared" si="172"/>
        <v>EK779340 43271</v>
      </c>
      <c r="C9010" t="s">
        <v>337</v>
      </c>
      <c r="D9010" t="s">
        <v>76</v>
      </c>
      <c r="E9010" s="1">
        <v>43271</v>
      </c>
      <c r="F9010" t="s">
        <v>390</v>
      </c>
      <c r="G9010" t="s">
        <v>394</v>
      </c>
      <c r="H9010">
        <v>50</v>
      </c>
      <c r="I9010">
        <v>45</v>
      </c>
      <c r="J9010">
        <v>54</v>
      </c>
      <c r="K9010">
        <v>50</v>
      </c>
      <c r="L9010">
        <v>28</v>
      </c>
      <c r="M9010">
        <v>23</v>
      </c>
      <c r="N9010">
        <v>98.500999450683594</v>
      </c>
    </row>
    <row r="9011" spans="2:15" x14ac:dyDescent="0.25">
      <c r="B9011" t="str">
        <f t="shared" si="172"/>
        <v>EK779340 43271</v>
      </c>
      <c r="C9011" t="s">
        <v>337</v>
      </c>
      <c r="D9011" t="s">
        <v>76</v>
      </c>
      <c r="E9011" s="1">
        <v>43271</v>
      </c>
      <c r="F9011" t="s">
        <v>452</v>
      </c>
      <c r="G9011" t="s">
        <v>394</v>
      </c>
      <c r="H9011">
        <v>55</v>
      </c>
      <c r="I9011">
        <v>50</v>
      </c>
      <c r="J9011">
        <v>59</v>
      </c>
      <c r="K9011">
        <v>55</v>
      </c>
      <c r="L9011">
        <v>33</v>
      </c>
      <c r="M9011">
        <v>28</v>
      </c>
      <c r="N9011">
        <v>98.425895690917997</v>
      </c>
      <c r="O9011">
        <v>98.510002136230497</v>
      </c>
    </row>
    <row r="9012" spans="2:15" x14ac:dyDescent="0.25">
      <c r="B9012" t="str">
        <f t="shared" si="172"/>
        <v>EK779340 43271</v>
      </c>
      <c r="C9012" t="s">
        <v>337</v>
      </c>
      <c r="D9012" t="s">
        <v>76</v>
      </c>
      <c r="E9012" s="1">
        <v>43271</v>
      </c>
      <c r="F9012" t="s">
        <v>390</v>
      </c>
      <c r="G9012" t="s">
        <v>394</v>
      </c>
      <c r="H9012">
        <v>50</v>
      </c>
      <c r="I9012">
        <v>45</v>
      </c>
      <c r="J9012">
        <v>54</v>
      </c>
      <c r="K9012">
        <v>50</v>
      </c>
      <c r="L9012">
        <v>28</v>
      </c>
      <c r="M9012">
        <v>23</v>
      </c>
      <c r="N9012">
        <v>98.500999450683594</v>
      </c>
    </row>
    <row r="9013" spans="2:15" x14ac:dyDescent="0.25">
      <c r="B9013" t="str">
        <f t="shared" si="172"/>
        <v>EK779340 43271</v>
      </c>
      <c r="C9013" t="s">
        <v>337</v>
      </c>
      <c r="D9013" t="s">
        <v>76</v>
      </c>
      <c r="E9013" s="1">
        <v>43271</v>
      </c>
      <c r="F9013" t="s">
        <v>400</v>
      </c>
      <c r="G9013" t="s">
        <v>394</v>
      </c>
      <c r="H9013">
        <v>51</v>
      </c>
      <c r="I9013">
        <v>46</v>
      </c>
      <c r="J9013">
        <v>55</v>
      </c>
      <c r="K9013">
        <v>51</v>
      </c>
      <c r="L9013">
        <v>29</v>
      </c>
      <c r="M9013">
        <v>24</v>
      </c>
      <c r="N9013">
        <v>98.491996765136705</v>
      </c>
      <c r="O9013">
        <v>98.573997497558594</v>
      </c>
    </row>
    <row r="9014" spans="2:15" x14ac:dyDescent="0.25">
      <c r="B9014" t="str">
        <f t="shared" si="172"/>
        <v>EK779340 43271</v>
      </c>
      <c r="C9014" t="s">
        <v>337</v>
      </c>
      <c r="D9014" t="s">
        <v>76</v>
      </c>
      <c r="E9014" s="1">
        <v>43271</v>
      </c>
      <c r="F9014" t="s">
        <v>409</v>
      </c>
      <c r="H9014">
        <v>50</v>
      </c>
      <c r="J9014">
        <v>54</v>
      </c>
      <c r="L9014">
        <v>28</v>
      </c>
      <c r="N9014">
        <v>98.5</v>
      </c>
    </row>
    <row r="9015" spans="2:15" x14ac:dyDescent="0.25">
      <c r="B9015" t="str">
        <f t="shared" si="172"/>
        <v>EK779340 43271</v>
      </c>
      <c r="C9015" t="s">
        <v>337</v>
      </c>
      <c r="D9015" t="s">
        <v>76</v>
      </c>
      <c r="E9015" s="1">
        <v>43271</v>
      </c>
      <c r="F9015" t="s">
        <v>75</v>
      </c>
      <c r="G9015" t="s">
        <v>394</v>
      </c>
      <c r="H9015">
        <v>47</v>
      </c>
      <c r="I9015">
        <v>42</v>
      </c>
      <c r="J9015">
        <v>51</v>
      </c>
      <c r="K9015">
        <v>47</v>
      </c>
      <c r="L9015">
        <v>25</v>
      </c>
      <c r="M9015">
        <v>20</v>
      </c>
      <c r="N9015">
        <v>98.556999206542997</v>
      </c>
      <c r="O9015">
        <v>98.638999938964801</v>
      </c>
    </row>
    <row r="9016" spans="2:15" x14ac:dyDescent="0.25">
      <c r="B9016" t="str">
        <f t="shared" si="172"/>
        <v>EK779340 43271</v>
      </c>
      <c r="C9016" t="s">
        <v>337</v>
      </c>
      <c r="D9016" t="s">
        <v>76</v>
      </c>
      <c r="E9016" s="1">
        <v>43271</v>
      </c>
      <c r="F9016" t="s">
        <v>396</v>
      </c>
      <c r="G9016" t="s">
        <v>394</v>
      </c>
      <c r="H9016">
        <v>52</v>
      </c>
      <c r="I9016">
        <v>47</v>
      </c>
      <c r="J9016">
        <v>56</v>
      </c>
      <c r="K9016">
        <v>52</v>
      </c>
      <c r="L9016">
        <v>30</v>
      </c>
      <c r="M9016">
        <v>25</v>
      </c>
      <c r="N9016">
        <v>98.482200622558594</v>
      </c>
      <c r="O9016">
        <v>98.564002990722699</v>
      </c>
    </row>
    <row r="9017" spans="2:15" x14ac:dyDescent="0.25">
      <c r="B9017" t="str">
        <f t="shared" si="172"/>
        <v>EK779340 43271</v>
      </c>
      <c r="C9017" t="s">
        <v>337</v>
      </c>
      <c r="D9017" t="s">
        <v>76</v>
      </c>
      <c r="E9017" s="1">
        <v>43271</v>
      </c>
      <c r="F9017" t="s">
        <v>396</v>
      </c>
      <c r="G9017" t="s">
        <v>445</v>
      </c>
      <c r="H9017">
        <v>55</v>
      </c>
      <c r="I9017">
        <v>50</v>
      </c>
      <c r="J9017">
        <v>57</v>
      </c>
      <c r="K9017">
        <v>52</v>
      </c>
      <c r="L9017">
        <v>30</v>
      </c>
      <c r="M9017">
        <v>25</v>
      </c>
      <c r="N9017">
        <v>98.477302551269503</v>
      </c>
      <c r="O9017">
        <v>98.558998107910199</v>
      </c>
    </row>
    <row r="9018" spans="2:15" x14ac:dyDescent="0.25">
      <c r="B9018" t="str">
        <f t="shared" si="172"/>
        <v>EK779340 43271</v>
      </c>
      <c r="C9018" t="s">
        <v>337</v>
      </c>
      <c r="D9018" t="s">
        <v>76</v>
      </c>
      <c r="E9018" s="1">
        <v>43271</v>
      </c>
      <c r="F9018" t="s">
        <v>72</v>
      </c>
      <c r="G9018" t="s">
        <v>394</v>
      </c>
      <c r="H9018">
        <v>55</v>
      </c>
      <c r="I9018">
        <v>45</v>
      </c>
      <c r="J9018">
        <v>59</v>
      </c>
      <c r="K9018">
        <v>50</v>
      </c>
      <c r="L9018">
        <v>33</v>
      </c>
      <c r="M9018">
        <v>23</v>
      </c>
      <c r="N9018">
        <v>98.440002441406307</v>
      </c>
      <c r="O9018">
        <v>98.610000610351605</v>
      </c>
    </row>
    <row r="9019" spans="2:15" x14ac:dyDescent="0.25">
      <c r="B9019" t="str">
        <f t="shared" si="172"/>
        <v>EK779340 43271</v>
      </c>
      <c r="C9019" t="s">
        <v>337</v>
      </c>
      <c r="D9019" t="s">
        <v>76</v>
      </c>
      <c r="E9019" s="1">
        <v>43271</v>
      </c>
      <c r="F9019" t="s">
        <v>72</v>
      </c>
      <c r="G9019" t="s">
        <v>394</v>
      </c>
      <c r="H9019">
        <v>55</v>
      </c>
      <c r="I9019">
        <v>45</v>
      </c>
      <c r="J9019">
        <v>59</v>
      </c>
      <c r="K9019">
        <v>50</v>
      </c>
      <c r="L9019">
        <v>33</v>
      </c>
      <c r="M9019">
        <v>23</v>
      </c>
      <c r="N9019">
        <v>98.440002441406307</v>
      </c>
      <c r="O9019">
        <v>98.610000610351605</v>
      </c>
    </row>
    <row r="9020" spans="2:15" x14ac:dyDescent="0.25">
      <c r="B9020" t="str">
        <f t="shared" si="172"/>
        <v>EK779340 43271</v>
      </c>
      <c r="C9020" t="s">
        <v>337</v>
      </c>
      <c r="D9020" t="s">
        <v>76</v>
      </c>
      <c r="E9020" s="1">
        <v>43271</v>
      </c>
      <c r="F9020" t="s">
        <v>72</v>
      </c>
      <c r="G9020" t="s">
        <v>394</v>
      </c>
      <c r="H9020">
        <v>55</v>
      </c>
      <c r="I9020">
        <v>45</v>
      </c>
      <c r="J9020">
        <v>59</v>
      </c>
      <c r="K9020">
        <v>50</v>
      </c>
      <c r="L9020">
        <v>33</v>
      </c>
      <c r="M9020">
        <v>23</v>
      </c>
      <c r="N9020">
        <v>98.440002441406307</v>
      </c>
      <c r="O9020">
        <v>98.610000610351605</v>
      </c>
    </row>
    <row r="9021" spans="2:15" x14ac:dyDescent="0.25">
      <c r="B9021" t="str">
        <f t="shared" si="172"/>
        <v>EK779340 43271</v>
      </c>
      <c r="C9021" t="s">
        <v>337</v>
      </c>
      <c r="D9021" t="s">
        <v>76</v>
      </c>
      <c r="E9021" s="1">
        <v>43271</v>
      </c>
      <c r="F9021" t="s">
        <v>74</v>
      </c>
      <c r="G9021" t="s">
        <v>394</v>
      </c>
      <c r="H9021">
        <v>53</v>
      </c>
      <c r="I9021">
        <v>48</v>
      </c>
      <c r="J9021">
        <v>57</v>
      </c>
      <c r="K9021">
        <v>53</v>
      </c>
      <c r="L9021">
        <v>31</v>
      </c>
      <c r="M9021">
        <v>26</v>
      </c>
      <c r="N9021">
        <v>98.470001220703097</v>
      </c>
      <c r="O9021">
        <v>98.550003051757798</v>
      </c>
    </row>
    <row r="9022" spans="2:15" x14ac:dyDescent="0.25">
      <c r="B9022" t="str">
        <f t="shared" si="172"/>
        <v>EK779340 43271</v>
      </c>
      <c r="C9022" t="s">
        <v>337</v>
      </c>
      <c r="D9022" t="s">
        <v>76</v>
      </c>
      <c r="E9022" s="1">
        <v>43271</v>
      </c>
      <c r="F9022" t="s">
        <v>452</v>
      </c>
      <c r="G9022" t="s">
        <v>394</v>
      </c>
      <c r="H9022">
        <v>55</v>
      </c>
      <c r="I9022">
        <v>50</v>
      </c>
      <c r="J9022">
        <v>59</v>
      </c>
      <c r="K9022">
        <v>55</v>
      </c>
      <c r="L9022">
        <v>33</v>
      </c>
      <c r="M9022">
        <v>28</v>
      </c>
      <c r="N9022">
        <v>98.432670593261705</v>
      </c>
      <c r="O9022">
        <v>98.510002136230497</v>
      </c>
    </row>
    <row r="9023" spans="2:15" x14ac:dyDescent="0.25">
      <c r="B9023" t="str">
        <f t="shared" si="172"/>
        <v>EK779340 43271</v>
      </c>
      <c r="C9023" t="s">
        <v>337</v>
      </c>
      <c r="D9023" t="s">
        <v>76</v>
      </c>
      <c r="E9023" s="1">
        <v>43271</v>
      </c>
      <c r="F9023" t="s">
        <v>409</v>
      </c>
      <c r="H9023">
        <v>54</v>
      </c>
      <c r="J9023">
        <v>58</v>
      </c>
      <c r="L9023">
        <v>32</v>
      </c>
      <c r="N9023">
        <v>98.440002441406307</v>
      </c>
    </row>
    <row r="9024" spans="2:15" x14ac:dyDescent="0.25">
      <c r="B9024" t="str">
        <f t="shared" si="172"/>
        <v>EK779340 43271</v>
      </c>
      <c r="C9024" t="s">
        <v>337</v>
      </c>
      <c r="D9024" t="s">
        <v>76</v>
      </c>
      <c r="E9024" s="1">
        <v>43271</v>
      </c>
      <c r="F9024" t="s">
        <v>397</v>
      </c>
      <c r="H9024">
        <v>58</v>
      </c>
      <c r="I9024">
        <v>53</v>
      </c>
      <c r="J9024">
        <v>63</v>
      </c>
      <c r="K9024">
        <v>58</v>
      </c>
      <c r="L9024">
        <v>36</v>
      </c>
      <c r="M9024">
        <v>31</v>
      </c>
      <c r="N9024">
        <v>98.349998474121094</v>
      </c>
      <c r="O9024">
        <v>98.444999694824205</v>
      </c>
    </row>
    <row r="9025" spans="2:15" x14ac:dyDescent="0.25">
      <c r="B9025" t="str">
        <f t="shared" si="172"/>
        <v>EK802099 43243</v>
      </c>
      <c r="C9025" t="s">
        <v>175</v>
      </c>
      <c r="D9025" t="s">
        <v>74</v>
      </c>
      <c r="E9025" s="1">
        <v>43243</v>
      </c>
      <c r="F9025" t="s">
        <v>389</v>
      </c>
      <c r="G9025" t="s">
        <v>418</v>
      </c>
      <c r="H9025">
        <v>73</v>
      </c>
      <c r="I9025">
        <v>70</v>
      </c>
      <c r="J9025">
        <v>72</v>
      </c>
      <c r="K9025">
        <v>70</v>
      </c>
      <c r="L9025">
        <v>34</v>
      </c>
      <c r="M9025">
        <v>31</v>
      </c>
      <c r="N9025">
        <v>97.052497863769503</v>
      </c>
      <c r="O9025">
        <v>97.158203125</v>
      </c>
    </row>
    <row r="9026" spans="2:15" x14ac:dyDescent="0.25">
      <c r="B9026" t="str">
        <f t="shared" si="172"/>
        <v>EK802099 43243</v>
      </c>
      <c r="C9026" t="s">
        <v>175</v>
      </c>
      <c r="D9026" t="s">
        <v>74</v>
      </c>
      <c r="E9026" s="1">
        <v>43243</v>
      </c>
      <c r="F9026" t="s">
        <v>73</v>
      </c>
      <c r="G9026" t="s">
        <v>418</v>
      </c>
      <c r="H9026">
        <v>71</v>
      </c>
      <c r="I9026">
        <v>69</v>
      </c>
      <c r="J9026">
        <v>70</v>
      </c>
      <c r="K9026">
        <v>69</v>
      </c>
      <c r="L9026">
        <v>32</v>
      </c>
      <c r="M9026">
        <v>30</v>
      </c>
      <c r="N9026">
        <v>97.126502990722699</v>
      </c>
      <c r="O9026">
        <v>97.1968994140625</v>
      </c>
    </row>
    <row r="9027" spans="2:15" x14ac:dyDescent="0.25">
      <c r="B9027" t="str">
        <f t="shared" si="172"/>
        <v>EK802099 43243</v>
      </c>
      <c r="C9027" t="s">
        <v>175</v>
      </c>
      <c r="D9027" t="s">
        <v>74</v>
      </c>
      <c r="E9027" s="1">
        <v>43243</v>
      </c>
      <c r="F9027" t="s">
        <v>73</v>
      </c>
      <c r="G9027" t="s">
        <v>418</v>
      </c>
      <c r="H9027">
        <v>72</v>
      </c>
      <c r="I9027">
        <v>70</v>
      </c>
      <c r="J9027">
        <v>71</v>
      </c>
      <c r="K9027">
        <v>70</v>
      </c>
      <c r="L9027">
        <v>34</v>
      </c>
      <c r="M9027">
        <v>32</v>
      </c>
      <c r="N9027">
        <v>97.094802856445298</v>
      </c>
      <c r="O9027">
        <v>97.165199279785199</v>
      </c>
    </row>
    <row r="9028" spans="2:15" x14ac:dyDescent="0.25">
      <c r="B9028" t="str">
        <f t="shared" si="172"/>
        <v>EK802099 43243</v>
      </c>
      <c r="C9028" t="s">
        <v>175</v>
      </c>
      <c r="D9028" t="s">
        <v>74</v>
      </c>
      <c r="E9028" s="1">
        <v>43243</v>
      </c>
      <c r="F9028" t="s">
        <v>387</v>
      </c>
      <c r="G9028" t="s">
        <v>418</v>
      </c>
      <c r="H9028">
        <v>71</v>
      </c>
      <c r="I9028">
        <v>68</v>
      </c>
      <c r="J9028">
        <v>70</v>
      </c>
      <c r="K9028">
        <v>68</v>
      </c>
      <c r="L9028">
        <v>32</v>
      </c>
      <c r="M9028">
        <v>29</v>
      </c>
      <c r="N9028">
        <v>97.161697387695298</v>
      </c>
      <c r="O9028">
        <v>97.267402648925795</v>
      </c>
    </row>
    <row r="9029" spans="2:15" x14ac:dyDescent="0.25">
      <c r="B9029" t="str">
        <f t="shared" si="172"/>
        <v>EK802099 43243</v>
      </c>
      <c r="C9029" t="s">
        <v>175</v>
      </c>
      <c r="D9029" t="s">
        <v>74</v>
      </c>
      <c r="E9029" s="1">
        <v>43243</v>
      </c>
      <c r="F9029" t="s">
        <v>73</v>
      </c>
      <c r="G9029" t="s">
        <v>418</v>
      </c>
      <c r="H9029">
        <v>72</v>
      </c>
      <c r="I9029">
        <v>70</v>
      </c>
      <c r="J9029">
        <v>71</v>
      </c>
      <c r="K9029">
        <v>70</v>
      </c>
      <c r="L9029">
        <v>33</v>
      </c>
      <c r="M9029">
        <v>31</v>
      </c>
      <c r="N9029">
        <v>97.133499145507798</v>
      </c>
      <c r="O9029">
        <v>97.204002380371094</v>
      </c>
    </row>
    <row r="9030" spans="2:15" x14ac:dyDescent="0.25">
      <c r="B9030" t="str">
        <f t="shared" ref="B9030:B9093" si="173">C9030&amp; " " &amp; E9030</f>
        <v>EK802099 43243</v>
      </c>
      <c r="C9030" t="s">
        <v>175</v>
      </c>
      <c r="D9030" t="s">
        <v>74</v>
      </c>
      <c r="E9030" s="1">
        <v>43243</v>
      </c>
      <c r="F9030" t="s">
        <v>74</v>
      </c>
      <c r="G9030" t="s">
        <v>418</v>
      </c>
      <c r="H9030">
        <v>70.5</v>
      </c>
      <c r="I9030">
        <v>68</v>
      </c>
      <c r="J9030">
        <v>70</v>
      </c>
      <c r="K9030">
        <v>68</v>
      </c>
      <c r="L9030">
        <v>32</v>
      </c>
      <c r="M9030">
        <v>29.5</v>
      </c>
      <c r="N9030">
        <v>97.182800292968807</v>
      </c>
      <c r="O9030">
        <v>97.271003723144503</v>
      </c>
    </row>
    <row r="9031" spans="2:15" x14ac:dyDescent="0.25">
      <c r="B9031" t="str">
        <f t="shared" si="173"/>
        <v>EK802099 43243</v>
      </c>
      <c r="C9031" t="s">
        <v>175</v>
      </c>
      <c r="D9031" t="s">
        <v>74</v>
      </c>
      <c r="E9031" s="1">
        <v>43243</v>
      </c>
      <c r="F9031" t="s">
        <v>390</v>
      </c>
      <c r="G9031" t="s">
        <v>418</v>
      </c>
      <c r="H9031">
        <v>71</v>
      </c>
      <c r="I9031">
        <v>69</v>
      </c>
      <c r="J9031">
        <v>70</v>
      </c>
      <c r="K9031">
        <v>69</v>
      </c>
      <c r="L9031">
        <v>33</v>
      </c>
      <c r="M9031">
        <v>31</v>
      </c>
      <c r="N9031">
        <v>97.151100158691406</v>
      </c>
      <c r="O9031">
        <v>97.221603393554702</v>
      </c>
    </row>
    <row r="9032" spans="2:15" x14ac:dyDescent="0.25">
      <c r="B9032" t="str">
        <f t="shared" si="173"/>
        <v>EK802099 43243</v>
      </c>
      <c r="C9032" t="s">
        <v>175</v>
      </c>
      <c r="D9032" t="s">
        <v>74</v>
      </c>
      <c r="E9032" s="1">
        <v>43243</v>
      </c>
      <c r="F9032" t="s">
        <v>390</v>
      </c>
      <c r="G9032" t="s">
        <v>418</v>
      </c>
      <c r="H9032">
        <v>71</v>
      </c>
      <c r="I9032">
        <v>69</v>
      </c>
      <c r="J9032">
        <v>70</v>
      </c>
      <c r="K9032">
        <v>69</v>
      </c>
      <c r="L9032">
        <v>33</v>
      </c>
      <c r="M9032">
        <v>31</v>
      </c>
      <c r="N9032">
        <v>97.137001037597699</v>
      </c>
      <c r="O9032">
        <v>97.207496643066406</v>
      </c>
    </row>
    <row r="9033" spans="2:15" x14ac:dyDescent="0.25">
      <c r="B9033" t="str">
        <f t="shared" si="173"/>
        <v>EK802099 43243</v>
      </c>
      <c r="C9033" t="s">
        <v>175</v>
      </c>
      <c r="D9033" t="s">
        <v>74</v>
      </c>
      <c r="E9033" s="1">
        <v>43243</v>
      </c>
      <c r="F9033" t="s">
        <v>387</v>
      </c>
      <c r="G9033" t="s">
        <v>418</v>
      </c>
      <c r="H9033">
        <v>71</v>
      </c>
      <c r="I9033">
        <v>68</v>
      </c>
      <c r="J9033">
        <v>70</v>
      </c>
      <c r="K9033">
        <v>68</v>
      </c>
      <c r="L9033">
        <v>32</v>
      </c>
      <c r="M9033">
        <v>29</v>
      </c>
      <c r="N9033">
        <v>97.151100158691406</v>
      </c>
      <c r="O9033">
        <v>97.256797790527301</v>
      </c>
    </row>
    <row r="9034" spans="2:15" x14ac:dyDescent="0.25">
      <c r="B9034" t="str">
        <f t="shared" si="173"/>
        <v>EK802099 43243</v>
      </c>
      <c r="C9034" t="s">
        <v>175</v>
      </c>
      <c r="D9034" t="s">
        <v>74</v>
      </c>
      <c r="E9034" s="1">
        <v>43243</v>
      </c>
      <c r="F9034" t="s">
        <v>387</v>
      </c>
      <c r="G9034" t="s">
        <v>418</v>
      </c>
      <c r="H9034">
        <v>72</v>
      </c>
      <c r="I9034">
        <v>69</v>
      </c>
      <c r="J9034">
        <v>71</v>
      </c>
      <c r="K9034">
        <v>69</v>
      </c>
      <c r="L9034">
        <v>33</v>
      </c>
      <c r="M9034">
        <v>30</v>
      </c>
      <c r="N9034">
        <v>97.133499145507798</v>
      </c>
      <c r="O9034">
        <v>97.239196777343807</v>
      </c>
    </row>
    <row r="9035" spans="2:15" x14ac:dyDescent="0.25">
      <c r="B9035" t="str">
        <f t="shared" si="173"/>
        <v>EK802099 43243</v>
      </c>
      <c r="C9035" t="s">
        <v>175</v>
      </c>
      <c r="D9035" t="s">
        <v>74</v>
      </c>
      <c r="E9035" s="1">
        <v>43243</v>
      </c>
      <c r="F9035" t="s">
        <v>73</v>
      </c>
      <c r="G9035" t="s">
        <v>418</v>
      </c>
      <c r="H9035">
        <v>73</v>
      </c>
      <c r="I9035">
        <v>71</v>
      </c>
      <c r="J9035">
        <v>72</v>
      </c>
      <c r="K9035">
        <v>71</v>
      </c>
      <c r="L9035">
        <v>34</v>
      </c>
      <c r="M9035">
        <v>32</v>
      </c>
      <c r="N9035">
        <v>97.098297119140597</v>
      </c>
      <c r="O9035">
        <v>97.168701171875</v>
      </c>
    </row>
    <row r="9036" spans="2:15" x14ac:dyDescent="0.25">
      <c r="B9036" t="str">
        <f t="shared" si="173"/>
        <v>EK802099 43243</v>
      </c>
      <c r="C9036" t="s">
        <v>175</v>
      </c>
      <c r="D9036" t="s">
        <v>74</v>
      </c>
      <c r="E9036" s="1">
        <v>43243</v>
      </c>
      <c r="F9036" t="s">
        <v>73</v>
      </c>
      <c r="G9036" t="s">
        <v>418</v>
      </c>
      <c r="H9036">
        <v>73</v>
      </c>
      <c r="I9036">
        <v>71</v>
      </c>
      <c r="J9036">
        <v>72</v>
      </c>
      <c r="K9036">
        <v>71</v>
      </c>
      <c r="L9036">
        <v>34</v>
      </c>
      <c r="M9036">
        <v>32</v>
      </c>
      <c r="N9036">
        <v>97.098297119140597</v>
      </c>
      <c r="O9036">
        <v>97.168701171875</v>
      </c>
    </row>
    <row r="9037" spans="2:15" x14ac:dyDescent="0.25">
      <c r="B9037" t="str">
        <f t="shared" si="173"/>
        <v>EK802099 43243</v>
      </c>
      <c r="C9037" t="s">
        <v>175</v>
      </c>
      <c r="D9037" t="s">
        <v>74</v>
      </c>
      <c r="E9037" s="1">
        <v>43243</v>
      </c>
      <c r="F9037" t="s">
        <v>73</v>
      </c>
      <c r="G9037" t="s">
        <v>418</v>
      </c>
      <c r="H9037">
        <v>73</v>
      </c>
      <c r="I9037">
        <v>71</v>
      </c>
      <c r="J9037">
        <v>72</v>
      </c>
      <c r="K9037">
        <v>71</v>
      </c>
      <c r="L9037">
        <v>34</v>
      </c>
      <c r="M9037">
        <v>32</v>
      </c>
      <c r="N9037">
        <v>97.098297119140597</v>
      </c>
      <c r="O9037">
        <v>97.168701171875</v>
      </c>
    </row>
    <row r="9038" spans="2:15" x14ac:dyDescent="0.25">
      <c r="B9038" t="str">
        <f t="shared" si="173"/>
        <v>EK802099 43243</v>
      </c>
      <c r="C9038" t="s">
        <v>175</v>
      </c>
      <c r="D9038" t="s">
        <v>74</v>
      </c>
      <c r="E9038" s="1">
        <v>43243</v>
      </c>
      <c r="F9038" t="s">
        <v>73</v>
      </c>
      <c r="G9038" t="s">
        <v>418</v>
      </c>
      <c r="H9038">
        <v>73</v>
      </c>
      <c r="I9038">
        <v>71</v>
      </c>
      <c r="J9038">
        <v>72</v>
      </c>
      <c r="K9038">
        <v>71</v>
      </c>
      <c r="L9038">
        <v>34</v>
      </c>
      <c r="M9038">
        <v>32</v>
      </c>
      <c r="N9038">
        <v>97.098297119140597</v>
      </c>
      <c r="O9038">
        <v>97.168701171875</v>
      </c>
    </row>
    <row r="9039" spans="2:15" x14ac:dyDescent="0.25">
      <c r="B9039" t="str">
        <f t="shared" si="173"/>
        <v>EK802099 43243</v>
      </c>
      <c r="C9039" t="s">
        <v>175</v>
      </c>
      <c r="D9039" t="s">
        <v>74</v>
      </c>
      <c r="E9039" s="1">
        <v>43243</v>
      </c>
      <c r="F9039" t="s">
        <v>73</v>
      </c>
      <c r="G9039" t="s">
        <v>418</v>
      </c>
      <c r="H9039">
        <v>73</v>
      </c>
      <c r="I9039">
        <v>71</v>
      </c>
      <c r="J9039">
        <v>72</v>
      </c>
      <c r="K9039">
        <v>71</v>
      </c>
      <c r="L9039">
        <v>35</v>
      </c>
      <c r="M9039">
        <v>33</v>
      </c>
      <c r="N9039">
        <v>97.066596984863295</v>
      </c>
      <c r="O9039">
        <v>97.137001037597699</v>
      </c>
    </row>
    <row r="9040" spans="2:15" x14ac:dyDescent="0.25">
      <c r="B9040" t="str">
        <f t="shared" si="173"/>
        <v>EK802099 43243</v>
      </c>
      <c r="C9040" t="s">
        <v>175</v>
      </c>
      <c r="D9040" t="s">
        <v>74</v>
      </c>
      <c r="E9040" s="1">
        <v>43243</v>
      </c>
      <c r="F9040" t="s">
        <v>73</v>
      </c>
      <c r="G9040" t="s">
        <v>418</v>
      </c>
      <c r="H9040">
        <v>73</v>
      </c>
      <c r="I9040">
        <v>71</v>
      </c>
      <c r="J9040">
        <v>72</v>
      </c>
      <c r="K9040">
        <v>71</v>
      </c>
      <c r="L9040">
        <v>35</v>
      </c>
      <c r="M9040">
        <v>33</v>
      </c>
      <c r="N9040">
        <v>97.073699951171903</v>
      </c>
      <c r="O9040">
        <v>97.144096374511705</v>
      </c>
    </row>
    <row r="9041" spans="2:15" x14ac:dyDescent="0.25">
      <c r="B9041" t="str">
        <f t="shared" si="173"/>
        <v>EK802099 43243</v>
      </c>
      <c r="C9041" t="s">
        <v>175</v>
      </c>
      <c r="D9041" t="s">
        <v>74</v>
      </c>
      <c r="E9041" s="1">
        <v>43243</v>
      </c>
      <c r="F9041" t="s">
        <v>73</v>
      </c>
      <c r="G9041" t="s">
        <v>418</v>
      </c>
      <c r="H9041">
        <v>73</v>
      </c>
      <c r="I9041">
        <v>71</v>
      </c>
      <c r="J9041">
        <v>72</v>
      </c>
      <c r="K9041">
        <v>71</v>
      </c>
      <c r="L9041">
        <v>34</v>
      </c>
      <c r="M9041">
        <v>32</v>
      </c>
      <c r="N9041">
        <v>97.077201843261705</v>
      </c>
      <c r="O9041">
        <v>97.147598266601605</v>
      </c>
    </row>
    <row r="9042" spans="2:15" x14ac:dyDescent="0.25">
      <c r="B9042" t="str">
        <f t="shared" si="173"/>
        <v>EK802099 43243</v>
      </c>
      <c r="C9042" t="s">
        <v>175</v>
      </c>
      <c r="D9042" t="s">
        <v>74</v>
      </c>
      <c r="E9042" s="1">
        <v>43243</v>
      </c>
      <c r="F9042" t="s">
        <v>73</v>
      </c>
      <c r="G9042" t="s">
        <v>418</v>
      </c>
      <c r="H9042">
        <v>73</v>
      </c>
      <c r="I9042">
        <v>71</v>
      </c>
      <c r="J9042">
        <v>72</v>
      </c>
      <c r="K9042">
        <v>71</v>
      </c>
      <c r="L9042">
        <v>35</v>
      </c>
      <c r="M9042">
        <v>33</v>
      </c>
      <c r="N9042">
        <v>97.084197998046903</v>
      </c>
      <c r="O9042">
        <v>97.154602050781307</v>
      </c>
    </row>
    <row r="9043" spans="2:15" x14ac:dyDescent="0.25">
      <c r="B9043" t="str">
        <f t="shared" si="173"/>
        <v>EK802099 43243</v>
      </c>
      <c r="C9043" t="s">
        <v>175</v>
      </c>
      <c r="D9043" t="s">
        <v>74</v>
      </c>
      <c r="E9043" s="1">
        <v>43243</v>
      </c>
      <c r="F9043" t="s">
        <v>73</v>
      </c>
      <c r="G9043" t="s">
        <v>418</v>
      </c>
      <c r="H9043">
        <v>73</v>
      </c>
      <c r="I9043">
        <v>71</v>
      </c>
      <c r="J9043">
        <v>72</v>
      </c>
      <c r="K9043">
        <v>71</v>
      </c>
      <c r="L9043">
        <v>35</v>
      </c>
      <c r="M9043">
        <v>33</v>
      </c>
      <c r="N9043">
        <v>97.080703735351605</v>
      </c>
      <c r="O9043">
        <v>97.151100158691406</v>
      </c>
    </row>
    <row r="9044" spans="2:15" x14ac:dyDescent="0.25">
      <c r="B9044" t="str">
        <f t="shared" si="173"/>
        <v>EK802099 43243</v>
      </c>
      <c r="C9044" t="s">
        <v>175</v>
      </c>
      <c r="D9044" t="s">
        <v>74</v>
      </c>
      <c r="E9044" s="1">
        <v>43243</v>
      </c>
      <c r="F9044" t="s">
        <v>390</v>
      </c>
      <c r="G9044" t="s">
        <v>418</v>
      </c>
      <c r="H9044">
        <v>73</v>
      </c>
      <c r="I9044">
        <v>70</v>
      </c>
      <c r="J9044">
        <v>72</v>
      </c>
      <c r="K9044">
        <v>70</v>
      </c>
      <c r="L9044">
        <v>35</v>
      </c>
      <c r="M9044">
        <v>32</v>
      </c>
      <c r="N9044">
        <v>97.056098937988295</v>
      </c>
      <c r="O9044">
        <v>97.161697387695298</v>
      </c>
    </row>
    <row r="9045" spans="2:15" x14ac:dyDescent="0.25">
      <c r="B9045" t="str">
        <f t="shared" si="173"/>
        <v>EK802099 43243</v>
      </c>
      <c r="C9045" t="s">
        <v>175</v>
      </c>
      <c r="D9045" t="s">
        <v>74</v>
      </c>
      <c r="E9045" s="1">
        <v>43243</v>
      </c>
      <c r="F9045" t="s">
        <v>73</v>
      </c>
      <c r="G9045" t="s">
        <v>418</v>
      </c>
      <c r="H9045">
        <v>73</v>
      </c>
      <c r="I9045">
        <v>71</v>
      </c>
      <c r="J9045">
        <v>72</v>
      </c>
      <c r="K9045">
        <v>71</v>
      </c>
      <c r="L9045">
        <v>35</v>
      </c>
      <c r="M9045">
        <v>33</v>
      </c>
      <c r="N9045">
        <v>97.098297119140597</v>
      </c>
      <c r="O9045">
        <v>97.168701171875</v>
      </c>
    </row>
    <row r="9046" spans="2:15" x14ac:dyDescent="0.25">
      <c r="B9046" t="str">
        <f t="shared" si="173"/>
        <v>EK802099 43243</v>
      </c>
      <c r="C9046" t="s">
        <v>175</v>
      </c>
      <c r="D9046" t="s">
        <v>74</v>
      </c>
      <c r="E9046" s="1">
        <v>43243</v>
      </c>
      <c r="F9046" t="s">
        <v>389</v>
      </c>
      <c r="G9046" t="s">
        <v>418</v>
      </c>
      <c r="H9046">
        <v>74</v>
      </c>
      <c r="I9046">
        <v>71</v>
      </c>
      <c r="J9046">
        <v>73</v>
      </c>
      <c r="K9046">
        <v>71</v>
      </c>
      <c r="L9046">
        <v>35</v>
      </c>
      <c r="M9046">
        <v>32</v>
      </c>
      <c r="N9046">
        <v>97.056098937988295</v>
      </c>
      <c r="O9046">
        <v>97.161697387695298</v>
      </c>
    </row>
    <row r="9047" spans="2:15" x14ac:dyDescent="0.25">
      <c r="B9047" t="str">
        <f t="shared" si="173"/>
        <v>EK802099 43243</v>
      </c>
      <c r="C9047" t="s">
        <v>175</v>
      </c>
      <c r="D9047" t="s">
        <v>74</v>
      </c>
      <c r="E9047" s="1">
        <v>43243</v>
      </c>
      <c r="F9047" t="s">
        <v>73</v>
      </c>
      <c r="G9047" t="s">
        <v>418</v>
      </c>
      <c r="H9047">
        <v>73</v>
      </c>
      <c r="I9047">
        <v>71</v>
      </c>
      <c r="J9047">
        <v>72</v>
      </c>
      <c r="K9047">
        <v>71</v>
      </c>
      <c r="L9047">
        <v>34</v>
      </c>
      <c r="M9047">
        <v>32</v>
      </c>
      <c r="N9047">
        <v>97.080703735351605</v>
      </c>
      <c r="O9047">
        <v>97.151100158691406</v>
      </c>
    </row>
    <row r="9048" spans="2:15" x14ac:dyDescent="0.25">
      <c r="B9048" t="str">
        <f t="shared" si="173"/>
        <v>EK802099 43243</v>
      </c>
      <c r="C9048" t="s">
        <v>175</v>
      </c>
      <c r="D9048" t="s">
        <v>74</v>
      </c>
      <c r="E9048" s="1">
        <v>43243</v>
      </c>
      <c r="F9048" t="s">
        <v>73</v>
      </c>
      <c r="G9048" t="s">
        <v>418</v>
      </c>
      <c r="H9048">
        <v>73</v>
      </c>
      <c r="I9048">
        <v>71</v>
      </c>
      <c r="J9048">
        <v>72</v>
      </c>
      <c r="K9048">
        <v>71</v>
      </c>
      <c r="L9048">
        <v>34</v>
      </c>
      <c r="M9048">
        <v>32</v>
      </c>
      <c r="N9048">
        <v>97.080703735351605</v>
      </c>
      <c r="O9048">
        <v>97.151100158691406</v>
      </c>
    </row>
    <row r="9049" spans="2:15" x14ac:dyDescent="0.25">
      <c r="B9049" t="str">
        <f t="shared" si="173"/>
        <v>EK802099 43257</v>
      </c>
      <c r="C9049" t="s">
        <v>175</v>
      </c>
      <c r="D9049" t="s">
        <v>74</v>
      </c>
      <c r="E9049" s="1">
        <v>43257</v>
      </c>
      <c r="F9049" t="s">
        <v>73</v>
      </c>
      <c r="G9049" t="s">
        <v>418</v>
      </c>
      <c r="H9049">
        <v>78</v>
      </c>
      <c r="I9049">
        <v>76</v>
      </c>
      <c r="J9049">
        <v>77</v>
      </c>
      <c r="K9049">
        <v>76</v>
      </c>
      <c r="L9049">
        <v>39</v>
      </c>
      <c r="M9049">
        <v>37</v>
      </c>
      <c r="N9049">
        <v>97.328102111816406</v>
      </c>
      <c r="O9049">
        <v>97.398101806640597</v>
      </c>
    </row>
    <row r="9050" spans="2:15" x14ac:dyDescent="0.25">
      <c r="B9050" t="str">
        <f t="shared" si="173"/>
        <v>EK802099 43257</v>
      </c>
      <c r="C9050" t="s">
        <v>175</v>
      </c>
      <c r="D9050" t="s">
        <v>74</v>
      </c>
      <c r="E9050" s="1">
        <v>43257</v>
      </c>
      <c r="F9050" t="s">
        <v>73</v>
      </c>
      <c r="G9050" t="s">
        <v>418</v>
      </c>
      <c r="H9050">
        <v>78</v>
      </c>
      <c r="I9050">
        <v>76</v>
      </c>
      <c r="J9050">
        <v>77</v>
      </c>
      <c r="K9050">
        <v>76</v>
      </c>
      <c r="L9050">
        <v>39</v>
      </c>
      <c r="M9050">
        <v>37</v>
      </c>
      <c r="N9050">
        <v>97.324600219726605</v>
      </c>
      <c r="O9050">
        <v>97.394599914550795</v>
      </c>
    </row>
    <row r="9051" spans="2:15" x14ac:dyDescent="0.25">
      <c r="B9051" t="str">
        <f t="shared" si="173"/>
        <v>EK802099 43257</v>
      </c>
      <c r="C9051" t="s">
        <v>175</v>
      </c>
      <c r="D9051" t="s">
        <v>74</v>
      </c>
      <c r="E9051" s="1">
        <v>43257</v>
      </c>
      <c r="F9051" t="s">
        <v>389</v>
      </c>
      <c r="G9051" t="s">
        <v>418</v>
      </c>
      <c r="H9051">
        <v>78</v>
      </c>
      <c r="I9051">
        <v>74</v>
      </c>
      <c r="J9051">
        <v>77</v>
      </c>
      <c r="K9051">
        <v>74</v>
      </c>
      <c r="L9051">
        <v>39</v>
      </c>
      <c r="M9051">
        <v>35</v>
      </c>
      <c r="N9051">
        <v>97.321098327636705</v>
      </c>
      <c r="O9051">
        <v>97.461097717285199</v>
      </c>
    </row>
    <row r="9052" spans="2:15" x14ac:dyDescent="0.25">
      <c r="B9052" t="str">
        <f t="shared" si="173"/>
        <v>EK802099 43257</v>
      </c>
      <c r="C9052" t="s">
        <v>175</v>
      </c>
      <c r="D9052" t="s">
        <v>74</v>
      </c>
      <c r="E9052" s="1">
        <v>43257</v>
      </c>
      <c r="F9052" t="s">
        <v>390</v>
      </c>
      <c r="G9052" t="s">
        <v>418</v>
      </c>
      <c r="H9052">
        <v>77</v>
      </c>
      <c r="I9052">
        <v>75</v>
      </c>
      <c r="J9052">
        <v>76</v>
      </c>
      <c r="K9052">
        <v>75</v>
      </c>
      <c r="L9052">
        <v>38</v>
      </c>
      <c r="M9052">
        <v>36</v>
      </c>
      <c r="N9052">
        <v>97.356101989746094</v>
      </c>
      <c r="O9052">
        <v>97.426002502441406</v>
      </c>
    </row>
    <row r="9053" spans="2:15" x14ac:dyDescent="0.25">
      <c r="B9053" t="str">
        <f t="shared" si="173"/>
        <v>EK802099 43257</v>
      </c>
      <c r="C9053" t="s">
        <v>175</v>
      </c>
      <c r="D9053" t="s">
        <v>74</v>
      </c>
      <c r="E9053" s="1">
        <v>43257</v>
      </c>
      <c r="F9053" t="s">
        <v>387</v>
      </c>
      <c r="G9053" t="s">
        <v>418</v>
      </c>
      <c r="H9053">
        <v>77</v>
      </c>
      <c r="I9053">
        <v>74</v>
      </c>
      <c r="J9053">
        <v>76</v>
      </c>
      <c r="K9053">
        <v>74</v>
      </c>
      <c r="L9053">
        <v>38</v>
      </c>
      <c r="M9053">
        <v>35</v>
      </c>
      <c r="N9053">
        <v>97.359596252441406</v>
      </c>
      <c r="O9053">
        <v>97.464599609375</v>
      </c>
    </row>
    <row r="9054" spans="2:15" x14ac:dyDescent="0.25">
      <c r="B9054" t="str">
        <f t="shared" si="173"/>
        <v>EK802099 43257</v>
      </c>
      <c r="C9054" t="s">
        <v>175</v>
      </c>
      <c r="D9054" t="s">
        <v>74</v>
      </c>
      <c r="E9054" s="1">
        <v>43257</v>
      </c>
      <c r="F9054" t="s">
        <v>74</v>
      </c>
      <c r="G9054" t="s">
        <v>418</v>
      </c>
      <c r="H9054">
        <v>77</v>
      </c>
      <c r="I9054">
        <v>74</v>
      </c>
      <c r="J9054">
        <v>76</v>
      </c>
      <c r="K9054">
        <v>74</v>
      </c>
      <c r="L9054">
        <v>38</v>
      </c>
      <c r="M9054">
        <v>35</v>
      </c>
      <c r="N9054">
        <v>97.349098205566406</v>
      </c>
      <c r="O9054">
        <v>97.4541015625</v>
      </c>
    </row>
    <row r="9055" spans="2:15" x14ac:dyDescent="0.25">
      <c r="B9055" t="str">
        <f t="shared" si="173"/>
        <v>EK802099 43257</v>
      </c>
      <c r="C9055" t="s">
        <v>175</v>
      </c>
      <c r="D9055" t="s">
        <v>74</v>
      </c>
      <c r="E9055" s="1">
        <v>43257</v>
      </c>
      <c r="F9055" t="s">
        <v>387</v>
      </c>
      <c r="G9055" t="s">
        <v>418</v>
      </c>
      <c r="H9055">
        <v>77</v>
      </c>
      <c r="I9055">
        <v>74</v>
      </c>
      <c r="J9055">
        <v>76</v>
      </c>
      <c r="K9055">
        <v>74</v>
      </c>
      <c r="L9055">
        <v>37</v>
      </c>
      <c r="M9055">
        <v>34</v>
      </c>
      <c r="N9055">
        <v>97.352600097656307</v>
      </c>
      <c r="O9055">
        <v>97.457603454589801</v>
      </c>
    </row>
    <row r="9056" spans="2:15" x14ac:dyDescent="0.25">
      <c r="B9056" t="str">
        <f t="shared" si="173"/>
        <v>EK802099 43257</v>
      </c>
      <c r="C9056" t="s">
        <v>175</v>
      </c>
      <c r="D9056" t="s">
        <v>74</v>
      </c>
      <c r="E9056" s="1">
        <v>43257</v>
      </c>
      <c r="F9056" t="s">
        <v>73</v>
      </c>
      <c r="G9056" t="s">
        <v>418</v>
      </c>
      <c r="H9056">
        <v>78</v>
      </c>
      <c r="I9056">
        <v>76</v>
      </c>
      <c r="J9056">
        <v>77</v>
      </c>
      <c r="K9056">
        <v>76</v>
      </c>
      <c r="L9056">
        <v>39</v>
      </c>
      <c r="M9056">
        <v>37</v>
      </c>
      <c r="N9056">
        <v>97.268699645996094</v>
      </c>
      <c r="O9056">
        <v>97.338600158691406</v>
      </c>
    </row>
    <row r="9057" spans="2:15" x14ac:dyDescent="0.25">
      <c r="B9057" t="str">
        <f t="shared" si="173"/>
        <v>EK802099 43257</v>
      </c>
      <c r="C9057" t="s">
        <v>175</v>
      </c>
      <c r="D9057" t="s">
        <v>74</v>
      </c>
      <c r="E9057" s="1">
        <v>43257</v>
      </c>
      <c r="F9057" t="s">
        <v>73</v>
      </c>
      <c r="G9057" t="s">
        <v>418</v>
      </c>
      <c r="H9057">
        <v>78</v>
      </c>
      <c r="I9057">
        <v>76</v>
      </c>
      <c r="J9057">
        <v>77</v>
      </c>
      <c r="K9057">
        <v>76</v>
      </c>
      <c r="L9057">
        <v>39</v>
      </c>
      <c r="M9057">
        <v>37</v>
      </c>
      <c r="N9057">
        <v>97.275703430175795</v>
      </c>
      <c r="O9057">
        <v>97.345596313476605</v>
      </c>
    </row>
    <row r="9058" spans="2:15" x14ac:dyDescent="0.25">
      <c r="B9058" t="str">
        <f t="shared" si="173"/>
        <v>EK802099 43257</v>
      </c>
      <c r="C9058" t="s">
        <v>175</v>
      </c>
      <c r="D9058" t="s">
        <v>74</v>
      </c>
      <c r="E9058" s="1">
        <v>43257</v>
      </c>
      <c r="F9058" t="s">
        <v>390</v>
      </c>
      <c r="G9058" t="s">
        <v>418</v>
      </c>
      <c r="H9058">
        <v>77</v>
      </c>
      <c r="I9058">
        <v>75</v>
      </c>
      <c r="J9058">
        <v>76</v>
      </c>
      <c r="K9058">
        <v>75</v>
      </c>
      <c r="L9058">
        <v>38</v>
      </c>
      <c r="M9058">
        <v>36</v>
      </c>
      <c r="N9058">
        <v>97.303596496582003</v>
      </c>
      <c r="O9058">
        <v>97.373596191406307</v>
      </c>
    </row>
    <row r="9059" spans="2:15" x14ac:dyDescent="0.25">
      <c r="B9059" t="str">
        <f t="shared" si="173"/>
        <v>EK802099 43257</v>
      </c>
      <c r="C9059" t="s">
        <v>175</v>
      </c>
      <c r="D9059" t="s">
        <v>74</v>
      </c>
      <c r="E9059" s="1">
        <v>43257</v>
      </c>
      <c r="F9059" t="s">
        <v>73</v>
      </c>
      <c r="G9059" t="s">
        <v>418</v>
      </c>
      <c r="H9059">
        <v>78</v>
      </c>
      <c r="I9059">
        <v>76</v>
      </c>
      <c r="J9059">
        <v>77</v>
      </c>
      <c r="K9059">
        <v>76</v>
      </c>
      <c r="L9059">
        <v>39</v>
      </c>
      <c r="M9059">
        <v>37</v>
      </c>
      <c r="N9059">
        <v>97.275703430175795</v>
      </c>
      <c r="O9059">
        <v>97.345596313476605</v>
      </c>
    </row>
    <row r="9060" spans="2:15" x14ac:dyDescent="0.25">
      <c r="B9060" t="str">
        <f t="shared" si="173"/>
        <v>EK802099 43257</v>
      </c>
      <c r="C9060" t="s">
        <v>175</v>
      </c>
      <c r="D9060" t="s">
        <v>74</v>
      </c>
      <c r="E9060" s="1">
        <v>43257</v>
      </c>
      <c r="F9060" t="s">
        <v>389</v>
      </c>
      <c r="G9060" t="s">
        <v>418</v>
      </c>
      <c r="H9060">
        <v>78</v>
      </c>
      <c r="I9060">
        <v>74</v>
      </c>
      <c r="J9060">
        <v>77</v>
      </c>
      <c r="K9060">
        <v>74</v>
      </c>
      <c r="L9060">
        <v>39</v>
      </c>
      <c r="M9060">
        <v>35</v>
      </c>
      <c r="N9060">
        <v>97.265197753906307</v>
      </c>
      <c r="O9060">
        <v>97.405097961425795</v>
      </c>
    </row>
    <row r="9061" spans="2:15" x14ac:dyDescent="0.25">
      <c r="B9061" t="str">
        <f t="shared" si="173"/>
        <v>EK802099 43257</v>
      </c>
      <c r="C9061" t="s">
        <v>175</v>
      </c>
      <c r="D9061" t="s">
        <v>74</v>
      </c>
      <c r="E9061" s="1">
        <v>43257</v>
      </c>
      <c r="F9061" t="s">
        <v>73</v>
      </c>
      <c r="G9061" t="s">
        <v>418</v>
      </c>
      <c r="H9061">
        <v>77</v>
      </c>
      <c r="I9061">
        <v>75</v>
      </c>
      <c r="J9061">
        <v>76</v>
      </c>
      <c r="K9061">
        <v>75</v>
      </c>
      <c r="L9061">
        <v>38</v>
      </c>
      <c r="M9061">
        <v>36</v>
      </c>
      <c r="N9061">
        <v>97.317596435546903</v>
      </c>
      <c r="O9061">
        <v>97.387603759765597</v>
      </c>
    </row>
    <row r="9062" spans="2:15" x14ac:dyDescent="0.25">
      <c r="B9062" t="str">
        <f t="shared" si="173"/>
        <v>EK802099 43257</v>
      </c>
      <c r="C9062" t="s">
        <v>175</v>
      </c>
      <c r="D9062" t="s">
        <v>74</v>
      </c>
      <c r="E9062" s="1">
        <v>43257</v>
      </c>
      <c r="F9062" t="s">
        <v>387</v>
      </c>
      <c r="G9062" t="s">
        <v>418</v>
      </c>
      <c r="H9062">
        <v>77</v>
      </c>
      <c r="I9062">
        <v>74</v>
      </c>
      <c r="J9062">
        <v>76</v>
      </c>
      <c r="K9062">
        <v>74</v>
      </c>
      <c r="L9062">
        <v>38</v>
      </c>
      <c r="M9062">
        <v>35</v>
      </c>
      <c r="N9062">
        <v>97.324600219726605</v>
      </c>
      <c r="O9062">
        <v>97.429496765136705</v>
      </c>
    </row>
    <row r="9063" spans="2:15" x14ac:dyDescent="0.25">
      <c r="B9063" t="str">
        <f t="shared" si="173"/>
        <v>EK802099 43257</v>
      </c>
      <c r="C9063" t="s">
        <v>175</v>
      </c>
      <c r="D9063" t="s">
        <v>74</v>
      </c>
      <c r="E9063" s="1">
        <v>43257</v>
      </c>
      <c r="F9063" t="s">
        <v>390</v>
      </c>
      <c r="G9063" t="s">
        <v>418</v>
      </c>
      <c r="H9063">
        <v>76</v>
      </c>
      <c r="I9063">
        <v>74</v>
      </c>
      <c r="J9063">
        <v>75</v>
      </c>
      <c r="K9063">
        <v>74</v>
      </c>
      <c r="L9063">
        <v>37</v>
      </c>
      <c r="M9063">
        <v>35</v>
      </c>
      <c r="N9063">
        <v>97.377098083496094</v>
      </c>
      <c r="O9063">
        <v>97.447097778320298</v>
      </c>
    </row>
    <row r="9064" spans="2:15" x14ac:dyDescent="0.25">
      <c r="B9064" t="str">
        <f t="shared" si="173"/>
        <v>EK802099 43264</v>
      </c>
      <c r="C9064" t="s">
        <v>175</v>
      </c>
      <c r="D9064" t="s">
        <v>74</v>
      </c>
      <c r="E9064" s="1">
        <v>43264</v>
      </c>
      <c r="F9064" t="s">
        <v>73</v>
      </c>
      <c r="G9064" t="s">
        <v>418</v>
      </c>
      <c r="H9064">
        <v>74</v>
      </c>
      <c r="I9064">
        <v>72</v>
      </c>
      <c r="J9064">
        <v>73</v>
      </c>
      <c r="K9064">
        <v>72</v>
      </c>
      <c r="L9064">
        <v>34</v>
      </c>
      <c r="M9064">
        <v>32</v>
      </c>
      <c r="N9064">
        <v>97.581298828125</v>
      </c>
      <c r="O9064">
        <v>97.651100158691406</v>
      </c>
    </row>
    <row r="9065" spans="2:15" x14ac:dyDescent="0.25">
      <c r="B9065" t="str">
        <f t="shared" si="173"/>
        <v>EK802099 43264</v>
      </c>
      <c r="C9065" t="s">
        <v>175</v>
      </c>
      <c r="D9065" t="s">
        <v>74</v>
      </c>
      <c r="E9065" s="1">
        <v>43264</v>
      </c>
      <c r="F9065" t="s">
        <v>387</v>
      </c>
      <c r="G9065" t="s">
        <v>418</v>
      </c>
      <c r="H9065">
        <v>75</v>
      </c>
      <c r="I9065">
        <v>72</v>
      </c>
      <c r="J9065">
        <v>74</v>
      </c>
      <c r="K9065">
        <v>72</v>
      </c>
      <c r="L9065">
        <v>36</v>
      </c>
      <c r="M9065">
        <v>33</v>
      </c>
      <c r="N9065">
        <v>97.535896301269503</v>
      </c>
      <c r="O9065">
        <v>97.640602111816406</v>
      </c>
    </row>
    <row r="9066" spans="2:15" x14ac:dyDescent="0.25">
      <c r="B9066" t="str">
        <f t="shared" si="173"/>
        <v>EK802099 43264</v>
      </c>
      <c r="C9066" t="s">
        <v>175</v>
      </c>
      <c r="D9066" t="s">
        <v>74</v>
      </c>
      <c r="E9066" s="1">
        <v>43264</v>
      </c>
      <c r="F9066" t="s">
        <v>389</v>
      </c>
      <c r="G9066" t="s">
        <v>418</v>
      </c>
      <c r="H9066">
        <v>74</v>
      </c>
      <c r="I9066">
        <v>71</v>
      </c>
      <c r="J9066">
        <v>73</v>
      </c>
      <c r="K9066">
        <v>71</v>
      </c>
      <c r="L9066">
        <v>35</v>
      </c>
      <c r="M9066">
        <v>32</v>
      </c>
      <c r="N9066">
        <v>97.57080078125</v>
      </c>
      <c r="O9066">
        <v>97.675498962402301</v>
      </c>
    </row>
    <row r="9067" spans="2:15" x14ac:dyDescent="0.25">
      <c r="B9067" t="str">
        <f t="shared" si="173"/>
        <v>EK802099 43264</v>
      </c>
      <c r="C9067" t="s">
        <v>175</v>
      </c>
      <c r="D9067" t="s">
        <v>74</v>
      </c>
      <c r="E9067" s="1">
        <v>43264</v>
      </c>
      <c r="F9067" t="s">
        <v>74</v>
      </c>
      <c r="G9067" t="s">
        <v>418</v>
      </c>
      <c r="H9067">
        <v>73.5</v>
      </c>
      <c r="I9067">
        <v>70.5</v>
      </c>
      <c r="J9067">
        <v>73</v>
      </c>
      <c r="K9067">
        <v>70</v>
      </c>
      <c r="L9067">
        <v>35</v>
      </c>
      <c r="M9067">
        <v>32</v>
      </c>
      <c r="N9067">
        <v>97.591697692871094</v>
      </c>
      <c r="O9067">
        <v>97.696502685546903</v>
      </c>
    </row>
    <row r="9068" spans="2:15" x14ac:dyDescent="0.25">
      <c r="B9068" t="str">
        <f t="shared" si="173"/>
        <v>EK802099 43264</v>
      </c>
      <c r="C9068" t="s">
        <v>175</v>
      </c>
      <c r="D9068" t="s">
        <v>74</v>
      </c>
      <c r="E9068" s="1">
        <v>43264</v>
      </c>
      <c r="F9068" t="s">
        <v>390</v>
      </c>
      <c r="G9068" t="s">
        <v>418</v>
      </c>
      <c r="H9068">
        <v>73</v>
      </c>
      <c r="I9068">
        <v>71</v>
      </c>
      <c r="J9068">
        <v>72</v>
      </c>
      <c r="K9068">
        <v>71</v>
      </c>
      <c r="L9068">
        <v>34</v>
      </c>
      <c r="M9068">
        <v>32</v>
      </c>
      <c r="N9068">
        <v>97.595199584960895</v>
      </c>
      <c r="O9068">
        <v>97.665100097656307</v>
      </c>
    </row>
    <row r="9069" spans="2:15" x14ac:dyDescent="0.25">
      <c r="B9069" t="str">
        <f t="shared" si="173"/>
        <v>EK802099 43264</v>
      </c>
      <c r="C9069" t="s">
        <v>175</v>
      </c>
      <c r="D9069" t="s">
        <v>74</v>
      </c>
      <c r="E9069" s="1">
        <v>43264</v>
      </c>
      <c r="F9069" t="s">
        <v>390</v>
      </c>
      <c r="G9069" t="s">
        <v>418</v>
      </c>
      <c r="H9069">
        <v>72</v>
      </c>
      <c r="I9069">
        <v>70</v>
      </c>
      <c r="J9069">
        <v>71</v>
      </c>
      <c r="K9069">
        <v>70</v>
      </c>
      <c r="L9069">
        <v>33</v>
      </c>
      <c r="M9069">
        <v>31</v>
      </c>
      <c r="N9069">
        <v>97.644096374511705</v>
      </c>
      <c r="O9069">
        <v>97.713996887207003</v>
      </c>
    </row>
    <row r="9070" spans="2:15" x14ac:dyDescent="0.25">
      <c r="B9070" t="str">
        <f t="shared" si="173"/>
        <v>EK802099 43264</v>
      </c>
      <c r="C9070" t="s">
        <v>175</v>
      </c>
      <c r="D9070" t="s">
        <v>74</v>
      </c>
      <c r="E9070" s="1">
        <v>43264</v>
      </c>
      <c r="F9070" t="s">
        <v>73</v>
      </c>
      <c r="G9070" t="s">
        <v>418</v>
      </c>
      <c r="H9070">
        <v>74</v>
      </c>
      <c r="I9070">
        <v>72</v>
      </c>
      <c r="J9070">
        <v>73</v>
      </c>
      <c r="K9070">
        <v>72</v>
      </c>
      <c r="L9070">
        <v>35</v>
      </c>
      <c r="M9070">
        <v>33</v>
      </c>
      <c r="N9070">
        <v>97.57080078125</v>
      </c>
      <c r="O9070">
        <v>97.640602111816406</v>
      </c>
    </row>
    <row r="9071" spans="2:15" x14ac:dyDescent="0.25">
      <c r="B9071" t="str">
        <f t="shared" si="173"/>
        <v>EK802099 43264</v>
      </c>
      <c r="C9071" t="s">
        <v>175</v>
      </c>
      <c r="D9071" t="s">
        <v>74</v>
      </c>
      <c r="E9071" s="1">
        <v>43264</v>
      </c>
      <c r="F9071" t="s">
        <v>73</v>
      </c>
      <c r="G9071" t="s">
        <v>418</v>
      </c>
      <c r="H9071">
        <v>74</v>
      </c>
      <c r="I9071">
        <v>72</v>
      </c>
      <c r="J9071">
        <v>73</v>
      </c>
      <c r="K9071">
        <v>72</v>
      </c>
      <c r="L9071">
        <v>35</v>
      </c>
      <c r="M9071">
        <v>33</v>
      </c>
      <c r="N9071">
        <v>97.560302734375</v>
      </c>
      <c r="O9071">
        <v>97.630096435546903</v>
      </c>
    </row>
    <row r="9072" spans="2:15" x14ac:dyDescent="0.25">
      <c r="B9072" t="str">
        <f t="shared" si="173"/>
        <v>EK802099 43264</v>
      </c>
      <c r="C9072" t="s">
        <v>175</v>
      </c>
      <c r="D9072" t="s">
        <v>74</v>
      </c>
      <c r="E9072" s="1">
        <v>43264</v>
      </c>
      <c r="F9072" t="s">
        <v>74</v>
      </c>
      <c r="G9072" t="s">
        <v>418</v>
      </c>
      <c r="H9072">
        <v>73</v>
      </c>
      <c r="I9072">
        <v>70</v>
      </c>
      <c r="J9072">
        <v>72</v>
      </c>
      <c r="K9072">
        <v>70</v>
      </c>
      <c r="L9072">
        <v>33</v>
      </c>
      <c r="M9072">
        <v>30</v>
      </c>
      <c r="N9072">
        <v>97.595199584960895</v>
      </c>
      <c r="O9072">
        <v>97.699996948242202</v>
      </c>
    </row>
    <row r="9073" spans="2:15" x14ac:dyDescent="0.25">
      <c r="B9073" t="str">
        <f t="shared" si="173"/>
        <v>EK802099 43264</v>
      </c>
      <c r="C9073" t="s">
        <v>175</v>
      </c>
      <c r="D9073" t="s">
        <v>74</v>
      </c>
      <c r="E9073" s="1">
        <v>43264</v>
      </c>
      <c r="F9073" t="s">
        <v>73</v>
      </c>
      <c r="G9073" t="s">
        <v>418</v>
      </c>
      <c r="H9073">
        <v>73</v>
      </c>
      <c r="I9073">
        <v>71</v>
      </c>
      <c r="J9073">
        <v>72</v>
      </c>
      <c r="K9073">
        <v>71</v>
      </c>
      <c r="L9073">
        <v>33</v>
      </c>
      <c r="M9073">
        <v>31</v>
      </c>
      <c r="N9073">
        <v>97.581298828125</v>
      </c>
      <c r="O9073">
        <v>97.651100158691406</v>
      </c>
    </row>
    <row r="9074" spans="2:15" x14ac:dyDescent="0.25">
      <c r="B9074" t="str">
        <f t="shared" si="173"/>
        <v>EK802099 43264</v>
      </c>
      <c r="C9074" t="s">
        <v>175</v>
      </c>
      <c r="D9074" t="s">
        <v>74</v>
      </c>
      <c r="E9074" s="1">
        <v>43264</v>
      </c>
      <c r="F9074" t="s">
        <v>73</v>
      </c>
      <c r="G9074" t="s">
        <v>418</v>
      </c>
      <c r="H9074">
        <v>73</v>
      </c>
      <c r="I9074">
        <v>71</v>
      </c>
      <c r="J9074">
        <v>72</v>
      </c>
      <c r="K9074">
        <v>71</v>
      </c>
      <c r="L9074">
        <v>34</v>
      </c>
      <c r="M9074">
        <v>32</v>
      </c>
      <c r="N9074">
        <v>97.57080078125</v>
      </c>
      <c r="O9074">
        <v>97.640602111816406</v>
      </c>
    </row>
    <row r="9075" spans="2:15" x14ac:dyDescent="0.25">
      <c r="B9075" t="str">
        <f t="shared" si="173"/>
        <v>EK802099 43264</v>
      </c>
      <c r="C9075" t="s">
        <v>175</v>
      </c>
      <c r="D9075" t="s">
        <v>74</v>
      </c>
      <c r="E9075" s="1">
        <v>43264</v>
      </c>
      <c r="F9075" t="s">
        <v>390</v>
      </c>
      <c r="G9075" t="s">
        <v>418</v>
      </c>
      <c r="H9075">
        <v>72</v>
      </c>
      <c r="I9075">
        <v>70</v>
      </c>
      <c r="J9075">
        <v>71</v>
      </c>
      <c r="K9075">
        <v>70</v>
      </c>
      <c r="L9075">
        <v>33</v>
      </c>
      <c r="M9075">
        <v>31</v>
      </c>
      <c r="N9075">
        <v>97.591697692871094</v>
      </c>
      <c r="O9075">
        <v>97.661598205566406</v>
      </c>
    </row>
    <row r="9076" spans="2:15" x14ac:dyDescent="0.25">
      <c r="B9076" t="str">
        <f t="shared" si="173"/>
        <v>EK802099 43264</v>
      </c>
      <c r="C9076" t="s">
        <v>175</v>
      </c>
      <c r="D9076" t="s">
        <v>74</v>
      </c>
      <c r="E9076" s="1">
        <v>43264</v>
      </c>
      <c r="F9076" t="s">
        <v>387</v>
      </c>
      <c r="G9076" t="s">
        <v>418</v>
      </c>
      <c r="H9076">
        <v>75</v>
      </c>
      <c r="I9076">
        <v>72</v>
      </c>
      <c r="J9076">
        <v>74</v>
      </c>
      <c r="K9076">
        <v>72</v>
      </c>
      <c r="L9076">
        <v>36</v>
      </c>
      <c r="M9076">
        <v>33</v>
      </c>
      <c r="N9076">
        <v>97.487098693847699</v>
      </c>
      <c r="O9076">
        <v>97.591697692871094</v>
      </c>
    </row>
    <row r="9077" spans="2:15" x14ac:dyDescent="0.25">
      <c r="B9077" t="str">
        <f t="shared" si="173"/>
        <v>EK802099 43264</v>
      </c>
      <c r="C9077" t="s">
        <v>175</v>
      </c>
      <c r="D9077" t="s">
        <v>74</v>
      </c>
      <c r="E9077" s="1">
        <v>43264</v>
      </c>
      <c r="F9077" t="s">
        <v>73</v>
      </c>
      <c r="G9077" t="s">
        <v>418</v>
      </c>
      <c r="H9077">
        <v>73</v>
      </c>
      <c r="I9077">
        <v>71</v>
      </c>
      <c r="J9077">
        <v>72</v>
      </c>
      <c r="K9077">
        <v>71</v>
      </c>
      <c r="L9077">
        <v>34</v>
      </c>
      <c r="M9077">
        <v>32</v>
      </c>
      <c r="N9077">
        <v>97.556900024414105</v>
      </c>
      <c r="O9077">
        <v>97.626602172851605</v>
      </c>
    </row>
    <row r="9078" spans="2:15" x14ac:dyDescent="0.25">
      <c r="B9078" t="str">
        <f t="shared" si="173"/>
        <v>EK802099 43264</v>
      </c>
      <c r="C9078" t="s">
        <v>175</v>
      </c>
      <c r="D9078" t="s">
        <v>74</v>
      </c>
      <c r="E9078" s="1">
        <v>43264</v>
      </c>
      <c r="F9078" t="s">
        <v>73</v>
      </c>
      <c r="G9078" t="s">
        <v>418</v>
      </c>
      <c r="H9078">
        <v>73</v>
      </c>
      <c r="I9078">
        <v>71</v>
      </c>
      <c r="J9078">
        <v>72</v>
      </c>
      <c r="K9078">
        <v>71</v>
      </c>
      <c r="L9078">
        <v>34</v>
      </c>
      <c r="M9078">
        <v>32</v>
      </c>
      <c r="N9078">
        <v>97.4208984375</v>
      </c>
      <c r="O9078">
        <v>97.4906005859375</v>
      </c>
    </row>
    <row r="9079" spans="2:15" x14ac:dyDescent="0.25">
      <c r="B9079" t="str">
        <f t="shared" si="173"/>
        <v>EK802099 43264</v>
      </c>
      <c r="C9079" t="s">
        <v>175</v>
      </c>
      <c r="D9079" t="s">
        <v>74</v>
      </c>
      <c r="E9079" s="1">
        <v>43264</v>
      </c>
      <c r="F9079" t="s">
        <v>390</v>
      </c>
      <c r="G9079" t="s">
        <v>418</v>
      </c>
      <c r="H9079">
        <v>72</v>
      </c>
      <c r="I9079">
        <v>70</v>
      </c>
      <c r="J9079">
        <v>71</v>
      </c>
      <c r="K9079">
        <v>70</v>
      </c>
      <c r="L9079">
        <v>33</v>
      </c>
      <c r="M9079">
        <v>31</v>
      </c>
      <c r="N9079">
        <v>97.476699829101605</v>
      </c>
      <c r="O9079">
        <v>97.546401977539105</v>
      </c>
    </row>
    <row r="9080" spans="2:15" x14ac:dyDescent="0.25">
      <c r="B9080" t="str">
        <f t="shared" si="173"/>
        <v>EK802099 43264</v>
      </c>
      <c r="C9080" t="s">
        <v>175</v>
      </c>
      <c r="D9080" t="s">
        <v>74</v>
      </c>
      <c r="E9080" s="1">
        <v>43264</v>
      </c>
      <c r="F9080" t="s">
        <v>73</v>
      </c>
      <c r="G9080" t="s">
        <v>418</v>
      </c>
      <c r="H9080">
        <v>73</v>
      </c>
      <c r="I9080">
        <v>71</v>
      </c>
      <c r="J9080">
        <v>72</v>
      </c>
      <c r="K9080">
        <v>71</v>
      </c>
      <c r="L9080">
        <v>34</v>
      </c>
      <c r="M9080">
        <v>32</v>
      </c>
      <c r="N9080">
        <v>97.476699829101605</v>
      </c>
      <c r="O9080">
        <v>97.546401977539105</v>
      </c>
    </row>
    <row r="9081" spans="2:15" x14ac:dyDescent="0.25">
      <c r="B9081" t="str">
        <f t="shared" si="173"/>
        <v>EK802099 43270</v>
      </c>
      <c r="C9081" t="s">
        <v>175</v>
      </c>
      <c r="D9081" t="s">
        <v>74</v>
      </c>
      <c r="E9081" s="1">
        <v>43270</v>
      </c>
      <c r="F9081" t="s">
        <v>387</v>
      </c>
      <c r="G9081" t="s">
        <v>418</v>
      </c>
      <c r="H9081">
        <v>74</v>
      </c>
      <c r="I9081">
        <v>71</v>
      </c>
      <c r="J9081">
        <v>69</v>
      </c>
      <c r="K9081">
        <v>66</v>
      </c>
      <c r="L9081">
        <v>33</v>
      </c>
      <c r="M9081">
        <v>30</v>
      </c>
      <c r="N9081">
        <v>97.967399597167997</v>
      </c>
      <c r="O9081">
        <v>98.072196960449205</v>
      </c>
    </row>
    <row r="9082" spans="2:15" x14ac:dyDescent="0.25">
      <c r="B9082" t="str">
        <f t="shared" si="173"/>
        <v>EK802099 43270</v>
      </c>
      <c r="C9082" t="s">
        <v>175</v>
      </c>
      <c r="D9082" t="s">
        <v>74</v>
      </c>
      <c r="E9082" s="1">
        <v>43270</v>
      </c>
      <c r="F9082" t="s">
        <v>389</v>
      </c>
      <c r="G9082" t="s">
        <v>418</v>
      </c>
      <c r="H9082">
        <v>74</v>
      </c>
      <c r="I9082">
        <v>71</v>
      </c>
      <c r="J9082">
        <v>73</v>
      </c>
      <c r="K9082">
        <v>71</v>
      </c>
      <c r="L9082">
        <v>33</v>
      </c>
      <c r="M9082">
        <v>30</v>
      </c>
      <c r="N9082">
        <v>97.967399597167997</v>
      </c>
      <c r="O9082">
        <v>98.072196960449205</v>
      </c>
    </row>
    <row r="9083" spans="2:15" x14ac:dyDescent="0.25">
      <c r="B9083" t="str">
        <f t="shared" si="173"/>
        <v>EK802099 43270</v>
      </c>
      <c r="C9083" t="s">
        <v>175</v>
      </c>
      <c r="D9083" t="s">
        <v>74</v>
      </c>
      <c r="E9083" s="1">
        <v>43270</v>
      </c>
      <c r="F9083" t="s">
        <v>387</v>
      </c>
      <c r="G9083" t="s">
        <v>418</v>
      </c>
      <c r="H9083">
        <v>75</v>
      </c>
      <c r="I9083">
        <v>72</v>
      </c>
      <c r="J9083">
        <v>74</v>
      </c>
      <c r="K9083">
        <v>72</v>
      </c>
      <c r="L9083">
        <v>34</v>
      </c>
      <c r="M9083">
        <v>31</v>
      </c>
      <c r="N9083">
        <v>97.939498901367202</v>
      </c>
      <c r="O9083">
        <v>98.044197082519503</v>
      </c>
    </row>
    <row r="9084" spans="2:15" x14ac:dyDescent="0.25">
      <c r="B9084" t="str">
        <f t="shared" si="173"/>
        <v>EK802099 43270</v>
      </c>
      <c r="C9084" t="s">
        <v>175</v>
      </c>
      <c r="D9084" t="s">
        <v>74</v>
      </c>
      <c r="E9084" s="1">
        <v>43270</v>
      </c>
      <c r="F9084" t="s">
        <v>73</v>
      </c>
      <c r="G9084" t="s">
        <v>418</v>
      </c>
      <c r="H9084">
        <v>74</v>
      </c>
      <c r="I9084">
        <v>72</v>
      </c>
      <c r="J9084">
        <v>73</v>
      </c>
      <c r="K9084">
        <v>72</v>
      </c>
      <c r="L9084">
        <v>33</v>
      </c>
      <c r="M9084">
        <v>31</v>
      </c>
      <c r="N9084">
        <v>97.974403381347699</v>
      </c>
      <c r="O9084">
        <v>98.044197082519503</v>
      </c>
    </row>
    <row r="9085" spans="2:15" x14ac:dyDescent="0.25">
      <c r="B9085" t="str">
        <f t="shared" si="173"/>
        <v>EK802099 43270</v>
      </c>
      <c r="C9085" t="s">
        <v>175</v>
      </c>
      <c r="D9085" t="s">
        <v>74</v>
      </c>
      <c r="E9085" s="1">
        <v>43270</v>
      </c>
      <c r="F9085" t="s">
        <v>73</v>
      </c>
      <c r="G9085" t="s">
        <v>418</v>
      </c>
      <c r="H9085">
        <v>74</v>
      </c>
      <c r="I9085">
        <v>72</v>
      </c>
      <c r="J9085">
        <v>73</v>
      </c>
      <c r="K9085">
        <v>72</v>
      </c>
      <c r="L9085">
        <v>33</v>
      </c>
      <c r="M9085">
        <v>31</v>
      </c>
      <c r="N9085">
        <v>97.967399597167997</v>
      </c>
      <c r="O9085">
        <v>98.037200927734403</v>
      </c>
    </row>
    <row r="9086" spans="2:15" x14ac:dyDescent="0.25">
      <c r="B9086" t="str">
        <f t="shared" si="173"/>
        <v>EK802099 43270</v>
      </c>
      <c r="C9086" t="s">
        <v>175</v>
      </c>
      <c r="D9086" t="s">
        <v>74</v>
      </c>
      <c r="E9086" s="1">
        <v>43270</v>
      </c>
      <c r="F9086" t="s">
        <v>389</v>
      </c>
      <c r="G9086" t="s">
        <v>418</v>
      </c>
      <c r="H9086">
        <v>74</v>
      </c>
      <c r="I9086">
        <v>71</v>
      </c>
      <c r="J9086">
        <v>73</v>
      </c>
      <c r="K9086">
        <v>71</v>
      </c>
      <c r="L9086">
        <v>33</v>
      </c>
      <c r="M9086">
        <v>30</v>
      </c>
      <c r="N9086">
        <v>97.963897705078097</v>
      </c>
      <c r="O9086">
        <v>98.068702697753906</v>
      </c>
    </row>
    <row r="9087" spans="2:15" x14ac:dyDescent="0.25">
      <c r="B9087" t="str">
        <f t="shared" si="173"/>
        <v>EK802099 43270</v>
      </c>
      <c r="C9087" t="s">
        <v>175</v>
      </c>
      <c r="D9087" t="s">
        <v>74</v>
      </c>
      <c r="E9087" s="1">
        <v>43270</v>
      </c>
      <c r="F9087" t="s">
        <v>390</v>
      </c>
      <c r="G9087" t="s">
        <v>418</v>
      </c>
      <c r="H9087">
        <v>75</v>
      </c>
      <c r="I9087">
        <v>72</v>
      </c>
      <c r="J9087">
        <v>74</v>
      </c>
      <c r="K9087">
        <v>72</v>
      </c>
      <c r="L9087">
        <v>34</v>
      </c>
      <c r="M9087">
        <v>31</v>
      </c>
      <c r="N9087">
        <v>97.925498962402301</v>
      </c>
      <c r="O9087">
        <v>98.037200927734403</v>
      </c>
    </row>
    <row r="9088" spans="2:15" x14ac:dyDescent="0.25">
      <c r="B9088" t="str">
        <f t="shared" si="173"/>
        <v>EK802099 43270</v>
      </c>
      <c r="C9088" t="s">
        <v>175</v>
      </c>
      <c r="D9088" t="s">
        <v>74</v>
      </c>
      <c r="E9088" s="1">
        <v>43270</v>
      </c>
      <c r="F9088" t="s">
        <v>73</v>
      </c>
      <c r="G9088" t="s">
        <v>418</v>
      </c>
      <c r="H9088">
        <v>74</v>
      </c>
      <c r="I9088">
        <v>72</v>
      </c>
      <c r="J9088">
        <v>73</v>
      </c>
      <c r="K9088">
        <v>72</v>
      </c>
      <c r="L9088">
        <v>33</v>
      </c>
      <c r="M9088">
        <v>31</v>
      </c>
      <c r="N9088">
        <v>97.925498962402301</v>
      </c>
      <c r="O9088">
        <v>97.995300292968807</v>
      </c>
    </row>
    <row r="9089" spans="2:15" x14ac:dyDescent="0.25">
      <c r="B9089" t="str">
        <f t="shared" si="173"/>
        <v>EK802099 43270</v>
      </c>
      <c r="C9089" t="s">
        <v>175</v>
      </c>
      <c r="D9089" t="s">
        <v>74</v>
      </c>
      <c r="E9089" s="1">
        <v>43270</v>
      </c>
      <c r="F9089" t="s">
        <v>74</v>
      </c>
      <c r="G9089" t="s">
        <v>418</v>
      </c>
      <c r="H9089">
        <v>75</v>
      </c>
      <c r="I9089">
        <v>72</v>
      </c>
      <c r="J9089">
        <v>74</v>
      </c>
      <c r="K9089">
        <v>72</v>
      </c>
      <c r="L9089">
        <v>34</v>
      </c>
      <c r="M9089">
        <v>31</v>
      </c>
      <c r="N9089">
        <v>97.918502807617202</v>
      </c>
      <c r="O9089">
        <v>98.023300170898395</v>
      </c>
    </row>
    <row r="9090" spans="2:15" x14ac:dyDescent="0.25">
      <c r="B9090" t="str">
        <f t="shared" si="173"/>
        <v>EK802099 43270</v>
      </c>
      <c r="C9090" t="s">
        <v>175</v>
      </c>
      <c r="D9090" t="s">
        <v>74</v>
      </c>
      <c r="E9090" s="1">
        <v>43270</v>
      </c>
      <c r="F9090" t="s">
        <v>73</v>
      </c>
      <c r="G9090" t="s">
        <v>418</v>
      </c>
      <c r="H9090">
        <v>74</v>
      </c>
      <c r="I9090">
        <v>72</v>
      </c>
      <c r="J9090">
        <v>73</v>
      </c>
      <c r="K9090">
        <v>72</v>
      </c>
      <c r="L9090">
        <v>33</v>
      </c>
      <c r="M9090">
        <v>31</v>
      </c>
      <c r="N9090">
        <v>97.932502746582003</v>
      </c>
      <c r="O9090">
        <v>98.002296447753906</v>
      </c>
    </row>
    <row r="9091" spans="2:15" x14ac:dyDescent="0.25">
      <c r="B9091" t="str">
        <f t="shared" si="173"/>
        <v>EK802099 43270</v>
      </c>
      <c r="C9091" t="s">
        <v>175</v>
      </c>
      <c r="D9091" t="s">
        <v>74</v>
      </c>
      <c r="E9091" s="1">
        <v>43270</v>
      </c>
      <c r="F9091" t="s">
        <v>387</v>
      </c>
      <c r="G9091" t="s">
        <v>418</v>
      </c>
      <c r="H9091">
        <v>75</v>
      </c>
      <c r="I9091">
        <v>72</v>
      </c>
      <c r="J9091">
        <v>74</v>
      </c>
      <c r="K9091">
        <v>72</v>
      </c>
      <c r="L9091">
        <v>34</v>
      </c>
      <c r="M9091">
        <v>31</v>
      </c>
      <c r="N9091">
        <v>97.894096374511705</v>
      </c>
      <c r="O9091">
        <v>97.998802185058594</v>
      </c>
    </row>
    <row r="9092" spans="2:15" x14ac:dyDescent="0.25">
      <c r="B9092" t="str">
        <f t="shared" si="173"/>
        <v>EK802099 43270</v>
      </c>
      <c r="C9092" t="s">
        <v>175</v>
      </c>
      <c r="D9092" t="s">
        <v>74</v>
      </c>
      <c r="E9092" s="1">
        <v>43270</v>
      </c>
      <c r="F9092" t="s">
        <v>389</v>
      </c>
      <c r="G9092" t="s">
        <v>418</v>
      </c>
      <c r="H9092">
        <v>74</v>
      </c>
      <c r="I9092">
        <v>71</v>
      </c>
      <c r="J9092">
        <v>73</v>
      </c>
      <c r="K9092">
        <v>71</v>
      </c>
      <c r="L9092">
        <v>33</v>
      </c>
      <c r="M9092">
        <v>30</v>
      </c>
      <c r="N9092">
        <v>97.925498962402301</v>
      </c>
      <c r="O9092">
        <v>98.030296325683594</v>
      </c>
    </row>
    <row r="9093" spans="2:15" x14ac:dyDescent="0.25">
      <c r="B9093" t="str">
        <f t="shared" si="173"/>
        <v>EK802099 43270</v>
      </c>
      <c r="C9093" t="s">
        <v>175</v>
      </c>
      <c r="D9093" t="s">
        <v>74</v>
      </c>
      <c r="E9093" s="1">
        <v>43270</v>
      </c>
      <c r="F9093" t="s">
        <v>389</v>
      </c>
      <c r="G9093" t="s">
        <v>418</v>
      </c>
      <c r="H9093">
        <v>74</v>
      </c>
      <c r="I9093">
        <v>71</v>
      </c>
      <c r="J9093">
        <v>73</v>
      </c>
      <c r="K9093">
        <v>71</v>
      </c>
      <c r="L9093">
        <v>33</v>
      </c>
      <c r="M9093">
        <v>30</v>
      </c>
      <c r="N9093">
        <v>97.897598266601605</v>
      </c>
      <c r="O9093">
        <v>98.002296447753906</v>
      </c>
    </row>
    <row r="9094" spans="2:15" x14ac:dyDescent="0.25">
      <c r="B9094" t="str">
        <f t="shared" ref="B9094:B9157" si="174">C9094&amp; " " &amp; E9094</f>
        <v>EK802099 43270</v>
      </c>
      <c r="C9094" t="s">
        <v>175</v>
      </c>
      <c r="D9094" t="s">
        <v>74</v>
      </c>
      <c r="E9094" s="1">
        <v>43270</v>
      </c>
      <c r="F9094" t="s">
        <v>390</v>
      </c>
      <c r="G9094" t="s">
        <v>418</v>
      </c>
      <c r="H9094">
        <v>74</v>
      </c>
      <c r="I9094">
        <v>72</v>
      </c>
      <c r="J9094">
        <v>73</v>
      </c>
      <c r="K9094">
        <v>72</v>
      </c>
      <c r="L9094">
        <v>33</v>
      </c>
      <c r="M9094">
        <v>31</v>
      </c>
      <c r="N9094">
        <v>97.894096374511705</v>
      </c>
      <c r="O9094">
        <v>97.963897705078097</v>
      </c>
    </row>
    <row r="9095" spans="2:15" x14ac:dyDescent="0.25">
      <c r="B9095" t="str">
        <f t="shared" si="174"/>
        <v>EK802099 43270</v>
      </c>
      <c r="C9095" t="s">
        <v>175</v>
      </c>
      <c r="D9095" t="s">
        <v>74</v>
      </c>
      <c r="E9095" s="1">
        <v>43270</v>
      </c>
      <c r="F9095" t="s">
        <v>73</v>
      </c>
      <c r="G9095" t="s">
        <v>418</v>
      </c>
      <c r="H9095">
        <v>74</v>
      </c>
      <c r="I9095">
        <v>72</v>
      </c>
      <c r="J9095">
        <v>73</v>
      </c>
      <c r="K9095">
        <v>72</v>
      </c>
      <c r="L9095">
        <v>33</v>
      </c>
      <c r="M9095">
        <v>31</v>
      </c>
      <c r="N9095">
        <v>97.946502685546903</v>
      </c>
      <c r="O9095">
        <v>98.016296386718807</v>
      </c>
    </row>
    <row r="9096" spans="2:15" x14ac:dyDescent="0.25">
      <c r="B9096" t="str">
        <f t="shared" si="174"/>
        <v>EK802099 43270</v>
      </c>
      <c r="C9096" t="s">
        <v>175</v>
      </c>
      <c r="D9096" t="s">
        <v>74</v>
      </c>
      <c r="E9096" s="1">
        <v>43270</v>
      </c>
      <c r="F9096" t="s">
        <v>390</v>
      </c>
      <c r="G9096" t="s">
        <v>418</v>
      </c>
      <c r="H9096">
        <v>74</v>
      </c>
      <c r="I9096">
        <v>72</v>
      </c>
      <c r="J9096">
        <v>73</v>
      </c>
      <c r="K9096">
        <v>72</v>
      </c>
      <c r="L9096">
        <v>33</v>
      </c>
      <c r="M9096">
        <v>31</v>
      </c>
      <c r="N9096">
        <v>97.943000793457003</v>
      </c>
      <c r="O9096">
        <v>98.012802124023395</v>
      </c>
    </row>
    <row r="9097" spans="2:15" x14ac:dyDescent="0.25">
      <c r="B9097" t="str">
        <f t="shared" si="174"/>
        <v>EK802099 43271</v>
      </c>
      <c r="C9097" t="s">
        <v>175</v>
      </c>
      <c r="D9097" t="s">
        <v>74</v>
      </c>
      <c r="E9097" s="1">
        <v>43271</v>
      </c>
      <c r="F9097" t="s">
        <v>389</v>
      </c>
      <c r="G9097" t="s">
        <v>418</v>
      </c>
      <c r="H9097">
        <v>74</v>
      </c>
      <c r="I9097">
        <v>71</v>
      </c>
      <c r="J9097">
        <v>73</v>
      </c>
      <c r="K9097">
        <v>71</v>
      </c>
      <c r="L9097">
        <v>33</v>
      </c>
      <c r="M9097">
        <v>30</v>
      </c>
      <c r="N9097">
        <v>97.947898864746094</v>
      </c>
      <c r="O9097">
        <v>98.052597045898395</v>
      </c>
    </row>
    <row r="9098" spans="2:15" x14ac:dyDescent="0.25">
      <c r="B9098" t="str">
        <f t="shared" si="174"/>
        <v>EK802099 43271</v>
      </c>
      <c r="C9098" t="s">
        <v>175</v>
      </c>
      <c r="D9098" t="s">
        <v>74</v>
      </c>
      <c r="E9098" s="1">
        <v>43271</v>
      </c>
      <c r="F9098" t="s">
        <v>73</v>
      </c>
      <c r="G9098" t="s">
        <v>418</v>
      </c>
      <c r="H9098">
        <v>74</v>
      </c>
      <c r="I9098">
        <v>72</v>
      </c>
      <c r="J9098">
        <v>73</v>
      </c>
      <c r="K9098">
        <v>72</v>
      </c>
      <c r="L9098">
        <v>33</v>
      </c>
      <c r="M9098">
        <v>31</v>
      </c>
      <c r="N9098">
        <v>97.944396972656307</v>
      </c>
      <c r="O9098">
        <v>98.014198303222699</v>
      </c>
    </row>
    <row r="9099" spans="2:15" x14ac:dyDescent="0.25">
      <c r="B9099" t="str">
        <f t="shared" si="174"/>
        <v>EK802099 43271</v>
      </c>
      <c r="C9099" t="s">
        <v>175</v>
      </c>
      <c r="D9099" t="s">
        <v>74</v>
      </c>
      <c r="E9099" s="1">
        <v>43271</v>
      </c>
      <c r="F9099" t="s">
        <v>387</v>
      </c>
      <c r="G9099" t="s">
        <v>418</v>
      </c>
      <c r="H9099">
        <v>75</v>
      </c>
      <c r="I9099">
        <v>72</v>
      </c>
      <c r="J9099">
        <v>74</v>
      </c>
      <c r="K9099">
        <v>72</v>
      </c>
      <c r="L9099">
        <v>34</v>
      </c>
      <c r="M9099">
        <v>31</v>
      </c>
      <c r="N9099">
        <v>97.899101257324205</v>
      </c>
      <c r="O9099">
        <v>98.003700256347699</v>
      </c>
    </row>
    <row r="9100" spans="2:15" x14ac:dyDescent="0.25">
      <c r="B9100" t="str">
        <f t="shared" si="174"/>
        <v>EK802099 43271</v>
      </c>
      <c r="C9100" t="s">
        <v>175</v>
      </c>
      <c r="D9100" t="s">
        <v>74</v>
      </c>
      <c r="E9100" s="1">
        <v>43271</v>
      </c>
      <c r="F9100" t="s">
        <v>390</v>
      </c>
      <c r="G9100" t="s">
        <v>418</v>
      </c>
      <c r="H9100">
        <v>74</v>
      </c>
      <c r="I9100">
        <v>72</v>
      </c>
      <c r="J9100">
        <v>73</v>
      </c>
      <c r="K9100">
        <v>72</v>
      </c>
      <c r="L9100">
        <v>33</v>
      </c>
      <c r="M9100">
        <v>31</v>
      </c>
      <c r="N9100">
        <v>97.930397033691406</v>
      </c>
      <c r="O9100">
        <v>98.000198364257798</v>
      </c>
    </row>
    <row r="9101" spans="2:15" x14ac:dyDescent="0.25">
      <c r="B9101" t="str">
        <f t="shared" si="174"/>
        <v>EK802099 43271</v>
      </c>
      <c r="C9101" t="s">
        <v>175</v>
      </c>
      <c r="D9101" t="s">
        <v>74</v>
      </c>
      <c r="E9101" s="1">
        <v>43271</v>
      </c>
      <c r="F9101" t="s">
        <v>74</v>
      </c>
      <c r="G9101" t="s">
        <v>418</v>
      </c>
      <c r="H9101">
        <v>75</v>
      </c>
      <c r="I9101">
        <v>72</v>
      </c>
      <c r="J9101">
        <v>74</v>
      </c>
      <c r="K9101">
        <v>72</v>
      </c>
      <c r="L9101">
        <v>34</v>
      </c>
      <c r="M9101">
        <v>31</v>
      </c>
      <c r="N9101">
        <v>97.895599365234403</v>
      </c>
      <c r="O9101">
        <v>98.000198364257798</v>
      </c>
    </row>
    <row r="9102" spans="2:15" x14ac:dyDescent="0.25">
      <c r="B9102" t="str">
        <f t="shared" si="174"/>
        <v>EK802099 43271</v>
      </c>
      <c r="C9102" t="s">
        <v>175</v>
      </c>
      <c r="D9102" t="s">
        <v>74</v>
      </c>
      <c r="E9102" s="1">
        <v>43271</v>
      </c>
      <c r="F9102" t="s">
        <v>73</v>
      </c>
      <c r="G9102" t="s">
        <v>418</v>
      </c>
      <c r="H9102">
        <v>74</v>
      </c>
      <c r="I9102">
        <v>72</v>
      </c>
      <c r="J9102">
        <v>73</v>
      </c>
      <c r="K9102">
        <v>72</v>
      </c>
      <c r="L9102">
        <v>33</v>
      </c>
      <c r="M9102">
        <v>31</v>
      </c>
      <c r="N9102">
        <v>97.951400756835895</v>
      </c>
      <c r="O9102">
        <v>98.021102905273395</v>
      </c>
    </row>
    <row r="9103" spans="2:15" x14ac:dyDescent="0.25">
      <c r="B9103" t="str">
        <f t="shared" si="174"/>
        <v>EK802099 43271</v>
      </c>
      <c r="C9103" t="s">
        <v>175</v>
      </c>
      <c r="D9103" t="s">
        <v>74</v>
      </c>
      <c r="E9103" s="1">
        <v>43271</v>
      </c>
      <c r="F9103" t="s">
        <v>387</v>
      </c>
      <c r="G9103" t="s">
        <v>418</v>
      </c>
      <c r="H9103">
        <v>75</v>
      </c>
      <c r="I9103">
        <v>72</v>
      </c>
      <c r="J9103">
        <v>74</v>
      </c>
      <c r="K9103">
        <v>72</v>
      </c>
      <c r="L9103">
        <v>34</v>
      </c>
      <c r="M9103">
        <v>31</v>
      </c>
      <c r="N9103">
        <v>97.916496276855497</v>
      </c>
      <c r="O9103">
        <v>98.021102905273395</v>
      </c>
    </row>
    <row r="9104" spans="2:15" x14ac:dyDescent="0.25">
      <c r="B9104" t="str">
        <f t="shared" si="174"/>
        <v>EK802099 43271</v>
      </c>
      <c r="C9104" t="s">
        <v>175</v>
      </c>
      <c r="D9104" t="s">
        <v>74</v>
      </c>
      <c r="E9104" s="1">
        <v>43271</v>
      </c>
      <c r="F9104" t="s">
        <v>390</v>
      </c>
      <c r="G9104" t="s">
        <v>418</v>
      </c>
      <c r="H9104">
        <v>73</v>
      </c>
      <c r="I9104">
        <v>71</v>
      </c>
      <c r="J9104">
        <v>72</v>
      </c>
      <c r="K9104">
        <v>71</v>
      </c>
      <c r="L9104">
        <v>33</v>
      </c>
      <c r="M9104">
        <v>31</v>
      </c>
      <c r="N9104">
        <v>97.954902648925795</v>
      </c>
      <c r="O9104">
        <v>98.024597167968807</v>
      </c>
    </row>
    <row r="9105" spans="2:15" x14ac:dyDescent="0.25">
      <c r="B9105" t="str">
        <f t="shared" si="174"/>
        <v>EK802099 43271</v>
      </c>
      <c r="C9105" t="s">
        <v>175</v>
      </c>
      <c r="D9105" t="s">
        <v>74</v>
      </c>
      <c r="E9105" s="1">
        <v>43271</v>
      </c>
      <c r="F9105" t="s">
        <v>73</v>
      </c>
      <c r="G9105" t="s">
        <v>418</v>
      </c>
      <c r="H9105">
        <v>74</v>
      </c>
      <c r="I9105">
        <v>72</v>
      </c>
      <c r="J9105">
        <v>73</v>
      </c>
      <c r="K9105">
        <v>72</v>
      </c>
      <c r="L9105">
        <v>34</v>
      </c>
      <c r="M9105">
        <v>32</v>
      </c>
      <c r="N9105">
        <v>97.909500122070298</v>
      </c>
      <c r="O9105">
        <v>97.979301452636705</v>
      </c>
    </row>
    <row r="9106" spans="2:15" x14ac:dyDescent="0.25">
      <c r="B9106" t="str">
        <f t="shared" si="174"/>
        <v>EK802099 43271</v>
      </c>
      <c r="C9106" t="s">
        <v>175</v>
      </c>
      <c r="D9106" t="s">
        <v>74</v>
      </c>
      <c r="E9106" s="1">
        <v>43271</v>
      </c>
      <c r="F9106" t="s">
        <v>73</v>
      </c>
      <c r="G9106" t="s">
        <v>418</v>
      </c>
      <c r="H9106">
        <v>74</v>
      </c>
      <c r="I9106">
        <v>72</v>
      </c>
      <c r="J9106">
        <v>73</v>
      </c>
      <c r="K9106">
        <v>72</v>
      </c>
      <c r="L9106">
        <v>33</v>
      </c>
      <c r="M9106">
        <v>31</v>
      </c>
      <c r="N9106">
        <v>97.913002014160199</v>
      </c>
      <c r="O9106">
        <v>97.982803344726605</v>
      </c>
    </row>
    <row r="9107" spans="2:15" x14ac:dyDescent="0.25">
      <c r="B9107" t="str">
        <f t="shared" si="174"/>
        <v>EK802099 43271</v>
      </c>
      <c r="C9107" t="s">
        <v>175</v>
      </c>
      <c r="D9107" t="s">
        <v>74</v>
      </c>
      <c r="E9107" s="1">
        <v>43271</v>
      </c>
      <c r="F9107" t="s">
        <v>387</v>
      </c>
      <c r="G9107" t="s">
        <v>418</v>
      </c>
      <c r="H9107">
        <v>75</v>
      </c>
      <c r="I9107">
        <v>72</v>
      </c>
      <c r="J9107">
        <v>74</v>
      </c>
      <c r="K9107">
        <v>72</v>
      </c>
      <c r="L9107">
        <v>35</v>
      </c>
      <c r="M9107">
        <v>32</v>
      </c>
      <c r="N9107">
        <v>97.871200561523395</v>
      </c>
      <c r="O9107">
        <v>97.975799560546903</v>
      </c>
    </row>
    <row r="9108" spans="2:15" x14ac:dyDescent="0.25">
      <c r="B9108" t="str">
        <f t="shared" si="174"/>
        <v>EK802099 43271</v>
      </c>
      <c r="C9108" t="s">
        <v>175</v>
      </c>
      <c r="D9108" t="s">
        <v>74</v>
      </c>
      <c r="E9108" s="1">
        <v>43271</v>
      </c>
      <c r="F9108" t="s">
        <v>390</v>
      </c>
      <c r="G9108" t="s">
        <v>418</v>
      </c>
      <c r="H9108">
        <v>73</v>
      </c>
      <c r="I9108">
        <v>71</v>
      </c>
      <c r="J9108">
        <v>72</v>
      </c>
      <c r="K9108">
        <v>71</v>
      </c>
      <c r="L9108">
        <v>33</v>
      </c>
      <c r="M9108">
        <v>31</v>
      </c>
      <c r="N9108">
        <v>97.933898925781307</v>
      </c>
      <c r="O9108">
        <v>98.003700256347699</v>
      </c>
    </row>
    <row r="9109" spans="2:15" x14ac:dyDescent="0.25">
      <c r="B9109" t="str">
        <f t="shared" si="174"/>
        <v>EK806702 43243</v>
      </c>
      <c r="C9109" t="s">
        <v>338</v>
      </c>
      <c r="D9109" t="s">
        <v>276</v>
      </c>
      <c r="E9109" s="1">
        <v>43243</v>
      </c>
      <c r="F9109" t="s">
        <v>389</v>
      </c>
      <c r="G9109" t="s">
        <v>418</v>
      </c>
      <c r="H9109">
        <v>75</v>
      </c>
      <c r="I9109">
        <v>70</v>
      </c>
      <c r="J9109">
        <v>74</v>
      </c>
      <c r="K9109">
        <v>70</v>
      </c>
      <c r="L9109">
        <v>36</v>
      </c>
      <c r="M9109">
        <v>31</v>
      </c>
      <c r="N9109">
        <v>96.924400329589801</v>
      </c>
      <c r="O9109">
        <v>97.100601196289105</v>
      </c>
    </row>
    <row r="9110" spans="2:15" x14ac:dyDescent="0.25">
      <c r="B9110" t="str">
        <f t="shared" si="174"/>
        <v>EK806702 43243</v>
      </c>
      <c r="C9110" t="s">
        <v>338</v>
      </c>
      <c r="D9110" t="s">
        <v>276</v>
      </c>
      <c r="E9110" s="1">
        <v>43243</v>
      </c>
      <c r="F9110" t="s">
        <v>73</v>
      </c>
      <c r="G9110" t="s">
        <v>418</v>
      </c>
      <c r="H9110">
        <v>72</v>
      </c>
      <c r="I9110">
        <v>69</v>
      </c>
      <c r="J9110">
        <v>71</v>
      </c>
      <c r="K9110">
        <v>69</v>
      </c>
      <c r="L9110">
        <v>33</v>
      </c>
      <c r="M9110">
        <v>30</v>
      </c>
      <c r="N9110">
        <v>97.033599853515597</v>
      </c>
      <c r="O9110">
        <v>97.139396667480497</v>
      </c>
    </row>
    <row r="9111" spans="2:15" x14ac:dyDescent="0.25">
      <c r="B9111" t="str">
        <f t="shared" si="174"/>
        <v>EK806702 43243</v>
      </c>
      <c r="C9111" t="s">
        <v>338</v>
      </c>
      <c r="D9111" t="s">
        <v>276</v>
      </c>
      <c r="E9111" s="1">
        <v>43243</v>
      </c>
      <c r="F9111" t="s">
        <v>73</v>
      </c>
      <c r="G9111" t="s">
        <v>418</v>
      </c>
      <c r="H9111">
        <v>73</v>
      </c>
      <c r="I9111">
        <v>70</v>
      </c>
      <c r="J9111">
        <v>72</v>
      </c>
      <c r="K9111">
        <v>70</v>
      </c>
      <c r="L9111">
        <v>34</v>
      </c>
      <c r="M9111">
        <v>31</v>
      </c>
      <c r="N9111">
        <v>97.001899719238295</v>
      </c>
      <c r="O9111">
        <v>97.107597351074205</v>
      </c>
    </row>
    <row r="9112" spans="2:15" x14ac:dyDescent="0.25">
      <c r="B9112" t="str">
        <f t="shared" si="174"/>
        <v>EK806702 43243</v>
      </c>
      <c r="C9112" t="s">
        <v>338</v>
      </c>
      <c r="D9112" t="s">
        <v>276</v>
      </c>
      <c r="E9112" s="1">
        <v>43243</v>
      </c>
      <c r="F9112" t="s">
        <v>387</v>
      </c>
      <c r="G9112" t="s">
        <v>418</v>
      </c>
      <c r="H9112">
        <v>75</v>
      </c>
      <c r="I9112">
        <v>72</v>
      </c>
      <c r="J9112">
        <v>74</v>
      </c>
      <c r="K9112">
        <v>72</v>
      </c>
      <c r="L9112">
        <v>36</v>
      </c>
      <c r="M9112">
        <v>33</v>
      </c>
      <c r="N9112">
        <v>96.963203430175795</v>
      </c>
      <c r="O9112">
        <v>97.068801879882798</v>
      </c>
    </row>
    <row r="9113" spans="2:15" x14ac:dyDescent="0.25">
      <c r="B9113" t="str">
        <f t="shared" si="174"/>
        <v>EK806702 43243</v>
      </c>
      <c r="C9113" t="s">
        <v>338</v>
      </c>
      <c r="D9113" t="s">
        <v>276</v>
      </c>
      <c r="E9113" s="1">
        <v>43243</v>
      </c>
      <c r="F9113" t="s">
        <v>73</v>
      </c>
      <c r="G9113" t="s">
        <v>418</v>
      </c>
      <c r="H9113">
        <v>73</v>
      </c>
      <c r="I9113">
        <v>70</v>
      </c>
      <c r="J9113">
        <v>72</v>
      </c>
      <c r="K9113">
        <v>70</v>
      </c>
      <c r="L9113">
        <v>34</v>
      </c>
      <c r="M9113">
        <v>31</v>
      </c>
      <c r="N9113">
        <v>97.040603637695298</v>
      </c>
      <c r="O9113">
        <v>97.146400451660199</v>
      </c>
    </row>
    <row r="9114" spans="2:15" x14ac:dyDescent="0.25">
      <c r="B9114" t="str">
        <f t="shared" si="174"/>
        <v>EK806702 43243</v>
      </c>
      <c r="C9114" t="s">
        <v>338</v>
      </c>
      <c r="D9114" t="s">
        <v>276</v>
      </c>
      <c r="E9114" s="1">
        <v>43243</v>
      </c>
      <c r="F9114" t="s">
        <v>74</v>
      </c>
      <c r="G9114" t="s">
        <v>418</v>
      </c>
      <c r="H9114">
        <v>74.5</v>
      </c>
      <c r="I9114">
        <v>71.5</v>
      </c>
      <c r="J9114">
        <v>74</v>
      </c>
      <c r="K9114">
        <v>71</v>
      </c>
      <c r="L9114">
        <v>36</v>
      </c>
      <c r="M9114">
        <v>33</v>
      </c>
      <c r="N9114">
        <v>96.984298706054702</v>
      </c>
      <c r="O9114">
        <v>97.089996337890597</v>
      </c>
    </row>
    <row r="9115" spans="2:15" x14ac:dyDescent="0.25">
      <c r="B9115" t="str">
        <f t="shared" si="174"/>
        <v>EK806702 43243</v>
      </c>
      <c r="C9115" t="s">
        <v>338</v>
      </c>
      <c r="D9115" t="s">
        <v>276</v>
      </c>
      <c r="E9115" s="1">
        <v>43243</v>
      </c>
      <c r="F9115" t="s">
        <v>390</v>
      </c>
      <c r="G9115" t="s">
        <v>418</v>
      </c>
      <c r="H9115">
        <v>73</v>
      </c>
      <c r="I9115">
        <v>70</v>
      </c>
      <c r="J9115">
        <v>72</v>
      </c>
      <c r="K9115">
        <v>70</v>
      </c>
      <c r="L9115">
        <v>35</v>
      </c>
      <c r="M9115">
        <v>32</v>
      </c>
      <c r="N9115">
        <v>97.023002624511705</v>
      </c>
      <c r="O9115">
        <v>97.128799438476605</v>
      </c>
    </row>
    <row r="9116" spans="2:15" x14ac:dyDescent="0.25">
      <c r="B9116" t="str">
        <f t="shared" si="174"/>
        <v>EK806702 43243</v>
      </c>
      <c r="C9116" t="s">
        <v>338</v>
      </c>
      <c r="D9116" t="s">
        <v>276</v>
      </c>
      <c r="E9116" s="1">
        <v>43243</v>
      </c>
      <c r="F9116" t="s">
        <v>390</v>
      </c>
      <c r="G9116" t="s">
        <v>418</v>
      </c>
      <c r="H9116">
        <v>73</v>
      </c>
      <c r="I9116">
        <v>70</v>
      </c>
      <c r="J9116">
        <v>72</v>
      </c>
      <c r="K9116">
        <v>70</v>
      </c>
      <c r="L9116">
        <v>35</v>
      </c>
      <c r="M9116">
        <v>32</v>
      </c>
      <c r="N9116">
        <v>97.008903503417997</v>
      </c>
      <c r="O9116">
        <v>97.114700317382798</v>
      </c>
    </row>
    <row r="9117" spans="2:15" x14ac:dyDescent="0.25">
      <c r="B9117" t="str">
        <f t="shared" si="174"/>
        <v>EK806702 43243</v>
      </c>
      <c r="C9117" t="s">
        <v>338</v>
      </c>
      <c r="D9117" t="s">
        <v>276</v>
      </c>
      <c r="E9117" s="1">
        <v>43243</v>
      </c>
      <c r="F9117" t="s">
        <v>387</v>
      </c>
      <c r="G9117" t="s">
        <v>418</v>
      </c>
      <c r="H9117">
        <v>75</v>
      </c>
      <c r="I9117">
        <v>72</v>
      </c>
      <c r="J9117">
        <v>74</v>
      </c>
      <c r="K9117">
        <v>72</v>
      </c>
      <c r="L9117">
        <v>36</v>
      </c>
      <c r="M9117">
        <v>33</v>
      </c>
      <c r="N9117">
        <v>96.952598571777301</v>
      </c>
      <c r="O9117">
        <v>97.058296203613295</v>
      </c>
    </row>
    <row r="9118" spans="2:15" x14ac:dyDescent="0.25">
      <c r="B9118" t="str">
        <f t="shared" si="174"/>
        <v>EK806702 43243</v>
      </c>
      <c r="C9118" t="s">
        <v>338</v>
      </c>
      <c r="D9118" t="s">
        <v>276</v>
      </c>
      <c r="E9118" s="1">
        <v>43243</v>
      </c>
      <c r="F9118" t="s">
        <v>387</v>
      </c>
      <c r="G9118" t="s">
        <v>418</v>
      </c>
      <c r="H9118">
        <v>75</v>
      </c>
      <c r="I9118">
        <v>72</v>
      </c>
      <c r="J9118">
        <v>74</v>
      </c>
      <c r="K9118">
        <v>72</v>
      </c>
      <c r="L9118">
        <v>36</v>
      </c>
      <c r="M9118">
        <v>33</v>
      </c>
      <c r="N9118">
        <v>96.970199584960895</v>
      </c>
      <c r="O9118">
        <v>97.075897216796903</v>
      </c>
    </row>
    <row r="9119" spans="2:15" x14ac:dyDescent="0.25">
      <c r="B9119" t="str">
        <f t="shared" si="174"/>
        <v>EK806702 43243</v>
      </c>
      <c r="C9119" t="s">
        <v>338</v>
      </c>
      <c r="D9119" t="s">
        <v>276</v>
      </c>
      <c r="E9119" s="1">
        <v>43243</v>
      </c>
      <c r="F9119" t="s">
        <v>73</v>
      </c>
      <c r="G9119" t="s">
        <v>418</v>
      </c>
      <c r="H9119">
        <v>74</v>
      </c>
      <c r="I9119">
        <v>71</v>
      </c>
      <c r="J9119">
        <v>73</v>
      </c>
      <c r="K9119">
        <v>71</v>
      </c>
      <c r="L9119">
        <v>35</v>
      </c>
      <c r="M9119">
        <v>32</v>
      </c>
      <c r="N9119">
        <v>97.005401611328097</v>
      </c>
      <c r="O9119">
        <v>97.111099243164105</v>
      </c>
    </row>
    <row r="9120" spans="2:15" x14ac:dyDescent="0.25">
      <c r="B9120" t="str">
        <f t="shared" si="174"/>
        <v>EK806702 43243</v>
      </c>
      <c r="C9120" t="s">
        <v>338</v>
      </c>
      <c r="D9120" t="s">
        <v>276</v>
      </c>
      <c r="E9120" s="1">
        <v>43243</v>
      </c>
      <c r="F9120" t="s">
        <v>73</v>
      </c>
      <c r="G9120" t="s">
        <v>418</v>
      </c>
      <c r="H9120">
        <v>74</v>
      </c>
      <c r="I9120">
        <v>71</v>
      </c>
      <c r="J9120">
        <v>73</v>
      </c>
      <c r="K9120">
        <v>71</v>
      </c>
      <c r="L9120">
        <v>35</v>
      </c>
      <c r="M9120">
        <v>32</v>
      </c>
      <c r="N9120">
        <v>97.005401611328097</v>
      </c>
      <c r="O9120">
        <v>97.111099243164105</v>
      </c>
    </row>
    <row r="9121" spans="2:15" x14ac:dyDescent="0.25">
      <c r="B9121" t="str">
        <f t="shared" si="174"/>
        <v>EK806702 43243</v>
      </c>
      <c r="C9121" t="s">
        <v>338</v>
      </c>
      <c r="D9121" t="s">
        <v>276</v>
      </c>
      <c r="E9121" s="1">
        <v>43243</v>
      </c>
      <c r="F9121" t="s">
        <v>73</v>
      </c>
      <c r="G9121" t="s">
        <v>418</v>
      </c>
      <c r="H9121">
        <v>74</v>
      </c>
      <c r="I9121">
        <v>71</v>
      </c>
      <c r="J9121">
        <v>73</v>
      </c>
      <c r="K9121">
        <v>71</v>
      </c>
      <c r="L9121">
        <v>35</v>
      </c>
      <c r="M9121">
        <v>32</v>
      </c>
      <c r="N9121">
        <v>97.005401611328097</v>
      </c>
      <c r="O9121">
        <v>97.111099243164105</v>
      </c>
    </row>
    <row r="9122" spans="2:15" x14ac:dyDescent="0.25">
      <c r="B9122" t="str">
        <f t="shared" si="174"/>
        <v>EK806702 43243</v>
      </c>
      <c r="C9122" t="s">
        <v>338</v>
      </c>
      <c r="D9122" t="s">
        <v>276</v>
      </c>
      <c r="E9122" s="1">
        <v>43243</v>
      </c>
      <c r="F9122" t="s">
        <v>73</v>
      </c>
      <c r="G9122" t="s">
        <v>418</v>
      </c>
      <c r="H9122">
        <v>74</v>
      </c>
      <c r="I9122">
        <v>71</v>
      </c>
      <c r="J9122">
        <v>73</v>
      </c>
      <c r="K9122">
        <v>71</v>
      </c>
      <c r="L9122">
        <v>35</v>
      </c>
      <c r="M9122">
        <v>32</v>
      </c>
      <c r="N9122">
        <v>97.005401611328097</v>
      </c>
      <c r="O9122">
        <v>97.111099243164105</v>
      </c>
    </row>
    <row r="9123" spans="2:15" x14ac:dyDescent="0.25">
      <c r="B9123" t="str">
        <f t="shared" si="174"/>
        <v>EK806702 43243</v>
      </c>
      <c r="C9123" t="s">
        <v>338</v>
      </c>
      <c r="D9123" t="s">
        <v>276</v>
      </c>
      <c r="E9123" s="1">
        <v>43243</v>
      </c>
      <c r="F9123" t="s">
        <v>73</v>
      </c>
      <c r="G9123" t="s">
        <v>418</v>
      </c>
      <c r="H9123">
        <v>74</v>
      </c>
      <c r="I9123">
        <v>71</v>
      </c>
      <c r="J9123">
        <v>73</v>
      </c>
      <c r="K9123">
        <v>71</v>
      </c>
      <c r="L9123">
        <v>36</v>
      </c>
      <c r="M9123">
        <v>33</v>
      </c>
      <c r="N9123">
        <v>96.973701477050795</v>
      </c>
      <c r="O9123">
        <v>97.079399108886705</v>
      </c>
    </row>
    <row r="9124" spans="2:15" x14ac:dyDescent="0.25">
      <c r="B9124" t="str">
        <f t="shared" si="174"/>
        <v>EK806702 43243</v>
      </c>
      <c r="C9124" t="s">
        <v>338</v>
      </c>
      <c r="D9124" t="s">
        <v>276</v>
      </c>
      <c r="E9124" s="1">
        <v>43243</v>
      </c>
      <c r="F9124" t="s">
        <v>73</v>
      </c>
      <c r="G9124" t="s">
        <v>418</v>
      </c>
      <c r="H9124">
        <v>74</v>
      </c>
      <c r="I9124">
        <v>71</v>
      </c>
      <c r="J9124">
        <v>73</v>
      </c>
      <c r="K9124">
        <v>71</v>
      </c>
      <c r="L9124">
        <v>35</v>
      </c>
      <c r="M9124">
        <v>32</v>
      </c>
      <c r="N9124">
        <v>96.980796813964801</v>
      </c>
      <c r="O9124">
        <v>97.086502075195298</v>
      </c>
    </row>
    <row r="9125" spans="2:15" x14ac:dyDescent="0.25">
      <c r="B9125" t="str">
        <f t="shared" si="174"/>
        <v>EK806702 43243</v>
      </c>
      <c r="C9125" t="s">
        <v>338</v>
      </c>
      <c r="D9125" t="s">
        <v>276</v>
      </c>
      <c r="E9125" s="1">
        <v>43243</v>
      </c>
      <c r="F9125" t="s">
        <v>73</v>
      </c>
      <c r="G9125" t="s">
        <v>418</v>
      </c>
      <c r="H9125">
        <v>74</v>
      </c>
      <c r="I9125">
        <v>71</v>
      </c>
      <c r="J9125">
        <v>73</v>
      </c>
      <c r="K9125">
        <v>71</v>
      </c>
      <c r="L9125">
        <v>35</v>
      </c>
      <c r="M9125">
        <v>32</v>
      </c>
      <c r="N9125">
        <v>96.984298706054702</v>
      </c>
      <c r="O9125">
        <v>97.089996337890597</v>
      </c>
    </row>
    <row r="9126" spans="2:15" x14ac:dyDescent="0.25">
      <c r="B9126" t="str">
        <f t="shared" si="174"/>
        <v>EK806702 43243</v>
      </c>
      <c r="C9126" t="s">
        <v>338</v>
      </c>
      <c r="D9126" t="s">
        <v>276</v>
      </c>
      <c r="E9126" s="1">
        <v>43243</v>
      </c>
      <c r="F9126" t="s">
        <v>73</v>
      </c>
      <c r="G9126" t="s">
        <v>418</v>
      </c>
      <c r="H9126">
        <v>74</v>
      </c>
      <c r="I9126">
        <v>71</v>
      </c>
      <c r="J9126">
        <v>73</v>
      </c>
      <c r="K9126">
        <v>71</v>
      </c>
      <c r="L9126">
        <v>35</v>
      </c>
      <c r="M9126">
        <v>32</v>
      </c>
      <c r="N9126">
        <v>96.991302490234403</v>
      </c>
      <c r="O9126">
        <v>97.097000122070298</v>
      </c>
    </row>
    <row r="9127" spans="2:15" x14ac:dyDescent="0.25">
      <c r="B9127" t="str">
        <f t="shared" si="174"/>
        <v>EK806702 43243</v>
      </c>
      <c r="C9127" t="s">
        <v>338</v>
      </c>
      <c r="D9127" t="s">
        <v>276</v>
      </c>
      <c r="E9127" s="1">
        <v>43243</v>
      </c>
      <c r="F9127" t="s">
        <v>73</v>
      </c>
      <c r="G9127" t="s">
        <v>418</v>
      </c>
      <c r="H9127">
        <v>74</v>
      </c>
      <c r="I9127">
        <v>71</v>
      </c>
      <c r="J9127">
        <v>73</v>
      </c>
      <c r="K9127">
        <v>71</v>
      </c>
      <c r="L9127">
        <v>36</v>
      </c>
      <c r="M9127">
        <v>33</v>
      </c>
      <c r="N9127">
        <v>96.987800598144503</v>
      </c>
      <c r="O9127">
        <v>97.093498229980497</v>
      </c>
    </row>
    <row r="9128" spans="2:15" x14ac:dyDescent="0.25">
      <c r="B9128" t="str">
        <f t="shared" si="174"/>
        <v>EK806702 43243</v>
      </c>
      <c r="C9128" t="s">
        <v>338</v>
      </c>
      <c r="D9128" t="s">
        <v>276</v>
      </c>
      <c r="E9128" s="1">
        <v>43243</v>
      </c>
      <c r="F9128" t="s">
        <v>390</v>
      </c>
      <c r="G9128" t="s">
        <v>418</v>
      </c>
      <c r="H9128">
        <v>76</v>
      </c>
      <c r="I9128">
        <v>73</v>
      </c>
      <c r="J9128">
        <v>75</v>
      </c>
      <c r="K9128">
        <v>73</v>
      </c>
      <c r="L9128">
        <v>37</v>
      </c>
      <c r="M9128">
        <v>34</v>
      </c>
      <c r="N9128">
        <v>96.892799377441406</v>
      </c>
      <c r="O9128">
        <v>96.998397827148395</v>
      </c>
    </row>
    <row r="9129" spans="2:15" x14ac:dyDescent="0.25">
      <c r="B9129" t="str">
        <f t="shared" si="174"/>
        <v>EK806702 43243</v>
      </c>
      <c r="C9129" t="s">
        <v>338</v>
      </c>
      <c r="D9129" t="s">
        <v>276</v>
      </c>
      <c r="E9129" s="1">
        <v>43243</v>
      </c>
      <c r="F9129" t="s">
        <v>73</v>
      </c>
      <c r="G9129" t="s">
        <v>418</v>
      </c>
      <c r="H9129">
        <v>74</v>
      </c>
      <c r="I9129">
        <v>71</v>
      </c>
      <c r="J9129">
        <v>73</v>
      </c>
      <c r="K9129">
        <v>71</v>
      </c>
      <c r="L9129">
        <v>36</v>
      </c>
      <c r="M9129">
        <v>33</v>
      </c>
      <c r="N9129">
        <v>97.005401611328097</v>
      </c>
      <c r="O9129">
        <v>97.111099243164105</v>
      </c>
    </row>
    <row r="9130" spans="2:15" x14ac:dyDescent="0.25">
      <c r="B9130" t="str">
        <f t="shared" si="174"/>
        <v>EK806702 43243</v>
      </c>
      <c r="C9130" t="s">
        <v>338</v>
      </c>
      <c r="D9130" t="s">
        <v>276</v>
      </c>
      <c r="E9130" s="1">
        <v>43243</v>
      </c>
      <c r="F9130" t="s">
        <v>389</v>
      </c>
      <c r="G9130" t="s">
        <v>418</v>
      </c>
      <c r="H9130">
        <v>75</v>
      </c>
      <c r="I9130">
        <v>70</v>
      </c>
      <c r="J9130">
        <v>74</v>
      </c>
      <c r="K9130">
        <v>70</v>
      </c>
      <c r="L9130">
        <v>36</v>
      </c>
      <c r="M9130">
        <v>31</v>
      </c>
      <c r="N9130">
        <v>96.963203430175795</v>
      </c>
      <c r="O9130">
        <v>97.139396667480497</v>
      </c>
    </row>
    <row r="9131" spans="2:15" x14ac:dyDescent="0.25">
      <c r="B9131" t="str">
        <f t="shared" si="174"/>
        <v>EK806702 43243</v>
      </c>
      <c r="C9131" t="s">
        <v>338</v>
      </c>
      <c r="D9131" t="s">
        <v>276</v>
      </c>
      <c r="E9131" s="1">
        <v>43243</v>
      </c>
      <c r="F9131" t="s">
        <v>73</v>
      </c>
      <c r="G9131" t="s">
        <v>418</v>
      </c>
      <c r="H9131">
        <v>74</v>
      </c>
      <c r="I9131">
        <v>71</v>
      </c>
      <c r="J9131">
        <v>73</v>
      </c>
      <c r="K9131">
        <v>71</v>
      </c>
      <c r="L9131">
        <v>35</v>
      </c>
      <c r="M9131">
        <v>32</v>
      </c>
      <c r="N9131">
        <v>96.987800598144503</v>
      </c>
      <c r="O9131">
        <v>97.093498229980497</v>
      </c>
    </row>
    <row r="9132" spans="2:15" x14ac:dyDescent="0.25">
      <c r="B9132" t="str">
        <f t="shared" si="174"/>
        <v>EK806702 43243</v>
      </c>
      <c r="C9132" t="s">
        <v>338</v>
      </c>
      <c r="D9132" t="s">
        <v>276</v>
      </c>
      <c r="E9132" s="1">
        <v>43243</v>
      </c>
      <c r="F9132" t="s">
        <v>73</v>
      </c>
      <c r="G9132" t="s">
        <v>418</v>
      </c>
      <c r="H9132">
        <v>74</v>
      </c>
      <c r="I9132">
        <v>71</v>
      </c>
      <c r="J9132">
        <v>73</v>
      </c>
      <c r="K9132">
        <v>71</v>
      </c>
      <c r="L9132">
        <v>35</v>
      </c>
      <c r="M9132">
        <v>32</v>
      </c>
      <c r="N9132">
        <v>96.987800598144503</v>
      </c>
      <c r="O9132">
        <v>97.093498229980497</v>
      </c>
    </row>
    <row r="9133" spans="2:15" x14ac:dyDescent="0.25">
      <c r="B9133" t="str">
        <f t="shared" si="174"/>
        <v>EK806702 43257</v>
      </c>
      <c r="C9133" t="s">
        <v>338</v>
      </c>
      <c r="D9133" t="s">
        <v>276</v>
      </c>
      <c r="E9133" s="1">
        <v>43257</v>
      </c>
      <c r="F9133" t="s">
        <v>73</v>
      </c>
      <c r="G9133" t="s">
        <v>418</v>
      </c>
      <c r="H9133">
        <v>79</v>
      </c>
      <c r="I9133">
        <v>76</v>
      </c>
      <c r="J9133">
        <v>78</v>
      </c>
      <c r="K9133">
        <v>76</v>
      </c>
      <c r="L9133">
        <v>40</v>
      </c>
      <c r="M9133">
        <v>37</v>
      </c>
      <c r="N9133">
        <v>97.236198425292997</v>
      </c>
      <c r="O9133">
        <v>97.341201782226605</v>
      </c>
    </row>
    <row r="9134" spans="2:15" x14ac:dyDescent="0.25">
      <c r="B9134" t="str">
        <f t="shared" si="174"/>
        <v>EK806702 43257</v>
      </c>
      <c r="C9134" t="s">
        <v>338</v>
      </c>
      <c r="D9134" t="s">
        <v>276</v>
      </c>
      <c r="E9134" s="1">
        <v>43257</v>
      </c>
      <c r="F9134" t="s">
        <v>73</v>
      </c>
      <c r="G9134" t="s">
        <v>418</v>
      </c>
      <c r="H9134">
        <v>79</v>
      </c>
      <c r="I9134">
        <v>76</v>
      </c>
      <c r="J9134">
        <v>78</v>
      </c>
      <c r="K9134">
        <v>76</v>
      </c>
      <c r="L9134">
        <v>40</v>
      </c>
      <c r="M9134">
        <v>37</v>
      </c>
      <c r="N9134">
        <v>97.232696533203097</v>
      </c>
      <c r="O9134">
        <v>97.337699890136705</v>
      </c>
    </row>
    <row r="9135" spans="2:15" x14ac:dyDescent="0.25">
      <c r="B9135" t="str">
        <f t="shared" si="174"/>
        <v>EK806702 43257</v>
      </c>
      <c r="C9135" t="s">
        <v>338</v>
      </c>
      <c r="D9135" t="s">
        <v>276</v>
      </c>
      <c r="E9135" s="1">
        <v>43257</v>
      </c>
      <c r="F9135" t="s">
        <v>389</v>
      </c>
      <c r="G9135" t="s">
        <v>418</v>
      </c>
      <c r="H9135">
        <v>81</v>
      </c>
      <c r="I9135">
        <v>77</v>
      </c>
      <c r="J9135">
        <v>80</v>
      </c>
      <c r="K9135">
        <v>77</v>
      </c>
      <c r="L9135">
        <v>42</v>
      </c>
      <c r="M9135">
        <v>38</v>
      </c>
      <c r="N9135">
        <v>97.159202575683594</v>
      </c>
      <c r="O9135">
        <v>97.299201965332003</v>
      </c>
    </row>
    <row r="9136" spans="2:15" x14ac:dyDescent="0.25">
      <c r="B9136" t="str">
        <f t="shared" si="174"/>
        <v>EK806702 43257</v>
      </c>
      <c r="C9136" t="s">
        <v>338</v>
      </c>
      <c r="D9136" t="s">
        <v>276</v>
      </c>
      <c r="E9136" s="1">
        <v>43257</v>
      </c>
      <c r="F9136" t="s">
        <v>390</v>
      </c>
      <c r="G9136" t="s">
        <v>418</v>
      </c>
      <c r="H9136">
        <v>79</v>
      </c>
      <c r="I9136">
        <v>77</v>
      </c>
      <c r="J9136">
        <v>78</v>
      </c>
      <c r="K9136">
        <v>77</v>
      </c>
      <c r="L9136">
        <v>40</v>
      </c>
      <c r="M9136">
        <v>38</v>
      </c>
      <c r="N9136">
        <v>97.229202270507798</v>
      </c>
      <c r="O9136">
        <v>97.299201965332003</v>
      </c>
    </row>
    <row r="9137" spans="2:15" x14ac:dyDescent="0.25">
      <c r="B9137" t="str">
        <f t="shared" si="174"/>
        <v>EK806702 43257</v>
      </c>
      <c r="C9137" t="s">
        <v>338</v>
      </c>
      <c r="D9137" t="s">
        <v>276</v>
      </c>
      <c r="E9137" s="1">
        <v>43257</v>
      </c>
      <c r="F9137" t="s">
        <v>387</v>
      </c>
      <c r="G9137" t="s">
        <v>418</v>
      </c>
      <c r="H9137">
        <v>79</v>
      </c>
      <c r="I9137">
        <v>76</v>
      </c>
      <c r="J9137">
        <v>78</v>
      </c>
      <c r="K9137">
        <v>76</v>
      </c>
      <c r="L9137">
        <v>40</v>
      </c>
      <c r="M9137">
        <v>37</v>
      </c>
      <c r="N9137">
        <v>97.232696533203097</v>
      </c>
      <c r="O9137">
        <v>97.337699890136705</v>
      </c>
    </row>
    <row r="9138" spans="2:15" x14ac:dyDescent="0.25">
      <c r="B9138" t="str">
        <f t="shared" si="174"/>
        <v>EK806702 43257</v>
      </c>
      <c r="C9138" t="s">
        <v>338</v>
      </c>
      <c r="D9138" t="s">
        <v>276</v>
      </c>
      <c r="E9138" s="1">
        <v>43257</v>
      </c>
      <c r="F9138" t="s">
        <v>74</v>
      </c>
      <c r="G9138" t="s">
        <v>418</v>
      </c>
      <c r="H9138">
        <v>82</v>
      </c>
      <c r="I9138">
        <v>78</v>
      </c>
      <c r="J9138">
        <v>81</v>
      </c>
      <c r="K9138">
        <v>78</v>
      </c>
      <c r="L9138">
        <v>43</v>
      </c>
      <c r="M9138">
        <v>39</v>
      </c>
      <c r="N9138">
        <v>97.117301940917997</v>
      </c>
      <c r="O9138">
        <v>97.2572021484375</v>
      </c>
    </row>
    <row r="9139" spans="2:15" x14ac:dyDescent="0.25">
      <c r="B9139" t="str">
        <f t="shared" si="174"/>
        <v>EK806702 43257</v>
      </c>
      <c r="C9139" t="s">
        <v>338</v>
      </c>
      <c r="D9139" t="s">
        <v>276</v>
      </c>
      <c r="E9139" s="1">
        <v>43257</v>
      </c>
      <c r="F9139" t="s">
        <v>387</v>
      </c>
      <c r="G9139" t="s">
        <v>418</v>
      </c>
      <c r="H9139">
        <v>79</v>
      </c>
      <c r="I9139">
        <v>76</v>
      </c>
      <c r="J9139">
        <v>78</v>
      </c>
      <c r="K9139">
        <v>76</v>
      </c>
      <c r="L9139">
        <v>39</v>
      </c>
      <c r="M9139">
        <v>36</v>
      </c>
      <c r="N9139">
        <v>97.225700378417997</v>
      </c>
      <c r="O9139">
        <v>97.330703735351605</v>
      </c>
    </row>
    <row r="9140" spans="2:15" x14ac:dyDescent="0.25">
      <c r="B9140" t="str">
        <f t="shared" si="174"/>
        <v>EK806702 43257</v>
      </c>
      <c r="C9140" t="s">
        <v>338</v>
      </c>
      <c r="D9140" t="s">
        <v>276</v>
      </c>
      <c r="E9140" s="1">
        <v>43257</v>
      </c>
      <c r="F9140" t="s">
        <v>73</v>
      </c>
      <c r="G9140" t="s">
        <v>418</v>
      </c>
      <c r="H9140">
        <v>79</v>
      </c>
      <c r="I9140">
        <v>76</v>
      </c>
      <c r="J9140">
        <v>78</v>
      </c>
      <c r="K9140">
        <v>76</v>
      </c>
      <c r="L9140">
        <v>40</v>
      </c>
      <c r="M9140">
        <v>37</v>
      </c>
      <c r="N9140">
        <v>97.176696777343807</v>
      </c>
      <c r="O9140">
        <v>97.281700134277301</v>
      </c>
    </row>
    <row r="9141" spans="2:15" x14ac:dyDescent="0.25">
      <c r="B9141" t="str">
        <f t="shared" si="174"/>
        <v>EK806702 43257</v>
      </c>
      <c r="C9141" t="s">
        <v>338</v>
      </c>
      <c r="D9141" t="s">
        <v>276</v>
      </c>
      <c r="E9141" s="1">
        <v>43257</v>
      </c>
      <c r="F9141" t="s">
        <v>73</v>
      </c>
      <c r="G9141" t="s">
        <v>418</v>
      </c>
      <c r="H9141">
        <v>79</v>
      </c>
      <c r="I9141">
        <v>76</v>
      </c>
      <c r="J9141">
        <v>78</v>
      </c>
      <c r="K9141">
        <v>76</v>
      </c>
      <c r="L9141">
        <v>40</v>
      </c>
      <c r="M9141">
        <v>37</v>
      </c>
      <c r="N9141">
        <v>97.183700561523395</v>
      </c>
      <c r="O9141">
        <v>97.2886962890625</v>
      </c>
    </row>
    <row r="9142" spans="2:15" x14ac:dyDescent="0.25">
      <c r="B9142" t="str">
        <f t="shared" si="174"/>
        <v>EK806702 43257</v>
      </c>
      <c r="C9142" t="s">
        <v>338</v>
      </c>
      <c r="D9142" t="s">
        <v>276</v>
      </c>
      <c r="E9142" s="1">
        <v>43257</v>
      </c>
      <c r="F9142" t="s">
        <v>390</v>
      </c>
      <c r="G9142" t="s">
        <v>418</v>
      </c>
      <c r="H9142">
        <v>79</v>
      </c>
      <c r="I9142">
        <v>77</v>
      </c>
      <c r="J9142">
        <v>78</v>
      </c>
      <c r="K9142">
        <v>77</v>
      </c>
      <c r="L9142">
        <v>40</v>
      </c>
      <c r="M9142">
        <v>38</v>
      </c>
      <c r="N9142">
        <v>97.176696777343807</v>
      </c>
      <c r="O9142">
        <v>97.246696472167997</v>
      </c>
    </row>
    <row r="9143" spans="2:15" x14ac:dyDescent="0.25">
      <c r="B9143" t="str">
        <f t="shared" si="174"/>
        <v>EK806702 43257</v>
      </c>
      <c r="C9143" t="s">
        <v>338</v>
      </c>
      <c r="D9143" t="s">
        <v>276</v>
      </c>
      <c r="E9143" s="1">
        <v>43257</v>
      </c>
      <c r="F9143" t="s">
        <v>73</v>
      </c>
      <c r="G9143" t="s">
        <v>418</v>
      </c>
      <c r="H9143">
        <v>79</v>
      </c>
      <c r="I9143">
        <v>76</v>
      </c>
      <c r="J9143">
        <v>78</v>
      </c>
      <c r="K9143">
        <v>76</v>
      </c>
      <c r="L9143">
        <v>40</v>
      </c>
      <c r="M9143">
        <v>37</v>
      </c>
      <c r="N9143">
        <v>97.183700561523395</v>
      </c>
      <c r="O9143">
        <v>97.2886962890625</v>
      </c>
    </row>
    <row r="9144" spans="2:15" x14ac:dyDescent="0.25">
      <c r="B9144" t="str">
        <f t="shared" si="174"/>
        <v>EK806702 43257</v>
      </c>
      <c r="C9144" t="s">
        <v>338</v>
      </c>
      <c r="D9144" t="s">
        <v>276</v>
      </c>
      <c r="E9144" s="1">
        <v>43257</v>
      </c>
      <c r="F9144" t="s">
        <v>389</v>
      </c>
      <c r="G9144" t="s">
        <v>418</v>
      </c>
      <c r="H9144">
        <v>81</v>
      </c>
      <c r="I9144">
        <v>77</v>
      </c>
      <c r="J9144">
        <v>80</v>
      </c>
      <c r="K9144">
        <v>77</v>
      </c>
      <c r="L9144">
        <v>41</v>
      </c>
      <c r="M9144">
        <v>37</v>
      </c>
      <c r="N9144">
        <v>97.103302001953097</v>
      </c>
      <c r="O9144">
        <v>97.243202209472699</v>
      </c>
    </row>
    <row r="9145" spans="2:15" x14ac:dyDescent="0.25">
      <c r="B9145" t="str">
        <f t="shared" si="174"/>
        <v>EK806702 43257</v>
      </c>
      <c r="C9145" t="s">
        <v>338</v>
      </c>
      <c r="D9145" t="s">
        <v>276</v>
      </c>
      <c r="E9145" s="1">
        <v>43257</v>
      </c>
      <c r="F9145" t="s">
        <v>73</v>
      </c>
      <c r="G9145" t="s">
        <v>418</v>
      </c>
      <c r="H9145">
        <v>78</v>
      </c>
      <c r="I9145">
        <v>75</v>
      </c>
      <c r="J9145">
        <v>77</v>
      </c>
      <c r="K9145">
        <v>75</v>
      </c>
      <c r="L9145">
        <v>39</v>
      </c>
      <c r="M9145">
        <v>36</v>
      </c>
      <c r="N9145">
        <v>97.225700378417997</v>
      </c>
      <c r="O9145">
        <v>97.330703735351605</v>
      </c>
    </row>
    <row r="9146" spans="2:15" x14ac:dyDescent="0.25">
      <c r="B9146" t="str">
        <f t="shared" si="174"/>
        <v>EK806702 43257</v>
      </c>
      <c r="C9146" t="s">
        <v>338</v>
      </c>
      <c r="D9146" t="s">
        <v>276</v>
      </c>
      <c r="E9146" s="1">
        <v>43257</v>
      </c>
      <c r="F9146" t="s">
        <v>75</v>
      </c>
      <c r="G9146" t="s">
        <v>418</v>
      </c>
      <c r="H9146">
        <v>80</v>
      </c>
      <c r="I9146">
        <v>76</v>
      </c>
      <c r="J9146">
        <v>79</v>
      </c>
      <c r="K9146">
        <v>76</v>
      </c>
      <c r="L9146">
        <v>41</v>
      </c>
      <c r="M9146">
        <v>37</v>
      </c>
      <c r="N9146">
        <v>97.145301818847699</v>
      </c>
      <c r="O9146">
        <v>97.285202026367202</v>
      </c>
    </row>
    <row r="9147" spans="2:15" x14ac:dyDescent="0.25">
      <c r="B9147" t="str">
        <f t="shared" si="174"/>
        <v>EK806702 43257</v>
      </c>
      <c r="C9147" t="s">
        <v>338</v>
      </c>
      <c r="D9147" t="s">
        <v>276</v>
      </c>
      <c r="E9147" s="1">
        <v>43257</v>
      </c>
      <c r="F9147" t="s">
        <v>387</v>
      </c>
      <c r="G9147" t="s">
        <v>418</v>
      </c>
      <c r="H9147">
        <v>79</v>
      </c>
      <c r="I9147">
        <v>76</v>
      </c>
      <c r="J9147">
        <v>78</v>
      </c>
      <c r="K9147">
        <v>76</v>
      </c>
      <c r="L9147">
        <v>40</v>
      </c>
      <c r="M9147">
        <v>37</v>
      </c>
      <c r="N9147">
        <v>97.197700500488295</v>
      </c>
      <c r="O9147">
        <v>97.302696228027301</v>
      </c>
    </row>
    <row r="9148" spans="2:15" x14ac:dyDescent="0.25">
      <c r="B9148" t="str">
        <f t="shared" si="174"/>
        <v>EK806702 43257</v>
      </c>
      <c r="C9148" t="s">
        <v>338</v>
      </c>
      <c r="D9148" t="s">
        <v>276</v>
      </c>
      <c r="E9148" s="1">
        <v>43257</v>
      </c>
      <c r="F9148" t="s">
        <v>390</v>
      </c>
      <c r="G9148" t="s">
        <v>418</v>
      </c>
      <c r="H9148">
        <v>78</v>
      </c>
      <c r="I9148">
        <v>76</v>
      </c>
      <c r="J9148">
        <v>77</v>
      </c>
      <c r="K9148">
        <v>76</v>
      </c>
      <c r="L9148">
        <v>39</v>
      </c>
      <c r="M9148">
        <v>37</v>
      </c>
      <c r="N9148">
        <v>97.250198364257798</v>
      </c>
      <c r="O9148">
        <v>97.320198059082003</v>
      </c>
    </row>
    <row r="9149" spans="2:15" x14ac:dyDescent="0.25">
      <c r="B9149" t="str">
        <f t="shared" si="174"/>
        <v>EK806702 43264</v>
      </c>
      <c r="C9149" t="s">
        <v>338</v>
      </c>
      <c r="D9149" t="s">
        <v>276</v>
      </c>
      <c r="E9149" s="1">
        <v>43264</v>
      </c>
      <c r="F9149" t="s">
        <v>73</v>
      </c>
      <c r="G9149" t="s">
        <v>418</v>
      </c>
      <c r="H9149">
        <v>74</v>
      </c>
      <c r="I9149">
        <v>72</v>
      </c>
      <c r="J9149">
        <v>73</v>
      </c>
      <c r="K9149">
        <v>72</v>
      </c>
      <c r="L9149">
        <v>34</v>
      </c>
      <c r="M9149">
        <v>32</v>
      </c>
      <c r="N9149">
        <v>97.524803161621094</v>
      </c>
      <c r="O9149">
        <v>97.594703674316406</v>
      </c>
    </row>
    <row r="9150" spans="2:15" x14ac:dyDescent="0.25">
      <c r="B9150" t="str">
        <f t="shared" si="174"/>
        <v>EK806702 43264</v>
      </c>
      <c r="C9150" t="s">
        <v>338</v>
      </c>
      <c r="D9150" t="s">
        <v>276</v>
      </c>
      <c r="E9150" s="1">
        <v>43264</v>
      </c>
      <c r="F9150" t="s">
        <v>387</v>
      </c>
      <c r="G9150" t="s">
        <v>418</v>
      </c>
      <c r="H9150">
        <v>77</v>
      </c>
      <c r="I9150">
        <v>74</v>
      </c>
      <c r="J9150">
        <v>76</v>
      </c>
      <c r="K9150">
        <v>74</v>
      </c>
      <c r="L9150">
        <v>38</v>
      </c>
      <c r="M9150">
        <v>35</v>
      </c>
      <c r="N9150">
        <v>97.411300659179702</v>
      </c>
      <c r="O9150">
        <v>97.516098022460895</v>
      </c>
    </row>
    <row r="9151" spans="2:15" x14ac:dyDescent="0.25">
      <c r="B9151" t="str">
        <f t="shared" si="174"/>
        <v>EK806702 43264</v>
      </c>
      <c r="C9151" t="s">
        <v>338</v>
      </c>
      <c r="D9151" t="s">
        <v>276</v>
      </c>
      <c r="E9151" s="1">
        <v>43264</v>
      </c>
      <c r="F9151" t="s">
        <v>389</v>
      </c>
      <c r="G9151" t="s">
        <v>418</v>
      </c>
      <c r="H9151">
        <v>73</v>
      </c>
      <c r="I9151">
        <v>70</v>
      </c>
      <c r="J9151">
        <v>72</v>
      </c>
      <c r="K9151">
        <v>70</v>
      </c>
      <c r="L9151">
        <v>34</v>
      </c>
      <c r="M9151">
        <v>31</v>
      </c>
      <c r="N9151">
        <v>97.549301147460895</v>
      </c>
      <c r="O9151">
        <v>97.654197692871094</v>
      </c>
    </row>
    <row r="9152" spans="2:15" x14ac:dyDescent="0.25">
      <c r="B9152" t="str">
        <f t="shared" si="174"/>
        <v>EK806702 43264</v>
      </c>
      <c r="C9152" t="s">
        <v>338</v>
      </c>
      <c r="D9152" t="s">
        <v>276</v>
      </c>
      <c r="E9152" s="1">
        <v>43264</v>
      </c>
      <c r="F9152" t="s">
        <v>74</v>
      </c>
      <c r="G9152" t="s">
        <v>418</v>
      </c>
      <c r="H9152">
        <v>77</v>
      </c>
      <c r="I9152">
        <v>74</v>
      </c>
      <c r="J9152">
        <v>76</v>
      </c>
      <c r="K9152">
        <v>74</v>
      </c>
      <c r="L9152">
        <v>38</v>
      </c>
      <c r="M9152">
        <v>35</v>
      </c>
      <c r="N9152">
        <v>97.413101196289105</v>
      </c>
      <c r="O9152">
        <v>97.517799377441406</v>
      </c>
    </row>
    <row r="9153" spans="2:15" x14ac:dyDescent="0.25">
      <c r="B9153" t="str">
        <f t="shared" si="174"/>
        <v>EK806702 43264</v>
      </c>
      <c r="C9153" t="s">
        <v>338</v>
      </c>
      <c r="D9153" t="s">
        <v>276</v>
      </c>
      <c r="E9153" s="1">
        <v>43264</v>
      </c>
      <c r="F9153" t="s">
        <v>390</v>
      </c>
      <c r="G9153" t="s">
        <v>418</v>
      </c>
      <c r="H9153">
        <v>75</v>
      </c>
      <c r="I9153">
        <v>73</v>
      </c>
      <c r="J9153">
        <v>74</v>
      </c>
      <c r="K9153">
        <v>73</v>
      </c>
      <c r="L9153">
        <v>36</v>
      </c>
      <c r="M9153">
        <v>34</v>
      </c>
      <c r="N9153">
        <v>97.468902587890597</v>
      </c>
      <c r="O9153">
        <v>97.538803100585895</v>
      </c>
    </row>
    <row r="9154" spans="2:15" x14ac:dyDescent="0.25">
      <c r="B9154" t="str">
        <f t="shared" si="174"/>
        <v>EK806702 43264</v>
      </c>
      <c r="C9154" t="s">
        <v>338</v>
      </c>
      <c r="D9154" t="s">
        <v>276</v>
      </c>
      <c r="E9154" s="1">
        <v>43264</v>
      </c>
      <c r="F9154" t="s">
        <v>390</v>
      </c>
      <c r="G9154" t="s">
        <v>418</v>
      </c>
      <c r="H9154">
        <v>74</v>
      </c>
      <c r="I9154">
        <v>72</v>
      </c>
      <c r="J9154">
        <v>73</v>
      </c>
      <c r="K9154">
        <v>72</v>
      </c>
      <c r="L9154">
        <v>35</v>
      </c>
      <c r="M9154">
        <v>33</v>
      </c>
      <c r="N9154">
        <v>97.517799377441406</v>
      </c>
      <c r="O9154">
        <v>97.587699890136705</v>
      </c>
    </row>
    <row r="9155" spans="2:15" x14ac:dyDescent="0.25">
      <c r="B9155" t="str">
        <f t="shared" si="174"/>
        <v>EK806702 43264</v>
      </c>
      <c r="C9155" t="s">
        <v>338</v>
      </c>
      <c r="D9155" t="s">
        <v>276</v>
      </c>
      <c r="E9155" s="1">
        <v>43264</v>
      </c>
      <c r="F9155" t="s">
        <v>73</v>
      </c>
      <c r="G9155" t="s">
        <v>418</v>
      </c>
      <c r="H9155">
        <v>74</v>
      </c>
      <c r="I9155">
        <v>72</v>
      </c>
      <c r="J9155">
        <v>73</v>
      </c>
      <c r="K9155">
        <v>72</v>
      </c>
      <c r="L9155">
        <v>35</v>
      </c>
      <c r="M9155">
        <v>33</v>
      </c>
      <c r="N9155">
        <v>97.514297485351605</v>
      </c>
      <c r="O9155">
        <v>97.584197998046903</v>
      </c>
    </row>
    <row r="9156" spans="2:15" x14ac:dyDescent="0.25">
      <c r="B9156" t="str">
        <f t="shared" si="174"/>
        <v>EK806702 43264</v>
      </c>
      <c r="C9156" t="s">
        <v>338</v>
      </c>
      <c r="D9156" t="s">
        <v>276</v>
      </c>
      <c r="E9156" s="1">
        <v>43264</v>
      </c>
      <c r="F9156" t="s">
        <v>73</v>
      </c>
      <c r="G9156" t="s">
        <v>418</v>
      </c>
      <c r="H9156">
        <v>74</v>
      </c>
      <c r="I9156">
        <v>72</v>
      </c>
      <c r="J9156">
        <v>73</v>
      </c>
      <c r="K9156">
        <v>72</v>
      </c>
      <c r="L9156">
        <v>35</v>
      </c>
      <c r="M9156">
        <v>33</v>
      </c>
      <c r="N9156">
        <v>97.503898620605497</v>
      </c>
      <c r="O9156">
        <v>97.573699951171903</v>
      </c>
    </row>
    <row r="9157" spans="2:15" x14ac:dyDescent="0.25">
      <c r="B9157" t="str">
        <f t="shared" si="174"/>
        <v>EK806702 43264</v>
      </c>
      <c r="C9157" t="s">
        <v>338</v>
      </c>
      <c r="D9157" t="s">
        <v>276</v>
      </c>
      <c r="E9157" s="1">
        <v>43264</v>
      </c>
      <c r="F9157" t="s">
        <v>74</v>
      </c>
      <c r="G9157" t="s">
        <v>418</v>
      </c>
      <c r="H9157">
        <v>76</v>
      </c>
      <c r="I9157">
        <v>73</v>
      </c>
      <c r="J9157">
        <v>75</v>
      </c>
      <c r="K9157">
        <v>73</v>
      </c>
      <c r="L9157">
        <v>36</v>
      </c>
      <c r="M9157">
        <v>33</v>
      </c>
      <c r="N9157">
        <v>97.433998107910199</v>
      </c>
      <c r="O9157">
        <v>97.538803100585895</v>
      </c>
    </row>
    <row r="9158" spans="2:15" x14ac:dyDescent="0.25">
      <c r="B9158" t="str">
        <f t="shared" ref="B9158:B9221" si="175">C9158&amp; " " &amp; E9158</f>
        <v>EK806702 43264</v>
      </c>
      <c r="C9158" t="s">
        <v>338</v>
      </c>
      <c r="D9158" t="s">
        <v>276</v>
      </c>
      <c r="E9158" s="1">
        <v>43264</v>
      </c>
      <c r="F9158" t="s">
        <v>73</v>
      </c>
      <c r="G9158" t="s">
        <v>418</v>
      </c>
      <c r="H9158">
        <v>73</v>
      </c>
      <c r="I9158">
        <v>71</v>
      </c>
      <c r="J9158">
        <v>72</v>
      </c>
      <c r="K9158">
        <v>71</v>
      </c>
      <c r="L9158">
        <v>33</v>
      </c>
      <c r="M9158">
        <v>31</v>
      </c>
      <c r="N9158">
        <v>97.524803161621094</v>
      </c>
      <c r="O9158">
        <v>97.594703674316406</v>
      </c>
    </row>
    <row r="9159" spans="2:15" x14ac:dyDescent="0.25">
      <c r="B9159" t="str">
        <f t="shared" si="175"/>
        <v>EK806702 43264</v>
      </c>
      <c r="C9159" t="s">
        <v>338</v>
      </c>
      <c r="D9159" t="s">
        <v>276</v>
      </c>
      <c r="E9159" s="1">
        <v>43264</v>
      </c>
      <c r="F9159" t="s">
        <v>73</v>
      </c>
      <c r="G9159" t="s">
        <v>418</v>
      </c>
      <c r="H9159">
        <v>73</v>
      </c>
      <c r="I9159">
        <v>71</v>
      </c>
      <c r="J9159">
        <v>72</v>
      </c>
      <c r="K9159">
        <v>71</v>
      </c>
      <c r="L9159">
        <v>34</v>
      </c>
      <c r="M9159">
        <v>32</v>
      </c>
      <c r="N9159">
        <v>97.514297485351605</v>
      </c>
      <c r="O9159">
        <v>97.584197998046903</v>
      </c>
    </row>
    <row r="9160" spans="2:15" x14ac:dyDescent="0.25">
      <c r="B9160" t="str">
        <f t="shared" si="175"/>
        <v>EK806702 43264</v>
      </c>
      <c r="C9160" t="s">
        <v>338</v>
      </c>
      <c r="D9160" t="s">
        <v>276</v>
      </c>
      <c r="E9160" s="1">
        <v>43264</v>
      </c>
      <c r="F9160" t="s">
        <v>390</v>
      </c>
      <c r="G9160" t="s">
        <v>418</v>
      </c>
      <c r="H9160">
        <v>74</v>
      </c>
      <c r="I9160">
        <v>72</v>
      </c>
      <c r="J9160">
        <v>73</v>
      </c>
      <c r="K9160">
        <v>72</v>
      </c>
      <c r="L9160">
        <v>35</v>
      </c>
      <c r="M9160">
        <v>33</v>
      </c>
      <c r="N9160">
        <v>97.465499877929702</v>
      </c>
      <c r="O9160">
        <v>97.535301208496094</v>
      </c>
    </row>
    <row r="9161" spans="2:15" x14ac:dyDescent="0.25">
      <c r="B9161" t="str">
        <f t="shared" si="175"/>
        <v>EK806702 43264</v>
      </c>
      <c r="C9161" t="s">
        <v>338</v>
      </c>
      <c r="D9161" t="s">
        <v>276</v>
      </c>
      <c r="E9161" s="1">
        <v>43264</v>
      </c>
      <c r="F9161" t="s">
        <v>387</v>
      </c>
      <c r="G9161" t="s">
        <v>418</v>
      </c>
      <c r="H9161">
        <v>76</v>
      </c>
      <c r="I9161">
        <v>73</v>
      </c>
      <c r="J9161">
        <v>75</v>
      </c>
      <c r="K9161">
        <v>73</v>
      </c>
      <c r="L9161">
        <v>37</v>
      </c>
      <c r="M9161">
        <v>34</v>
      </c>
      <c r="N9161">
        <v>97.395698547363295</v>
      </c>
      <c r="O9161">
        <v>97.500396728515597</v>
      </c>
    </row>
    <row r="9162" spans="2:15" x14ac:dyDescent="0.25">
      <c r="B9162" t="str">
        <f t="shared" si="175"/>
        <v>EK806702 43264</v>
      </c>
      <c r="C9162" t="s">
        <v>338</v>
      </c>
      <c r="D9162" t="s">
        <v>276</v>
      </c>
      <c r="E9162" s="1">
        <v>43264</v>
      </c>
      <c r="F9162" t="s">
        <v>73</v>
      </c>
      <c r="G9162" t="s">
        <v>418</v>
      </c>
      <c r="H9162">
        <v>73</v>
      </c>
      <c r="I9162">
        <v>71</v>
      </c>
      <c r="J9162">
        <v>72</v>
      </c>
      <c r="K9162">
        <v>71</v>
      </c>
      <c r="L9162">
        <v>34</v>
      </c>
      <c r="M9162">
        <v>32</v>
      </c>
      <c r="N9162">
        <v>97.500396728515597</v>
      </c>
      <c r="O9162">
        <v>97.570198059082003</v>
      </c>
    </row>
    <row r="9163" spans="2:15" x14ac:dyDescent="0.25">
      <c r="B9163" t="str">
        <f t="shared" si="175"/>
        <v>EK806702 43264</v>
      </c>
      <c r="C9163" t="s">
        <v>338</v>
      </c>
      <c r="D9163" t="s">
        <v>276</v>
      </c>
      <c r="E9163" s="1">
        <v>43264</v>
      </c>
      <c r="F9163" t="s">
        <v>73</v>
      </c>
      <c r="G9163" t="s">
        <v>418</v>
      </c>
      <c r="H9163">
        <v>73</v>
      </c>
      <c r="I9163">
        <v>71</v>
      </c>
      <c r="J9163">
        <v>72</v>
      </c>
      <c r="K9163">
        <v>71</v>
      </c>
      <c r="L9163">
        <v>34</v>
      </c>
      <c r="M9163">
        <v>32</v>
      </c>
      <c r="N9163">
        <v>97.364303588867202</v>
      </c>
      <c r="O9163">
        <v>97.433998107910199</v>
      </c>
    </row>
    <row r="9164" spans="2:15" x14ac:dyDescent="0.25">
      <c r="B9164" t="str">
        <f t="shared" si="175"/>
        <v>EK806702 43264</v>
      </c>
      <c r="C9164" t="s">
        <v>338</v>
      </c>
      <c r="D9164" t="s">
        <v>276</v>
      </c>
      <c r="E9164" s="1">
        <v>43264</v>
      </c>
      <c r="F9164" t="s">
        <v>390</v>
      </c>
      <c r="G9164" t="s">
        <v>418</v>
      </c>
      <c r="H9164">
        <v>73</v>
      </c>
      <c r="I9164">
        <v>71</v>
      </c>
      <c r="J9164">
        <v>72</v>
      </c>
      <c r="K9164">
        <v>71</v>
      </c>
      <c r="L9164">
        <v>34</v>
      </c>
      <c r="M9164">
        <v>32</v>
      </c>
      <c r="N9164">
        <v>97.385200500488295</v>
      </c>
      <c r="O9164">
        <v>97.455001831054702</v>
      </c>
    </row>
    <row r="9165" spans="2:15" x14ac:dyDescent="0.25">
      <c r="B9165" t="str">
        <f t="shared" si="175"/>
        <v>EK806702 43264</v>
      </c>
      <c r="C9165" t="s">
        <v>338</v>
      </c>
      <c r="D9165" t="s">
        <v>276</v>
      </c>
      <c r="E9165" s="1">
        <v>43264</v>
      </c>
      <c r="F9165" t="s">
        <v>73</v>
      </c>
      <c r="G9165" t="s">
        <v>418</v>
      </c>
      <c r="H9165">
        <v>73</v>
      </c>
      <c r="I9165">
        <v>71</v>
      </c>
      <c r="J9165">
        <v>72</v>
      </c>
      <c r="K9165">
        <v>71</v>
      </c>
      <c r="L9165">
        <v>34</v>
      </c>
      <c r="M9165">
        <v>32</v>
      </c>
      <c r="N9165">
        <v>97.420097351074205</v>
      </c>
      <c r="O9165">
        <v>97.489898681640597</v>
      </c>
    </row>
    <row r="9166" spans="2:15" x14ac:dyDescent="0.25">
      <c r="B9166" t="str">
        <f t="shared" si="175"/>
        <v>EK806702 43270</v>
      </c>
      <c r="C9166" t="s">
        <v>338</v>
      </c>
      <c r="D9166" t="s">
        <v>276</v>
      </c>
      <c r="E9166" s="1">
        <v>43270</v>
      </c>
      <c r="F9166" t="s">
        <v>387</v>
      </c>
      <c r="G9166" t="s">
        <v>418</v>
      </c>
      <c r="H9166">
        <v>75</v>
      </c>
      <c r="I9166">
        <v>72</v>
      </c>
      <c r="J9166">
        <v>70</v>
      </c>
      <c r="K9166">
        <v>67</v>
      </c>
      <c r="L9166">
        <v>34</v>
      </c>
      <c r="M9166">
        <v>31</v>
      </c>
      <c r="N9166">
        <v>97.876602172851605</v>
      </c>
      <c r="O9166">
        <v>97.981498718261705</v>
      </c>
    </row>
    <row r="9167" spans="2:15" x14ac:dyDescent="0.25">
      <c r="B9167" t="str">
        <f t="shared" si="175"/>
        <v>EK806702 43270</v>
      </c>
      <c r="C9167" t="s">
        <v>338</v>
      </c>
      <c r="D9167" t="s">
        <v>276</v>
      </c>
      <c r="E9167" s="1">
        <v>43270</v>
      </c>
      <c r="F9167" t="s">
        <v>389</v>
      </c>
      <c r="G9167" t="s">
        <v>418</v>
      </c>
      <c r="H9167">
        <v>77</v>
      </c>
      <c r="I9167">
        <v>72</v>
      </c>
      <c r="J9167">
        <v>76</v>
      </c>
      <c r="K9167">
        <v>72</v>
      </c>
      <c r="L9167">
        <v>36</v>
      </c>
      <c r="M9167">
        <v>31</v>
      </c>
      <c r="N9167">
        <v>97.808799743652301</v>
      </c>
      <c r="O9167">
        <v>97.981498718261705</v>
      </c>
    </row>
    <row r="9168" spans="2:15" x14ac:dyDescent="0.25">
      <c r="B9168" t="str">
        <f t="shared" si="175"/>
        <v>EK806702 43270</v>
      </c>
      <c r="C9168" t="s">
        <v>338</v>
      </c>
      <c r="D9168" t="s">
        <v>276</v>
      </c>
      <c r="E9168" s="1">
        <v>43270</v>
      </c>
      <c r="F9168" t="s">
        <v>387</v>
      </c>
      <c r="G9168" t="s">
        <v>418</v>
      </c>
      <c r="H9168">
        <v>76</v>
      </c>
      <c r="I9168">
        <v>73</v>
      </c>
      <c r="J9168">
        <v>75</v>
      </c>
      <c r="K9168">
        <v>73</v>
      </c>
      <c r="L9168">
        <v>35</v>
      </c>
      <c r="M9168">
        <v>32</v>
      </c>
      <c r="N9168">
        <v>97.848701477050795</v>
      </c>
      <c r="O9168">
        <v>97.953498840332003</v>
      </c>
    </row>
    <row r="9169" spans="2:15" x14ac:dyDescent="0.25">
      <c r="B9169" t="str">
        <f t="shared" si="175"/>
        <v>EK806702 43270</v>
      </c>
      <c r="C9169" t="s">
        <v>338</v>
      </c>
      <c r="D9169" t="s">
        <v>276</v>
      </c>
      <c r="E9169" s="1">
        <v>43270</v>
      </c>
      <c r="F9169" t="s">
        <v>73</v>
      </c>
      <c r="G9169" t="s">
        <v>418</v>
      </c>
      <c r="H9169">
        <v>74</v>
      </c>
      <c r="I9169">
        <v>71</v>
      </c>
      <c r="J9169">
        <v>73</v>
      </c>
      <c r="K9169">
        <v>71</v>
      </c>
      <c r="L9169">
        <v>33</v>
      </c>
      <c r="M9169">
        <v>30</v>
      </c>
      <c r="N9169">
        <v>97.918502807617202</v>
      </c>
      <c r="O9169">
        <v>98.023399353027301</v>
      </c>
    </row>
    <row r="9170" spans="2:15" x14ac:dyDescent="0.25">
      <c r="B9170" t="str">
        <f t="shared" si="175"/>
        <v>EK806702 43270</v>
      </c>
      <c r="C9170" t="s">
        <v>338</v>
      </c>
      <c r="D9170" t="s">
        <v>276</v>
      </c>
      <c r="E9170" s="1">
        <v>43270</v>
      </c>
      <c r="F9170" t="s">
        <v>73</v>
      </c>
      <c r="G9170" t="s">
        <v>418</v>
      </c>
      <c r="H9170">
        <v>74</v>
      </c>
      <c r="I9170">
        <v>71</v>
      </c>
      <c r="J9170">
        <v>73</v>
      </c>
      <c r="K9170">
        <v>71</v>
      </c>
      <c r="L9170">
        <v>33</v>
      </c>
      <c r="M9170">
        <v>30</v>
      </c>
      <c r="N9170">
        <v>97.9114990234375</v>
      </c>
      <c r="O9170">
        <v>98.016403198242202</v>
      </c>
    </row>
    <row r="9171" spans="2:15" x14ac:dyDescent="0.25">
      <c r="B9171" t="str">
        <f t="shared" si="175"/>
        <v>EK806702 43270</v>
      </c>
      <c r="C9171" t="s">
        <v>338</v>
      </c>
      <c r="D9171" t="s">
        <v>276</v>
      </c>
      <c r="E9171" s="1">
        <v>43270</v>
      </c>
      <c r="F9171" t="s">
        <v>389</v>
      </c>
      <c r="G9171" t="s">
        <v>418</v>
      </c>
      <c r="H9171">
        <v>77</v>
      </c>
      <c r="I9171">
        <v>72</v>
      </c>
      <c r="J9171">
        <v>76</v>
      </c>
      <c r="K9171">
        <v>72</v>
      </c>
      <c r="L9171">
        <v>36</v>
      </c>
      <c r="M9171">
        <v>31</v>
      </c>
      <c r="N9171">
        <v>97.803298950195298</v>
      </c>
      <c r="O9171">
        <v>97.977996826171903</v>
      </c>
    </row>
    <row r="9172" spans="2:15" x14ac:dyDescent="0.25">
      <c r="B9172" t="str">
        <f t="shared" si="175"/>
        <v>EK806702 43270</v>
      </c>
      <c r="C9172" t="s">
        <v>338</v>
      </c>
      <c r="D9172" t="s">
        <v>276</v>
      </c>
      <c r="E9172" s="1">
        <v>43270</v>
      </c>
      <c r="F9172" t="s">
        <v>390</v>
      </c>
      <c r="G9172" t="s">
        <v>418</v>
      </c>
      <c r="H9172">
        <v>76</v>
      </c>
      <c r="I9172">
        <v>73</v>
      </c>
      <c r="J9172">
        <v>75</v>
      </c>
      <c r="K9172">
        <v>73</v>
      </c>
      <c r="L9172">
        <v>35</v>
      </c>
      <c r="M9172">
        <v>32</v>
      </c>
      <c r="N9172">
        <v>97.834701538085895</v>
      </c>
      <c r="O9172">
        <v>97.939498901367202</v>
      </c>
    </row>
    <row r="9173" spans="2:15" x14ac:dyDescent="0.25">
      <c r="B9173" t="str">
        <f t="shared" si="175"/>
        <v>EK806702 43270</v>
      </c>
      <c r="C9173" t="s">
        <v>338</v>
      </c>
      <c r="D9173" t="s">
        <v>276</v>
      </c>
      <c r="E9173" s="1">
        <v>43270</v>
      </c>
      <c r="F9173" t="s">
        <v>73</v>
      </c>
      <c r="G9173" t="s">
        <v>418</v>
      </c>
      <c r="H9173">
        <v>74</v>
      </c>
      <c r="I9173">
        <v>71</v>
      </c>
      <c r="J9173">
        <v>73</v>
      </c>
      <c r="K9173">
        <v>71</v>
      </c>
      <c r="L9173">
        <v>33</v>
      </c>
      <c r="M9173">
        <v>30</v>
      </c>
      <c r="N9173">
        <v>97.869598388671903</v>
      </c>
      <c r="O9173">
        <v>97.974502563476605</v>
      </c>
    </row>
    <row r="9174" spans="2:15" x14ac:dyDescent="0.25">
      <c r="B9174" t="str">
        <f t="shared" si="175"/>
        <v>EK806702 43270</v>
      </c>
      <c r="C9174" t="s">
        <v>338</v>
      </c>
      <c r="D9174" t="s">
        <v>276</v>
      </c>
      <c r="E9174" s="1">
        <v>43270</v>
      </c>
      <c r="F9174" t="s">
        <v>74</v>
      </c>
      <c r="G9174" t="s">
        <v>418</v>
      </c>
      <c r="H9174">
        <v>79</v>
      </c>
      <c r="I9174">
        <v>76</v>
      </c>
      <c r="J9174">
        <v>78</v>
      </c>
      <c r="K9174">
        <v>76</v>
      </c>
      <c r="L9174">
        <v>38</v>
      </c>
      <c r="M9174">
        <v>35</v>
      </c>
      <c r="N9174">
        <v>97.723098754882798</v>
      </c>
      <c r="O9174">
        <v>97.827697753906307</v>
      </c>
    </row>
    <row r="9175" spans="2:15" x14ac:dyDescent="0.25">
      <c r="B9175" t="str">
        <f t="shared" si="175"/>
        <v>EK806702 43270</v>
      </c>
      <c r="C9175" t="s">
        <v>338</v>
      </c>
      <c r="D9175" t="s">
        <v>276</v>
      </c>
      <c r="E9175" s="1">
        <v>43270</v>
      </c>
      <c r="F9175" t="s">
        <v>73</v>
      </c>
      <c r="G9175" t="s">
        <v>418</v>
      </c>
      <c r="H9175">
        <v>74</v>
      </c>
      <c r="I9175">
        <v>71</v>
      </c>
      <c r="J9175">
        <v>73</v>
      </c>
      <c r="K9175">
        <v>71</v>
      </c>
      <c r="L9175">
        <v>33</v>
      </c>
      <c r="M9175">
        <v>30</v>
      </c>
      <c r="N9175">
        <v>97.876602172851605</v>
      </c>
      <c r="O9175">
        <v>97.981498718261705</v>
      </c>
    </row>
    <row r="9176" spans="2:15" x14ac:dyDescent="0.25">
      <c r="B9176" t="str">
        <f t="shared" si="175"/>
        <v>EK806702 43270</v>
      </c>
      <c r="C9176" t="s">
        <v>338</v>
      </c>
      <c r="D9176" t="s">
        <v>276</v>
      </c>
      <c r="E9176" s="1">
        <v>43270</v>
      </c>
      <c r="F9176" t="s">
        <v>387</v>
      </c>
      <c r="G9176" t="s">
        <v>418</v>
      </c>
      <c r="H9176">
        <v>76</v>
      </c>
      <c r="I9176">
        <v>73</v>
      </c>
      <c r="J9176">
        <v>75</v>
      </c>
      <c r="K9176">
        <v>73</v>
      </c>
      <c r="L9176">
        <v>35</v>
      </c>
      <c r="M9176">
        <v>32</v>
      </c>
      <c r="N9176">
        <v>97.803298950195298</v>
      </c>
      <c r="O9176">
        <v>97.908096313476605</v>
      </c>
    </row>
    <row r="9177" spans="2:15" x14ac:dyDescent="0.25">
      <c r="B9177" t="str">
        <f t="shared" si="175"/>
        <v>EK806702 43270</v>
      </c>
      <c r="C9177" t="s">
        <v>338</v>
      </c>
      <c r="D9177" t="s">
        <v>276</v>
      </c>
      <c r="E9177" s="1">
        <v>43270</v>
      </c>
      <c r="F9177" t="s">
        <v>389</v>
      </c>
      <c r="G9177" t="s">
        <v>418</v>
      </c>
      <c r="H9177">
        <v>77</v>
      </c>
      <c r="I9177">
        <v>72</v>
      </c>
      <c r="J9177">
        <v>76</v>
      </c>
      <c r="K9177">
        <v>72</v>
      </c>
      <c r="L9177">
        <v>36</v>
      </c>
      <c r="M9177">
        <v>31</v>
      </c>
      <c r="N9177">
        <v>97.764900207519503</v>
      </c>
      <c r="O9177">
        <v>97.939498901367202</v>
      </c>
    </row>
    <row r="9178" spans="2:15" x14ac:dyDescent="0.25">
      <c r="B9178" t="str">
        <f t="shared" si="175"/>
        <v>EK806702 43270</v>
      </c>
      <c r="C9178" t="s">
        <v>338</v>
      </c>
      <c r="D9178" t="s">
        <v>276</v>
      </c>
      <c r="E9178" s="1">
        <v>43270</v>
      </c>
      <c r="F9178" t="s">
        <v>389</v>
      </c>
      <c r="G9178" t="s">
        <v>418</v>
      </c>
      <c r="H9178">
        <v>77</v>
      </c>
      <c r="I9178">
        <v>72</v>
      </c>
      <c r="J9178">
        <v>76</v>
      </c>
      <c r="K9178">
        <v>72</v>
      </c>
      <c r="L9178">
        <v>36</v>
      </c>
      <c r="M9178">
        <v>31</v>
      </c>
      <c r="N9178">
        <v>97.736999511718807</v>
      </c>
      <c r="O9178">
        <v>97.9114990234375</v>
      </c>
    </row>
    <row r="9179" spans="2:15" x14ac:dyDescent="0.25">
      <c r="B9179" t="str">
        <f t="shared" si="175"/>
        <v>EK806702 43270</v>
      </c>
      <c r="C9179" t="s">
        <v>338</v>
      </c>
      <c r="D9179" t="s">
        <v>276</v>
      </c>
      <c r="E9179" s="1">
        <v>43270</v>
      </c>
      <c r="F9179" t="s">
        <v>390</v>
      </c>
      <c r="G9179" t="s">
        <v>418</v>
      </c>
      <c r="H9179">
        <v>75</v>
      </c>
      <c r="I9179">
        <v>73</v>
      </c>
      <c r="J9179">
        <v>74</v>
      </c>
      <c r="K9179">
        <v>73</v>
      </c>
      <c r="L9179">
        <v>34</v>
      </c>
      <c r="M9179">
        <v>32</v>
      </c>
      <c r="N9179">
        <v>97.803298950195298</v>
      </c>
      <c r="O9179">
        <v>97.873100280761705</v>
      </c>
    </row>
    <row r="9180" spans="2:15" x14ac:dyDescent="0.25">
      <c r="B9180" t="str">
        <f t="shared" si="175"/>
        <v>EK806702 43270</v>
      </c>
      <c r="C9180" t="s">
        <v>338</v>
      </c>
      <c r="D9180" t="s">
        <v>276</v>
      </c>
      <c r="E9180" s="1">
        <v>43270</v>
      </c>
      <c r="F9180" t="s">
        <v>73</v>
      </c>
      <c r="G9180" t="s">
        <v>418</v>
      </c>
      <c r="H9180">
        <v>74</v>
      </c>
      <c r="I9180">
        <v>71</v>
      </c>
      <c r="J9180">
        <v>73</v>
      </c>
      <c r="K9180">
        <v>71</v>
      </c>
      <c r="L9180">
        <v>33</v>
      </c>
      <c r="M9180">
        <v>30</v>
      </c>
      <c r="N9180">
        <v>97.890602111816406</v>
      </c>
      <c r="O9180">
        <v>97.995498657226605</v>
      </c>
    </row>
    <row r="9181" spans="2:15" x14ac:dyDescent="0.25">
      <c r="B9181" t="str">
        <f t="shared" si="175"/>
        <v>EK806702 43270</v>
      </c>
      <c r="C9181" t="s">
        <v>338</v>
      </c>
      <c r="D9181" t="s">
        <v>276</v>
      </c>
      <c r="E9181" s="1">
        <v>43270</v>
      </c>
      <c r="F9181" t="s">
        <v>390</v>
      </c>
      <c r="G9181" t="s">
        <v>418</v>
      </c>
      <c r="H9181">
        <v>75</v>
      </c>
      <c r="I9181">
        <v>73</v>
      </c>
      <c r="J9181">
        <v>74</v>
      </c>
      <c r="K9181">
        <v>73</v>
      </c>
      <c r="L9181">
        <v>34</v>
      </c>
      <c r="M9181">
        <v>32</v>
      </c>
      <c r="N9181">
        <v>97.852203369140597</v>
      </c>
      <c r="O9181">
        <v>97.9219970703125</v>
      </c>
    </row>
    <row r="9182" spans="2:15" x14ac:dyDescent="0.25">
      <c r="B9182" t="str">
        <f t="shared" si="175"/>
        <v>EK806702 43271</v>
      </c>
      <c r="C9182" t="s">
        <v>338</v>
      </c>
      <c r="D9182" t="s">
        <v>276</v>
      </c>
      <c r="E9182" s="1">
        <v>43271</v>
      </c>
      <c r="F9182" t="s">
        <v>389</v>
      </c>
      <c r="G9182" t="s">
        <v>418</v>
      </c>
      <c r="H9182">
        <v>77</v>
      </c>
      <c r="I9182">
        <v>72</v>
      </c>
      <c r="J9182">
        <v>76</v>
      </c>
      <c r="K9182">
        <v>72</v>
      </c>
      <c r="L9182">
        <v>36</v>
      </c>
      <c r="M9182">
        <v>31</v>
      </c>
      <c r="N9182">
        <v>97.787399291992202</v>
      </c>
      <c r="O9182">
        <v>97.961898803710895</v>
      </c>
    </row>
    <row r="9183" spans="2:15" x14ac:dyDescent="0.25">
      <c r="B9183" t="str">
        <f t="shared" si="175"/>
        <v>EK806702 43271</v>
      </c>
      <c r="C9183" t="s">
        <v>338</v>
      </c>
      <c r="D9183" t="s">
        <v>276</v>
      </c>
      <c r="E9183" s="1">
        <v>43271</v>
      </c>
      <c r="F9183" t="s">
        <v>73</v>
      </c>
      <c r="G9183" t="s">
        <v>418</v>
      </c>
      <c r="H9183">
        <v>74</v>
      </c>
      <c r="I9183">
        <v>71</v>
      </c>
      <c r="J9183">
        <v>73</v>
      </c>
      <c r="K9183">
        <v>71</v>
      </c>
      <c r="L9183">
        <v>33</v>
      </c>
      <c r="M9183">
        <v>30</v>
      </c>
      <c r="N9183">
        <v>97.888603210449205</v>
      </c>
      <c r="O9183">
        <v>97.993301391601605</v>
      </c>
    </row>
    <row r="9184" spans="2:15" x14ac:dyDescent="0.25">
      <c r="B9184" t="str">
        <f t="shared" si="175"/>
        <v>EK806702 43271</v>
      </c>
      <c r="C9184" t="s">
        <v>338</v>
      </c>
      <c r="D9184" t="s">
        <v>276</v>
      </c>
      <c r="E9184" s="1">
        <v>43271</v>
      </c>
      <c r="F9184" t="s">
        <v>387</v>
      </c>
      <c r="G9184" t="s">
        <v>418</v>
      </c>
      <c r="H9184">
        <v>76</v>
      </c>
      <c r="I9184">
        <v>73</v>
      </c>
      <c r="J9184">
        <v>75</v>
      </c>
      <c r="K9184">
        <v>73</v>
      </c>
      <c r="L9184">
        <v>35</v>
      </c>
      <c r="M9184">
        <v>32</v>
      </c>
      <c r="N9184">
        <v>97.808296203613295</v>
      </c>
      <c r="O9184">
        <v>97.913002014160199</v>
      </c>
    </row>
    <row r="9185" spans="2:15" x14ac:dyDescent="0.25">
      <c r="B9185" t="str">
        <f t="shared" si="175"/>
        <v>EK806702 43271</v>
      </c>
      <c r="C9185" t="s">
        <v>338</v>
      </c>
      <c r="D9185" t="s">
        <v>276</v>
      </c>
      <c r="E9185" s="1">
        <v>43271</v>
      </c>
      <c r="F9185" t="s">
        <v>390</v>
      </c>
      <c r="G9185" t="s">
        <v>418</v>
      </c>
      <c r="H9185">
        <v>75</v>
      </c>
      <c r="I9185">
        <v>73</v>
      </c>
      <c r="J9185">
        <v>74</v>
      </c>
      <c r="K9185">
        <v>73</v>
      </c>
      <c r="L9185">
        <v>34</v>
      </c>
      <c r="M9185">
        <v>32</v>
      </c>
      <c r="N9185">
        <v>97.839698791503906</v>
      </c>
      <c r="O9185">
        <v>97.909500122070298</v>
      </c>
    </row>
    <row r="9186" spans="2:15" x14ac:dyDescent="0.25">
      <c r="B9186" t="str">
        <f t="shared" si="175"/>
        <v>EK806702 43271</v>
      </c>
      <c r="C9186" t="s">
        <v>338</v>
      </c>
      <c r="D9186" t="s">
        <v>276</v>
      </c>
      <c r="E9186" s="1">
        <v>43271</v>
      </c>
      <c r="F9186" t="s">
        <v>74</v>
      </c>
      <c r="G9186" t="s">
        <v>418</v>
      </c>
      <c r="H9186">
        <v>79</v>
      </c>
      <c r="I9186">
        <v>76</v>
      </c>
      <c r="J9186">
        <v>78</v>
      </c>
      <c r="K9186">
        <v>76</v>
      </c>
      <c r="L9186">
        <v>38</v>
      </c>
      <c r="M9186">
        <v>35</v>
      </c>
      <c r="N9186">
        <v>97.700202941894503</v>
      </c>
      <c r="O9186">
        <v>97.804801940917997</v>
      </c>
    </row>
    <row r="9187" spans="2:15" x14ac:dyDescent="0.25">
      <c r="B9187" t="str">
        <f t="shared" si="175"/>
        <v>EK806702 43271</v>
      </c>
      <c r="C9187" t="s">
        <v>338</v>
      </c>
      <c r="D9187" t="s">
        <v>276</v>
      </c>
      <c r="E9187" s="1">
        <v>43271</v>
      </c>
      <c r="F9187" t="s">
        <v>73</v>
      </c>
      <c r="G9187" t="s">
        <v>418</v>
      </c>
      <c r="H9187">
        <v>74</v>
      </c>
      <c r="I9187">
        <v>71</v>
      </c>
      <c r="J9187">
        <v>73</v>
      </c>
      <c r="K9187">
        <v>71</v>
      </c>
      <c r="L9187">
        <v>33</v>
      </c>
      <c r="M9187">
        <v>30</v>
      </c>
      <c r="N9187">
        <v>97.895500183105497</v>
      </c>
      <c r="O9187">
        <v>98.000297546386705</v>
      </c>
    </row>
    <row r="9188" spans="2:15" x14ac:dyDescent="0.25">
      <c r="B9188" t="str">
        <f t="shared" si="175"/>
        <v>EK806702 43271</v>
      </c>
      <c r="C9188" t="s">
        <v>338</v>
      </c>
      <c r="D9188" t="s">
        <v>276</v>
      </c>
      <c r="E9188" s="1">
        <v>43271</v>
      </c>
      <c r="F9188" t="s">
        <v>387</v>
      </c>
      <c r="G9188" t="s">
        <v>418</v>
      </c>
      <c r="H9188">
        <v>76</v>
      </c>
      <c r="I9188">
        <v>73</v>
      </c>
      <c r="J9188">
        <v>75</v>
      </c>
      <c r="K9188">
        <v>73</v>
      </c>
      <c r="L9188">
        <v>35</v>
      </c>
      <c r="M9188">
        <v>32</v>
      </c>
      <c r="N9188">
        <v>97.825698852539105</v>
      </c>
      <c r="O9188">
        <v>97.930496215820298</v>
      </c>
    </row>
    <row r="9189" spans="2:15" x14ac:dyDescent="0.25">
      <c r="B9189" t="str">
        <f t="shared" si="175"/>
        <v>EK806702 43271</v>
      </c>
      <c r="C9189" t="s">
        <v>338</v>
      </c>
      <c r="D9189" t="s">
        <v>276</v>
      </c>
      <c r="E9189" s="1">
        <v>43271</v>
      </c>
      <c r="F9189" t="s">
        <v>390</v>
      </c>
      <c r="G9189" t="s">
        <v>418</v>
      </c>
      <c r="H9189">
        <v>74</v>
      </c>
      <c r="I9189">
        <v>72</v>
      </c>
      <c r="J9189">
        <v>73</v>
      </c>
      <c r="K9189">
        <v>72</v>
      </c>
      <c r="L9189">
        <v>34</v>
      </c>
      <c r="M9189">
        <v>32</v>
      </c>
      <c r="N9189">
        <v>97.864097595214801</v>
      </c>
      <c r="O9189">
        <v>97.933898925781307</v>
      </c>
    </row>
    <row r="9190" spans="2:15" x14ac:dyDescent="0.25">
      <c r="B9190" t="str">
        <f t="shared" si="175"/>
        <v>EK806702 43271</v>
      </c>
      <c r="C9190" t="s">
        <v>338</v>
      </c>
      <c r="D9190" t="s">
        <v>276</v>
      </c>
      <c r="E9190" s="1">
        <v>43271</v>
      </c>
      <c r="F9190" t="s">
        <v>73</v>
      </c>
      <c r="G9190" t="s">
        <v>418</v>
      </c>
      <c r="H9190">
        <v>74</v>
      </c>
      <c r="I9190">
        <v>71</v>
      </c>
      <c r="J9190">
        <v>73</v>
      </c>
      <c r="K9190">
        <v>71</v>
      </c>
      <c r="L9190">
        <v>34</v>
      </c>
      <c r="M9190">
        <v>31</v>
      </c>
      <c r="N9190">
        <v>97.853599548339801</v>
      </c>
      <c r="O9190">
        <v>97.958396911621094</v>
      </c>
    </row>
    <row r="9191" spans="2:15" x14ac:dyDescent="0.25">
      <c r="B9191" t="str">
        <f t="shared" si="175"/>
        <v>EK806702 43271</v>
      </c>
      <c r="C9191" t="s">
        <v>338</v>
      </c>
      <c r="D9191" t="s">
        <v>276</v>
      </c>
      <c r="E9191" s="1">
        <v>43271</v>
      </c>
      <c r="F9191" t="s">
        <v>73</v>
      </c>
      <c r="G9191" t="s">
        <v>418</v>
      </c>
      <c r="H9191">
        <v>74</v>
      </c>
      <c r="I9191">
        <v>71</v>
      </c>
      <c r="J9191">
        <v>73</v>
      </c>
      <c r="K9191">
        <v>71</v>
      </c>
      <c r="L9191">
        <v>33</v>
      </c>
      <c r="M9191">
        <v>30</v>
      </c>
      <c r="N9191">
        <v>97.857101440429702</v>
      </c>
      <c r="O9191">
        <v>97.961898803710895</v>
      </c>
    </row>
    <row r="9192" spans="2:15" x14ac:dyDescent="0.25">
      <c r="B9192" t="str">
        <f t="shared" si="175"/>
        <v>EK806702 43271</v>
      </c>
      <c r="C9192" t="s">
        <v>338</v>
      </c>
      <c r="D9192" t="s">
        <v>276</v>
      </c>
      <c r="E9192" s="1">
        <v>43271</v>
      </c>
      <c r="F9192" t="s">
        <v>387</v>
      </c>
      <c r="G9192" t="s">
        <v>418</v>
      </c>
      <c r="H9192">
        <v>75</v>
      </c>
      <c r="I9192">
        <v>72</v>
      </c>
      <c r="J9192">
        <v>74</v>
      </c>
      <c r="K9192">
        <v>72</v>
      </c>
      <c r="L9192">
        <v>35</v>
      </c>
      <c r="M9192">
        <v>32</v>
      </c>
      <c r="N9192">
        <v>97.815299987792997</v>
      </c>
      <c r="O9192">
        <v>97.919998168945298</v>
      </c>
    </row>
    <row r="9193" spans="2:15" x14ac:dyDescent="0.25">
      <c r="B9193" t="str">
        <f t="shared" si="175"/>
        <v>EK806702 43271</v>
      </c>
      <c r="C9193" t="s">
        <v>338</v>
      </c>
      <c r="D9193" t="s">
        <v>276</v>
      </c>
      <c r="E9193" s="1">
        <v>43271</v>
      </c>
      <c r="F9193" t="s">
        <v>390</v>
      </c>
      <c r="G9193" t="s">
        <v>418</v>
      </c>
      <c r="H9193">
        <v>74</v>
      </c>
      <c r="I9193">
        <v>72</v>
      </c>
      <c r="J9193">
        <v>73</v>
      </c>
      <c r="K9193">
        <v>72</v>
      </c>
      <c r="L9193">
        <v>34</v>
      </c>
      <c r="M9193">
        <v>32</v>
      </c>
      <c r="N9193">
        <v>97.843200683593807</v>
      </c>
      <c r="O9193">
        <v>97.913002014160199</v>
      </c>
    </row>
    <row r="9194" spans="2:15" x14ac:dyDescent="0.25">
      <c r="B9194" t="str">
        <f t="shared" si="175"/>
        <v>EK835925 43243</v>
      </c>
      <c r="C9194" t="s">
        <v>176</v>
      </c>
      <c r="D9194" t="s">
        <v>73</v>
      </c>
      <c r="E9194" s="1">
        <v>43243</v>
      </c>
      <c r="F9194" t="s">
        <v>389</v>
      </c>
      <c r="G9194" t="s">
        <v>404</v>
      </c>
      <c r="H9194">
        <v>53</v>
      </c>
      <c r="I9194">
        <v>50</v>
      </c>
      <c r="J9194">
        <v>51</v>
      </c>
      <c r="K9194">
        <v>49</v>
      </c>
      <c r="L9194">
        <v>20</v>
      </c>
      <c r="M9194">
        <v>17</v>
      </c>
      <c r="N9194">
        <v>98.496597290039105</v>
      </c>
      <c r="O9194">
        <v>98.550201416015597</v>
      </c>
    </row>
    <row r="9195" spans="2:15" x14ac:dyDescent="0.25">
      <c r="B9195" t="str">
        <f t="shared" si="175"/>
        <v>EK835925 43243</v>
      </c>
      <c r="C9195" t="s">
        <v>176</v>
      </c>
      <c r="D9195" t="s">
        <v>73</v>
      </c>
      <c r="E9195" s="1">
        <v>43243</v>
      </c>
      <c r="F9195" t="s">
        <v>73</v>
      </c>
      <c r="G9195" t="s">
        <v>404</v>
      </c>
      <c r="H9195">
        <v>53</v>
      </c>
      <c r="I9195">
        <v>51</v>
      </c>
      <c r="J9195">
        <v>51</v>
      </c>
      <c r="K9195">
        <v>50</v>
      </c>
      <c r="L9195">
        <v>19</v>
      </c>
      <c r="M9195">
        <v>17</v>
      </c>
      <c r="N9195">
        <v>98.496597290039105</v>
      </c>
      <c r="O9195">
        <v>98.532302856445298</v>
      </c>
    </row>
    <row r="9196" spans="2:15" x14ac:dyDescent="0.25">
      <c r="B9196" t="str">
        <f t="shared" si="175"/>
        <v>EK835925 43243</v>
      </c>
      <c r="C9196" t="s">
        <v>176</v>
      </c>
      <c r="D9196" t="s">
        <v>73</v>
      </c>
      <c r="E9196" s="1">
        <v>43243</v>
      </c>
      <c r="F9196" t="s">
        <v>73</v>
      </c>
      <c r="G9196" t="s">
        <v>404</v>
      </c>
      <c r="H9196">
        <v>53</v>
      </c>
      <c r="I9196">
        <v>51</v>
      </c>
      <c r="J9196">
        <v>51</v>
      </c>
      <c r="K9196">
        <v>50</v>
      </c>
      <c r="L9196">
        <v>20</v>
      </c>
      <c r="M9196">
        <v>18</v>
      </c>
      <c r="N9196">
        <v>98.493103027343807</v>
      </c>
      <c r="O9196">
        <v>98.528800964355497</v>
      </c>
    </row>
    <row r="9197" spans="2:15" x14ac:dyDescent="0.25">
      <c r="B9197" t="str">
        <f t="shared" si="175"/>
        <v>EK835925 43243</v>
      </c>
      <c r="C9197" t="s">
        <v>176</v>
      </c>
      <c r="D9197" t="s">
        <v>73</v>
      </c>
      <c r="E9197" s="1">
        <v>43243</v>
      </c>
      <c r="F9197" t="s">
        <v>387</v>
      </c>
      <c r="G9197" t="s">
        <v>404</v>
      </c>
      <c r="H9197">
        <v>54</v>
      </c>
      <c r="I9197">
        <v>51</v>
      </c>
      <c r="J9197">
        <v>52</v>
      </c>
      <c r="K9197">
        <v>50</v>
      </c>
      <c r="L9197">
        <v>20</v>
      </c>
      <c r="M9197">
        <v>17</v>
      </c>
      <c r="N9197">
        <v>98.478797912597699</v>
      </c>
      <c r="O9197">
        <v>98.532302856445298</v>
      </c>
    </row>
    <row r="9198" spans="2:15" x14ac:dyDescent="0.25">
      <c r="B9198" t="str">
        <f t="shared" si="175"/>
        <v>EK835925 43243</v>
      </c>
      <c r="C9198" t="s">
        <v>176</v>
      </c>
      <c r="D9198" t="s">
        <v>73</v>
      </c>
      <c r="E9198" s="1">
        <v>43243</v>
      </c>
      <c r="F9198" t="s">
        <v>73</v>
      </c>
      <c r="G9198" t="s">
        <v>404</v>
      </c>
      <c r="H9198">
        <v>53</v>
      </c>
      <c r="I9198">
        <v>51</v>
      </c>
      <c r="J9198">
        <v>51</v>
      </c>
      <c r="K9198">
        <v>50</v>
      </c>
      <c r="L9198">
        <v>20</v>
      </c>
      <c r="M9198">
        <v>18</v>
      </c>
      <c r="N9198">
        <v>98.498397827148395</v>
      </c>
      <c r="O9198">
        <v>98.534103393554702</v>
      </c>
    </row>
    <row r="9199" spans="2:15" x14ac:dyDescent="0.25">
      <c r="B9199" t="str">
        <f t="shared" si="175"/>
        <v>EK835925 43243</v>
      </c>
      <c r="C9199" t="s">
        <v>176</v>
      </c>
      <c r="D9199" t="s">
        <v>73</v>
      </c>
      <c r="E9199" s="1">
        <v>43243</v>
      </c>
      <c r="F9199" t="s">
        <v>74</v>
      </c>
      <c r="G9199" t="s">
        <v>404</v>
      </c>
      <c r="H9199">
        <v>52</v>
      </c>
      <c r="I9199">
        <v>49</v>
      </c>
      <c r="J9199">
        <v>50</v>
      </c>
      <c r="K9199">
        <v>48</v>
      </c>
      <c r="L9199">
        <v>19</v>
      </c>
      <c r="M9199">
        <v>16</v>
      </c>
      <c r="N9199">
        <v>98.516296386718807</v>
      </c>
      <c r="O9199">
        <v>98.569801330566406</v>
      </c>
    </row>
    <row r="9200" spans="2:15" x14ac:dyDescent="0.25">
      <c r="B9200" t="str">
        <f t="shared" si="175"/>
        <v>EK835925 43243</v>
      </c>
      <c r="C9200" t="s">
        <v>176</v>
      </c>
      <c r="D9200" t="s">
        <v>73</v>
      </c>
      <c r="E9200" s="1">
        <v>43243</v>
      </c>
      <c r="F9200" t="s">
        <v>75</v>
      </c>
      <c r="G9200" t="s">
        <v>404</v>
      </c>
      <c r="H9200">
        <v>54</v>
      </c>
      <c r="I9200">
        <v>52</v>
      </c>
      <c r="J9200">
        <v>52</v>
      </c>
      <c r="K9200">
        <v>51</v>
      </c>
      <c r="L9200">
        <v>21</v>
      </c>
      <c r="M9200">
        <v>19</v>
      </c>
      <c r="N9200">
        <v>98.480598449707003</v>
      </c>
      <c r="O9200">
        <v>98.516296386718807</v>
      </c>
    </row>
    <row r="9201" spans="2:15" x14ac:dyDescent="0.25">
      <c r="B9201" t="str">
        <f t="shared" si="175"/>
        <v>EK835925 43243</v>
      </c>
      <c r="C9201" t="s">
        <v>176</v>
      </c>
      <c r="D9201" t="s">
        <v>73</v>
      </c>
      <c r="E9201" s="1">
        <v>43243</v>
      </c>
      <c r="F9201" t="s">
        <v>75</v>
      </c>
      <c r="G9201" t="s">
        <v>404</v>
      </c>
      <c r="H9201">
        <v>54</v>
      </c>
      <c r="I9201">
        <v>52</v>
      </c>
      <c r="J9201">
        <v>52</v>
      </c>
      <c r="K9201">
        <v>51</v>
      </c>
      <c r="L9201">
        <v>21</v>
      </c>
      <c r="M9201">
        <v>19</v>
      </c>
      <c r="N9201">
        <v>98.480598449707003</v>
      </c>
      <c r="O9201">
        <v>98.516296386718807</v>
      </c>
    </row>
    <row r="9202" spans="2:15" x14ac:dyDescent="0.25">
      <c r="B9202" t="str">
        <f t="shared" si="175"/>
        <v>EK835925 43243</v>
      </c>
      <c r="C9202" t="s">
        <v>176</v>
      </c>
      <c r="D9202" t="s">
        <v>73</v>
      </c>
      <c r="E9202" s="1">
        <v>43243</v>
      </c>
      <c r="F9202" t="s">
        <v>390</v>
      </c>
      <c r="G9202" t="s">
        <v>404</v>
      </c>
      <c r="H9202">
        <v>54</v>
      </c>
      <c r="I9202">
        <v>52</v>
      </c>
      <c r="J9202">
        <v>52</v>
      </c>
      <c r="K9202">
        <v>51</v>
      </c>
      <c r="L9202">
        <v>21</v>
      </c>
      <c r="M9202">
        <v>19</v>
      </c>
      <c r="N9202">
        <v>98.480598449707003</v>
      </c>
      <c r="O9202">
        <v>98.516296386718807</v>
      </c>
    </row>
    <row r="9203" spans="2:15" x14ac:dyDescent="0.25">
      <c r="B9203" t="str">
        <f t="shared" si="175"/>
        <v>EK835925 43243</v>
      </c>
      <c r="C9203" t="s">
        <v>176</v>
      </c>
      <c r="D9203" t="s">
        <v>73</v>
      </c>
      <c r="E9203" s="1">
        <v>43243</v>
      </c>
      <c r="F9203" t="s">
        <v>387</v>
      </c>
      <c r="G9203" t="s">
        <v>404</v>
      </c>
      <c r="H9203">
        <v>54</v>
      </c>
      <c r="J9203">
        <v>52</v>
      </c>
      <c r="L9203">
        <v>21</v>
      </c>
      <c r="N9203">
        <v>98.480598449707003</v>
      </c>
    </row>
    <row r="9204" spans="2:15" x14ac:dyDescent="0.25">
      <c r="B9204" t="str">
        <f t="shared" si="175"/>
        <v>EK835925 43243</v>
      </c>
      <c r="C9204" t="s">
        <v>176</v>
      </c>
      <c r="D9204" t="s">
        <v>73</v>
      </c>
      <c r="E9204" s="1">
        <v>43243</v>
      </c>
      <c r="F9204" t="s">
        <v>390</v>
      </c>
      <c r="G9204" t="s">
        <v>404</v>
      </c>
      <c r="H9204">
        <v>55</v>
      </c>
      <c r="I9204">
        <v>53</v>
      </c>
      <c r="J9204">
        <v>53</v>
      </c>
      <c r="K9204">
        <v>52</v>
      </c>
      <c r="L9204">
        <v>22</v>
      </c>
      <c r="M9204">
        <v>20</v>
      </c>
      <c r="N9204">
        <v>98.4573974609375</v>
      </c>
      <c r="O9204">
        <v>98.493103027343807</v>
      </c>
    </row>
    <row r="9205" spans="2:15" x14ac:dyDescent="0.25">
      <c r="B9205" t="str">
        <f t="shared" si="175"/>
        <v>EK835925 43243</v>
      </c>
      <c r="C9205" t="s">
        <v>176</v>
      </c>
      <c r="D9205" t="s">
        <v>73</v>
      </c>
      <c r="E9205" s="1">
        <v>43243</v>
      </c>
      <c r="F9205" t="s">
        <v>75</v>
      </c>
      <c r="G9205" t="s">
        <v>404</v>
      </c>
      <c r="H9205">
        <v>52</v>
      </c>
      <c r="J9205">
        <v>50</v>
      </c>
      <c r="L9205">
        <v>19</v>
      </c>
      <c r="N9205">
        <v>98.512702941894503</v>
      </c>
    </row>
    <row r="9206" spans="2:15" x14ac:dyDescent="0.25">
      <c r="B9206" t="str">
        <f t="shared" si="175"/>
        <v>EK835925 43243</v>
      </c>
      <c r="C9206" t="s">
        <v>176</v>
      </c>
      <c r="D9206" t="s">
        <v>73</v>
      </c>
      <c r="E9206" s="1">
        <v>43243</v>
      </c>
      <c r="F9206" t="s">
        <v>75</v>
      </c>
      <c r="G9206" t="s">
        <v>404</v>
      </c>
      <c r="H9206">
        <v>52</v>
      </c>
      <c r="J9206">
        <v>50</v>
      </c>
      <c r="L9206">
        <v>18</v>
      </c>
      <c r="N9206">
        <v>98.514503479003906</v>
      </c>
    </row>
    <row r="9207" spans="2:15" x14ac:dyDescent="0.25">
      <c r="B9207" t="str">
        <f t="shared" si="175"/>
        <v>EK835925 43243</v>
      </c>
      <c r="C9207" t="s">
        <v>176</v>
      </c>
      <c r="D9207" t="s">
        <v>73</v>
      </c>
      <c r="E9207" s="1">
        <v>43243</v>
      </c>
      <c r="F9207" t="s">
        <v>387</v>
      </c>
      <c r="G9207" t="s">
        <v>404</v>
      </c>
      <c r="H9207">
        <v>55</v>
      </c>
      <c r="I9207">
        <v>52</v>
      </c>
      <c r="J9207">
        <v>53</v>
      </c>
      <c r="K9207">
        <v>51</v>
      </c>
      <c r="L9207">
        <v>22</v>
      </c>
      <c r="M9207">
        <v>19</v>
      </c>
      <c r="N9207">
        <v>98.459197998046903</v>
      </c>
      <c r="O9207">
        <v>98.512702941894503</v>
      </c>
    </row>
    <row r="9208" spans="2:15" x14ac:dyDescent="0.25">
      <c r="B9208" t="str">
        <f t="shared" si="175"/>
        <v>EK835925 43243</v>
      </c>
      <c r="C9208" t="s">
        <v>176</v>
      </c>
      <c r="D9208" t="s">
        <v>73</v>
      </c>
      <c r="E9208" s="1">
        <v>43243</v>
      </c>
      <c r="F9208" t="s">
        <v>387</v>
      </c>
      <c r="G9208" t="s">
        <v>404</v>
      </c>
      <c r="H9208">
        <v>55</v>
      </c>
      <c r="I9208">
        <v>52</v>
      </c>
      <c r="J9208">
        <v>53</v>
      </c>
      <c r="K9208">
        <v>51</v>
      </c>
      <c r="L9208">
        <v>21</v>
      </c>
      <c r="M9208">
        <v>18</v>
      </c>
      <c r="N9208">
        <v>98.462699890136705</v>
      </c>
      <c r="O9208">
        <v>98.516296386718807</v>
      </c>
    </row>
    <row r="9209" spans="2:15" x14ac:dyDescent="0.25">
      <c r="B9209" t="str">
        <f t="shared" si="175"/>
        <v>EK835925 43243</v>
      </c>
      <c r="C9209" t="s">
        <v>176</v>
      </c>
      <c r="D9209" t="s">
        <v>73</v>
      </c>
      <c r="E9209" s="1">
        <v>43243</v>
      </c>
      <c r="F9209" t="s">
        <v>73</v>
      </c>
      <c r="G9209" t="s">
        <v>404</v>
      </c>
      <c r="H9209">
        <v>53</v>
      </c>
      <c r="I9209">
        <v>51</v>
      </c>
      <c r="J9209">
        <v>51</v>
      </c>
      <c r="K9209">
        <v>50</v>
      </c>
      <c r="L9209">
        <v>19</v>
      </c>
      <c r="M9209">
        <v>17</v>
      </c>
      <c r="N9209">
        <v>98.500198364257798</v>
      </c>
      <c r="O9209">
        <v>98.535896301269503</v>
      </c>
    </row>
    <row r="9210" spans="2:15" x14ac:dyDescent="0.25">
      <c r="B9210" t="str">
        <f t="shared" si="175"/>
        <v>EK835925 43243</v>
      </c>
      <c r="C9210" t="s">
        <v>176</v>
      </c>
      <c r="D9210" t="s">
        <v>73</v>
      </c>
      <c r="E9210" s="1">
        <v>43243</v>
      </c>
      <c r="F9210" t="s">
        <v>73</v>
      </c>
      <c r="G9210" t="s">
        <v>404</v>
      </c>
      <c r="H9210">
        <v>53</v>
      </c>
      <c r="I9210">
        <v>51</v>
      </c>
      <c r="J9210">
        <v>51</v>
      </c>
      <c r="K9210">
        <v>50</v>
      </c>
      <c r="L9210">
        <v>19</v>
      </c>
      <c r="M9210">
        <v>17</v>
      </c>
      <c r="N9210">
        <v>98.500198364257798</v>
      </c>
      <c r="O9210">
        <v>98.535896301269503</v>
      </c>
    </row>
    <row r="9211" spans="2:15" x14ac:dyDescent="0.25">
      <c r="B9211" t="str">
        <f t="shared" si="175"/>
        <v>EK835925 43243</v>
      </c>
      <c r="C9211" t="s">
        <v>176</v>
      </c>
      <c r="D9211" t="s">
        <v>73</v>
      </c>
      <c r="E9211" s="1">
        <v>43243</v>
      </c>
      <c r="F9211" t="s">
        <v>73</v>
      </c>
      <c r="G9211" t="s">
        <v>404</v>
      </c>
      <c r="H9211">
        <v>53</v>
      </c>
      <c r="I9211">
        <v>51</v>
      </c>
      <c r="J9211">
        <v>51</v>
      </c>
      <c r="K9211">
        <v>50</v>
      </c>
      <c r="L9211">
        <v>19</v>
      </c>
      <c r="M9211">
        <v>17</v>
      </c>
      <c r="N9211">
        <v>98.500198364257798</v>
      </c>
      <c r="O9211">
        <v>98.535896301269503</v>
      </c>
    </row>
    <row r="9212" spans="2:15" x14ac:dyDescent="0.25">
      <c r="B9212" t="str">
        <f t="shared" si="175"/>
        <v>EK835925 43243</v>
      </c>
      <c r="C9212" t="s">
        <v>176</v>
      </c>
      <c r="D9212" t="s">
        <v>73</v>
      </c>
      <c r="E9212" s="1">
        <v>43243</v>
      </c>
      <c r="F9212" t="s">
        <v>73</v>
      </c>
      <c r="G9212" t="s">
        <v>404</v>
      </c>
      <c r="H9212">
        <v>54</v>
      </c>
      <c r="I9212">
        <v>52</v>
      </c>
      <c r="J9212">
        <v>52</v>
      </c>
      <c r="K9212">
        <v>51</v>
      </c>
      <c r="L9212">
        <v>21</v>
      </c>
      <c r="M9212">
        <v>19</v>
      </c>
      <c r="N9212">
        <v>98.482398986816406</v>
      </c>
      <c r="O9212">
        <v>98.518096923828097</v>
      </c>
    </row>
    <row r="9213" spans="2:15" x14ac:dyDescent="0.25">
      <c r="B9213" t="str">
        <f t="shared" si="175"/>
        <v>EK835925 43243</v>
      </c>
      <c r="C9213" t="s">
        <v>176</v>
      </c>
      <c r="D9213" t="s">
        <v>73</v>
      </c>
      <c r="E9213" s="1">
        <v>43243</v>
      </c>
      <c r="F9213" t="s">
        <v>73</v>
      </c>
      <c r="G9213" t="s">
        <v>404</v>
      </c>
      <c r="H9213">
        <v>54</v>
      </c>
      <c r="I9213">
        <v>52</v>
      </c>
      <c r="J9213">
        <v>52</v>
      </c>
      <c r="K9213">
        <v>51</v>
      </c>
      <c r="L9213">
        <v>21</v>
      </c>
      <c r="M9213">
        <v>19</v>
      </c>
      <c r="N9213">
        <v>98.476997375488295</v>
      </c>
      <c r="O9213">
        <v>98.512702941894503</v>
      </c>
    </row>
    <row r="9214" spans="2:15" x14ac:dyDescent="0.25">
      <c r="B9214" t="str">
        <f t="shared" si="175"/>
        <v>EK835925 43243</v>
      </c>
      <c r="C9214" t="s">
        <v>176</v>
      </c>
      <c r="D9214" t="s">
        <v>73</v>
      </c>
      <c r="E9214" s="1">
        <v>43243</v>
      </c>
      <c r="F9214" t="s">
        <v>73</v>
      </c>
      <c r="G9214" t="s">
        <v>404</v>
      </c>
      <c r="H9214">
        <v>55</v>
      </c>
      <c r="I9214">
        <v>53</v>
      </c>
      <c r="J9214">
        <v>53</v>
      </c>
      <c r="K9214">
        <v>52</v>
      </c>
      <c r="L9214">
        <v>22</v>
      </c>
      <c r="M9214">
        <v>20</v>
      </c>
      <c r="N9214">
        <v>98.455596923828097</v>
      </c>
      <c r="O9214">
        <v>98.491302490234403</v>
      </c>
    </row>
    <row r="9215" spans="2:15" x14ac:dyDescent="0.25">
      <c r="B9215" t="str">
        <f t="shared" si="175"/>
        <v>EK835925 43243</v>
      </c>
      <c r="C9215" t="s">
        <v>176</v>
      </c>
      <c r="D9215" t="s">
        <v>73</v>
      </c>
      <c r="E9215" s="1">
        <v>43243</v>
      </c>
      <c r="F9215" t="s">
        <v>73</v>
      </c>
      <c r="G9215" t="s">
        <v>404</v>
      </c>
      <c r="H9215">
        <v>55</v>
      </c>
      <c r="I9215">
        <v>53</v>
      </c>
      <c r="J9215">
        <v>53</v>
      </c>
      <c r="K9215">
        <v>52</v>
      </c>
      <c r="L9215">
        <v>22</v>
      </c>
      <c r="M9215">
        <v>20</v>
      </c>
      <c r="N9215">
        <v>98.459197998046903</v>
      </c>
      <c r="O9215">
        <v>98.494903564453097</v>
      </c>
    </row>
    <row r="9216" spans="2:15" x14ac:dyDescent="0.25">
      <c r="B9216" t="str">
        <f t="shared" si="175"/>
        <v>EK835925 43243</v>
      </c>
      <c r="C9216" t="s">
        <v>176</v>
      </c>
      <c r="D9216" t="s">
        <v>73</v>
      </c>
      <c r="E9216" s="1">
        <v>43243</v>
      </c>
      <c r="F9216" t="s">
        <v>73</v>
      </c>
      <c r="G9216" t="s">
        <v>404</v>
      </c>
      <c r="H9216">
        <v>55</v>
      </c>
      <c r="I9216">
        <v>53</v>
      </c>
      <c r="J9216">
        <v>53</v>
      </c>
      <c r="K9216">
        <v>52</v>
      </c>
      <c r="L9216">
        <v>22</v>
      </c>
      <c r="M9216">
        <v>20</v>
      </c>
      <c r="N9216">
        <v>98.460998535156307</v>
      </c>
      <c r="O9216">
        <v>98.496597290039105</v>
      </c>
    </row>
    <row r="9217" spans="2:15" x14ac:dyDescent="0.25">
      <c r="B9217" t="str">
        <f t="shared" si="175"/>
        <v>EK835925 43243</v>
      </c>
      <c r="C9217" t="s">
        <v>176</v>
      </c>
      <c r="D9217" t="s">
        <v>73</v>
      </c>
      <c r="E9217" s="1">
        <v>43243</v>
      </c>
      <c r="F9217" t="s">
        <v>73</v>
      </c>
      <c r="G9217" t="s">
        <v>404</v>
      </c>
      <c r="H9217">
        <v>55</v>
      </c>
      <c r="I9217">
        <v>53</v>
      </c>
      <c r="J9217">
        <v>53</v>
      </c>
      <c r="K9217">
        <v>52</v>
      </c>
      <c r="L9217">
        <v>22</v>
      </c>
      <c r="M9217">
        <v>20</v>
      </c>
      <c r="N9217">
        <v>98.460998535156307</v>
      </c>
      <c r="O9217">
        <v>98.496597290039105</v>
      </c>
    </row>
    <row r="9218" spans="2:15" x14ac:dyDescent="0.25">
      <c r="B9218" t="str">
        <f t="shared" si="175"/>
        <v>EK835925 43243</v>
      </c>
      <c r="C9218" t="s">
        <v>176</v>
      </c>
      <c r="D9218" t="s">
        <v>73</v>
      </c>
      <c r="E9218" s="1">
        <v>43243</v>
      </c>
      <c r="F9218" t="s">
        <v>390</v>
      </c>
      <c r="G9218" t="s">
        <v>404</v>
      </c>
      <c r="H9218">
        <v>56</v>
      </c>
      <c r="I9218">
        <v>53</v>
      </c>
      <c r="J9218">
        <v>54</v>
      </c>
      <c r="K9218">
        <v>52</v>
      </c>
      <c r="L9218">
        <v>23</v>
      </c>
      <c r="M9218">
        <v>20</v>
      </c>
      <c r="N9218">
        <v>98.435997009277301</v>
      </c>
      <c r="O9218">
        <v>98.489501953125</v>
      </c>
    </row>
    <row r="9219" spans="2:15" x14ac:dyDescent="0.25">
      <c r="B9219" t="str">
        <f t="shared" si="175"/>
        <v>EK835925 43243</v>
      </c>
      <c r="C9219" t="s">
        <v>176</v>
      </c>
      <c r="D9219" t="s">
        <v>73</v>
      </c>
      <c r="E9219" s="1">
        <v>43243</v>
      </c>
      <c r="F9219" t="s">
        <v>73</v>
      </c>
      <c r="G9219" t="s">
        <v>404</v>
      </c>
      <c r="H9219">
        <v>56</v>
      </c>
      <c r="I9219">
        <v>54</v>
      </c>
      <c r="J9219">
        <v>54</v>
      </c>
      <c r="K9219">
        <v>53</v>
      </c>
      <c r="L9219">
        <v>23</v>
      </c>
      <c r="M9219">
        <v>21</v>
      </c>
      <c r="N9219">
        <v>98.443099975585895</v>
      </c>
      <c r="O9219">
        <v>98.478797912597699</v>
      </c>
    </row>
    <row r="9220" spans="2:15" x14ac:dyDescent="0.25">
      <c r="B9220" t="str">
        <f t="shared" si="175"/>
        <v>EK835925 43243</v>
      </c>
      <c r="C9220" t="s">
        <v>176</v>
      </c>
      <c r="D9220" t="s">
        <v>73</v>
      </c>
      <c r="E9220" s="1">
        <v>43243</v>
      </c>
      <c r="F9220" t="s">
        <v>73</v>
      </c>
      <c r="G9220" t="s">
        <v>404</v>
      </c>
      <c r="H9220">
        <v>56</v>
      </c>
      <c r="I9220">
        <v>54</v>
      </c>
      <c r="J9220">
        <v>54</v>
      </c>
      <c r="K9220">
        <v>53</v>
      </c>
      <c r="L9220">
        <v>23</v>
      </c>
      <c r="M9220">
        <v>21</v>
      </c>
      <c r="N9220">
        <v>98.443099975585895</v>
      </c>
      <c r="O9220">
        <v>98.478797912597699</v>
      </c>
    </row>
    <row r="9221" spans="2:15" x14ac:dyDescent="0.25">
      <c r="B9221" t="str">
        <f t="shared" si="175"/>
        <v>EK835925 43243</v>
      </c>
      <c r="C9221" t="s">
        <v>176</v>
      </c>
      <c r="D9221" t="s">
        <v>73</v>
      </c>
      <c r="E9221" s="1">
        <v>43243</v>
      </c>
      <c r="F9221" t="s">
        <v>389</v>
      </c>
      <c r="G9221" t="s">
        <v>404</v>
      </c>
      <c r="H9221">
        <v>53</v>
      </c>
      <c r="I9221">
        <v>50</v>
      </c>
      <c r="J9221">
        <v>51</v>
      </c>
      <c r="K9221">
        <v>49</v>
      </c>
      <c r="L9221">
        <v>19</v>
      </c>
      <c r="M9221">
        <v>16</v>
      </c>
      <c r="N9221">
        <v>98.498397827148395</v>
      </c>
      <c r="O9221">
        <v>98.552001953125</v>
      </c>
    </row>
    <row r="9222" spans="2:15" x14ac:dyDescent="0.25">
      <c r="B9222" t="str">
        <f t="shared" ref="B9222:B9285" si="176">C9222&amp; " " &amp; E9222</f>
        <v>EK835925 43243</v>
      </c>
      <c r="C9222" t="s">
        <v>176</v>
      </c>
      <c r="D9222" t="s">
        <v>73</v>
      </c>
      <c r="E9222" s="1">
        <v>43243</v>
      </c>
      <c r="F9222" t="s">
        <v>73</v>
      </c>
      <c r="G9222" t="s">
        <v>404</v>
      </c>
      <c r="H9222">
        <v>56</v>
      </c>
      <c r="I9222">
        <v>54</v>
      </c>
      <c r="J9222">
        <v>54</v>
      </c>
      <c r="K9222">
        <v>53</v>
      </c>
      <c r="L9222">
        <v>23</v>
      </c>
      <c r="M9222">
        <v>21</v>
      </c>
      <c r="N9222">
        <v>98.437797546386705</v>
      </c>
      <c r="O9222">
        <v>98.473396301269503</v>
      </c>
    </row>
    <row r="9223" spans="2:15" x14ac:dyDescent="0.25">
      <c r="B9223" t="str">
        <f t="shared" si="176"/>
        <v>EK835925 43243</v>
      </c>
      <c r="C9223" t="s">
        <v>176</v>
      </c>
      <c r="D9223" t="s">
        <v>73</v>
      </c>
      <c r="E9223" s="1">
        <v>43243</v>
      </c>
      <c r="F9223" t="s">
        <v>73</v>
      </c>
      <c r="G9223" t="s">
        <v>404</v>
      </c>
      <c r="H9223">
        <v>56</v>
      </c>
      <c r="I9223">
        <v>54</v>
      </c>
      <c r="J9223">
        <v>54</v>
      </c>
      <c r="K9223">
        <v>53</v>
      </c>
      <c r="L9223">
        <v>23</v>
      </c>
      <c r="M9223">
        <v>21</v>
      </c>
      <c r="N9223">
        <v>98.437797546386705</v>
      </c>
      <c r="O9223">
        <v>98.473396301269503</v>
      </c>
    </row>
    <row r="9224" spans="2:15" x14ac:dyDescent="0.25">
      <c r="B9224" t="str">
        <f t="shared" si="176"/>
        <v>EK835925 43257</v>
      </c>
      <c r="C9224" t="s">
        <v>176</v>
      </c>
      <c r="D9224" t="s">
        <v>73</v>
      </c>
      <c r="E9224" s="1">
        <v>43257</v>
      </c>
      <c r="F9224" t="s">
        <v>73</v>
      </c>
      <c r="G9224" t="s">
        <v>404</v>
      </c>
      <c r="H9224">
        <v>59</v>
      </c>
      <c r="I9224">
        <v>57</v>
      </c>
      <c r="J9224">
        <v>57</v>
      </c>
      <c r="K9224">
        <v>56</v>
      </c>
      <c r="L9224">
        <v>25</v>
      </c>
      <c r="M9224">
        <v>23</v>
      </c>
      <c r="N9224">
        <v>98.575698852539105</v>
      </c>
      <c r="O9224">
        <v>98.610801696777301</v>
      </c>
    </row>
    <row r="9225" spans="2:15" x14ac:dyDescent="0.25">
      <c r="B9225" t="str">
        <f t="shared" si="176"/>
        <v>EK835925 43257</v>
      </c>
      <c r="C9225" t="s">
        <v>176</v>
      </c>
      <c r="D9225" t="s">
        <v>73</v>
      </c>
      <c r="E9225" s="1">
        <v>43257</v>
      </c>
      <c r="F9225" t="s">
        <v>73</v>
      </c>
      <c r="G9225" t="s">
        <v>404</v>
      </c>
      <c r="H9225">
        <v>59</v>
      </c>
      <c r="I9225">
        <v>57</v>
      </c>
      <c r="J9225">
        <v>57</v>
      </c>
      <c r="K9225">
        <v>56</v>
      </c>
      <c r="L9225">
        <v>25</v>
      </c>
      <c r="M9225">
        <v>23</v>
      </c>
      <c r="N9225">
        <v>98.570503234863295</v>
      </c>
      <c r="O9225">
        <v>98.605499267578097</v>
      </c>
    </row>
    <row r="9226" spans="2:15" x14ac:dyDescent="0.25">
      <c r="B9226" t="str">
        <f t="shared" si="176"/>
        <v>EK835925 43257</v>
      </c>
      <c r="C9226" t="s">
        <v>176</v>
      </c>
      <c r="D9226" t="s">
        <v>73</v>
      </c>
      <c r="E9226" s="1">
        <v>43257</v>
      </c>
      <c r="F9226" t="s">
        <v>75</v>
      </c>
      <c r="G9226" t="s">
        <v>404</v>
      </c>
      <c r="H9226">
        <v>59</v>
      </c>
      <c r="I9226">
        <v>56</v>
      </c>
      <c r="J9226">
        <v>57</v>
      </c>
      <c r="K9226">
        <v>55</v>
      </c>
      <c r="L9226">
        <v>25</v>
      </c>
      <c r="M9226">
        <v>22</v>
      </c>
      <c r="N9226">
        <v>98.570503234863295</v>
      </c>
      <c r="O9226">
        <v>98.619499206542997</v>
      </c>
    </row>
    <row r="9227" spans="2:15" x14ac:dyDescent="0.25">
      <c r="B9227" t="str">
        <f t="shared" si="176"/>
        <v>EK835925 43257</v>
      </c>
      <c r="C9227" t="s">
        <v>176</v>
      </c>
      <c r="D9227" t="s">
        <v>73</v>
      </c>
      <c r="E9227" s="1">
        <v>43257</v>
      </c>
      <c r="F9227" t="s">
        <v>389</v>
      </c>
      <c r="G9227" t="s">
        <v>404</v>
      </c>
      <c r="H9227">
        <v>57</v>
      </c>
      <c r="I9227">
        <v>53</v>
      </c>
      <c r="J9227">
        <v>55</v>
      </c>
      <c r="K9227">
        <v>52</v>
      </c>
      <c r="L9227">
        <v>23</v>
      </c>
      <c r="M9227">
        <v>19</v>
      </c>
      <c r="N9227">
        <v>98.596702575683594</v>
      </c>
      <c r="O9227">
        <v>98.666801452636705</v>
      </c>
    </row>
    <row r="9228" spans="2:15" x14ac:dyDescent="0.25">
      <c r="B9228" t="str">
        <f t="shared" si="176"/>
        <v>EK835925 43257</v>
      </c>
      <c r="C9228" t="s">
        <v>176</v>
      </c>
      <c r="D9228" t="s">
        <v>73</v>
      </c>
      <c r="E9228" s="1">
        <v>43257</v>
      </c>
      <c r="F9228" t="s">
        <v>390</v>
      </c>
      <c r="G9228" t="s">
        <v>404</v>
      </c>
      <c r="H9228">
        <v>59</v>
      </c>
      <c r="I9228">
        <v>57</v>
      </c>
      <c r="J9228">
        <v>57</v>
      </c>
      <c r="K9228">
        <v>56</v>
      </c>
      <c r="L9228">
        <v>25</v>
      </c>
      <c r="M9228">
        <v>23</v>
      </c>
      <c r="N9228">
        <v>98.561798095703097</v>
      </c>
      <c r="O9228">
        <v>98.596702575683594</v>
      </c>
    </row>
    <row r="9229" spans="2:15" x14ac:dyDescent="0.25">
      <c r="B9229" t="str">
        <f t="shared" si="176"/>
        <v>EK835925 43257</v>
      </c>
      <c r="C9229" t="s">
        <v>176</v>
      </c>
      <c r="D9229" t="s">
        <v>73</v>
      </c>
      <c r="E9229" s="1">
        <v>43257</v>
      </c>
      <c r="F9229" t="s">
        <v>387</v>
      </c>
      <c r="G9229" t="s">
        <v>404</v>
      </c>
      <c r="H9229">
        <v>60</v>
      </c>
      <c r="I9229">
        <v>57</v>
      </c>
      <c r="J9229">
        <v>58</v>
      </c>
      <c r="K9229">
        <v>56</v>
      </c>
      <c r="L9229">
        <v>26</v>
      </c>
      <c r="M9229">
        <v>23</v>
      </c>
      <c r="N9229">
        <v>98.545997619628906</v>
      </c>
      <c r="O9229">
        <v>98.598503112792997</v>
      </c>
    </row>
    <row r="9230" spans="2:15" x14ac:dyDescent="0.25">
      <c r="B9230" t="str">
        <f t="shared" si="176"/>
        <v>EK835925 43257</v>
      </c>
      <c r="C9230" t="s">
        <v>176</v>
      </c>
      <c r="D9230" t="s">
        <v>73</v>
      </c>
      <c r="E9230" s="1">
        <v>43257</v>
      </c>
      <c r="F9230" t="s">
        <v>74</v>
      </c>
      <c r="G9230" t="s">
        <v>404</v>
      </c>
      <c r="H9230">
        <v>59</v>
      </c>
      <c r="I9230">
        <v>56</v>
      </c>
      <c r="J9230">
        <v>57</v>
      </c>
      <c r="K9230">
        <v>55</v>
      </c>
      <c r="L9230">
        <v>25</v>
      </c>
      <c r="M9230">
        <v>22</v>
      </c>
      <c r="N9230">
        <v>98.556503295898395</v>
      </c>
      <c r="O9230">
        <v>98.609001159667997</v>
      </c>
    </row>
    <row r="9231" spans="2:15" x14ac:dyDescent="0.25">
      <c r="B9231" t="str">
        <f t="shared" si="176"/>
        <v>EK835925 43257</v>
      </c>
      <c r="C9231" t="s">
        <v>176</v>
      </c>
      <c r="D9231" t="s">
        <v>73</v>
      </c>
      <c r="E9231" s="1">
        <v>43257</v>
      </c>
      <c r="F9231" t="s">
        <v>75</v>
      </c>
      <c r="G9231" t="s">
        <v>404</v>
      </c>
      <c r="H9231">
        <v>58</v>
      </c>
      <c r="I9231">
        <v>55</v>
      </c>
      <c r="J9231">
        <v>56</v>
      </c>
      <c r="K9231">
        <v>54</v>
      </c>
      <c r="L9231">
        <v>24</v>
      </c>
      <c r="M9231">
        <v>21</v>
      </c>
      <c r="N9231">
        <v>98.573997497558594</v>
      </c>
      <c r="O9231">
        <v>98.626502990722699</v>
      </c>
    </row>
    <row r="9232" spans="2:15" x14ac:dyDescent="0.25">
      <c r="B9232" t="str">
        <f t="shared" si="176"/>
        <v>EK835925 43257</v>
      </c>
      <c r="C9232" t="s">
        <v>176</v>
      </c>
      <c r="D9232" t="s">
        <v>73</v>
      </c>
      <c r="E9232" s="1">
        <v>43257</v>
      </c>
      <c r="F9232" t="s">
        <v>387</v>
      </c>
      <c r="G9232" t="s">
        <v>404</v>
      </c>
      <c r="H9232">
        <v>59</v>
      </c>
      <c r="I9232">
        <v>56</v>
      </c>
      <c r="J9232">
        <v>57</v>
      </c>
      <c r="K9232">
        <v>55</v>
      </c>
      <c r="L9232">
        <v>25</v>
      </c>
      <c r="M9232">
        <v>22</v>
      </c>
      <c r="N9232">
        <v>98.559997558593807</v>
      </c>
      <c r="O9232">
        <v>98.612503051757798</v>
      </c>
    </row>
    <row r="9233" spans="2:15" x14ac:dyDescent="0.25">
      <c r="B9233" t="str">
        <f t="shared" si="176"/>
        <v>EK835925 43257</v>
      </c>
      <c r="C9233" t="s">
        <v>176</v>
      </c>
      <c r="D9233" t="s">
        <v>73</v>
      </c>
      <c r="E9233" s="1">
        <v>43257</v>
      </c>
      <c r="F9233" t="s">
        <v>73</v>
      </c>
      <c r="G9233" t="s">
        <v>404</v>
      </c>
      <c r="H9233">
        <v>58</v>
      </c>
      <c r="I9233">
        <v>56</v>
      </c>
      <c r="J9233">
        <v>56</v>
      </c>
      <c r="K9233">
        <v>55</v>
      </c>
      <c r="L9233">
        <v>24</v>
      </c>
      <c r="M9233">
        <v>22</v>
      </c>
      <c r="N9233">
        <v>98.568702697753906</v>
      </c>
      <c r="O9233">
        <v>98.603797912597699</v>
      </c>
    </row>
    <row r="9234" spans="2:15" x14ac:dyDescent="0.25">
      <c r="B9234" t="str">
        <f t="shared" si="176"/>
        <v>EK835925 43257</v>
      </c>
      <c r="C9234" t="s">
        <v>176</v>
      </c>
      <c r="D9234" t="s">
        <v>73</v>
      </c>
      <c r="E9234" s="1">
        <v>43257</v>
      </c>
      <c r="F9234" t="s">
        <v>73</v>
      </c>
      <c r="G9234" t="s">
        <v>404</v>
      </c>
      <c r="H9234">
        <v>58</v>
      </c>
      <c r="I9234">
        <v>56</v>
      </c>
      <c r="J9234">
        <v>56</v>
      </c>
      <c r="K9234">
        <v>55</v>
      </c>
      <c r="L9234">
        <v>25</v>
      </c>
      <c r="M9234">
        <v>23</v>
      </c>
      <c r="N9234">
        <v>98.570503234863295</v>
      </c>
      <c r="O9234">
        <v>98.605499267578097</v>
      </c>
    </row>
    <row r="9235" spans="2:15" x14ac:dyDescent="0.25">
      <c r="B9235" t="str">
        <f t="shared" si="176"/>
        <v>EK835925 43257</v>
      </c>
      <c r="C9235" t="s">
        <v>176</v>
      </c>
      <c r="D9235" t="s">
        <v>73</v>
      </c>
      <c r="E9235" s="1">
        <v>43257</v>
      </c>
      <c r="F9235" t="s">
        <v>390</v>
      </c>
      <c r="G9235" t="s">
        <v>404</v>
      </c>
      <c r="H9235">
        <v>58</v>
      </c>
      <c r="I9235">
        <v>56</v>
      </c>
      <c r="J9235">
        <v>56</v>
      </c>
      <c r="K9235">
        <v>55</v>
      </c>
      <c r="L9235">
        <v>24</v>
      </c>
      <c r="M9235">
        <v>22</v>
      </c>
      <c r="N9235">
        <v>98.568702697753906</v>
      </c>
      <c r="O9235">
        <v>98.603797912597699</v>
      </c>
    </row>
    <row r="9236" spans="2:15" x14ac:dyDescent="0.25">
      <c r="B9236" t="str">
        <f t="shared" si="176"/>
        <v>EK835925 43257</v>
      </c>
      <c r="C9236" t="s">
        <v>176</v>
      </c>
      <c r="D9236" t="s">
        <v>73</v>
      </c>
      <c r="E9236" s="1">
        <v>43257</v>
      </c>
      <c r="F9236" t="s">
        <v>73</v>
      </c>
      <c r="G9236" t="s">
        <v>404</v>
      </c>
      <c r="H9236">
        <v>58</v>
      </c>
      <c r="I9236">
        <v>56</v>
      </c>
      <c r="J9236">
        <v>56</v>
      </c>
      <c r="K9236">
        <v>55</v>
      </c>
      <c r="L9236">
        <v>25</v>
      </c>
      <c r="M9236">
        <v>23</v>
      </c>
      <c r="N9236">
        <v>98.567001342773395</v>
      </c>
      <c r="O9236">
        <v>98.601997375488295</v>
      </c>
    </row>
    <row r="9237" spans="2:15" x14ac:dyDescent="0.25">
      <c r="B9237" t="str">
        <f t="shared" si="176"/>
        <v>EK835925 43257</v>
      </c>
      <c r="C9237" t="s">
        <v>176</v>
      </c>
      <c r="D9237" t="s">
        <v>73</v>
      </c>
      <c r="E9237" s="1">
        <v>43257</v>
      </c>
      <c r="F9237" t="s">
        <v>389</v>
      </c>
      <c r="G9237" t="s">
        <v>404</v>
      </c>
      <c r="H9237">
        <v>57</v>
      </c>
      <c r="I9237">
        <v>53</v>
      </c>
      <c r="J9237">
        <v>55</v>
      </c>
      <c r="K9237">
        <v>52</v>
      </c>
      <c r="L9237">
        <v>23</v>
      </c>
      <c r="M9237">
        <v>19</v>
      </c>
      <c r="N9237">
        <v>98.584503173828097</v>
      </c>
      <c r="O9237">
        <v>98.654502868652301</v>
      </c>
    </row>
    <row r="9238" spans="2:15" x14ac:dyDescent="0.25">
      <c r="B9238" t="str">
        <f t="shared" si="176"/>
        <v>EK835925 43257</v>
      </c>
      <c r="C9238" t="s">
        <v>176</v>
      </c>
      <c r="D9238" t="s">
        <v>73</v>
      </c>
      <c r="E9238" s="1">
        <v>43257</v>
      </c>
      <c r="F9238" t="s">
        <v>73</v>
      </c>
      <c r="G9238" t="s">
        <v>404</v>
      </c>
      <c r="H9238">
        <v>58</v>
      </c>
      <c r="I9238">
        <v>56</v>
      </c>
      <c r="J9238">
        <v>56</v>
      </c>
      <c r="K9238">
        <v>55</v>
      </c>
      <c r="L9238">
        <v>25</v>
      </c>
      <c r="M9238">
        <v>23</v>
      </c>
      <c r="N9238">
        <v>98.573997497558594</v>
      </c>
      <c r="O9238">
        <v>98.609001159667997</v>
      </c>
    </row>
    <row r="9239" spans="2:15" x14ac:dyDescent="0.25">
      <c r="B9239" t="str">
        <f t="shared" si="176"/>
        <v>EK835925 43257</v>
      </c>
      <c r="C9239" t="s">
        <v>176</v>
      </c>
      <c r="D9239" t="s">
        <v>73</v>
      </c>
      <c r="E9239" s="1">
        <v>43257</v>
      </c>
      <c r="F9239" t="s">
        <v>75</v>
      </c>
      <c r="G9239" t="s">
        <v>404</v>
      </c>
      <c r="H9239">
        <v>57</v>
      </c>
      <c r="I9239">
        <v>54</v>
      </c>
      <c r="J9239">
        <v>55</v>
      </c>
      <c r="K9239">
        <v>53</v>
      </c>
      <c r="L9239">
        <v>24</v>
      </c>
      <c r="M9239">
        <v>21</v>
      </c>
      <c r="N9239">
        <v>98.591499328613295</v>
      </c>
      <c r="O9239">
        <v>98.643997192382798</v>
      </c>
    </row>
    <row r="9240" spans="2:15" x14ac:dyDescent="0.25">
      <c r="B9240" t="str">
        <f t="shared" si="176"/>
        <v>EK835925 43257</v>
      </c>
      <c r="C9240" t="s">
        <v>176</v>
      </c>
      <c r="D9240" t="s">
        <v>73</v>
      </c>
      <c r="E9240" s="1">
        <v>43257</v>
      </c>
      <c r="F9240" t="s">
        <v>387</v>
      </c>
      <c r="G9240" t="s">
        <v>404</v>
      </c>
      <c r="H9240">
        <v>57</v>
      </c>
      <c r="I9240">
        <v>54</v>
      </c>
      <c r="J9240">
        <v>55</v>
      </c>
      <c r="K9240">
        <v>53</v>
      </c>
      <c r="L9240">
        <v>23</v>
      </c>
      <c r="M9240">
        <v>20</v>
      </c>
      <c r="N9240">
        <v>98.596702575683594</v>
      </c>
      <c r="O9240">
        <v>98.649299621582003</v>
      </c>
    </row>
    <row r="9241" spans="2:15" x14ac:dyDescent="0.25">
      <c r="B9241" t="str">
        <f t="shared" si="176"/>
        <v>EK835925 43257</v>
      </c>
      <c r="C9241" t="s">
        <v>176</v>
      </c>
      <c r="D9241" t="s">
        <v>73</v>
      </c>
      <c r="E9241" s="1">
        <v>43257</v>
      </c>
      <c r="F9241" t="s">
        <v>390</v>
      </c>
      <c r="G9241" t="s">
        <v>404</v>
      </c>
      <c r="H9241">
        <v>57</v>
      </c>
      <c r="I9241">
        <v>55</v>
      </c>
      <c r="J9241">
        <v>55</v>
      </c>
      <c r="K9241">
        <v>54</v>
      </c>
      <c r="L9241">
        <v>23</v>
      </c>
      <c r="M9241">
        <v>21</v>
      </c>
      <c r="N9241">
        <v>98.603797912597699</v>
      </c>
      <c r="O9241">
        <v>98.638801574707003</v>
      </c>
    </row>
    <row r="9242" spans="2:15" x14ac:dyDescent="0.25">
      <c r="B9242" t="str">
        <f t="shared" si="176"/>
        <v>EK835925 43264</v>
      </c>
      <c r="C9242" t="s">
        <v>176</v>
      </c>
      <c r="D9242" t="s">
        <v>73</v>
      </c>
      <c r="E9242" s="1">
        <v>43264</v>
      </c>
      <c r="F9242" t="s">
        <v>73</v>
      </c>
      <c r="G9242" t="s">
        <v>404</v>
      </c>
      <c r="H9242">
        <v>57</v>
      </c>
      <c r="I9242">
        <v>55</v>
      </c>
      <c r="J9242">
        <v>55</v>
      </c>
      <c r="K9242">
        <v>54</v>
      </c>
      <c r="L9242">
        <v>23</v>
      </c>
      <c r="M9242">
        <v>21</v>
      </c>
      <c r="N9242">
        <v>98.682197570800795</v>
      </c>
      <c r="O9242">
        <v>98.716903686523395</v>
      </c>
    </row>
    <row r="9243" spans="2:15" x14ac:dyDescent="0.25">
      <c r="B9243" t="str">
        <f t="shared" si="176"/>
        <v>EK835925 43264</v>
      </c>
      <c r="C9243" t="s">
        <v>176</v>
      </c>
      <c r="D9243" t="s">
        <v>73</v>
      </c>
      <c r="E9243" s="1">
        <v>43264</v>
      </c>
      <c r="F9243" t="s">
        <v>75</v>
      </c>
      <c r="G9243" t="s">
        <v>404</v>
      </c>
      <c r="H9243">
        <v>54</v>
      </c>
      <c r="I9243">
        <v>51</v>
      </c>
      <c r="J9243">
        <v>52</v>
      </c>
      <c r="K9243">
        <v>50</v>
      </c>
      <c r="L9243">
        <v>20</v>
      </c>
      <c r="M9243">
        <v>17</v>
      </c>
      <c r="N9243">
        <v>98.734199523925795</v>
      </c>
      <c r="O9243">
        <v>98.786300659179702</v>
      </c>
    </row>
    <row r="9244" spans="2:15" x14ac:dyDescent="0.25">
      <c r="B9244" t="str">
        <f t="shared" si="176"/>
        <v>EK835925 43264</v>
      </c>
      <c r="C9244" t="s">
        <v>176</v>
      </c>
      <c r="D9244" t="s">
        <v>73</v>
      </c>
      <c r="E9244" s="1">
        <v>43264</v>
      </c>
      <c r="F9244" t="s">
        <v>387</v>
      </c>
      <c r="G9244" t="s">
        <v>404</v>
      </c>
      <c r="H9244">
        <v>57</v>
      </c>
      <c r="I9244">
        <v>54</v>
      </c>
      <c r="J9244">
        <v>55</v>
      </c>
      <c r="K9244">
        <v>53</v>
      </c>
      <c r="L9244">
        <v>23</v>
      </c>
      <c r="M9244">
        <v>20</v>
      </c>
      <c r="N9244">
        <v>98.678703308105497</v>
      </c>
      <c r="O9244">
        <v>98.730796813964801</v>
      </c>
    </row>
    <row r="9245" spans="2:15" x14ac:dyDescent="0.25">
      <c r="B9245" t="str">
        <f t="shared" si="176"/>
        <v>EK835925 43264</v>
      </c>
      <c r="C9245" t="s">
        <v>176</v>
      </c>
      <c r="D9245" t="s">
        <v>73</v>
      </c>
      <c r="E9245" s="1">
        <v>43264</v>
      </c>
      <c r="F9245" t="s">
        <v>389</v>
      </c>
      <c r="G9245" t="s">
        <v>404</v>
      </c>
      <c r="H9245">
        <v>55</v>
      </c>
      <c r="I9245">
        <v>53</v>
      </c>
      <c r="J9245">
        <v>53</v>
      </c>
      <c r="K9245">
        <v>52</v>
      </c>
      <c r="L9245">
        <v>21</v>
      </c>
      <c r="M9245">
        <v>19</v>
      </c>
      <c r="N9245">
        <v>98.711700439453097</v>
      </c>
      <c r="O9245">
        <v>98.746398925781307</v>
      </c>
    </row>
    <row r="9246" spans="2:15" x14ac:dyDescent="0.25">
      <c r="B9246" t="str">
        <f t="shared" si="176"/>
        <v>EK835925 43264</v>
      </c>
      <c r="C9246" t="s">
        <v>176</v>
      </c>
      <c r="D9246" t="s">
        <v>73</v>
      </c>
      <c r="E9246" s="1">
        <v>43264</v>
      </c>
      <c r="F9246" t="s">
        <v>74</v>
      </c>
      <c r="G9246" t="s">
        <v>404</v>
      </c>
      <c r="H9246">
        <v>57</v>
      </c>
      <c r="I9246">
        <v>54</v>
      </c>
      <c r="J9246">
        <v>55</v>
      </c>
      <c r="K9246">
        <v>53</v>
      </c>
      <c r="L9246">
        <v>23</v>
      </c>
      <c r="M9246">
        <v>20</v>
      </c>
      <c r="N9246">
        <v>98.678703308105497</v>
      </c>
      <c r="O9246">
        <v>98.730796813964801</v>
      </c>
    </row>
    <row r="9247" spans="2:15" x14ac:dyDescent="0.25">
      <c r="B9247" t="str">
        <f t="shared" si="176"/>
        <v>EK835925 43264</v>
      </c>
      <c r="C9247" t="s">
        <v>176</v>
      </c>
      <c r="D9247" t="s">
        <v>73</v>
      </c>
      <c r="E9247" s="1">
        <v>43264</v>
      </c>
      <c r="F9247" t="s">
        <v>390</v>
      </c>
      <c r="G9247" t="s">
        <v>404</v>
      </c>
      <c r="H9247">
        <v>56</v>
      </c>
      <c r="I9247">
        <v>54</v>
      </c>
      <c r="J9247">
        <v>54</v>
      </c>
      <c r="K9247">
        <v>53</v>
      </c>
      <c r="L9247">
        <v>22</v>
      </c>
      <c r="M9247">
        <v>20</v>
      </c>
      <c r="N9247">
        <v>98.690902709960895</v>
      </c>
      <c r="O9247">
        <v>98.725601196289105</v>
      </c>
    </row>
    <row r="9248" spans="2:15" x14ac:dyDescent="0.25">
      <c r="B9248" t="str">
        <f t="shared" si="176"/>
        <v>EK835925 43264</v>
      </c>
      <c r="C9248" t="s">
        <v>176</v>
      </c>
      <c r="D9248" t="s">
        <v>73</v>
      </c>
      <c r="E9248" s="1">
        <v>43264</v>
      </c>
      <c r="F9248" t="s">
        <v>390</v>
      </c>
      <c r="G9248" t="s">
        <v>404</v>
      </c>
      <c r="H9248">
        <v>55</v>
      </c>
      <c r="I9248">
        <v>53</v>
      </c>
      <c r="J9248">
        <v>53</v>
      </c>
      <c r="K9248">
        <v>52</v>
      </c>
      <c r="L9248">
        <v>21</v>
      </c>
      <c r="M9248">
        <v>19</v>
      </c>
      <c r="N9248">
        <v>98.706497192382798</v>
      </c>
      <c r="O9248">
        <v>98.741203308105497</v>
      </c>
    </row>
    <row r="9249" spans="2:15" x14ac:dyDescent="0.25">
      <c r="B9249" t="str">
        <f t="shared" si="176"/>
        <v>EK835925 43264</v>
      </c>
      <c r="C9249" t="s">
        <v>176</v>
      </c>
      <c r="D9249" t="s">
        <v>73</v>
      </c>
      <c r="E9249" s="1">
        <v>43264</v>
      </c>
      <c r="F9249" t="s">
        <v>73</v>
      </c>
      <c r="G9249" t="s">
        <v>404</v>
      </c>
      <c r="H9249">
        <v>57</v>
      </c>
      <c r="I9249">
        <v>55</v>
      </c>
      <c r="J9249">
        <v>55</v>
      </c>
      <c r="K9249">
        <v>54</v>
      </c>
      <c r="L9249">
        <v>23</v>
      </c>
      <c r="M9249">
        <v>21</v>
      </c>
      <c r="N9249">
        <v>98.677001953125</v>
      </c>
      <c r="O9249">
        <v>98.711700439453097</v>
      </c>
    </row>
    <row r="9250" spans="2:15" x14ac:dyDescent="0.25">
      <c r="B9250" t="str">
        <f t="shared" si="176"/>
        <v>EK835925 43264</v>
      </c>
      <c r="C9250" t="s">
        <v>176</v>
      </c>
      <c r="D9250" t="s">
        <v>73</v>
      </c>
      <c r="E9250" s="1">
        <v>43264</v>
      </c>
      <c r="F9250" t="s">
        <v>73</v>
      </c>
      <c r="G9250" t="s">
        <v>404</v>
      </c>
      <c r="H9250">
        <v>57</v>
      </c>
      <c r="I9250">
        <v>55</v>
      </c>
      <c r="J9250">
        <v>55</v>
      </c>
      <c r="K9250">
        <v>54</v>
      </c>
      <c r="L9250">
        <v>23</v>
      </c>
      <c r="M9250">
        <v>21</v>
      </c>
      <c r="N9250">
        <v>98.671798706054702</v>
      </c>
      <c r="O9250">
        <v>98.706497192382798</v>
      </c>
    </row>
    <row r="9251" spans="2:15" x14ac:dyDescent="0.25">
      <c r="B9251" t="str">
        <f t="shared" si="176"/>
        <v>EK835925 43264</v>
      </c>
      <c r="C9251" t="s">
        <v>176</v>
      </c>
      <c r="D9251" t="s">
        <v>73</v>
      </c>
      <c r="E9251" s="1">
        <v>43264</v>
      </c>
      <c r="F9251" t="s">
        <v>74</v>
      </c>
      <c r="G9251" t="s">
        <v>404</v>
      </c>
      <c r="H9251">
        <v>56</v>
      </c>
      <c r="I9251">
        <v>53</v>
      </c>
      <c r="J9251">
        <v>54</v>
      </c>
      <c r="K9251">
        <v>52</v>
      </c>
      <c r="L9251">
        <v>22</v>
      </c>
      <c r="M9251">
        <v>19</v>
      </c>
      <c r="N9251">
        <v>98.680496215820298</v>
      </c>
      <c r="O9251">
        <v>98.732498168945298</v>
      </c>
    </row>
    <row r="9252" spans="2:15" x14ac:dyDescent="0.25">
      <c r="B9252" t="str">
        <f t="shared" si="176"/>
        <v>EK835925 43264</v>
      </c>
      <c r="C9252" t="s">
        <v>176</v>
      </c>
      <c r="D9252" t="s">
        <v>73</v>
      </c>
      <c r="E9252" s="1">
        <v>43264</v>
      </c>
      <c r="F9252" t="s">
        <v>73</v>
      </c>
      <c r="G9252" t="s">
        <v>404</v>
      </c>
      <c r="H9252">
        <v>56</v>
      </c>
      <c r="I9252">
        <v>54</v>
      </c>
      <c r="J9252">
        <v>54</v>
      </c>
      <c r="K9252">
        <v>53</v>
      </c>
      <c r="L9252">
        <v>22</v>
      </c>
      <c r="M9252">
        <v>20</v>
      </c>
      <c r="N9252">
        <v>98.675300598144503</v>
      </c>
      <c r="O9252">
        <v>98.709999084472699</v>
      </c>
    </row>
    <row r="9253" spans="2:15" x14ac:dyDescent="0.25">
      <c r="B9253" t="str">
        <f t="shared" si="176"/>
        <v>EK835925 43264</v>
      </c>
      <c r="C9253" t="s">
        <v>176</v>
      </c>
      <c r="D9253" t="s">
        <v>73</v>
      </c>
      <c r="E9253" s="1">
        <v>43264</v>
      </c>
      <c r="F9253" t="s">
        <v>73</v>
      </c>
      <c r="G9253" t="s">
        <v>404</v>
      </c>
      <c r="H9253">
        <v>56</v>
      </c>
      <c r="I9253">
        <v>54</v>
      </c>
      <c r="J9253">
        <v>54</v>
      </c>
      <c r="K9253">
        <v>53</v>
      </c>
      <c r="L9253">
        <v>22</v>
      </c>
      <c r="M9253">
        <v>20</v>
      </c>
      <c r="N9253">
        <v>98.675300598144503</v>
      </c>
      <c r="O9253">
        <v>98.709999084472699</v>
      </c>
    </row>
    <row r="9254" spans="2:15" x14ac:dyDescent="0.25">
      <c r="B9254" t="str">
        <f t="shared" si="176"/>
        <v>EK835925 43264</v>
      </c>
      <c r="C9254" t="s">
        <v>176</v>
      </c>
      <c r="D9254" t="s">
        <v>73</v>
      </c>
      <c r="E9254" s="1">
        <v>43264</v>
      </c>
      <c r="F9254" t="s">
        <v>390</v>
      </c>
      <c r="G9254" t="s">
        <v>404</v>
      </c>
      <c r="H9254">
        <v>55</v>
      </c>
      <c r="I9254">
        <v>53</v>
      </c>
      <c r="J9254">
        <v>53</v>
      </c>
      <c r="K9254">
        <v>52</v>
      </c>
      <c r="L9254">
        <v>21</v>
      </c>
      <c r="M9254">
        <v>19</v>
      </c>
      <c r="N9254">
        <v>98.685699462890597</v>
      </c>
      <c r="O9254">
        <v>98.720397949218807</v>
      </c>
    </row>
    <row r="9255" spans="2:15" x14ac:dyDescent="0.25">
      <c r="B9255" t="str">
        <f t="shared" si="176"/>
        <v>EK835925 43264</v>
      </c>
      <c r="C9255" t="s">
        <v>176</v>
      </c>
      <c r="D9255" t="s">
        <v>73</v>
      </c>
      <c r="E9255" s="1">
        <v>43264</v>
      </c>
      <c r="F9255" t="s">
        <v>387</v>
      </c>
      <c r="G9255" t="s">
        <v>404</v>
      </c>
      <c r="H9255">
        <v>57</v>
      </c>
      <c r="I9255">
        <v>54</v>
      </c>
      <c r="J9255">
        <v>55</v>
      </c>
      <c r="K9255">
        <v>53</v>
      </c>
      <c r="L9255">
        <v>23</v>
      </c>
      <c r="M9255">
        <v>20</v>
      </c>
      <c r="N9255">
        <v>98.649299621582003</v>
      </c>
      <c r="O9255">
        <v>98.701301574707003</v>
      </c>
    </row>
    <row r="9256" spans="2:15" x14ac:dyDescent="0.25">
      <c r="B9256" t="str">
        <f t="shared" si="176"/>
        <v>EK835925 43264</v>
      </c>
      <c r="C9256" t="s">
        <v>176</v>
      </c>
      <c r="D9256" t="s">
        <v>73</v>
      </c>
      <c r="E9256" s="1">
        <v>43264</v>
      </c>
      <c r="F9256" t="s">
        <v>73</v>
      </c>
      <c r="G9256" t="s">
        <v>404</v>
      </c>
      <c r="H9256">
        <v>56</v>
      </c>
      <c r="I9256">
        <v>54</v>
      </c>
      <c r="J9256">
        <v>54</v>
      </c>
      <c r="K9256">
        <v>53</v>
      </c>
      <c r="L9256">
        <v>22</v>
      </c>
      <c r="M9256">
        <v>20</v>
      </c>
      <c r="N9256">
        <v>98.666603088378906</v>
      </c>
      <c r="O9256">
        <v>98.701301574707003</v>
      </c>
    </row>
    <row r="9257" spans="2:15" x14ac:dyDescent="0.25">
      <c r="B9257" t="str">
        <f t="shared" si="176"/>
        <v>EK835925 43264</v>
      </c>
      <c r="C9257" t="s">
        <v>176</v>
      </c>
      <c r="D9257" t="s">
        <v>73</v>
      </c>
      <c r="E9257" s="1">
        <v>43264</v>
      </c>
      <c r="F9257" t="s">
        <v>73</v>
      </c>
      <c r="G9257" t="s">
        <v>404</v>
      </c>
      <c r="H9257">
        <v>56</v>
      </c>
      <c r="I9257">
        <v>54</v>
      </c>
      <c r="J9257">
        <v>54</v>
      </c>
      <c r="K9257">
        <v>53</v>
      </c>
      <c r="L9257">
        <v>23</v>
      </c>
      <c r="M9257">
        <v>21</v>
      </c>
      <c r="N9257">
        <v>98.609397888183594</v>
      </c>
      <c r="O9257">
        <v>98.644096374511705</v>
      </c>
    </row>
    <row r="9258" spans="2:15" x14ac:dyDescent="0.25">
      <c r="B9258" t="str">
        <f t="shared" si="176"/>
        <v>EK835925 43264</v>
      </c>
      <c r="C9258" t="s">
        <v>176</v>
      </c>
      <c r="D9258" t="s">
        <v>73</v>
      </c>
      <c r="E9258" s="1">
        <v>43264</v>
      </c>
      <c r="F9258" t="s">
        <v>390</v>
      </c>
      <c r="G9258" t="s">
        <v>404</v>
      </c>
      <c r="H9258">
        <v>55</v>
      </c>
      <c r="I9258">
        <v>53</v>
      </c>
      <c r="J9258">
        <v>53</v>
      </c>
      <c r="K9258">
        <v>52</v>
      </c>
      <c r="L9258">
        <v>21</v>
      </c>
      <c r="M9258">
        <v>19</v>
      </c>
      <c r="N9258">
        <v>98.638900756835895</v>
      </c>
      <c r="O9258">
        <v>98.673500061035199</v>
      </c>
    </row>
    <row r="9259" spans="2:15" x14ac:dyDescent="0.25">
      <c r="B9259" t="str">
        <f t="shared" si="176"/>
        <v>EK835925 43264</v>
      </c>
      <c r="C9259" t="s">
        <v>176</v>
      </c>
      <c r="D9259" t="s">
        <v>73</v>
      </c>
      <c r="E9259" s="1">
        <v>43264</v>
      </c>
      <c r="F9259" t="s">
        <v>73</v>
      </c>
      <c r="G9259" t="s">
        <v>404</v>
      </c>
      <c r="H9259">
        <v>56</v>
      </c>
      <c r="I9259">
        <v>54</v>
      </c>
      <c r="J9259">
        <v>54</v>
      </c>
      <c r="K9259">
        <v>53</v>
      </c>
      <c r="L9259">
        <v>22</v>
      </c>
      <c r="M9259">
        <v>20</v>
      </c>
      <c r="N9259">
        <v>98.630203247070298</v>
      </c>
      <c r="O9259">
        <v>98.664901733398395</v>
      </c>
    </row>
    <row r="9260" spans="2:15" x14ac:dyDescent="0.25">
      <c r="B9260" t="str">
        <f t="shared" si="176"/>
        <v>EK835925 43270</v>
      </c>
      <c r="C9260" t="s">
        <v>176</v>
      </c>
      <c r="D9260" t="s">
        <v>73</v>
      </c>
      <c r="E9260" s="1">
        <v>43270</v>
      </c>
      <c r="F9260" t="s">
        <v>75</v>
      </c>
      <c r="G9260" t="s">
        <v>404</v>
      </c>
      <c r="H9260">
        <v>53</v>
      </c>
      <c r="I9260">
        <v>50</v>
      </c>
      <c r="J9260">
        <v>51</v>
      </c>
      <c r="K9260">
        <v>49</v>
      </c>
      <c r="L9260">
        <v>18</v>
      </c>
      <c r="M9260">
        <v>15</v>
      </c>
      <c r="N9260">
        <v>98.821197509765597</v>
      </c>
      <c r="O9260">
        <v>98.872901916503906</v>
      </c>
    </row>
    <row r="9261" spans="2:15" x14ac:dyDescent="0.25">
      <c r="B9261" t="str">
        <f t="shared" si="176"/>
        <v>EK835925 43270</v>
      </c>
      <c r="C9261" t="s">
        <v>176</v>
      </c>
      <c r="D9261" t="s">
        <v>73</v>
      </c>
      <c r="E9261" s="1">
        <v>43270</v>
      </c>
      <c r="F9261" t="s">
        <v>387</v>
      </c>
      <c r="G9261" t="s">
        <v>404</v>
      </c>
      <c r="H9261">
        <v>54</v>
      </c>
      <c r="I9261">
        <v>51</v>
      </c>
      <c r="J9261">
        <v>52</v>
      </c>
      <c r="K9261">
        <v>50</v>
      </c>
      <c r="L9261">
        <v>16</v>
      </c>
      <c r="M9261">
        <v>13</v>
      </c>
      <c r="N9261">
        <v>98.864303588867202</v>
      </c>
      <c r="O9261">
        <v>98.916000366210895</v>
      </c>
    </row>
    <row r="9262" spans="2:15" x14ac:dyDescent="0.25">
      <c r="B9262" t="str">
        <f t="shared" si="176"/>
        <v>EK835925 43270</v>
      </c>
      <c r="C9262" t="s">
        <v>176</v>
      </c>
      <c r="D9262" t="s">
        <v>73</v>
      </c>
      <c r="E9262" s="1">
        <v>43270</v>
      </c>
      <c r="F9262" t="s">
        <v>389</v>
      </c>
      <c r="G9262" t="s">
        <v>404</v>
      </c>
      <c r="H9262">
        <v>54</v>
      </c>
      <c r="I9262">
        <v>51</v>
      </c>
      <c r="J9262">
        <v>52</v>
      </c>
      <c r="K9262">
        <v>50</v>
      </c>
      <c r="L9262">
        <v>16</v>
      </c>
      <c r="M9262">
        <v>13</v>
      </c>
      <c r="N9262">
        <v>98.864303588867202</v>
      </c>
      <c r="O9262">
        <v>98.916000366210895</v>
      </c>
    </row>
    <row r="9263" spans="2:15" x14ac:dyDescent="0.25">
      <c r="B9263" t="str">
        <f t="shared" si="176"/>
        <v>EK835925 43270</v>
      </c>
      <c r="C9263" t="s">
        <v>176</v>
      </c>
      <c r="D9263" t="s">
        <v>73</v>
      </c>
      <c r="E9263" s="1">
        <v>43270</v>
      </c>
      <c r="F9263" t="s">
        <v>387</v>
      </c>
      <c r="G9263" t="s">
        <v>404</v>
      </c>
      <c r="H9263">
        <v>55</v>
      </c>
      <c r="I9263">
        <v>52</v>
      </c>
      <c r="J9263">
        <v>53</v>
      </c>
      <c r="K9263">
        <v>51</v>
      </c>
      <c r="L9263">
        <v>18</v>
      </c>
      <c r="M9263">
        <v>15</v>
      </c>
      <c r="N9263">
        <v>98.848800659179702</v>
      </c>
      <c r="O9263">
        <v>98.900398254394503</v>
      </c>
    </row>
    <row r="9264" spans="2:15" x14ac:dyDescent="0.25">
      <c r="B9264" t="str">
        <f t="shared" si="176"/>
        <v>EK835925 43270</v>
      </c>
      <c r="C9264" t="s">
        <v>176</v>
      </c>
      <c r="D9264" t="s">
        <v>73</v>
      </c>
      <c r="E9264" s="1">
        <v>43270</v>
      </c>
      <c r="F9264" t="s">
        <v>73</v>
      </c>
      <c r="G9264" t="s">
        <v>404</v>
      </c>
      <c r="H9264">
        <v>57</v>
      </c>
      <c r="I9264">
        <v>55</v>
      </c>
      <c r="J9264">
        <v>55</v>
      </c>
      <c r="K9264">
        <v>54</v>
      </c>
      <c r="L9264">
        <v>20</v>
      </c>
      <c r="M9264">
        <v>18</v>
      </c>
      <c r="N9264">
        <v>98.814300537109403</v>
      </c>
      <c r="O9264">
        <v>98.848800659179702</v>
      </c>
    </row>
    <row r="9265" spans="2:15" x14ac:dyDescent="0.25">
      <c r="B9265" t="str">
        <f t="shared" si="176"/>
        <v>EK835925 43270</v>
      </c>
      <c r="C9265" t="s">
        <v>176</v>
      </c>
      <c r="D9265" t="s">
        <v>73</v>
      </c>
      <c r="E9265" s="1">
        <v>43270</v>
      </c>
      <c r="F9265" t="s">
        <v>73</v>
      </c>
      <c r="G9265" t="s">
        <v>404</v>
      </c>
      <c r="H9265">
        <v>57</v>
      </c>
      <c r="I9265">
        <v>55</v>
      </c>
      <c r="J9265">
        <v>55</v>
      </c>
      <c r="K9265">
        <v>54</v>
      </c>
      <c r="L9265">
        <v>20</v>
      </c>
      <c r="M9265">
        <v>18</v>
      </c>
      <c r="N9265">
        <v>98.814300537109403</v>
      </c>
      <c r="O9265">
        <v>98.848800659179702</v>
      </c>
    </row>
    <row r="9266" spans="2:15" x14ac:dyDescent="0.25">
      <c r="B9266" t="str">
        <f t="shared" si="176"/>
        <v>EK835925 43270</v>
      </c>
      <c r="C9266" t="s">
        <v>176</v>
      </c>
      <c r="D9266" t="s">
        <v>73</v>
      </c>
      <c r="E9266" s="1">
        <v>43270</v>
      </c>
      <c r="F9266" t="s">
        <v>389</v>
      </c>
      <c r="G9266" t="s">
        <v>404</v>
      </c>
      <c r="H9266">
        <v>54</v>
      </c>
      <c r="I9266">
        <v>51</v>
      </c>
      <c r="J9266">
        <v>52</v>
      </c>
      <c r="K9266">
        <v>50</v>
      </c>
      <c r="L9266">
        <v>17</v>
      </c>
      <c r="M9266">
        <v>14</v>
      </c>
      <c r="N9266">
        <v>98.864303588867202</v>
      </c>
      <c r="O9266">
        <v>98.916000366210895</v>
      </c>
    </row>
    <row r="9267" spans="2:15" x14ac:dyDescent="0.25">
      <c r="B9267" t="str">
        <f t="shared" si="176"/>
        <v>EK835925 43270</v>
      </c>
      <c r="C9267" t="s">
        <v>176</v>
      </c>
      <c r="D9267" t="s">
        <v>73</v>
      </c>
      <c r="E9267" s="1">
        <v>43270</v>
      </c>
      <c r="F9267" t="s">
        <v>390</v>
      </c>
      <c r="G9267" t="s">
        <v>404</v>
      </c>
      <c r="H9267">
        <v>57</v>
      </c>
      <c r="I9267">
        <v>53</v>
      </c>
      <c r="J9267">
        <v>55</v>
      </c>
      <c r="K9267">
        <v>52</v>
      </c>
      <c r="L9267">
        <v>20</v>
      </c>
      <c r="M9267">
        <v>16</v>
      </c>
      <c r="N9267">
        <v>98.814300537109403</v>
      </c>
      <c r="O9267">
        <v>98.881500244140597</v>
      </c>
    </row>
    <row r="9268" spans="2:15" x14ac:dyDescent="0.25">
      <c r="B9268" t="str">
        <f t="shared" si="176"/>
        <v>EK835925 43270</v>
      </c>
      <c r="C9268" t="s">
        <v>176</v>
      </c>
      <c r="D9268" t="s">
        <v>73</v>
      </c>
      <c r="E9268" s="1">
        <v>43270</v>
      </c>
      <c r="F9268" t="s">
        <v>73</v>
      </c>
      <c r="G9268" t="s">
        <v>404</v>
      </c>
      <c r="H9268">
        <v>57</v>
      </c>
      <c r="I9268">
        <v>55</v>
      </c>
      <c r="J9268">
        <v>55</v>
      </c>
      <c r="K9268">
        <v>54</v>
      </c>
      <c r="L9268">
        <v>21</v>
      </c>
      <c r="M9268">
        <v>19</v>
      </c>
      <c r="N9268">
        <v>98.793701171875</v>
      </c>
      <c r="O9268">
        <v>98.828102111816406</v>
      </c>
    </row>
    <row r="9269" spans="2:15" x14ac:dyDescent="0.25">
      <c r="B9269" t="str">
        <f t="shared" si="176"/>
        <v>EK835925 43270</v>
      </c>
      <c r="C9269" t="s">
        <v>176</v>
      </c>
      <c r="D9269" t="s">
        <v>73</v>
      </c>
      <c r="E9269" s="1">
        <v>43270</v>
      </c>
      <c r="F9269" t="s">
        <v>387</v>
      </c>
      <c r="G9269" t="s">
        <v>404</v>
      </c>
      <c r="H9269">
        <v>55</v>
      </c>
      <c r="J9269">
        <v>53</v>
      </c>
      <c r="L9269">
        <v>18</v>
      </c>
      <c r="N9269">
        <v>98.833297729492202</v>
      </c>
    </row>
    <row r="9270" spans="2:15" x14ac:dyDescent="0.25">
      <c r="B9270" t="str">
        <f t="shared" si="176"/>
        <v>EK835925 43270</v>
      </c>
      <c r="C9270" t="s">
        <v>176</v>
      </c>
      <c r="D9270" t="s">
        <v>73</v>
      </c>
      <c r="E9270" s="1">
        <v>43270</v>
      </c>
      <c r="F9270" t="s">
        <v>74</v>
      </c>
      <c r="G9270" t="s">
        <v>404</v>
      </c>
      <c r="H9270">
        <v>55</v>
      </c>
      <c r="I9270">
        <v>52</v>
      </c>
      <c r="J9270">
        <v>53</v>
      </c>
      <c r="K9270">
        <v>51</v>
      </c>
      <c r="L9270">
        <v>18</v>
      </c>
      <c r="M9270">
        <v>15</v>
      </c>
      <c r="N9270">
        <v>98.834999084472699</v>
      </c>
      <c r="O9270">
        <v>98.886703491210895</v>
      </c>
    </row>
    <row r="9271" spans="2:15" x14ac:dyDescent="0.25">
      <c r="B9271" t="str">
        <f t="shared" si="176"/>
        <v>EK835925 43270</v>
      </c>
      <c r="C9271" t="s">
        <v>176</v>
      </c>
      <c r="D9271" t="s">
        <v>73</v>
      </c>
      <c r="E9271" s="1">
        <v>43270</v>
      </c>
      <c r="F9271" t="s">
        <v>73</v>
      </c>
      <c r="G9271" t="s">
        <v>404</v>
      </c>
      <c r="H9271">
        <v>57</v>
      </c>
      <c r="I9271">
        <v>55</v>
      </c>
      <c r="J9271">
        <v>55</v>
      </c>
      <c r="K9271">
        <v>54</v>
      </c>
      <c r="L9271">
        <v>20</v>
      </c>
      <c r="M9271">
        <v>18</v>
      </c>
      <c r="N9271">
        <v>98.797096252441406</v>
      </c>
      <c r="O9271">
        <v>98.831497192382798</v>
      </c>
    </row>
    <row r="9272" spans="2:15" x14ac:dyDescent="0.25">
      <c r="B9272" t="str">
        <f t="shared" si="176"/>
        <v>EK835925 43270</v>
      </c>
      <c r="C9272" t="s">
        <v>176</v>
      </c>
      <c r="D9272" t="s">
        <v>73</v>
      </c>
      <c r="E9272" s="1">
        <v>43270</v>
      </c>
      <c r="F9272" t="s">
        <v>387</v>
      </c>
      <c r="G9272" t="s">
        <v>404</v>
      </c>
      <c r="H9272">
        <v>55</v>
      </c>
      <c r="I9272">
        <v>52</v>
      </c>
      <c r="J9272">
        <v>53</v>
      </c>
      <c r="K9272">
        <v>51</v>
      </c>
      <c r="L9272">
        <v>18</v>
      </c>
      <c r="M9272">
        <v>15</v>
      </c>
      <c r="N9272">
        <v>98.831497192382798</v>
      </c>
      <c r="O9272">
        <v>98.883201599121094</v>
      </c>
    </row>
    <row r="9273" spans="2:15" x14ac:dyDescent="0.25">
      <c r="B9273" t="str">
        <f t="shared" si="176"/>
        <v>EK835925 43270</v>
      </c>
      <c r="C9273" t="s">
        <v>176</v>
      </c>
      <c r="D9273" t="s">
        <v>73</v>
      </c>
      <c r="E9273" s="1">
        <v>43270</v>
      </c>
      <c r="F9273" t="s">
        <v>389</v>
      </c>
      <c r="G9273" t="s">
        <v>404</v>
      </c>
      <c r="H9273">
        <v>54</v>
      </c>
      <c r="I9273">
        <v>51</v>
      </c>
      <c r="J9273">
        <v>52</v>
      </c>
      <c r="K9273">
        <v>50</v>
      </c>
      <c r="L9273">
        <v>17</v>
      </c>
      <c r="M9273">
        <v>14</v>
      </c>
      <c r="N9273">
        <v>98.843597412109403</v>
      </c>
      <c r="O9273">
        <v>98.895301818847699</v>
      </c>
    </row>
    <row r="9274" spans="2:15" x14ac:dyDescent="0.25">
      <c r="B9274" t="str">
        <f t="shared" si="176"/>
        <v>EK835925 43270</v>
      </c>
      <c r="C9274" t="s">
        <v>176</v>
      </c>
      <c r="D9274" t="s">
        <v>73</v>
      </c>
      <c r="E9274" s="1">
        <v>43270</v>
      </c>
      <c r="F9274" t="s">
        <v>75</v>
      </c>
      <c r="G9274" t="s">
        <v>404</v>
      </c>
      <c r="H9274">
        <v>55</v>
      </c>
      <c r="I9274">
        <v>52</v>
      </c>
      <c r="J9274">
        <v>53</v>
      </c>
      <c r="K9274">
        <v>51</v>
      </c>
      <c r="L9274">
        <v>18</v>
      </c>
      <c r="M9274">
        <v>15</v>
      </c>
      <c r="N9274">
        <v>98.814300537109403</v>
      </c>
      <c r="O9274">
        <v>98.865997314453097</v>
      </c>
    </row>
    <row r="9275" spans="2:15" x14ac:dyDescent="0.25">
      <c r="B9275" t="str">
        <f t="shared" si="176"/>
        <v>EK835925 43270</v>
      </c>
      <c r="C9275" t="s">
        <v>176</v>
      </c>
      <c r="D9275" t="s">
        <v>73</v>
      </c>
      <c r="E9275" s="1">
        <v>43270</v>
      </c>
      <c r="F9275" t="s">
        <v>389</v>
      </c>
      <c r="G9275" t="s">
        <v>404</v>
      </c>
      <c r="H9275">
        <v>54</v>
      </c>
      <c r="I9275">
        <v>51</v>
      </c>
      <c r="J9275">
        <v>52</v>
      </c>
      <c r="K9275">
        <v>50</v>
      </c>
      <c r="L9275">
        <v>17</v>
      </c>
      <c r="M9275">
        <v>14</v>
      </c>
      <c r="N9275">
        <v>98.826400756835895</v>
      </c>
      <c r="O9275">
        <v>98.877998352050795</v>
      </c>
    </row>
    <row r="9276" spans="2:15" x14ac:dyDescent="0.25">
      <c r="B9276" t="str">
        <f t="shared" si="176"/>
        <v>EK835925 43270</v>
      </c>
      <c r="C9276" t="s">
        <v>176</v>
      </c>
      <c r="D9276" t="s">
        <v>73</v>
      </c>
      <c r="E9276" s="1">
        <v>43270</v>
      </c>
      <c r="F9276" t="s">
        <v>390</v>
      </c>
      <c r="G9276" t="s">
        <v>404</v>
      </c>
      <c r="H9276">
        <v>56</v>
      </c>
      <c r="I9276">
        <v>53</v>
      </c>
      <c r="J9276">
        <v>54</v>
      </c>
      <c r="K9276">
        <v>52</v>
      </c>
      <c r="L9276">
        <v>19</v>
      </c>
      <c r="M9276">
        <v>16</v>
      </c>
      <c r="N9276">
        <v>98.795402526855497</v>
      </c>
      <c r="O9276">
        <v>98.847000122070298</v>
      </c>
    </row>
    <row r="9277" spans="2:15" x14ac:dyDescent="0.25">
      <c r="B9277" t="str">
        <f t="shared" si="176"/>
        <v>EK835925 43270</v>
      </c>
      <c r="C9277" t="s">
        <v>176</v>
      </c>
      <c r="D9277" t="s">
        <v>73</v>
      </c>
      <c r="E9277" s="1">
        <v>43270</v>
      </c>
      <c r="F9277" t="s">
        <v>387</v>
      </c>
      <c r="G9277" t="s">
        <v>404</v>
      </c>
      <c r="H9277">
        <v>55</v>
      </c>
      <c r="J9277">
        <v>53</v>
      </c>
      <c r="L9277">
        <v>18</v>
      </c>
      <c r="N9277">
        <v>98.828102111816406</v>
      </c>
    </row>
    <row r="9278" spans="2:15" x14ac:dyDescent="0.25">
      <c r="B9278" t="str">
        <f t="shared" si="176"/>
        <v>EK835925 43270</v>
      </c>
      <c r="C9278" t="s">
        <v>176</v>
      </c>
      <c r="D9278" t="s">
        <v>73</v>
      </c>
      <c r="E9278" s="1">
        <v>43270</v>
      </c>
      <c r="F9278" t="s">
        <v>73</v>
      </c>
      <c r="G9278" t="s">
        <v>404</v>
      </c>
      <c r="H9278">
        <v>57</v>
      </c>
      <c r="I9278">
        <v>55</v>
      </c>
      <c r="J9278">
        <v>55</v>
      </c>
      <c r="K9278">
        <v>54</v>
      </c>
      <c r="L9278">
        <v>20</v>
      </c>
      <c r="M9278">
        <v>18</v>
      </c>
      <c r="N9278">
        <v>98.788497924804702</v>
      </c>
      <c r="O9278">
        <v>98.822898864746094</v>
      </c>
    </row>
    <row r="9279" spans="2:15" x14ac:dyDescent="0.25">
      <c r="B9279" t="str">
        <f t="shared" si="176"/>
        <v>EK835925 43270</v>
      </c>
      <c r="C9279" t="s">
        <v>176</v>
      </c>
      <c r="D9279" t="s">
        <v>73</v>
      </c>
      <c r="E9279" s="1">
        <v>43270</v>
      </c>
      <c r="F9279" t="s">
        <v>390</v>
      </c>
      <c r="G9279" t="s">
        <v>404</v>
      </c>
      <c r="H9279">
        <v>56</v>
      </c>
      <c r="I9279">
        <v>53</v>
      </c>
      <c r="J9279">
        <v>54</v>
      </c>
      <c r="K9279">
        <v>52</v>
      </c>
      <c r="L9279">
        <v>19</v>
      </c>
      <c r="M9279">
        <v>16</v>
      </c>
      <c r="N9279">
        <v>98.816001892089801</v>
      </c>
      <c r="O9279">
        <v>98.867698669433594</v>
      </c>
    </row>
    <row r="9280" spans="2:15" x14ac:dyDescent="0.25">
      <c r="B9280" t="str">
        <f t="shared" si="176"/>
        <v>EK835925 43271</v>
      </c>
      <c r="C9280" t="s">
        <v>176</v>
      </c>
      <c r="D9280" t="s">
        <v>73</v>
      </c>
      <c r="E9280" s="1">
        <v>43271</v>
      </c>
      <c r="F9280" t="s">
        <v>389</v>
      </c>
      <c r="G9280" t="s">
        <v>404</v>
      </c>
      <c r="H9280">
        <v>54</v>
      </c>
      <c r="I9280">
        <v>51</v>
      </c>
      <c r="J9280">
        <v>52</v>
      </c>
      <c r="K9280">
        <v>50</v>
      </c>
      <c r="L9280">
        <v>17</v>
      </c>
      <c r="M9280">
        <v>14</v>
      </c>
      <c r="N9280">
        <v>98.853897094726605</v>
      </c>
      <c r="O9280">
        <v>98.905502319335895</v>
      </c>
    </row>
    <row r="9281" spans="2:15" x14ac:dyDescent="0.25">
      <c r="B9281" t="str">
        <f t="shared" si="176"/>
        <v>EK835925 43271</v>
      </c>
      <c r="C9281" t="s">
        <v>176</v>
      </c>
      <c r="D9281" t="s">
        <v>73</v>
      </c>
      <c r="E9281" s="1">
        <v>43271</v>
      </c>
      <c r="F9281" t="s">
        <v>73</v>
      </c>
      <c r="G9281" t="s">
        <v>404</v>
      </c>
      <c r="H9281">
        <v>57</v>
      </c>
      <c r="I9281">
        <v>55</v>
      </c>
      <c r="J9281">
        <v>55</v>
      </c>
      <c r="K9281">
        <v>54</v>
      </c>
      <c r="L9281">
        <v>20</v>
      </c>
      <c r="M9281">
        <v>18</v>
      </c>
      <c r="N9281">
        <v>98.798896789550795</v>
      </c>
      <c r="O9281">
        <v>98.833297729492202</v>
      </c>
    </row>
    <row r="9282" spans="2:15" x14ac:dyDescent="0.25">
      <c r="B9282" t="str">
        <f t="shared" si="176"/>
        <v>EK835925 43271</v>
      </c>
      <c r="C9282" t="s">
        <v>176</v>
      </c>
      <c r="D9282" t="s">
        <v>73</v>
      </c>
      <c r="E9282" s="1">
        <v>43271</v>
      </c>
      <c r="F9282" t="s">
        <v>75</v>
      </c>
      <c r="G9282" t="s">
        <v>404</v>
      </c>
      <c r="H9282">
        <v>55</v>
      </c>
      <c r="I9282">
        <v>52</v>
      </c>
      <c r="J9282">
        <v>53</v>
      </c>
      <c r="K9282">
        <v>51</v>
      </c>
      <c r="L9282">
        <v>19</v>
      </c>
      <c r="M9282">
        <v>16</v>
      </c>
      <c r="N9282">
        <v>98.826400756835895</v>
      </c>
      <c r="O9282">
        <v>98.877998352050795</v>
      </c>
    </row>
    <row r="9283" spans="2:15" x14ac:dyDescent="0.25">
      <c r="B9283" t="str">
        <f t="shared" si="176"/>
        <v>EK835925 43271</v>
      </c>
      <c r="C9283" t="s">
        <v>176</v>
      </c>
      <c r="D9283" t="s">
        <v>73</v>
      </c>
      <c r="E9283" s="1">
        <v>43271</v>
      </c>
      <c r="F9283" t="s">
        <v>387</v>
      </c>
      <c r="G9283" t="s">
        <v>404</v>
      </c>
      <c r="H9283">
        <v>55</v>
      </c>
      <c r="I9283">
        <v>52</v>
      </c>
      <c r="J9283">
        <v>53</v>
      </c>
      <c r="K9283">
        <v>51</v>
      </c>
      <c r="L9283">
        <v>19</v>
      </c>
      <c r="M9283">
        <v>16</v>
      </c>
      <c r="N9283">
        <v>98.826400756835895</v>
      </c>
      <c r="O9283">
        <v>98.877998352050795</v>
      </c>
    </row>
    <row r="9284" spans="2:15" x14ac:dyDescent="0.25">
      <c r="B9284" t="str">
        <f t="shared" si="176"/>
        <v>EK835925 43271</v>
      </c>
      <c r="C9284" t="s">
        <v>176</v>
      </c>
      <c r="D9284" t="s">
        <v>73</v>
      </c>
      <c r="E9284" s="1">
        <v>43271</v>
      </c>
      <c r="F9284" t="s">
        <v>390</v>
      </c>
      <c r="G9284" t="s">
        <v>404</v>
      </c>
      <c r="H9284">
        <v>55</v>
      </c>
      <c r="I9284">
        <v>53</v>
      </c>
      <c r="J9284">
        <v>53</v>
      </c>
      <c r="K9284">
        <v>52</v>
      </c>
      <c r="L9284">
        <v>18</v>
      </c>
      <c r="M9284">
        <v>16</v>
      </c>
      <c r="N9284">
        <v>98.824699401855497</v>
      </c>
      <c r="O9284">
        <v>98.859100341796903</v>
      </c>
    </row>
    <row r="9285" spans="2:15" x14ac:dyDescent="0.25">
      <c r="B9285" t="str">
        <f t="shared" si="176"/>
        <v>EK835925 43271</v>
      </c>
      <c r="C9285" t="s">
        <v>176</v>
      </c>
      <c r="D9285" t="s">
        <v>73</v>
      </c>
      <c r="E9285" s="1">
        <v>43271</v>
      </c>
      <c r="F9285" t="s">
        <v>74</v>
      </c>
      <c r="G9285" t="s">
        <v>404</v>
      </c>
      <c r="H9285">
        <v>55</v>
      </c>
      <c r="I9285">
        <v>52</v>
      </c>
      <c r="J9285">
        <v>53</v>
      </c>
      <c r="K9285">
        <v>51</v>
      </c>
      <c r="L9285">
        <v>18</v>
      </c>
      <c r="M9285">
        <v>15</v>
      </c>
      <c r="N9285">
        <v>98.824699401855497</v>
      </c>
      <c r="O9285">
        <v>98.876296997070298</v>
      </c>
    </row>
    <row r="9286" spans="2:15" x14ac:dyDescent="0.25">
      <c r="B9286" t="str">
        <f t="shared" ref="B9286:B9349" si="177">C9286&amp; " " &amp; E9286</f>
        <v>EK835925 43271</v>
      </c>
      <c r="C9286" t="s">
        <v>176</v>
      </c>
      <c r="D9286" t="s">
        <v>73</v>
      </c>
      <c r="E9286" s="1">
        <v>43271</v>
      </c>
      <c r="F9286" t="s">
        <v>75</v>
      </c>
      <c r="G9286" t="s">
        <v>404</v>
      </c>
      <c r="H9286">
        <v>55</v>
      </c>
      <c r="I9286">
        <v>52</v>
      </c>
      <c r="J9286">
        <v>53</v>
      </c>
      <c r="K9286">
        <v>51</v>
      </c>
      <c r="L9286">
        <v>18</v>
      </c>
      <c r="M9286">
        <v>15</v>
      </c>
      <c r="N9286">
        <v>98.824699401855497</v>
      </c>
      <c r="O9286">
        <v>98.876296997070298</v>
      </c>
    </row>
    <row r="9287" spans="2:15" x14ac:dyDescent="0.25">
      <c r="B9287" t="str">
        <f t="shared" si="177"/>
        <v>EK835925 43271</v>
      </c>
      <c r="C9287" t="s">
        <v>176</v>
      </c>
      <c r="D9287" t="s">
        <v>73</v>
      </c>
      <c r="E9287" s="1">
        <v>43271</v>
      </c>
      <c r="F9287" t="s">
        <v>387</v>
      </c>
      <c r="G9287" t="s">
        <v>404</v>
      </c>
      <c r="H9287">
        <v>55</v>
      </c>
      <c r="J9287">
        <v>53</v>
      </c>
      <c r="L9287">
        <v>18</v>
      </c>
      <c r="N9287">
        <v>98.831596374511705</v>
      </c>
    </row>
    <row r="9288" spans="2:15" x14ac:dyDescent="0.25">
      <c r="B9288" t="str">
        <f t="shared" si="177"/>
        <v>EK835925 43271</v>
      </c>
      <c r="C9288" t="s">
        <v>176</v>
      </c>
      <c r="D9288" t="s">
        <v>73</v>
      </c>
      <c r="E9288" s="1">
        <v>43271</v>
      </c>
      <c r="F9288" t="s">
        <v>73</v>
      </c>
      <c r="G9288" t="s">
        <v>404</v>
      </c>
      <c r="H9288">
        <v>57</v>
      </c>
      <c r="I9288">
        <v>55</v>
      </c>
      <c r="J9288">
        <v>55</v>
      </c>
      <c r="K9288">
        <v>54</v>
      </c>
      <c r="L9288">
        <v>20</v>
      </c>
      <c r="M9288">
        <v>18</v>
      </c>
      <c r="N9288">
        <v>98.800598144531307</v>
      </c>
      <c r="O9288">
        <v>98.834999084472699</v>
      </c>
    </row>
    <row r="9289" spans="2:15" x14ac:dyDescent="0.25">
      <c r="B9289" t="str">
        <f t="shared" si="177"/>
        <v>EK835925 43271</v>
      </c>
      <c r="C9289" t="s">
        <v>176</v>
      </c>
      <c r="D9289" t="s">
        <v>73</v>
      </c>
      <c r="E9289" s="1">
        <v>43271</v>
      </c>
      <c r="F9289" t="s">
        <v>387</v>
      </c>
      <c r="G9289" t="s">
        <v>404</v>
      </c>
      <c r="H9289">
        <v>55</v>
      </c>
      <c r="I9289">
        <v>52</v>
      </c>
      <c r="J9289">
        <v>53</v>
      </c>
      <c r="K9289">
        <v>51</v>
      </c>
      <c r="L9289">
        <v>18</v>
      </c>
      <c r="M9289">
        <v>15</v>
      </c>
      <c r="N9289">
        <v>98.838401794433594</v>
      </c>
      <c r="O9289">
        <v>98.889999389648395</v>
      </c>
    </row>
    <row r="9290" spans="2:15" x14ac:dyDescent="0.25">
      <c r="B9290" t="str">
        <f t="shared" si="177"/>
        <v>EK835925 43271</v>
      </c>
      <c r="C9290" t="s">
        <v>176</v>
      </c>
      <c r="D9290" t="s">
        <v>73</v>
      </c>
      <c r="E9290" s="1">
        <v>43271</v>
      </c>
      <c r="F9290" t="s">
        <v>390</v>
      </c>
      <c r="G9290" t="s">
        <v>404</v>
      </c>
      <c r="H9290">
        <v>55</v>
      </c>
      <c r="I9290">
        <v>53</v>
      </c>
      <c r="J9290">
        <v>53</v>
      </c>
      <c r="K9290">
        <v>52</v>
      </c>
      <c r="L9290">
        <v>18</v>
      </c>
      <c r="M9290">
        <v>16</v>
      </c>
      <c r="N9290">
        <v>98.829902648925795</v>
      </c>
      <c r="O9290">
        <v>98.864196777343807</v>
      </c>
    </row>
    <row r="9291" spans="2:15" x14ac:dyDescent="0.25">
      <c r="B9291" t="str">
        <f t="shared" si="177"/>
        <v>EK835925 43271</v>
      </c>
      <c r="C9291" t="s">
        <v>176</v>
      </c>
      <c r="D9291" t="s">
        <v>73</v>
      </c>
      <c r="E9291" s="1">
        <v>43271</v>
      </c>
      <c r="F9291" t="s">
        <v>73</v>
      </c>
      <c r="G9291" t="s">
        <v>404</v>
      </c>
      <c r="H9291">
        <v>57</v>
      </c>
      <c r="I9291">
        <v>55</v>
      </c>
      <c r="J9291">
        <v>55</v>
      </c>
      <c r="K9291">
        <v>54</v>
      </c>
      <c r="L9291">
        <v>21</v>
      </c>
      <c r="M9291">
        <v>19</v>
      </c>
      <c r="N9291">
        <v>98.795501708984403</v>
      </c>
      <c r="O9291">
        <v>98.829902648925795</v>
      </c>
    </row>
    <row r="9292" spans="2:15" x14ac:dyDescent="0.25">
      <c r="B9292" t="str">
        <f t="shared" si="177"/>
        <v>EK835925 43271</v>
      </c>
      <c r="C9292" t="s">
        <v>176</v>
      </c>
      <c r="D9292" t="s">
        <v>73</v>
      </c>
      <c r="E9292" s="1">
        <v>43271</v>
      </c>
      <c r="F9292" t="s">
        <v>73</v>
      </c>
      <c r="G9292" t="s">
        <v>404</v>
      </c>
      <c r="H9292">
        <v>57</v>
      </c>
      <c r="I9292">
        <v>55</v>
      </c>
      <c r="J9292">
        <v>55</v>
      </c>
      <c r="K9292">
        <v>54</v>
      </c>
      <c r="L9292">
        <v>20</v>
      </c>
      <c r="M9292">
        <v>18</v>
      </c>
      <c r="N9292">
        <v>98.793800354003906</v>
      </c>
      <c r="O9292">
        <v>98.828102111816406</v>
      </c>
    </row>
    <row r="9293" spans="2:15" x14ac:dyDescent="0.25">
      <c r="B9293" t="str">
        <f t="shared" si="177"/>
        <v>EK835925 43271</v>
      </c>
      <c r="C9293" t="s">
        <v>176</v>
      </c>
      <c r="D9293" t="s">
        <v>73</v>
      </c>
      <c r="E9293" s="1">
        <v>43271</v>
      </c>
      <c r="F9293" t="s">
        <v>387</v>
      </c>
      <c r="G9293" t="s">
        <v>404</v>
      </c>
      <c r="H9293">
        <v>55</v>
      </c>
      <c r="I9293">
        <v>52</v>
      </c>
      <c r="J9293">
        <v>53</v>
      </c>
      <c r="K9293">
        <v>51</v>
      </c>
      <c r="L9293">
        <v>18</v>
      </c>
      <c r="M9293">
        <v>15</v>
      </c>
      <c r="N9293">
        <v>98.824699401855497</v>
      </c>
      <c r="O9293">
        <v>98.876296997070298</v>
      </c>
    </row>
    <row r="9294" spans="2:15" x14ac:dyDescent="0.25">
      <c r="B9294" t="str">
        <f t="shared" si="177"/>
        <v>EK835925 43271</v>
      </c>
      <c r="C9294" t="s">
        <v>176</v>
      </c>
      <c r="D9294" t="s">
        <v>73</v>
      </c>
      <c r="E9294" s="1">
        <v>43271</v>
      </c>
      <c r="F9294" t="s">
        <v>390</v>
      </c>
      <c r="G9294" t="s">
        <v>404</v>
      </c>
      <c r="H9294">
        <v>55</v>
      </c>
      <c r="I9294">
        <v>53</v>
      </c>
      <c r="J9294">
        <v>53</v>
      </c>
      <c r="K9294">
        <v>52</v>
      </c>
      <c r="L9294">
        <v>18</v>
      </c>
      <c r="M9294">
        <v>16</v>
      </c>
      <c r="N9294">
        <v>98.824699401855497</v>
      </c>
      <c r="O9294">
        <v>98.859100341796903</v>
      </c>
    </row>
    <row r="9295" spans="2:15" x14ac:dyDescent="0.25">
      <c r="B9295" t="str">
        <f t="shared" si="177"/>
        <v>EK840085 43243</v>
      </c>
      <c r="C9295" t="s">
        <v>339</v>
      </c>
      <c r="D9295" t="s">
        <v>72</v>
      </c>
      <c r="E9295" s="1">
        <v>43243</v>
      </c>
      <c r="F9295" t="s">
        <v>72</v>
      </c>
      <c r="G9295" t="s">
        <v>388</v>
      </c>
      <c r="H9295">
        <v>71</v>
      </c>
      <c r="I9295">
        <v>68</v>
      </c>
      <c r="J9295">
        <v>69</v>
      </c>
      <c r="K9295">
        <v>67</v>
      </c>
      <c r="L9295">
        <v>36</v>
      </c>
      <c r="M9295">
        <v>33</v>
      </c>
      <c r="N9295">
        <v>98.099998474121094</v>
      </c>
      <c r="O9295">
        <v>98.160003662109403</v>
      </c>
    </row>
    <row r="9296" spans="2:15" x14ac:dyDescent="0.25">
      <c r="B9296" t="str">
        <f t="shared" si="177"/>
        <v>EK840085 43243</v>
      </c>
      <c r="C9296" t="s">
        <v>339</v>
      </c>
      <c r="D9296" t="s">
        <v>72</v>
      </c>
      <c r="E9296" s="1">
        <v>43243</v>
      </c>
      <c r="F9296" t="s">
        <v>72</v>
      </c>
      <c r="G9296" t="s">
        <v>388</v>
      </c>
      <c r="H9296">
        <v>71</v>
      </c>
      <c r="I9296">
        <v>68</v>
      </c>
      <c r="J9296">
        <v>69</v>
      </c>
      <c r="K9296">
        <v>67</v>
      </c>
      <c r="L9296">
        <v>36</v>
      </c>
      <c r="M9296">
        <v>33</v>
      </c>
      <c r="N9296">
        <v>98.099998474121094</v>
      </c>
      <c r="O9296">
        <v>98.160003662109403</v>
      </c>
    </row>
    <row r="9297" spans="2:15" x14ac:dyDescent="0.25">
      <c r="B9297" t="str">
        <f t="shared" si="177"/>
        <v>EK840085 43243</v>
      </c>
      <c r="C9297" t="s">
        <v>339</v>
      </c>
      <c r="D9297" t="s">
        <v>72</v>
      </c>
      <c r="E9297" s="1">
        <v>43243</v>
      </c>
      <c r="F9297" t="s">
        <v>72</v>
      </c>
      <c r="G9297" t="s">
        <v>388</v>
      </c>
      <c r="H9297">
        <v>71</v>
      </c>
      <c r="I9297">
        <v>68</v>
      </c>
      <c r="J9297">
        <v>69</v>
      </c>
      <c r="K9297">
        <v>67</v>
      </c>
      <c r="L9297">
        <v>36</v>
      </c>
      <c r="M9297">
        <v>33</v>
      </c>
      <c r="N9297">
        <v>98.099998474121094</v>
      </c>
      <c r="O9297">
        <v>98.160003662109403</v>
      </c>
    </row>
    <row r="9298" spans="2:15" x14ac:dyDescent="0.25">
      <c r="B9298" t="str">
        <f t="shared" si="177"/>
        <v>EK840085 43243</v>
      </c>
      <c r="C9298" t="s">
        <v>339</v>
      </c>
      <c r="D9298" t="s">
        <v>72</v>
      </c>
      <c r="E9298" s="1">
        <v>43243</v>
      </c>
      <c r="F9298" t="s">
        <v>389</v>
      </c>
      <c r="G9298" t="s">
        <v>388</v>
      </c>
      <c r="H9298">
        <v>73</v>
      </c>
      <c r="I9298">
        <v>68</v>
      </c>
      <c r="J9298">
        <v>71</v>
      </c>
      <c r="K9298">
        <v>67</v>
      </c>
      <c r="L9298">
        <v>38</v>
      </c>
      <c r="M9298">
        <v>33</v>
      </c>
      <c r="N9298">
        <v>98.075103759765597</v>
      </c>
      <c r="O9298">
        <v>98.176101684570298</v>
      </c>
    </row>
    <row r="9299" spans="2:15" x14ac:dyDescent="0.25">
      <c r="B9299" t="str">
        <f t="shared" si="177"/>
        <v>EK840085 43243</v>
      </c>
      <c r="C9299" t="s">
        <v>339</v>
      </c>
      <c r="D9299" t="s">
        <v>72</v>
      </c>
      <c r="E9299" s="1">
        <v>43243</v>
      </c>
      <c r="F9299" t="s">
        <v>73</v>
      </c>
      <c r="G9299" t="s">
        <v>388</v>
      </c>
      <c r="H9299">
        <v>70</v>
      </c>
      <c r="I9299">
        <v>67</v>
      </c>
      <c r="J9299">
        <v>68</v>
      </c>
      <c r="K9299">
        <v>66</v>
      </c>
      <c r="L9299">
        <v>35</v>
      </c>
      <c r="M9299">
        <v>32</v>
      </c>
      <c r="N9299">
        <v>98.133697509765597</v>
      </c>
      <c r="O9299">
        <v>98.194297790527301</v>
      </c>
    </row>
    <row r="9300" spans="2:15" x14ac:dyDescent="0.25">
      <c r="B9300" t="str">
        <f t="shared" si="177"/>
        <v>EK840085 43243</v>
      </c>
      <c r="C9300" t="s">
        <v>339</v>
      </c>
      <c r="D9300" t="s">
        <v>72</v>
      </c>
      <c r="E9300" s="1">
        <v>43243</v>
      </c>
      <c r="F9300" t="s">
        <v>73</v>
      </c>
      <c r="G9300" t="s">
        <v>388</v>
      </c>
      <c r="H9300">
        <v>70</v>
      </c>
      <c r="I9300">
        <v>67</v>
      </c>
      <c r="J9300">
        <v>68</v>
      </c>
      <c r="K9300">
        <v>66</v>
      </c>
      <c r="L9300">
        <v>35</v>
      </c>
      <c r="M9300">
        <v>32</v>
      </c>
      <c r="N9300">
        <v>98.129600524902301</v>
      </c>
      <c r="O9300">
        <v>98.190299987792997</v>
      </c>
    </row>
    <row r="9301" spans="2:15" x14ac:dyDescent="0.25">
      <c r="B9301" t="str">
        <f t="shared" si="177"/>
        <v>EK840085 43243</v>
      </c>
      <c r="C9301" t="s">
        <v>339</v>
      </c>
      <c r="D9301" t="s">
        <v>72</v>
      </c>
      <c r="E9301" s="1">
        <v>43243</v>
      </c>
      <c r="F9301" t="s">
        <v>387</v>
      </c>
      <c r="G9301" t="s">
        <v>388</v>
      </c>
      <c r="H9301">
        <v>71</v>
      </c>
      <c r="I9301">
        <v>68</v>
      </c>
      <c r="J9301">
        <v>69</v>
      </c>
      <c r="K9301">
        <v>67</v>
      </c>
      <c r="L9301">
        <v>36</v>
      </c>
      <c r="M9301">
        <v>33</v>
      </c>
      <c r="N9301">
        <v>98.113502502441406</v>
      </c>
      <c r="O9301">
        <v>98.174102783203097</v>
      </c>
    </row>
    <row r="9302" spans="2:15" x14ac:dyDescent="0.25">
      <c r="B9302" t="str">
        <f t="shared" si="177"/>
        <v>EK840085 43243</v>
      </c>
      <c r="C9302" t="s">
        <v>339</v>
      </c>
      <c r="D9302" t="s">
        <v>72</v>
      </c>
      <c r="E9302" s="1">
        <v>43243</v>
      </c>
      <c r="F9302" t="s">
        <v>73</v>
      </c>
      <c r="G9302" t="s">
        <v>388</v>
      </c>
      <c r="H9302">
        <v>70</v>
      </c>
      <c r="I9302">
        <v>67</v>
      </c>
      <c r="J9302">
        <v>68</v>
      </c>
      <c r="K9302">
        <v>66</v>
      </c>
      <c r="L9302">
        <v>35</v>
      </c>
      <c r="M9302">
        <v>32</v>
      </c>
      <c r="N9302">
        <v>98.137702941894503</v>
      </c>
      <c r="O9302">
        <v>98.198402404785199</v>
      </c>
    </row>
    <row r="9303" spans="2:15" x14ac:dyDescent="0.25">
      <c r="B9303" t="str">
        <f t="shared" si="177"/>
        <v>EK840085 43243</v>
      </c>
      <c r="C9303" t="s">
        <v>339</v>
      </c>
      <c r="D9303" t="s">
        <v>72</v>
      </c>
      <c r="E9303" s="1">
        <v>43243</v>
      </c>
      <c r="F9303" t="s">
        <v>74</v>
      </c>
      <c r="G9303" t="s">
        <v>388</v>
      </c>
      <c r="H9303">
        <v>69</v>
      </c>
      <c r="I9303">
        <v>66</v>
      </c>
      <c r="J9303">
        <v>67</v>
      </c>
      <c r="K9303">
        <v>65</v>
      </c>
      <c r="L9303">
        <v>34</v>
      </c>
      <c r="M9303">
        <v>31</v>
      </c>
      <c r="N9303">
        <v>98.155899047851605</v>
      </c>
      <c r="O9303">
        <v>98.216598510742202</v>
      </c>
    </row>
    <row r="9304" spans="2:15" x14ac:dyDescent="0.25">
      <c r="B9304" t="str">
        <f t="shared" si="177"/>
        <v>EK840085 43243</v>
      </c>
      <c r="C9304" t="s">
        <v>339</v>
      </c>
      <c r="D9304" t="s">
        <v>72</v>
      </c>
      <c r="E9304" s="1">
        <v>43243</v>
      </c>
      <c r="F9304" t="s">
        <v>390</v>
      </c>
      <c r="G9304" t="s">
        <v>388</v>
      </c>
      <c r="H9304">
        <v>69</v>
      </c>
      <c r="I9304">
        <v>63</v>
      </c>
      <c r="J9304">
        <v>67</v>
      </c>
      <c r="K9304">
        <v>62</v>
      </c>
      <c r="L9304">
        <v>34</v>
      </c>
      <c r="M9304">
        <v>28</v>
      </c>
      <c r="N9304">
        <v>98.155899047851605</v>
      </c>
      <c r="O9304">
        <v>98.277297973632798</v>
      </c>
    </row>
    <row r="9305" spans="2:15" x14ac:dyDescent="0.25">
      <c r="B9305" t="str">
        <f t="shared" si="177"/>
        <v>EK840085 43243</v>
      </c>
      <c r="C9305" t="s">
        <v>339</v>
      </c>
      <c r="D9305" t="s">
        <v>72</v>
      </c>
      <c r="E9305" s="1">
        <v>43243</v>
      </c>
      <c r="F9305" t="s">
        <v>390</v>
      </c>
      <c r="G9305" t="s">
        <v>388</v>
      </c>
      <c r="H9305">
        <v>69</v>
      </c>
      <c r="I9305">
        <v>63</v>
      </c>
      <c r="J9305">
        <v>67</v>
      </c>
      <c r="K9305">
        <v>62</v>
      </c>
      <c r="L9305">
        <v>34</v>
      </c>
      <c r="M9305">
        <v>28</v>
      </c>
      <c r="N9305">
        <v>98.147796630859403</v>
      </c>
      <c r="O9305">
        <v>98.269203186035199</v>
      </c>
    </row>
    <row r="9306" spans="2:15" x14ac:dyDescent="0.25">
      <c r="B9306" t="str">
        <f t="shared" si="177"/>
        <v>EK840085 43243</v>
      </c>
      <c r="C9306" t="s">
        <v>339</v>
      </c>
      <c r="D9306" t="s">
        <v>72</v>
      </c>
      <c r="E9306" s="1">
        <v>43243</v>
      </c>
      <c r="F9306" t="s">
        <v>387</v>
      </c>
      <c r="G9306" t="s">
        <v>388</v>
      </c>
      <c r="H9306">
        <v>71</v>
      </c>
      <c r="I9306">
        <v>68</v>
      </c>
      <c r="J9306">
        <v>69</v>
      </c>
      <c r="K9306">
        <v>67</v>
      </c>
      <c r="L9306">
        <v>36</v>
      </c>
      <c r="M9306">
        <v>33</v>
      </c>
      <c r="N9306">
        <v>98.113502502441406</v>
      </c>
      <c r="O9306">
        <v>98.174102783203097</v>
      </c>
    </row>
    <row r="9307" spans="2:15" x14ac:dyDescent="0.25">
      <c r="B9307" t="str">
        <f t="shared" si="177"/>
        <v>EK840085 43243</v>
      </c>
      <c r="C9307" t="s">
        <v>339</v>
      </c>
      <c r="D9307" t="s">
        <v>72</v>
      </c>
      <c r="E9307" s="1">
        <v>43243</v>
      </c>
      <c r="F9307" t="s">
        <v>72</v>
      </c>
      <c r="G9307" t="s">
        <v>388</v>
      </c>
      <c r="H9307">
        <v>71</v>
      </c>
      <c r="I9307">
        <v>68</v>
      </c>
      <c r="J9307">
        <v>69</v>
      </c>
      <c r="K9307">
        <v>67</v>
      </c>
      <c r="L9307">
        <v>36</v>
      </c>
      <c r="M9307">
        <v>33</v>
      </c>
      <c r="N9307">
        <v>98.099998474121094</v>
      </c>
      <c r="O9307">
        <v>98.160003662109403</v>
      </c>
    </row>
    <row r="9308" spans="2:15" x14ac:dyDescent="0.25">
      <c r="B9308" t="str">
        <f t="shared" si="177"/>
        <v>EK840085 43243</v>
      </c>
      <c r="C9308" t="s">
        <v>339</v>
      </c>
      <c r="D9308" t="s">
        <v>72</v>
      </c>
      <c r="E9308" s="1">
        <v>43243</v>
      </c>
      <c r="F9308" t="s">
        <v>72</v>
      </c>
      <c r="G9308" t="s">
        <v>388</v>
      </c>
      <c r="H9308">
        <v>71</v>
      </c>
      <c r="I9308">
        <v>68</v>
      </c>
      <c r="J9308">
        <v>69</v>
      </c>
      <c r="K9308">
        <v>67</v>
      </c>
      <c r="L9308">
        <v>36</v>
      </c>
      <c r="M9308">
        <v>33</v>
      </c>
      <c r="N9308">
        <v>98.099998474121094</v>
      </c>
      <c r="O9308">
        <v>98.160003662109403</v>
      </c>
    </row>
    <row r="9309" spans="2:15" x14ac:dyDescent="0.25">
      <c r="B9309" t="str">
        <f t="shared" si="177"/>
        <v>EK840085 43243</v>
      </c>
      <c r="C9309" t="s">
        <v>339</v>
      </c>
      <c r="D9309" t="s">
        <v>72</v>
      </c>
      <c r="E9309" s="1">
        <v>43243</v>
      </c>
      <c r="F9309" t="s">
        <v>72</v>
      </c>
      <c r="G9309" t="s">
        <v>388</v>
      </c>
      <c r="H9309">
        <v>71</v>
      </c>
      <c r="I9309">
        <v>68</v>
      </c>
      <c r="J9309">
        <v>69</v>
      </c>
      <c r="K9309">
        <v>67</v>
      </c>
      <c r="L9309">
        <v>36</v>
      </c>
      <c r="M9309">
        <v>33</v>
      </c>
      <c r="N9309">
        <v>98.099998474121094</v>
      </c>
      <c r="O9309">
        <v>98.160003662109403</v>
      </c>
    </row>
    <row r="9310" spans="2:15" x14ac:dyDescent="0.25">
      <c r="B9310" t="str">
        <f t="shared" si="177"/>
        <v>EK840085 43243</v>
      </c>
      <c r="C9310" t="s">
        <v>339</v>
      </c>
      <c r="D9310" t="s">
        <v>72</v>
      </c>
      <c r="E9310" s="1">
        <v>43243</v>
      </c>
      <c r="F9310" t="s">
        <v>387</v>
      </c>
      <c r="G9310" t="s">
        <v>388</v>
      </c>
      <c r="H9310">
        <v>71</v>
      </c>
      <c r="I9310">
        <v>68</v>
      </c>
      <c r="J9310">
        <v>69</v>
      </c>
      <c r="K9310">
        <v>67</v>
      </c>
      <c r="L9310">
        <v>36</v>
      </c>
      <c r="M9310">
        <v>33</v>
      </c>
      <c r="N9310">
        <v>98.117500305175795</v>
      </c>
      <c r="O9310">
        <v>98.178199768066406</v>
      </c>
    </row>
    <row r="9311" spans="2:15" x14ac:dyDescent="0.25">
      <c r="B9311" t="str">
        <f t="shared" si="177"/>
        <v>EK840085 43243</v>
      </c>
      <c r="C9311" t="s">
        <v>339</v>
      </c>
      <c r="D9311" t="s">
        <v>72</v>
      </c>
      <c r="E9311" s="1">
        <v>43243</v>
      </c>
      <c r="F9311" t="s">
        <v>73</v>
      </c>
      <c r="G9311" t="s">
        <v>388</v>
      </c>
      <c r="H9311">
        <v>70</v>
      </c>
      <c r="I9311">
        <v>67</v>
      </c>
      <c r="J9311">
        <v>68</v>
      </c>
      <c r="K9311">
        <v>66</v>
      </c>
      <c r="L9311">
        <v>35</v>
      </c>
      <c r="M9311">
        <v>32</v>
      </c>
      <c r="N9311">
        <v>98.137702941894503</v>
      </c>
      <c r="O9311">
        <v>98.198402404785199</v>
      </c>
    </row>
    <row r="9312" spans="2:15" x14ac:dyDescent="0.25">
      <c r="B9312" t="str">
        <f t="shared" si="177"/>
        <v>EK840085 43243</v>
      </c>
      <c r="C9312" t="s">
        <v>339</v>
      </c>
      <c r="D9312" t="s">
        <v>72</v>
      </c>
      <c r="E9312" s="1">
        <v>43243</v>
      </c>
      <c r="F9312" t="s">
        <v>73</v>
      </c>
      <c r="G9312" t="s">
        <v>388</v>
      </c>
      <c r="H9312">
        <v>70</v>
      </c>
      <c r="I9312">
        <v>67</v>
      </c>
      <c r="J9312">
        <v>68</v>
      </c>
      <c r="K9312">
        <v>66</v>
      </c>
      <c r="L9312">
        <v>35</v>
      </c>
      <c r="M9312">
        <v>32</v>
      </c>
      <c r="N9312">
        <v>98.137702941894503</v>
      </c>
      <c r="O9312">
        <v>98.198402404785199</v>
      </c>
    </row>
    <row r="9313" spans="2:15" x14ac:dyDescent="0.25">
      <c r="B9313" t="str">
        <f t="shared" si="177"/>
        <v>EK840085 43243</v>
      </c>
      <c r="C9313" t="s">
        <v>339</v>
      </c>
      <c r="D9313" t="s">
        <v>72</v>
      </c>
      <c r="E9313" s="1">
        <v>43243</v>
      </c>
      <c r="F9313" t="s">
        <v>73</v>
      </c>
      <c r="G9313" t="s">
        <v>388</v>
      </c>
      <c r="H9313">
        <v>70</v>
      </c>
      <c r="I9313">
        <v>67</v>
      </c>
      <c r="J9313">
        <v>68</v>
      </c>
      <c r="K9313">
        <v>66</v>
      </c>
      <c r="L9313">
        <v>35</v>
      </c>
      <c r="M9313">
        <v>32</v>
      </c>
      <c r="N9313">
        <v>98.137702941894503</v>
      </c>
      <c r="O9313">
        <v>98.198402404785199</v>
      </c>
    </row>
    <row r="9314" spans="2:15" x14ac:dyDescent="0.25">
      <c r="B9314" t="str">
        <f t="shared" si="177"/>
        <v>EK840085 43243</v>
      </c>
      <c r="C9314" t="s">
        <v>339</v>
      </c>
      <c r="D9314" t="s">
        <v>72</v>
      </c>
      <c r="E9314" s="1">
        <v>43243</v>
      </c>
      <c r="F9314" t="s">
        <v>73</v>
      </c>
      <c r="G9314" t="s">
        <v>388</v>
      </c>
      <c r="H9314">
        <v>71</v>
      </c>
      <c r="I9314">
        <v>68</v>
      </c>
      <c r="J9314">
        <v>69</v>
      </c>
      <c r="K9314">
        <v>67</v>
      </c>
      <c r="L9314">
        <v>36</v>
      </c>
      <c r="M9314">
        <v>33</v>
      </c>
      <c r="N9314">
        <v>98.115501403808594</v>
      </c>
      <c r="O9314">
        <v>98.176101684570298</v>
      </c>
    </row>
    <row r="9315" spans="2:15" x14ac:dyDescent="0.25">
      <c r="B9315" t="str">
        <f t="shared" si="177"/>
        <v>EK840085 43243</v>
      </c>
      <c r="C9315" t="s">
        <v>339</v>
      </c>
      <c r="D9315" t="s">
        <v>72</v>
      </c>
      <c r="E9315" s="1">
        <v>43243</v>
      </c>
      <c r="F9315" t="s">
        <v>73</v>
      </c>
      <c r="G9315" t="s">
        <v>388</v>
      </c>
      <c r="H9315">
        <v>72</v>
      </c>
      <c r="I9315">
        <v>69</v>
      </c>
      <c r="J9315">
        <v>70</v>
      </c>
      <c r="K9315">
        <v>68</v>
      </c>
      <c r="L9315">
        <v>37</v>
      </c>
      <c r="M9315">
        <v>34</v>
      </c>
      <c r="N9315">
        <v>98.091201782226605</v>
      </c>
      <c r="O9315">
        <v>98.151901245117202</v>
      </c>
    </row>
    <row r="9316" spans="2:15" x14ac:dyDescent="0.25">
      <c r="B9316" t="str">
        <f t="shared" si="177"/>
        <v>EK840085 43243</v>
      </c>
      <c r="C9316" t="s">
        <v>339</v>
      </c>
      <c r="D9316" t="s">
        <v>72</v>
      </c>
      <c r="E9316" s="1">
        <v>43243</v>
      </c>
      <c r="F9316" t="s">
        <v>73</v>
      </c>
      <c r="G9316" t="s">
        <v>388</v>
      </c>
      <c r="H9316">
        <v>72</v>
      </c>
      <c r="I9316">
        <v>69</v>
      </c>
      <c r="J9316">
        <v>70</v>
      </c>
      <c r="K9316">
        <v>68</v>
      </c>
      <c r="L9316">
        <v>37</v>
      </c>
      <c r="M9316">
        <v>34</v>
      </c>
      <c r="N9316">
        <v>98.087196350097699</v>
      </c>
      <c r="O9316">
        <v>98.147796630859403</v>
      </c>
    </row>
    <row r="9317" spans="2:15" x14ac:dyDescent="0.25">
      <c r="B9317" t="str">
        <f t="shared" si="177"/>
        <v>EK840085 43243</v>
      </c>
      <c r="C9317" t="s">
        <v>339</v>
      </c>
      <c r="D9317" t="s">
        <v>72</v>
      </c>
      <c r="E9317" s="1">
        <v>43243</v>
      </c>
      <c r="F9317" t="s">
        <v>73</v>
      </c>
      <c r="G9317" t="s">
        <v>388</v>
      </c>
      <c r="H9317">
        <v>72</v>
      </c>
      <c r="I9317">
        <v>69</v>
      </c>
      <c r="J9317">
        <v>70</v>
      </c>
      <c r="K9317">
        <v>68</v>
      </c>
      <c r="L9317">
        <v>37</v>
      </c>
      <c r="M9317">
        <v>34</v>
      </c>
      <c r="N9317">
        <v>98.089202880859403</v>
      </c>
      <c r="O9317">
        <v>98.149803161621094</v>
      </c>
    </row>
    <row r="9318" spans="2:15" x14ac:dyDescent="0.25">
      <c r="B9318" t="str">
        <f t="shared" si="177"/>
        <v>EK840085 43243</v>
      </c>
      <c r="C9318" t="s">
        <v>339</v>
      </c>
      <c r="D9318" t="s">
        <v>72</v>
      </c>
      <c r="E9318" s="1">
        <v>43243</v>
      </c>
      <c r="F9318" t="s">
        <v>73</v>
      </c>
      <c r="G9318" t="s">
        <v>388</v>
      </c>
      <c r="H9318">
        <v>72</v>
      </c>
      <c r="I9318">
        <v>69</v>
      </c>
      <c r="J9318">
        <v>70</v>
      </c>
      <c r="K9318">
        <v>68</v>
      </c>
      <c r="L9318">
        <v>37</v>
      </c>
      <c r="M9318">
        <v>34</v>
      </c>
      <c r="N9318">
        <v>98.091201782226605</v>
      </c>
      <c r="O9318">
        <v>98.151901245117202</v>
      </c>
    </row>
    <row r="9319" spans="2:15" x14ac:dyDescent="0.25">
      <c r="B9319" t="str">
        <f t="shared" si="177"/>
        <v>EK840085 43243</v>
      </c>
      <c r="C9319" t="s">
        <v>339</v>
      </c>
      <c r="D9319" t="s">
        <v>72</v>
      </c>
      <c r="E9319" s="1">
        <v>43243</v>
      </c>
      <c r="F9319" t="s">
        <v>73</v>
      </c>
      <c r="G9319" t="s">
        <v>388</v>
      </c>
      <c r="H9319">
        <v>72</v>
      </c>
      <c r="I9319">
        <v>69</v>
      </c>
      <c r="J9319">
        <v>70</v>
      </c>
      <c r="K9319">
        <v>68</v>
      </c>
      <c r="L9319">
        <v>37</v>
      </c>
      <c r="M9319">
        <v>34</v>
      </c>
      <c r="N9319">
        <v>98.093200683593807</v>
      </c>
      <c r="O9319">
        <v>98.153900146484403</v>
      </c>
    </row>
    <row r="9320" spans="2:15" x14ac:dyDescent="0.25">
      <c r="B9320" t="str">
        <f t="shared" si="177"/>
        <v>EK840085 43243</v>
      </c>
      <c r="C9320" t="s">
        <v>339</v>
      </c>
      <c r="D9320" t="s">
        <v>72</v>
      </c>
      <c r="E9320" s="1">
        <v>43243</v>
      </c>
      <c r="F9320" t="s">
        <v>390</v>
      </c>
      <c r="G9320" t="s">
        <v>388</v>
      </c>
      <c r="H9320">
        <v>71</v>
      </c>
      <c r="I9320">
        <v>65</v>
      </c>
      <c r="J9320">
        <v>69</v>
      </c>
      <c r="K9320">
        <v>64</v>
      </c>
      <c r="L9320">
        <v>36</v>
      </c>
      <c r="M9320">
        <v>30</v>
      </c>
      <c r="N9320">
        <v>98.109397888183594</v>
      </c>
      <c r="O9320">
        <v>98.230796813964801</v>
      </c>
    </row>
    <row r="9321" spans="2:15" x14ac:dyDescent="0.25">
      <c r="B9321" t="str">
        <f t="shared" si="177"/>
        <v>EK840085 43243</v>
      </c>
      <c r="C9321" t="s">
        <v>339</v>
      </c>
      <c r="D9321" t="s">
        <v>72</v>
      </c>
      <c r="E9321" s="1">
        <v>43243</v>
      </c>
      <c r="F9321" t="s">
        <v>73</v>
      </c>
      <c r="G9321" t="s">
        <v>388</v>
      </c>
      <c r="H9321">
        <v>72</v>
      </c>
      <c r="I9321">
        <v>69</v>
      </c>
      <c r="J9321">
        <v>70</v>
      </c>
      <c r="K9321">
        <v>68</v>
      </c>
      <c r="L9321">
        <v>37</v>
      </c>
      <c r="M9321">
        <v>34</v>
      </c>
      <c r="N9321">
        <v>98.095298767089801</v>
      </c>
      <c r="O9321">
        <v>98.155899047851605</v>
      </c>
    </row>
    <row r="9322" spans="2:15" x14ac:dyDescent="0.25">
      <c r="B9322" t="str">
        <f t="shared" si="177"/>
        <v>EK840085 43243</v>
      </c>
      <c r="C9322" t="s">
        <v>339</v>
      </c>
      <c r="D9322" t="s">
        <v>72</v>
      </c>
      <c r="E9322" s="1">
        <v>43243</v>
      </c>
      <c r="F9322" t="s">
        <v>72</v>
      </c>
      <c r="G9322" t="s">
        <v>388</v>
      </c>
      <c r="H9322">
        <v>72</v>
      </c>
      <c r="I9322">
        <v>69</v>
      </c>
      <c r="J9322">
        <v>70</v>
      </c>
      <c r="K9322">
        <v>68</v>
      </c>
      <c r="L9322">
        <v>37</v>
      </c>
      <c r="M9322">
        <v>34</v>
      </c>
      <c r="N9322">
        <v>98.069999694824205</v>
      </c>
      <c r="O9322">
        <v>98.139999389648395</v>
      </c>
    </row>
    <row r="9323" spans="2:15" x14ac:dyDescent="0.25">
      <c r="B9323" t="str">
        <f t="shared" si="177"/>
        <v>EK840085 43243</v>
      </c>
      <c r="C9323" t="s">
        <v>339</v>
      </c>
      <c r="D9323" t="s">
        <v>72</v>
      </c>
      <c r="E9323" s="1">
        <v>43243</v>
      </c>
      <c r="F9323" t="s">
        <v>72</v>
      </c>
      <c r="G9323" t="s">
        <v>388</v>
      </c>
      <c r="H9323">
        <v>72</v>
      </c>
      <c r="I9323">
        <v>69</v>
      </c>
      <c r="J9323">
        <v>70</v>
      </c>
      <c r="K9323">
        <v>68</v>
      </c>
      <c r="L9323">
        <v>37</v>
      </c>
      <c r="M9323">
        <v>34</v>
      </c>
      <c r="N9323">
        <v>98.069999694824205</v>
      </c>
      <c r="O9323">
        <v>98.139999389648395</v>
      </c>
    </row>
    <row r="9324" spans="2:15" x14ac:dyDescent="0.25">
      <c r="B9324" t="str">
        <f t="shared" si="177"/>
        <v>EK840085 43243</v>
      </c>
      <c r="C9324" t="s">
        <v>339</v>
      </c>
      <c r="D9324" t="s">
        <v>72</v>
      </c>
      <c r="E9324" s="1">
        <v>43243</v>
      </c>
      <c r="F9324" t="s">
        <v>72</v>
      </c>
      <c r="G9324" t="s">
        <v>388</v>
      </c>
      <c r="H9324">
        <v>72</v>
      </c>
      <c r="I9324">
        <v>69</v>
      </c>
      <c r="J9324">
        <v>70</v>
      </c>
      <c r="K9324">
        <v>68</v>
      </c>
      <c r="L9324">
        <v>37</v>
      </c>
      <c r="M9324">
        <v>34</v>
      </c>
      <c r="N9324">
        <v>98.069999694824205</v>
      </c>
      <c r="O9324">
        <v>98.139999389648395</v>
      </c>
    </row>
    <row r="9325" spans="2:15" x14ac:dyDescent="0.25">
      <c r="B9325" t="str">
        <f t="shared" si="177"/>
        <v>EK840085 43243</v>
      </c>
      <c r="C9325" t="s">
        <v>339</v>
      </c>
      <c r="D9325" t="s">
        <v>72</v>
      </c>
      <c r="E9325" s="1">
        <v>43243</v>
      </c>
      <c r="F9325" t="s">
        <v>389</v>
      </c>
      <c r="G9325" t="s">
        <v>388</v>
      </c>
      <c r="H9325">
        <v>75</v>
      </c>
      <c r="I9325">
        <v>70</v>
      </c>
      <c r="J9325">
        <v>73</v>
      </c>
      <c r="K9325">
        <v>69</v>
      </c>
      <c r="L9325">
        <v>40</v>
      </c>
      <c r="M9325">
        <v>35</v>
      </c>
      <c r="N9325">
        <v>98.032600402832003</v>
      </c>
      <c r="O9325">
        <v>98.133697509765597</v>
      </c>
    </row>
    <row r="9326" spans="2:15" x14ac:dyDescent="0.25">
      <c r="B9326" t="str">
        <f t="shared" si="177"/>
        <v>EK840085 43243</v>
      </c>
      <c r="C9326" t="s">
        <v>339</v>
      </c>
      <c r="D9326" t="s">
        <v>72</v>
      </c>
      <c r="E9326" s="1">
        <v>43243</v>
      </c>
      <c r="F9326" t="s">
        <v>73</v>
      </c>
      <c r="G9326" t="s">
        <v>388</v>
      </c>
      <c r="H9326">
        <v>72</v>
      </c>
      <c r="I9326">
        <v>69</v>
      </c>
      <c r="J9326">
        <v>70</v>
      </c>
      <c r="K9326">
        <v>68</v>
      </c>
      <c r="L9326">
        <v>37</v>
      </c>
      <c r="M9326">
        <v>34</v>
      </c>
      <c r="N9326">
        <v>98.089202880859403</v>
      </c>
      <c r="O9326">
        <v>98.149803161621094</v>
      </c>
    </row>
    <row r="9327" spans="2:15" x14ac:dyDescent="0.25">
      <c r="B9327" t="str">
        <f t="shared" si="177"/>
        <v>EK840085 43243</v>
      </c>
      <c r="C9327" t="s">
        <v>339</v>
      </c>
      <c r="D9327" t="s">
        <v>72</v>
      </c>
      <c r="E9327" s="1">
        <v>43243</v>
      </c>
      <c r="F9327" t="s">
        <v>73</v>
      </c>
      <c r="G9327" t="s">
        <v>388</v>
      </c>
      <c r="H9327">
        <v>72</v>
      </c>
      <c r="I9327">
        <v>69</v>
      </c>
      <c r="J9327">
        <v>70</v>
      </c>
      <c r="K9327">
        <v>68</v>
      </c>
      <c r="L9327">
        <v>37</v>
      </c>
      <c r="M9327">
        <v>34</v>
      </c>
      <c r="N9327">
        <v>98.089202880859403</v>
      </c>
      <c r="O9327">
        <v>98.149803161621094</v>
      </c>
    </row>
    <row r="9328" spans="2:15" x14ac:dyDescent="0.25">
      <c r="B9328" t="str">
        <f t="shared" si="177"/>
        <v>EK840085 43257</v>
      </c>
      <c r="C9328" t="s">
        <v>339</v>
      </c>
      <c r="D9328" t="s">
        <v>72</v>
      </c>
      <c r="E9328" s="1">
        <v>43257</v>
      </c>
      <c r="F9328" t="s">
        <v>73</v>
      </c>
      <c r="G9328" t="s">
        <v>388</v>
      </c>
      <c r="H9328">
        <v>79</v>
      </c>
      <c r="I9328">
        <v>77</v>
      </c>
      <c r="J9328">
        <v>77</v>
      </c>
      <c r="K9328">
        <v>76</v>
      </c>
      <c r="L9328">
        <v>44</v>
      </c>
      <c r="M9328">
        <v>42</v>
      </c>
      <c r="N9328">
        <v>98.159103393554702</v>
      </c>
      <c r="O9328">
        <v>98.198799133300795</v>
      </c>
    </row>
    <row r="9329" spans="2:15" x14ac:dyDescent="0.25">
      <c r="B9329" t="str">
        <f t="shared" si="177"/>
        <v>EK840085 43257</v>
      </c>
      <c r="C9329" t="s">
        <v>339</v>
      </c>
      <c r="D9329" t="s">
        <v>72</v>
      </c>
      <c r="E9329" s="1">
        <v>43257</v>
      </c>
      <c r="F9329" t="s">
        <v>73</v>
      </c>
      <c r="G9329" t="s">
        <v>388</v>
      </c>
      <c r="H9329">
        <v>79</v>
      </c>
      <c r="I9329">
        <v>77</v>
      </c>
      <c r="J9329">
        <v>77</v>
      </c>
      <c r="K9329">
        <v>76</v>
      </c>
      <c r="L9329">
        <v>44</v>
      </c>
      <c r="M9329">
        <v>42</v>
      </c>
      <c r="N9329">
        <v>98.149200439453097</v>
      </c>
      <c r="O9329">
        <v>98.188903808593807</v>
      </c>
    </row>
    <row r="9330" spans="2:15" x14ac:dyDescent="0.25">
      <c r="B9330" t="str">
        <f t="shared" si="177"/>
        <v>EK840085 43257</v>
      </c>
      <c r="C9330" t="s">
        <v>339</v>
      </c>
      <c r="D9330" t="s">
        <v>72</v>
      </c>
      <c r="E9330" s="1">
        <v>43257</v>
      </c>
      <c r="F9330" t="s">
        <v>72</v>
      </c>
      <c r="G9330" t="s">
        <v>388</v>
      </c>
      <c r="H9330">
        <v>80</v>
      </c>
      <c r="I9330">
        <v>77</v>
      </c>
      <c r="J9330">
        <v>78</v>
      </c>
      <c r="K9330">
        <v>76</v>
      </c>
      <c r="L9330">
        <v>45</v>
      </c>
      <c r="M9330">
        <v>42</v>
      </c>
      <c r="N9330">
        <v>98.110000610351605</v>
      </c>
      <c r="O9330">
        <v>98.169998168945298</v>
      </c>
    </row>
    <row r="9331" spans="2:15" x14ac:dyDescent="0.25">
      <c r="B9331" t="str">
        <f t="shared" si="177"/>
        <v>EK840085 43257</v>
      </c>
      <c r="C9331" t="s">
        <v>339</v>
      </c>
      <c r="D9331" t="s">
        <v>72</v>
      </c>
      <c r="E9331" s="1">
        <v>43257</v>
      </c>
      <c r="F9331" t="s">
        <v>72</v>
      </c>
      <c r="G9331" t="s">
        <v>388</v>
      </c>
      <c r="H9331">
        <v>80</v>
      </c>
      <c r="I9331">
        <v>77</v>
      </c>
      <c r="J9331">
        <v>78</v>
      </c>
      <c r="K9331">
        <v>76</v>
      </c>
      <c r="L9331">
        <v>45</v>
      </c>
      <c r="M9331">
        <v>42</v>
      </c>
      <c r="N9331">
        <v>98.110000610351605</v>
      </c>
      <c r="O9331">
        <v>98.169998168945298</v>
      </c>
    </row>
    <row r="9332" spans="2:15" x14ac:dyDescent="0.25">
      <c r="B9332" t="str">
        <f t="shared" si="177"/>
        <v>EK840085 43257</v>
      </c>
      <c r="C9332" t="s">
        <v>339</v>
      </c>
      <c r="D9332" t="s">
        <v>72</v>
      </c>
      <c r="E9332" s="1">
        <v>43257</v>
      </c>
      <c r="F9332" t="s">
        <v>72</v>
      </c>
      <c r="G9332" t="s">
        <v>388</v>
      </c>
      <c r="H9332">
        <v>80</v>
      </c>
      <c r="I9332">
        <v>77</v>
      </c>
      <c r="J9332">
        <v>78</v>
      </c>
      <c r="K9332">
        <v>76</v>
      </c>
      <c r="L9332">
        <v>45</v>
      </c>
      <c r="M9332">
        <v>42</v>
      </c>
      <c r="N9332">
        <v>98.110000610351605</v>
      </c>
      <c r="O9332">
        <v>98.169998168945298</v>
      </c>
    </row>
    <row r="9333" spans="2:15" x14ac:dyDescent="0.25">
      <c r="B9333" t="str">
        <f t="shared" si="177"/>
        <v>EK840085 43257</v>
      </c>
      <c r="C9333" t="s">
        <v>339</v>
      </c>
      <c r="D9333" t="s">
        <v>72</v>
      </c>
      <c r="E9333" s="1">
        <v>43257</v>
      </c>
      <c r="F9333" t="s">
        <v>389</v>
      </c>
      <c r="G9333" t="s">
        <v>388</v>
      </c>
      <c r="H9333">
        <v>80</v>
      </c>
      <c r="I9333">
        <v>77</v>
      </c>
      <c r="J9333">
        <v>78</v>
      </c>
      <c r="K9333">
        <v>76</v>
      </c>
      <c r="L9333">
        <v>45</v>
      </c>
      <c r="M9333">
        <v>42</v>
      </c>
      <c r="N9333">
        <v>98.119400024414105</v>
      </c>
      <c r="O9333">
        <v>98.179000854492202</v>
      </c>
    </row>
    <row r="9334" spans="2:15" x14ac:dyDescent="0.25">
      <c r="B9334" t="str">
        <f t="shared" si="177"/>
        <v>EK840085 43257</v>
      </c>
      <c r="C9334" t="s">
        <v>339</v>
      </c>
      <c r="D9334" t="s">
        <v>72</v>
      </c>
      <c r="E9334" s="1">
        <v>43257</v>
      </c>
      <c r="F9334" t="s">
        <v>390</v>
      </c>
      <c r="G9334" t="s">
        <v>388</v>
      </c>
      <c r="H9334">
        <v>79</v>
      </c>
      <c r="I9334">
        <v>73</v>
      </c>
      <c r="J9334">
        <v>77</v>
      </c>
      <c r="K9334">
        <v>72</v>
      </c>
      <c r="L9334">
        <v>43</v>
      </c>
      <c r="M9334">
        <v>37</v>
      </c>
      <c r="N9334">
        <v>98.139198303222699</v>
      </c>
      <c r="O9334">
        <v>98.258499145507798</v>
      </c>
    </row>
    <row r="9335" spans="2:15" x14ac:dyDescent="0.25">
      <c r="B9335" t="str">
        <f t="shared" si="177"/>
        <v>EK840085 43257</v>
      </c>
      <c r="C9335" t="s">
        <v>339</v>
      </c>
      <c r="D9335" t="s">
        <v>72</v>
      </c>
      <c r="E9335" s="1">
        <v>43257</v>
      </c>
      <c r="F9335" t="s">
        <v>387</v>
      </c>
      <c r="G9335" t="s">
        <v>388</v>
      </c>
      <c r="H9335">
        <v>81</v>
      </c>
      <c r="I9335">
        <v>78</v>
      </c>
      <c r="J9335">
        <v>79</v>
      </c>
      <c r="K9335">
        <v>77</v>
      </c>
      <c r="L9335">
        <v>46</v>
      </c>
      <c r="M9335">
        <v>43</v>
      </c>
      <c r="N9335">
        <v>98.103500366210895</v>
      </c>
      <c r="O9335">
        <v>98.163101196289105</v>
      </c>
    </row>
    <row r="9336" spans="2:15" x14ac:dyDescent="0.25">
      <c r="B9336" t="str">
        <f t="shared" si="177"/>
        <v>EK840085 43257</v>
      </c>
      <c r="C9336" t="s">
        <v>339</v>
      </c>
      <c r="D9336" t="s">
        <v>72</v>
      </c>
      <c r="E9336" s="1">
        <v>43257</v>
      </c>
      <c r="F9336" t="s">
        <v>74</v>
      </c>
      <c r="G9336" t="s">
        <v>388</v>
      </c>
      <c r="H9336">
        <v>84</v>
      </c>
      <c r="I9336">
        <v>80</v>
      </c>
      <c r="J9336">
        <v>82</v>
      </c>
      <c r="K9336">
        <v>79</v>
      </c>
      <c r="L9336">
        <v>49</v>
      </c>
      <c r="M9336">
        <v>45</v>
      </c>
      <c r="N9336">
        <v>98.036102294921903</v>
      </c>
      <c r="O9336">
        <v>98.115402221679702</v>
      </c>
    </row>
    <row r="9337" spans="2:15" x14ac:dyDescent="0.25">
      <c r="B9337" t="str">
        <f t="shared" si="177"/>
        <v>EK840085 43257</v>
      </c>
      <c r="C9337" t="s">
        <v>339</v>
      </c>
      <c r="D9337" t="s">
        <v>72</v>
      </c>
      <c r="E9337" s="1">
        <v>43257</v>
      </c>
      <c r="F9337" t="s">
        <v>387</v>
      </c>
      <c r="G9337" t="s">
        <v>388</v>
      </c>
      <c r="H9337">
        <v>80</v>
      </c>
      <c r="I9337">
        <v>77</v>
      </c>
      <c r="J9337">
        <v>78</v>
      </c>
      <c r="K9337">
        <v>76</v>
      </c>
      <c r="L9337">
        <v>45</v>
      </c>
      <c r="M9337">
        <v>42</v>
      </c>
      <c r="N9337">
        <v>98.119400024414105</v>
      </c>
      <c r="O9337">
        <v>98.179000854492202</v>
      </c>
    </row>
    <row r="9338" spans="2:15" x14ac:dyDescent="0.25">
      <c r="B9338" t="str">
        <f t="shared" si="177"/>
        <v>EK840085 43257</v>
      </c>
      <c r="C9338" t="s">
        <v>339</v>
      </c>
      <c r="D9338" t="s">
        <v>72</v>
      </c>
      <c r="E9338" s="1">
        <v>43257</v>
      </c>
      <c r="F9338" t="s">
        <v>73</v>
      </c>
      <c r="G9338" t="s">
        <v>388</v>
      </c>
      <c r="H9338">
        <v>79</v>
      </c>
      <c r="I9338">
        <v>77</v>
      </c>
      <c r="J9338">
        <v>77</v>
      </c>
      <c r="K9338">
        <v>76</v>
      </c>
      <c r="L9338">
        <v>44</v>
      </c>
      <c r="M9338">
        <v>42</v>
      </c>
      <c r="N9338">
        <v>98.131301879882798</v>
      </c>
      <c r="O9338">
        <v>98.170997619628906</v>
      </c>
    </row>
    <row r="9339" spans="2:15" x14ac:dyDescent="0.25">
      <c r="B9339" t="str">
        <f t="shared" si="177"/>
        <v>EK840085 43257</v>
      </c>
      <c r="C9339" t="s">
        <v>339</v>
      </c>
      <c r="D9339" t="s">
        <v>72</v>
      </c>
      <c r="E9339" s="1">
        <v>43257</v>
      </c>
      <c r="F9339" t="s">
        <v>73</v>
      </c>
      <c r="G9339" t="s">
        <v>388</v>
      </c>
      <c r="H9339">
        <v>79</v>
      </c>
      <c r="I9339">
        <v>77</v>
      </c>
      <c r="J9339">
        <v>77</v>
      </c>
      <c r="K9339">
        <v>76</v>
      </c>
      <c r="L9339">
        <v>45</v>
      </c>
      <c r="M9339">
        <v>43</v>
      </c>
      <c r="N9339">
        <v>98.131301879882798</v>
      </c>
      <c r="O9339">
        <v>98.170997619628906</v>
      </c>
    </row>
    <row r="9340" spans="2:15" x14ac:dyDescent="0.25">
      <c r="B9340" t="str">
        <f t="shared" si="177"/>
        <v>EK840085 43257</v>
      </c>
      <c r="C9340" t="s">
        <v>339</v>
      </c>
      <c r="D9340" t="s">
        <v>72</v>
      </c>
      <c r="E9340" s="1">
        <v>43257</v>
      </c>
      <c r="F9340" t="s">
        <v>390</v>
      </c>
      <c r="G9340" t="s">
        <v>388</v>
      </c>
      <c r="H9340">
        <v>79</v>
      </c>
      <c r="I9340">
        <v>73</v>
      </c>
      <c r="J9340">
        <v>77</v>
      </c>
      <c r="K9340">
        <v>72</v>
      </c>
      <c r="L9340">
        <v>43</v>
      </c>
      <c r="M9340">
        <v>37</v>
      </c>
      <c r="N9340">
        <v>98.131301879882798</v>
      </c>
      <c r="O9340">
        <v>98.250503540039105</v>
      </c>
    </row>
    <row r="9341" spans="2:15" x14ac:dyDescent="0.25">
      <c r="B9341" t="str">
        <f t="shared" si="177"/>
        <v>EK840085 43257</v>
      </c>
      <c r="C9341" t="s">
        <v>339</v>
      </c>
      <c r="D9341" t="s">
        <v>72</v>
      </c>
      <c r="E9341" s="1">
        <v>43257</v>
      </c>
      <c r="F9341" t="s">
        <v>73</v>
      </c>
      <c r="G9341" t="s">
        <v>388</v>
      </c>
      <c r="H9341">
        <v>79</v>
      </c>
      <c r="I9341">
        <v>77</v>
      </c>
      <c r="J9341">
        <v>77</v>
      </c>
      <c r="K9341">
        <v>76</v>
      </c>
      <c r="L9341">
        <v>45</v>
      </c>
      <c r="M9341">
        <v>43</v>
      </c>
      <c r="N9341">
        <v>98.129302978515597</v>
      </c>
      <c r="O9341">
        <v>98.168998718261705</v>
      </c>
    </row>
    <row r="9342" spans="2:15" x14ac:dyDescent="0.25">
      <c r="B9342" t="str">
        <f t="shared" si="177"/>
        <v>EK840085 43257</v>
      </c>
      <c r="C9342" t="s">
        <v>339</v>
      </c>
      <c r="D9342" t="s">
        <v>72</v>
      </c>
      <c r="E9342" s="1">
        <v>43257</v>
      </c>
      <c r="F9342" t="s">
        <v>389</v>
      </c>
      <c r="G9342" t="s">
        <v>388</v>
      </c>
      <c r="H9342">
        <v>80</v>
      </c>
      <c r="I9342">
        <v>77</v>
      </c>
      <c r="J9342">
        <v>78</v>
      </c>
      <c r="K9342">
        <v>76</v>
      </c>
      <c r="L9342">
        <v>45</v>
      </c>
      <c r="M9342">
        <v>42</v>
      </c>
      <c r="N9342">
        <v>98.1094970703125</v>
      </c>
      <c r="O9342">
        <v>98.168998718261705</v>
      </c>
    </row>
    <row r="9343" spans="2:15" x14ac:dyDescent="0.25">
      <c r="B9343" t="str">
        <f t="shared" si="177"/>
        <v>EK840085 43257</v>
      </c>
      <c r="C9343" t="s">
        <v>339</v>
      </c>
      <c r="D9343" t="s">
        <v>72</v>
      </c>
      <c r="E9343" s="1">
        <v>43257</v>
      </c>
      <c r="F9343" t="s">
        <v>73</v>
      </c>
      <c r="G9343" t="s">
        <v>388</v>
      </c>
      <c r="H9343">
        <v>78</v>
      </c>
      <c r="I9343">
        <v>77</v>
      </c>
      <c r="J9343">
        <v>76</v>
      </c>
      <c r="K9343">
        <v>76</v>
      </c>
      <c r="L9343">
        <v>44</v>
      </c>
      <c r="M9343">
        <v>43</v>
      </c>
      <c r="N9343">
        <v>98.157096862792997</v>
      </c>
      <c r="O9343">
        <v>98.177001953125</v>
      </c>
    </row>
    <row r="9344" spans="2:15" x14ac:dyDescent="0.25">
      <c r="B9344" t="str">
        <f t="shared" si="177"/>
        <v>EK840085 43257</v>
      </c>
      <c r="C9344" t="s">
        <v>339</v>
      </c>
      <c r="D9344" t="s">
        <v>72</v>
      </c>
      <c r="E9344" s="1">
        <v>43257</v>
      </c>
      <c r="F9344" t="s">
        <v>75</v>
      </c>
      <c r="G9344" t="s">
        <v>388</v>
      </c>
      <c r="H9344">
        <v>79</v>
      </c>
      <c r="I9344">
        <v>75</v>
      </c>
      <c r="J9344">
        <v>77</v>
      </c>
      <c r="K9344">
        <v>74</v>
      </c>
      <c r="L9344">
        <v>44</v>
      </c>
      <c r="M9344">
        <v>40</v>
      </c>
      <c r="N9344">
        <v>98.139198303222699</v>
      </c>
      <c r="O9344">
        <v>98.218696594238295</v>
      </c>
    </row>
    <row r="9345" spans="2:15" x14ac:dyDescent="0.25">
      <c r="B9345" t="str">
        <f t="shared" si="177"/>
        <v>EK840085 43257</v>
      </c>
      <c r="C9345" t="s">
        <v>339</v>
      </c>
      <c r="D9345" t="s">
        <v>72</v>
      </c>
      <c r="E9345" s="1">
        <v>43257</v>
      </c>
      <c r="F9345" t="s">
        <v>387</v>
      </c>
      <c r="G9345" t="s">
        <v>388</v>
      </c>
      <c r="H9345">
        <v>80</v>
      </c>
      <c r="I9345">
        <v>77</v>
      </c>
      <c r="J9345">
        <v>78</v>
      </c>
      <c r="K9345">
        <v>76</v>
      </c>
      <c r="L9345">
        <v>45</v>
      </c>
      <c r="M9345">
        <v>42</v>
      </c>
      <c r="N9345">
        <v>98.121398925781307</v>
      </c>
      <c r="O9345">
        <v>98.180999755859403</v>
      </c>
    </row>
    <row r="9346" spans="2:15" x14ac:dyDescent="0.25">
      <c r="B9346" t="str">
        <f t="shared" si="177"/>
        <v>EK840085 43257</v>
      </c>
      <c r="C9346" t="s">
        <v>339</v>
      </c>
      <c r="D9346" t="s">
        <v>72</v>
      </c>
      <c r="E9346" s="1">
        <v>43257</v>
      </c>
      <c r="F9346" t="s">
        <v>390</v>
      </c>
      <c r="G9346" t="s">
        <v>388</v>
      </c>
      <c r="H9346">
        <v>78</v>
      </c>
      <c r="I9346">
        <v>72</v>
      </c>
      <c r="J9346">
        <v>76</v>
      </c>
      <c r="K9346">
        <v>71</v>
      </c>
      <c r="L9346">
        <v>43</v>
      </c>
      <c r="M9346">
        <v>37</v>
      </c>
      <c r="N9346">
        <v>98.172996520996094</v>
      </c>
      <c r="O9346">
        <v>98.292297363281307</v>
      </c>
    </row>
    <row r="9347" spans="2:15" x14ac:dyDescent="0.25">
      <c r="B9347" t="str">
        <f t="shared" si="177"/>
        <v>EK840085 43264</v>
      </c>
      <c r="C9347" t="s">
        <v>339</v>
      </c>
      <c r="D9347" t="s">
        <v>72</v>
      </c>
      <c r="E9347" s="1">
        <v>43264</v>
      </c>
      <c r="F9347" t="s">
        <v>73</v>
      </c>
      <c r="G9347" t="s">
        <v>388</v>
      </c>
      <c r="H9347">
        <v>76</v>
      </c>
      <c r="I9347">
        <v>73</v>
      </c>
      <c r="J9347">
        <v>74</v>
      </c>
      <c r="K9347">
        <v>72</v>
      </c>
      <c r="L9347">
        <v>41</v>
      </c>
      <c r="M9347">
        <v>38</v>
      </c>
      <c r="N9347">
        <v>98.295997619628906</v>
      </c>
      <c r="O9347">
        <v>98.355201721191406</v>
      </c>
    </row>
    <row r="9348" spans="2:15" x14ac:dyDescent="0.25">
      <c r="B9348" t="str">
        <f t="shared" si="177"/>
        <v>EK840085 43264</v>
      </c>
      <c r="C9348" t="s">
        <v>339</v>
      </c>
      <c r="D9348" t="s">
        <v>72</v>
      </c>
      <c r="E9348" s="1">
        <v>43264</v>
      </c>
      <c r="F9348" t="s">
        <v>72</v>
      </c>
      <c r="G9348" t="s">
        <v>388</v>
      </c>
      <c r="H9348">
        <v>79</v>
      </c>
      <c r="I9348">
        <v>76</v>
      </c>
      <c r="J9348">
        <v>77</v>
      </c>
      <c r="K9348">
        <v>75</v>
      </c>
      <c r="L9348">
        <v>44</v>
      </c>
      <c r="M9348">
        <v>41</v>
      </c>
      <c r="N9348">
        <v>98.220001220703097</v>
      </c>
      <c r="O9348">
        <v>98.279998779296903</v>
      </c>
    </row>
    <row r="9349" spans="2:15" x14ac:dyDescent="0.25">
      <c r="B9349" t="str">
        <f t="shared" si="177"/>
        <v>EK840085 43264</v>
      </c>
      <c r="C9349" t="s">
        <v>339</v>
      </c>
      <c r="D9349" t="s">
        <v>72</v>
      </c>
      <c r="E9349" s="1">
        <v>43264</v>
      </c>
      <c r="F9349" t="s">
        <v>72</v>
      </c>
      <c r="G9349" t="s">
        <v>388</v>
      </c>
      <c r="H9349">
        <v>79</v>
      </c>
      <c r="I9349">
        <v>76</v>
      </c>
      <c r="J9349">
        <v>77</v>
      </c>
      <c r="K9349">
        <v>75</v>
      </c>
      <c r="L9349">
        <v>44</v>
      </c>
      <c r="M9349">
        <v>41</v>
      </c>
      <c r="N9349">
        <v>98.220001220703097</v>
      </c>
      <c r="O9349">
        <v>98.279998779296903</v>
      </c>
    </row>
    <row r="9350" spans="2:15" x14ac:dyDescent="0.25">
      <c r="B9350" t="str">
        <f t="shared" ref="B9350:B9413" si="178">C9350&amp; " " &amp; E9350</f>
        <v>EK840085 43264</v>
      </c>
      <c r="C9350" t="s">
        <v>339</v>
      </c>
      <c r="D9350" t="s">
        <v>72</v>
      </c>
      <c r="E9350" s="1">
        <v>43264</v>
      </c>
      <c r="F9350" t="s">
        <v>72</v>
      </c>
      <c r="G9350" t="s">
        <v>388</v>
      </c>
      <c r="H9350">
        <v>79</v>
      </c>
      <c r="I9350">
        <v>76</v>
      </c>
      <c r="J9350">
        <v>77</v>
      </c>
      <c r="K9350">
        <v>75</v>
      </c>
      <c r="L9350">
        <v>44</v>
      </c>
      <c r="M9350">
        <v>41</v>
      </c>
      <c r="N9350">
        <v>98.220001220703097</v>
      </c>
      <c r="O9350">
        <v>98.279998779296903</v>
      </c>
    </row>
    <row r="9351" spans="2:15" x14ac:dyDescent="0.25">
      <c r="B9351" t="str">
        <f t="shared" si="178"/>
        <v>EK840085 43264</v>
      </c>
      <c r="C9351" t="s">
        <v>339</v>
      </c>
      <c r="D9351" t="s">
        <v>72</v>
      </c>
      <c r="E9351" s="1">
        <v>43264</v>
      </c>
      <c r="F9351" t="s">
        <v>387</v>
      </c>
      <c r="G9351" t="s">
        <v>388</v>
      </c>
      <c r="H9351">
        <v>78</v>
      </c>
      <c r="I9351">
        <v>75</v>
      </c>
      <c r="J9351">
        <v>76</v>
      </c>
      <c r="K9351">
        <v>74</v>
      </c>
      <c r="L9351">
        <v>43</v>
      </c>
      <c r="M9351">
        <v>40</v>
      </c>
      <c r="N9351">
        <v>98.256599426269503</v>
      </c>
      <c r="O9351">
        <v>98.313796997070298</v>
      </c>
    </row>
    <row r="9352" spans="2:15" x14ac:dyDescent="0.25">
      <c r="B9352" t="str">
        <f t="shared" si="178"/>
        <v>EK840085 43264</v>
      </c>
      <c r="C9352" t="s">
        <v>339</v>
      </c>
      <c r="D9352" t="s">
        <v>72</v>
      </c>
      <c r="E9352" s="1">
        <v>43264</v>
      </c>
      <c r="F9352" t="s">
        <v>389</v>
      </c>
      <c r="G9352" t="s">
        <v>388</v>
      </c>
      <c r="H9352">
        <v>77</v>
      </c>
      <c r="I9352">
        <v>72</v>
      </c>
      <c r="J9352">
        <v>75</v>
      </c>
      <c r="K9352">
        <v>71</v>
      </c>
      <c r="L9352">
        <v>42</v>
      </c>
      <c r="M9352">
        <v>37</v>
      </c>
      <c r="N9352">
        <v>98.272399902343807</v>
      </c>
      <c r="O9352">
        <v>98.371002197265597</v>
      </c>
    </row>
    <row r="9353" spans="2:15" x14ac:dyDescent="0.25">
      <c r="B9353" t="str">
        <f t="shared" si="178"/>
        <v>EK840085 43264</v>
      </c>
      <c r="C9353" t="s">
        <v>339</v>
      </c>
      <c r="D9353" t="s">
        <v>72</v>
      </c>
      <c r="E9353" s="1">
        <v>43264</v>
      </c>
      <c r="F9353" t="s">
        <v>74</v>
      </c>
      <c r="G9353" t="s">
        <v>388</v>
      </c>
      <c r="H9353">
        <v>80</v>
      </c>
      <c r="I9353">
        <v>76</v>
      </c>
      <c r="J9353">
        <v>78</v>
      </c>
      <c r="K9353">
        <v>75</v>
      </c>
      <c r="L9353">
        <v>45</v>
      </c>
      <c r="M9353">
        <v>41</v>
      </c>
      <c r="N9353">
        <v>98.213302612304702</v>
      </c>
      <c r="O9353">
        <v>98.292098999023395</v>
      </c>
    </row>
    <row r="9354" spans="2:15" x14ac:dyDescent="0.25">
      <c r="B9354" t="str">
        <f t="shared" si="178"/>
        <v>EK840085 43264</v>
      </c>
      <c r="C9354" t="s">
        <v>339</v>
      </c>
      <c r="D9354" t="s">
        <v>72</v>
      </c>
      <c r="E9354" s="1">
        <v>43264</v>
      </c>
      <c r="F9354" t="s">
        <v>390</v>
      </c>
      <c r="G9354" t="s">
        <v>388</v>
      </c>
      <c r="H9354">
        <v>75</v>
      </c>
      <c r="I9354">
        <v>70</v>
      </c>
      <c r="J9354">
        <v>73</v>
      </c>
      <c r="K9354">
        <v>69</v>
      </c>
      <c r="L9354">
        <v>40</v>
      </c>
      <c r="M9354">
        <v>35</v>
      </c>
      <c r="N9354">
        <v>98.307899475097699</v>
      </c>
      <c r="O9354">
        <v>98.406501770019503</v>
      </c>
    </row>
    <row r="9355" spans="2:15" x14ac:dyDescent="0.25">
      <c r="B9355" t="str">
        <f t="shared" si="178"/>
        <v>EK840085 43264</v>
      </c>
      <c r="C9355" t="s">
        <v>339</v>
      </c>
      <c r="D9355" t="s">
        <v>72</v>
      </c>
      <c r="E9355" s="1">
        <v>43264</v>
      </c>
      <c r="F9355" t="s">
        <v>390</v>
      </c>
      <c r="G9355" t="s">
        <v>388</v>
      </c>
      <c r="H9355">
        <v>74</v>
      </c>
      <c r="I9355">
        <v>69</v>
      </c>
      <c r="J9355">
        <v>72</v>
      </c>
      <c r="K9355">
        <v>68</v>
      </c>
      <c r="L9355">
        <v>39</v>
      </c>
      <c r="M9355">
        <v>34</v>
      </c>
      <c r="N9355">
        <v>98.329597473144503</v>
      </c>
      <c r="O9355">
        <v>98.428199768066406</v>
      </c>
    </row>
    <row r="9356" spans="2:15" x14ac:dyDescent="0.25">
      <c r="B9356" t="str">
        <f t="shared" si="178"/>
        <v>EK840085 43264</v>
      </c>
      <c r="C9356" t="s">
        <v>339</v>
      </c>
      <c r="D9356" t="s">
        <v>72</v>
      </c>
      <c r="E9356" s="1">
        <v>43264</v>
      </c>
      <c r="F9356" t="s">
        <v>73</v>
      </c>
      <c r="G9356" t="s">
        <v>388</v>
      </c>
      <c r="H9356">
        <v>76</v>
      </c>
      <c r="I9356">
        <v>73</v>
      </c>
      <c r="J9356">
        <v>74</v>
      </c>
      <c r="K9356">
        <v>72</v>
      </c>
      <c r="L9356">
        <v>41</v>
      </c>
      <c r="M9356">
        <v>38</v>
      </c>
      <c r="N9356">
        <v>98.292098999023395</v>
      </c>
      <c r="O9356">
        <v>98.351303100585895</v>
      </c>
    </row>
    <row r="9357" spans="2:15" x14ac:dyDescent="0.25">
      <c r="B9357" t="str">
        <f t="shared" si="178"/>
        <v>EK840085 43264</v>
      </c>
      <c r="C9357" t="s">
        <v>339</v>
      </c>
      <c r="D9357" t="s">
        <v>72</v>
      </c>
      <c r="E9357" s="1">
        <v>43264</v>
      </c>
      <c r="F9357" t="s">
        <v>73</v>
      </c>
      <c r="G9357" t="s">
        <v>388</v>
      </c>
      <c r="H9357">
        <v>76</v>
      </c>
      <c r="I9357">
        <v>73</v>
      </c>
      <c r="J9357">
        <v>74</v>
      </c>
      <c r="K9357">
        <v>72</v>
      </c>
      <c r="L9357">
        <v>40</v>
      </c>
      <c r="M9357">
        <v>37</v>
      </c>
      <c r="N9357">
        <v>98.288200378417997</v>
      </c>
      <c r="O9357">
        <v>98.347297668457003</v>
      </c>
    </row>
    <row r="9358" spans="2:15" x14ac:dyDescent="0.25">
      <c r="B9358" t="str">
        <f t="shared" si="178"/>
        <v>EK840085 43264</v>
      </c>
      <c r="C9358" t="s">
        <v>339</v>
      </c>
      <c r="D9358" t="s">
        <v>72</v>
      </c>
      <c r="E9358" s="1">
        <v>43264</v>
      </c>
      <c r="F9358" t="s">
        <v>72</v>
      </c>
      <c r="G9358" t="s">
        <v>404</v>
      </c>
      <c r="H9358">
        <v>77</v>
      </c>
      <c r="I9358">
        <v>74</v>
      </c>
      <c r="J9358">
        <v>72</v>
      </c>
      <c r="K9358">
        <v>70</v>
      </c>
      <c r="L9358">
        <v>38</v>
      </c>
      <c r="M9358">
        <v>35</v>
      </c>
      <c r="N9358">
        <v>98.327598571777301</v>
      </c>
      <c r="O9358">
        <v>98.386802673339801</v>
      </c>
    </row>
    <row r="9359" spans="2:15" x14ac:dyDescent="0.25">
      <c r="B9359" t="str">
        <f t="shared" si="178"/>
        <v>EK840085 43264</v>
      </c>
      <c r="C9359" t="s">
        <v>339</v>
      </c>
      <c r="D9359" t="s">
        <v>72</v>
      </c>
      <c r="E9359" s="1">
        <v>43264</v>
      </c>
      <c r="F9359" t="s">
        <v>74</v>
      </c>
      <c r="G9359" t="s">
        <v>388</v>
      </c>
      <c r="H9359">
        <v>80</v>
      </c>
      <c r="I9359">
        <v>76</v>
      </c>
      <c r="J9359">
        <v>78</v>
      </c>
      <c r="K9359">
        <v>75</v>
      </c>
      <c r="L9359">
        <v>45</v>
      </c>
      <c r="M9359">
        <v>41</v>
      </c>
      <c r="N9359">
        <v>98.199501037597699</v>
      </c>
      <c r="O9359">
        <v>98.278297424316406</v>
      </c>
    </row>
    <row r="9360" spans="2:15" x14ac:dyDescent="0.25">
      <c r="B9360" t="str">
        <f t="shared" si="178"/>
        <v>EK840085 43264</v>
      </c>
      <c r="C9360" t="s">
        <v>339</v>
      </c>
      <c r="D9360" t="s">
        <v>72</v>
      </c>
      <c r="E9360" s="1">
        <v>43264</v>
      </c>
      <c r="F9360" t="s">
        <v>73</v>
      </c>
      <c r="G9360" t="s">
        <v>388</v>
      </c>
      <c r="H9360">
        <v>75</v>
      </c>
      <c r="I9360">
        <v>72</v>
      </c>
      <c r="J9360">
        <v>73</v>
      </c>
      <c r="K9360">
        <v>71</v>
      </c>
      <c r="L9360">
        <v>40</v>
      </c>
      <c r="M9360">
        <v>37</v>
      </c>
      <c r="N9360">
        <v>98.290100097656307</v>
      </c>
      <c r="O9360">
        <v>98.349296569824205</v>
      </c>
    </row>
    <row r="9361" spans="2:15" x14ac:dyDescent="0.25">
      <c r="B9361" t="str">
        <f t="shared" si="178"/>
        <v>EK840085 43264</v>
      </c>
      <c r="C9361" t="s">
        <v>339</v>
      </c>
      <c r="D9361" t="s">
        <v>72</v>
      </c>
      <c r="E9361" s="1">
        <v>43264</v>
      </c>
      <c r="F9361" t="s">
        <v>73</v>
      </c>
      <c r="G9361" t="s">
        <v>388</v>
      </c>
      <c r="H9361">
        <v>75</v>
      </c>
      <c r="I9361">
        <v>72</v>
      </c>
      <c r="J9361">
        <v>73</v>
      </c>
      <c r="K9361">
        <v>71</v>
      </c>
      <c r="L9361">
        <v>40</v>
      </c>
      <c r="M9361">
        <v>37</v>
      </c>
      <c r="N9361">
        <v>98.290100097656307</v>
      </c>
      <c r="O9361">
        <v>98.349296569824205</v>
      </c>
    </row>
    <row r="9362" spans="2:15" x14ac:dyDescent="0.25">
      <c r="B9362" t="str">
        <f t="shared" si="178"/>
        <v>EK840085 43264</v>
      </c>
      <c r="C9362" t="s">
        <v>339</v>
      </c>
      <c r="D9362" t="s">
        <v>72</v>
      </c>
      <c r="E9362" s="1">
        <v>43264</v>
      </c>
      <c r="F9362" t="s">
        <v>390</v>
      </c>
      <c r="G9362" t="s">
        <v>388</v>
      </c>
      <c r="H9362">
        <v>74</v>
      </c>
      <c r="I9362">
        <v>69</v>
      </c>
      <c r="J9362">
        <v>72</v>
      </c>
      <c r="K9362">
        <v>68</v>
      </c>
      <c r="L9362">
        <v>39</v>
      </c>
      <c r="M9362">
        <v>34</v>
      </c>
      <c r="N9362">
        <v>98.302001953125</v>
      </c>
      <c r="O9362">
        <v>98.400596618652301</v>
      </c>
    </row>
    <row r="9363" spans="2:15" x14ac:dyDescent="0.25">
      <c r="B9363" t="str">
        <f t="shared" si="178"/>
        <v>EK840085 43264</v>
      </c>
      <c r="C9363" t="s">
        <v>339</v>
      </c>
      <c r="D9363" t="s">
        <v>72</v>
      </c>
      <c r="E9363" s="1">
        <v>43264</v>
      </c>
      <c r="F9363" t="s">
        <v>387</v>
      </c>
      <c r="G9363" t="s">
        <v>388</v>
      </c>
      <c r="H9363">
        <v>77</v>
      </c>
      <c r="I9363">
        <v>74</v>
      </c>
      <c r="J9363">
        <v>75</v>
      </c>
      <c r="K9363">
        <v>73</v>
      </c>
      <c r="L9363">
        <v>42</v>
      </c>
      <c r="M9363">
        <v>39</v>
      </c>
      <c r="N9363">
        <v>98.2427978515625</v>
      </c>
      <c r="O9363">
        <v>98.302001953125</v>
      </c>
    </row>
    <row r="9364" spans="2:15" x14ac:dyDescent="0.25">
      <c r="B9364" t="str">
        <f t="shared" si="178"/>
        <v>EK840085 43264</v>
      </c>
      <c r="C9364" t="s">
        <v>339</v>
      </c>
      <c r="D9364" t="s">
        <v>72</v>
      </c>
      <c r="E9364" s="1">
        <v>43264</v>
      </c>
      <c r="F9364" t="s">
        <v>73</v>
      </c>
      <c r="G9364" t="s">
        <v>388</v>
      </c>
      <c r="H9364">
        <v>75</v>
      </c>
      <c r="I9364">
        <v>72</v>
      </c>
      <c r="J9364">
        <v>73</v>
      </c>
      <c r="K9364">
        <v>71</v>
      </c>
      <c r="L9364">
        <v>40</v>
      </c>
      <c r="M9364">
        <v>37</v>
      </c>
      <c r="N9364">
        <v>98.282302856445298</v>
      </c>
      <c r="O9364">
        <v>98.341400146484403</v>
      </c>
    </row>
    <row r="9365" spans="2:15" x14ac:dyDescent="0.25">
      <c r="B9365" t="str">
        <f t="shared" si="178"/>
        <v>EK840085 43264</v>
      </c>
      <c r="C9365" t="s">
        <v>339</v>
      </c>
      <c r="D9365" t="s">
        <v>72</v>
      </c>
      <c r="E9365" s="1">
        <v>43264</v>
      </c>
      <c r="F9365" t="s">
        <v>73</v>
      </c>
      <c r="G9365" t="s">
        <v>388</v>
      </c>
      <c r="H9365">
        <v>75</v>
      </c>
      <c r="I9365">
        <v>72</v>
      </c>
      <c r="J9365">
        <v>73</v>
      </c>
      <c r="K9365">
        <v>71</v>
      </c>
      <c r="L9365">
        <v>40</v>
      </c>
      <c r="M9365">
        <v>37</v>
      </c>
      <c r="N9365">
        <v>98.215301513671903</v>
      </c>
      <c r="O9365">
        <v>98.274398803710895</v>
      </c>
    </row>
    <row r="9366" spans="2:15" x14ac:dyDescent="0.25">
      <c r="B9366" t="str">
        <f t="shared" si="178"/>
        <v>EK840085 43264</v>
      </c>
      <c r="C9366" t="s">
        <v>339</v>
      </c>
      <c r="D9366" t="s">
        <v>72</v>
      </c>
      <c r="E9366" s="1">
        <v>43264</v>
      </c>
      <c r="F9366" t="s">
        <v>390</v>
      </c>
      <c r="G9366" t="s">
        <v>388</v>
      </c>
      <c r="H9366">
        <v>75</v>
      </c>
      <c r="I9366">
        <v>70</v>
      </c>
      <c r="J9366">
        <v>73</v>
      </c>
      <c r="K9366">
        <v>69</v>
      </c>
      <c r="L9366">
        <v>40</v>
      </c>
      <c r="M9366">
        <v>35</v>
      </c>
      <c r="N9366">
        <v>98.227096557617202</v>
      </c>
      <c r="O9366">
        <v>98.325599670410199</v>
      </c>
    </row>
    <row r="9367" spans="2:15" x14ac:dyDescent="0.25">
      <c r="B9367" t="str">
        <f t="shared" si="178"/>
        <v>EK840085 43264</v>
      </c>
      <c r="C9367" t="s">
        <v>339</v>
      </c>
      <c r="D9367" t="s">
        <v>72</v>
      </c>
      <c r="E9367" s="1">
        <v>43264</v>
      </c>
      <c r="F9367" t="s">
        <v>72</v>
      </c>
      <c r="G9367" t="s">
        <v>388</v>
      </c>
      <c r="H9367">
        <v>77</v>
      </c>
      <c r="I9367">
        <v>74</v>
      </c>
      <c r="J9367">
        <v>75</v>
      </c>
      <c r="K9367">
        <v>73</v>
      </c>
      <c r="L9367">
        <v>42</v>
      </c>
      <c r="M9367">
        <v>39</v>
      </c>
      <c r="N9367">
        <v>98.180000305175795</v>
      </c>
      <c r="O9367">
        <v>98.239997863769503</v>
      </c>
    </row>
    <row r="9368" spans="2:15" x14ac:dyDescent="0.25">
      <c r="B9368" t="str">
        <f t="shared" si="178"/>
        <v>EK840085 43264</v>
      </c>
      <c r="C9368" t="s">
        <v>339</v>
      </c>
      <c r="D9368" t="s">
        <v>72</v>
      </c>
      <c r="E9368" s="1">
        <v>43264</v>
      </c>
      <c r="F9368" t="s">
        <v>72</v>
      </c>
      <c r="G9368" t="s">
        <v>388</v>
      </c>
      <c r="H9368">
        <v>77</v>
      </c>
      <c r="I9368">
        <v>74</v>
      </c>
      <c r="J9368">
        <v>75</v>
      </c>
      <c r="K9368">
        <v>73</v>
      </c>
      <c r="L9368">
        <v>42</v>
      </c>
      <c r="M9368">
        <v>39</v>
      </c>
      <c r="N9368">
        <v>98.180000305175795</v>
      </c>
      <c r="O9368">
        <v>98.239997863769503</v>
      </c>
    </row>
    <row r="9369" spans="2:15" x14ac:dyDescent="0.25">
      <c r="B9369" t="str">
        <f t="shared" si="178"/>
        <v>EK840085 43264</v>
      </c>
      <c r="C9369" t="s">
        <v>339</v>
      </c>
      <c r="D9369" t="s">
        <v>72</v>
      </c>
      <c r="E9369" s="1">
        <v>43264</v>
      </c>
      <c r="F9369" t="s">
        <v>72</v>
      </c>
      <c r="G9369" t="s">
        <v>388</v>
      </c>
      <c r="H9369">
        <v>77</v>
      </c>
      <c r="I9369">
        <v>74</v>
      </c>
      <c r="J9369">
        <v>75</v>
      </c>
      <c r="K9369">
        <v>73</v>
      </c>
      <c r="L9369">
        <v>42</v>
      </c>
      <c r="M9369">
        <v>39</v>
      </c>
      <c r="N9369">
        <v>98.180000305175795</v>
      </c>
      <c r="O9369">
        <v>98.239997863769503</v>
      </c>
    </row>
    <row r="9370" spans="2:15" x14ac:dyDescent="0.25">
      <c r="B9370" t="str">
        <f t="shared" si="178"/>
        <v>EK840085 43264</v>
      </c>
      <c r="C9370" t="s">
        <v>339</v>
      </c>
      <c r="D9370" t="s">
        <v>72</v>
      </c>
      <c r="E9370" s="1">
        <v>43264</v>
      </c>
      <c r="F9370" t="s">
        <v>73</v>
      </c>
      <c r="G9370" t="s">
        <v>388</v>
      </c>
      <c r="H9370">
        <v>75</v>
      </c>
      <c r="I9370">
        <v>72</v>
      </c>
      <c r="J9370">
        <v>73</v>
      </c>
      <c r="K9370">
        <v>71</v>
      </c>
      <c r="L9370">
        <v>40</v>
      </c>
      <c r="M9370">
        <v>37</v>
      </c>
      <c r="N9370">
        <v>98.238899230957003</v>
      </c>
      <c r="O9370">
        <v>98.297996520996094</v>
      </c>
    </row>
    <row r="9371" spans="2:15" x14ac:dyDescent="0.25">
      <c r="B9371" t="str">
        <f t="shared" si="178"/>
        <v>EK840085 43270</v>
      </c>
      <c r="C9371" t="s">
        <v>339</v>
      </c>
      <c r="D9371" t="s">
        <v>72</v>
      </c>
      <c r="E9371" s="1">
        <v>43270</v>
      </c>
      <c r="F9371" t="s">
        <v>387</v>
      </c>
      <c r="G9371" t="s">
        <v>388</v>
      </c>
      <c r="H9371">
        <v>76</v>
      </c>
      <c r="I9371">
        <v>73</v>
      </c>
      <c r="J9371">
        <v>75</v>
      </c>
      <c r="K9371">
        <v>72</v>
      </c>
      <c r="L9371">
        <v>39</v>
      </c>
      <c r="M9371">
        <v>36</v>
      </c>
      <c r="N9371">
        <v>98.440696716308594</v>
      </c>
      <c r="O9371">
        <v>98.499496459960895</v>
      </c>
    </row>
    <row r="9372" spans="2:15" x14ac:dyDescent="0.25">
      <c r="B9372" t="str">
        <f t="shared" si="178"/>
        <v>EK840085 43270</v>
      </c>
      <c r="C9372" t="s">
        <v>339</v>
      </c>
      <c r="D9372" t="s">
        <v>72</v>
      </c>
      <c r="E9372" s="1">
        <v>43270</v>
      </c>
      <c r="F9372" t="s">
        <v>389</v>
      </c>
      <c r="G9372" t="s">
        <v>388</v>
      </c>
      <c r="H9372">
        <v>76</v>
      </c>
      <c r="I9372">
        <v>72</v>
      </c>
      <c r="J9372">
        <v>75</v>
      </c>
      <c r="K9372">
        <v>71</v>
      </c>
      <c r="L9372">
        <v>40</v>
      </c>
      <c r="M9372">
        <v>36</v>
      </c>
      <c r="N9372">
        <v>98.434700012207003</v>
      </c>
      <c r="O9372">
        <v>98.519096374511705</v>
      </c>
    </row>
    <row r="9373" spans="2:15" x14ac:dyDescent="0.25">
      <c r="B9373" t="str">
        <f t="shared" si="178"/>
        <v>EK840085 43270</v>
      </c>
      <c r="C9373" t="s">
        <v>339</v>
      </c>
      <c r="D9373" t="s">
        <v>72</v>
      </c>
      <c r="E9373" s="1">
        <v>43270</v>
      </c>
      <c r="F9373" t="s">
        <v>387</v>
      </c>
      <c r="G9373" t="s">
        <v>388</v>
      </c>
      <c r="H9373">
        <v>77</v>
      </c>
      <c r="I9373">
        <v>74</v>
      </c>
      <c r="J9373">
        <v>76</v>
      </c>
      <c r="K9373">
        <v>73</v>
      </c>
      <c r="L9373">
        <v>41</v>
      </c>
      <c r="M9373">
        <v>38</v>
      </c>
      <c r="N9373">
        <v>98.425003051757798</v>
      </c>
      <c r="O9373">
        <v>98.483802795410199</v>
      </c>
    </row>
    <row r="9374" spans="2:15" x14ac:dyDescent="0.25">
      <c r="B9374" t="str">
        <f t="shared" si="178"/>
        <v>EK840085 43270</v>
      </c>
      <c r="C9374" t="s">
        <v>339</v>
      </c>
      <c r="D9374" t="s">
        <v>72</v>
      </c>
      <c r="E9374" s="1">
        <v>43270</v>
      </c>
      <c r="F9374" t="s">
        <v>73</v>
      </c>
      <c r="G9374" t="s">
        <v>388</v>
      </c>
      <c r="H9374">
        <v>76</v>
      </c>
      <c r="I9374">
        <v>73</v>
      </c>
      <c r="J9374">
        <v>75</v>
      </c>
      <c r="K9374">
        <v>72</v>
      </c>
      <c r="L9374">
        <v>40</v>
      </c>
      <c r="M9374">
        <v>37</v>
      </c>
      <c r="N9374">
        <v>98.444602966308594</v>
      </c>
      <c r="O9374">
        <v>98.503402709960895</v>
      </c>
    </row>
    <row r="9375" spans="2:15" x14ac:dyDescent="0.25">
      <c r="B9375" t="str">
        <f t="shared" si="178"/>
        <v>EK840085 43270</v>
      </c>
      <c r="C9375" t="s">
        <v>339</v>
      </c>
      <c r="D9375" t="s">
        <v>72</v>
      </c>
      <c r="E9375" s="1">
        <v>43270</v>
      </c>
      <c r="F9375" t="s">
        <v>72</v>
      </c>
      <c r="G9375" t="s">
        <v>388</v>
      </c>
      <c r="H9375">
        <v>76</v>
      </c>
      <c r="I9375">
        <v>73</v>
      </c>
      <c r="J9375">
        <v>74</v>
      </c>
      <c r="K9375">
        <v>72</v>
      </c>
      <c r="L9375">
        <v>39</v>
      </c>
      <c r="M9375">
        <v>36</v>
      </c>
      <c r="N9375">
        <v>98.430000305175795</v>
      </c>
      <c r="O9375">
        <v>98.489997863769503</v>
      </c>
    </row>
    <row r="9376" spans="2:15" x14ac:dyDescent="0.25">
      <c r="B9376" t="str">
        <f t="shared" si="178"/>
        <v>EK840085 43270</v>
      </c>
      <c r="C9376" t="s">
        <v>339</v>
      </c>
      <c r="D9376" t="s">
        <v>72</v>
      </c>
      <c r="E9376" s="1">
        <v>43270</v>
      </c>
      <c r="F9376" t="s">
        <v>72</v>
      </c>
      <c r="G9376" t="s">
        <v>388</v>
      </c>
      <c r="H9376">
        <v>76</v>
      </c>
      <c r="I9376">
        <v>73</v>
      </c>
      <c r="J9376">
        <v>74</v>
      </c>
      <c r="K9376">
        <v>72</v>
      </c>
      <c r="L9376">
        <v>39</v>
      </c>
      <c r="M9376">
        <v>36</v>
      </c>
      <c r="N9376">
        <v>98.430000305175795</v>
      </c>
      <c r="O9376">
        <v>98.489997863769503</v>
      </c>
    </row>
    <row r="9377" spans="2:15" x14ac:dyDescent="0.25">
      <c r="B9377" t="str">
        <f t="shared" si="178"/>
        <v>EK840085 43270</v>
      </c>
      <c r="C9377" t="s">
        <v>339</v>
      </c>
      <c r="D9377" t="s">
        <v>72</v>
      </c>
      <c r="E9377" s="1">
        <v>43270</v>
      </c>
      <c r="F9377" t="s">
        <v>72</v>
      </c>
      <c r="G9377" t="s">
        <v>388</v>
      </c>
      <c r="H9377">
        <v>76</v>
      </c>
      <c r="I9377">
        <v>73</v>
      </c>
      <c r="J9377">
        <v>74</v>
      </c>
      <c r="K9377">
        <v>72</v>
      </c>
      <c r="L9377">
        <v>39</v>
      </c>
      <c r="M9377">
        <v>36</v>
      </c>
      <c r="N9377">
        <v>98.430000305175795</v>
      </c>
      <c r="O9377">
        <v>98.489997863769503</v>
      </c>
    </row>
    <row r="9378" spans="2:15" x14ac:dyDescent="0.25">
      <c r="B9378" t="str">
        <f t="shared" si="178"/>
        <v>EK840085 43270</v>
      </c>
      <c r="C9378" t="s">
        <v>339</v>
      </c>
      <c r="D9378" t="s">
        <v>72</v>
      </c>
      <c r="E9378" s="1">
        <v>43270</v>
      </c>
      <c r="F9378" t="s">
        <v>73</v>
      </c>
      <c r="G9378" t="s">
        <v>388</v>
      </c>
      <c r="H9378">
        <v>76</v>
      </c>
      <c r="I9378">
        <v>73</v>
      </c>
      <c r="J9378">
        <v>74</v>
      </c>
      <c r="K9378">
        <v>72</v>
      </c>
      <c r="L9378">
        <v>39</v>
      </c>
      <c r="M9378">
        <v>36</v>
      </c>
      <c r="N9378">
        <v>98.444602966308594</v>
      </c>
      <c r="O9378">
        <v>98.503402709960895</v>
      </c>
    </row>
    <row r="9379" spans="2:15" x14ac:dyDescent="0.25">
      <c r="B9379" t="str">
        <f t="shared" si="178"/>
        <v>EK840085 43270</v>
      </c>
      <c r="C9379" t="s">
        <v>339</v>
      </c>
      <c r="D9379" t="s">
        <v>72</v>
      </c>
      <c r="E9379" s="1">
        <v>43270</v>
      </c>
      <c r="F9379" t="s">
        <v>389</v>
      </c>
      <c r="G9379" t="s">
        <v>388</v>
      </c>
      <c r="H9379">
        <v>76</v>
      </c>
      <c r="I9379">
        <v>72</v>
      </c>
      <c r="J9379">
        <v>74</v>
      </c>
      <c r="K9379">
        <v>71</v>
      </c>
      <c r="L9379">
        <v>39</v>
      </c>
      <c r="M9379">
        <v>35</v>
      </c>
      <c r="N9379">
        <v>98.444602966308594</v>
      </c>
      <c r="O9379">
        <v>98.523002624511705</v>
      </c>
    </row>
    <row r="9380" spans="2:15" x14ac:dyDescent="0.25">
      <c r="B9380" t="str">
        <f t="shared" si="178"/>
        <v>EK840085 43270</v>
      </c>
      <c r="C9380" t="s">
        <v>339</v>
      </c>
      <c r="D9380" t="s">
        <v>72</v>
      </c>
      <c r="E9380" s="1">
        <v>43270</v>
      </c>
      <c r="F9380" t="s">
        <v>390</v>
      </c>
      <c r="G9380" t="s">
        <v>388</v>
      </c>
      <c r="H9380">
        <v>76</v>
      </c>
      <c r="I9380">
        <v>71</v>
      </c>
      <c r="J9380">
        <v>74</v>
      </c>
      <c r="K9380">
        <v>70</v>
      </c>
      <c r="L9380">
        <v>39</v>
      </c>
      <c r="M9380">
        <v>34</v>
      </c>
      <c r="N9380">
        <v>98.444602966308594</v>
      </c>
      <c r="O9380">
        <v>98.540603637695298</v>
      </c>
    </row>
    <row r="9381" spans="2:15" x14ac:dyDescent="0.25">
      <c r="B9381" t="str">
        <f t="shared" si="178"/>
        <v>EK840085 43270</v>
      </c>
      <c r="C9381" t="s">
        <v>339</v>
      </c>
      <c r="D9381" t="s">
        <v>72</v>
      </c>
      <c r="E9381" s="1">
        <v>43270</v>
      </c>
      <c r="F9381" t="s">
        <v>73</v>
      </c>
      <c r="G9381" t="s">
        <v>388</v>
      </c>
      <c r="H9381">
        <v>76</v>
      </c>
      <c r="I9381">
        <v>73</v>
      </c>
      <c r="J9381">
        <v>74</v>
      </c>
      <c r="K9381">
        <v>72</v>
      </c>
      <c r="L9381">
        <v>39</v>
      </c>
      <c r="M9381">
        <v>36</v>
      </c>
      <c r="N9381">
        <v>98.421096801757798</v>
      </c>
      <c r="O9381">
        <v>98.479896545410199</v>
      </c>
    </row>
    <row r="9382" spans="2:15" x14ac:dyDescent="0.25">
      <c r="B9382" t="str">
        <f t="shared" si="178"/>
        <v>EK840085 43270</v>
      </c>
      <c r="C9382" t="s">
        <v>339</v>
      </c>
      <c r="D9382" t="s">
        <v>72</v>
      </c>
      <c r="E9382" s="1">
        <v>43270</v>
      </c>
      <c r="F9382" t="s">
        <v>74</v>
      </c>
      <c r="G9382" t="s">
        <v>388</v>
      </c>
      <c r="H9382">
        <v>80</v>
      </c>
      <c r="I9382">
        <v>76</v>
      </c>
      <c r="J9382">
        <v>78</v>
      </c>
      <c r="K9382">
        <v>75</v>
      </c>
      <c r="L9382">
        <v>44</v>
      </c>
      <c r="M9382">
        <v>40</v>
      </c>
      <c r="N9382">
        <v>98.352600097656307</v>
      </c>
      <c r="O9382">
        <v>98.430900573730497</v>
      </c>
    </row>
    <row r="9383" spans="2:15" x14ac:dyDescent="0.25">
      <c r="B9383" t="str">
        <f t="shared" si="178"/>
        <v>EK840085 43270</v>
      </c>
      <c r="C9383" t="s">
        <v>339</v>
      </c>
      <c r="D9383" t="s">
        <v>72</v>
      </c>
      <c r="E9383" s="1">
        <v>43270</v>
      </c>
      <c r="F9383" t="s">
        <v>73</v>
      </c>
      <c r="G9383" t="s">
        <v>388</v>
      </c>
      <c r="H9383">
        <v>76</v>
      </c>
      <c r="I9383">
        <v>73</v>
      </c>
      <c r="J9383">
        <v>74</v>
      </c>
      <c r="K9383">
        <v>72</v>
      </c>
      <c r="L9383">
        <v>40</v>
      </c>
      <c r="M9383">
        <v>37</v>
      </c>
      <c r="N9383">
        <v>98.425003051757798</v>
      </c>
      <c r="O9383">
        <v>98.483802795410199</v>
      </c>
    </row>
    <row r="9384" spans="2:15" x14ac:dyDescent="0.25">
      <c r="B9384" t="str">
        <f t="shared" si="178"/>
        <v>EK840085 43270</v>
      </c>
      <c r="C9384" t="s">
        <v>339</v>
      </c>
      <c r="D9384" t="s">
        <v>72</v>
      </c>
      <c r="E9384" s="1">
        <v>43270</v>
      </c>
      <c r="F9384" t="s">
        <v>387</v>
      </c>
      <c r="G9384" t="s">
        <v>388</v>
      </c>
      <c r="H9384">
        <v>77</v>
      </c>
      <c r="I9384">
        <v>74</v>
      </c>
      <c r="J9384">
        <v>75</v>
      </c>
      <c r="K9384">
        <v>73</v>
      </c>
      <c r="L9384">
        <v>40</v>
      </c>
      <c r="M9384">
        <v>37</v>
      </c>
      <c r="N9384">
        <v>98.405403137207003</v>
      </c>
      <c r="O9384">
        <v>98.464202880859403</v>
      </c>
    </row>
    <row r="9385" spans="2:15" x14ac:dyDescent="0.25">
      <c r="B9385" t="str">
        <f t="shared" si="178"/>
        <v>EK840085 43270</v>
      </c>
      <c r="C9385" t="s">
        <v>339</v>
      </c>
      <c r="D9385" t="s">
        <v>72</v>
      </c>
      <c r="E9385" s="1">
        <v>43270</v>
      </c>
      <c r="F9385" t="s">
        <v>389</v>
      </c>
      <c r="G9385" t="s">
        <v>388</v>
      </c>
      <c r="H9385">
        <v>76</v>
      </c>
      <c r="I9385">
        <v>72</v>
      </c>
      <c r="J9385">
        <v>74</v>
      </c>
      <c r="K9385">
        <v>71</v>
      </c>
      <c r="L9385">
        <v>40</v>
      </c>
      <c r="M9385">
        <v>36</v>
      </c>
      <c r="N9385">
        <v>98.419097900390597</v>
      </c>
      <c r="O9385">
        <v>98.497497558593807</v>
      </c>
    </row>
    <row r="9386" spans="2:15" x14ac:dyDescent="0.25">
      <c r="B9386" t="str">
        <f t="shared" si="178"/>
        <v>EK840085 43270</v>
      </c>
      <c r="C9386" t="s">
        <v>339</v>
      </c>
      <c r="D9386" t="s">
        <v>72</v>
      </c>
      <c r="E9386" s="1">
        <v>43270</v>
      </c>
      <c r="F9386" t="s">
        <v>389</v>
      </c>
      <c r="G9386" t="s">
        <v>388</v>
      </c>
      <c r="H9386">
        <v>76</v>
      </c>
      <c r="I9386">
        <v>72</v>
      </c>
      <c r="J9386">
        <v>74</v>
      </c>
      <c r="K9386">
        <v>71</v>
      </c>
      <c r="L9386">
        <v>39</v>
      </c>
      <c r="M9386">
        <v>35</v>
      </c>
      <c r="N9386">
        <v>98.401496887207003</v>
      </c>
      <c r="O9386">
        <v>98.479896545410199</v>
      </c>
    </row>
    <row r="9387" spans="2:15" x14ac:dyDescent="0.25">
      <c r="B9387" t="str">
        <f t="shared" si="178"/>
        <v>EK840085 43270</v>
      </c>
      <c r="C9387" t="s">
        <v>339</v>
      </c>
      <c r="D9387" t="s">
        <v>72</v>
      </c>
      <c r="E9387" s="1">
        <v>43270</v>
      </c>
      <c r="F9387" t="s">
        <v>390</v>
      </c>
      <c r="G9387" t="s">
        <v>388</v>
      </c>
      <c r="H9387">
        <v>76</v>
      </c>
      <c r="I9387">
        <v>71</v>
      </c>
      <c r="J9387">
        <v>74</v>
      </c>
      <c r="K9387">
        <v>70</v>
      </c>
      <c r="L9387">
        <v>39</v>
      </c>
      <c r="M9387">
        <v>34</v>
      </c>
      <c r="N9387">
        <v>98.403503417968807</v>
      </c>
      <c r="O9387">
        <v>98.501403808593807</v>
      </c>
    </row>
    <row r="9388" spans="2:15" x14ac:dyDescent="0.25">
      <c r="B9388" t="str">
        <f t="shared" si="178"/>
        <v>EK840085 43270</v>
      </c>
      <c r="C9388" t="s">
        <v>339</v>
      </c>
      <c r="D9388" t="s">
        <v>72</v>
      </c>
      <c r="E9388" s="1">
        <v>43270</v>
      </c>
      <c r="F9388" t="s">
        <v>73</v>
      </c>
      <c r="G9388" t="s">
        <v>404</v>
      </c>
      <c r="H9388">
        <v>76</v>
      </c>
      <c r="I9388">
        <v>73</v>
      </c>
      <c r="J9388">
        <v>71</v>
      </c>
      <c r="K9388">
        <v>69</v>
      </c>
      <c r="L9388">
        <v>36</v>
      </c>
      <c r="M9388">
        <v>33</v>
      </c>
      <c r="N9388">
        <v>98.487701416015597</v>
      </c>
      <c r="O9388">
        <v>98.546501159667997</v>
      </c>
    </row>
    <row r="9389" spans="2:15" x14ac:dyDescent="0.25">
      <c r="B9389" t="str">
        <f t="shared" si="178"/>
        <v>EK840085 43270</v>
      </c>
      <c r="C9389" t="s">
        <v>339</v>
      </c>
      <c r="D9389" t="s">
        <v>72</v>
      </c>
      <c r="E9389" s="1">
        <v>43270</v>
      </c>
      <c r="F9389" t="s">
        <v>73</v>
      </c>
      <c r="G9389" t="s">
        <v>388</v>
      </c>
      <c r="H9389">
        <v>76</v>
      </c>
      <c r="I9389">
        <v>73</v>
      </c>
      <c r="J9389">
        <v>74</v>
      </c>
      <c r="K9389">
        <v>72</v>
      </c>
      <c r="L9389">
        <v>39</v>
      </c>
      <c r="M9389">
        <v>36</v>
      </c>
      <c r="N9389">
        <v>98.422996520996094</v>
      </c>
      <c r="O9389">
        <v>98.481796264648395</v>
      </c>
    </row>
    <row r="9390" spans="2:15" x14ac:dyDescent="0.25">
      <c r="B9390" t="str">
        <f t="shared" si="178"/>
        <v>EK840085 43270</v>
      </c>
      <c r="C9390" t="s">
        <v>339</v>
      </c>
      <c r="D9390" t="s">
        <v>72</v>
      </c>
      <c r="E9390" s="1">
        <v>43270</v>
      </c>
      <c r="F9390" t="s">
        <v>73</v>
      </c>
      <c r="G9390" t="s">
        <v>404</v>
      </c>
      <c r="H9390">
        <v>75</v>
      </c>
      <c r="I9390">
        <v>72</v>
      </c>
      <c r="J9390">
        <v>70</v>
      </c>
      <c r="K9390">
        <v>68</v>
      </c>
      <c r="L9390">
        <v>35</v>
      </c>
      <c r="M9390">
        <v>32</v>
      </c>
      <c r="N9390">
        <v>98.515197753906307</v>
      </c>
      <c r="O9390">
        <v>98.573997497558594</v>
      </c>
    </row>
    <row r="9391" spans="2:15" x14ac:dyDescent="0.25">
      <c r="B9391" t="str">
        <f t="shared" si="178"/>
        <v>EK840085 43270</v>
      </c>
      <c r="C9391" t="s">
        <v>339</v>
      </c>
      <c r="D9391" t="s">
        <v>72</v>
      </c>
      <c r="E9391" s="1">
        <v>43270</v>
      </c>
      <c r="F9391" t="s">
        <v>390</v>
      </c>
      <c r="G9391" t="s">
        <v>388</v>
      </c>
      <c r="H9391">
        <v>76</v>
      </c>
      <c r="I9391">
        <v>71</v>
      </c>
      <c r="J9391">
        <v>74</v>
      </c>
      <c r="K9391">
        <v>70</v>
      </c>
      <c r="L9391">
        <v>39</v>
      </c>
      <c r="M9391">
        <v>34</v>
      </c>
      <c r="N9391">
        <v>98.430900573730497</v>
      </c>
      <c r="O9391">
        <v>98.528900146484403</v>
      </c>
    </row>
    <row r="9392" spans="2:15" x14ac:dyDescent="0.25">
      <c r="B9392" t="str">
        <f t="shared" si="178"/>
        <v>EK840085 43270</v>
      </c>
      <c r="C9392" t="s">
        <v>339</v>
      </c>
      <c r="D9392" t="s">
        <v>72</v>
      </c>
      <c r="E9392" s="1">
        <v>43270</v>
      </c>
      <c r="F9392" t="s">
        <v>72</v>
      </c>
      <c r="G9392" t="s">
        <v>388</v>
      </c>
      <c r="H9392">
        <v>76</v>
      </c>
      <c r="I9392">
        <v>73</v>
      </c>
      <c r="J9392">
        <v>74</v>
      </c>
      <c r="K9392">
        <v>72</v>
      </c>
      <c r="L9392">
        <v>39</v>
      </c>
      <c r="M9392">
        <v>36</v>
      </c>
      <c r="N9392">
        <v>98.410003662109403</v>
      </c>
      <c r="O9392">
        <v>98.470001220703097</v>
      </c>
    </row>
    <row r="9393" spans="2:15" x14ac:dyDescent="0.25">
      <c r="B9393" t="str">
        <f t="shared" si="178"/>
        <v>EK840085 43270</v>
      </c>
      <c r="C9393" t="s">
        <v>339</v>
      </c>
      <c r="D9393" t="s">
        <v>72</v>
      </c>
      <c r="E9393" s="1">
        <v>43270</v>
      </c>
      <c r="F9393" t="s">
        <v>72</v>
      </c>
      <c r="G9393" t="s">
        <v>388</v>
      </c>
      <c r="H9393">
        <v>76</v>
      </c>
      <c r="I9393">
        <v>73</v>
      </c>
      <c r="J9393">
        <v>74</v>
      </c>
      <c r="K9393">
        <v>72</v>
      </c>
      <c r="L9393">
        <v>39</v>
      </c>
      <c r="M9393">
        <v>36</v>
      </c>
      <c r="N9393">
        <v>98.410003662109403</v>
      </c>
      <c r="O9393">
        <v>98.470001220703097</v>
      </c>
    </row>
    <row r="9394" spans="2:15" x14ac:dyDescent="0.25">
      <c r="B9394" t="str">
        <f t="shared" si="178"/>
        <v>EK840085 43270</v>
      </c>
      <c r="C9394" t="s">
        <v>339</v>
      </c>
      <c r="D9394" t="s">
        <v>72</v>
      </c>
      <c r="E9394" s="1">
        <v>43270</v>
      </c>
      <c r="F9394" t="s">
        <v>72</v>
      </c>
      <c r="G9394" t="s">
        <v>388</v>
      </c>
      <c r="H9394">
        <v>76</v>
      </c>
      <c r="I9394">
        <v>73</v>
      </c>
      <c r="J9394">
        <v>74</v>
      </c>
      <c r="K9394">
        <v>72</v>
      </c>
      <c r="L9394">
        <v>39</v>
      </c>
      <c r="M9394">
        <v>36</v>
      </c>
      <c r="N9394">
        <v>98.410003662109403</v>
      </c>
      <c r="O9394">
        <v>98.470001220703097</v>
      </c>
    </row>
    <row r="9395" spans="2:15" x14ac:dyDescent="0.25">
      <c r="B9395" t="str">
        <f t="shared" si="178"/>
        <v>EK840085 43271</v>
      </c>
      <c r="C9395" t="s">
        <v>339</v>
      </c>
      <c r="D9395" t="s">
        <v>72</v>
      </c>
      <c r="E9395" s="1">
        <v>43271</v>
      </c>
      <c r="F9395" t="s">
        <v>389</v>
      </c>
      <c r="G9395" t="s">
        <v>388</v>
      </c>
      <c r="H9395">
        <v>76</v>
      </c>
      <c r="I9395">
        <v>72</v>
      </c>
      <c r="J9395">
        <v>74</v>
      </c>
      <c r="K9395">
        <v>71</v>
      </c>
      <c r="L9395">
        <v>40</v>
      </c>
      <c r="M9395">
        <v>36</v>
      </c>
      <c r="N9395">
        <v>98.432998657226605</v>
      </c>
      <c r="O9395">
        <v>98.511299133300795</v>
      </c>
    </row>
    <row r="9396" spans="2:15" x14ac:dyDescent="0.25">
      <c r="B9396" t="str">
        <f t="shared" si="178"/>
        <v>EK840085 43271</v>
      </c>
      <c r="C9396" t="s">
        <v>339</v>
      </c>
      <c r="D9396" t="s">
        <v>72</v>
      </c>
      <c r="E9396" s="1">
        <v>43271</v>
      </c>
      <c r="F9396" t="s">
        <v>73</v>
      </c>
      <c r="G9396" t="s">
        <v>388</v>
      </c>
      <c r="H9396">
        <v>75</v>
      </c>
      <c r="I9396">
        <v>72</v>
      </c>
      <c r="J9396">
        <v>73</v>
      </c>
      <c r="K9396">
        <v>71</v>
      </c>
      <c r="L9396">
        <v>39</v>
      </c>
      <c r="M9396">
        <v>36</v>
      </c>
      <c r="N9396">
        <v>98.448600769042997</v>
      </c>
      <c r="O9396">
        <v>98.507301330566406</v>
      </c>
    </row>
    <row r="9397" spans="2:15" x14ac:dyDescent="0.25">
      <c r="B9397" t="str">
        <f t="shared" si="178"/>
        <v>EK840085 43271</v>
      </c>
      <c r="C9397" t="s">
        <v>339</v>
      </c>
      <c r="D9397" t="s">
        <v>72</v>
      </c>
      <c r="E9397" s="1">
        <v>43271</v>
      </c>
      <c r="F9397" t="s">
        <v>72</v>
      </c>
      <c r="G9397" t="s">
        <v>388</v>
      </c>
      <c r="H9397">
        <v>76</v>
      </c>
      <c r="I9397">
        <v>73</v>
      </c>
      <c r="J9397">
        <v>74</v>
      </c>
      <c r="K9397">
        <v>72</v>
      </c>
      <c r="L9397">
        <v>39</v>
      </c>
      <c r="M9397">
        <v>36</v>
      </c>
      <c r="N9397">
        <v>98.410003662109403</v>
      </c>
      <c r="O9397">
        <v>98.470001220703097</v>
      </c>
    </row>
    <row r="9398" spans="2:15" x14ac:dyDescent="0.25">
      <c r="B9398" t="str">
        <f t="shared" si="178"/>
        <v>EK840085 43271</v>
      </c>
      <c r="C9398" t="s">
        <v>339</v>
      </c>
      <c r="D9398" t="s">
        <v>72</v>
      </c>
      <c r="E9398" s="1">
        <v>43271</v>
      </c>
      <c r="F9398" t="s">
        <v>72</v>
      </c>
      <c r="G9398" t="s">
        <v>388</v>
      </c>
      <c r="H9398">
        <v>76</v>
      </c>
      <c r="I9398">
        <v>73</v>
      </c>
      <c r="J9398">
        <v>74</v>
      </c>
      <c r="K9398">
        <v>72</v>
      </c>
      <c r="L9398">
        <v>39</v>
      </c>
      <c r="M9398">
        <v>36</v>
      </c>
      <c r="N9398">
        <v>98.410003662109403</v>
      </c>
      <c r="O9398">
        <v>98.470001220703097</v>
      </c>
    </row>
    <row r="9399" spans="2:15" x14ac:dyDescent="0.25">
      <c r="B9399" t="str">
        <f t="shared" si="178"/>
        <v>EK840085 43271</v>
      </c>
      <c r="C9399" t="s">
        <v>339</v>
      </c>
      <c r="D9399" t="s">
        <v>72</v>
      </c>
      <c r="E9399" s="1">
        <v>43271</v>
      </c>
      <c r="F9399" t="s">
        <v>72</v>
      </c>
      <c r="G9399" t="s">
        <v>388</v>
      </c>
      <c r="H9399">
        <v>76</v>
      </c>
      <c r="I9399">
        <v>73</v>
      </c>
      <c r="J9399">
        <v>74</v>
      </c>
      <c r="K9399">
        <v>72</v>
      </c>
      <c r="L9399">
        <v>39</v>
      </c>
      <c r="M9399">
        <v>36</v>
      </c>
      <c r="N9399">
        <v>98.410003662109403</v>
      </c>
      <c r="O9399">
        <v>98.470001220703097</v>
      </c>
    </row>
    <row r="9400" spans="2:15" x14ac:dyDescent="0.25">
      <c r="B9400" t="str">
        <f t="shared" si="178"/>
        <v>EK840085 43271</v>
      </c>
      <c r="C9400" t="s">
        <v>339</v>
      </c>
      <c r="D9400" t="s">
        <v>72</v>
      </c>
      <c r="E9400" s="1">
        <v>43271</v>
      </c>
      <c r="F9400" t="s">
        <v>387</v>
      </c>
      <c r="G9400" t="s">
        <v>388</v>
      </c>
      <c r="H9400">
        <v>77</v>
      </c>
      <c r="I9400">
        <v>74</v>
      </c>
      <c r="J9400">
        <v>75</v>
      </c>
      <c r="K9400">
        <v>73</v>
      </c>
      <c r="L9400">
        <v>41</v>
      </c>
      <c r="M9400">
        <v>38</v>
      </c>
      <c r="N9400">
        <v>98.399696350097699</v>
      </c>
      <c r="O9400">
        <v>98.458396911621094</v>
      </c>
    </row>
    <row r="9401" spans="2:15" x14ac:dyDescent="0.25">
      <c r="B9401" t="str">
        <f t="shared" si="178"/>
        <v>EK840085 43271</v>
      </c>
      <c r="C9401" t="s">
        <v>339</v>
      </c>
      <c r="D9401" t="s">
        <v>72</v>
      </c>
      <c r="E9401" s="1">
        <v>43271</v>
      </c>
      <c r="F9401" t="s">
        <v>390</v>
      </c>
      <c r="G9401" t="s">
        <v>388</v>
      </c>
      <c r="H9401">
        <v>75</v>
      </c>
      <c r="I9401">
        <v>70</v>
      </c>
      <c r="J9401">
        <v>73</v>
      </c>
      <c r="K9401">
        <v>69</v>
      </c>
      <c r="L9401">
        <v>39</v>
      </c>
      <c r="M9401">
        <v>34</v>
      </c>
      <c r="N9401">
        <v>98.438796997070298</v>
      </c>
      <c r="O9401">
        <v>98.536697387695298</v>
      </c>
    </row>
    <row r="9402" spans="2:15" x14ac:dyDescent="0.25">
      <c r="B9402" t="str">
        <f t="shared" si="178"/>
        <v>EK840085 43271</v>
      </c>
      <c r="C9402" t="s">
        <v>339</v>
      </c>
      <c r="D9402" t="s">
        <v>72</v>
      </c>
      <c r="E9402" s="1">
        <v>43271</v>
      </c>
      <c r="F9402" t="s">
        <v>74</v>
      </c>
      <c r="G9402" t="s">
        <v>388</v>
      </c>
      <c r="H9402">
        <v>80</v>
      </c>
      <c r="I9402">
        <v>76</v>
      </c>
      <c r="J9402">
        <v>78</v>
      </c>
      <c r="K9402">
        <v>75</v>
      </c>
      <c r="L9402">
        <v>43</v>
      </c>
      <c r="M9402">
        <v>39</v>
      </c>
      <c r="N9402">
        <v>98.341102600097699</v>
      </c>
      <c r="O9402">
        <v>98.419296264648395</v>
      </c>
    </row>
    <row r="9403" spans="2:15" x14ac:dyDescent="0.25">
      <c r="B9403" t="str">
        <f t="shared" si="178"/>
        <v>EK840085 43271</v>
      </c>
      <c r="C9403" t="s">
        <v>339</v>
      </c>
      <c r="D9403" t="s">
        <v>72</v>
      </c>
      <c r="E9403" s="1">
        <v>43271</v>
      </c>
      <c r="F9403" t="s">
        <v>73</v>
      </c>
      <c r="G9403" t="s">
        <v>388</v>
      </c>
      <c r="H9403">
        <v>75</v>
      </c>
      <c r="I9403">
        <v>72</v>
      </c>
      <c r="J9403">
        <v>73</v>
      </c>
      <c r="K9403">
        <v>71</v>
      </c>
      <c r="L9403">
        <v>38</v>
      </c>
      <c r="M9403">
        <v>35</v>
      </c>
      <c r="N9403">
        <v>98.448600769042997</v>
      </c>
      <c r="O9403">
        <v>98.507301330566406</v>
      </c>
    </row>
    <row r="9404" spans="2:15" x14ac:dyDescent="0.25">
      <c r="B9404" t="str">
        <f t="shared" si="178"/>
        <v>EK840085 43271</v>
      </c>
      <c r="C9404" t="s">
        <v>339</v>
      </c>
      <c r="D9404" t="s">
        <v>72</v>
      </c>
      <c r="E9404" s="1">
        <v>43271</v>
      </c>
      <c r="F9404" t="s">
        <v>387</v>
      </c>
      <c r="G9404" t="s">
        <v>388</v>
      </c>
      <c r="H9404">
        <v>77</v>
      </c>
      <c r="I9404">
        <v>74</v>
      </c>
      <c r="J9404">
        <v>75</v>
      </c>
      <c r="K9404">
        <v>73</v>
      </c>
      <c r="L9404">
        <v>41</v>
      </c>
      <c r="M9404">
        <v>38</v>
      </c>
      <c r="N9404">
        <v>98.415397644042997</v>
      </c>
      <c r="O9404">
        <v>98.474098205566406</v>
      </c>
    </row>
    <row r="9405" spans="2:15" x14ac:dyDescent="0.25">
      <c r="B9405" t="str">
        <f t="shared" si="178"/>
        <v>EK840085 43271</v>
      </c>
      <c r="C9405" t="s">
        <v>339</v>
      </c>
      <c r="D9405" t="s">
        <v>72</v>
      </c>
      <c r="E9405" s="1">
        <v>43271</v>
      </c>
      <c r="F9405" t="s">
        <v>390</v>
      </c>
      <c r="G9405" t="s">
        <v>388</v>
      </c>
      <c r="H9405">
        <v>75</v>
      </c>
      <c r="I9405">
        <v>70</v>
      </c>
      <c r="J9405">
        <v>73</v>
      </c>
      <c r="K9405">
        <v>69</v>
      </c>
      <c r="L9405">
        <v>39</v>
      </c>
      <c r="M9405">
        <v>34</v>
      </c>
      <c r="N9405">
        <v>98.442802429199205</v>
      </c>
      <c r="O9405">
        <v>98.540603637695298</v>
      </c>
    </row>
    <row r="9406" spans="2:15" x14ac:dyDescent="0.25">
      <c r="B9406" t="str">
        <f t="shared" si="178"/>
        <v>EK840085 43271</v>
      </c>
      <c r="C9406" t="s">
        <v>339</v>
      </c>
      <c r="D9406" t="s">
        <v>72</v>
      </c>
      <c r="E9406" s="1">
        <v>43271</v>
      </c>
      <c r="F9406" t="s">
        <v>73</v>
      </c>
      <c r="G9406" t="s">
        <v>388</v>
      </c>
      <c r="H9406">
        <v>75</v>
      </c>
      <c r="I9406">
        <v>72</v>
      </c>
      <c r="J9406">
        <v>73</v>
      </c>
      <c r="K9406">
        <v>71</v>
      </c>
      <c r="L9406">
        <v>39</v>
      </c>
      <c r="M9406">
        <v>36</v>
      </c>
      <c r="N9406">
        <v>98.4447021484375</v>
      </c>
      <c r="O9406">
        <v>98.503402709960895</v>
      </c>
    </row>
    <row r="9407" spans="2:15" x14ac:dyDescent="0.25">
      <c r="B9407" t="str">
        <f t="shared" si="178"/>
        <v>EK840085 43271</v>
      </c>
      <c r="C9407" t="s">
        <v>339</v>
      </c>
      <c r="D9407" t="s">
        <v>72</v>
      </c>
      <c r="E9407" s="1">
        <v>43271</v>
      </c>
      <c r="F9407" t="s">
        <v>73</v>
      </c>
      <c r="G9407" t="s">
        <v>388</v>
      </c>
      <c r="H9407">
        <v>75</v>
      </c>
      <c r="I9407">
        <v>72</v>
      </c>
      <c r="J9407">
        <v>73</v>
      </c>
      <c r="K9407">
        <v>71</v>
      </c>
      <c r="L9407">
        <v>39</v>
      </c>
      <c r="M9407">
        <v>36</v>
      </c>
      <c r="N9407">
        <v>98.440803527832003</v>
      </c>
      <c r="O9407">
        <v>98.499496459960895</v>
      </c>
    </row>
    <row r="9408" spans="2:15" x14ac:dyDescent="0.25">
      <c r="B9408" t="str">
        <f t="shared" si="178"/>
        <v>EK840085 43271</v>
      </c>
      <c r="C9408" t="s">
        <v>339</v>
      </c>
      <c r="D9408" t="s">
        <v>72</v>
      </c>
      <c r="E9408" s="1">
        <v>43271</v>
      </c>
      <c r="F9408" t="s">
        <v>387</v>
      </c>
      <c r="G9408" t="s">
        <v>388</v>
      </c>
      <c r="H9408">
        <v>77</v>
      </c>
      <c r="I9408">
        <v>74</v>
      </c>
      <c r="J9408">
        <v>75</v>
      </c>
      <c r="K9408">
        <v>73</v>
      </c>
      <c r="L9408">
        <v>40</v>
      </c>
      <c r="M9408">
        <v>37</v>
      </c>
      <c r="N9408">
        <v>98.401702880859403</v>
      </c>
      <c r="O9408">
        <v>98.460403442382798</v>
      </c>
    </row>
    <row r="9409" spans="2:15" x14ac:dyDescent="0.25">
      <c r="B9409" t="str">
        <f t="shared" si="178"/>
        <v>EK840085 43271</v>
      </c>
      <c r="C9409" t="s">
        <v>339</v>
      </c>
      <c r="D9409" t="s">
        <v>72</v>
      </c>
      <c r="E9409" s="1">
        <v>43271</v>
      </c>
      <c r="F9409" t="s">
        <v>390</v>
      </c>
      <c r="G9409" t="s">
        <v>388</v>
      </c>
      <c r="H9409">
        <v>75</v>
      </c>
      <c r="I9409">
        <v>70</v>
      </c>
      <c r="J9409">
        <v>73</v>
      </c>
      <c r="K9409">
        <v>69</v>
      </c>
      <c r="L9409">
        <v>38</v>
      </c>
      <c r="M9409">
        <v>33</v>
      </c>
      <c r="N9409">
        <v>98.436897277832003</v>
      </c>
      <c r="O9409">
        <v>98.534797668457003</v>
      </c>
    </row>
    <row r="9410" spans="2:15" x14ac:dyDescent="0.25">
      <c r="B9410" t="str">
        <f t="shared" si="178"/>
        <v>EK840085 43271</v>
      </c>
      <c r="C9410" t="s">
        <v>339</v>
      </c>
      <c r="D9410" t="s">
        <v>72</v>
      </c>
      <c r="E9410" s="1">
        <v>43271</v>
      </c>
      <c r="F9410" t="s">
        <v>72</v>
      </c>
      <c r="G9410" t="s">
        <v>388</v>
      </c>
      <c r="H9410">
        <v>76</v>
      </c>
      <c r="I9410">
        <v>73</v>
      </c>
      <c r="J9410">
        <v>74</v>
      </c>
      <c r="K9410">
        <v>72</v>
      </c>
      <c r="L9410">
        <v>40</v>
      </c>
      <c r="M9410">
        <v>37</v>
      </c>
      <c r="N9410">
        <v>98.400001525878906</v>
      </c>
      <c r="O9410">
        <v>98.459999084472699</v>
      </c>
    </row>
    <row r="9411" spans="2:15" x14ac:dyDescent="0.25">
      <c r="B9411" t="str">
        <f t="shared" si="178"/>
        <v>EK840085 43271</v>
      </c>
      <c r="C9411" t="s">
        <v>339</v>
      </c>
      <c r="D9411" t="s">
        <v>72</v>
      </c>
      <c r="E9411" s="1">
        <v>43271</v>
      </c>
      <c r="F9411" t="s">
        <v>72</v>
      </c>
      <c r="G9411" t="s">
        <v>388</v>
      </c>
      <c r="H9411">
        <v>76</v>
      </c>
      <c r="I9411">
        <v>73</v>
      </c>
      <c r="J9411">
        <v>74</v>
      </c>
      <c r="K9411">
        <v>72</v>
      </c>
      <c r="L9411">
        <v>40</v>
      </c>
      <c r="M9411">
        <v>37</v>
      </c>
      <c r="N9411">
        <v>98.400001525878906</v>
      </c>
      <c r="O9411">
        <v>98.459999084472699</v>
      </c>
    </row>
    <row r="9412" spans="2:15" x14ac:dyDescent="0.25">
      <c r="B9412" t="str">
        <f t="shared" si="178"/>
        <v>EK840085 43271</v>
      </c>
      <c r="C9412" t="s">
        <v>339</v>
      </c>
      <c r="D9412" t="s">
        <v>72</v>
      </c>
      <c r="E9412" s="1">
        <v>43271</v>
      </c>
      <c r="F9412" t="s">
        <v>72</v>
      </c>
      <c r="G9412" t="s">
        <v>388</v>
      </c>
      <c r="H9412">
        <v>76</v>
      </c>
      <c r="I9412">
        <v>73</v>
      </c>
      <c r="J9412">
        <v>74</v>
      </c>
      <c r="K9412">
        <v>72</v>
      </c>
      <c r="L9412">
        <v>40</v>
      </c>
      <c r="M9412">
        <v>37</v>
      </c>
      <c r="N9412">
        <v>98.400001525878906</v>
      </c>
      <c r="O9412">
        <v>98.459999084472699</v>
      </c>
    </row>
    <row r="9413" spans="2:15" x14ac:dyDescent="0.25">
      <c r="B9413" t="str">
        <f t="shared" si="178"/>
        <v>EK970885 43243</v>
      </c>
      <c r="C9413" t="s">
        <v>177</v>
      </c>
      <c r="D9413" t="s">
        <v>75</v>
      </c>
      <c r="E9413" s="1">
        <v>43243</v>
      </c>
      <c r="F9413" t="s">
        <v>389</v>
      </c>
      <c r="G9413" t="s">
        <v>388</v>
      </c>
      <c r="H9413">
        <v>61</v>
      </c>
      <c r="I9413">
        <v>58</v>
      </c>
      <c r="J9413">
        <v>60</v>
      </c>
      <c r="K9413">
        <v>58</v>
      </c>
      <c r="L9413">
        <v>27</v>
      </c>
      <c r="M9413">
        <v>24</v>
      </c>
      <c r="N9413">
        <v>98.990303039550795</v>
      </c>
      <c r="O9413">
        <v>99.049598693847699</v>
      </c>
    </row>
    <row r="9414" spans="2:15" x14ac:dyDescent="0.25">
      <c r="B9414" t="str">
        <f t="shared" ref="B9414:B9477" si="179">C9414&amp; " " &amp; E9414</f>
        <v>EK970885 43243</v>
      </c>
      <c r="C9414" t="s">
        <v>177</v>
      </c>
      <c r="D9414" t="s">
        <v>75</v>
      </c>
      <c r="E9414" s="1">
        <v>43243</v>
      </c>
      <c r="F9414" t="s">
        <v>73</v>
      </c>
      <c r="G9414" t="s">
        <v>388</v>
      </c>
      <c r="H9414">
        <v>60</v>
      </c>
      <c r="I9414">
        <v>58</v>
      </c>
      <c r="J9414">
        <v>59</v>
      </c>
      <c r="K9414">
        <v>58</v>
      </c>
      <c r="L9414">
        <v>25</v>
      </c>
      <c r="M9414">
        <v>23</v>
      </c>
      <c r="N9414">
        <v>99.008102416992202</v>
      </c>
      <c r="O9414">
        <v>99.047698974609403</v>
      </c>
    </row>
    <row r="9415" spans="2:15" x14ac:dyDescent="0.25">
      <c r="B9415" t="str">
        <f t="shared" si="179"/>
        <v>EK970885 43243</v>
      </c>
      <c r="C9415" t="s">
        <v>177</v>
      </c>
      <c r="D9415" t="s">
        <v>75</v>
      </c>
      <c r="E9415" s="1">
        <v>43243</v>
      </c>
      <c r="F9415" t="s">
        <v>73</v>
      </c>
      <c r="G9415" t="s">
        <v>388</v>
      </c>
      <c r="H9415">
        <v>61</v>
      </c>
      <c r="I9415">
        <v>59</v>
      </c>
      <c r="J9415">
        <v>60</v>
      </c>
      <c r="K9415">
        <v>59</v>
      </c>
      <c r="L9415">
        <v>27</v>
      </c>
      <c r="M9415">
        <v>25</v>
      </c>
      <c r="N9415">
        <v>98.984397888183594</v>
      </c>
      <c r="O9415">
        <v>99.023902893066406</v>
      </c>
    </row>
    <row r="9416" spans="2:15" x14ac:dyDescent="0.25">
      <c r="B9416" t="str">
        <f t="shared" si="179"/>
        <v>EK970885 43243</v>
      </c>
      <c r="C9416" t="s">
        <v>177</v>
      </c>
      <c r="D9416" t="s">
        <v>75</v>
      </c>
      <c r="E9416" s="1">
        <v>43243</v>
      </c>
      <c r="F9416" t="s">
        <v>387</v>
      </c>
      <c r="G9416" t="s">
        <v>388</v>
      </c>
      <c r="H9416">
        <v>61</v>
      </c>
      <c r="I9416">
        <v>58</v>
      </c>
      <c r="J9416">
        <v>60</v>
      </c>
      <c r="K9416">
        <v>58</v>
      </c>
      <c r="L9416">
        <v>26</v>
      </c>
      <c r="M9416">
        <v>23</v>
      </c>
      <c r="N9416">
        <v>98.988296508789105</v>
      </c>
      <c r="O9416">
        <v>99.047698974609403</v>
      </c>
    </row>
    <row r="9417" spans="2:15" x14ac:dyDescent="0.25">
      <c r="B9417" t="str">
        <f t="shared" si="179"/>
        <v>EK970885 43243</v>
      </c>
      <c r="C9417" t="s">
        <v>177</v>
      </c>
      <c r="D9417" t="s">
        <v>75</v>
      </c>
      <c r="E9417" s="1">
        <v>43243</v>
      </c>
      <c r="F9417" t="s">
        <v>73</v>
      </c>
      <c r="G9417" t="s">
        <v>388</v>
      </c>
      <c r="H9417">
        <v>61</v>
      </c>
      <c r="I9417">
        <v>59</v>
      </c>
      <c r="J9417">
        <v>60</v>
      </c>
      <c r="K9417">
        <v>59</v>
      </c>
      <c r="L9417">
        <v>27</v>
      </c>
      <c r="M9417">
        <v>25</v>
      </c>
      <c r="N9417">
        <v>98.992301940917997</v>
      </c>
      <c r="O9417">
        <v>99.031799316406307</v>
      </c>
    </row>
    <row r="9418" spans="2:15" x14ac:dyDescent="0.25">
      <c r="B9418" t="str">
        <f t="shared" si="179"/>
        <v>EK970885 43243</v>
      </c>
      <c r="C9418" t="s">
        <v>177</v>
      </c>
      <c r="D9418" t="s">
        <v>75</v>
      </c>
      <c r="E9418" s="1">
        <v>43243</v>
      </c>
      <c r="F9418" t="s">
        <v>74</v>
      </c>
      <c r="G9418" t="s">
        <v>388</v>
      </c>
      <c r="H9418">
        <v>61</v>
      </c>
      <c r="I9418">
        <v>58.5</v>
      </c>
      <c r="J9418">
        <v>60</v>
      </c>
      <c r="K9418">
        <v>58</v>
      </c>
      <c r="L9418">
        <v>27</v>
      </c>
      <c r="M9418">
        <v>24.5</v>
      </c>
      <c r="N9418">
        <v>98.990303039550795</v>
      </c>
      <c r="O9418">
        <v>99.039802551269503</v>
      </c>
    </row>
    <row r="9419" spans="2:15" x14ac:dyDescent="0.25">
      <c r="B9419" t="str">
        <f t="shared" si="179"/>
        <v>EK970885 43243</v>
      </c>
      <c r="C9419" t="s">
        <v>177</v>
      </c>
      <c r="D9419" t="s">
        <v>75</v>
      </c>
      <c r="E9419" s="1">
        <v>43243</v>
      </c>
      <c r="F9419" t="s">
        <v>75</v>
      </c>
      <c r="G9419" t="s">
        <v>388</v>
      </c>
      <c r="H9419">
        <v>62</v>
      </c>
      <c r="I9419">
        <v>60</v>
      </c>
      <c r="J9419">
        <v>61</v>
      </c>
      <c r="K9419">
        <v>60</v>
      </c>
      <c r="L9419">
        <v>28</v>
      </c>
      <c r="M9419">
        <v>26</v>
      </c>
      <c r="N9419">
        <v>98.970497131347699</v>
      </c>
      <c r="O9419">
        <v>99.010101318359403</v>
      </c>
    </row>
    <row r="9420" spans="2:15" x14ac:dyDescent="0.25">
      <c r="B9420" t="str">
        <f t="shared" si="179"/>
        <v>EK970885 43243</v>
      </c>
      <c r="C9420" t="s">
        <v>177</v>
      </c>
      <c r="D9420" t="s">
        <v>75</v>
      </c>
      <c r="E9420" s="1">
        <v>43243</v>
      </c>
      <c r="F9420" t="s">
        <v>75</v>
      </c>
      <c r="G9420" t="s">
        <v>388</v>
      </c>
      <c r="H9420">
        <v>62</v>
      </c>
      <c r="I9420">
        <v>60</v>
      </c>
      <c r="J9420">
        <v>61</v>
      </c>
      <c r="K9420">
        <v>60</v>
      </c>
      <c r="L9420">
        <v>28</v>
      </c>
      <c r="M9420">
        <v>26</v>
      </c>
      <c r="N9420">
        <v>98.970497131347699</v>
      </c>
      <c r="O9420">
        <v>99.010101318359403</v>
      </c>
    </row>
    <row r="9421" spans="2:15" x14ac:dyDescent="0.25">
      <c r="B9421" t="str">
        <f t="shared" si="179"/>
        <v>EK970885 43243</v>
      </c>
      <c r="C9421" t="s">
        <v>177</v>
      </c>
      <c r="D9421" t="s">
        <v>75</v>
      </c>
      <c r="E9421" s="1">
        <v>43243</v>
      </c>
      <c r="F9421" t="s">
        <v>390</v>
      </c>
      <c r="G9421" t="s">
        <v>388</v>
      </c>
      <c r="H9421">
        <v>61</v>
      </c>
      <c r="I9421">
        <v>59</v>
      </c>
      <c r="J9421">
        <v>60</v>
      </c>
      <c r="K9421">
        <v>59</v>
      </c>
      <c r="L9421">
        <v>27</v>
      </c>
      <c r="M9421">
        <v>25</v>
      </c>
      <c r="N9421">
        <v>98.990303039550795</v>
      </c>
      <c r="O9421">
        <v>99.029899597167997</v>
      </c>
    </row>
    <row r="9422" spans="2:15" x14ac:dyDescent="0.25">
      <c r="B9422" t="str">
        <f t="shared" si="179"/>
        <v>EK970885 43243</v>
      </c>
      <c r="C9422" t="s">
        <v>177</v>
      </c>
      <c r="D9422" t="s">
        <v>75</v>
      </c>
      <c r="E9422" s="1">
        <v>43243</v>
      </c>
      <c r="F9422" t="s">
        <v>390</v>
      </c>
      <c r="G9422" t="s">
        <v>388</v>
      </c>
      <c r="H9422">
        <v>62</v>
      </c>
      <c r="I9422">
        <v>60</v>
      </c>
      <c r="J9422">
        <v>61</v>
      </c>
      <c r="K9422">
        <v>60</v>
      </c>
      <c r="L9422">
        <v>28</v>
      </c>
      <c r="M9422">
        <v>26</v>
      </c>
      <c r="N9422">
        <v>98.962600708007798</v>
      </c>
      <c r="O9422">
        <v>99.002197265625</v>
      </c>
    </row>
    <row r="9423" spans="2:15" x14ac:dyDescent="0.25">
      <c r="B9423" t="str">
        <f t="shared" si="179"/>
        <v>EK970885 43243</v>
      </c>
      <c r="C9423" t="s">
        <v>177</v>
      </c>
      <c r="D9423" t="s">
        <v>75</v>
      </c>
      <c r="E9423" s="1">
        <v>43243</v>
      </c>
      <c r="F9423" t="s">
        <v>387</v>
      </c>
      <c r="G9423" t="s">
        <v>446</v>
      </c>
      <c r="H9423">
        <v>61</v>
      </c>
      <c r="J9423">
        <v>59</v>
      </c>
      <c r="L9423">
        <v>26</v>
      </c>
      <c r="N9423">
        <v>99.004096984863295</v>
      </c>
    </row>
    <row r="9424" spans="2:15" x14ac:dyDescent="0.25">
      <c r="B9424" t="str">
        <f t="shared" si="179"/>
        <v>EK970885 43243</v>
      </c>
      <c r="C9424" t="s">
        <v>177</v>
      </c>
      <c r="D9424" t="s">
        <v>75</v>
      </c>
      <c r="E9424" s="1">
        <v>43243</v>
      </c>
      <c r="F9424" t="s">
        <v>387</v>
      </c>
      <c r="G9424" t="s">
        <v>388</v>
      </c>
      <c r="H9424">
        <v>62</v>
      </c>
      <c r="I9424">
        <v>59</v>
      </c>
      <c r="J9424">
        <v>61</v>
      </c>
      <c r="K9424">
        <v>59</v>
      </c>
      <c r="L9424">
        <v>28</v>
      </c>
      <c r="M9424">
        <v>25</v>
      </c>
      <c r="N9424">
        <v>98.968498229980497</v>
      </c>
      <c r="O9424">
        <v>99.027900695800795</v>
      </c>
    </row>
    <row r="9425" spans="2:15" x14ac:dyDescent="0.25">
      <c r="B9425" t="str">
        <f t="shared" si="179"/>
        <v>EK970885 43243</v>
      </c>
      <c r="C9425" t="s">
        <v>177</v>
      </c>
      <c r="D9425" t="s">
        <v>75</v>
      </c>
      <c r="E9425" s="1">
        <v>43243</v>
      </c>
      <c r="F9425" t="s">
        <v>387</v>
      </c>
      <c r="G9425" t="s">
        <v>388</v>
      </c>
      <c r="H9425">
        <v>62</v>
      </c>
      <c r="I9425">
        <v>59</v>
      </c>
      <c r="J9425">
        <v>61</v>
      </c>
      <c r="K9425">
        <v>59</v>
      </c>
      <c r="L9425">
        <v>27</v>
      </c>
      <c r="M9425">
        <v>24</v>
      </c>
      <c r="N9425">
        <v>98.972503662109403</v>
      </c>
      <c r="O9425">
        <v>99.031799316406307</v>
      </c>
    </row>
    <row r="9426" spans="2:15" x14ac:dyDescent="0.25">
      <c r="B9426" t="str">
        <f t="shared" si="179"/>
        <v>EK970885 43243</v>
      </c>
      <c r="C9426" t="s">
        <v>177</v>
      </c>
      <c r="D9426" t="s">
        <v>75</v>
      </c>
      <c r="E9426" s="1">
        <v>43243</v>
      </c>
      <c r="F9426" t="s">
        <v>73</v>
      </c>
      <c r="G9426" t="s">
        <v>388</v>
      </c>
      <c r="H9426">
        <v>61</v>
      </c>
      <c r="I9426">
        <v>59</v>
      </c>
      <c r="J9426">
        <v>60</v>
      </c>
      <c r="K9426">
        <v>59</v>
      </c>
      <c r="L9426">
        <v>26</v>
      </c>
      <c r="M9426">
        <v>24</v>
      </c>
      <c r="N9426">
        <v>98.992301940917997</v>
      </c>
      <c r="O9426">
        <v>99.031799316406307</v>
      </c>
    </row>
    <row r="9427" spans="2:15" x14ac:dyDescent="0.25">
      <c r="B9427" t="str">
        <f t="shared" si="179"/>
        <v>EK970885 43243</v>
      </c>
      <c r="C9427" t="s">
        <v>177</v>
      </c>
      <c r="D9427" t="s">
        <v>75</v>
      </c>
      <c r="E9427" s="1">
        <v>43243</v>
      </c>
      <c r="F9427" t="s">
        <v>73</v>
      </c>
      <c r="G9427" t="s">
        <v>388</v>
      </c>
      <c r="H9427">
        <v>61</v>
      </c>
      <c r="I9427">
        <v>59</v>
      </c>
      <c r="J9427">
        <v>60</v>
      </c>
      <c r="K9427">
        <v>59</v>
      </c>
      <c r="L9427">
        <v>26</v>
      </c>
      <c r="M9427">
        <v>24</v>
      </c>
      <c r="N9427">
        <v>98.992301940917997</v>
      </c>
      <c r="O9427">
        <v>99.031799316406307</v>
      </c>
    </row>
    <row r="9428" spans="2:15" x14ac:dyDescent="0.25">
      <c r="B9428" t="str">
        <f t="shared" si="179"/>
        <v>EK970885 43243</v>
      </c>
      <c r="C9428" t="s">
        <v>177</v>
      </c>
      <c r="D9428" t="s">
        <v>75</v>
      </c>
      <c r="E9428" s="1">
        <v>43243</v>
      </c>
      <c r="F9428" t="s">
        <v>73</v>
      </c>
      <c r="G9428" t="s">
        <v>388</v>
      </c>
      <c r="H9428">
        <v>61</v>
      </c>
      <c r="I9428">
        <v>59</v>
      </c>
      <c r="J9428">
        <v>60</v>
      </c>
      <c r="K9428">
        <v>59</v>
      </c>
      <c r="L9428">
        <v>26</v>
      </c>
      <c r="M9428">
        <v>24</v>
      </c>
      <c r="N9428">
        <v>98.992301940917997</v>
      </c>
      <c r="O9428">
        <v>99.031799316406307</v>
      </c>
    </row>
    <row r="9429" spans="2:15" x14ac:dyDescent="0.25">
      <c r="B9429" t="str">
        <f t="shared" si="179"/>
        <v>EK970885 43243</v>
      </c>
      <c r="C9429" t="s">
        <v>177</v>
      </c>
      <c r="D9429" t="s">
        <v>75</v>
      </c>
      <c r="E9429" s="1">
        <v>43243</v>
      </c>
      <c r="F9429" t="s">
        <v>73</v>
      </c>
      <c r="G9429" t="s">
        <v>388</v>
      </c>
      <c r="H9429">
        <v>62</v>
      </c>
      <c r="I9429">
        <v>60</v>
      </c>
      <c r="J9429">
        <v>61</v>
      </c>
      <c r="K9429">
        <v>60</v>
      </c>
      <c r="L9429">
        <v>28</v>
      </c>
      <c r="M9429">
        <v>26</v>
      </c>
      <c r="N9429">
        <v>98.970497131347699</v>
      </c>
      <c r="O9429">
        <v>99.010101318359403</v>
      </c>
    </row>
    <row r="9430" spans="2:15" x14ac:dyDescent="0.25">
      <c r="B9430" t="str">
        <f t="shared" si="179"/>
        <v>EK970885 43243</v>
      </c>
      <c r="C9430" t="s">
        <v>177</v>
      </c>
      <c r="D9430" t="s">
        <v>75</v>
      </c>
      <c r="E9430" s="1">
        <v>43243</v>
      </c>
      <c r="F9430" t="s">
        <v>73</v>
      </c>
      <c r="G9430" t="s">
        <v>388</v>
      </c>
      <c r="H9430">
        <v>62</v>
      </c>
      <c r="I9430">
        <v>60</v>
      </c>
      <c r="J9430">
        <v>61</v>
      </c>
      <c r="K9430">
        <v>60</v>
      </c>
      <c r="L9430">
        <v>28</v>
      </c>
      <c r="M9430">
        <v>26</v>
      </c>
      <c r="N9430">
        <v>98.966598510742202</v>
      </c>
      <c r="O9430">
        <v>99.006103515625</v>
      </c>
    </row>
    <row r="9431" spans="2:15" x14ac:dyDescent="0.25">
      <c r="B9431" t="str">
        <f t="shared" si="179"/>
        <v>EK970885 43243</v>
      </c>
      <c r="C9431" t="s">
        <v>177</v>
      </c>
      <c r="D9431" t="s">
        <v>75</v>
      </c>
      <c r="E9431" s="1">
        <v>43243</v>
      </c>
      <c r="F9431" t="s">
        <v>73</v>
      </c>
      <c r="G9431" t="s">
        <v>388</v>
      </c>
      <c r="H9431">
        <v>62</v>
      </c>
      <c r="I9431">
        <v>60</v>
      </c>
      <c r="J9431">
        <v>61</v>
      </c>
      <c r="K9431">
        <v>60</v>
      </c>
      <c r="L9431">
        <v>28</v>
      </c>
      <c r="M9431">
        <v>26</v>
      </c>
      <c r="N9431">
        <v>98.962600708007798</v>
      </c>
      <c r="O9431">
        <v>99.002197265625</v>
      </c>
    </row>
    <row r="9432" spans="2:15" x14ac:dyDescent="0.25">
      <c r="B9432" t="str">
        <f t="shared" si="179"/>
        <v>EK970885 43243</v>
      </c>
      <c r="C9432" t="s">
        <v>177</v>
      </c>
      <c r="D9432" t="s">
        <v>75</v>
      </c>
      <c r="E9432" s="1">
        <v>43243</v>
      </c>
      <c r="F9432" t="s">
        <v>73</v>
      </c>
      <c r="G9432" t="s">
        <v>388</v>
      </c>
      <c r="H9432">
        <v>62</v>
      </c>
      <c r="I9432">
        <v>60</v>
      </c>
      <c r="J9432">
        <v>61</v>
      </c>
      <c r="K9432">
        <v>60</v>
      </c>
      <c r="L9432">
        <v>28</v>
      </c>
      <c r="M9432">
        <v>26</v>
      </c>
      <c r="N9432">
        <v>98.964599609375</v>
      </c>
      <c r="O9432">
        <v>99.004096984863295</v>
      </c>
    </row>
    <row r="9433" spans="2:15" x14ac:dyDescent="0.25">
      <c r="B9433" t="str">
        <f t="shared" si="179"/>
        <v>EK970885 43243</v>
      </c>
      <c r="C9433" t="s">
        <v>177</v>
      </c>
      <c r="D9433" t="s">
        <v>75</v>
      </c>
      <c r="E9433" s="1">
        <v>43243</v>
      </c>
      <c r="F9433" t="s">
        <v>73</v>
      </c>
      <c r="G9433" t="s">
        <v>388</v>
      </c>
      <c r="H9433">
        <v>62</v>
      </c>
      <c r="I9433">
        <v>60</v>
      </c>
      <c r="J9433">
        <v>61</v>
      </c>
      <c r="K9433">
        <v>60</v>
      </c>
      <c r="L9433">
        <v>28</v>
      </c>
      <c r="M9433">
        <v>26</v>
      </c>
      <c r="N9433">
        <v>98.966598510742202</v>
      </c>
      <c r="O9433">
        <v>99.006103515625</v>
      </c>
    </row>
    <row r="9434" spans="2:15" x14ac:dyDescent="0.25">
      <c r="B9434" t="str">
        <f t="shared" si="179"/>
        <v>EK970885 43243</v>
      </c>
      <c r="C9434" t="s">
        <v>177</v>
      </c>
      <c r="D9434" t="s">
        <v>75</v>
      </c>
      <c r="E9434" s="1">
        <v>43243</v>
      </c>
      <c r="F9434" t="s">
        <v>73</v>
      </c>
      <c r="G9434" t="s">
        <v>388</v>
      </c>
      <c r="H9434">
        <v>62</v>
      </c>
      <c r="I9434">
        <v>60</v>
      </c>
      <c r="J9434">
        <v>61</v>
      </c>
      <c r="K9434">
        <v>60</v>
      </c>
      <c r="L9434">
        <v>28</v>
      </c>
      <c r="M9434">
        <v>26</v>
      </c>
      <c r="N9434">
        <v>98.968498229980497</v>
      </c>
      <c r="O9434">
        <v>99.008102416992202</v>
      </c>
    </row>
    <row r="9435" spans="2:15" x14ac:dyDescent="0.25">
      <c r="B9435" t="str">
        <f t="shared" si="179"/>
        <v>EK970885 43243</v>
      </c>
      <c r="C9435" t="s">
        <v>177</v>
      </c>
      <c r="D9435" t="s">
        <v>75</v>
      </c>
      <c r="E9435" s="1">
        <v>43243</v>
      </c>
      <c r="F9435" t="s">
        <v>390</v>
      </c>
      <c r="G9435" t="s">
        <v>388</v>
      </c>
      <c r="H9435">
        <v>63</v>
      </c>
      <c r="I9435">
        <v>60</v>
      </c>
      <c r="J9435">
        <v>62</v>
      </c>
      <c r="K9435">
        <v>60</v>
      </c>
      <c r="L9435">
        <v>28</v>
      </c>
      <c r="M9435">
        <v>25</v>
      </c>
      <c r="N9435">
        <v>98.944801330566406</v>
      </c>
      <c r="O9435">
        <v>99.004096984863295</v>
      </c>
    </row>
    <row r="9436" spans="2:15" x14ac:dyDescent="0.25">
      <c r="B9436" t="str">
        <f t="shared" si="179"/>
        <v>EK970885 43243</v>
      </c>
      <c r="C9436" t="s">
        <v>177</v>
      </c>
      <c r="D9436" t="s">
        <v>75</v>
      </c>
      <c r="E9436" s="1">
        <v>43243</v>
      </c>
      <c r="F9436" t="s">
        <v>73</v>
      </c>
      <c r="G9436" t="s">
        <v>388</v>
      </c>
      <c r="H9436">
        <v>63</v>
      </c>
      <c r="I9436">
        <v>61</v>
      </c>
      <c r="J9436">
        <v>62</v>
      </c>
      <c r="K9436">
        <v>61</v>
      </c>
      <c r="L9436">
        <v>29</v>
      </c>
      <c r="M9436">
        <v>27</v>
      </c>
      <c r="N9436">
        <v>98.950698852539105</v>
      </c>
      <c r="O9436">
        <v>98.990303039550795</v>
      </c>
    </row>
    <row r="9437" spans="2:15" x14ac:dyDescent="0.25">
      <c r="B9437" t="str">
        <f t="shared" si="179"/>
        <v>EK970885 43243</v>
      </c>
      <c r="C9437" t="s">
        <v>177</v>
      </c>
      <c r="D9437" t="s">
        <v>75</v>
      </c>
      <c r="E9437" s="1">
        <v>43243</v>
      </c>
      <c r="F9437" t="s">
        <v>389</v>
      </c>
      <c r="G9437" t="s">
        <v>388</v>
      </c>
      <c r="H9437">
        <v>62</v>
      </c>
      <c r="I9437">
        <v>59</v>
      </c>
      <c r="J9437">
        <v>61</v>
      </c>
      <c r="K9437">
        <v>59</v>
      </c>
      <c r="L9437">
        <v>27</v>
      </c>
      <c r="M9437">
        <v>24</v>
      </c>
      <c r="N9437">
        <v>98.968498229980497</v>
      </c>
      <c r="O9437">
        <v>99.027900695800795</v>
      </c>
    </row>
    <row r="9438" spans="2:15" x14ac:dyDescent="0.25">
      <c r="B9438" t="str">
        <f t="shared" si="179"/>
        <v>EK970885 43243</v>
      </c>
      <c r="C9438" t="s">
        <v>177</v>
      </c>
      <c r="D9438" t="s">
        <v>75</v>
      </c>
      <c r="E9438" s="1">
        <v>43243</v>
      </c>
      <c r="F9438" t="s">
        <v>73</v>
      </c>
      <c r="G9438" t="s">
        <v>388</v>
      </c>
      <c r="H9438">
        <v>63</v>
      </c>
      <c r="I9438">
        <v>61</v>
      </c>
      <c r="J9438">
        <v>62</v>
      </c>
      <c r="K9438">
        <v>61</v>
      </c>
      <c r="L9438">
        <v>29</v>
      </c>
      <c r="M9438">
        <v>27</v>
      </c>
      <c r="N9438">
        <v>98.944801330566406</v>
      </c>
      <c r="O9438">
        <v>98.984397888183594</v>
      </c>
    </row>
    <row r="9439" spans="2:15" x14ac:dyDescent="0.25">
      <c r="B9439" t="str">
        <f t="shared" si="179"/>
        <v>EK970885 43243</v>
      </c>
      <c r="C9439" t="s">
        <v>177</v>
      </c>
      <c r="D9439" t="s">
        <v>75</v>
      </c>
      <c r="E9439" s="1">
        <v>43243</v>
      </c>
      <c r="F9439" t="s">
        <v>73</v>
      </c>
      <c r="G9439" t="s">
        <v>388</v>
      </c>
      <c r="H9439">
        <v>63</v>
      </c>
      <c r="I9439">
        <v>61</v>
      </c>
      <c r="J9439">
        <v>62</v>
      </c>
      <c r="K9439">
        <v>61</v>
      </c>
      <c r="L9439">
        <v>29</v>
      </c>
      <c r="M9439">
        <v>27</v>
      </c>
      <c r="N9439">
        <v>98.944801330566406</v>
      </c>
      <c r="O9439">
        <v>98.984397888183594</v>
      </c>
    </row>
    <row r="9440" spans="2:15" x14ac:dyDescent="0.25">
      <c r="B9440" t="str">
        <f t="shared" si="179"/>
        <v>EK970885 43257</v>
      </c>
      <c r="C9440" t="s">
        <v>177</v>
      </c>
      <c r="D9440" t="s">
        <v>75</v>
      </c>
      <c r="E9440" s="1">
        <v>43257</v>
      </c>
      <c r="F9440" t="s">
        <v>73</v>
      </c>
      <c r="G9440" t="s">
        <v>388</v>
      </c>
      <c r="H9440">
        <v>65</v>
      </c>
      <c r="I9440">
        <v>63</v>
      </c>
      <c r="J9440">
        <v>64</v>
      </c>
      <c r="K9440">
        <v>63</v>
      </c>
      <c r="L9440">
        <v>30</v>
      </c>
      <c r="M9440">
        <v>28</v>
      </c>
      <c r="N9440">
        <v>99.096496582031307</v>
      </c>
      <c r="O9440">
        <v>99.135398864746094</v>
      </c>
    </row>
    <row r="9441" spans="2:15" x14ac:dyDescent="0.25">
      <c r="B9441" t="str">
        <f t="shared" si="179"/>
        <v>EK970885 43257</v>
      </c>
      <c r="C9441" t="s">
        <v>177</v>
      </c>
      <c r="D9441" t="s">
        <v>75</v>
      </c>
      <c r="E9441" s="1">
        <v>43257</v>
      </c>
      <c r="F9441" t="s">
        <v>73</v>
      </c>
      <c r="G9441" t="s">
        <v>388</v>
      </c>
      <c r="H9441">
        <v>65</v>
      </c>
      <c r="I9441">
        <v>63</v>
      </c>
      <c r="J9441">
        <v>64</v>
      </c>
      <c r="K9441">
        <v>63</v>
      </c>
      <c r="L9441">
        <v>30</v>
      </c>
      <c r="M9441">
        <v>28</v>
      </c>
      <c r="N9441">
        <v>99.086799621582003</v>
      </c>
      <c r="O9441">
        <v>99.125701904296903</v>
      </c>
    </row>
    <row r="9442" spans="2:15" x14ac:dyDescent="0.25">
      <c r="B9442" t="str">
        <f t="shared" si="179"/>
        <v>EK970885 43257</v>
      </c>
      <c r="C9442" t="s">
        <v>177</v>
      </c>
      <c r="D9442" t="s">
        <v>75</v>
      </c>
      <c r="E9442" s="1">
        <v>43257</v>
      </c>
      <c r="F9442" t="s">
        <v>75</v>
      </c>
      <c r="G9442" t="s">
        <v>388</v>
      </c>
      <c r="H9442">
        <v>65</v>
      </c>
      <c r="I9442">
        <v>63</v>
      </c>
      <c r="J9442">
        <v>64</v>
      </c>
      <c r="K9442">
        <v>63</v>
      </c>
      <c r="L9442">
        <v>30</v>
      </c>
      <c r="M9442">
        <v>28</v>
      </c>
      <c r="N9442">
        <v>99.086799621582003</v>
      </c>
      <c r="O9442">
        <v>99.125701904296903</v>
      </c>
    </row>
    <row r="9443" spans="2:15" x14ac:dyDescent="0.25">
      <c r="B9443" t="str">
        <f t="shared" si="179"/>
        <v>EK970885 43257</v>
      </c>
      <c r="C9443" t="s">
        <v>177</v>
      </c>
      <c r="D9443" t="s">
        <v>75</v>
      </c>
      <c r="E9443" s="1">
        <v>43257</v>
      </c>
      <c r="F9443" t="s">
        <v>389</v>
      </c>
      <c r="G9443" t="s">
        <v>388</v>
      </c>
      <c r="H9443">
        <v>65</v>
      </c>
      <c r="I9443">
        <v>63</v>
      </c>
      <c r="J9443">
        <v>64</v>
      </c>
      <c r="K9443">
        <v>63</v>
      </c>
      <c r="L9443">
        <v>30</v>
      </c>
      <c r="M9443">
        <v>28</v>
      </c>
      <c r="N9443">
        <v>99.077102661132798</v>
      </c>
      <c r="O9443">
        <v>99.115997314453097</v>
      </c>
    </row>
    <row r="9444" spans="2:15" x14ac:dyDescent="0.25">
      <c r="B9444" t="str">
        <f t="shared" si="179"/>
        <v>EK970885 43257</v>
      </c>
      <c r="C9444" t="s">
        <v>177</v>
      </c>
      <c r="D9444" t="s">
        <v>75</v>
      </c>
      <c r="E9444" s="1">
        <v>43257</v>
      </c>
      <c r="F9444" t="s">
        <v>390</v>
      </c>
      <c r="G9444" t="s">
        <v>388</v>
      </c>
      <c r="H9444">
        <v>65</v>
      </c>
      <c r="I9444">
        <v>63</v>
      </c>
      <c r="J9444">
        <v>64</v>
      </c>
      <c r="K9444">
        <v>63</v>
      </c>
      <c r="L9444">
        <v>30</v>
      </c>
      <c r="M9444">
        <v>28</v>
      </c>
      <c r="N9444">
        <v>99.077102661132798</v>
      </c>
      <c r="O9444">
        <v>99.115997314453097</v>
      </c>
    </row>
    <row r="9445" spans="2:15" x14ac:dyDescent="0.25">
      <c r="B9445" t="str">
        <f t="shared" si="179"/>
        <v>EK970885 43257</v>
      </c>
      <c r="C9445" t="s">
        <v>177</v>
      </c>
      <c r="D9445" t="s">
        <v>75</v>
      </c>
      <c r="E9445" s="1">
        <v>43257</v>
      </c>
      <c r="F9445" t="s">
        <v>387</v>
      </c>
      <c r="G9445" t="s">
        <v>388</v>
      </c>
      <c r="H9445">
        <v>66</v>
      </c>
      <c r="I9445">
        <v>63</v>
      </c>
      <c r="J9445">
        <v>65</v>
      </c>
      <c r="K9445">
        <v>63</v>
      </c>
      <c r="L9445">
        <v>31</v>
      </c>
      <c r="M9445">
        <v>28</v>
      </c>
      <c r="N9445">
        <v>99.061599731445298</v>
      </c>
      <c r="O9445">
        <v>99.119903564453097</v>
      </c>
    </row>
    <row r="9446" spans="2:15" x14ac:dyDescent="0.25">
      <c r="B9446" t="str">
        <f t="shared" si="179"/>
        <v>EK970885 43257</v>
      </c>
      <c r="C9446" t="s">
        <v>177</v>
      </c>
      <c r="D9446" t="s">
        <v>75</v>
      </c>
      <c r="E9446" s="1">
        <v>43257</v>
      </c>
      <c r="F9446" t="s">
        <v>74</v>
      </c>
      <c r="G9446" t="s">
        <v>388</v>
      </c>
      <c r="H9446">
        <v>66</v>
      </c>
      <c r="I9446">
        <v>63</v>
      </c>
      <c r="J9446">
        <v>65</v>
      </c>
      <c r="K9446">
        <v>63</v>
      </c>
      <c r="L9446">
        <v>32</v>
      </c>
      <c r="M9446">
        <v>29</v>
      </c>
      <c r="N9446">
        <v>99.053802490234403</v>
      </c>
      <c r="O9446">
        <v>99.112098693847699</v>
      </c>
    </row>
    <row r="9447" spans="2:15" x14ac:dyDescent="0.25">
      <c r="B9447" t="str">
        <f t="shared" si="179"/>
        <v>EK970885 43257</v>
      </c>
      <c r="C9447" t="s">
        <v>177</v>
      </c>
      <c r="D9447" t="s">
        <v>75</v>
      </c>
      <c r="E9447" s="1">
        <v>43257</v>
      </c>
      <c r="F9447" t="s">
        <v>75</v>
      </c>
      <c r="G9447" t="s">
        <v>388</v>
      </c>
      <c r="H9447">
        <v>64</v>
      </c>
      <c r="I9447">
        <v>62</v>
      </c>
      <c r="J9447">
        <v>63</v>
      </c>
      <c r="K9447">
        <v>62</v>
      </c>
      <c r="L9447">
        <v>30</v>
      </c>
      <c r="M9447">
        <v>28</v>
      </c>
      <c r="N9447">
        <v>99.092697143554702</v>
      </c>
      <c r="O9447">
        <v>99.131500244140597</v>
      </c>
    </row>
    <row r="9448" spans="2:15" x14ac:dyDescent="0.25">
      <c r="B9448" t="str">
        <f t="shared" si="179"/>
        <v>EK970885 43257</v>
      </c>
      <c r="C9448" t="s">
        <v>177</v>
      </c>
      <c r="D9448" t="s">
        <v>75</v>
      </c>
      <c r="E9448" s="1">
        <v>43257</v>
      </c>
      <c r="F9448" t="s">
        <v>387</v>
      </c>
      <c r="G9448" t="s">
        <v>388</v>
      </c>
      <c r="H9448">
        <v>65</v>
      </c>
      <c r="I9448">
        <v>62</v>
      </c>
      <c r="J9448">
        <v>64</v>
      </c>
      <c r="K9448">
        <v>62</v>
      </c>
      <c r="L9448">
        <v>30</v>
      </c>
      <c r="M9448">
        <v>27</v>
      </c>
      <c r="N9448">
        <v>99.077102661132798</v>
      </c>
      <c r="O9448">
        <v>99.135398864746094</v>
      </c>
    </row>
    <row r="9449" spans="2:15" x14ac:dyDescent="0.25">
      <c r="B9449" t="str">
        <f t="shared" si="179"/>
        <v>EK970885 43257</v>
      </c>
      <c r="C9449" t="s">
        <v>177</v>
      </c>
      <c r="D9449" t="s">
        <v>75</v>
      </c>
      <c r="E9449" s="1">
        <v>43257</v>
      </c>
      <c r="F9449" t="s">
        <v>73</v>
      </c>
      <c r="G9449" t="s">
        <v>388</v>
      </c>
      <c r="H9449">
        <v>65</v>
      </c>
      <c r="I9449">
        <v>63</v>
      </c>
      <c r="J9449">
        <v>64</v>
      </c>
      <c r="K9449">
        <v>63</v>
      </c>
      <c r="L9449">
        <v>31</v>
      </c>
      <c r="M9449">
        <v>29</v>
      </c>
      <c r="N9449">
        <v>99.069297790527301</v>
      </c>
      <c r="O9449">
        <v>99.108200073242202</v>
      </c>
    </row>
    <row r="9450" spans="2:15" x14ac:dyDescent="0.25">
      <c r="B9450" t="str">
        <f t="shared" si="179"/>
        <v>EK970885 43257</v>
      </c>
      <c r="C9450" t="s">
        <v>177</v>
      </c>
      <c r="D9450" t="s">
        <v>75</v>
      </c>
      <c r="E9450" s="1">
        <v>43257</v>
      </c>
      <c r="F9450" t="s">
        <v>73</v>
      </c>
      <c r="G9450" t="s">
        <v>388</v>
      </c>
      <c r="H9450">
        <v>65</v>
      </c>
      <c r="I9450">
        <v>63</v>
      </c>
      <c r="J9450">
        <v>64</v>
      </c>
      <c r="K9450">
        <v>63</v>
      </c>
      <c r="L9450">
        <v>31</v>
      </c>
      <c r="M9450">
        <v>29</v>
      </c>
      <c r="N9450">
        <v>99.069297790527301</v>
      </c>
      <c r="O9450">
        <v>99.108200073242202</v>
      </c>
    </row>
    <row r="9451" spans="2:15" x14ac:dyDescent="0.25">
      <c r="B9451" t="str">
        <f t="shared" si="179"/>
        <v>EK970885 43257</v>
      </c>
      <c r="C9451" t="s">
        <v>177</v>
      </c>
      <c r="D9451" t="s">
        <v>75</v>
      </c>
      <c r="E9451" s="1">
        <v>43257</v>
      </c>
      <c r="F9451" t="s">
        <v>390</v>
      </c>
      <c r="G9451" t="s">
        <v>388</v>
      </c>
      <c r="H9451">
        <v>64</v>
      </c>
      <c r="I9451">
        <v>63</v>
      </c>
      <c r="J9451">
        <v>63</v>
      </c>
      <c r="K9451">
        <v>63</v>
      </c>
      <c r="L9451">
        <v>29</v>
      </c>
      <c r="M9451">
        <v>28</v>
      </c>
      <c r="N9451">
        <v>99.088798522949205</v>
      </c>
      <c r="O9451">
        <v>99.108200073242202</v>
      </c>
    </row>
    <row r="9452" spans="2:15" x14ac:dyDescent="0.25">
      <c r="B9452" t="str">
        <f t="shared" si="179"/>
        <v>EK970885 43257</v>
      </c>
      <c r="C9452" t="s">
        <v>177</v>
      </c>
      <c r="D9452" t="s">
        <v>75</v>
      </c>
      <c r="E9452" s="1">
        <v>43257</v>
      </c>
      <c r="F9452" t="s">
        <v>73</v>
      </c>
      <c r="G9452" t="s">
        <v>388</v>
      </c>
      <c r="H9452">
        <v>65</v>
      </c>
      <c r="I9452">
        <v>63</v>
      </c>
      <c r="J9452">
        <v>64</v>
      </c>
      <c r="K9452">
        <v>63</v>
      </c>
      <c r="L9452">
        <v>31</v>
      </c>
      <c r="M9452">
        <v>29</v>
      </c>
      <c r="N9452">
        <v>99.067398071289105</v>
      </c>
      <c r="O9452">
        <v>99.106300354003906</v>
      </c>
    </row>
    <row r="9453" spans="2:15" x14ac:dyDescent="0.25">
      <c r="B9453" t="str">
        <f t="shared" si="179"/>
        <v>EK970885 43257</v>
      </c>
      <c r="C9453" t="s">
        <v>177</v>
      </c>
      <c r="D9453" t="s">
        <v>75</v>
      </c>
      <c r="E9453" s="1">
        <v>43257</v>
      </c>
      <c r="F9453" t="s">
        <v>389</v>
      </c>
      <c r="G9453" t="s">
        <v>388</v>
      </c>
      <c r="H9453">
        <v>65</v>
      </c>
      <c r="I9453">
        <v>63</v>
      </c>
      <c r="J9453">
        <v>64</v>
      </c>
      <c r="K9453">
        <v>63</v>
      </c>
      <c r="L9453">
        <v>30</v>
      </c>
      <c r="M9453">
        <v>28</v>
      </c>
      <c r="N9453">
        <v>99.067398071289105</v>
      </c>
      <c r="O9453">
        <v>99.106300354003906</v>
      </c>
    </row>
    <row r="9454" spans="2:15" x14ac:dyDescent="0.25">
      <c r="B9454" t="str">
        <f t="shared" si="179"/>
        <v>EK970885 43257</v>
      </c>
      <c r="C9454" t="s">
        <v>177</v>
      </c>
      <c r="D9454" t="s">
        <v>75</v>
      </c>
      <c r="E9454" s="1">
        <v>43257</v>
      </c>
      <c r="F9454" t="s">
        <v>73</v>
      </c>
      <c r="G9454" t="s">
        <v>388</v>
      </c>
      <c r="H9454">
        <v>64</v>
      </c>
      <c r="I9454">
        <v>62</v>
      </c>
      <c r="J9454">
        <v>63</v>
      </c>
      <c r="K9454">
        <v>62</v>
      </c>
      <c r="L9454">
        <v>30</v>
      </c>
      <c r="M9454">
        <v>28</v>
      </c>
      <c r="N9454">
        <v>99.094596862792997</v>
      </c>
      <c r="O9454">
        <v>99.133499145507798</v>
      </c>
    </row>
    <row r="9455" spans="2:15" x14ac:dyDescent="0.25">
      <c r="B9455" t="str">
        <f t="shared" si="179"/>
        <v>EK970885 43257</v>
      </c>
      <c r="C9455" t="s">
        <v>177</v>
      </c>
      <c r="D9455" t="s">
        <v>75</v>
      </c>
      <c r="E9455" s="1">
        <v>43257</v>
      </c>
      <c r="F9455" t="s">
        <v>387</v>
      </c>
      <c r="G9455" t="s">
        <v>388</v>
      </c>
      <c r="H9455">
        <v>65</v>
      </c>
      <c r="I9455">
        <v>62</v>
      </c>
      <c r="J9455">
        <v>64</v>
      </c>
      <c r="K9455">
        <v>62</v>
      </c>
      <c r="L9455">
        <v>30</v>
      </c>
      <c r="M9455">
        <v>27</v>
      </c>
      <c r="N9455">
        <v>99.079002380371094</v>
      </c>
      <c r="O9455">
        <v>99.137397766113295</v>
      </c>
    </row>
    <row r="9456" spans="2:15" x14ac:dyDescent="0.25">
      <c r="B9456" t="str">
        <f t="shared" si="179"/>
        <v>EK970885 43257</v>
      </c>
      <c r="C9456" t="s">
        <v>177</v>
      </c>
      <c r="D9456" t="s">
        <v>75</v>
      </c>
      <c r="E9456" s="1">
        <v>43257</v>
      </c>
      <c r="F9456" t="s">
        <v>390</v>
      </c>
      <c r="G9456" t="s">
        <v>388</v>
      </c>
      <c r="H9456">
        <v>64</v>
      </c>
      <c r="I9456">
        <v>62</v>
      </c>
      <c r="J9456">
        <v>63</v>
      </c>
      <c r="K9456">
        <v>62</v>
      </c>
      <c r="L9456">
        <v>29</v>
      </c>
      <c r="M9456">
        <v>27</v>
      </c>
      <c r="N9456">
        <v>99.110198974609403</v>
      </c>
      <c r="O9456">
        <v>99.149002075195298</v>
      </c>
    </row>
    <row r="9457" spans="2:15" x14ac:dyDescent="0.25">
      <c r="B9457" t="str">
        <f t="shared" si="179"/>
        <v>EK970885 43264</v>
      </c>
      <c r="C9457" t="s">
        <v>177</v>
      </c>
      <c r="D9457" t="s">
        <v>75</v>
      </c>
      <c r="E9457" s="1">
        <v>43264</v>
      </c>
      <c r="F9457" t="s">
        <v>73</v>
      </c>
      <c r="G9457" t="s">
        <v>388</v>
      </c>
      <c r="H9457">
        <v>63</v>
      </c>
      <c r="I9457">
        <v>61</v>
      </c>
      <c r="J9457">
        <v>62</v>
      </c>
      <c r="K9457">
        <v>61</v>
      </c>
      <c r="L9457">
        <v>28</v>
      </c>
      <c r="M9457">
        <v>26</v>
      </c>
      <c r="N9457">
        <v>99.203498840332003</v>
      </c>
      <c r="O9457">
        <v>99.241996765136705</v>
      </c>
    </row>
    <row r="9458" spans="2:15" x14ac:dyDescent="0.25">
      <c r="B9458" t="str">
        <f t="shared" si="179"/>
        <v>EK970885 43264</v>
      </c>
      <c r="C9458" t="s">
        <v>177</v>
      </c>
      <c r="D9458" t="s">
        <v>75</v>
      </c>
      <c r="E9458" s="1">
        <v>43264</v>
      </c>
      <c r="F9458" t="s">
        <v>75</v>
      </c>
      <c r="G9458" t="s">
        <v>388</v>
      </c>
      <c r="H9458">
        <v>61</v>
      </c>
      <c r="I9458">
        <v>59</v>
      </c>
      <c r="J9458">
        <v>60</v>
      </c>
      <c r="K9458">
        <v>59</v>
      </c>
      <c r="L9458">
        <v>26</v>
      </c>
      <c r="M9458">
        <v>24</v>
      </c>
      <c r="N9458">
        <v>99.244003295898395</v>
      </c>
      <c r="O9458">
        <v>99.282600402832003</v>
      </c>
    </row>
    <row r="9459" spans="2:15" x14ac:dyDescent="0.25">
      <c r="B9459" t="str">
        <f t="shared" si="179"/>
        <v>EK970885 43264</v>
      </c>
      <c r="C9459" t="s">
        <v>177</v>
      </c>
      <c r="D9459" t="s">
        <v>75</v>
      </c>
      <c r="E9459" s="1">
        <v>43264</v>
      </c>
      <c r="F9459" t="s">
        <v>387</v>
      </c>
      <c r="G9459" t="s">
        <v>388</v>
      </c>
      <c r="H9459">
        <v>63</v>
      </c>
      <c r="I9459">
        <v>60</v>
      </c>
      <c r="J9459">
        <v>62</v>
      </c>
      <c r="K9459">
        <v>60</v>
      </c>
      <c r="L9459">
        <v>28</v>
      </c>
      <c r="M9459">
        <v>25</v>
      </c>
      <c r="N9459">
        <v>99.201499938964801</v>
      </c>
      <c r="O9459">
        <v>99.2593994140625</v>
      </c>
    </row>
    <row r="9460" spans="2:15" x14ac:dyDescent="0.25">
      <c r="B9460" t="str">
        <f t="shared" si="179"/>
        <v>EK970885 43264</v>
      </c>
      <c r="C9460" t="s">
        <v>177</v>
      </c>
      <c r="D9460" t="s">
        <v>75</v>
      </c>
      <c r="E9460" s="1">
        <v>43264</v>
      </c>
      <c r="F9460" t="s">
        <v>389</v>
      </c>
      <c r="G9460" t="s">
        <v>388</v>
      </c>
      <c r="H9460">
        <v>63</v>
      </c>
      <c r="I9460">
        <v>60</v>
      </c>
      <c r="J9460">
        <v>62</v>
      </c>
      <c r="K9460">
        <v>60</v>
      </c>
      <c r="L9460">
        <v>28</v>
      </c>
      <c r="M9460">
        <v>25</v>
      </c>
      <c r="N9460">
        <v>99.199600219726605</v>
      </c>
      <c r="O9460">
        <v>99.257499694824205</v>
      </c>
    </row>
    <row r="9461" spans="2:15" x14ac:dyDescent="0.25">
      <c r="B9461" t="str">
        <f t="shared" si="179"/>
        <v>EK970885 43264</v>
      </c>
      <c r="C9461" t="s">
        <v>177</v>
      </c>
      <c r="D9461" t="s">
        <v>75</v>
      </c>
      <c r="E9461" s="1">
        <v>43264</v>
      </c>
      <c r="F9461" t="s">
        <v>74</v>
      </c>
      <c r="G9461" t="s">
        <v>388</v>
      </c>
      <c r="H9461">
        <v>61</v>
      </c>
      <c r="I9461">
        <v>58</v>
      </c>
      <c r="J9461">
        <v>60</v>
      </c>
      <c r="K9461">
        <v>58</v>
      </c>
      <c r="L9461">
        <v>26</v>
      </c>
      <c r="M9461">
        <v>23</v>
      </c>
      <c r="N9461">
        <v>99.238197326660199</v>
      </c>
      <c r="O9461">
        <v>99.296096801757798</v>
      </c>
    </row>
    <row r="9462" spans="2:15" x14ac:dyDescent="0.25">
      <c r="B9462" t="str">
        <f t="shared" si="179"/>
        <v>EK970885 43264</v>
      </c>
      <c r="C9462" t="s">
        <v>177</v>
      </c>
      <c r="D9462" t="s">
        <v>75</v>
      </c>
      <c r="E9462" s="1">
        <v>43264</v>
      </c>
      <c r="F9462" t="s">
        <v>390</v>
      </c>
      <c r="G9462" t="s">
        <v>388</v>
      </c>
      <c r="H9462">
        <v>62</v>
      </c>
      <c r="I9462">
        <v>59</v>
      </c>
      <c r="J9462">
        <v>61</v>
      </c>
      <c r="K9462">
        <v>59</v>
      </c>
      <c r="L9462">
        <v>28</v>
      </c>
      <c r="M9462">
        <v>25</v>
      </c>
      <c r="N9462">
        <v>99.214996337890597</v>
      </c>
      <c r="O9462">
        <v>99.272903442382798</v>
      </c>
    </row>
    <row r="9463" spans="2:15" x14ac:dyDescent="0.25">
      <c r="B9463" t="str">
        <f t="shared" si="179"/>
        <v>EK970885 43264</v>
      </c>
      <c r="C9463" t="s">
        <v>177</v>
      </c>
      <c r="D9463" t="s">
        <v>75</v>
      </c>
      <c r="E9463" s="1">
        <v>43264</v>
      </c>
      <c r="F9463" t="s">
        <v>390</v>
      </c>
      <c r="G9463" t="s">
        <v>388</v>
      </c>
      <c r="H9463">
        <v>61</v>
      </c>
      <c r="I9463">
        <v>59</v>
      </c>
      <c r="J9463">
        <v>60</v>
      </c>
      <c r="K9463">
        <v>59</v>
      </c>
      <c r="L9463">
        <v>26</v>
      </c>
      <c r="M9463">
        <v>24</v>
      </c>
      <c r="N9463">
        <v>99.236198425292997</v>
      </c>
      <c r="O9463">
        <v>99.274803161621094</v>
      </c>
    </row>
    <row r="9464" spans="2:15" x14ac:dyDescent="0.25">
      <c r="B9464" t="str">
        <f t="shared" si="179"/>
        <v>EK970885 43264</v>
      </c>
      <c r="C9464" t="s">
        <v>177</v>
      </c>
      <c r="D9464" t="s">
        <v>75</v>
      </c>
      <c r="E9464" s="1">
        <v>43264</v>
      </c>
      <c r="F9464" t="s">
        <v>73</v>
      </c>
      <c r="G9464" t="s">
        <v>388</v>
      </c>
      <c r="H9464">
        <v>63</v>
      </c>
      <c r="I9464">
        <v>61</v>
      </c>
      <c r="J9464">
        <v>62</v>
      </c>
      <c r="K9464">
        <v>61</v>
      </c>
      <c r="L9464">
        <v>28</v>
      </c>
      <c r="M9464">
        <v>26</v>
      </c>
      <c r="N9464">
        <v>99.199600219726605</v>
      </c>
      <c r="O9464">
        <v>99.238197326660199</v>
      </c>
    </row>
    <row r="9465" spans="2:15" x14ac:dyDescent="0.25">
      <c r="B9465" t="str">
        <f t="shared" si="179"/>
        <v>EK970885 43264</v>
      </c>
      <c r="C9465" t="s">
        <v>177</v>
      </c>
      <c r="D9465" t="s">
        <v>75</v>
      </c>
      <c r="E9465" s="1">
        <v>43264</v>
      </c>
      <c r="F9465" t="s">
        <v>73</v>
      </c>
      <c r="G9465" t="s">
        <v>388</v>
      </c>
      <c r="H9465">
        <v>63</v>
      </c>
      <c r="I9465">
        <v>61</v>
      </c>
      <c r="J9465">
        <v>62</v>
      </c>
      <c r="K9465">
        <v>61</v>
      </c>
      <c r="L9465">
        <v>28</v>
      </c>
      <c r="M9465">
        <v>26</v>
      </c>
      <c r="N9465">
        <v>99.195701599121094</v>
      </c>
      <c r="O9465">
        <v>99.234298706054702</v>
      </c>
    </row>
    <row r="9466" spans="2:15" x14ac:dyDescent="0.25">
      <c r="B9466" t="str">
        <f t="shared" si="179"/>
        <v>EK970885 43264</v>
      </c>
      <c r="C9466" t="s">
        <v>177</v>
      </c>
      <c r="D9466" t="s">
        <v>75</v>
      </c>
      <c r="E9466" s="1">
        <v>43264</v>
      </c>
      <c r="F9466" t="s">
        <v>74</v>
      </c>
      <c r="G9466" t="s">
        <v>388</v>
      </c>
      <c r="H9466">
        <v>60</v>
      </c>
      <c r="I9466">
        <v>57</v>
      </c>
      <c r="J9466">
        <v>59</v>
      </c>
      <c r="K9466">
        <v>57</v>
      </c>
      <c r="L9466">
        <v>25</v>
      </c>
      <c r="M9466">
        <v>22</v>
      </c>
      <c r="N9466">
        <v>99.244003295898395</v>
      </c>
      <c r="O9466">
        <v>99.301902770996094</v>
      </c>
    </row>
    <row r="9467" spans="2:15" x14ac:dyDescent="0.25">
      <c r="B9467" t="str">
        <f t="shared" si="179"/>
        <v>EK970885 43264</v>
      </c>
      <c r="C9467" t="s">
        <v>177</v>
      </c>
      <c r="D9467" t="s">
        <v>75</v>
      </c>
      <c r="E9467" s="1">
        <v>43264</v>
      </c>
      <c r="F9467" t="s">
        <v>73</v>
      </c>
      <c r="G9467" t="s">
        <v>388</v>
      </c>
      <c r="H9467">
        <v>61</v>
      </c>
      <c r="I9467">
        <v>59</v>
      </c>
      <c r="J9467">
        <v>60</v>
      </c>
      <c r="K9467">
        <v>59</v>
      </c>
      <c r="L9467">
        <v>26</v>
      </c>
      <c r="M9467">
        <v>24</v>
      </c>
      <c r="N9467">
        <v>99.217002868652301</v>
      </c>
      <c r="O9467">
        <v>99.255500793457003</v>
      </c>
    </row>
    <row r="9468" spans="2:15" x14ac:dyDescent="0.25">
      <c r="B9468" t="str">
        <f t="shared" si="179"/>
        <v>EK970885 43264</v>
      </c>
      <c r="C9468" t="s">
        <v>177</v>
      </c>
      <c r="D9468" t="s">
        <v>75</v>
      </c>
      <c r="E9468" s="1">
        <v>43264</v>
      </c>
      <c r="F9468" t="s">
        <v>73</v>
      </c>
      <c r="G9468" t="s">
        <v>388</v>
      </c>
      <c r="H9468">
        <v>61</v>
      </c>
      <c r="I9468">
        <v>59</v>
      </c>
      <c r="J9468">
        <v>60</v>
      </c>
      <c r="K9468">
        <v>59</v>
      </c>
      <c r="L9468">
        <v>26</v>
      </c>
      <c r="M9468">
        <v>24</v>
      </c>
      <c r="N9468">
        <v>99.217002868652301</v>
      </c>
      <c r="O9468">
        <v>99.255500793457003</v>
      </c>
    </row>
    <row r="9469" spans="2:15" x14ac:dyDescent="0.25">
      <c r="B9469" t="str">
        <f t="shared" si="179"/>
        <v>EK970885 43264</v>
      </c>
      <c r="C9469" t="s">
        <v>177</v>
      </c>
      <c r="D9469" t="s">
        <v>75</v>
      </c>
      <c r="E9469" s="1">
        <v>43264</v>
      </c>
      <c r="F9469" t="s">
        <v>390</v>
      </c>
      <c r="G9469" t="s">
        <v>388</v>
      </c>
      <c r="H9469">
        <v>61</v>
      </c>
      <c r="I9469">
        <v>59</v>
      </c>
      <c r="J9469">
        <v>60</v>
      </c>
      <c r="K9469">
        <v>59</v>
      </c>
      <c r="L9469">
        <v>26</v>
      </c>
      <c r="M9469">
        <v>24</v>
      </c>
      <c r="N9469">
        <v>99.209197998046903</v>
      </c>
      <c r="O9469">
        <v>99.247802734375</v>
      </c>
    </row>
    <row r="9470" spans="2:15" x14ac:dyDescent="0.25">
      <c r="B9470" t="str">
        <f t="shared" si="179"/>
        <v>EK970885 43264</v>
      </c>
      <c r="C9470" t="s">
        <v>177</v>
      </c>
      <c r="D9470" t="s">
        <v>75</v>
      </c>
      <c r="E9470" s="1">
        <v>43264</v>
      </c>
      <c r="F9470" t="s">
        <v>387</v>
      </c>
      <c r="G9470" t="s">
        <v>388</v>
      </c>
      <c r="H9470">
        <v>62</v>
      </c>
      <c r="I9470">
        <v>59</v>
      </c>
      <c r="J9470">
        <v>61</v>
      </c>
      <c r="K9470">
        <v>59</v>
      </c>
      <c r="L9470">
        <v>27</v>
      </c>
      <c r="M9470">
        <v>24</v>
      </c>
      <c r="N9470">
        <v>99.190002441406307</v>
      </c>
      <c r="O9470">
        <v>99.247802734375</v>
      </c>
    </row>
    <row r="9471" spans="2:15" x14ac:dyDescent="0.25">
      <c r="B9471" t="str">
        <f t="shared" si="179"/>
        <v>EK970885 43264</v>
      </c>
      <c r="C9471" t="s">
        <v>177</v>
      </c>
      <c r="D9471" t="s">
        <v>75</v>
      </c>
      <c r="E9471" s="1">
        <v>43264</v>
      </c>
      <c r="F9471" t="s">
        <v>73</v>
      </c>
      <c r="G9471" t="s">
        <v>388</v>
      </c>
      <c r="H9471">
        <v>61</v>
      </c>
      <c r="I9471">
        <v>59</v>
      </c>
      <c r="J9471">
        <v>60</v>
      </c>
      <c r="K9471">
        <v>59</v>
      </c>
      <c r="L9471">
        <v>26</v>
      </c>
      <c r="M9471">
        <v>24</v>
      </c>
      <c r="N9471">
        <v>99.209197998046903</v>
      </c>
      <c r="O9471">
        <v>99.247802734375</v>
      </c>
    </row>
    <row r="9472" spans="2:15" x14ac:dyDescent="0.25">
      <c r="B9472" t="str">
        <f t="shared" si="179"/>
        <v>EK970885 43264</v>
      </c>
      <c r="C9472" t="s">
        <v>177</v>
      </c>
      <c r="D9472" t="s">
        <v>75</v>
      </c>
      <c r="E9472" s="1">
        <v>43264</v>
      </c>
      <c r="F9472" t="s">
        <v>73</v>
      </c>
      <c r="G9472" t="s">
        <v>388</v>
      </c>
      <c r="H9472">
        <v>61</v>
      </c>
      <c r="I9472">
        <v>59</v>
      </c>
      <c r="J9472">
        <v>60</v>
      </c>
      <c r="K9472">
        <v>59</v>
      </c>
      <c r="L9472">
        <v>27</v>
      </c>
      <c r="M9472">
        <v>25</v>
      </c>
      <c r="N9472">
        <v>99.143699645996094</v>
      </c>
      <c r="O9472">
        <v>99.182296752929702</v>
      </c>
    </row>
    <row r="9473" spans="2:15" x14ac:dyDescent="0.25">
      <c r="B9473" t="str">
        <f t="shared" si="179"/>
        <v>EK970885 43264</v>
      </c>
      <c r="C9473" t="s">
        <v>177</v>
      </c>
      <c r="D9473" t="s">
        <v>75</v>
      </c>
      <c r="E9473" s="1">
        <v>43264</v>
      </c>
      <c r="F9473" t="s">
        <v>390</v>
      </c>
      <c r="G9473" t="s">
        <v>388</v>
      </c>
      <c r="H9473">
        <v>61</v>
      </c>
      <c r="I9473">
        <v>59</v>
      </c>
      <c r="J9473">
        <v>60</v>
      </c>
      <c r="K9473">
        <v>59</v>
      </c>
      <c r="L9473">
        <v>27</v>
      </c>
      <c r="M9473">
        <v>25</v>
      </c>
      <c r="N9473">
        <v>99.155296325683594</v>
      </c>
      <c r="O9473">
        <v>99.193801879882798</v>
      </c>
    </row>
    <row r="9474" spans="2:15" x14ac:dyDescent="0.25">
      <c r="B9474" t="str">
        <f t="shared" si="179"/>
        <v>EK970885 43264</v>
      </c>
      <c r="C9474" t="s">
        <v>177</v>
      </c>
      <c r="D9474" t="s">
        <v>75</v>
      </c>
      <c r="E9474" s="1">
        <v>43264</v>
      </c>
      <c r="F9474" t="s">
        <v>73</v>
      </c>
      <c r="G9474" t="s">
        <v>388</v>
      </c>
      <c r="H9474">
        <v>61</v>
      </c>
      <c r="I9474">
        <v>59</v>
      </c>
      <c r="J9474">
        <v>60</v>
      </c>
      <c r="K9474">
        <v>59</v>
      </c>
      <c r="L9474">
        <v>26</v>
      </c>
      <c r="M9474">
        <v>24</v>
      </c>
      <c r="N9474">
        <v>99.166801452636705</v>
      </c>
      <c r="O9474">
        <v>99.205398559570298</v>
      </c>
    </row>
    <row r="9475" spans="2:15" x14ac:dyDescent="0.25">
      <c r="B9475" t="str">
        <f t="shared" si="179"/>
        <v>EK970885 43270</v>
      </c>
      <c r="C9475" t="s">
        <v>177</v>
      </c>
      <c r="D9475" t="s">
        <v>75</v>
      </c>
      <c r="E9475" s="1">
        <v>43270</v>
      </c>
      <c r="F9475" t="s">
        <v>75</v>
      </c>
      <c r="G9475" t="s">
        <v>388</v>
      </c>
      <c r="H9475">
        <v>60</v>
      </c>
      <c r="I9475">
        <v>58</v>
      </c>
      <c r="J9475">
        <v>59</v>
      </c>
      <c r="K9475">
        <v>58</v>
      </c>
      <c r="L9475">
        <v>26</v>
      </c>
      <c r="M9475">
        <v>24</v>
      </c>
      <c r="N9475">
        <v>99.335998535156307</v>
      </c>
      <c r="O9475">
        <v>99.374298095703097</v>
      </c>
    </row>
    <row r="9476" spans="2:15" x14ac:dyDescent="0.25">
      <c r="B9476" t="str">
        <f t="shared" si="179"/>
        <v>EK970885 43270</v>
      </c>
      <c r="C9476" t="s">
        <v>177</v>
      </c>
      <c r="D9476" t="s">
        <v>75</v>
      </c>
      <c r="E9476" s="1">
        <v>43270</v>
      </c>
      <c r="F9476" t="s">
        <v>387</v>
      </c>
      <c r="G9476" t="s">
        <v>388</v>
      </c>
      <c r="H9476">
        <v>62</v>
      </c>
      <c r="I9476">
        <v>59</v>
      </c>
      <c r="J9476">
        <v>61</v>
      </c>
      <c r="K9476">
        <v>59</v>
      </c>
      <c r="L9476">
        <v>26</v>
      </c>
      <c r="M9476">
        <v>23</v>
      </c>
      <c r="N9476">
        <v>99.357101440429702</v>
      </c>
      <c r="O9476">
        <v>99.414596557617202</v>
      </c>
    </row>
    <row r="9477" spans="2:15" x14ac:dyDescent="0.25">
      <c r="B9477" t="str">
        <f t="shared" si="179"/>
        <v>EK970885 43270</v>
      </c>
      <c r="C9477" t="s">
        <v>177</v>
      </c>
      <c r="D9477" t="s">
        <v>75</v>
      </c>
      <c r="E9477" s="1">
        <v>43270</v>
      </c>
      <c r="F9477" t="s">
        <v>389</v>
      </c>
      <c r="G9477" t="s">
        <v>388</v>
      </c>
      <c r="H9477">
        <v>63</v>
      </c>
      <c r="I9477">
        <v>60</v>
      </c>
      <c r="J9477">
        <v>62</v>
      </c>
      <c r="K9477">
        <v>60</v>
      </c>
      <c r="L9477">
        <v>27</v>
      </c>
      <c r="M9477">
        <v>24</v>
      </c>
      <c r="N9477">
        <v>99.337898254394503</v>
      </c>
      <c r="O9477">
        <v>99.395401000976605</v>
      </c>
    </row>
    <row r="9478" spans="2:15" x14ac:dyDescent="0.25">
      <c r="B9478" t="str">
        <f t="shared" ref="B9478:B9541" si="180">C9478&amp; " " &amp; E9478</f>
        <v>EK970885 43270</v>
      </c>
      <c r="C9478" t="s">
        <v>177</v>
      </c>
      <c r="D9478" t="s">
        <v>75</v>
      </c>
      <c r="E9478" s="1">
        <v>43270</v>
      </c>
      <c r="F9478" t="s">
        <v>387</v>
      </c>
      <c r="G9478" t="s">
        <v>388</v>
      </c>
      <c r="H9478">
        <v>63</v>
      </c>
      <c r="I9478">
        <v>60</v>
      </c>
      <c r="J9478">
        <v>62</v>
      </c>
      <c r="K9478">
        <v>60</v>
      </c>
      <c r="L9478">
        <v>27</v>
      </c>
      <c r="M9478">
        <v>24</v>
      </c>
      <c r="N9478">
        <v>99.341697692871094</v>
      </c>
      <c r="O9478">
        <v>99.399200439453097</v>
      </c>
    </row>
    <row r="9479" spans="2:15" x14ac:dyDescent="0.25">
      <c r="B9479" t="str">
        <f t="shared" si="180"/>
        <v>EK970885 43270</v>
      </c>
      <c r="C9479" t="s">
        <v>177</v>
      </c>
      <c r="D9479" t="s">
        <v>75</v>
      </c>
      <c r="E9479" s="1">
        <v>43270</v>
      </c>
      <c r="F9479" t="s">
        <v>73</v>
      </c>
      <c r="G9479" t="s">
        <v>388</v>
      </c>
      <c r="H9479">
        <v>62</v>
      </c>
      <c r="I9479">
        <v>60</v>
      </c>
      <c r="J9479">
        <v>61</v>
      </c>
      <c r="K9479">
        <v>60</v>
      </c>
      <c r="L9479">
        <v>26</v>
      </c>
      <c r="M9479">
        <v>24</v>
      </c>
      <c r="N9479">
        <v>99.360900878906307</v>
      </c>
      <c r="O9479">
        <v>99.399200439453097</v>
      </c>
    </row>
    <row r="9480" spans="2:15" x14ac:dyDescent="0.25">
      <c r="B9480" t="str">
        <f t="shared" si="180"/>
        <v>EK970885 43270</v>
      </c>
      <c r="C9480" t="s">
        <v>177</v>
      </c>
      <c r="D9480" t="s">
        <v>75</v>
      </c>
      <c r="E9480" s="1">
        <v>43270</v>
      </c>
      <c r="F9480" t="s">
        <v>73</v>
      </c>
      <c r="G9480" t="s">
        <v>388</v>
      </c>
      <c r="H9480">
        <v>62</v>
      </c>
      <c r="I9480">
        <v>60</v>
      </c>
      <c r="J9480">
        <v>61</v>
      </c>
      <c r="K9480">
        <v>60</v>
      </c>
      <c r="L9480">
        <v>26</v>
      </c>
      <c r="M9480">
        <v>24</v>
      </c>
      <c r="N9480">
        <v>99.360900878906307</v>
      </c>
      <c r="O9480">
        <v>99.399200439453097</v>
      </c>
    </row>
    <row r="9481" spans="2:15" x14ac:dyDescent="0.25">
      <c r="B9481" t="str">
        <f t="shared" si="180"/>
        <v>EK970885 43270</v>
      </c>
      <c r="C9481" t="s">
        <v>177</v>
      </c>
      <c r="D9481" t="s">
        <v>75</v>
      </c>
      <c r="E9481" s="1">
        <v>43270</v>
      </c>
      <c r="F9481" t="s">
        <v>389</v>
      </c>
      <c r="G9481" t="s">
        <v>388</v>
      </c>
      <c r="H9481">
        <v>63</v>
      </c>
      <c r="I9481">
        <v>60</v>
      </c>
      <c r="J9481">
        <v>62</v>
      </c>
      <c r="K9481">
        <v>60</v>
      </c>
      <c r="L9481">
        <v>26</v>
      </c>
      <c r="M9481">
        <v>23</v>
      </c>
      <c r="N9481">
        <v>99.341697692871094</v>
      </c>
      <c r="O9481">
        <v>99.399200439453097</v>
      </c>
    </row>
    <row r="9482" spans="2:15" x14ac:dyDescent="0.25">
      <c r="B9482" t="str">
        <f t="shared" si="180"/>
        <v>EK970885 43270</v>
      </c>
      <c r="C9482" t="s">
        <v>177</v>
      </c>
      <c r="D9482" t="s">
        <v>75</v>
      </c>
      <c r="E9482" s="1">
        <v>43270</v>
      </c>
      <c r="F9482" t="s">
        <v>390</v>
      </c>
      <c r="G9482" t="s">
        <v>388</v>
      </c>
      <c r="H9482">
        <v>63</v>
      </c>
      <c r="I9482">
        <v>60</v>
      </c>
      <c r="J9482">
        <v>62</v>
      </c>
      <c r="K9482">
        <v>60</v>
      </c>
      <c r="L9482">
        <v>27</v>
      </c>
      <c r="M9482">
        <v>24</v>
      </c>
      <c r="N9482">
        <v>99.339797973632798</v>
      </c>
      <c r="O9482">
        <v>99.399200439453097</v>
      </c>
    </row>
    <row r="9483" spans="2:15" x14ac:dyDescent="0.25">
      <c r="B9483" t="str">
        <f t="shared" si="180"/>
        <v>EK970885 43270</v>
      </c>
      <c r="C9483" t="s">
        <v>177</v>
      </c>
      <c r="D9483" t="s">
        <v>75</v>
      </c>
      <c r="E9483" s="1">
        <v>43270</v>
      </c>
      <c r="F9483" t="s">
        <v>73</v>
      </c>
      <c r="G9483" t="s">
        <v>388</v>
      </c>
      <c r="H9483">
        <v>62</v>
      </c>
      <c r="I9483">
        <v>60</v>
      </c>
      <c r="J9483">
        <v>61</v>
      </c>
      <c r="K9483">
        <v>60</v>
      </c>
      <c r="L9483">
        <v>26</v>
      </c>
      <c r="M9483">
        <v>24</v>
      </c>
      <c r="N9483">
        <v>99.337898254394503</v>
      </c>
      <c r="O9483">
        <v>99.376197814941406</v>
      </c>
    </row>
    <row r="9484" spans="2:15" x14ac:dyDescent="0.25">
      <c r="B9484" t="str">
        <f t="shared" si="180"/>
        <v>EK970885 43270</v>
      </c>
      <c r="C9484" t="s">
        <v>177</v>
      </c>
      <c r="D9484" t="s">
        <v>75</v>
      </c>
      <c r="E9484" s="1">
        <v>43270</v>
      </c>
      <c r="F9484" t="s">
        <v>74</v>
      </c>
      <c r="G9484" t="s">
        <v>388</v>
      </c>
      <c r="H9484">
        <v>61</v>
      </c>
      <c r="I9484">
        <v>58</v>
      </c>
      <c r="J9484">
        <v>60</v>
      </c>
      <c r="K9484">
        <v>58</v>
      </c>
      <c r="L9484">
        <v>25</v>
      </c>
      <c r="M9484">
        <v>22</v>
      </c>
      <c r="N9484">
        <v>99.366600036621094</v>
      </c>
      <c r="O9484">
        <v>99.424201965332003</v>
      </c>
    </row>
    <row r="9485" spans="2:15" x14ac:dyDescent="0.25">
      <c r="B9485" t="str">
        <f t="shared" si="180"/>
        <v>EK970885 43270</v>
      </c>
      <c r="C9485" t="s">
        <v>177</v>
      </c>
      <c r="D9485" t="s">
        <v>75</v>
      </c>
      <c r="E9485" s="1">
        <v>43270</v>
      </c>
      <c r="F9485" t="s">
        <v>73</v>
      </c>
      <c r="G9485" t="s">
        <v>388</v>
      </c>
      <c r="H9485">
        <v>62</v>
      </c>
      <c r="I9485">
        <v>60</v>
      </c>
      <c r="J9485">
        <v>61</v>
      </c>
      <c r="K9485">
        <v>60</v>
      </c>
      <c r="L9485">
        <v>26</v>
      </c>
      <c r="M9485">
        <v>24</v>
      </c>
      <c r="N9485">
        <v>99.341697692871094</v>
      </c>
      <c r="O9485">
        <v>99.380096435546903</v>
      </c>
    </row>
    <row r="9486" spans="2:15" x14ac:dyDescent="0.25">
      <c r="B9486" t="str">
        <f t="shared" si="180"/>
        <v>EK970885 43270</v>
      </c>
      <c r="C9486" t="s">
        <v>177</v>
      </c>
      <c r="D9486" t="s">
        <v>75</v>
      </c>
      <c r="E9486" s="1">
        <v>43270</v>
      </c>
      <c r="F9486" t="s">
        <v>387</v>
      </c>
      <c r="G9486" t="s">
        <v>388</v>
      </c>
      <c r="H9486">
        <v>63</v>
      </c>
      <c r="I9486">
        <v>60</v>
      </c>
      <c r="J9486">
        <v>62</v>
      </c>
      <c r="K9486">
        <v>60</v>
      </c>
      <c r="L9486">
        <v>26</v>
      </c>
      <c r="M9486">
        <v>23</v>
      </c>
      <c r="N9486">
        <v>99.322601318359403</v>
      </c>
      <c r="O9486">
        <v>99.380096435546903</v>
      </c>
    </row>
    <row r="9487" spans="2:15" x14ac:dyDescent="0.25">
      <c r="B9487" t="str">
        <f t="shared" si="180"/>
        <v>EK970885 43270</v>
      </c>
      <c r="C9487" t="s">
        <v>177</v>
      </c>
      <c r="D9487" t="s">
        <v>75</v>
      </c>
      <c r="E9487" s="1">
        <v>43270</v>
      </c>
      <c r="F9487" t="s">
        <v>389</v>
      </c>
      <c r="G9487" t="s">
        <v>388</v>
      </c>
      <c r="H9487">
        <v>63</v>
      </c>
      <c r="I9487">
        <v>60</v>
      </c>
      <c r="J9487">
        <v>62</v>
      </c>
      <c r="K9487">
        <v>60</v>
      </c>
      <c r="L9487">
        <v>27</v>
      </c>
      <c r="M9487">
        <v>24</v>
      </c>
      <c r="N9487">
        <v>99.316802978515597</v>
      </c>
      <c r="O9487">
        <v>99.374298095703097</v>
      </c>
    </row>
    <row r="9488" spans="2:15" x14ac:dyDescent="0.25">
      <c r="B9488" t="str">
        <f t="shared" si="180"/>
        <v>EK970885 43270</v>
      </c>
      <c r="C9488" t="s">
        <v>177</v>
      </c>
      <c r="D9488" t="s">
        <v>75</v>
      </c>
      <c r="E9488" s="1">
        <v>43270</v>
      </c>
      <c r="F9488" t="s">
        <v>75</v>
      </c>
      <c r="G9488" t="s">
        <v>388</v>
      </c>
      <c r="H9488">
        <v>62</v>
      </c>
      <c r="I9488">
        <v>60</v>
      </c>
      <c r="J9488">
        <v>61</v>
      </c>
      <c r="K9488">
        <v>60</v>
      </c>
      <c r="L9488">
        <v>26</v>
      </c>
      <c r="M9488">
        <v>24</v>
      </c>
      <c r="N9488">
        <v>99.322601318359403</v>
      </c>
      <c r="O9488">
        <v>99.360900878906307</v>
      </c>
    </row>
    <row r="9489" spans="2:15" x14ac:dyDescent="0.25">
      <c r="B9489" t="str">
        <f t="shared" si="180"/>
        <v>EK970885 43270</v>
      </c>
      <c r="C9489" t="s">
        <v>177</v>
      </c>
      <c r="D9489" t="s">
        <v>75</v>
      </c>
      <c r="E9489" s="1">
        <v>43270</v>
      </c>
      <c r="F9489" t="s">
        <v>389</v>
      </c>
      <c r="G9489" t="s">
        <v>388</v>
      </c>
      <c r="H9489">
        <v>63</v>
      </c>
      <c r="I9489">
        <v>60</v>
      </c>
      <c r="J9489">
        <v>62</v>
      </c>
      <c r="K9489">
        <v>60</v>
      </c>
      <c r="L9489">
        <v>27</v>
      </c>
      <c r="M9489">
        <v>24</v>
      </c>
      <c r="N9489">
        <v>99.299598693847699</v>
      </c>
      <c r="O9489">
        <v>99.357101440429702</v>
      </c>
    </row>
    <row r="9490" spans="2:15" x14ac:dyDescent="0.25">
      <c r="B9490" t="str">
        <f t="shared" si="180"/>
        <v>EK970885 43270</v>
      </c>
      <c r="C9490" t="s">
        <v>177</v>
      </c>
      <c r="D9490" t="s">
        <v>75</v>
      </c>
      <c r="E9490" s="1">
        <v>43270</v>
      </c>
      <c r="F9490" t="s">
        <v>390</v>
      </c>
      <c r="G9490" t="s">
        <v>388</v>
      </c>
      <c r="H9490">
        <v>63</v>
      </c>
      <c r="I9490">
        <v>61</v>
      </c>
      <c r="J9490">
        <v>62</v>
      </c>
      <c r="K9490">
        <v>61</v>
      </c>
      <c r="L9490">
        <v>27</v>
      </c>
      <c r="M9490">
        <v>25</v>
      </c>
      <c r="N9490">
        <v>99.301498413085895</v>
      </c>
      <c r="O9490">
        <v>99.339797973632798</v>
      </c>
    </row>
    <row r="9491" spans="2:15" x14ac:dyDescent="0.25">
      <c r="B9491" t="str">
        <f t="shared" si="180"/>
        <v>EK970885 43270</v>
      </c>
      <c r="C9491" t="s">
        <v>177</v>
      </c>
      <c r="D9491" t="s">
        <v>75</v>
      </c>
      <c r="E9491" s="1">
        <v>43270</v>
      </c>
      <c r="F9491" t="s">
        <v>73</v>
      </c>
      <c r="G9491" t="s">
        <v>388</v>
      </c>
      <c r="H9491">
        <v>63</v>
      </c>
      <c r="I9491">
        <v>61</v>
      </c>
      <c r="J9491">
        <v>62</v>
      </c>
      <c r="K9491">
        <v>61</v>
      </c>
      <c r="L9491">
        <v>26</v>
      </c>
      <c r="M9491">
        <v>24</v>
      </c>
      <c r="N9491">
        <v>99.320602416992202</v>
      </c>
      <c r="O9491">
        <v>99.359001159667997</v>
      </c>
    </row>
    <row r="9492" spans="2:15" x14ac:dyDescent="0.25">
      <c r="B9492" t="str">
        <f t="shared" si="180"/>
        <v>EK970885 43270</v>
      </c>
      <c r="C9492" t="s">
        <v>177</v>
      </c>
      <c r="D9492" t="s">
        <v>75</v>
      </c>
      <c r="E9492" s="1">
        <v>43270</v>
      </c>
      <c r="F9492" t="s">
        <v>390</v>
      </c>
      <c r="G9492" t="s">
        <v>388</v>
      </c>
      <c r="H9492">
        <v>63</v>
      </c>
      <c r="I9492">
        <v>61</v>
      </c>
      <c r="J9492">
        <v>62</v>
      </c>
      <c r="K9492">
        <v>61</v>
      </c>
      <c r="L9492">
        <v>27</v>
      </c>
      <c r="M9492">
        <v>25</v>
      </c>
      <c r="N9492">
        <v>99.328300476074205</v>
      </c>
      <c r="O9492">
        <v>99.366600036621094</v>
      </c>
    </row>
    <row r="9493" spans="2:15" x14ac:dyDescent="0.25">
      <c r="B9493" t="str">
        <f t="shared" si="180"/>
        <v>EK970885 43271</v>
      </c>
      <c r="C9493" t="s">
        <v>177</v>
      </c>
      <c r="D9493" t="s">
        <v>75</v>
      </c>
      <c r="E9493" s="1">
        <v>43271</v>
      </c>
      <c r="F9493" t="s">
        <v>389</v>
      </c>
      <c r="G9493" t="s">
        <v>388</v>
      </c>
      <c r="H9493">
        <v>63</v>
      </c>
      <c r="I9493">
        <v>60</v>
      </c>
      <c r="J9493">
        <v>62</v>
      </c>
      <c r="K9493">
        <v>60</v>
      </c>
      <c r="L9493">
        <v>27</v>
      </c>
      <c r="M9493">
        <v>24</v>
      </c>
      <c r="N9493">
        <v>99.329200744628906</v>
      </c>
      <c r="O9493">
        <v>99.3865966796875</v>
      </c>
    </row>
    <row r="9494" spans="2:15" x14ac:dyDescent="0.25">
      <c r="B9494" t="str">
        <f t="shared" si="180"/>
        <v>EK970885 43271</v>
      </c>
      <c r="C9494" t="s">
        <v>177</v>
      </c>
      <c r="D9494" t="s">
        <v>75</v>
      </c>
      <c r="E9494" s="1">
        <v>43271</v>
      </c>
      <c r="F9494" t="s">
        <v>73</v>
      </c>
      <c r="G9494" t="s">
        <v>388</v>
      </c>
      <c r="H9494">
        <v>62</v>
      </c>
      <c r="I9494">
        <v>60</v>
      </c>
      <c r="J9494">
        <v>61</v>
      </c>
      <c r="K9494">
        <v>60</v>
      </c>
      <c r="L9494">
        <v>26</v>
      </c>
      <c r="M9494">
        <v>24</v>
      </c>
      <c r="N9494">
        <v>99.344497680664105</v>
      </c>
      <c r="O9494">
        <v>99.382797241210895</v>
      </c>
    </row>
    <row r="9495" spans="2:15" x14ac:dyDescent="0.25">
      <c r="B9495" t="str">
        <f t="shared" si="180"/>
        <v>EK970885 43271</v>
      </c>
      <c r="C9495" t="s">
        <v>177</v>
      </c>
      <c r="D9495" t="s">
        <v>75</v>
      </c>
      <c r="E9495" s="1">
        <v>43271</v>
      </c>
      <c r="F9495" t="s">
        <v>75</v>
      </c>
      <c r="G9495" t="s">
        <v>388</v>
      </c>
      <c r="H9495">
        <v>62</v>
      </c>
      <c r="I9495">
        <v>60</v>
      </c>
      <c r="J9495">
        <v>61</v>
      </c>
      <c r="K9495">
        <v>60</v>
      </c>
      <c r="L9495">
        <v>26</v>
      </c>
      <c r="M9495">
        <v>24</v>
      </c>
      <c r="N9495">
        <v>99.336799621582003</v>
      </c>
      <c r="O9495">
        <v>99.375099182128906</v>
      </c>
    </row>
    <row r="9496" spans="2:15" x14ac:dyDescent="0.25">
      <c r="B9496" t="str">
        <f t="shared" si="180"/>
        <v>EK970885 43271</v>
      </c>
      <c r="C9496" t="s">
        <v>177</v>
      </c>
      <c r="D9496" t="s">
        <v>75</v>
      </c>
      <c r="E9496" s="1">
        <v>43271</v>
      </c>
      <c r="F9496" t="s">
        <v>387</v>
      </c>
      <c r="G9496" t="s">
        <v>388</v>
      </c>
      <c r="H9496">
        <v>64</v>
      </c>
      <c r="I9496">
        <v>61</v>
      </c>
      <c r="J9496">
        <v>63</v>
      </c>
      <c r="K9496">
        <v>61</v>
      </c>
      <c r="L9496">
        <v>28</v>
      </c>
      <c r="M9496">
        <v>25</v>
      </c>
      <c r="N9496">
        <v>99.296699523925795</v>
      </c>
      <c r="O9496">
        <v>99.354103088378906</v>
      </c>
    </row>
    <row r="9497" spans="2:15" x14ac:dyDescent="0.25">
      <c r="B9497" t="str">
        <f t="shared" si="180"/>
        <v>EK970885 43271</v>
      </c>
      <c r="C9497" t="s">
        <v>177</v>
      </c>
      <c r="D9497" t="s">
        <v>75</v>
      </c>
      <c r="E9497" s="1">
        <v>43271</v>
      </c>
      <c r="F9497" t="s">
        <v>390</v>
      </c>
      <c r="G9497" t="s">
        <v>388</v>
      </c>
      <c r="H9497">
        <v>62</v>
      </c>
      <c r="I9497">
        <v>60</v>
      </c>
      <c r="J9497">
        <v>61</v>
      </c>
      <c r="K9497">
        <v>60</v>
      </c>
      <c r="L9497">
        <v>26</v>
      </c>
      <c r="M9497">
        <v>24</v>
      </c>
      <c r="N9497">
        <v>99.334899902343807</v>
      </c>
      <c r="O9497">
        <v>99.373199462890597</v>
      </c>
    </row>
    <row r="9498" spans="2:15" x14ac:dyDescent="0.25">
      <c r="B9498" t="str">
        <f t="shared" si="180"/>
        <v>EK970885 43271</v>
      </c>
      <c r="C9498" t="s">
        <v>177</v>
      </c>
      <c r="D9498" t="s">
        <v>75</v>
      </c>
      <c r="E9498" s="1">
        <v>43271</v>
      </c>
      <c r="F9498" t="s">
        <v>74</v>
      </c>
      <c r="G9498" t="s">
        <v>388</v>
      </c>
      <c r="H9498">
        <v>61.5</v>
      </c>
      <c r="I9498">
        <v>58.5</v>
      </c>
      <c r="J9498">
        <v>60</v>
      </c>
      <c r="K9498">
        <v>58</v>
      </c>
      <c r="L9498">
        <v>25</v>
      </c>
      <c r="M9498">
        <v>22</v>
      </c>
      <c r="N9498">
        <v>99.344497680664105</v>
      </c>
      <c r="O9498">
        <v>99.401901245117202</v>
      </c>
    </row>
    <row r="9499" spans="2:15" x14ac:dyDescent="0.25">
      <c r="B9499" t="str">
        <f t="shared" si="180"/>
        <v>EK970885 43271</v>
      </c>
      <c r="C9499" t="s">
        <v>177</v>
      </c>
      <c r="D9499" t="s">
        <v>75</v>
      </c>
      <c r="E9499" s="1">
        <v>43271</v>
      </c>
      <c r="F9499" t="s">
        <v>75</v>
      </c>
      <c r="G9499" t="s">
        <v>388</v>
      </c>
      <c r="H9499">
        <v>62</v>
      </c>
      <c r="I9499">
        <v>60</v>
      </c>
      <c r="J9499">
        <v>61</v>
      </c>
      <c r="K9499">
        <v>60</v>
      </c>
      <c r="L9499">
        <v>26</v>
      </c>
      <c r="M9499">
        <v>24</v>
      </c>
      <c r="N9499">
        <v>99.334899902343807</v>
      </c>
      <c r="O9499">
        <v>99.373199462890597</v>
      </c>
    </row>
    <row r="9500" spans="2:15" x14ac:dyDescent="0.25">
      <c r="B9500" t="str">
        <f t="shared" si="180"/>
        <v>EK970885 43271</v>
      </c>
      <c r="C9500" t="s">
        <v>177</v>
      </c>
      <c r="D9500" t="s">
        <v>75</v>
      </c>
      <c r="E9500" s="1">
        <v>43271</v>
      </c>
      <c r="F9500" t="s">
        <v>73</v>
      </c>
      <c r="G9500" t="s">
        <v>388</v>
      </c>
      <c r="H9500">
        <v>62</v>
      </c>
      <c r="I9500">
        <v>60</v>
      </c>
      <c r="J9500">
        <v>61</v>
      </c>
      <c r="K9500">
        <v>60</v>
      </c>
      <c r="L9500">
        <v>26</v>
      </c>
      <c r="M9500">
        <v>24</v>
      </c>
      <c r="N9500">
        <v>99.344497680664105</v>
      </c>
      <c r="O9500">
        <v>99.382797241210895</v>
      </c>
    </row>
    <row r="9501" spans="2:15" x14ac:dyDescent="0.25">
      <c r="B9501" t="str">
        <f t="shared" si="180"/>
        <v>EK970885 43271</v>
      </c>
      <c r="C9501" t="s">
        <v>177</v>
      </c>
      <c r="D9501" t="s">
        <v>75</v>
      </c>
      <c r="E9501" s="1">
        <v>43271</v>
      </c>
      <c r="F9501" t="s">
        <v>387</v>
      </c>
      <c r="G9501" t="s">
        <v>388</v>
      </c>
      <c r="H9501">
        <v>64</v>
      </c>
      <c r="I9501">
        <v>61</v>
      </c>
      <c r="J9501">
        <v>63</v>
      </c>
      <c r="K9501">
        <v>61</v>
      </c>
      <c r="L9501">
        <v>29</v>
      </c>
      <c r="M9501">
        <v>26</v>
      </c>
      <c r="N9501">
        <v>99.311996459960895</v>
      </c>
      <c r="O9501">
        <v>99.369400024414105</v>
      </c>
    </row>
    <row r="9502" spans="2:15" x14ac:dyDescent="0.25">
      <c r="B9502" t="str">
        <f t="shared" si="180"/>
        <v>EK970885 43271</v>
      </c>
      <c r="C9502" t="s">
        <v>177</v>
      </c>
      <c r="D9502" t="s">
        <v>75</v>
      </c>
      <c r="E9502" s="1">
        <v>43271</v>
      </c>
      <c r="F9502" t="s">
        <v>390</v>
      </c>
      <c r="G9502" t="s">
        <v>388</v>
      </c>
      <c r="H9502">
        <v>62</v>
      </c>
      <c r="I9502">
        <v>60</v>
      </c>
      <c r="J9502">
        <v>61</v>
      </c>
      <c r="K9502">
        <v>60</v>
      </c>
      <c r="L9502">
        <v>26</v>
      </c>
      <c r="M9502">
        <v>24</v>
      </c>
      <c r="N9502">
        <v>99.338699340820298</v>
      </c>
      <c r="O9502">
        <v>99.376998901367202</v>
      </c>
    </row>
    <row r="9503" spans="2:15" x14ac:dyDescent="0.25">
      <c r="B9503" t="str">
        <f t="shared" si="180"/>
        <v>EK970885 43271</v>
      </c>
      <c r="C9503" t="s">
        <v>177</v>
      </c>
      <c r="D9503" t="s">
        <v>75</v>
      </c>
      <c r="E9503" s="1">
        <v>43271</v>
      </c>
      <c r="F9503" t="s">
        <v>73</v>
      </c>
      <c r="G9503" t="s">
        <v>388</v>
      </c>
      <c r="H9503">
        <v>62</v>
      </c>
      <c r="I9503">
        <v>60</v>
      </c>
      <c r="J9503">
        <v>61</v>
      </c>
      <c r="K9503">
        <v>60</v>
      </c>
      <c r="L9503">
        <v>27</v>
      </c>
      <c r="M9503">
        <v>25</v>
      </c>
      <c r="N9503">
        <v>99.3406982421875</v>
      </c>
      <c r="O9503">
        <v>99.378898620605497</v>
      </c>
    </row>
    <row r="9504" spans="2:15" x14ac:dyDescent="0.25">
      <c r="B9504" t="str">
        <f t="shared" si="180"/>
        <v>EK970885 43271</v>
      </c>
      <c r="C9504" t="s">
        <v>177</v>
      </c>
      <c r="D9504" t="s">
        <v>75</v>
      </c>
      <c r="E9504" s="1">
        <v>43271</v>
      </c>
      <c r="F9504" t="s">
        <v>73</v>
      </c>
      <c r="G9504" t="s">
        <v>388</v>
      </c>
      <c r="H9504">
        <v>62</v>
      </c>
      <c r="I9504">
        <v>60</v>
      </c>
      <c r="J9504">
        <v>61</v>
      </c>
      <c r="K9504">
        <v>60</v>
      </c>
      <c r="L9504">
        <v>26</v>
      </c>
      <c r="M9504">
        <v>24</v>
      </c>
      <c r="N9504">
        <v>99.336799621582003</v>
      </c>
      <c r="O9504">
        <v>99.375099182128906</v>
      </c>
    </row>
    <row r="9505" spans="2:15" x14ac:dyDescent="0.25">
      <c r="B9505" t="str">
        <f t="shared" si="180"/>
        <v>EK970885 43271</v>
      </c>
      <c r="C9505" t="s">
        <v>177</v>
      </c>
      <c r="D9505" t="s">
        <v>75</v>
      </c>
      <c r="E9505" s="1">
        <v>43271</v>
      </c>
      <c r="F9505" t="s">
        <v>387</v>
      </c>
      <c r="G9505" t="s">
        <v>388</v>
      </c>
      <c r="H9505">
        <v>64</v>
      </c>
      <c r="I9505">
        <v>61</v>
      </c>
      <c r="J9505">
        <v>63</v>
      </c>
      <c r="K9505">
        <v>61</v>
      </c>
      <c r="L9505">
        <v>28</v>
      </c>
      <c r="M9505">
        <v>25</v>
      </c>
      <c r="N9505">
        <v>99.298599243164105</v>
      </c>
      <c r="O9505">
        <v>99.356002807617202</v>
      </c>
    </row>
    <row r="9506" spans="2:15" x14ac:dyDescent="0.25">
      <c r="B9506" t="str">
        <f t="shared" si="180"/>
        <v>EK970885 43271</v>
      </c>
      <c r="C9506" t="s">
        <v>177</v>
      </c>
      <c r="D9506" t="s">
        <v>75</v>
      </c>
      <c r="E9506" s="1">
        <v>43271</v>
      </c>
      <c r="F9506" t="s">
        <v>390</v>
      </c>
      <c r="G9506" t="s">
        <v>388</v>
      </c>
      <c r="H9506">
        <v>62</v>
      </c>
      <c r="I9506">
        <v>60</v>
      </c>
      <c r="J9506">
        <v>61</v>
      </c>
      <c r="K9506">
        <v>60</v>
      </c>
      <c r="L9506">
        <v>26</v>
      </c>
      <c r="M9506">
        <v>24</v>
      </c>
      <c r="N9506">
        <v>99.333000183105497</v>
      </c>
      <c r="O9506">
        <v>99.371299743652301</v>
      </c>
    </row>
    <row r="9507" spans="2:15" x14ac:dyDescent="0.25">
      <c r="B9507" t="str">
        <f t="shared" si="180"/>
        <v>JK352086 43243</v>
      </c>
      <c r="C9507" t="s">
        <v>178</v>
      </c>
      <c r="D9507" t="s">
        <v>73</v>
      </c>
      <c r="E9507" s="1">
        <v>43243</v>
      </c>
      <c r="F9507" t="s">
        <v>389</v>
      </c>
      <c r="G9507" t="s">
        <v>436</v>
      </c>
      <c r="H9507">
        <v>64</v>
      </c>
      <c r="I9507">
        <v>59</v>
      </c>
      <c r="J9507">
        <v>63</v>
      </c>
      <c r="K9507">
        <v>59</v>
      </c>
      <c r="L9507">
        <v>28</v>
      </c>
      <c r="M9507">
        <v>23</v>
      </c>
      <c r="N9507">
        <v>98.086997985839801</v>
      </c>
      <c r="O9507">
        <v>98.218803405761705</v>
      </c>
    </row>
    <row r="9508" spans="2:15" x14ac:dyDescent="0.25">
      <c r="B9508" t="str">
        <f t="shared" si="180"/>
        <v>JK352086 43243</v>
      </c>
      <c r="C9508" t="s">
        <v>178</v>
      </c>
      <c r="D9508" t="s">
        <v>73</v>
      </c>
      <c r="E9508" s="1">
        <v>43243</v>
      </c>
      <c r="F9508" t="s">
        <v>73</v>
      </c>
      <c r="G9508" t="s">
        <v>436</v>
      </c>
      <c r="H9508">
        <v>62</v>
      </c>
      <c r="I9508">
        <v>60</v>
      </c>
      <c r="J9508">
        <v>61</v>
      </c>
      <c r="K9508">
        <v>60</v>
      </c>
      <c r="L9508">
        <v>25</v>
      </c>
      <c r="M9508">
        <v>23</v>
      </c>
      <c r="N9508">
        <v>98.139701843261705</v>
      </c>
      <c r="O9508">
        <v>98.192497253417997</v>
      </c>
    </row>
    <row r="9509" spans="2:15" x14ac:dyDescent="0.25">
      <c r="B9509" t="str">
        <f t="shared" si="180"/>
        <v>JK352086 43243</v>
      </c>
      <c r="C9509" t="s">
        <v>178</v>
      </c>
      <c r="D9509" t="s">
        <v>73</v>
      </c>
      <c r="E9509" s="1">
        <v>43243</v>
      </c>
      <c r="F9509" t="s">
        <v>73</v>
      </c>
      <c r="G9509" t="s">
        <v>436</v>
      </c>
      <c r="H9509">
        <v>63</v>
      </c>
      <c r="I9509">
        <v>61</v>
      </c>
      <c r="J9509">
        <v>62</v>
      </c>
      <c r="K9509">
        <v>61</v>
      </c>
      <c r="L9509">
        <v>26</v>
      </c>
      <c r="M9509">
        <v>24</v>
      </c>
      <c r="N9509">
        <v>98.110702514648395</v>
      </c>
      <c r="O9509">
        <v>98.163398742675795</v>
      </c>
    </row>
    <row r="9510" spans="2:15" x14ac:dyDescent="0.25">
      <c r="B9510" t="str">
        <f t="shared" si="180"/>
        <v>JK352086 43243</v>
      </c>
      <c r="C9510" t="s">
        <v>178</v>
      </c>
      <c r="D9510" t="s">
        <v>73</v>
      </c>
      <c r="E9510" s="1">
        <v>43243</v>
      </c>
      <c r="F9510" t="s">
        <v>387</v>
      </c>
      <c r="G9510" t="s">
        <v>436</v>
      </c>
      <c r="H9510">
        <v>62</v>
      </c>
      <c r="I9510">
        <v>59</v>
      </c>
      <c r="J9510">
        <v>61</v>
      </c>
      <c r="K9510">
        <v>59</v>
      </c>
      <c r="L9510">
        <v>25</v>
      </c>
      <c r="M9510">
        <v>22</v>
      </c>
      <c r="N9510">
        <v>98.142303466796903</v>
      </c>
      <c r="O9510">
        <v>98.221496582031307</v>
      </c>
    </row>
    <row r="9511" spans="2:15" x14ac:dyDescent="0.25">
      <c r="B9511" t="str">
        <f t="shared" si="180"/>
        <v>JK352086 43243</v>
      </c>
      <c r="C9511" t="s">
        <v>178</v>
      </c>
      <c r="D9511" t="s">
        <v>73</v>
      </c>
      <c r="E9511" s="1">
        <v>43243</v>
      </c>
      <c r="F9511" t="s">
        <v>73</v>
      </c>
      <c r="G9511" t="s">
        <v>436</v>
      </c>
      <c r="H9511">
        <v>63</v>
      </c>
      <c r="I9511">
        <v>61</v>
      </c>
      <c r="J9511">
        <v>62</v>
      </c>
      <c r="K9511">
        <v>61</v>
      </c>
      <c r="L9511">
        <v>27</v>
      </c>
      <c r="M9511">
        <v>25</v>
      </c>
      <c r="N9511">
        <v>98.121200561523395</v>
      </c>
      <c r="O9511">
        <v>98.174003601074205</v>
      </c>
    </row>
    <row r="9512" spans="2:15" x14ac:dyDescent="0.25">
      <c r="B9512" t="str">
        <f t="shared" si="180"/>
        <v>JK352086 43243</v>
      </c>
      <c r="C9512" t="s">
        <v>178</v>
      </c>
      <c r="D9512" t="s">
        <v>73</v>
      </c>
      <c r="E9512" s="1">
        <v>43243</v>
      </c>
      <c r="F9512" t="s">
        <v>74</v>
      </c>
      <c r="G9512" t="s">
        <v>436</v>
      </c>
      <c r="H9512">
        <v>62</v>
      </c>
      <c r="I9512">
        <v>59</v>
      </c>
      <c r="J9512">
        <v>61</v>
      </c>
      <c r="K9512">
        <v>59</v>
      </c>
      <c r="L9512">
        <v>26</v>
      </c>
      <c r="M9512">
        <v>23</v>
      </c>
      <c r="N9512">
        <v>98.147598266601605</v>
      </c>
      <c r="O9512">
        <v>98.226799011230497</v>
      </c>
    </row>
    <row r="9513" spans="2:15" x14ac:dyDescent="0.25">
      <c r="B9513" t="str">
        <f t="shared" si="180"/>
        <v>JK352086 43243</v>
      </c>
      <c r="C9513" t="s">
        <v>178</v>
      </c>
      <c r="D9513" t="s">
        <v>73</v>
      </c>
      <c r="E9513" s="1">
        <v>43243</v>
      </c>
      <c r="F9513" t="s">
        <v>75</v>
      </c>
      <c r="G9513" t="s">
        <v>436</v>
      </c>
      <c r="H9513">
        <v>61</v>
      </c>
      <c r="I9513">
        <v>59</v>
      </c>
      <c r="J9513">
        <v>60</v>
      </c>
      <c r="K9513">
        <v>59</v>
      </c>
      <c r="L9513">
        <v>25</v>
      </c>
      <c r="M9513">
        <v>23</v>
      </c>
      <c r="N9513">
        <v>98.171302795410199</v>
      </c>
      <c r="O9513">
        <v>98.224098205566406</v>
      </c>
    </row>
    <row r="9514" spans="2:15" x14ac:dyDescent="0.25">
      <c r="B9514" t="str">
        <f t="shared" si="180"/>
        <v>JK352086 43243</v>
      </c>
      <c r="C9514" t="s">
        <v>178</v>
      </c>
      <c r="D9514" t="s">
        <v>73</v>
      </c>
      <c r="E9514" s="1">
        <v>43243</v>
      </c>
      <c r="F9514" t="s">
        <v>75</v>
      </c>
      <c r="G9514" t="s">
        <v>436</v>
      </c>
      <c r="H9514">
        <v>61</v>
      </c>
      <c r="I9514">
        <v>59</v>
      </c>
      <c r="J9514">
        <v>60</v>
      </c>
      <c r="K9514">
        <v>59</v>
      </c>
      <c r="L9514">
        <v>25</v>
      </c>
      <c r="M9514">
        <v>23</v>
      </c>
      <c r="N9514">
        <v>98.171302795410199</v>
      </c>
      <c r="O9514">
        <v>98.224098205566406</v>
      </c>
    </row>
    <row r="9515" spans="2:15" x14ac:dyDescent="0.25">
      <c r="B9515" t="str">
        <f t="shared" si="180"/>
        <v>JK352086 43243</v>
      </c>
      <c r="C9515" t="s">
        <v>178</v>
      </c>
      <c r="D9515" t="s">
        <v>73</v>
      </c>
      <c r="E9515" s="1">
        <v>43243</v>
      </c>
      <c r="F9515" t="s">
        <v>390</v>
      </c>
      <c r="G9515" t="s">
        <v>436</v>
      </c>
      <c r="H9515">
        <v>64</v>
      </c>
      <c r="I9515">
        <v>61</v>
      </c>
      <c r="J9515">
        <v>63</v>
      </c>
      <c r="K9515">
        <v>61</v>
      </c>
      <c r="L9515">
        <v>28</v>
      </c>
      <c r="M9515">
        <v>25</v>
      </c>
      <c r="N9515">
        <v>98.092201232910199</v>
      </c>
      <c r="O9515">
        <v>98.171302795410199</v>
      </c>
    </row>
    <row r="9516" spans="2:15" x14ac:dyDescent="0.25">
      <c r="B9516" t="str">
        <f t="shared" si="180"/>
        <v>JK352086 43243</v>
      </c>
      <c r="C9516" t="s">
        <v>178</v>
      </c>
      <c r="D9516" t="s">
        <v>73</v>
      </c>
      <c r="E9516" s="1">
        <v>43243</v>
      </c>
      <c r="F9516" t="s">
        <v>390</v>
      </c>
      <c r="G9516" t="s">
        <v>436</v>
      </c>
      <c r="H9516">
        <v>64</v>
      </c>
      <c r="I9516">
        <v>61</v>
      </c>
      <c r="J9516">
        <v>63</v>
      </c>
      <c r="K9516">
        <v>61</v>
      </c>
      <c r="L9516">
        <v>28</v>
      </c>
      <c r="M9516">
        <v>25</v>
      </c>
      <c r="N9516">
        <v>98.084297180175795</v>
      </c>
      <c r="O9516">
        <v>98.163398742675795</v>
      </c>
    </row>
    <row r="9517" spans="2:15" x14ac:dyDescent="0.25">
      <c r="B9517" t="str">
        <f t="shared" si="180"/>
        <v>JK352086 43243</v>
      </c>
      <c r="C9517" t="s">
        <v>178</v>
      </c>
      <c r="D9517" t="s">
        <v>73</v>
      </c>
      <c r="E9517" s="1">
        <v>43243</v>
      </c>
      <c r="F9517" t="s">
        <v>387</v>
      </c>
      <c r="G9517" t="s">
        <v>436</v>
      </c>
      <c r="H9517">
        <v>63</v>
      </c>
      <c r="I9517">
        <v>60</v>
      </c>
      <c r="J9517">
        <v>62</v>
      </c>
      <c r="K9517">
        <v>60</v>
      </c>
      <c r="L9517">
        <v>27</v>
      </c>
      <c r="M9517">
        <v>24</v>
      </c>
      <c r="N9517">
        <v>98.113296508789105</v>
      </c>
      <c r="O9517">
        <v>98.192497253417997</v>
      </c>
    </row>
    <row r="9518" spans="2:15" x14ac:dyDescent="0.25">
      <c r="B9518" t="str">
        <f t="shared" si="180"/>
        <v>JK352086 43243</v>
      </c>
      <c r="C9518" t="s">
        <v>178</v>
      </c>
      <c r="D9518" t="s">
        <v>73</v>
      </c>
      <c r="E9518" s="1">
        <v>43243</v>
      </c>
      <c r="F9518" t="s">
        <v>387</v>
      </c>
      <c r="G9518" t="s">
        <v>436</v>
      </c>
      <c r="H9518">
        <v>63</v>
      </c>
      <c r="I9518">
        <v>60</v>
      </c>
      <c r="J9518">
        <v>62</v>
      </c>
      <c r="K9518">
        <v>60</v>
      </c>
      <c r="L9518">
        <v>27</v>
      </c>
      <c r="M9518">
        <v>24</v>
      </c>
      <c r="N9518">
        <v>98.121200561523395</v>
      </c>
      <c r="O9518">
        <v>98.200401306152301</v>
      </c>
    </row>
    <row r="9519" spans="2:15" x14ac:dyDescent="0.25">
      <c r="B9519" t="str">
        <f t="shared" si="180"/>
        <v>JK352086 43243</v>
      </c>
      <c r="C9519" t="s">
        <v>178</v>
      </c>
      <c r="D9519" t="s">
        <v>73</v>
      </c>
      <c r="E9519" s="1">
        <v>43243</v>
      </c>
      <c r="F9519" t="s">
        <v>73</v>
      </c>
      <c r="G9519" t="s">
        <v>436</v>
      </c>
      <c r="H9519">
        <v>63</v>
      </c>
      <c r="I9519">
        <v>61</v>
      </c>
      <c r="J9519">
        <v>62</v>
      </c>
      <c r="K9519">
        <v>61</v>
      </c>
      <c r="L9519">
        <v>27</v>
      </c>
      <c r="M9519">
        <v>25</v>
      </c>
      <c r="N9519">
        <v>98.118598937988295</v>
      </c>
      <c r="O9519">
        <v>98.171302795410199</v>
      </c>
    </row>
    <row r="9520" spans="2:15" x14ac:dyDescent="0.25">
      <c r="B9520" t="str">
        <f t="shared" si="180"/>
        <v>JK352086 43243</v>
      </c>
      <c r="C9520" t="s">
        <v>178</v>
      </c>
      <c r="D9520" t="s">
        <v>73</v>
      </c>
      <c r="E9520" s="1">
        <v>43243</v>
      </c>
      <c r="F9520" t="s">
        <v>73</v>
      </c>
      <c r="G9520" t="s">
        <v>436</v>
      </c>
      <c r="H9520">
        <v>63</v>
      </c>
      <c r="I9520">
        <v>61</v>
      </c>
      <c r="J9520">
        <v>62</v>
      </c>
      <c r="K9520">
        <v>61</v>
      </c>
      <c r="L9520">
        <v>27</v>
      </c>
      <c r="M9520">
        <v>25</v>
      </c>
      <c r="N9520">
        <v>98.118598937988295</v>
      </c>
      <c r="O9520">
        <v>98.171302795410199</v>
      </c>
    </row>
    <row r="9521" spans="2:15" x14ac:dyDescent="0.25">
      <c r="B9521" t="str">
        <f t="shared" si="180"/>
        <v>JK352086 43243</v>
      </c>
      <c r="C9521" t="s">
        <v>178</v>
      </c>
      <c r="D9521" t="s">
        <v>73</v>
      </c>
      <c r="E9521" s="1">
        <v>43243</v>
      </c>
      <c r="F9521" t="s">
        <v>73</v>
      </c>
      <c r="G9521" t="s">
        <v>436</v>
      </c>
      <c r="H9521">
        <v>63</v>
      </c>
      <c r="I9521">
        <v>61</v>
      </c>
      <c r="J9521">
        <v>62</v>
      </c>
      <c r="K9521">
        <v>61</v>
      </c>
      <c r="L9521">
        <v>27</v>
      </c>
      <c r="M9521">
        <v>25</v>
      </c>
      <c r="N9521">
        <v>98.118598937988295</v>
      </c>
      <c r="O9521">
        <v>98.171302795410199</v>
      </c>
    </row>
    <row r="9522" spans="2:15" x14ac:dyDescent="0.25">
      <c r="B9522" t="str">
        <f t="shared" si="180"/>
        <v>JK352086 43243</v>
      </c>
      <c r="C9522" t="s">
        <v>178</v>
      </c>
      <c r="D9522" t="s">
        <v>73</v>
      </c>
      <c r="E9522" s="1">
        <v>43243</v>
      </c>
      <c r="F9522" t="s">
        <v>73</v>
      </c>
      <c r="G9522" t="s">
        <v>436</v>
      </c>
      <c r="H9522">
        <v>64</v>
      </c>
      <c r="I9522">
        <v>62</v>
      </c>
      <c r="J9522">
        <v>63</v>
      </c>
      <c r="K9522">
        <v>62</v>
      </c>
      <c r="L9522">
        <v>28</v>
      </c>
      <c r="M9522">
        <v>26</v>
      </c>
      <c r="N9522">
        <v>98.092201232910199</v>
      </c>
      <c r="O9522">
        <v>98.144996643066406</v>
      </c>
    </row>
    <row r="9523" spans="2:15" x14ac:dyDescent="0.25">
      <c r="B9523" t="str">
        <f t="shared" si="180"/>
        <v>JK352086 43243</v>
      </c>
      <c r="C9523" t="s">
        <v>178</v>
      </c>
      <c r="D9523" t="s">
        <v>73</v>
      </c>
      <c r="E9523" s="1">
        <v>43243</v>
      </c>
      <c r="F9523" t="s">
        <v>73</v>
      </c>
      <c r="G9523" t="s">
        <v>436</v>
      </c>
      <c r="H9523">
        <v>64</v>
      </c>
      <c r="I9523">
        <v>62</v>
      </c>
      <c r="J9523">
        <v>63</v>
      </c>
      <c r="K9523">
        <v>62</v>
      </c>
      <c r="L9523">
        <v>27</v>
      </c>
      <c r="M9523">
        <v>25</v>
      </c>
      <c r="N9523">
        <v>98.084297180175795</v>
      </c>
      <c r="O9523">
        <v>98.137100219726605</v>
      </c>
    </row>
    <row r="9524" spans="2:15" x14ac:dyDescent="0.25">
      <c r="B9524" t="str">
        <f t="shared" si="180"/>
        <v>JK352086 43243</v>
      </c>
      <c r="C9524" t="s">
        <v>178</v>
      </c>
      <c r="D9524" t="s">
        <v>73</v>
      </c>
      <c r="E9524" s="1">
        <v>43243</v>
      </c>
      <c r="F9524" t="s">
        <v>73</v>
      </c>
      <c r="G9524" t="s">
        <v>436</v>
      </c>
      <c r="H9524">
        <v>64</v>
      </c>
      <c r="I9524">
        <v>62</v>
      </c>
      <c r="J9524">
        <v>63</v>
      </c>
      <c r="K9524">
        <v>62</v>
      </c>
      <c r="L9524">
        <v>28</v>
      </c>
      <c r="M9524">
        <v>26</v>
      </c>
      <c r="N9524">
        <v>98.081703186035199</v>
      </c>
      <c r="O9524">
        <v>98.1343994140625</v>
      </c>
    </row>
    <row r="9525" spans="2:15" x14ac:dyDescent="0.25">
      <c r="B9525" t="str">
        <f t="shared" si="180"/>
        <v>JK352086 43243</v>
      </c>
      <c r="C9525" t="s">
        <v>178</v>
      </c>
      <c r="D9525" t="s">
        <v>73</v>
      </c>
      <c r="E9525" s="1">
        <v>43243</v>
      </c>
      <c r="F9525" t="s">
        <v>73</v>
      </c>
      <c r="G9525" t="s">
        <v>436</v>
      </c>
      <c r="H9525">
        <v>64</v>
      </c>
      <c r="I9525">
        <v>62</v>
      </c>
      <c r="J9525">
        <v>63</v>
      </c>
      <c r="K9525">
        <v>62</v>
      </c>
      <c r="L9525">
        <v>28</v>
      </c>
      <c r="M9525">
        <v>26</v>
      </c>
      <c r="N9525">
        <v>98.086997985839801</v>
      </c>
      <c r="O9525">
        <v>98.139701843261705</v>
      </c>
    </row>
    <row r="9526" spans="2:15" x14ac:dyDescent="0.25">
      <c r="B9526" t="str">
        <f t="shared" si="180"/>
        <v>JK352086 43243</v>
      </c>
      <c r="C9526" t="s">
        <v>178</v>
      </c>
      <c r="D9526" t="s">
        <v>73</v>
      </c>
      <c r="E9526" s="1">
        <v>43243</v>
      </c>
      <c r="F9526" t="s">
        <v>73</v>
      </c>
      <c r="G9526" t="s">
        <v>436</v>
      </c>
      <c r="H9526">
        <v>64</v>
      </c>
      <c r="I9526">
        <v>62</v>
      </c>
      <c r="J9526">
        <v>63</v>
      </c>
      <c r="K9526">
        <v>62</v>
      </c>
      <c r="L9526">
        <v>28</v>
      </c>
      <c r="M9526">
        <v>26</v>
      </c>
      <c r="N9526">
        <v>98.089599609375</v>
      </c>
      <c r="O9526">
        <v>98.142303466796903</v>
      </c>
    </row>
    <row r="9527" spans="2:15" x14ac:dyDescent="0.25">
      <c r="B9527" t="str">
        <f t="shared" si="180"/>
        <v>JK352086 43243</v>
      </c>
      <c r="C9527" t="s">
        <v>178</v>
      </c>
      <c r="D9527" t="s">
        <v>73</v>
      </c>
      <c r="E9527" s="1">
        <v>43243</v>
      </c>
      <c r="F9527" t="s">
        <v>73</v>
      </c>
      <c r="G9527" t="s">
        <v>436</v>
      </c>
      <c r="H9527">
        <v>64</v>
      </c>
      <c r="I9527">
        <v>62</v>
      </c>
      <c r="J9527">
        <v>63</v>
      </c>
      <c r="K9527">
        <v>62</v>
      </c>
      <c r="L9527">
        <v>28</v>
      </c>
      <c r="M9527">
        <v>26</v>
      </c>
      <c r="N9527">
        <v>98.089599609375</v>
      </c>
      <c r="O9527">
        <v>98.142303466796903</v>
      </c>
    </row>
    <row r="9528" spans="2:15" x14ac:dyDescent="0.25">
      <c r="B9528" t="str">
        <f t="shared" si="180"/>
        <v>JK352086 43243</v>
      </c>
      <c r="C9528" t="s">
        <v>178</v>
      </c>
      <c r="D9528" t="s">
        <v>73</v>
      </c>
      <c r="E9528" s="1">
        <v>43243</v>
      </c>
      <c r="F9528" t="s">
        <v>390</v>
      </c>
      <c r="G9528" t="s">
        <v>436</v>
      </c>
      <c r="H9528">
        <v>65</v>
      </c>
      <c r="I9528">
        <v>62</v>
      </c>
      <c r="J9528">
        <v>64</v>
      </c>
      <c r="K9528">
        <v>62</v>
      </c>
      <c r="L9528">
        <v>28</v>
      </c>
      <c r="M9528">
        <v>25</v>
      </c>
      <c r="N9528">
        <v>98.057998657226605</v>
      </c>
      <c r="O9528">
        <v>98.137100219726605</v>
      </c>
    </row>
    <row r="9529" spans="2:15" x14ac:dyDescent="0.25">
      <c r="B9529" t="str">
        <f t="shared" si="180"/>
        <v>JK352086 43243</v>
      </c>
      <c r="C9529" t="s">
        <v>178</v>
      </c>
      <c r="D9529" t="s">
        <v>73</v>
      </c>
      <c r="E9529" s="1">
        <v>43243</v>
      </c>
      <c r="F9529" t="s">
        <v>73</v>
      </c>
      <c r="G9529" t="s">
        <v>436</v>
      </c>
      <c r="H9529">
        <v>64</v>
      </c>
      <c r="I9529">
        <v>62</v>
      </c>
      <c r="J9529">
        <v>63</v>
      </c>
      <c r="K9529">
        <v>62</v>
      </c>
      <c r="L9529">
        <v>28</v>
      </c>
      <c r="M9529">
        <v>26</v>
      </c>
      <c r="N9529">
        <v>98.094902038574205</v>
      </c>
      <c r="O9529">
        <v>98.147598266601605</v>
      </c>
    </row>
    <row r="9530" spans="2:15" x14ac:dyDescent="0.25">
      <c r="B9530" t="str">
        <f t="shared" si="180"/>
        <v>JK352086 43243</v>
      </c>
      <c r="C9530" t="s">
        <v>178</v>
      </c>
      <c r="D9530" t="s">
        <v>73</v>
      </c>
      <c r="E9530" s="1">
        <v>43243</v>
      </c>
      <c r="F9530" t="s">
        <v>389</v>
      </c>
      <c r="G9530" t="s">
        <v>436</v>
      </c>
      <c r="H9530">
        <v>65</v>
      </c>
      <c r="I9530">
        <v>60</v>
      </c>
      <c r="J9530">
        <v>64</v>
      </c>
      <c r="K9530">
        <v>60</v>
      </c>
      <c r="L9530">
        <v>28</v>
      </c>
      <c r="M9530">
        <v>23</v>
      </c>
      <c r="N9530">
        <v>98.065902709960895</v>
      </c>
      <c r="O9530">
        <v>98.197700500488295</v>
      </c>
    </row>
    <row r="9531" spans="2:15" x14ac:dyDescent="0.25">
      <c r="B9531" t="str">
        <f t="shared" si="180"/>
        <v>JK352086 43243</v>
      </c>
      <c r="C9531" t="s">
        <v>178</v>
      </c>
      <c r="D9531" t="s">
        <v>73</v>
      </c>
      <c r="E9531" s="1">
        <v>43243</v>
      </c>
      <c r="F9531" t="s">
        <v>73</v>
      </c>
      <c r="G9531" t="s">
        <v>436</v>
      </c>
      <c r="H9531">
        <v>64</v>
      </c>
      <c r="I9531">
        <v>62</v>
      </c>
      <c r="J9531">
        <v>63</v>
      </c>
      <c r="K9531">
        <v>62</v>
      </c>
      <c r="L9531">
        <v>28</v>
      </c>
      <c r="M9531">
        <v>26</v>
      </c>
      <c r="N9531">
        <v>98.086997985839801</v>
      </c>
      <c r="O9531">
        <v>98.139701843261705</v>
      </c>
    </row>
    <row r="9532" spans="2:15" x14ac:dyDescent="0.25">
      <c r="B9532" t="str">
        <f t="shared" si="180"/>
        <v>JK352086 43243</v>
      </c>
      <c r="C9532" t="s">
        <v>178</v>
      </c>
      <c r="D9532" t="s">
        <v>73</v>
      </c>
      <c r="E9532" s="1">
        <v>43243</v>
      </c>
      <c r="F9532" t="s">
        <v>73</v>
      </c>
      <c r="G9532" t="s">
        <v>436</v>
      </c>
      <c r="H9532">
        <v>64</v>
      </c>
      <c r="I9532">
        <v>62</v>
      </c>
      <c r="J9532">
        <v>63</v>
      </c>
      <c r="K9532">
        <v>62</v>
      </c>
      <c r="L9532">
        <v>28</v>
      </c>
      <c r="M9532">
        <v>26</v>
      </c>
      <c r="N9532">
        <v>98.086997985839801</v>
      </c>
      <c r="O9532">
        <v>98.139701843261705</v>
      </c>
    </row>
    <row r="9533" spans="2:15" x14ac:dyDescent="0.25">
      <c r="B9533" t="str">
        <f t="shared" si="180"/>
        <v>JK352086 43257</v>
      </c>
      <c r="C9533" t="s">
        <v>178</v>
      </c>
      <c r="D9533" t="s">
        <v>73</v>
      </c>
      <c r="E9533" s="1">
        <v>43257</v>
      </c>
      <c r="F9533" t="s">
        <v>73</v>
      </c>
      <c r="G9533" t="s">
        <v>436</v>
      </c>
      <c r="H9533">
        <v>68</v>
      </c>
      <c r="I9533">
        <v>66</v>
      </c>
      <c r="J9533">
        <v>67</v>
      </c>
      <c r="K9533">
        <v>66</v>
      </c>
      <c r="L9533">
        <v>30</v>
      </c>
      <c r="M9533">
        <v>28</v>
      </c>
      <c r="N9533">
        <v>98.299499511718807</v>
      </c>
      <c r="O9533">
        <v>98.351699829101605</v>
      </c>
    </row>
    <row r="9534" spans="2:15" x14ac:dyDescent="0.25">
      <c r="B9534" t="str">
        <f t="shared" si="180"/>
        <v>JK352086 43257</v>
      </c>
      <c r="C9534" t="s">
        <v>178</v>
      </c>
      <c r="D9534" t="s">
        <v>73</v>
      </c>
      <c r="E9534" s="1">
        <v>43257</v>
      </c>
      <c r="F9534" t="s">
        <v>73</v>
      </c>
      <c r="G9534" t="s">
        <v>436</v>
      </c>
      <c r="H9534">
        <v>68</v>
      </c>
      <c r="I9534">
        <v>66</v>
      </c>
      <c r="J9534">
        <v>67</v>
      </c>
      <c r="K9534">
        <v>66</v>
      </c>
      <c r="L9534">
        <v>30</v>
      </c>
      <c r="M9534">
        <v>28</v>
      </c>
      <c r="N9534">
        <v>98.289100646972699</v>
      </c>
      <c r="O9534">
        <v>98.341300964355497</v>
      </c>
    </row>
    <row r="9535" spans="2:15" x14ac:dyDescent="0.25">
      <c r="B9535" t="str">
        <f t="shared" si="180"/>
        <v>JK352086 43257</v>
      </c>
      <c r="C9535" t="s">
        <v>178</v>
      </c>
      <c r="D9535" t="s">
        <v>73</v>
      </c>
      <c r="E9535" s="1">
        <v>43257</v>
      </c>
      <c r="F9535" t="s">
        <v>75</v>
      </c>
      <c r="G9535" t="s">
        <v>436</v>
      </c>
      <c r="H9535">
        <v>68</v>
      </c>
      <c r="I9535">
        <v>66</v>
      </c>
      <c r="J9535">
        <v>67</v>
      </c>
      <c r="K9535">
        <v>66</v>
      </c>
      <c r="L9535">
        <v>30</v>
      </c>
      <c r="M9535">
        <v>28</v>
      </c>
      <c r="N9535">
        <v>98.289100646972699</v>
      </c>
      <c r="O9535">
        <v>98.341300964355497</v>
      </c>
    </row>
    <row r="9536" spans="2:15" x14ac:dyDescent="0.25">
      <c r="B9536" t="str">
        <f t="shared" si="180"/>
        <v>JK352086 43257</v>
      </c>
      <c r="C9536" t="s">
        <v>178</v>
      </c>
      <c r="D9536" t="s">
        <v>73</v>
      </c>
      <c r="E9536" s="1">
        <v>43257</v>
      </c>
      <c r="F9536" t="s">
        <v>389</v>
      </c>
      <c r="G9536" t="s">
        <v>436</v>
      </c>
      <c r="H9536">
        <v>63</v>
      </c>
      <c r="I9536">
        <v>58</v>
      </c>
      <c r="J9536">
        <v>62</v>
      </c>
      <c r="K9536">
        <v>58</v>
      </c>
      <c r="L9536">
        <v>25</v>
      </c>
      <c r="M9536">
        <v>20</v>
      </c>
      <c r="N9536">
        <v>98.406501770019503</v>
      </c>
      <c r="O9536">
        <v>98.537200927734403</v>
      </c>
    </row>
    <row r="9537" spans="2:15" x14ac:dyDescent="0.25">
      <c r="B9537" t="str">
        <f t="shared" si="180"/>
        <v>JK352086 43257</v>
      </c>
      <c r="C9537" t="s">
        <v>178</v>
      </c>
      <c r="D9537" t="s">
        <v>73</v>
      </c>
      <c r="E9537" s="1">
        <v>43257</v>
      </c>
      <c r="F9537" t="s">
        <v>390</v>
      </c>
      <c r="G9537" t="s">
        <v>436</v>
      </c>
      <c r="H9537">
        <v>68</v>
      </c>
      <c r="I9537">
        <v>66</v>
      </c>
      <c r="J9537">
        <v>67</v>
      </c>
      <c r="K9537">
        <v>66</v>
      </c>
      <c r="L9537">
        <v>31</v>
      </c>
      <c r="M9537">
        <v>29</v>
      </c>
      <c r="N9537">
        <v>98.276100158691406</v>
      </c>
      <c r="O9537">
        <v>98.328201293945298</v>
      </c>
    </row>
    <row r="9538" spans="2:15" x14ac:dyDescent="0.25">
      <c r="B9538" t="str">
        <f t="shared" si="180"/>
        <v>JK352086 43257</v>
      </c>
      <c r="C9538" t="s">
        <v>178</v>
      </c>
      <c r="D9538" t="s">
        <v>73</v>
      </c>
      <c r="E9538" s="1">
        <v>43257</v>
      </c>
      <c r="F9538" t="s">
        <v>387</v>
      </c>
      <c r="G9538" t="s">
        <v>436</v>
      </c>
      <c r="H9538">
        <v>69</v>
      </c>
      <c r="I9538">
        <v>66</v>
      </c>
      <c r="J9538">
        <v>68</v>
      </c>
      <c r="K9538">
        <v>66</v>
      </c>
      <c r="L9538">
        <v>31</v>
      </c>
      <c r="M9538">
        <v>28</v>
      </c>
      <c r="N9538">
        <v>98.252601623535199</v>
      </c>
      <c r="O9538">
        <v>98.330802917480497</v>
      </c>
    </row>
    <row r="9539" spans="2:15" x14ac:dyDescent="0.25">
      <c r="B9539" t="str">
        <f t="shared" si="180"/>
        <v>JK352086 43257</v>
      </c>
      <c r="C9539" t="s">
        <v>178</v>
      </c>
      <c r="D9539" t="s">
        <v>73</v>
      </c>
      <c r="E9539" s="1">
        <v>43257</v>
      </c>
      <c r="F9539" t="s">
        <v>74</v>
      </c>
      <c r="G9539" t="s">
        <v>436</v>
      </c>
      <c r="H9539">
        <v>67</v>
      </c>
      <c r="I9539">
        <v>63</v>
      </c>
      <c r="J9539">
        <v>66</v>
      </c>
      <c r="K9539">
        <v>63</v>
      </c>
      <c r="L9539">
        <v>29</v>
      </c>
      <c r="M9539">
        <v>25</v>
      </c>
      <c r="N9539">
        <v>98.296897888183594</v>
      </c>
      <c r="O9539">
        <v>98.401298522949205</v>
      </c>
    </row>
    <row r="9540" spans="2:15" x14ac:dyDescent="0.25">
      <c r="B9540" t="str">
        <f t="shared" si="180"/>
        <v>JK352086 43257</v>
      </c>
      <c r="C9540" t="s">
        <v>178</v>
      </c>
      <c r="D9540" t="s">
        <v>73</v>
      </c>
      <c r="E9540" s="1">
        <v>43257</v>
      </c>
      <c r="F9540" t="s">
        <v>75</v>
      </c>
      <c r="G9540" t="s">
        <v>436</v>
      </c>
      <c r="H9540">
        <v>67</v>
      </c>
      <c r="I9540">
        <v>65</v>
      </c>
      <c r="J9540">
        <v>66</v>
      </c>
      <c r="K9540">
        <v>65</v>
      </c>
      <c r="L9540">
        <v>29</v>
      </c>
      <c r="M9540">
        <v>27</v>
      </c>
      <c r="N9540">
        <v>98.299499511718807</v>
      </c>
      <c r="O9540">
        <v>98.351699829101605</v>
      </c>
    </row>
    <row r="9541" spans="2:15" x14ac:dyDescent="0.25">
      <c r="B9541" t="str">
        <f t="shared" si="180"/>
        <v>JK352086 43257</v>
      </c>
      <c r="C9541" t="s">
        <v>178</v>
      </c>
      <c r="D9541" t="s">
        <v>73</v>
      </c>
      <c r="E9541" s="1">
        <v>43257</v>
      </c>
      <c r="F9541" t="s">
        <v>387</v>
      </c>
      <c r="G9541" t="s">
        <v>436</v>
      </c>
      <c r="H9541">
        <v>68</v>
      </c>
      <c r="I9541">
        <v>65</v>
      </c>
      <c r="J9541">
        <v>67</v>
      </c>
      <c r="K9541">
        <v>65</v>
      </c>
      <c r="L9541">
        <v>30</v>
      </c>
      <c r="M9541">
        <v>27</v>
      </c>
      <c r="N9541">
        <v>98.273498535156307</v>
      </c>
      <c r="O9541">
        <v>98.351699829101605</v>
      </c>
    </row>
    <row r="9542" spans="2:15" x14ac:dyDescent="0.25">
      <c r="B9542" t="str">
        <f t="shared" ref="B9542:B9605" si="181">C9542&amp; " " &amp; E9542</f>
        <v>JK352086 43257</v>
      </c>
      <c r="C9542" t="s">
        <v>178</v>
      </c>
      <c r="D9542" t="s">
        <v>73</v>
      </c>
      <c r="E9542" s="1">
        <v>43257</v>
      </c>
      <c r="F9542" t="s">
        <v>73</v>
      </c>
      <c r="G9542" t="s">
        <v>436</v>
      </c>
      <c r="H9542">
        <v>67</v>
      </c>
      <c r="I9542">
        <v>65</v>
      </c>
      <c r="J9542">
        <v>66</v>
      </c>
      <c r="K9542">
        <v>65</v>
      </c>
      <c r="L9542">
        <v>29</v>
      </c>
      <c r="M9542">
        <v>27</v>
      </c>
      <c r="N9542">
        <v>98.289100646972699</v>
      </c>
      <c r="O9542">
        <v>98.341300964355497</v>
      </c>
    </row>
    <row r="9543" spans="2:15" x14ac:dyDescent="0.25">
      <c r="B9543" t="str">
        <f t="shared" si="181"/>
        <v>JK352086 43257</v>
      </c>
      <c r="C9543" t="s">
        <v>178</v>
      </c>
      <c r="D9543" t="s">
        <v>73</v>
      </c>
      <c r="E9543" s="1">
        <v>43257</v>
      </c>
      <c r="F9543" t="s">
        <v>73</v>
      </c>
      <c r="G9543" t="s">
        <v>436</v>
      </c>
      <c r="H9543">
        <v>67</v>
      </c>
      <c r="I9543">
        <v>65</v>
      </c>
      <c r="J9543">
        <v>66</v>
      </c>
      <c r="K9543">
        <v>65</v>
      </c>
      <c r="L9543">
        <v>29</v>
      </c>
      <c r="M9543">
        <v>27</v>
      </c>
      <c r="N9543">
        <v>98.289100646972699</v>
      </c>
      <c r="O9543">
        <v>98.341300964355497</v>
      </c>
    </row>
    <row r="9544" spans="2:15" x14ac:dyDescent="0.25">
      <c r="B9544" t="str">
        <f t="shared" si="181"/>
        <v>JK352086 43257</v>
      </c>
      <c r="C9544" t="s">
        <v>178</v>
      </c>
      <c r="D9544" t="s">
        <v>73</v>
      </c>
      <c r="E9544" s="1">
        <v>43257</v>
      </c>
      <c r="F9544" t="s">
        <v>390</v>
      </c>
      <c r="G9544" t="s">
        <v>436</v>
      </c>
      <c r="H9544">
        <v>68</v>
      </c>
      <c r="I9544">
        <v>66</v>
      </c>
      <c r="J9544">
        <v>67</v>
      </c>
      <c r="K9544">
        <v>66</v>
      </c>
      <c r="L9544">
        <v>30</v>
      </c>
      <c r="M9544">
        <v>28</v>
      </c>
      <c r="N9544">
        <v>98.260398864746094</v>
      </c>
      <c r="O9544">
        <v>98.312599182128906</v>
      </c>
    </row>
    <row r="9545" spans="2:15" x14ac:dyDescent="0.25">
      <c r="B9545" t="str">
        <f t="shared" si="181"/>
        <v>JK352086 43257</v>
      </c>
      <c r="C9545" t="s">
        <v>178</v>
      </c>
      <c r="D9545" t="s">
        <v>73</v>
      </c>
      <c r="E9545" s="1">
        <v>43257</v>
      </c>
      <c r="F9545" t="s">
        <v>73</v>
      </c>
      <c r="G9545" t="s">
        <v>436</v>
      </c>
      <c r="H9545">
        <v>67</v>
      </c>
      <c r="I9545">
        <v>65</v>
      </c>
      <c r="J9545">
        <v>66</v>
      </c>
      <c r="K9545">
        <v>65</v>
      </c>
      <c r="L9545">
        <v>29</v>
      </c>
      <c r="M9545">
        <v>27</v>
      </c>
      <c r="N9545">
        <v>98.283897399902301</v>
      </c>
      <c r="O9545">
        <v>98.336097717285199</v>
      </c>
    </row>
    <row r="9546" spans="2:15" x14ac:dyDescent="0.25">
      <c r="B9546" t="str">
        <f t="shared" si="181"/>
        <v>JK352086 43257</v>
      </c>
      <c r="C9546" t="s">
        <v>178</v>
      </c>
      <c r="D9546" t="s">
        <v>73</v>
      </c>
      <c r="E9546" s="1">
        <v>43257</v>
      </c>
      <c r="F9546" t="s">
        <v>389</v>
      </c>
      <c r="G9546" t="s">
        <v>436</v>
      </c>
      <c r="H9546">
        <v>66</v>
      </c>
      <c r="I9546">
        <v>64</v>
      </c>
      <c r="J9546">
        <v>65</v>
      </c>
      <c r="K9546">
        <v>64</v>
      </c>
      <c r="L9546">
        <v>28</v>
      </c>
      <c r="M9546">
        <v>26</v>
      </c>
      <c r="N9546">
        <v>98.309997558593807</v>
      </c>
      <c r="O9546">
        <v>98.362098693847699</v>
      </c>
    </row>
    <row r="9547" spans="2:15" x14ac:dyDescent="0.25">
      <c r="B9547" t="str">
        <f t="shared" si="181"/>
        <v>JK352086 43257</v>
      </c>
      <c r="C9547" t="s">
        <v>178</v>
      </c>
      <c r="D9547" t="s">
        <v>73</v>
      </c>
      <c r="E9547" s="1">
        <v>43257</v>
      </c>
      <c r="F9547" t="s">
        <v>73</v>
      </c>
      <c r="G9547" t="s">
        <v>436</v>
      </c>
      <c r="H9547">
        <v>67</v>
      </c>
      <c r="I9547">
        <v>65</v>
      </c>
      <c r="J9547">
        <v>66</v>
      </c>
      <c r="K9547">
        <v>65</v>
      </c>
      <c r="L9547">
        <v>30</v>
      </c>
      <c r="M9547">
        <v>28</v>
      </c>
      <c r="N9547">
        <v>98.291702270507798</v>
      </c>
      <c r="O9547">
        <v>98.343902587890597</v>
      </c>
    </row>
    <row r="9548" spans="2:15" x14ac:dyDescent="0.25">
      <c r="B9548" t="str">
        <f t="shared" si="181"/>
        <v>JK352086 43257</v>
      </c>
      <c r="C9548" t="s">
        <v>178</v>
      </c>
      <c r="D9548" t="s">
        <v>73</v>
      </c>
      <c r="E9548" s="1">
        <v>43257</v>
      </c>
      <c r="F9548" t="s">
        <v>75</v>
      </c>
      <c r="G9548" t="s">
        <v>436</v>
      </c>
      <c r="H9548">
        <v>66</v>
      </c>
      <c r="I9548">
        <v>63</v>
      </c>
      <c r="J9548">
        <v>65</v>
      </c>
      <c r="K9548">
        <v>63</v>
      </c>
      <c r="L9548">
        <v>29</v>
      </c>
      <c r="M9548">
        <v>26</v>
      </c>
      <c r="N9548">
        <v>98.317802429199205</v>
      </c>
      <c r="O9548">
        <v>98.396102905273395</v>
      </c>
    </row>
    <row r="9549" spans="2:15" x14ac:dyDescent="0.25">
      <c r="B9549" t="str">
        <f t="shared" si="181"/>
        <v>JK352086 43257</v>
      </c>
      <c r="C9549" t="s">
        <v>178</v>
      </c>
      <c r="D9549" t="s">
        <v>73</v>
      </c>
      <c r="E9549" s="1">
        <v>43257</v>
      </c>
      <c r="F9549" t="s">
        <v>387</v>
      </c>
      <c r="G9549" t="s">
        <v>436</v>
      </c>
      <c r="H9549">
        <v>67</v>
      </c>
      <c r="I9549">
        <v>64</v>
      </c>
      <c r="J9549">
        <v>66</v>
      </c>
      <c r="K9549">
        <v>64</v>
      </c>
      <c r="L9549">
        <v>29</v>
      </c>
      <c r="M9549">
        <v>26</v>
      </c>
      <c r="N9549">
        <v>98.294296264648395</v>
      </c>
      <c r="O9549">
        <v>98.372596740722699</v>
      </c>
    </row>
    <row r="9550" spans="2:15" x14ac:dyDescent="0.25">
      <c r="B9550" t="str">
        <f t="shared" si="181"/>
        <v>JK352086 43257</v>
      </c>
      <c r="C9550" t="s">
        <v>178</v>
      </c>
      <c r="D9550" t="s">
        <v>73</v>
      </c>
      <c r="E9550" s="1">
        <v>43257</v>
      </c>
      <c r="F9550" t="s">
        <v>390</v>
      </c>
      <c r="G9550" t="s">
        <v>436</v>
      </c>
      <c r="H9550">
        <v>67</v>
      </c>
      <c r="I9550">
        <v>65</v>
      </c>
      <c r="J9550">
        <v>66</v>
      </c>
      <c r="K9550">
        <v>65</v>
      </c>
      <c r="L9550">
        <v>30</v>
      </c>
      <c r="M9550">
        <v>28</v>
      </c>
      <c r="N9550">
        <v>98.307403564453097</v>
      </c>
      <c r="O9550">
        <v>98.3594970703125</v>
      </c>
    </row>
    <row r="9551" spans="2:15" x14ac:dyDescent="0.25">
      <c r="B9551" t="str">
        <f t="shared" si="181"/>
        <v>JK352086 43264</v>
      </c>
      <c r="C9551" t="s">
        <v>178</v>
      </c>
      <c r="D9551" t="s">
        <v>73</v>
      </c>
      <c r="E9551" s="1">
        <v>43264</v>
      </c>
      <c r="F9551" t="s">
        <v>73</v>
      </c>
      <c r="G9551" t="s">
        <v>436</v>
      </c>
      <c r="H9551">
        <v>63</v>
      </c>
      <c r="I9551">
        <v>61</v>
      </c>
      <c r="J9551">
        <v>62</v>
      </c>
      <c r="K9551">
        <v>61</v>
      </c>
      <c r="L9551">
        <v>25</v>
      </c>
      <c r="M9551">
        <v>23</v>
      </c>
      <c r="N9551">
        <v>98.513198852539105</v>
      </c>
      <c r="O9551">
        <v>98.565101623535199</v>
      </c>
    </row>
    <row r="9552" spans="2:15" x14ac:dyDescent="0.25">
      <c r="B9552" t="str">
        <f t="shared" si="181"/>
        <v>JK352086 43264</v>
      </c>
      <c r="C9552" t="s">
        <v>178</v>
      </c>
      <c r="D9552" t="s">
        <v>73</v>
      </c>
      <c r="E9552" s="1">
        <v>43264</v>
      </c>
      <c r="F9552" t="s">
        <v>75</v>
      </c>
      <c r="G9552" t="s">
        <v>436</v>
      </c>
      <c r="H9552">
        <v>63</v>
      </c>
      <c r="I9552">
        <v>60</v>
      </c>
      <c r="J9552">
        <v>62</v>
      </c>
      <c r="K9552">
        <v>60</v>
      </c>
      <c r="L9552">
        <v>25</v>
      </c>
      <c r="M9552">
        <v>22</v>
      </c>
      <c r="N9552">
        <v>98.518402099609403</v>
      </c>
      <c r="O9552">
        <v>98.596298217773395</v>
      </c>
    </row>
    <row r="9553" spans="2:15" x14ac:dyDescent="0.25">
      <c r="B9553" t="str">
        <f t="shared" si="181"/>
        <v>JK352086 43264</v>
      </c>
      <c r="C9553" t="s">
        <v>178</v>
      </c>
      <c r="D9553" t="s">
        <v>73</v>
      </c>
      <c r="E9553" s="1">
        <v>43264</v>
      </c>
      <c r="F9553" t="s">
        <v>387</v>
      </c>
      <c r="G9553" t="s">
        <v>436</v>
      </c>
      <c r="H9553">
        <v>63</v>
      </c>
      <c r="I9553">
        <v>60</v>
      </c>
      <c r="J9553">
        <v>62</v>
      </c>
      <c r="K9553">
        <v>60</v>
      </c>
      <c r="L9553">
        <v>25</v>
      </c>
      <c r="M9553">
        <v>22</v>
      </c>
      <c r="N9553">
        <v>98.514297485351605</v>
      </c>
      <c r="O9553">
        <v>98.591102600097699</v>
      </c>
    </row>
    <row r="9554" spans="2:15" x14ac:dyDescent="0.25">
      <c r="B9554" t="str">
        <f t="shared" si="181"/>
        <v>JK352086 43264</v>
      </c>
      <c r="C9554" t="s">
        <v>178</v>
      </c>
      <c r="D9554" t="s">
        <v>73</v>
      </c>
      <c r="E9554" s="1">
        <v>43264</v>
      </c>
      <c r="F9554" t="s">
        <v>389</v>
      </c>
      <c r="G9554" t="s">
        <v>436</v>
      </c>
      <c r="H9554">
        <v>61</v>
      </c>
      <c r="I9554">
        <v>59</v>
      </c>
      <c r="J9554">
        <v>60</v>
      </c>
      <c r="K9554">
        <v>59</v>
      </c>
      <c r="L9554">
        <v>23</v>
      </c>
      <c r="M9554">
        <v>21</v>
      </c>
      <c r="N9554">
        <v>98.5625</v>
      </c>
      <c r="O9554">
        <v>98.614501953125</v>
      </c>
    </row>
    <row r="9555" spans="2:15" x14ac:dyDescent="0.25">
      <c r="B9555" t="str">
        <f t="shared" si="181"/>
        <v>JK352086 43264</v>
      </c>
      <c r="C9555" t="s">
        <v>178</v>
      </c>
      <c r="D9555" t="s">
        <v>73</v>
      </c>
      <c r="E9555" s="1">
        <v>43264</v>
      </c>
      <c r="F9555" t="s">
        <v>74</v>
      </c>
      <c r="G9555" t="s">
        <v>436</v>
      </c>
      <c r="H9555">
        <v>64</v>
      </c>
      <c r="I9555">
        <v>61</v>
      </c>
      <c r="J9555">
        <v>63</v>
      </c>
      <c r="K9555">
        <v>61</v>
      </c>
      <c r="L9555">
        <v>27</v>
      </c>
      <c r="M9555">
        <v>24</v>
      </c>
      <c r="N9555">
        <v>98.484596252441406</v>
      </c>
      <c r="O9555">
        <v>98.5625</v>
      </c>
    </row>
    <row r="9556" spans="2:15" x14ac:dyDescent="0.25">
      <c r="B9556" t="str">
        <f t="shared" si="181"/>
        <v>JK352086 43264</v>
      </c>
      <c r="C9556" t="s">
        <v>178</v>
      </c>
      <c r="D9556" t="s">
        <v>73</v>
      </c>
      <c r="E9556" s="1">
        <v>43264</v>
      </c>
      <c r="F9556" t="s">
        <v>390</v>
      </c>
      <c r="G9556" t="s">
        <v>436</v>
      </c>
      <c r="H9556">
        <v>64</v>
      </c>
      <c r="I9556">
        <v>62</v>
      </c>
      <c r="J9556">
        <v>63</v>
      </c>
      <c r="K9556">
        <v>62</v>
      </c>
      <c r="L9556">
        <v>27</v>
      </c>
      <c r="M9556">
        <v>25</v>
      </c>
      <c r="N9556">
        <v>98.482002258300795</v>
      </c>
      <c r="O9556">
        <v>98.533897399902301</v>
      </c>
    </row>
    <row r="9557" spans="2:15" x14ac:dyDescent="0.25">
      <c r="B9557" t="str">
        <f t="shared" si="181"/>
        <v>JK352086 43264</v>
      </c>
      <c r="C9557" t="s">
        <v>178</v>
      </c>
      <c r="D9557" t="s">
        <v>73</v>
      </c>
      <c r="E9557" s="1">
        <v>43264</v>
      </c>
      <c r="F9557" t="s">
        <v>390</v>
      </c>
      <c r="G9557" t="s">
        <v>436</v>
      </c>
      <c r="H9557">
        <v>64</v>
      </c>
      <c r="I9557">
        <v>62</v>
      </c>
      <c r="J9557">
        <v>63</v>
      </c>
      <c r="K9557">
        <v>62</v>
      </c>
      <c r="L9557">
        <v>27</v>
      </c>
      <c r="M9557">
        <v>25</v>
      </c>
      <c r="N9557">
        <v>98.482002258300795</v>
      </c>
      <c r="O9557">
        <v>98.533897399902301</v>
      </c>
    </row>
    <row r="9558" spans="2:15" x14ac:dyDescent="0.25">
      <c r="B9558" t="str">
        <f t="shared" si="181"/>
        <v>JK352086 43264</v>
      </c>
      <c r="C9558" t="s">
        <v>178</v>
      </c>
      <c r="D9558" t="s">
        <v>73</v>
      </c>
      <c r="E9558" s="1">
        <v>43264</v>
      </c>
      <c r="F9558" t="s">
        <v>73</v>
      </c>
      <c r="G9558" t="s">
        <v>436</v>
      </c>
      <c r="H9558">
        <v>63</v>
      </c>
      <c r="I9558">
        <v>61</v>
      </c>
      <c r="J9558">
        <v>62</v>
      </c>
      <c r="K9558">
        <v>61</v>
      </c>
      <c r="L9558">
        <v>26</v>
      </c>
      <c r="M9558">
        <v>24</v>
      </c>
      <c r="N9558">
        <v>98.505401611328097</v>
      </c>
      <c r="O9558">
        <v>98.557296752929702</v>
      </c>
    </row>
    <row r="9559" spans="2:15" x14ac:dyDescent="0.25">
      <c r="B9559" t="str">
        <f t="shared" si="181"/>
        <v>JK352086 43264</v>
      </c>
      <c r="C9559" t="s">
        <v>178</v>
      </c>
      <c r="D9559" t="s">
        <v>73</v>
      </c>
      <c r="E9559" s="1">
        <v>43264</v>
      </c>
      <c r="F9559" t="s">
        <v>73</v>
      </c>
      <c r="G9559" t="s">
        <v>436</v>
      </c>
      <c r="H9559">
        <v>63</v>
      </c>
      <c r="I9559">
        <v>61</v>
      </c>
      <c r="J9559">
        <v>62</v>
      </c>
      <c r="K9559">
        <v>61</v>
      </c>
      <c r="L9559">
        <v>25</v>
      </c>
      <c r="M9559">
        <v>23</v>
      </c>
      <c r="N9559">
        <v>98.513198852539105</v>
      </c>
      <c r="O9559">
        <v>98.565101623535199</v>
      </c>
    </row>
    <row r="9560" spans="2:15" x14ac:dyDescent="0.25">
      <c r="B9560" t="str">
        <f t="shared" si="181"/>
        <v>JK352086 43264</v>
      </c>
      <c r="C9560" t="s">
        <v>178</v>
      </c>
      <c r="D9560" t="s">
        <v>73</v>
      </c>
      <c r="E9560" s="1">
        <v>43264</v>
      </c>
      <c r="F9560" t="s">
        <v>73</v>
      </c>
      <c r="G9560" t="s">
        <v>436</v>
      </c>
      <c r="H9560">
        <v>63</v>
      </c>
      <c r="I9560">
        <v>61</v>
      </c>
      <c r="J9560">
        <v>62</v>
      </c>
      <c r="K9560">
        <v>61</v>
      </c>
      <c r="L9560">
        <v>25</v>
      </c>
      <c r="M9560">
        <v>23</v>
      </c>
      <c r="N9560">
        <v>98.508003234863295</v>
      </c>
      <c r="O9560">
        <v>98.559898376464801</v>
      </c>
    </row>
    <row r="9561" spans="2:15" x14ac:dyDescent="0.25">
      <c r="B9561" t="str">
        <f t="shared" si="181"/>
        <v>JK352086 43264</v>
      </c>
      <c r="C9561" t="s">
        <v>178</v>
      </c>
      <c r="D9561" t="s">
        <v>73</v>
      </c>
      <c r="E9561" s="1">
        <v>43264</v>
      </c>
      <c r="F9561" t="s">
        <v>74</v>
      </c>
      <c r="G9561" t="s">
        <v>436</v>
      </c>
      <c r="H9561">
        <v>63</v>
      </c>
      <c r="I9561">
        <v>60</v>
      </c>
      <c r="J9561">
        <v>62</v>
      </c>
      <c r="K9561">
        <v>60</v>
      </c>
      <c r="L9561">
        <v>26</v>
      </c>
      <c r="M9561">
        <v>23</v>
      </c>
      <c r="N9561">
        <v>98.495002746582003</v>
      </c>
      <c r="O9561">
        <v>98.572898864746094</v>
      </c>
    </row>
    <row r="9562" spans="2:15" x14ac:dyDescent="0.25">
      <c r="B9562" t="str">
        <f t="shared" si="181"/>
        <v>JK352086 43264</v>
      </c>
      <c r="C9562" t="s">
        <v>178</v>
      </c>
      <c r="D9562" t="s">
        <v>73</v>
      </c>
      <c r="E9562" s="1">
        <v>43264</v>
      </c>
      <c r="F9562" t="s">
        <v>73</v>
      </c>
      <c r="G9562" t="s">
        <v>436</v>
      </c>
      <c r="H9562">
        <v>62</v>
      </c>
      <c r="I9562">
        <v>60</v>
      </c>
      <c r="J9562">
        <v>61</v>
      </c>
      <c r="K9562">
        <v>60</v>
      </c>
      <c r="L9562">
        <v>24</v>
      </c>
      <c r="M9562">
        <v>22</v>
      </c>
      <c r="N9562">
        <v>98.510597229003906</v>
      </c>
      <c r="O9562">
        <v>98.5625</v>
      </c>
    </row>
    <row r="9563" spans="2:15" x14ac:dyDescent="0.25">
      <c r="B9563" t="str">
        <f t="shared" si="181"/>
        <v>JK352086 43264</v>
      </c>
      <c r="C9563" t="s">
        <v>178</v>
      </c>
      <c r="D9563" t="s">
        <v>73</v>
      </c>
      <c r="E9563" s="1">
        <v>43264</v>
      </c>
      <c r="F9563" t="s">
        <v>73</v>
      </c>
      <c r="G9563" t="s">
        <v>436</v>
      </c>
      <c r="H9563">
        <v>62</v>
      </c>
      <c r="I9563">
        <v>60</v>
      </c>
      <c r="J9563">
        <v>61</v>
      </c>
      <c r="K9563">
        <v>60</v>
      </c>
      <c r="L9563">
        <v>24</v>
      </c>
      <c r="M9563">
        <v>22</v>
      </c>
      <c r="N9563">
        <v>98.510597229003906</v>
      </c>
      <c r="O9563">
        <v>98.5625</v>
      </c>
    </row>
    <row r="9564" spans="2:15" x14ac:dyDescent="0.25">
      <c r="B9564" t="str">
        <f t="shared" si="181"/>
        <v>JK352086 43264</v>
      </c>
      <c r="C9564" t="s">
        <v>178</v>
      </c>
      <c r="D9564" t="s">
        <v>73</v>
      </c>
      <c r="E9564" s="1">
        <v>43264</v>
      </c>
      <c r="F9564" t="s">
        <v>390</v>
      </c>
      <c r="G9564" t="s">
        <v>436</v>
      </c>
      <c r="H9564">
        <v>64</v>
      </c>
      <c r="I9564">
        <v>62</v>
      </c>
      <c r="J9564">
        <v>63</v>
      </c>
      <c r="K9564">
        <v>62</v>
      </c>
      <c r="L9564">
        <v>26</v>
      </c>
      <c r="M9564">
        <v>24</v>
      </c>
      <c r="N9564">
        <v>98.448303222656307</v>
      </c>
      <c r="O9564">
        <v>98.500198364257798</v>
      </c>
    </row>
    <row r="9565" spans="2:15" x14ac:dyDescent="0.25">
      <c r="B9565" t="str">
        <f t="shared" si="181"/>
        <v>JK352086 43264</v>
      </c>
      <c r="C9565" t="s">
        <v>178</v>
      </c>
      <c r="D9565" t="s">
        <v>73</v>
      </c>
      <c r="E9565" s="1">
        <v>43264</v>
      </c>
      <c r="F9565" t="s">
        <v>387</v>
      </c>
      <c r="G9565" t="s">
        <v>436</v>
      </c>
      <c r="H9565">
        <v>63</v>
      </c>
      <c r="I9565">
        <v>60</v>
      </c>
      <c r="J9565">
        <v>62</v>
      </c>
      <c r="K9565">
        <v>60</v>
      </c>
      <c r="L9565">
        <v>25</v>
      </c>
      <c r="M9565">
        <v>22</v>
      </c>
      <c r="N9565">
        <v>98.471603393554702</v>
      </c>
      <c r="O9565">
        <v>98.549499511718807</v>
      </c>
    </row>
    <row r="9566" spans="2:15" x14ac:dyDescent="0.25">
      <c r="B9566" t="str">
        <f t="shared" si="181"/>
        <v>JK352086 43264</v>
      </c>
      <c r="C9566" t="s">
        <v>178</v>
      </c>
      <c r="D9566" t="s">
        <v>73</v>
      </c>
      <c r="E9566" s="1">
        <v>43264</v>
      </c>
      <c r="F9566" t="s">
        <v>73</v>
      </c>
      <c r="G9566" t="s">
        <v>436</v>
      </c>
      <c r="H9566">
        <v>62</v>
      </c>
      <c r="I9566">
        <v>60</v>
      </c>
      <c r="J9566">
        <v>61</v>
      </c>
      <c r="K9566">
        <v>60</v>
      </c>
      <c r="L9566">
        <v>24</v>
      </c>
      <c r="M9566">
        <v>22</v>
      </c>
      <c r="N9566">
        <v>98.497596740722699</v>
      </c>
      <c r="O9566">
        <v>98.549499511718807</v>
      </c>
    </row>
    <row r="9567" spans="2:15" x14ac:dyDescent="0.25">
      <c r="B9567" t="str">
        <f t="shared" si="181"/>
        <v>JK352086 43264</v>
      </c>
      <c r="C9567" t="s">
        <v>178</v>
      </c>
      <c r="D9567" t="s">
        <v>73</v>
      </c>
      <c r="E9567" s="1">
        <v>43264</v>
      </c>
      <c r="F9567" t="s">
        <v>73</v>
      </c>
      <c r="G9567" t="s">
        <v>436</v>
      </c>
      <c r="H9567">
        <v>62</v>
      </c>
      <c r="I9567">
        <v>60</v>
      </c>
      <c r="J9567">
        <v>61</v>
      </c>
      <c r="K9567">
        <v>60</v>
      </c>
      <c r="L9567">
        <v>24</v>
      </c>
      <c r="M9567">
        <v>22</v>
      </c>
      <c r="N9567">
        <v>98.414596557617202</v>
      </c>
      <c r="O9567">
        <v>98.466400146484403</v>
      </c>
    </row>
    <row r="9568" spans="2:15" x14ac:dyDescent="0.25">
      <c r="B9568" t="str">
        <f t="shared" si="181"/>
        <v>JK352086 43264</v>
      </c>
      <c r="C9568" t="s">
        <v>178</v>
      </c>
      <c r="D9568" t="s">
        <v>73</v>
      </c>
      <c r="E9568" s="1">
        <v>43264</v>
      </c>
      <c r="F9568" t="s">
        <v>390</v>
      </c>
      <c r="G9568" t="s">
        <v>436</v>
      </c>
      <c r="H9568">
        <v>63</v>
      </c>
      <c r="I9568">
        <v>61</v>
      </c>
      <c r="J9568">
        <v>62</v>
      </c>
      <c r="K9568">
        <v>61</v>
      </c>
      <c r="L9568">
        <v>25</v>
      </c>
      <c r="M9568">
        <v>23</v>
      </c>
      <c r="N9568">
        <v>98.404197692871094</v>
      </c>
      <c r="O9568">
        <v>98.456100463867202</v>
      </c>
    </row>
    <row r="9569" spans="2:15" x14ac:dyDescent="0.25">
      <c r="B9569" t="str">
        <f t="shared" si="181"/>
        <v>JK352086 43264</v>
      </c>
      <c r="C9569" t="s">
        <v>178</v>
      </c>
      <c r="D9569" t="s">
        <v>73</v>
      </c>
      <c r="E9569" s="1">
        <v>43264</v>
      </c>
      <c r="F9569" t="s">
        <v>73</v>
      </c>
      <c r="G9569" t="s">
        <v>436</v>
      </c>
      <c r="H9569">
        <v>62</v>
      </c>
      <c r="I9569">
        <v>60</v>
      </c>
      <c r="J9569">
        <v>61</v>
      </c>
      <c r="K9569">
        <v>60</v>
      </c>
      <c r="L9569">
        <v>25</v>
      </c>
      <c r="M9569">
        <v>23</v>
      </c>
      <c r="N9569">
        <v>98.443099975585895</v>
      </c>
      <c r="O9569">
        <v>98.495002746582003</v>
      </c>
    </row>
    <row r="9570" spans="2:15" x14ac:dyDescent="0.25">
      <c r="B9570" t="str">
        <f t="shared" si="181"/>
        <v>JK352086 43270</v>
      </c>
      <c r="C9570" t="s">
        <v>178</v>
      </c>
      <c r="D9570" t="s">
        <v>73</v>
      </c>
      <c r="E9570" s="1">
        <v>43270</v>
      </c>
      <c r="F9570" t="s">
        <v>75</v>
      </c>
      <c r="G9570" t="s">
        <v>436</v>
      </c>
      <c r="H9570">
        <v>62</v>
      </c>
      <c r="I9570">
        <v>60</v>
      </c>
      <c r="J9570">
        <v>61</v>
      </c>
      <c r="K9570">
        <v>60</v>
      </c>
      <c r="L9570">
        <v>26</v>
      </c>
      <c r="M9570">
        <v>24</v>
      </c>
      <c r="N9570">
        <v>98.661300659179702</v>
      </c>
      <c r="O9570">
        <v>98.712997436523395</v>
      </c>
    </row>
    <row r="9571" spans="2:15" x14ac:dyDescent="0.25">
      <c r="B9571" t="str">
        <f t="shared" si="181"/>
        <v>JK352086 43270</v>
      </c>
      <c r="C9571" t="s">
        <v>178</v>
      </c>
      <c r="D9571" t="s">
        <v>73</v>
      </c>
      <c r="E9571" s="1">
        <v>43270</v>
      </c>
      <c r="F9571" t="s">
        <v>387</v>
      </c>
      <c r="G9571" t="s">
        <v>436</v>
      </c>
      <c r="H9571">
        <v>62</v>
      </c>
      <c r="I9571">
        <v>59</v>
      </c>
      <c r="J9571">
        <v>61</v>
      </c>
      <c r="K9571">
        <v>59</v>
      </c>
      <c r="L9571">
        <v>24</v>
      </c>
      <c r="M9571">
        <v>21</v>
      </c>
      <c r="N9571">
        <v>98.751800537109403</v>
      </c>
      <c r="O9571">
        <v>98.829498291015597</v>
      </c>
    </row>
    <row r="9572" spans="2:15" x14ac:dyDescent="0.25">
      <c r="B9572" t="str">
        <f t="shared" si="181"/>
        <v>JK352086 43270</v>
      </c>
      <c r="C9572" t="s">
        <v>178</v>
      </c>
      <c r="D9572" t="s">
        <v>73</v>
      </c>
      <c r="E9572" s="1">
        <v>43270</v>
      </c>
      <c r="F9572" t="s">
        <v>389</v>
      </c>
      <c r="G9572" t="s">
        <v>436</v>
      </c>
      <c r="H9572">
        <v>62</v>
      </c>
      <c r="I9572">
        <v>58</v>
      </c>
      <c r="J9572">
        <v>61</v>
      </c>
      <c r="K9572">
        <v>58</v>
      </c>
      <c r="L9572">
        <v>24</v>
      </c>
      <c r="M9572">
        <v>20</v>
      </c>
      <c r="N9572">
        <v>98.751800537109403</v>
      </c>
      <c r="O9572">
        <v>98.855499267578097</v>
      </c>
    </row>
    <row r="9573" spans="2:15" x14ac:dyDescent="0.25">
      <c r="B9573" t="str">
        <f t="shared" si="181"/>
        <v>JK352086 43270</v>
      </c>
      <c r="C9573" t="s">
        <v>178</v>
      </c>
      <c r="D9573" t="s">
        <v>73</v>
      </c>
      <c r="E9573" s="1">
        <v>43270</v>
      </c>
      <c r="F9573" t="s">
        <v>387</v>
      </c>
      <c r="G9573" t="s">
        <v>436</v>
      </c>
      <c r="H9573">
        <v>63</v>
      </c>
      <c r="I9573">
        <v>60</v>
      </c>
      <c r="J9573">
        <v>62</v>
      </c>
      <c r="K9573">
        <v>60</v>
      </c>
      <c r="L9573">
        <v>25</v>
      </c>
      <c r="M9573">
        <v>22</v>
      </c>
      <c r="N9573">
        <v>98.731101989746094</v>
      </c>
      <c r="O9573">
        <v>98.808799743652301</v>
      </c>
    </row>
    <row r="9574" spans="2:15" x14ac:dyDescent="0.25">
      <c r="B9574" t="str">
        <f t="shared" si="181"/>
        <v>JK352086 43270</v>
      </c>
      <c r="C9574" t="s">
        <v>178</v>
      </c>
      <c r="D9574" t="s">
        <v>73</v>
      </c>
      <c r="E9574" s="1">
        <v>43270</v>
      </c>
      <c r="F9574" t="s">
        <v>73</v>
      </c>
      <c r="G9574" t="s">
        <v>436</v>
      </c>
      <c r="H9574">
        <v>64</v>
      </c>
      <c r="I9574">
        <v>62</v>
      </c>
      <c r="J9574">
        <v>63</v>
      </c>
      <c r="K9574">
        <v>62</v>
      </c>
      <c r="L9574">
        <v>26</v>
      </c>
      <c r="M9574">
        <v>24</v>
      </c>
      <c r="N9574">
        <v>98.707801818847699</v>
      </c>
      <c r="O9574">
        <v>98.759597778320298</v>
      </c>
    </row>
    <row r="9575" spans="2:15" x14ac:dyDescent="0.25">
      <c r="B9575" t="str">
        <f t="shared" si="181"/>
        <v>JK352086 43270</v>
      </c>
      <c r="C9575" t="s">
        <v>178</v>
      </c>
      <c r="D9575" t="s">
        <v>73</v>
      </c>
      <c r="E9575" s="1">
        <v>43270</v>
      </c>
      <c r="F9575" t="s">
        <v>73</v>
      </c>
      <c r="G9575" t="s">
        <v>436</v>
      </c>
      <c r="H9575">
        <v>64</v>
      </c>
      <c r="I9575">
        <v>62</v>
      </c>
      <c r="J9575">
        <v>63</v>
      </c>
      <c r="K9575">
        <v>62</v>
      </c>
      <c r="L9575">
        <v>25</v>
      </c>
      <c r="M9575">
        <v>23</v>
      </c>
      <c r="N9575">
        <v>98.710403442382798</v>
      </c>
      <c r="O9575">
        <v>98.762199401855497</v>
      </c>
    </row>
    <row r="9576" spans="2:15" x14ac:dyDescent="0.25">
      <c r="B9576" t="str">
        <f t="shared" si="181"/>
        <v>JK352086 43270</v>
      </c>
      <c r="C9576" t="s">
        <v>178</v>
      </c>
      <c r="D9576" t="s">
        <v>73</v>
      </c>
      <c r="E9576" s="1">
        <v>43270</v>
      </c>
      <c r="F9576" t="s">
        <v>389</v>
      </c>
      <c r="G9576" t="s">
        <v>436</v>
      </c>
      <c r="H9576">
        <v>62</v>
      </c>
      <c r="I9576">
        <v>58</v>
      </c>
      <c r="J9576">
        <v>61</v>
      </c>
      <c r="K9576">
        <v>58</v>
      </c>
      <c r="L9576">
        <v>23</v>
      </c>
      <c r="M9576">
        <v>19</v>
      </c>
      <c r="N9576">
        <v>98.762199401855497</v>
      </c>
      <c r="O9576">
        <v>98.865798950195298</v>
      </c>
    </row>
    <row r="9577" spans="2:15" x14ac:dyDescent="0.25">
      <c r="B9577" t="str">
        <f t="shared" si="181"/>
        <v>JK352086 43270</v>
      </c>
      <c r="C9577" t="s">
        <v>178</v>
      </c>
      <c r="D9577" t="s">
        <v>73</v>
      </c>
      <c r="E9577" s="1">
        <v>43270</v>
      </c>
      <c r="F9577" t="s">
        <v>390</v>
      </c>
      <c r="G9577" t="s">
        <v>436</v>
      </c>
      <c r="H9577">
        <v>66</v>
      </c>
      <c r="I9577">
        <v>63</v>
      </c>
      <c r="J9577">
        <v>65</v>
      </c>
      <c r="K9577">
        <v>63</v>
      </c>
      <c r="L9577">
        <v>28</v>
      </c>
      <c r="M9577">
        <v>25</v>
      </c>
      <c r="N9577">
        <v>98.656097412109403</v>
      </c>
      <c r="O9577">
        <v>98.733703613281307</v>
      </c>
    </row>
    <row r="9578" spans="2:15" x14ac:dyDescent="0.25">
      <c r="B9578" t="str">
        <f t="shared" si="181"/>
        <v>JK352086 43270</v>
      </c>
      <c r="C9578" t="s">
        <v>178</v>
      </c>
      <c r="D9578" t="s">
        <v>73</v>
      </c>
      <c r="E9578" s="1">
        <v>43270</v>
      </c>
      <c r="F9578" t="s">
        <v>73</v>
      </c>
      <c r="G9578" t="s">
        <v>436</v>
      </c>
      <c r="H9578">
        <v>64</v>
      </c>
      <c r="I9578">
        <v>62</v>
      </c>
      <c r="J9578">
        <v>63</v>
      </c>
      <c r="K9578">
        <v>62</v>
      </c>
      <c r="L9578">
        <v>26</v>
      </c>
      <c r="M9578">
        <v>24</v>
      </c>
      <c r="N9578">
        <v>98.676803588867202</v>
      </c>
      <c r="O9578">
        <v>98.728500366210895</v>
      </c>
    </row>
    <row r="9579" spans="2:15" x14ac:dyDescent="0.25">
      <c r="B9579" t="str">
        <f t="shared" si="181"/>
        <v>JK352086 43270</v>
      </c>
      <c r="C9579" t="s">
        <v>178</v>
      </c>
      <c r="D9579" t="s">
        <v>73</v>
      </c>
      <c r="E9579" s="1">
        <v>43270</v>
      </c>
      <c r="F9579" t="s">
        <v>74</v>
      </c>
      <c r="G9579" t="s">
        <v>436</v>
      </c>
      <c r="H9579">
        <v>65</v>
      </c>
      <c r="I9579">
        <v>62</v>
      </c>
      <c r="J9579">
        <v>64</v>
      </c>
      <c r="K9579">
        <v>62</v>
      </c>
      <c r="L9579">
        <v>27</v>
      </c>
      <c r="M9579">
        <v>24</v>
      </c>
      <c r="N9579">
        <v>98.668998718261705</v>
      </c>
      <c r="O9579">
        <v>98.746696472167997</v>
      </c>
    </row>
    <row r="9580" spans="2:15" x14ac:dyDescent="0.25">
      <c r="B9580" t="str">
        <f t="shared" si="181"/>
        <v>JK352086 43270</v>
      </c>
      <c r="C9580" t="s">
        <v>178</v>
      </c>
      <c r="D9580" t="s">
        <v>73</v>
      </c>
      <c r="E9580" s="1">
        <v>43270</v>
      </c>
      <c r="F9580" t="s">
        <v>73</v>
      </c>
      <c r="G9580" t="s">
        <v>436</v>
      </c>
      <c r="H9580">
        <v>64</v>
      </c>
      <c r="I9580">
        <v>62</v>
      </c>
      <c r="J9580">
        <v>63</v>
      </c>
      <c r="K9580">
        <v>62</v>
      </c>
      <c r="L9580">
        <v>26</v>
      </c>
      <c r="M9580">
        <v>24</v>
      </c>
      <c r="N9580">
        <v>98.687103271484403</v>
      </c>
      <c r="O9580">
        <v>98.738899230957003</v>
      </c>
    </row>
    <row r="9581" spans="2:15" x14ac:dyDescent="0.25">
      <c r="B9581" t="str">
        <f t="shared" si="181"/>
        <v>JK352086 43270</v>
      </c>
      <c r="C9581" t="s">
        <v>178</v>
      </c>
      <c r="D9581" t="s">
        <v>73</v>
      </c>
      <c r="E9581" s="1">
        <v>43270</v>
      </c>
      <c r="F9581" t="s">
        <v>387</v>
      </c>
      <c r="G9581" t="s">
        <v>436</v>
      </c>
      <c r="H9581">
        <v>63</v>
      </c>
      <c r="I9581">
        <v>60</v>
      </c>
      <c r="J9581">
        <v>62</v>
      </c>
      <c r="K9581">
        <v>60</v>
      </c>
      <c r="L9581">
        <v>24</v>
      </c>
      <c r="M9581">
        <v>21</v>
      </c>
      <c r="N9581">
        <v>98.712997436523395</v>
      </c>
      <c r="O9581">
        <v>98.790702819824205</v>
      </c>
    </row>
    <row r="9582" spans="2:15" x14ac:dyDescent="0.25">
      <c r="B9582" t="str">
        <f t="shared" si="181"/>
        <v>JK352086 43270</v>
      </c>
      <c r="C9582" t="s">
        <v>178</v>
      </c>
      <c r="D9582" t="s">
        <v>73</v>
      </c>
      <c r="E9582" s="1">
        <v>43270</v>
      </c>
      <c r="F9582" t="s">
        <v>389</v>
      </c>
      <c r="G9582" t="s">
        <v>436</v>
      </c>
      <c r="H9582">
        <v>62</v>
      </c>
      <c r="I9582">
        <v>58</v>
      </c>
      <c r="J9582">
        <v>61</v>
      </c>
      <c r="K9582">
        <v>58</v>
      </c>
      <c r="L9582">
        <v>23</v>
      </c>
      <c r="M9582">
        <v>19</v>
      </c>
      <c r="N9582">
        <v>98.733703613281307</v>
      </c>
      <c r="O9582">
        <v>98.837303161621094</v>
      </c>
    </row>
    <row r="9583" spans="2:15" x14ac:dyDescent="0.25">
      <c r="B9583" t="str">
        <f t="shared" si="181"/>
        <v>JK352086 43270</v>
      </c>
      <c r="C9583" t="s">
        <v>178</v>
      </c>
      <c r="D9583" t="s">
        <v>73</v>
      </c>
      <c r="E9583" s="1">
        <v>43270</v>
      </c>
      <c r="F9583" t="s">
        <v>75</v>
      </c>
      <c r="G9583" t="s">
        <v>436</v>
      </c>
      <c r="H9583">
        <v>64</v>
      </c>
      <c r="I9583">
        <v>61</v>
      </c>
      <c r="J9583">
        <v>63</v>
      </c>
      <c r="K9583">
        <v>61</v>
      </c>
      <c r="L9583">
        <v>26</v>
      </c>
      <c r="M9583">
        <v>23</v>
      </c>
      <c r="N9583">
        <v>98.661300659179702</v>
      </c>
      <c r="O9583">
        <v>98.738899230957003</v>
      </c>
    </row>
    <row r="9584" spans="2:15" x14ac:dyDescent="0.25">
      <c r="B9584" t="str">
        <f t="shared" si="181"/>
        <v>JK352086 43270</v>
      </c>
      <c r="C9584" t="s">
        <v>178</v>
      </c>
      <c r="D9584" t="s">
        <v>73</v>
      </c>
      <c r="E9584" s="1">
        <v>43270</v>
      </c>
      <c r="F9584" t="s">
        <v>389</v>
      </c>
      <c r="G9584" t="s">
        <v>436</v>
      </c>
      <c r="H9584">
        <v>62</v>
      </c>
      <c r="I9584">
        <v>58</v>
      </c>
      <c r="J9584">
        <v>61</v>
      </c>
      <c r="K9584">
        <v>58</v>
      </c>
      <c r="L9584">
        <v>23</v>
      </c>
      <c r="M9584">
        <v>19</v>
      </c>
      <c r="N9584">
        <v>98.707801818847699</v>
      </c>
      <c r="O9584">
        <v>98.8114013671875</v>
      </c>
    </row>
    <row r="9585" spans="2:15" x14ac:dyDescent="0.25">
      <c r="B9585" t="str">
        <f t="shared" si="181"/>
        <v>JK352086 43270</v>
      </c>
      <c r="C9585" t="s">
        <v>178</v>
      </c>
      <c r="D9585" t="s">
        <v>73</v>
      </c>
      <c r="E9585" s="1">
        <v>43270</v>
      </c>
      <c r="F9585" t="s">
        <v>390</v>
      </c>
      <c r="G9585" t="s">
        <v>436</v>
      </c>
      <c r="H9585">
        <v>65</v>
      </c>
      <c r="I9585">
        <v>63</v>
      </c>
      <c r="J9585">
        <v>64</v>
      </c>
      <c r="K9585">
        <v>63</v>
      </c>
      <c r="L9585">
        <v>26</v>
      </c>
      <c r="M9585">
        <v>24</v>
      </c>
      <c r="N9585">
        <v>98.632797241210895</v>
      </c>
      <c r="O9585">
        <v>98.684600830078097</v>
      </c>
    </row>
    <row r="9586" spans="2:15" x14ac:dyDescent="0.25">
      <c r="B9586" t="str">
        <f t="shared" si="181"/>
        <v>JK352086 43270</v>
      </c>
      <c r="C9586" t="s">
        <v>178</v>
      </c>
      <c r="D9586" t="s">
        <v>73</v>
      </c>
      <c r="E9586" s="1">
        <v>43270</v>
      </c>
      <c r="F9586" t="s">
        <v>73</v>
      </c>
      <c r="G9586" t="s">
        <v>436</v>
      </c>
      <c r="H9586">
        <v>64</v>
      </c>
      <c r="I9586">
        <v>62</v>
      </c>
      <c r="J9586">
        <v>63</v>
      </c>
      <c r="K9586">
        <v>62</v>
      </c>
      <c r="L9586">
        <v>26</v>
      </c>
      <c r="M9586">
        <v>24</v>
      </c>
      <c r="N9586">
        <v>98.681999206542997</v>
      </c>
      <c r="O9586">
        <v>98.733703613281307</v>
      </c>
    </row>
    <row r="9587" spans="2:15" x14ac:dyDescent="0.25">
      <c r="B9587" t="str">
        <f t="shared" si="181"/>
        <v>JK352086 43270</v>
      </c>
      <c r="C9587" t="s">
        <v>178</v>
      </c>
      <c r="D9587" t="s">
        <v>73</v>
      </c>
      <c r="E9587" s="1">
        <v>43270</v>
      </c>
      <c r="F9587" t="s">
        <v>390</v>
      </c>
      <c r="G9587" t="s">
        <v>436</v>
      </c>
      <c r="H9587">
        <v>65</v>
      </c>
      <c r="I9587">
        <v>63</v>
      </c>
      <c r="J9587">
        <v>64</v>
      </c>
      <c r="K9587">
        <v>63</v>
      </c>
      <c r="L9587">
        <v>26</v>
      </c>
      <c r="M9587">
        <v>24</v>
      </c>
      <c r="N9587">
        <v>98.668998718261705</v>
      </c>
      <c r="O9587">
        <v>98.720802307128906</v>
      </c>
    </row>
    <row r="9588" spans="2:15" x14ac:dyDescent="0.25">
      <c r="B9588" t="str">
        <f t="shared" si="181"/>
        <v>JK352086 43271</v>
      </c>
      <c r="C9588" t="s">
        <v>178</v>
      </c>
      <c r="D9588" t="s">
        <v>73</v>
      </c>
      <c r="E9588" s="1">
        <v>43271</v>
      </c>
      <c r="F9588" t="s">
        <v>389</v>
      </c>
      <c r="G9588" t="s">
        <v>436</v>
      </c>
      <c r="H9588">
        <v>62</v>
      </c>
      <c r="I9588">
        <v>58</v>
      </c>
      <c r="J9588">
        <v>61</v>
      </c>
      <c r="K9588">
        <v>58</v>
      </c>
      <c r="L9588">
        <v>23</v>
      </c>
      <c r="M9588">
        <v>19</v>
      </c>
      <c r="N9588">
        <v>98.750503540039105</v>
      </c>
      <c r="O9588">
        <v>98.853996276855497</v>
      </c>
    </row>
    <row r="9589" spans="2:15" x14ac:dyDescent="0.25">
      <c r="B9589" t="str">
        <f t="shared" si="181"/>
        <v>JK352086 43271</v>
      </c>
      <c r="C9589" t="s">
        <v>178</v>
      </c>
      <c r="D9589" t="s">
        <v>73</v>
      </c>
      <c r="E9589" s="1">
        <v>43271</v>
      </c>
      <c r="F9589" t="s">
        <v>73</v>
      </c>
      <c r="G9589" t="s">
        <v>436</v>
      </c>
      <c r="H9589">
        <v>65</v>
      </c>
      <c r="I9589">
        <v>63</v>
      </c>
      <c r="J9589">
        <v>64</v>
      </c>
      <c r="K9589">
        <v>63</v>
      </c>
      <c r="L9589">
        <v>27</v>
      </c>
      <c r="M9589">
        <v>25</v>
      </c>
      <c r="N9589">
        <v>98.665199279785199</v>
      </c>
      <c r="O9589">
        <v>98.716796875</v>
      </c>
    </row>
    <row r="9590" spans="2:15" x14ac:dyDescent="0.25">
      <c r="B9590" t="str">
        <f t="shared" si="181"/>
        <v>JK352086 43271</v>
      </c>
      <c r="C9590" t="s">
        <v>178</v>
      </c>
      <c r="D9590" t="s">
        <v>73</v>
      </c>
      <c r="E9590" s="1">
        <v>43271</v>
      </c>
      <c r="F9590" t="s">
        <v>75</v>
      </c>
      <c r="G9590" t="s">
        <v>436</v>
      </c>
      <c r="H9590">
        <v>64</v>
      </c>
      <c r="I9590">
        <v>61</v>
      </c>
      <c r="J9590">
        <v>63</v>
      </c>
      <c r="K9590">
        <v>61</v>
      </c>
      <c r="L9590">
        <v>26</v>
      </c>
      <c r="M9590">
        <v>23</v>
      </c>
      <c r="N9590">
        <v>98.683197021484403</v>
      </c>
      <c r="O9590">
        <v>98.760803222656307</v>
      </c>
    </row>
    <row r="9591" spans="2:15" x14ac:dyDescent="0.25">
      <c r="B9591" t="str">
        <f t="shared" si="181"/>
        <v>JK352086 43271</v>
      </c>
      <c r="C9591" t="s">
        <v>178</v>
      </c>
      <c r="D9591" t="s">
        <v>73</v>
      </c>
      <c r="E9591" s="1">
        <v>43271</v>
      </c>
      <c r="F9591" t="s">
        <v>387</v>
      </c>
      <c r="G9591" t="s">
        <v>436</v>
      </c>
      <c r="H9591">
        <v>63</v>
      </c>
      <c r="I9591">
        <v>60</v>
      </c>
      <c r="J9591">
        <v>62</v>
      </c>
      <c r="K9591">
        <v>60</v>
      </c>
      <c r="L9591">
        <v>25</v>
      </c>
      <c r="M9591">
        <v>22</v>
      </c>
      <c r="N9591">
        <v>98.709098815917997</v>
      </c>
      <c r="O9591">
        <v>98.786697387695298</v>
      </c>
    </row>
    <row r="9592" spans="2:15" x14ac:dyDescent="0.25">
      <c r="B9592" t="str">
        <f t="shared" si="181"/>
        <v>JK352086 43271</v>
      </c>
      <c r="C9592" t="s">
        <v>178</v>
      </c>
      <c r="D9592" t="s">
        <v>73</v>
      </c>
      <c r="E9592" s="1">
        <v>43271</v>
      </c>
      <c r="F9592" t="s">
        <v>390</v>
      </c>
      <c r="G9592" t="s">
        <v>436</v>
      </c>
      <c r="H9592">
        <v>65</v>
      </c>
      <c r="I9592">
        <v>62</v>
      </c>
      <c r="J9592">
        <v>64</v>
      </c>
      <c r="K9592">
        <v>62</v>
      </c>
      <c r="L9592">
        <v>27</v>
      </c>
      <c r="M9592">
        <v>24</v>
      </c>
      <c r="N9592">
        <v>98.654800415039105</v>
      </c>
      <c r="O9592">
        <v>98.732398986816406</v>
      </c>
    </row>
    <row r="9593" spans="2:15" x14ac:dyDescent="0.25">
      <c r="B9593" t="str">
        <f t="shared" si="181"/>
        <v>JK352086 43271</v>
      </c>
      <c r="C9593" t="s">
        <v>178</v>
      </c>
      <c r="D9593" t="s">
        <v>73</v>
      </c>
      <c r="E9593" s="1">
        <v>43271</v>
      </c>
      <c r="F9593" t="s">
        <v>74</v>
      </c>
      <c r="G9593" t="s">
        <v>436</v>
      </c>
      <c r="H9593">
        <v>66</v>
      </c>
      <c r="I9593">
        <v>63</v>
      </c>
      <c r="J9593">
        <v>65</v>
      </c>
      <c r="K9593">
        <v>63</v>
      </c>
      <c r="L9593">
        <v>28</v>
      </c>
      <c r="M9593">
        <v>25</v>
      </c>
      <c r="N9593">
        <v>98.628997802734403</v>
      </c>
      <c r="O9593">
        <v>98.706497192382798</v>
      </c>
    </row>
    <row r="9594" spans="2:15" x14ac:dyDescent="0.25">
      <c r="B9594" t="str">
        <f t="shared" si="181"/>
        <v>JK352086 43271</v>
      </c>
      <c r="C9594" t="s">
        <v>178</v>
      </c>
      <c r="D9594" t="s">
        <v>73</v>
      </c>
      <c r="E9594" s="1">
        <v>43271</v>
      </c>
      <c r="F9594" t="s">
        <v>75</v>
      </c>
      <c r="G9594" t="s">
        <v>436</v>
      </c>
      <c r="H9594">
        <v>64</v>
      </c>
      <c r="I9594">
        <v>61</v>
      </c>
      <c r="J9594">
        <v>63</v>
      </c>
      <c r="K9594">
        <v>61</v>
      </c>
      <c r="L9594">
        <v>26</v>
      </c>
      <c r="M9594">
        <v>23</v>
      </c>
      <c r="N9594">
        <v>98.680702209472699</v>
      </c>
      <c r="O9594">
        <v>98.758201599121094</v>
      </c>
    </row>
    <row r="9595" spans="2:15" x14ac:dyDescent="0.25">
      <c r="B9595" t="str">
        <f t="shared" si="181"/>
        <v>JK352086 43271</v>
      </c>
      <c r="C9595" t="s">
        <v>178</v>
      </c>
      <c r="D9595" t="s">
        <v>73</v>
      </c>
      <c r="E9595" s="1">
        <v>43271</v>
      </c>
      <c r="F9595" t="s">
        <v>73</v>
      </c>
      <c r="G9595" t="s">
        <v>436</v>
      </c>
      <c r="H9595">
        <v>65</v>
      </c>
      <c r="I9595">
        <v>63</v>
      </c>
      <c r="J9595">
        <v>64</v>
      </c>
      <c r="K9595">
        <v>63</v>
      </c>
      <c r="L9595">
        <v>26</v>
      </c>
      <c r="M9595">
        <v>24</v>
      </c>
      <c r="N9595">
        <v>98.670303344726605</v>
      </c>
      <c r="O9595">
        <v>98.722000122070298</v>
      </c>
    </row>
    <row r="9596" spans="2:15" x14ac:dyDescent="0.25">
      <c r="B9596" t="str">
        <f t="shared" si="181"/>
        <v>JK352086 43271</v>
      </c>
      <c r="C9596" t="s">
        <v>178</v>
      </c>
      <c r="D9596" t="s">
        <v>73</v>
      </c>
      <c r="E9596" s="1">
        <v>43271</v>
      </c>
      <c r="F9596" t="s">
        <v>387</v>
      </c>
      <c r="G9596" t="s">
        <v>436</v>
      </c>
      <c r="H9596">
        <v>63</v>
      </c>
      <c r="I9596">
        <v>60</v>
      </c>
      <c r="J9596">
        <v>62</v>
      </c>
      <c r="K9596">
        <v>60</v>
      </c>
      <c r="L9596">
        <v>25</v>
      </c>
      <c r="M9596">
        <v>22</v>
      </c>
      <c r="N9596">
        <v>98.729797363281307</v>
      </c>
      <c r="O9596">
        <v>98.807403564453097</v>
      </c>
    </row>
    <row r="9597" spans="2:15" x14ac:dyDescent="0.25">
      <c r="B9597" t="str">
        <f t="shared" si="181"/>
        <v>JK352086 43271</v>
      </c>
      <c r="C9597" t="s">
        <v>178</v>
      </c>
      <c r="D9597" t="s">
        <v>73</v>
      </c>
      <c r="E9597" s="1">
        <v>43271</v>
      </c>
      <c r="F9597" t="s">
        <v>390</v>
      </c>
      <c r="G9597" t="s">
        <v>436</v>
      </c>
      <c r="H9597">
        <v>65</v>
      </c>
      <c r="I9597">
        <v>62</v>
      </c>
      <c r="J9597">
        <v>64</v>
      </c>
      <c r="K9597">
        <v>62</v>
      </c>
      <c r="L9597">
        <v>27</v>
      </c>
      <c r="M9597">
        <v>24</v>
      </c>
      <c r="N9597">
        <v>98.660003662109403</v>
      </c>
      <c r="O9597">
        <v>98.737503051757798</v>
      </c>
    </row>
    <row r="9598" spans="2:15" x14ac:dyDescent="0.25">
      <c r="B9598" t="str">
        <f t="shared" si="181"/>
        <v>JK352086 43271</v>
      </c>
      <c r="C9598" t="s">
        <v>178</v>
      </c>
      <c r="D9598" t="s">
        <v>73</v>
      </c>
      <c r="E9598" s="1">
        <v>43271</v>
      </c>
      <c r="F9598" t="s">
        <v>73</v>
      </c>
      <c r="G9598" t="s">
        <v>436</v>
      </c>
      <c r="H9598">
        <v>65</v>
      </c>
      <c r="I9598">
        <v>63</v>
      </c>
      <c r="J9598">
        <v>64</v>
      </c>
      <c r="K9598">
        <v>63</v>
      </c>
      <c r="L9598">
        <v>27</v>
      </c>
      <c r="M9598">
        <v>25</v>
      </c>
      <c r="N9598">
        <v>98.660003662109403</v>
      </c>
      <c r="O9598">
        <v>98.711700439453097</v>
      </c>
    </row>
    <row r="9599" spans="2:15" x14ac:dyDescent="0.25">
      <c r="B9599" t="str">
        <f t="shared" si="181"/>
        <v>JK352086 43271</v>
      </c>
      <c r="C9599" t="s">
        <v>178</v>
      </c>
      <c r="D9599" t="s">
        <v>73</v>
      </c>
      <c r="E9599" s="1">
        <v>43271</v>
      </c>
      <c r="F9599" t="s">
        <v>73</v>
      </c>
      <c r="G9599" t="s">
        <v>436</v>
      </c>
      <c r="H9599">
        <v>65</v>
      </c>
      <c r="I9599">
        <v>63</v>
      </c>
      <c r="J9599">
        <v>64</v>
      </c>
      <c r="K9599">
        <v>63</v>
      </c>
      <c r="L9599">
        <v>27</v>
      </c>
      <c r="M9599">
        <v>25</v>
      </c>
      <c r="N9599">
        <v>98.654800415039105</v>
      </c>
      <c r="O9599">
        <v>98.706497192382798</v>
      </c>
    </row>
    <row r="9600" spans="2:15" x14ac:dyDescent="0.25">
      <c r="B9600" t="str">
        <f t="shared" si="181"/>
        <v>JK352086 43271</v>
      </c>
      <c r="C9600" t="s">
        <v>178</v>
      </c>
      <c r="D9600" t="s">
        <v>73</v>
      </c>
      <c r="E9600" s="1">
        <v>43271</v>
      </c>
      <c r="F9600" t="s">
        <v>387</v>
      </c>
      <c r="G9600" t="s">
        <v>436</v>
      </c>
      <c r="H9600">
        <v>62</v>
      </c>
      <c r="I9600">
        <v>59</v>
      </c>
      <c r="J9600">
        <v>61</v>
      </c>
      <c r="K9600">
        <v>59</v>
      </c>
      <c r="L9600">
        <v>24</v>
      </c>
      <c r="M9600">
        <v>21</v>
      </c>
      <c r="N9600">
        <v>98.729797363281307</v>
      </c>
      <c r="O9600">
        <v>98.807403564453097</v>
      </c>
    </row>
    <row r="9601" spans="2:15" x14ac:dyDescent="0.25">
      <c r="B9601" t="str">
        <f t="shared" si="181"/>
        <v>JK352086 43271</v>
      </c>
      <c r="C9601" t="s">
        <v>178</v>
      </c>
      <c r="D9601" t="s">
        <v>73</v>
      </c>
      <c r="E9601" s="1">
        <v>43271</v>
      </c>
      <c r="F9601" t="s">
        <v>390</v>
      </c>
      <c r="G9601" t="s">
        <v>436</v>
      </c>
      <c r="H9601">
        <v>65</v>
      </c>
      <c r="I9601">
        <v>62</v>
      </c>
      <c r="J9601">
        <v>64</v>
      </c>
      <c r="K9601">
        <v>62</v>
      </c>
      <c r="L9601">
        <v>27</v>
      </c>
      <c r="M9601">
        <v>24</v>
      </c>
      <c r="N9601">
        <v>98.649696350097699</v>
      </c>
      <c r="O9601">
        <v>98.727203369140597</v>
      </c>
    </row>
    <row r="9602" spans="2:15" x14ac:dyDescent="0.25">
      <c r="B9602" t="str">
        <f t="shared" si="181"/>
        <v>JK409304 43243</v>
      </c>
      <c r="C9602" t="s">
        <v>179</v>
      </c>
      <c r="D9602" t="s">
        <v>76</v>
      </c>
      <c r="E9602" s="1">
        <v>43243</v>
      </c>
      <c r="F9602" t="s">
        <v>389</v>
      </c>
      <c r="G9602" t="s">
        <v>436</v>
      </c>
      <c r="H9602">
        <v>67</v>
      </c>
      <c r="I9602">
        <v>65</v>
      </c>
      <c r="J9602">
        <v>66</v>
      </c>
      <c r="K9602">
        <v>65</v>
      </c>
      <c r="L9602">
        <v>30</v>
      </c>
      <c r="M9602">
        <v>28</v>
      </c>
      <c r="N9602">
        <v>97.954696655273395</v>
      </c>
      <c r="O9602">
        <v>98.007698059082003</v>
      </c>
    </row>
    <row r="9603" spans="2:15" x14ac:dyDescent="0.25">
      <c r="B9603" t="str">
        <f t="shared" si="181"/>
        <v>JK409304 43243</v>
      </c>
      <c r="C9603" t="s">
        <v>179</v>
      </c>
      <c r="D9603" t="s">
        <v>76</v>
      </c>
      <c r="E9603" s="1">
        <v>43243</v>
      </c>
      <c r="F9603" t="s">
        <v>73</v>
      </c>
      <c r="G9603" t="s">
        <v>436</v>
      </c>
      <c r="H9603">
        <v>67</v>
      </c>
      <c r="I9603">
        <v>65</v>
      </c>
      <c r="J9603">
        <v>66</v>
      </c>
      <c r="K9603">
        <v>65</v>
      </c>
      <c r="L9603">
        <v>30</v>
      </c>
      <c r="M9603">
        <v>28</v>
      </c>
      <c r="N9603">
        <v>97.954696655273395</v>
      </c>
      <c r="O9603">
        <v>98.007698059082003</v>
      </c>
    </row>
    <row r="9604" spans="2:15" x14ac:dyDescent="0.25">
      <c r="B9604" t="str">
        <f t="shared" si="181"/>
        <v>JK409304 43243</v>
      </c>
      <c r="C9604" t="s">
        <v>179</v>
      </c>
      <c r="D9604" t="s">
        <v>76</v>
      </c>
      <c r="E9604" s="1">
        <v>43243</v>
      </c>
      <c r="F9604" t="s">
        <v>73</v>
      </c>
      <c r="G9604" t="s">
        <v>436</v>
      </c>
      <c r="H9604">
        <v>68</v>
      </c>
      <c r="I9604">
        <v>66</v>
      </c>
      <c r="J9604">
        <v>67</v>
      </c>
      <c r="K9604">
        <v>66</v>
      </c>
      <c r="L9604">
        <v>31</v>
      </c>
      <c r="M9604">
        <v>29</v>
      </c>
      <c r="N9604">
        <v>97.925598144531307</v>
      </c>
      <c r="O9604">
        <v>97.978599548339801</v>
      </c>
    </row>
    <row r="9605" spans="2:15" x14ac:dyDescent="0.25">
      <c r="B9605" t="str">
        <f t="shared" si="181"/>
        <v>JK409304 43243</v>
      </c>
      <c r="C9605" t="s">
        <v>179</v>
      </c>
      <c r="D9605" t="s">
        <v>76</v>
      </c>
      <c r="E9605" s="1">
        <v>43243</v>
      </c>
      <c r="F9605" t="s">
        <v>387</v>
      </c>
      <c r="G9605" t="s">
        <v>436</v>
      </c>
      <c r="H9605">
        <v>68</v>
      </c>
      <c r="I9605">
        <v>65</v>
      </c>
      <c r="J9605">
        <v>67</v>
      </c>
      <c r="K9605">
        <v>65</v>
      </c>
      <c r="L9605">
        <v>31</v>
      </c>
      <c r="M9605">
        <v>28</v>
      </c>
      <c r="N9605">
        <v>97.930900573730497</v>
      </c>
      <c r="O9605">
        <v>98.010398864746094</v>
      </c>
    </row>
    <row r="9606" spans="2:15" x14ac:dyDescent="0.25">
      <c r="B9606" t="str">
        <f t="shared" ref="B9606:B9669" si="182">C9606&amp; " " &amp; E9606</f>
        <v>JK409304 43243</v>
      </c>
      <c r="C9606" t="s">
        <v>179</v>
      </c>
      <c r="D9606" t="s">
        <v>76</v>
      </c>
      <c r="E9606" s="1">
        <v>43243</v>
      </c>
      <c r="F9606" t="s">
        <v>73</v>
      </c>
      <c r="G9606" t="s">
        <v>436</v>
      </c>
      <c r="H9606">
        <v>68</v>
      </c>
      <c r="I9606">
        <v>66</v>
      </c>
      <c r="J9606">
        <v>67</v>
      </c>
      <c r="K9606">
        <v>66</v>
      </c>
      <c r="L9606">
        <v>31</v>
      </c>
      <c r="M9606">
        <v>29</v>
      </c>
      <c r="N9606">
        <v>97.936203002929702</v>
      </c>
      <c r="O9606">
        <v>97.989196777343807</v>
      </c>
    </row>
    <row r="9607" spans="2:15" x14ac:dyDescent="0.25">
      <c r="B9607" t="str">
        <f t="shared" si="182"/>
        <v>JK409304 43243</v>
      </c>
      <c r="C9607" t="s">
        <v>179</v>
      </c>
      <c r="D9607" t="s">
        <v>76</v>
      </c>
      <c r="E9607" s="1">
        <v>43243</v>
      </c>
      <c r="F9607" t="s">
        <v>74</v>
      </c>
      <c r="G9607" t="s">
        <v>436</v>
      </c>
      <c r="H9607">
        <v>66.5</v>
      </c>
      <c r="I9607">
        <v>63.5</v>
      </c>
      <c r="J9607">
        <v>65</v>
      </c>
      <c r="K9607">
        <v>63</v>
      </c>
      <c r="L9607">
        <v>30</v>
      </c>
      <c r="M9607">
        <v>27</v>
      </c>
      <c r="N9607">
        <v>97.975898742675795</v>
      </c>
      <c r="O9607">
        <v>98.055397033691406</v>
      </c>
    </row>
    <row r="9608" spans="2:15" x14ac:dyDescent="0.25">
      <c r="B9608" t="str">
        <f t="shared" si="182"/>
        <v>JK409304 43243</v>
      </c>
      <c r="C9608" t="s">
        <v>179</v>
      </c>
      <c r="D9608" t="s">
        <v>76</v>
      </c>
      <c r="E9608" s="1">
        <v>43243</v>
      </c>
      <c r="F9608" t="s">
        <v>390</v>
      </c>
      <c r="G9608" t="s">
        <v>436</v>
      </c>
      <c r="H9608">
        <v>69</v>
      </c>
      <c r="I9608">
        <v>67</v>
      </c>
      <c r="J9608">
        <v>68</v>
      </c>
      <c r="K9608">
        <v>67</v>
      </c>
      <c r="L9608">
        <v>32</v>
      </c>
      <c r="M9608">
        <v>30</v>
      </c>
      <c r="N9608">
        <v>97.906997680664105</v>
      </c>
      <c r="O9608">
        <v>97.959999084472699</v>
      </c>
    </row>
    <row r="9609" spans="2:15" x14ac:dyDescent="0.25">
      <c r="B9609" t="str">
        <f t="shared" si="182"/>
        <v>JK409304 43243</v>
      </c>
      <c r="C9609" t="s">
        <v>179</v>
      </c>
      <c r="D9609" t="s">
        <v>76</v>
      </c>
      <c r="E9609" s="1">
        <v>43243</v>
      </c>
      <c r="F9609" t="s">
        <v>390</v>
      </c>
      <c r="G9609" t="s">
        <v>436</v>
      </c>
      <c r="H9609">
        <v>69</v>
      </c>
      <c r="I9609">
        <v>67</v>
      </c>
      <c r="J9609">
        <v>68</v>
      </c>
      <c r="K9609">
        <v>67</v>
      </c>
      <c r="L9609">
        <v>32</v>
      </c>
      <c r="M9609">
        <v>30</v>
      </c>
      <c r="N9609">
        <v>97.899101257324205</v>
      </c>
      <c r="O9609">
        <v>97.952102661132798</v>
      </c>
    </row>
    <row r="9610" spans="2:15" x14ac:dyDescent="0.25">
      <c r="B9610" t="str">
        <f t="shared" si="182"/>
        <v>JK409304 43243</v>
      </c>
      <c r="C9610" t="s">
        <v>179</v>
      </c>
      <c r="D9610" t="s">
        <v>76</v>
      </c>
      <c r="E9610" s="1">
        <v>43243</v>
      </c>
      <c r="F9610" t="s">
        <v>387</v>
      </c>
      <c r="G9610" t="s">
        <v>436</v>
      </c>
      <c r="H9610">
        <v>69</v>
      </c>
      <c r="I9610">
        <v>66</v>
      </c>
      <c r="J9610">
        <v>68</v>
      </c>
      <c r="K9610">
        <v>66</v>
      </c>
      <c r="L9610">
        <v>32</v>
      </c>
      <c r="M9610">
        <v>29</v>
      </c>
      <c r="N9610">
        <v>97.901702880859403</v>
      </c>
      <c r="O9610">
        <v>97.981201171875</v>
      </c>
    </row>
    <row r="9611" spans="2:15" x14ac:dyDescent="0.25">
      <c r="B9611" t="str">
        <f t="shared" si="182"/>
        <v>JK409304 43243</v>
      </c>
      <c r="C9611" t="s">
        <v>179</v>
      </c>
      <c r="D9611" t="s">
        <v>76</v>
      </c>
      <c r="E9611" s="1">
        <v>43243</v>
      </c>
      <c r="F9611" t="s">
        <v>73</v>
      </c>
      <c r="G9611" t="s">
        <v>436</v>
      </c>
      <c r="H9611">
        <v>68</v>
      </c>
      <c r="I9611">
        <v>66</v>
      </c>
      <c r="J9611">
        <v>67</v>
      </c>
      <c r="K9611">
        <v>66</v>
      </c>
      <c r="L9611">
        <v>31</v>
      </c>
      <c r="M9611">
        <v>29</v>
      </c>
      <c r="N9611">
        <v>97.938796997070298</v>
      </c>
      <c r="O9611">
        <v>97.991798400878906</v>
      </c>
    </row>
    <row r="9612" spans="2:15" x14ac:dyDescent="0.25">
      <c r="B9612" t="str">
        <f t="shared" si="182"/>
        <v>JK409304 43243</v>
      </c>
      <c r="C9612" t="s">
        <v>179</v>
      </c>
      <c r="D9612" t="s">
        <v>76</v>
      </c>
      <c r="E9612" s="1">
        <v>43243</v>
      </c>
      <c r="F9612" t="s">
        <v>387</v>
      </c>
      <c r="G9612" t="s">
        <v>436</v>
      </c>
      <c r="H9612">
        <v>69</v>
      </c>
      <c r="I9612">
        <v>66</v>
      </c>
      <c r="J9612">
        <v>68</v>
      </c>
      <c r="K9612">
        <v>66</v>
      </c>
      <c r="L9612">
        <v>32</v>
      </c>
      <c r="M9612">
        <v>29</v>
      </c>
      <c r="N9612">
        <v>97.909698486328097</v>
      </c>
      <c r="O9612">
        <v>97.989196777343807</v>
      </c>
    </row>
    <row r="9613" spans="2:15" x14ac:dyDescent="0.25">
      <c r="B9613" t="str">
        <f t="shared" si="182"/>
        <v>JK409304 43243</v>
      </c>
      <c r="C9613" t="s">
        <v>179</v>
      </c>
      <c r="D9613" t="s">
        <v>76</v>
      </c>
      <c r="E9613" s="1">
        <v>43243</v>
      </c>
      <c r="F9613" t="s">
        <v>73</v>
      </c>
      <c r="G9613" t="s">
        <v>436</v>
      </c>
      <c r="H9613">
        <v>68</v>
      </c>
      <c r="I9613">
        <v>66</v>
      </c>
      <c r="J9613">
        <v>67</v>
      </c>
      <c r="K9613">
        <v>66</v>
      </c>
      <c r="L9613">
        <v>31</v>
      </c>
      <c r="M9613">
        <v>29</v>
      </c>
      <c r="N9613">
        <v>97.933502197265597</v>
      </c>
      <c r="O9613">
        <v>97.986503601074205</v>
      </c>
    </row>
    <row r="9614" spans="2:15" x14ac:dyDescent="0.25">
      <c r="B9614" t="str">
        <f t="shared" si="182"/>
        <v>JK409304 43243</v>
      </c>
      <c r="C9614" t="s">
        <v>179</v>
      </c>
      <c r="D9614" t="s">
        <v>76</v>
      </c>
      <c r="E9614" s="1">
        <v>43243</v>
      </c>
      <c r="F9614" t="s">
        <v>73</v>
      </c>
      <c r="G9614" t="s">
        <v>436</v>
      </c>
      <c r="H9614">
        <v>68</v>
      </c>
      <c r="I9614">
        <v>66</v>
      </c>
      <c r="J9614">
        <v>67</v>
      </c>
      <c r="K9614">
        <v>66</v>
      </c>
      <c r="L9614">
        <v>31</v>
      </c>
      <c r="M9614">
        <v>29</v>
      </c>
      <c r="N9614">
        <v>97.933502197265597</v>
      </c>
      <c r="O9614">
        <v>97.986503601074205</v>
      </c>
    </row>
    <row r="9615" spans="2:15" x14ac:dyDescent="0.25">
      <c r="B9615" t="str">
        <f t="shared" si="182"/>
        <v>JK409304 43243</v>
      </c>
      <c r="C9615" t="s">
        <v>179</v>
      </c>
      <c r="D9615" t="s">
        <v>76</v>
      </c>
      <c r="E9615" s="1">
        <v>43243</v>
      </c>
      <c r="F9615" t="s">
        <v>73</v>
      </c>
      <c r="G9615" t="s">
        <v>436</v>
      </c>
      <c r="H9615">
        <v>68</v>
      </c>
      <c r="I9615">
        <v>66</v>
      </c>
      <c r="J9615">
        <v>67</v>
      </c>
      <c r="K9615">
        <v>66</v>
      </c>
      <c r="L9615">
        <v>31</v>
      </c>
      <c r="M9615">
        <v>29</v>
      </c>
      <c r="N9615">
        <v>97.933502197265597</v>
      </c>
      <c r="O9615">
        <v>97.986503601074205</v>
      </c>
    </row>
    <row r="9616" spans="2:15" x14ac:dyDescent="0.25">
      <c r="B9616" t="str">
        <f t="shared" si="182"/>
        <v>JK409304 43243</v>
      </c>
      <c r="C9616" t="s">
        <v>179</v>
      </c>
      <c r="D9616" t="s">
        <v>76</v>
      </c>
      <c r="E9616" s="1">
        <v>43243</v>
      </c>
      <c r="F9616" t="s">
        <v>73</v>
      </c>
      <c r="G9616" t="s">
        <v>436</v>
      </c>
      <c r="H9616">
        <v>69</v>
      </c>
      <c r="I9616">
        <v>67</v>
      </c>
      <c r="J9616">
        <v>68</v>
      </c>
      <c r="K9616">
        <v>67</v>
      </c>
      <c r="L9616">
        <v>32</v>
      </c>
      <c r="M9616">
        <v>30</v>
      </c>
      <c r="N9616">
        <v>97.906997680664105</v>
      </c>
      <c r="O9616">
        <v>97.959999084472699</v>
      </c>
    </row>
    <row r="9617" spans="2:15" x14ac:dyDescent="0.25">
      <c r="B9617" t="str">
        <f t="shared" si="182"/>
        <v>JK409304 43243</v>
      </c>
      <c r="C9617" t="s">
        <v>179</v>
      </c>
      <c r="D9617" t="s">
        <v>76</v>
      </c>
      <c r="E9617" s="1">
        <v>43243</v>
      </c>
      <c r="F9617" t="s">
        <v>73</v>
      </c>
      <c r="G9617" t="s">
        <v>436</v>
      </c>
      <c r="H9617">
        <v>69</v>
      </c>
      <c r="I9617">
        <v>67</v>
      </c>
      <c r="J9617">
        <v>68</v>
      </c>
      <c r="K9617">
        <v>67</v>
      </c>
      <c r="L9617">
        <v>32</v>
      </c>
      <c r="M9617">
        <v>30</v>
      </c>
      <c r="N9617">
        <v>97.899101257324205</v>
      </c>
      <c r="O9617">
        <v>97.952102661132798</v>
      </c>
    </row>
    <row r="9618" spans="2:15" x14ac:dyDescent="0.25">
      <c r="B9618" t="str">
        <f t="shared" si="182"/>
        <v>JK409304 43243</v>
      </c>
      <c r="C9618" t="s">
        <v>179</v>
      </c>
      <c r="D9618" t="s">
        <v>76</v>
      </c>
      <c r="E9618" s="1">
        <v>43243</v>
      </c>
      <c r="F9618" t="s">
        <v>73</v>
      </c>
      <c r="G9618" t="s">
        <v>436</v>
      </c>
      <c r="H9618">
        <v>69</v>
      </c>
      <c r="I9618">
        <v>67</v>
      </c>
      <c r="J9618">
        <v>68</v>
      </c>
      <c r="K9618">
        <v>67</v>
      </c>
      <c r="L9618">
        <v>33</v>
      </c>
      <c r="M9618">
        <v>31</v>
      </c>
      <c r="N9618">
        <v>97.896400451660199</v>
      </c>
      <c r="O9618">
        <v>97.949401855468807</v>
      </c>
    </row>
    <row r="9619" spans="2:15" x14ac:dyDescent="0.25">
      <c r="B9619" t="str">
        <f t="shared" si="182"/>
        <v>JK409304 43243</v>
      </c>
      <c r="C9619" t="s">
        <v>179</v>
      </c>
      <c r="D9619" t="s">
        <v>76</v>
      </c>
      <c r="E9619" s="1">
        <v>43243</v>
      </c>
      <c r="F9619" t="s">
        <v>73</v>
      </c>
      <c r="G9619" t="s">
        <v>436</v>
      </c>
      <c r="H9619">
        <v>69</v>
      </c>
      <c r="I9619">
        <v>67</v>
      </c>
      <c r="J9619">
        <v>68</v>
      </c>
      <c r="K9619">
        <v>67</v>
      </c>
      <c r="L9619">
        <v>32</v>
      </c>
      <c r="M9619">
        <v>30</v>
      </c>
      <c r="N9619">
        <v>97.901702880859403</v>
      </c>
      <c r="O9619">
        <v>97.954696655273395</v>
      </c>
    </row>
    <row r="9620" spans="2:15" x14ac:dyDescent="0.25">
      <c r="B9620" t="str">
        <f t="shared" si="182"/>
        <v>JK409304 43243</v>
      </c>
      <c r="C9620" t="s">
        <v>179</v>
      </c>
      <c r="D9620" t="s">
        <v>76</v>
      </c>
      <c r="E9620" s="1">
        <v>43243</v>
      </c>
      <c r="F9620" t="s">
        <v>73</v>
      </c>
      <c r="G9620" t="s">
        <v>436</v>
      </c>
      <c r="H9620">
        <v>69</v>
      </c>
      <c r="I9620">
        <v>67</v>
      </c>
      <c r="J9620">
        <v>68</v>
      </c>
      <c r="K9620">
        <v>67</v>
      </c>
      <c r="L9620">
        <v>32</v>
      </c>
      <c r="M9620">
        <v>30</v>
      </c>
      <c r="N9620">
        <v>97.904403686523395</v>
      </c>
      <c r="O9620">
        <v>97.9573974609375</v>
      </c>
    </row>
    <row r="9621" spans="2:15" x14ac:dyDescent="0.25">
      <c r="B9621" t="str">
        <f t="shared" si="182"/>
        <v>JK409304 43243</v>
      </c>
      <c r="C9621" t="s">
        <v>179</v>
      </c>
      <c r="D9621" t="s">
        <v>76</v>
      </c>
      <c r="E9621" s="1">
        <v>43243</v>
      </c>
      <c r="F9621" t="s">
        <v>73</v>
      </c>
      <c r="G9621" t="s">
        <v>436</v>
      </c>
      <c r="H9621">
        <v>69</v>
      </c>
      <c r="I9621">
        <v>67</v>
      </c>
      <c r="J9621">
        <v>68</v>
      </c>
      <c r="K9621">
        <v>67</v>
      </c>
      <c r="L9621">
        <v>32</v>
      </c>
      <c r="M9621">
        <v>30</v>
      </c>
      <c r="N9621">
        <v>97.904403686523395</v>
      </c>
      <c r="O9621">
        <v>97.9573974609375</v>
      </c>
    </row>
    <row r="9622" spans="2:15" x14ac:dyDescent="0.25">
      <c r="B9622" t="str">
        <f t="shared" si="182"/>
        <v>JK409304 43243</v>
      </c>
      <c r="C9622" t="s">
        <v>179</v>
      </c>
      <c r="D9622" t="s">
        <v>76</v>
      </c>
      <c r="E9622" s="1">
        <v>43243</v>
      </c>
      <c r="F9622" t="s">
        <v>390</v>
      </c>
      <c r="G9622" t="s">
        <v>436</v>
      </c>
      <c r="H9622">
        <v>70</v>
      </c>
      <c r="I9622">
        <v>67</v>
      </c>
      <c r="J9622">
        <v>69</v>
      </c>
      <c r="K9622">
        <v>67</v>
      </c>
      <c r="L9622">
        <v>33</v>
      </c>
      <c r="M9622">
        <v>30</v>
      </c>
      <c r="N9622">
        <v>97.872596740722699</v>
      </c>
      <c r="O9622">
        <v>97.952102661132798</v>
      </c>
    </row>
    <row r="9623" spans="2:15" x14ac:dyDescent="0.25">
      <c r="B9623" t="str">
        <f t="shared" si="182"/>
        <v>JK409304 43243</v>
      </c>
      <c r="C9623" t="s">
        <v>179</v>
      </c>
      <c r="D9623" t="s">
        <v>76</v>
      </c>
      <c r="E9623" s="1">
        <v>43243</v>
      </c>
      <c r="F9623" t="s">
        <v>73</v>
      </c>
      <c r="G9623" t="s">
        <v>436</v>
      </c>
      <c r="H9623">
        <v>69</v>
      </c>
      <c r="I9623">
        <v>67</v>
      </c>
      <c r="J9623">
        <v>68</v>
      </c>
      <c r="K9623">
        <v>67</v>
      </c>
      <c r="L9623">
        <v>32</v>
      </c>
      <c r="M9623">
        <v>30</v>
      </c>
      <c r="N9623">
        <v>97.909698486328097</v>
      </c>
      <c r="O9623">
        <v>97.962699890136705</v>
      </c>
    </row>
    <row r="9624" spans="2:15" x14ac:dyDescent="0.25">
      <c r="B9624" t="str">
        <f t="shared" si="182"/>
        <v>JK409304 43243</v>
      </c>
      <c r="C9624" t="s">
        <v>179</v>
      </c>
      <c r="D9624" t="s">
        <v>76</v>
      </c>
      <c r="E9624" s="1">
        <v>43243</v>
      </c>
      <c r="F9624" t="s">
        <v>389</v>
      </c>
      <c r="G9624" t="s">
        <v>436</v>
      </c>
      <c r="H9624">
        <v>68</v>
      </c>
      <c r="I9624">
        <v>66</v>
      </c>
      <c r="J9624">
        <v>67</v>
      </c>
      <c r="K9624">
        <v>66</v>
      </c>
      <c r="L9624">
        <v>31</v>
      </c>
      <c r="M9624">
        <v>29</v>
      </c>
      <c r="N9624">
        <v>97.933502197265597</v>
      </c>
      <c r="O9624">
        <v>97.986503601074205</v>
      </c>
    </row>
    <row r="9625" spans="2:15" x14ac:dyDescent="0.25">
      <c r="B9625" t="str">
        <f t="shared" si="182"/>
        <v>JK409304 43243</v>
      </c>
      <c r="C9625" t="s">
        <v>179</v>
      </c>
      <c r="D9625" t="s">
        <v>76</v>
      </c>
      <c r="E9625" s="1">
        <v>43243</v>
      </c>
      <c r="F9625" t="s">
        <v>73</v>
      </c>
      <c r="G9625" t="s">
        <v>436</v>
      </c>
      <c r="H9625">
        <v>69</v>
      </c>
      <c r="I9625">
        <v>67</v>
      </c>
      <c r="J9625">
        <v>68</v>
      </c>
      <c r="K9625">
        <v>67</v>
      </c>
      <c r="L9625">
        <v>32</v>
      </c>
      <c r="M9625">
        <v>30</v>
      </c>
      <c r="N9625">
        <v>97.901702880859403</v>
      </c>
      <c r="O9625">
        <v>97.954696655273395</v>
      </c>
    </row>
    <row r="9626" spans="2:15" x14ac:dyDescent="0.25">
      <c r="B9626" t="str">
        <f t="shared" si="182"/>
        <v>JK409304 43243</v>
      </c>
      <c r="C9626" t="s">
        <v>179</v>
      </c>
      <c r="D9626" t="s">
        <v>76</v>
      </c>
      <c r="E9626" s="1">
        <v>43243</v>
      </c>
      <c r="F9626" t="s">
        <v>73</v>
      </c>
      <c r="G9626" t="s">
        <v>436</v>
      </c>
      <c r="H9626">
        <v>69</v>
      </c>
      <c r="I9626">
        <v>67</v>
      </c>
      <c r="J9626">
        <v>68</v>
      </c>
      <c r="K9626">
        <v>67</v>
      </c>
      <c r="L9626">
        <v>32</v>
      </c>
      <c r="M9626">
        <v>30</v>
      </c>
      <c r="N9626">
        <v>97.901702880859403</v>
      </c>
      <c r="O9626">
        <v>97.954696655273395</v>
      </c>
    </row>
    <row r="9627" spans="2:15" x14ac:dyDescent="0.25">
      <c r="B9627" t="str">
        <f t="shared" si="182"/>
        <v>JK409304 43257</v>
      </c>
      <c r="C9627" t="s">
        <v>179</v>
      </c>
      <c r="D9627" t="s">
        <v>76</v>
      </c>
      <c r="E9627" s="1">
        <v>43257</v>
      </c>
      <c r="F9627" t="s">
        <v>73</v>
      </c>
      <c r="G9627" t="s">
        <v>436</v>
      </c>
      <c r="H9627">
        <v>71</v>
      </c>
      <c r="I9627">
        <v>69</v>
      </c>
      <c r="J9627">
        <v>70</v>
      </c>
      <c r="K9627">
        <v>69</v>
      </c>
      <c r="L9627">
        <v>33</v>
      </c>
      <c r="M9627">
        <v>31</v>
      </c>
      <c r="N9627">
        <v>98.1697998046875</v>
      </c>
      <c r="O9627">
        <v>98.222198486328097</v>
      </c>
    </row>
    <row r="9628" spans="2:15" x14ac:dyDescent="0.25">
      <c r="B9628" t="str">
        <f t="shared" si="182"/>
        <v>JK409304 43257</v>
      </c>
      <c r="C9628" t="s">
        <v>179</v>
      </c>
      <c r="D9628" t="s">
        <v>76</v>
      </c>
      <c r="E9628" s="1">
        <v>43257</v>
      </c>
      <c r="F9628" t="s">
        <v>73</v>
      </c>
      <c r="G9628" t="s">
        <v>436</v>
      </c>
      <c r="H9628">
        <v>71</v>
      </c>
      <c r="I9628">
        <v>69</v>
      </c>
      <c r="J9628">
        <v>70</v>
      </c>
      <c r="K9628">
        <v>69</v>
      </c>
      <c r="L9628">
        <v>33</v>
      </c>
      <c r="M9628">
        <v>31</v>
      </c>
      <c r="N9628">
        <v>98.1593017578125</v>
      </c>
      <c r="O9628">
        <v>98.211700439453097</v>
      </c>
    </row>
    <row r="9629" spans="2:15" x14ac:dyDescent="0.25">
      <c r="B9629" t="str">
        <f t="shared" si="182"/>
        <v>JK409304 43257</v>
      </c>
      <c r="C9629" t="s">
        <v>179</v>
      </c>
      <c r="D9629" t="s">
        <v>76</v>
      </c>
      <c r="E9629" s="1">
        <v>43257</v>
      </c>
      <c r="F9629" t="s">
        <v>389</v>
      </c>
      <c r="G9629" t="s">
        <v>436</v>
      </c>
      <c r="H9629">
        <v>73</v>
      </c>
      <c r="I9629">
        <v>70</v>
      </c>
      <c r="J9629">
        <v>72</v>
      </c>
      <c r="K9629">
        <v>70</v>
      </c>
      <c r="L9629">
        <v>35</v>
      </c>
      <c r="M9629">
        <v>32</v>
      </c>
      <c r="N9629">
        <v>98.093803405761705</v>
      </c>
      <c r="O9629">
        <v>98.172401428222699</v>
      </c>
    </row>
    <row r="9630" spans="2:15" x14ac:dyDescent="0.25">
      <c r="B9630" t="str">
        <f t="shared" si="182"/>
        <v>JK409304 43257</v>
      </c>
      <c r="C9630" t="s">
        <v>179</v>
      </c>
      <c r="D9630" t="s">
        <v>76</v>
      </c>
      <c r="E9630" s="1">
        <v>43257</v>
      </c>
      <c r="F9630" t="s">
        <v>390</v>
      </c>
      <c r="G9630" t="s">
        <v>436</v>
      </c>
      <c r="H9630">
        <v>73</v>
      </c>
      <c r="I9630">
        <v>71</v>
      </c>
      <c r="J9630">
        <v>72</v>
      </c>
      <c r="K9630">
        <v>71</v>
      </c>
      <c r="L9630">
        <v>35</v>
      </c>
      <c r="M9630">
        <v>33</v>
      </c>
      <c r="N9630">
        <v>98.093803405761705</v>
      </c>
      <c r="O9630">
        <v>98.146202087402301</v>
      </c>
    </row>
    <row r="9631" spans="2:15" x14ac:dyDescent="0.25">
      <c r="B9631" t="str">
        <f t="shared" si="182"/>
        <v>JK409304 43257</v>
      </c>
      <c r="C9631" t="s">
        <v>179</v>
      </c>
      <c r="D9631" t="s">
        <v>76</v>
      </c>
      <c r="E9631" s="1">
        <v>43257</v>
      </c>
      <c r="F9631" t="s">
        <v>387</v>
      </c>
      <c r="G9631" t="s">
        <v>436</v>
      </c>
      <c r="H9631">
        <v>74</v>
      </c>
      <c r="I9631">
        <v>71</v>
      </c>
      <c r="J9631">
        <v>73</v>
      </c>
      <c r="K9631">
        <v>71</v>
      </c>
      <c r="L9631">
        <v>36</v>
      </c>
      <c r="M9631">
        <v>33</v>
      </c>
      <c r="N9631">
        <v>98.070198059082003</v>
      </c>
      <c r="O9631">
        <v>98.1488037109375</v>
      </c>
    </row>
    <row r="9632" spans="2:15" x14ac:dyDescent="0.25">
      <c r="B9632" t="str">
        <f t="shared" si="182"/>
        <v>JK409304 43257</v>
      </c>
      <c r="C9632" t="s">
        <v>179</v>
      </c>
      <c r="D9632" t="s">
        <v>76</v>
      </c>
      <c r="E9632" s="1">
        <v>43257</v>
      </c>
      <c r="F9632" t="s">
        <v>74</v>
      </c>
      <c r="G9632" t="s">
        <v>436</v>
      </c>
      <c r="H9632">
        <v>72</v>
      </c>
      <c r="I9632">
        <v>69</v>
      </c>
      <c r="J9632">
        <v>71</v>
      </c>
      <c r="K9632">
        <v>69</v>
      </c>
      <c r="L9632">
        <v>34</v>
      </c>
      <c r="M9632">
        <v>31</v>
      </c>
      <c r="N9632">
        <v>98.114799499511705</v>
      </c>
      <c r="O9632">
        <v>98.193397521972699</v>
      </c>
    </row>
    <row r="9633" spans="2:15" x14ac:dyDescent="0.25">
      <c r="B9633" t="str">
        <f t="shared" si="182"/>
        <v>JK409304 43257</v>
      </c>
      <c r="C9633" t="s">
        <v>179</v>
      </c>
      <c r="D9633" t="s">
        <v>76</v>
      </c>
      <c r="E9633" s="1">
        <v>43257</v>
      </c>
      <c r="F9633" t="s">
        <v>387</v>
      </c>
      <c r="G9633" t="s">
        <v>436</v>
      </c>
      <c r="H9633">
        <v>72</v>
      </c>
      <c r="I9633">
        <v>69</v>
      </c>
      <c r="J9633">
        <v>71</v>
      </c>
      <c r="K9633">
        <v>69</v>
      </c>
      <c r="L9633">
        <v>34</v>
      </c>
      <c r="M9633">
        <v>31</v>
      </c>
      <c r="N9633">
        <v>98.117401123046903</v>
      </c>
      <c r="O9633">
        <v>98.195999145507798</v>
      </c>
    </row>
    <row r="9634" spans="2:15" x14ac:dyDescent="0.25">
      <c r="B9634" t="str">
        <f t="shared" si="182"/>
        <v>JK409304 43257</v>
      </c>
      <c r="C9634" t="s">
        <v>179</v>
      </c>
      <c r="D9634" t="s">
        <v>76</v>
      </c>
      <c r="E9634" s="1">
        <v>43257</v>
      </c>
      <c r="F9634" t="s">
        <v>73</v>
      </c>
      <c r="G9634" t="s">
        <v>436</v>
      </c>
      <c r="H9634">
        <v>71</v>
      </c>
      <c r="I9634">
        <v>69</v>
      </c>
      <c r="J9634">
        <v>70</v>
      </c>
      <c r="K9634">
        <v>69</v>
      </c>
      <c r="L9634">
        <v>33</v>
      </c>
      <c r="M9634">
        <v>31</v>
      </c>
      <c r="N9634">
        <v>98.133102416992202</v>
      </c>
      <c r="O9634">
        <v>98.185501098632798</v>
      </c>
    </row>
    <row r="9635" spans="2:15" x14ac:dyDescent="0.25">
      <c r="B9635" t="str">
        <f t="shared" si="182"/>
        <v>JK409304 43257</v>
      </c>
      <c r="C9635" t="s">
        <v>179</v>
      </c>
      <c r="D9635" t="s">
        <v>76</v>
      </c>
      <c r="E9635" s="1">
        <v>43257</v>
      </c>
      <c r="F9635" t="s">
        <v>73</v>
      </c>
      <c r="G9635" t="s">
        <v>436</v>
      </c>
      <c r="H9635">
        <v>71</v>
      </c>
      <c r="I9635">
        <v>69</v>
      </c>
      <c r="J9635">
        <v>70</v>
      </c>
      <c r="K9635">
        <v>69</v>
      </c>
      <c r="L9635">
        <v>33</v>
      </c>
      <c r="M9635">
        <v>31</v>
      </c>
      <c r="N9635">
        <v>98.133102416992202</v>
      </c>
      <c r="O9635">
        <v>98.185501098632798</v>
      </c>
    </row>
    <row r="9636" spans="2:15" x14ac:dyDescent="0.25">
      <c r="B9636" t="str">
        <f t="shared" si="182"/>
        <v>JK409304 43257</v>
      </c>
      <c r="C9636" t="s">
        <v>179</v>
      </c>
      <c r="D9636" t="s">
        <v>76</v>
      </c>
      <c r="E9636" s="1">
        <v>43257</v>
      </c>
      <c r="F9636" t="s">
        <v>390</v>
      </c>
      <c r="G9636" t="s">
        <v>436</v>
      </c>
      <c r="H9636">
        <v>73</v>
      </c>
      <c r="I9636">
        <v>71</v>
      </c>
      <c r="J9636">
        <v>72</v>
      </c>
      <c r="K9636">
        <v>71</v>
      </c>
      <c r="L9636">
        <v>35</v>
      </c>
      <c r="M9636">
        <v>33</v>
      </c>
      <c r="N9636">
        <v>98.078102111816406</v>
      </c>
      <c r="O9636">
        <v>98.130500793457003</v>
      </c>
    </row>
    <row r="9637" spans="2:15" x14ac:dyDescent="0.25">
      <c r="B9637" t="str">
        <f t="shared" si="182"/>
        <v>JK409304 43257</v>
      </c>
      <c r="C9637" t="s">
        <v>179</v>
      </c>
      <c r="D9637" t="s">
        <v>76</v>
      </c>
      <c r="E9637" s="1">
        <v>43257</v>
      </c>
      <c r="F9637" t="s">
        <v>73</v>
      </c>
      <c r="G9637" t="s">
        <v>436</v>
      </c>
      <c r="H9637">
        <v>71</v>
      </c>
      <c r="I9637">
        <v>69</v>
      </c>
      <c r="J9637">
        <v>70</v>
      </c>
      <c r="K9637">
        <v>69</v>
      </c>
      <c r="L9637">
        <v>33</v>
      </c>
      <c r="M9637">
        <v>31</v>
      </c>
      <c r="N9637">
        <v>98.127899169921903</v>
      </c>
      <c r="O9637">
        <v>98.1802978515625</v>
      </c>
    </row>
    <row r="9638" spans="2:15" x14ac:dyDescent="0.25">
      <c r="B9638" t="str">
        <f t="shared" si="182"/>
        <v>JK409304 43257</v>
      </c>
      <c r="C9638" t="s">
        <v>179</v>
      </c>
      <c r="D9638" t="s">
        <v>76</v>
      </c>
      <c r="E9638" s="1">
        <v>43257</v>
      </c>
      <c r="F9638" t="s">
        <v>389</v>
      </c>
      <c r="G9638" t="s">
        <v>436</v>
      </c>
      <c r="H9638">
        <v>73</v>
      </c>
      <c r="I9638">
        <v>70</v>
      </c>
      <c r="J9638">
        <v>72</v>
      </c>
      <c r="K9638">
        <v>70</v>
      </c>
      <c r="L9638">
        <v>35</v>
      </c>
      <c r="M9638">
        <v>32</v>
      </c>
      <c r="N9638">
        <v>98.075500488281307</v>
      </c>
      <c r="O9638">
        <v>98.154098510742202</v>
      </c>
    </row>
    <row r="9639" spans="2:15" x14ac:dyDescent="0.25">
      <c r="B9639" t="str">
        <f t="shared" si="182"/>
        <v>JK409304 43257</v>
      </c>
      <c r="C9639" t="s">
        <v>179</v>
      </c>
      <c r="D9639" t="s">
        <v>76</v>
      </c>
      <c r="E9639" s="1">
        <v>43257</v>
      </c>
      <c r="F9639" t="s">
        <v>73</v>
      </c>
      <c r="G9639" t="s">
        <v>436</v>
      </c>
      <c r="H9639">
        <v>70</v>
      </c>
      <c r="I9639">
        <v>68</v>
      </c>
      <c r="J9639">
        <v>69</v>
      </c>
      <c r="K9639">
        <v>68</v>
      </c>
      <c r="L9639">
        <v>32</v>
      </c>
      <c r="M9639">
        <v>30</v>
      </c>
      <c r="N9639">
        <v>98.161903381347699</v>
      </c>
      <c r="O9639">
        <v>98.214401245117202</v>
      </c>
    </row>
    <row r="9640" spans="2:15" x14ac:dyDescent="0.25">
      <c r="B9640" t="str">
        <f t="shared" si="182"/>
        <v>JK409304 43257</v>
      </c>
      <c r="C9640" t="s">
        <v>179</v>
      </c>
      <c r="D9640" t="s">
        <v>76</v>
      </c>
      <c r="E9640" s="1">
        <v>43257</v>
      </c>
      <c r="F9640" t="s">
        <v>75</v>
      </c>
      <c r="G9640" t="s">
        <v>436</v>
      </c>
      <c r="H9640">
        <v>70</v>
      </c>
      <c r="I9640">
        <v>68</v>
      </c>
      <c r="J9640">
        <v>69</v>
      </c>
      <c r="K9640">
        <v>68</v>
      </c>
      <c r="L9640">
        <v>32</v>
      </c>
      <c r="M9640">
        <v>30</v>
      </c>
      <c r="N9640">
        <v>98.1593017578125</v>
      </c>
      <c r="O9640">
        <v>98.211700439453097</v>
      </c>
    </row>
    <row r="9641" spans="2:15" x14ac:dyDescent="0.25">
      <c r="B9641" t="str">
        <f t="shared" si="182"/>
        <v>JK409304 43257</v>
      </c>
      <c r="C9641" t="s">
        <v>179</v>
      </c>
      <c r="D9641" t="s">
        <v>76</v>
      </c>
      <c r="E9641" s="1">
        <v>43257</v>
      </c>
      <c r="F9641" t="s">
        <v>75</v>
      </c>
      <c r="G9641" t="s">
        <v>436</v>
      </c>
      <c r="H9641">
        <v>70</v>
      </c>
      <c r="I9641">
        <v>68</v>
      </c>
      <c r="J9641">
        <v>69</v>
      </c>
      <c r="K9641">
        <v>68</v>
      </c>
      <c r="L9641">
        <v>33</v>
      </c>
      <c r="M9641">
        <v>31</v>
      </c>
      <c r="N9641">
        <v>98.1593017578125</v>
      </c>
      <c r="O9641">
        <v>98.211700439453097</v>
      </c>
    </row>
    <row r="9642" spans="2:15" x14ac:dyDescent="0.25">
      <c r="B9642" t="str">
        <f t="shared" si="182"/>
        <v>JK409304 43257</v>
      </c>
      <c r="C9642" t="s">
        <v>179</v>
      </c>
      <c r="D9642" t="s">
        <v>76</v>
      </c>
      <c r="E9642" s="1">
        <v>43257</v>
      </c>
      <c r="F9642" t="s">
        <v>387</v>
      </c>
      <c r="G9642" t="s">
        <v>436</v>
      </c>
      <c r="H9642">
        <v>72</v>
      </c>
      <c r="I9642">
        <v>69</v>
      </c>
      <c r="J9642">
        <v>71</v>
      </c>
      <c r="K9642">
        <v>69</v>
      </c>
      <c r="L9642">
        <v>34</v>
      </c>
      <c r="M9642">
        <v>31</v>
      </c>
      <c r="N9642">
        <v>98.112098693847699</v>
      </c>
      <c r="O9642">
        <v>98.190803527832003</v>
      </c>
    </row>
    <row r="9643" spans="2:15" x14ac:dyDescent="0.25">
      <c r="B9643" t="str">
        <f t="shared" si="182"/>
        <v>JK409304 43257</v>
      </c>
      <c r="C9643" t="s">
        <v>179</v>
      </c>
      <c r="D9643" t="s">
        <v>76</v>
      </c>
      <c r="E9643" s="1">
        <v>43257</v>
      </c>
      <c r="F9643" t="s">
        <v>390</v>
      </c>
      <c r="G9643" t="s">
        <v>436</v>
      </c>
      <c r="H9643">
        <v>72</v>
      </c>
      <c r="I9643">
        <v>70</v>
      </c>
      <c r="J9643">
        <v>71</v>
      </c>
      <c r="K9643">
        <v>70</v>
      </c>
      <c r="L9643">
        <v>34</v>
      </c>
      <c r="M9643">
        <v>32</v>
      </c>
      <c r="N9643">
        <v>98.125198364257798</v>
      </c>
      <c r="O9643">
        <v>98.177696228027301</v>
      </c>
    </row>
    <row r="9644" spans="2:15" x14ac:dyDescent="0.25">
      <c r="B9644" t="str">
        <f t="shared" si="182"/>
        <v>JK409304 43264</v>
      </c>
      <c r="C9644" t="s">
        <v>179</v>
      </c>
      <c r="D9644" t="s">
        <v>76</v>
      </c>
      <c r="E9644" s="1">
        <v>43264</v>
      </c>
      <c r="F9644" t="s">
        <v>73</v>
      </c>
      <c r="G9644" t="s">
        <v>436</v>
      </c>
      <c r="H9644">
        <v>66</v>
      </c>
      <c r="I9644">
        <v>64</v>
      </c>
      <c r="J9644">
        <v>65</v>
      </c>
      <c r="K9644">
        <v>64</v>
      </c>
      <c r="L9644">
        <v>28</v>
      </c>
      <c r="M9644">
        <v>26</v>
      </c>
      <c r="N9644">
        <v>98.385299682617202</v>
      </c>
      <c r="O9644">
        <v>98.4375</v>
      </c>
    </row>
    <row r="9645" spans="2:15" x14ac:dyDescent="0.25">
      <c r="B9645" t="str">
        <f t="shared" si="182"/>
        <v>JK409304 43264</v>
      </c>
      <c r="C9645" t="s">
        <v>179</v>
      </c>
      <c r="D9645" t="s">
        <v>76</v>
      </c>
      <c r="E9645" s="1">
        <v>43264</v>
      </c>
      <c r="F9645" t="s">
        <v>387</v>
      </c>
      <c r="G9645" t="s">
        <v>436</v>
      </c>
      <c r="H9645">
        <v>69</v>
      </c>
      <c r="I9645">
        <v>66</v>
      </c>
      <c r="J9645">
        <v>68</v>
      </c>
      <c r="K9645">
        <v>66</v>
      </c>
      <c r="L9645">
        <v>31</v>
      </c>
      <c r="M9645">
        <v>28</v>
      </c>
      <c r="N9645">
        <v>98.306999206542997</v>
      </c>
      <c r="O9645">
        <v>98.386299133300795</v>
      </c>
    </row>
    <row r="9646" spans="2:15" x14ac:dyDescent="0.25">
      <c r="B9646" t="str">
        <f t="shared" si="182"/>
        <v>JK409304 43264</v>
      </c>
      <c r="C9646" t="s">
        <v>179</v>
      </c>
      <c r="D9646" t="s">
        <v>76</v>
      </c>
      <c r="E9646" s="1">
        <v>43264</v>
      </c>
      <c r="F9646" t="s">
        <v>389</v>
      </c>
      <c r="G9646" t="s">
        <v>436</v>
      </c>
      <c r="H9646">
        <v>67</v>
      </c>
      <c r="I9646">
        <v>64</v>
      </c>
      <c r="J9646">
        <v>66</v>
      </c>
      <c r="K9646">
        <v>64</v>
      </c>
      <c r="L9646">
        <v>29</v>
      </c>
      <c r="M9646">
        <v>26</v>
      </c>
      <c r="N9646">
        <v>98.356597900390597</v>
      </c>
      <c r="O9646">
        <v>98.434898376464801</v>
      </c>
    </row>
    <row r="9647" spans="2:15" x14ac:dyDescent="0.25">
      <c r="B9647" t="str">
        <f t="shared" si="182"/>
        <v>JK409304 43264</v>
      </c>
      <c r="C9647" t="s">
        <v>179</v>
      </c>
      <c r="D9647" t="s">
        <v>76</v>
      </c>
      <c r="E9647" s="1">
        <v>43264</v>
      </c>
      <c r="F9647" t="s">
        <v>74</v>
      </c>
      <c r="G9647" t="s">
        <v>436</v>
      </c>
      <c r="H9647">
        <v>68</v>
      </c>
      <c r="I9647">
        <v>65</v>
      </c>
      <c r="J9647">
        <v>67</v>
      </c>
      <c r="K9647">
        <v>65</v>
      </c>
      <c r="L9647">
        <v>30</v>
      </c>
      <c r="M9647">
        <v>27</v>
      </c>
      <c r="N9647">
        <v>98.330497741699205</v>
      </c>
      <c r="O9647">
        <v>98.408798217773395</v>
      </c>
    </row>
    <row r="9648" spans="2:15" x14ac:dyDescent="0.25">
      <c r="B9648" t="str">
        <f t="shared" si="182"/>
        <v>JK409304 43264</v>
      </c>
      <c r="C9648" t="s">
        <v>179</v>
      </c>
      <c r="D9648" t="s">
        <v>76</v>
      </c>
      <c r="E9648" s="1">
        <v>43264</v>
      </c>
      <c r="F9648" t="s">
        <v>390</v>
      </c>
      <c r="G9648" t="s">
        <v>436</v>
      </c>
      <c r="H9648">
        <v>68</v>
      </c>
      <c r="I9648">
        <v>66</v>
      </c>
      <c r="J9648">
        <v>67</v>
      </c>
      <c r="K9648">
        <v>66</v>
      </c>
      <c r="L9648">
        <v>30</v>
      </c>
      <c r="M9648">
        <v>28</v>
      </c>
      <c r="N9648">
        <v>98.327903747558594</v>
      </c>
      <c r="O9648">
        <v>98.379997253417997</v>
      </c>
    </row>
    <row r="9649" spans="2:15" x14ac:dyDescent="0.25">
      <c r="B9649" t="str">
        <f t="shared" si="182"/>
        <v>JK409304 43264</v>
      </c>
      <c r="C9649" t="s">
        <v>179</v>
      </c>
      <c r="D9649" t="s">
        <v>76</v>
      </c>
      <c r="E9649" s="1">
        <v>43264</v>
      </c>
      <c r="F9649" t="s">
        <v>390</v>
      </c>
      <c r="G9649" t="s">
        <v>436</v>
      </c>
      <c r="H9649">
        <v>67</v>
      </c>
      <c r="I9649">
        <v>65</v>
      </c>
      <c r="J9649">
        <v>66</v>
      </c>
      <c r="K9649">
        <v>65</v>
      </c>
      <c r="L9649">
        <v>29</v>
      </c>
      <c r="M9649">
        <v>27</v>
      </c>
      <c r="N9649">
        <v>98.353897094726605</v>
      </c>
      <c r="O9649">
        <v>98.406196594238295</v>
      </c>
    </row>
    <row r="9650" spans="2:15" x14ac:dyDescent="0.25">
      <c r="B9650" t="str">
        <f t="shared" si="182"/>
        <v>JK409304 43264</v>
      </c>
      <c r="C9650" t="s">
        <v>179</v>
      </c>
      <c r="D9650" t="s">
        <v>76</v>
      </c>
      <c r="E9650" s="1">
        <v>43264</v>
      </c>
      <c r="F9650" t="s">
        <v>73</v>
      </c>
      <c r="G9650" t="s">
        <v>436</v>
      </c>
      <c r="H9650">
        <v>66</v>
      </c>
      <c r="I9650">
        <v>64</v>
      </c>
      <c r="J9650">
        <v>65</v>
      </c>
      <c r="K9650">
        <v>64</v>
      </c>
      <c r="L9650">
        <v>28</v>
      </c>
      <c r="M9650">
        <v>26</v>
      </c>
      <c r="N9650">
        <v>98.377403259277301</v>
      </c>
      <c r="O9650">
        <v>98.429702758789105</v>
      </c>
    </row>
    <row r="9651" spans="2:15" x14ac:dyDescent="0.25">
      <c r="B9651" t="str">
        <f t="shared" si="182"/>
        <v>JK409304 43264</v>
      </c>
      <c r="C9651" t="s">
        <v>179</v>
      </c>
      <c r="D9651" t="s">
        <v>76</v>
      </c>
      <c r="E9651" s="1">
        <v>43264</v>
      </c>
      <c r="F9651" t="s">
        <v>73</v>
      </c>
      <c r="G9651" t="s">
        <v>436</v>
      </c>
      <c r="H9651">
        <v>66</v>
      </c>
      <c r="I9651">
        <v>64</v>
      </c>
      <c r="J9651">
        <v>65</v>
      </c>
      <c r="K9651">
        <v>64</v>
      </c>
      <c r="L9651">
        <v>28</v>
      </c>
      <c r="M9651">
        <v>26</v>
      </c>
      <c r="N9651">
        <v>98.385299682617202</v>
      </c>
      <c r="O9651">
        <v>98.4375</v>
      </c>
    </row>
    <row r="9652" spans="2:15" x14ac:dyDescent="0.25">
      <c r="B9652" t="str">
        <f t="shared" si="182"/>
        <v>JK409304 43264</v>
      </c>
      <c r="C9652" t="s">
        <v>179</v>
      </c>
      <c r="D9652" t="s">
        <v>76</v>
      </c>
      <c r="E9652" s="1">
        <v>43264</v>
      </c>
      <c r="F9652" t="s">
        <v>73</v>
      </c>
      <c r="G9652" t="s">
        <v>436</v>
      </c>
      <c r="H9652">
        <v>66</v>
      </c>
      <c r="I9652">
        <v>64</v>
      </c>
      <c r="J9652">
        <v>65</v>
      </c>
      <c r="K9652">
        <v>64</v>
      </c>
      <c r="L9652">
        <v>28</v>
      </c>
      <c r="M9652">
        <v>26</v>
      </c>
      <c r="N9652">
        <v>98.379997253417997</v>
      </c>
      <c r="O9652">
        <v>98.432296752929702</v>
      </c>
    </row>
    <row r="9653" spans="2:15" x14ac:dyDescent="0.25">
      <c r="B9653" t="str">
        <f t="shared" si="182"/>
        <v>JK409304 43264</v>
      </c>
      <c r="C9653" t="s">
        <v>179</v>
      </c>
      <c r="D9653" t="s">
        <v>76</v>
      </c>
      <c r="E9653" s="1">
        <v>43264</v>
      </c>
      <c r="F9653" t="s">
        <v>74</v>
      </c>
      <c r="G9653" t="s">
        <v>436</v>
      </c>
      <c r="H9653">
        <v>67.5</v>
      </c>
      <c r="I9653">
        <v>64.5</v>
      </c>
      <c r="J9653">
        <v>66</v>
      </c>
      <c r="K9653">
        <v>64</v>
      </c>
      <c r="L9653">
        <v>30</v>
      </c>
      <c r="M9653">
        <v>27</v>
      </c>
      <c r="N9653">
        <v>98.327903747558594</v>
      </c>
      <c r="O9653">
        <v>98.406196594238295</v>
      </c>
    </row>
    <row r="9654" spans="2:15" x14ac:dyDescent="0.25">
      <c r="B9654" t="str">
        <f t="shared" si="182"/>
        <v>JK409304 43264</v>
      </c>
      <c r="C9654" t="s">
        <v>179</v>
      </c>
      <c r="D9654" t="s">
        <v>76</v>
      </c>
      <c r="E9654" s="1">
        <v>43264</v>
      </c>
      <c r="F9654" t="s">
        <v>73</v>
      </c>
      <c r="G9654" t="s">
        <v>436</v>
      </c>
      <c r="H9654">
        <v>65</v>
      </c>
      <c r="I9654">
        <v>63</v>
      </c>
      <c r="J9654">
        <v>64</v>
      </c>
      <c r="K9654">
        <v>63</v>
      </c>
      <c r="L9654">
        <v>27</v>
      </c>
      <c r="M9654">
        <v>25</v>
      </c>
      <c r="N9654">
        <v>98.382698059082003</v>
      </c>
      <c r="O9654">
        <v>98.434898376464801</v>
      </c>
    </row>
    <row r="9655" spans="2:15" x14ac:dyDescent="0.25">
      <c r="B9655" t="str">
        <f t="shared" si="182"/>
        <v>JK409304 43264</v>
      </c>
      <c r="C9655" t="s">
        <v>179</v>
      </c>
      <c r="D9655" t="s">
        <v>76</v>
      </c>
      <c r="E9655" s="1">
        <v>43264</v>
      </c>
      <c r="F9655" t="s">
        <v>73</v>
      </c>
      <c r="G9655" t="s">
        <v>436</v>
      </c>
      <c r="H9655">
        <v>65</v>
      </c>
      <c r="I9655">
        <v>63</v>
      </c>
      <c r="J9655">
        <v>64</v>
      </c>
      <c r="K9655">
        <v>63</v>
      </c>
      <c r="L9655">
        <v>27</v>
      </c>
      <c r="M9655">
        <v>25</v>
      </c>
      <c r="N9655">
        <v>98.382698059082003</v>
      </c>
      <c r="O9655">
        <v>98.434898376464801</v>
      </c>
    </row>
    <row r="9656" spans="2:15" x14ac:dyDescent="0.25">
      <c r="B9656" t="str">
        <f t="shared" si="182"/>
        <v>JK409304 43264</v>
      </c>
      <c r="C9656" t="s">
        <v>179</v>
      </c>
      <c r="D9656" t="s">
        <v>76</v>
      </c>
      <c r="E9656" s="1">
        <v>43264</v>
      </c>
      <c r="F9656" t="s">
        <v>390</v>
      </c>
      <c r="G9656" t="s">
        <v>436</v>
      </c>
      <c r="H9656">
        <v>67</v>
      </c>
      <c r="I9656">
        <v>65</v>
      </c>
      <c r="J9656">
        <v>66</v>
      </c>
      <c r="K9656">
        <v>65</v>
      </c>
      <c r="L9656">
        <v>29</v>
      </c>
      <c r="M9656">
        <v>27</v>
      </c>
      <c r="N9656">
        <v>98.319999694824205</v>
      </c>
      <c r="O9656">
        <v>98.372200012207003</v>
      </c>
    </row>
    <row r="9657" spans="2:15" x14ac:dyDescent="0.25">
      <c r="B9657" t="str">
        <f t="shared" si="182"/>
        <v>JK409304 43264</v>
      </c>
      <c r="C9657" t="s">
        <v>179</v>
      </c>
      <c r="D9657" t="s">
        <v>76</v>
      </c>
      <c r="E9657" s="1">
        <v>43264</v>
      </c>
      <c r="F9657" t="s">
        <v>387</v>
      </c>
      <c r="G9657" t="s">
        <v>436</v>
      </c>
      <c r="H9657">
        <v>68</v>
      </c>
      <c r="I9657">
        <v>65</v>
      </c>
      <c r="J9657">
        <v>67</v>
      </c>
      <c r="K9657">
        <v>65</v>
      </c>
      <c r="L9657">
        <v>30</v>
      </c>
      <c r="M9657">
        <v>27</v>
      </c>
      <c r="N9657">
        <v>98.291297912597699</v>
      </c>
      <c r="O9657">
        <v>98.369598388671903</v>
      </c>
    </row>
    <row r="9658" spans="2:15" x14ac:dyDescent="0.25">
      <c r="B9658" t="str">
        <f t="shared" si="182"/>
        <v>JK409304 43264</v>
      </c>
      <c r="C9658" t="s">
        <v>179</v>
      </c>
      <c r="D9658" t="s">
        <v>76</v>
      </c>
      <c r="E9658" s="1">
        <v>43264</v>
      </c>
      <c r="F9658" t="s">
        <v>73</v>
      </c>
      <c r="G9658" t="s">
        <v>436</v>
      </c>
      <c r="H9658">
        <v>66</v>
      </c>
      <c r="I9658">
        <v>64</v>
      </c>
      <c r="J9658">
        <v>65</v>
      </c>
      <c r="K9658">
        <v>64</v>
      </c>
      <c r="L9658">
        <v>28</v>
      </c>
      <c r="M9658">
        <v>26</v>
      </c>
      <c r="N9658">
        <v>98.343498229980497</v>
      </c>
      <c r="O9658">
        <v>98.395698547363295</v>
      </c>
    </row>
    <row r="9659" spans="2:15" x14ac:dyDescent="0.25">
      <c r="B9659" t="str">
        <f t="shared" si="182"/>
        <v>JK409304 43264</v>
      </c>
      <c r="C9659" t="s">
        <v>179</v>
      </c>
      <c r="D9659" t="s">
        <v>76</v>
      </c>
      <c r="E9659" s="1">
        <v>43264</v>
      </c>
      <c r="F9659" t="s">
        <v>73</v>
      </c>
      <c r="G9659" t="s">
        <v>436</v>
      </c>
      <c r="H9659">
        <v>66</v>
      </c>
      <c r="I9659">
        <v>64</v>
      </c>
      <c r="J9659">
        <v>65</v>
      </c>
      <c r="K9659">
        <v>64</v>
      </c>
      <c r="L9659">
        <v>28</v>
      </c>
      <c r="M9659">
        <v>26</v>
      </c>
      <c r="N9659">
        <v>98.260002136230497</v>
      </c>
      <c r="O9659">
        <v>98.312202453613295</v>
      </c>
    </row>
    <row r="9660" spans="2:15" x14ac:dyDescent="0.25">
      <c r="B9660" t="str">
        <f t="shared" si="182"/>
        <v>JK409304 43264</v>
      </c>
      <c r="C9660" t="s">
        <v>179</v>
      </c>
      <c r="D9660" t="s">
        <v>76</v>
      </c>
      <c r="E9660" s="1">
        <v>43264</v>
      </c>
      <c r="F9660" t="s">
        <v>390</v>
      </c>
      <c r="G9660" t="s">
        <v>436</v>
      </c>
      <c r="H9660">
        <v>67</v>
      </c>
      <c r="I9660">
        <v>65</v>
      </c>
      <c r="J9660">
        <v>66</v>
      </c>
      <c r="K9660">
        <v>65</v>
      </c>
      <c r="L9660">
        <v>29</v>
      </c>
      <c r="M9660">
        <v>27</v>
      </c>
      <c r="N9660">
        <v>98.249603271484403</v>
      </c>
      <c r="O9660">
        <v>98.301803588867202</v>
      </c>
    </row>
    <row r="9661" spans="2:15" x14ac:dyDescent="0.25">
      <c r="B9661" t="str">
        <f t="shared" si="182"/>
        <v>JK409304 43264</v>
      </c>
      <c r="C9661" t="s">
        <v>179</v>
      </c>
      <c r="D9661" t="s">
        <v>76</v>
      </c>
      <c r="E9661" s="1">
        <v>43264</v>
      </c>
      <c r="F9661" t="s">
        <v>73</v>
      </c>
      <c r="G9661" t="s">
        <v>436</v>
      </c>
      <c r="H9661">
        <v>66</v>
      </c>
      <c r="I9661">
        <v>64</v>
      </c>
      <c r="J9661">
        <v>65</v>
      </c>
      <c r="K9661">
        <v>64</v>
      </c>
      <c r="L9661">
        <v>28</v>
      </c>
      <c r="M9661">
        <v>26</v>
      </c>
      <c r="N9661">
        <v>98.2886962890625</v>
      </c>
      <c r="O9661">
        <v>98.340896606445298</v>
      </c>
    </row>
    <row r="9662" spans="2:15" x14ac:dyDescent="0.25">
      <c r="B9662" t="str">
        <f t="shared" si="182"/>
        <v>JK409304 43270</v>
      </c>
      <c r="C9662" t="s">
        <v>179</v>
      </c>
      <c r="D9662" t="s">
        <v>76</v>
      </c>
      <c r="E9662" s="1">
        <v>43270</v>
      </c>
      <c r="F9662" t="s">
        <v>387</v>
      </c>
      <c r="G9662" t="s">
        <v>436</v>
      </c>
      <c r="H9662">
        <v>68</v>
      </c>
      <c r="I9662">
        <v>65</v>
      </c>
      <c r="J9662">
        <v>67</v>
      </c>
      <c r="K9662">
        <v>65</v>
      </c>
      <c r="L9662">
        <v>29</v>
      </c>
      <c r="M9662">
        <v>26</v>
      </c>
      <c r="N9662">
        <v>98.547798156738295</v>
      </c>
      <c r="O9662">
        <v>98.625900268554702</v>
      </c>
    </row>
    <row r="9663" spans="2:15" x14ac:dyDescent="0.25">
      <c r="B9663" t="str">
        <f t="shared" si="182"/>
        <v>JK409304 43270</v>
      </c>
      <c r="C9663" t="s">
        <v>179</v>
      </c>
      <c r="D9663" t="s">
        <v>76</v>
      </c>
      <c r="E9663" s="1">
        <v>43270</v>
      </c>
      <c r="F9663" t="s">
        <v>389</v>
      </c>
      <c r="G9663" t="s">
        <v>436</v>
      </c>
      <c r="H9663">
        <v>69</v>
      </c>
      <c r="I9663">
        <v>66</v>
      </c>
      <c r="J9663">
        <v>68</v>
      </c>
      <c r="K9663">
        <v>66</v>
      </c>
      <c r="L9663">
        <v>31</v>
      </c>
      <c r="M9663">
        <v>28</v>
      </c>
      <c r="N9663">
        <v>98.521797180175795</v>
      </c>
      <c r="O9663">
        <v>98.599800109863295</v>
      </c>
    </row>
    <row r="9664" spans="2:15" x14ac:dyDescent="0.25">
      <c r="B9664" t="str">
        <f t="shared" si="182"/>
        <v>JK409304 43270</v>
      </c>
      <c r="C9664" t="s">
        <v>179</v>
      </c>
      <c r="D9664" t="s">
        <v>76</v>
      </c>
      <c r="E9664" s="1">
        <v>43270</v>
      </c>
      <c r="F9664" t="s">
        <v>387</v>
      </c>
      <c r="G9664" t="s">
        <v>436</v>
      </c>
      <c r="H9664">
        <v>69</v>
      </c>
      <c r="I9664">
        <v>66</v>
      </c>
      <c r="J9664">
        <v>68</v>
      </c>
      <c r="K9664">
        <v>66</v>
      </c>
      <c r="L9664">
        <v>31</v>
      </c>
      <c r="M9664">
        <v>28</v>
      </c>
      <c r="N9664">
        <v>98.527000427246094</v>
      </c>
      <c r="O9664">
        <v>98.605003356933594</v>
      </c>
    </row>
    <row r="9665" spans="2:15" x14ac:dyDescent="0.25">
      <c r="B9665" t="str">
        <f t="shared" si="182"/>
        <v>JK409304 43270</v>
      </c>
      <c r="C9665" t="s">
        <v>179</v>
      </c>
      <c r="D9665" t="s">
        <v>76</v>
      </c>
      <c r="E9665" s="1">
        <v>43270</v>
      </c>
      <c r="F9665" t="s">
        <v>73</v>
      </c>
      <c r="G9665" t="s">
        <v>436</v>
      </c>
      <c r="H9665">
        <v>68</v>
      </c>
      <c r="I9665">
        <v>66</v>
      </c>
      <c r="J9665">
        <v>67</v>
      </c>
      <c r="K9665">
        <v>66</v>
      </c>
      <c r="L9665">
        <v>30</v>
      </c>
      <c r="M9665">
        <v>28</v>
      </c>
      <c r="N9665">
        <v>98.555603027343807</v>
      </c>
      <c r="O9665">
        <v>98.607597351074205</v>
      </c>
    </row>
    <row r="9666" spans="2:15" x14ac:dyDescent="0.25">
      <c r="B9666" t="str">
        <f t="shared" si="182"/>
        <v>JK409304 43270</v>
      </c>
      <c r="C9666" t="s">
        <v>179</v>
      </c>
      <c r="D9666" t="s">
        <v>76</v>
      </c>
      <c r="E9666" s="1">
        <v>43270</v>
      </c>
      <c r="F9666" t="s">
        <v>73</v>
      </c>
      <c r="G9666" t="s">
        <v>436</v>
      </c>
      <c r="H9666">
        <v>68</v>
      </c>
      <c r="I9666">
        <v>66</v>
      </c>
      <c r="J9666">
        <v>67</v>
      </c>
      <c r="K9666">
        <v>66</v>
      </c>
      <c r="L9666">
        <v>29</v>
      </c>
      <c r="M9666">
        <v>27</v>
      </c>
      <c r="N9666">
        <v>98.558197021484403</v>
      </c>
      <c r="O9666">
        <v>98.610198974609403</v>
      </c>
    </row>
    <row r="9667" spans="2:15" x14ac:dyDescent="0.25">
      <c r="B9667" t="str">
        <f t="shared" si="182"/>
        <v>JK409304 43270</v>
      </c>
      <c r="C9667" t="s">
        <v>179</v>
      </c>
      <c r="D9667" t="s">
        <v>76</v>
      </c>
      <c r="E9667" s="1">
        <v>43270</v>
      </c>
      <c r="F9667" t="s">
        <v>389</v>
      </c>
      <c r="G9667" t="s">
        <v>436</v>
      </c>
      <c r="H9667">
        <v>69</v>
      </c>
      <c r="I9667">
        <v>66</v>
      </c>
      <c r="J9667">
        <v>68</v>
      </c>
      <c r="K9667">
        <v>66</v>
      </c>
      <c r="L9667">
        <v>30</v>
      </c>
      <c r="M9667">
        <v>27</v>
      </c>
      <c r="N9667">
        <v>98.532203674316406</v>
      </c>
      <c r="O9667">
        <v>98.610198974609403</v>
      </c>
    </row>
    <row r="9668" spans="2:15" x14ac:dyDescent="0.25">
      <c r="B9668" t="str">
        <f t="shared" si="182"/>
        <v>JK409304 43270</v>
      </c>
      <c r="C9668" t="s">
        <v>179</v>
      </c>
      <c r="D9668" t="s">
        <v>76</v>
      </c>
      <c r="E9668" s="1">
        <v>43270</v>
      </c>
      <c r="F9668" t="s">
        <v>390</v>
      </c>
      <c r="G9668" t="s">
        <v>436</v>
      </c>
      <c r="H9668">
        <v>69</v>
      </c>
      <c r="I9668">
        <v>66</v>
      </c>
      <c r="J9668">
        <v>68</v>
      </c>
      <c r="K9668">
        <v>66</v>
      </c>
      <c r="L9668">
        <v>30</v>
      </c>
      <c r="M9668">
        <v>27</v>
      </c>
      <c r="N9668">
        <v>98.529602050781307</v>
      </c>
      <c r="O9668">
        <v>98.610198974609403</v>
      </c>
    </row>
    <row r="9669" spans="2:15" x14ac:dyDescent="0.25">
      <c r="B9669" t="str">
        <f t="shared" si="182"/>
        <v>JK409304 43270</v>
      </c>
      <c r="C9669" t="s">
        <v>179</v>
      </c>
      <c r="D9669" t="s">
        <v>76</v>
      </c>
      <c r="E9669" s="1">
        <v>43270</v>
      </c>
      <c r="F9669" t="s">
        <v>73</v>
      </c>
      <c r="G9669" t="s">
        <v>436</v>
      </c>
      <c r="H9669">
        <v>68</v>
      </c>
      <c r="I9669">
        <v>66</v>
      </c>
      <c r="J9669">
        <v>67</v>
      </c>
      <c r="K9669">
        <v>66</v>
      </c>
      <c r="L9669">
        <v>29</v>
      </c>
      <c r="M9669">
        <v>27</v>
      </c>
      <c r="N9669">
        <v>98.524398803710895</v>
      </c>
      <c r="O9669">
        <v>98.576400756835895</v>
      </c>
    </row>
    <row r="9670" spans="2:15" x14ac:dyDescent="0.25">
      <c r="B9670" t="str">
        <f t="shared" ref="B9670:B9733" si="183">C9670&amp; " " &amp; E9670</f>
        <v>JK409304 43270</v>
      </c>
      <c r="C9670" t="s">
        <v>179</v>
      </c>
      <c r="D9670" t="s">
        <v>76</v>
      </c>
      <c r="E9670" s="1">
        <v>43270</v>
      </c>
      <c r="F9670" t="s">
        <v>74</v>
      </c>
      <c r="G9670" t="s">
        <v>436</v>
      </c>
      <c r="H9670">
        <v>69</v>
      </c>
      <c r="I9670">
        <v>66</v>
      </c>
      <c r="J9670">
        <v>68</v>
      </c>
      <c r="K9670">
        <v>66</v>
      </c>
      <c r="L9670">
        <v>30</v>
      </c>
      <c r="M9670">
        <v>27</v>
      </c>
      <c r="N9670">
        <v>98.5166015625</v>
      </c>
      <c r="O9670">
        <v>98.594596862792997</v>
      </c>
    </row>
    <row r="9671" spans="2:15" x14ac:dyDescent="0.25">
      <c r="B9671" t="str">
        <f t="shared" si="183"/>
        <v>JK409304 43270</v>
      </c>
      <c r="C9671" t="s">
        <v>179</v>
      </c>
      <c r="D9671" t="s">
        <v>76</v>
      </c>
      <c r="E9671" s="1">
        <v>43270</v>
      </c>
      <c r="F9671" t="s">
        <v>73</v>
      </c>
      <c r="G9671" t="s">
        <v>436</v>
      </c>
      <c r="H9671">
        <v>68</v>
      </c>
      <c r="I9671">
        <v>66</v>
      </c>
      <c r="J9671">
        <v>67</v>
      </c>
      <c r="K9671">
        <v>66</v>
      </c>
      <c r="L9671">
        <v>29</v>
      </c>
      <c r="M9671">
        <v>27</v>
      </c>
      <c r="N9671">
        <v>98.534797668457003</v>
      </c>
      <c r="O9671">
        <v>98.586799621582003</v>
      </c>
    </row>
    <row r="9672" spans="2:15" x14ac:dyDescent="0.25">
      <c r="B9672" t="str">
        <f t="shared" si="183"/>
        <v>JK409304 43270</v>
      </c>
      <c r="C9672" t="s">
        <v>179</v>
      </c>
      <c r="D9672" t="s">
        <v>76</v>
      </c>
      <c r="E9672" s="1">
        <v>43270</v>
      </c>
      <c r="F9672" t="s">
        <v>387</v>
      </c>
      <c r="G9672" t="s">
        <v>436</v>
      </c>
      <c r="H9672">
        <v>69</v>
      </c>
      <c r="I9672">
        <v>66</v>
      </c>
      <c r="J9672">
        <v>68</v>
      </c>
      <c r="K9672">
        <v>66</v>
      </c>
      <c r="L9672">
        <v>30</v>
      </c>
      <c r="M9672">
        <v>27</v>
      </c>
      <c r="N9672">
        <v>98.508796691894503</v>
      </c>
      <c r="O9672">
        <v>98.586799621582003</v>
      </c>
    </row>
    <row r="9673" spans="2:15" x14ac:dyDescent="0.25">
      <c r="B9673" t="str">
        <f t="shared" si="183"/>
        <v>JK409304 43270</v>
      </c>
      <c r="C9673" t="s">
        <v>179</v>
      </c>
      <c r="D9673" t="s">
        <v>76</v>
      </c>
      <c r="E9673" s="1">
        <v>43270</v>
      </c>
      <c r="F9673" t="s">
        <v>389</v>
      </c>
      <c r="G9673" t="s">
        <v>436</v>
      </c>
      <c r="H9673">
        <v>69</v>
      </c>
      <c r="I9673">
        <v>66</v>
      </c>
      <c r="J9673">
        <v>68</v>
      </c>
      <c r="K9673">
        <v>66</v>
      </c>
      <c r="L9673">
        <v>30</v>
      </c>
      <c r="M9673">
        <v>27</v>
      </c>
      <c r="N9673">
        <v>98.503601074218807</v>
      </c>
      <c r="O9673">
        <v>98.581596374511705</v>
      </c>
    </row>
    <row r="9674" spans="2:15" x14ac:dyDescent="0.25">
      <c r="B9674" t="str">
        <f t="shared" si="183"/>
        <v>JK409304 43270</v>
      </c>
      <c r="C9674" t="s">
        <v>179</v>
      </c>
      <c r="D9674" t="s">
        <v>76</v>
      </c>
      <c r="E9674" s="1">
        <v>43270</v>
      </c>
      <c r="F9674" t="s">
        <v>389</v>
      </c>
      <c r="G9674" t="s">
        <v>436</v>
      </c>
      <c r="H9674">
        <v>69</v>
      </c>
      <c r="I9674">
        <v>66</v>
      </c>
      <c r="J9674">
        <v>68</v>
      </c>
      <c r="K9674">
        <v>66</v>
      </c>
      <c r="L9674">
        <v>30</v>
      </c>
      <c r="M9674">
        <v>27</v>
      </c>
      <c r="N9674">
        <v>98.477600097656307</v>
      </c>
      <c r="O9674">
        <v>98.555603027343807</v>
      </c>
    </row>
    <row r="9675" spans="2:15" x14ac:dyDescent="0.25">
      <c r="B9675" t="str">
        <f t="shared" si="183"/>
        <v>JK409304 43270</v>
      </c>
      <c r="C9675" t="s">
        <v>179</v>
      </c>
      <c r="D9675" t="s">
        <v>76</v>
      </c>
      <c r="E9675" s="1">
        <v>43270</v>
      </c>
      <c r="F9675" t="s">
        <v>390</v>
      </c>
      <c r="G9675" t="s">
        <v>436</v>
      </c>
      <c r="H9675">
        <v>68</v>
      </c>
      <c r="I9675">
        <v>66</v>
      </c>
      <c r="J9675">
        <v>67</v>
      </c>
      <c r="K9675">
        <v>66</v>
      </c>
      <c r="L9675">
        <v>29</v>
      </c>
      <c r="M9675">
        <v>27</v>
      </c>
      <c r="N9675">
        <v>98.506202697753906</v>
      </c>
      <c r="O9675">
        <v>98.558197021484403</v>
      </c>
    </row>
    <row r="9676" spans="2:15" x14ac:dyDescent="0.25">
      <c r="B9676" t="str">
        <f t="shared" si="183"/>
        <v>JK409304 43270</v>
      </c>
      <c r="C9676" t="s">
        <v>179</v>
      </c>
      <c r="D9676" t="s">
        <v>76</v>
      </c>
      <c r="E9676" s="1">
        <v>43270</v>
      </c>
      <c r="F9676" t="s">
        <v>73</v>
      </c>
      <c r="G9676" t="s">
        <v>436</v>
      </c>
      <c r="H9676">
        <v>68</v>
      </c>
      <c r="I9676">
        <v>66</v>
      </c>
      <c r="J9676">
        <v>67</v>
      </c>
      <c r="K9676">
        <v>66</v>
      </c>
      <c r="L9676">
        <v>29</v>
      </c>
      <c r="M9676">
        <v>27</v>
      </c>
      <c r="N9676">
        <v>98.529602050781307</v>
      </c>
      <c r="O9676">
        <v>98.581596374511705</v>
      </c>
    </row>
    <row r="9677" spans="2:15" x14ac:dyDescent="0.25">
      <c r="B9677" t="str">
        <f t="shared" si="183"/>
        <v>JK409304 43270</v>
      </c>
      <c r="C9677" t="s">
        <v>179</v>
      </c>
      <c r="D9677" t="s">
        <v>76</v>
      </c>
      <c r="E9677" s="1">
        <v>43270</v>
      </c>
      <c r="F9677" t="s">
        <v>390</v>
      </c>
      <c r="G9677" t="s">
        <v>436</v>
      </c>
      <c r="H9677">
        <v>68</v>
      </c>
      <c r="I9677">
        <v>66</v>
      </c>
      <c r="J9677">
        <v>67</v>
      </c>
      <c r="K9677">
        <v>66</v>
      </c>
      <c r="L9677">
        <v>29</v>
      </c>
      <c r="M9677">
        <v>27</v>
      </c>
      <c r="N9677">
        <v>98.5426025390625</v>
      </c>
      <c r="O9677">
        <v>98.594596862792997</v>
      </c>
    </row>
    <row r="9678" spans="2:15" x14ac:dyDescent="0.25">
      <c r="B9678" t="str">
        <f t="shared" si="183"/>
        <v>JK409304 43271</v>
      </c>
      <c r="C9678" t="s">
        <v>179</v>
      </c>
      <c r="D9678" t="s">
        <v>76</v>
      </c>
      <c r="E9678" s="1">
        <v>43271</v>
      </c>
      <c r="F9678" t="s">
        <v>389</v>
      </c>
      <c r="G9678" t="s">
        <v>436</v>
      </c>
      <c r="H9678">
        <v>69</v>
      </c>
      <c r="I9678">
        <v>66</v>
      </c>
      <c r="J9678">
        <v>68</v>
      </c>
      <c r="K9678">
        <v>66</v>
      </c>
      <c r="L9678">
        <v>30</v>
      </c>
      <c r="M9678">
        <v>27</v>
      </c>
      <c r="N9678">
        <v>98.520599365234403</v>
      </c>
      <c r="O9678">
        <v>98.598602294921903</v>
      </c>
    </row>
    <row r="9679" spans="2:15" x14ac:dyDescent="0.25">
      <c r="B9679" t="str">
        <f t="shared" si="183"/>
        <v>JK409304 43271</v>
      </c>
      <c r="C9679" t="s">
        <v>179</v>
      </c>
      <c r="D9679" t="s">
        <v>76</v>
      </c>
      <c r="E9679" s="1">
        <v>43271</v>
      </c>
      <c r="F9679" t="s">
        <v>73</v>
      </c>
      <c r="G9679" t="s">
        <v>436</v>
      </c>
      <c r="H9679">
        <v>68</v>
      </c>
      <c r="I9679">
        <v>66</v>
      </c>
      <c r="J9679">
        <v>67</v>
      </c>
      <c r="K9679">
        <v>66</v>
      </c>
      <c r="L9679">
        <v>30</v>
      </c>
      <c r="M9679">
        <v>28</v>
      </c>
      <c r="N9679">
        <v>98.538803100585895</v>
      </c>
      <c r="O9679">
        <v>98.590797424316406</v>
      </c>
    </row>
    <row r="9680" spans="2:15" x14ac:dyDescent="0.25">
      <c r="B9680" t="str">
        <f t="shared" si="183"/>
        <v>JK409304 43271</v>
      </c>
      <c r="C9680" t="s">
        <v>179</v>
      </c>
      <c r="D9680" t="s">
        <v>76</v>
      </c>
      <c r="E9680" s="1">
        <v>43271</v>
      </c>
      <c r="F9680" t="s">
        <v>387</v>
      </c>
      <c r="G9680" t="s">
        <v>436</v>
      </c>
      <c r="H9680">
        <v>69</v>
      </c>
      <c r="I9680">
        <v>66</v>
      </c>
      <c r="J9680">
        <v>68</v>
      </c>
      <c r="K9680">
        <v>66</v>
      </c>
      <c r="L9680">
        <v>31</v>
      </c>
      <c r="M9680">
        <v>28</v>
      </c>
      <c r="N9680">
        <v>98.504997253417997</v>
      </c>
      <c r="O9680">
        <v>98.583000183105497</v>
      </c>
    </row>
    <row r="9681" spans="2:15" x14ac:dyDescent="0.25">
      <c r="B9681" t="str">
        <f t="shared" si="183"/>
        <v>JK409304 43271</v>
      </c>
      <c r="C9681" t="s">
        <v>179</v>
      </c>
      <c r="D9681" t="s">
        <v>76</v>
      </c>
      <c r="E9681" s="1">
        <v>43271</v>
      </c>
      <c r="F9681" t="s">
        <v>390</v>
      </c>
      <c r="G9681" t="s">
        <v>436</v>
      </c>
      <c r="H9681">
        <v>67</v>
      </c>
      <c r="I9681">
        <v>65</v>
      </c>
      <c r="J9681">
        <v>66</v>
      </c>
      <c r="K9681">
        <v>65</v>
      </c>
      <c r="L9681">
        <v>29</v>
      </c>
      <c r="M9681">
        <v>27</v>
      </c>
      <c r="N9681">
        <v>98.554397583007798</v>
      </c>
      <c r="O9681">
        <v>98.606399536132798</v>
      </c>
    </row>
    <row r="9682" spans="2:15" x14ac:dyDescent="0.25">
      <c r="B9682" t="str">
        <f t="shared" si="183"/>
        <v>JK409304 43271</v>
      </c>
      <c r="C9682" t="s">
        <v>179</v>
      </c>
      <c r="D9682" t="s">
        <v>76</v>
      </c>
      <c r="E9682" s="1">
        <v>43271</v>
      </c>
      <c r="F9682" t="s">
        <v>74</v>
      </c>
      <c r="G9682" t="s">
        <v>436</v>
      </c>
      <c r="H9682">
        <v>70</v>
      </c>
      <c r="I9682">
        <v>67</v>
      </c>
      <c r="J9682">
        <v>69</v>
      </c>
      <c r="K9682">
        <v>67</v>
      </c>
      <c r="L9682">
        <v>31</v>
      </c>
      <c r="M9682">
        <v>28</v>
      </c>
      <c r="N9682">
        <v>98.476501464843807</v>
      </c>
      <c r="O9682">
        <v>98.554397583007798</v>
      </c>
    </row>
    <row r="9683" spans="2:15" x14ac:dyDescent="0.25">
      <c r="B9683" t="str">
        <f t="shared" si="183"/>
        <v>JK409304 43271</v>
      </c>
      <c r="C9683" t="s">
        <v>179</v>
      </c>
      <c r="D9683" t="s">
        <v>76</v>
      </c>
      <c r="E9683" s="1">
        <v>43271</v>
      </c>
      <c r="F9683" t="s">
        <v>73</v>
      </c>
      <c r="G9683" t="s">
        <v>436</v>
      </c>
      <c r="H9683">
        <v>68</v>
      </c>
      <c r="I9683">
        <v>66</v>
      </c>
      <c r="J9683">
        <v>67</v>
      </c>
      <c r="K9683">
        <v>66</v>
      </c>
      <c r="L9683">
        <v>29</v>
      </c>
      <c r="M9683">
        <v>27</v>
      </c>
      <c r="N9683">
        <v>98.543998718261705</v>
      </c>
      <c r="O9683">
        <v>98.596000671386705</v>
      </c>
    </row>
    <row r="9684" spans="2:15" x14ac:dyDescent="0.25">
      <c r="B9684" t="str">
        <f t="shared" si="183"/>
        <v>JK409304 43271</v>
      </c>
      <c r="C9684" t="s">
        <v>179</v>
      </c>
      <c r="D9684" t="s">
        <v>76</v>
      </c>
      <c r="E9684" s="1">
        <v>43271</v>
      </c>
      <c r="F9684" t="s">
        <v>387</v>
      </c>
      <c r="G9684" t="s">
        <v>436</v>
      </c>
      <c r="H9684">
        <v>69</v>
      </c>
      <c r="I9684">
        <v>66</v>
      </c>
      <c r="J9684">
        <v>68</v>
      </c>
      <c r="K9684">
        <v>66</v>
      </c>
      <c r="L9684">
        <v>30</v>
      </c>
      <c r="M9684">
        <v>27</v>
      </c>
      <c r="N9684">
        <v>98.525802612304702</v>
      </c>
      <c r="O9684">
        <v>98.603797912597699</v>
      </c>
    </row>
    <row r="9685" spans="2:15" x14ac:dyDescent="0.25">
      <c r="B9685" t="str">
        <f t="shared" si="183"/>
        <v>JK409304 43271</v>
      </c>
      <c r="C9685" t="s">
        <v>179</v>
      </c>
      <c r="D9685" t="s">
        <v>76</v>
      </c>
      <c r="E9685" s="1">
        <v>43271</v>
      </c>
      <c r="F9685" t="s">
        <v>390</v>
      </c>
      <c r="G9685" t="s">
        <v>436</v>
      </c>
      <c r="H9685">
        <v>67</v>
      </c>
      <c r="I9685">
        <v>65</v>
      </c>
      <c r="J9685">
        <v>66</v>
      </c>
      <c r="K9685">
        <v>65</v>
      </c>
      <c r="L9685">
        <v>29</v>
      </c>
      <c r="M9685">
        <v>27</v>
      </c>
      <c r="N9685">
        <v>98.559600830078097</v>
      </c>
      <c r="O9685">
        <v>98.611602783203097</v>
      </c>
    </row>
    <row r="9686" spans="2:15" x14ac:dyDescent="0.25">
      <c r="B9686" t="str">
        <f t="shared" si="183"/>
        <v>JK409304 43271</v>
      </c>
      <c r="C9686" t="s">
        <v>179</v>
      </c>
      <c r="D9686" t="s">
        <v>76</v>
      </c>
      <c r="E9686" s="1">
        <v>43271</v>
      </c>
      <c r="F9686" t="s">
        <v>73</v>
      </c>
      <c r="G9686" t="s">
        <v>436</v>
      </c>
      <c r="H9686">
        <v>68</v>
      </c>
      <c r="I9686">
        <v>66</v>
      </c>
      <c r="J9686">
        <v>67</v>
      </c>
      <c r="K9686">
        <v>66</v>
      </c>
      <c r="L9686">
        <v>30</v>
      </c>
      <c r="M9686">
        <v>28</v>
      </c>
      <c r="N9686">
        <v>98.533599853515597</v>
      </c>
      <c r="O9686">
        <v>98.585601806640597</v>
      </c>
    </row>
    <row r="9687" spans="2:15" x14ac:dyDescent="0.25">
      <c r="B9687" t="str">
        <f t="shared" si="183"/>
        <v>JK409304 43271</v>
      </c>
      <c r="C9687" t="s">
        <v>179</v>
      </c>
      <c r="D9687" t="s">
        <v>76</v>
      </c>
      <c r="E9687" s="1">
        <v>43271</v>
      </c>
      <c r="F9687" t="s">
        <v>73</v>
      </c>
      <c r="G9687" t="s">
        <v>436</v>
      </c>
      <c r="H9687">
        <v>68</v>
      </c>
      <c r="I9687">
        <v>66</v>
      </c>
      <c r="J9687">
        <v>67</v>
      </c>
      <c r="K9687">
        <v>66</v>
      </c>
      <c r="L9687">
        <v>29</v>
      </c>
      <c r="M9687">
        <v>27</v>
      </c>
      <c r="N9687">
        <v>98.528396606445298</v>
      </c>
      <c r="O9687">
        <v>98.580398559570298</v>
      </c>
    </row>
    <row r="9688" spans="2:15" x14ac:dyDescent="0.25">
      <c r="B9688" t="str">
        <f t="shared" si="183"/>
        <v>JK409304 43271</v>
      </c>
      <c r="C9688" t="s">
        <v>179</v>
      </c>
      <c r="D9688" t="s">
        <v>76</v>
      </c>
      <c r="E9688" s="1">
        <v>43271</v>
      </c>
      <c r="F9688" t="s">
        <v>387</v>
      </c>
      <c r="G9688" t="s">
        <v>436</v>
      </c>
      <c r="H9688">
        <v>68</v>
      </c>
      <c r="I9688">
        <v>65</v>
      </c>
      <c r="J9688">
        <v>67</v>
      </c>
      <c r="K9688">
        <v>65</v>
      </c>
      <c r="L9688">
        <v>29</v>
      </c>
      <c r="M9688">
        <v>26</v>
      </c>
      <c r="N9688">
        <v>98.525802612304702</v>
      </c>
      <c r="O9688">
        <v>98.603797912597699</v>
      </c>
    </row>
    <row r="9689" spans="2:15" x14ac:dyDescent="0.25">
      <c r="B9689" t="str">
        <f t="shared" si="183"/>
        <v>JK409304 43271</v>
      </c>
      <c r="C9689" t="s">
        <v>179</v>
      </c>
      <c r="D9689" t="s">
        <v>76</v>
      </c>
      <c r="E9689" s="1">
        <v>43271</v>
      </c>
      <c r="F9689" t="s">
        <v>390</v>
      </c>
      <c r="G9689" t="s">
        <v>436</v>
      </c>
      <c r="H9689">
        <v>67</v>
      </c>
      <c r="I9689">
        <v>65</v>
      </c>
      <c r="J9689">
        <v>66</v>
      </c>
      <c r="K9689">
        <v>65</v>
      </c>
      <c r="L9689">
        <v>28</v>
      </c>
      <c r="M9689">
        <v>26</v>
      </c>
      <c r="N9689">
        <v>98.549201965332003</v>
      </c>
      <c r="O9689">
        <v>98.6011962890625</v>
      </c>
    </row>
    <row r="9690" spans="2:15" x14ac:dyDescent="0.25">
      <c r="B9690" t="str">
        <f t="shared" si="183"/>
        <v>JK505631 43243</v>
      </c>
      <c r="C9690" t="s">
        <v>340</v>
      </c>
      <c r="D9690" t="s">
        <v>75</v>
      </c>
      <c r="E9690" s="1">
        <v>43243</v>
      </c>
      <c r="F9690" t="s">
        <v>390</v>
      </c>
      <c r="G9690" t="s">
        <v>423</v>
      </c>
      <c r="H9690">
        <v>65</v>
      </c>
      <c r="I9690">
        <v>60</v>
      </c>
      <c r="J9690">
        <v>67</v>
      </c>
      <c r="K9690">
        <v>62</v>
      </c>
      <c r="L9690">
        <v>48</v>
      </c>
      <c r="M9690">
        <v>43</v>
      </c>
      <c r="N9690">
        <v>97.614997863769503</v>
      </c>
    </row>
    <row r="9691" spans="2:15" x14ac:dyDescent="0.25">
      <c r="B9691" t="str">
        <f t="shared" si="183"/>
        <v>JK505631 43243</v>
      </c>
      <c r="C9691" t="s">
        <v>340</v>
      </c>
      <c r="D9691" t="s">
        <v>75</v>
      </c>
      <c r="E9691" s="1">
        <v>43243</v>
      </c>
      <c r="F9691" t="s">
        <v>75</v>
      </c>
      <c r="G9691" t="s">
        <v>423</v>
      </c>
      <c r="H9691">
        <v>65</v>
      </c>
      <c r="I9691">
        <v>61</v>
      </c>
      <c r="J9691">
        <v>67</v>
      </c>
      <c r="K9691">
        <v>63</v>
      </c>
      <c r="L9691">
        <v>48</v>
      </c>
      <c r="M9691">
        <v>44</v>
      </c>
      <c r="N9691">
        <v>97.488998413085895</v>
      </c>
      <c r="O9691">
        <v>97.727996826171903</v>
      </c>
    </row>
    <row r="9692" spans="2:15" x14ac:dyDescent="0.25">
      <c r="B9692" t="str">
        <f t="shared" si="183"/>
        <v>JK505631 43243</v>
      </c>
      <c r="C9692" t="s">
        <v>340</v>
      </c>
      <c r="D9692" t="s">
        <v>75</v>
      </c>
      <c r="E9692" s="1">
        <v>43243</v>
      </c>
      <c r="F9692" t="s">
        <v>408</v>
      </c>
      <c r="H9692">
        <v>71</v>
      </c>
      <c r="I9692">
        <v>66</v>
      </c>
      <c r="J9692">
        <v>73</v>
      </c>
      <c r="K9692">
        <v>68</v>
      </c>
      <c r="L9692">
        <v>54</v>
      </c>
      <c r="M9692">
        <v>49</v>
      </c>
      <c r="N9692">
        <v>97.459999084472699</v>
      </c>
      <c r="O9692">
        <v>97.599998474121094</v>
      </c>
    </row>
    <row r="9693" spans="2:15" x14ac:dyDescent="0.25">
      <c r="B9693" t="str">
        <f t="shared" si="183"/>
        <v>JK505631 43243</v>
      </c>
      <c r="C9693" t="s">
        <v>340</v>
      </c>
      <c r="D9693" t="s">
        <v>75</v>
      </c>
      <c r="E9693" s="1">
        <v>43243</v>
      </c>
      <c r="F9693" t="s">
        <v>389</v>
      </c>
      <c r="G9693" t="s">
        <v>423</v>
      </c>
      <c r="H9693">
        <v>62</v>
      </c>
      <c r="I9693">
        <v>57</v>
      </c>
      <c r="J9693">
        <v>64</v>
      </c>
      <c r="K9693">
        <v>59</v>
      </c>
      <c r="L9693">
        <v>45</v>
      </c>
      <c r="M9693">
        <v>40</v>
      </c>
      <c r="N9693">
        <v>97.700996398925795</v>
      </c>
      <c r="O9693">
        <v>97.833801269531307</v>
      </c>
    </row>
    <row r="9694" spans="2:15" x14ac:dyDescent="0.25">
      <c r="B9694" t="str">
        <f t="shared" si="183"/>
        <v>JK505631 43243</v>
      </c>
      <c r="C9694" t="s">
        <v>340</v>
      </c>
      <c r="D9694" t="s">
        <v>75</v>
      </c>
      <c r="E9694" s="1">
        <v>43243</v>
      </c>
      <c r="F9694" t="s">
        <v>389</v>
      </c>
      <c r="G9694" t="s">
        <v>423</v>
      </c>
      <c r="H9694">
        <v>62</v>
      </c>
      <c r="I9694">
        <v>57</v>
      </c>
      <c r="J9694">
        <v>64</v>
      </c>
      <c r="K9694">
        <v>59</v>
      </c>
      <c r="L9694">
        <v>45</v>
      </c>
      <c r="M9694">
        <v>40</v>
      </c>
      <c r="N9694">
        <v>97.700996398925795</v>
      </c>
      <c r="O9694">
        <v>97.833801269531307</v>
      </c>
    </row>
    <row r="9695" spans="2:15" x14ac:dyDescent="0.25">
      <c r="B9695" t="str">
        <f t="shared" si="183"/>
        <v>JK505631 43243</v>
      </c>
      <c r="C9695" t="s">
        <v>340</v>
      </c>
      <c r="D9695" t="s">
        <v>75</v>
      </c>
      <c r="E9695" s="1">
        <v>43243</v>
      </c>
      <c r="F9695" t="s">
        <v>396</v>
      </c>
      <c r="G9695" t="s">
        <v>423</v>
      </c>
      <c r="H9695">
        <v>65</v>
      </c>
      <c r="I9695">
        <v>58</v>
      </c>
      <c r="J9695">
        <v>67</v>
      </c>
      <c r="K9695">
        <v>60</v>
      </c>
      <c r="L9695">
        <v>48</v>
      </c>
      <c r="M9695">
        <v>41</v>
      </c>
      <c r="N9695">
        <v>97.622596740722699</v>
      </c>
      <c r="O9695">
        <v>97.807403564453097</v>
      </c>
    </row>
    <row r="9696" spans="2:15" x14ac:dyDescent="0.25">
      <c r="B9696" t="str">
        <f t="shared" si="183"/>
        <v>JK505631 43243</v>
      </c>
      <c r="C9696" t="s">
        <v>340</v>
      </c>
      <c r="D9696" t="s">
        <v>75</v>
      </c>
      <c r="E9696" s="1">
        <v>43243</v>
      </c>
      <c r="F9696" t="s">
        <v>409</v>
      </c>
      <c r="H9696">
        <v>68</v>
      </c>
      <c r="J9696">
        <v>70</v>
      </c>
      <c r="L9696">
        <v>50</v>
      </c>
      <c r="N9696">
        <v>97.550003051757798</v>
      </c>
    </row>
    <row r="9697" spans="2:15" x14ac:dyDescent="0.25">
      <c r="B9697" t="str">
        <f t="shared" si="183"/>
        <v>JK505631 43243</v>
      </c>
      <c r="C9697" t="s">
        <v>340</v>
      </c>
      <c r="D9697" t="s">
        <v>75</v>
      </c>
      <c r="E9697" s="1">
        <v>43243</v>
      </c>
      <c r="F9697" t="s">
        <v>396</v>
      </c>
      <c r="G9697" t="s">
        <v>423</v>
      </c>
      <c r="H9697">
        <v>66</v>
      </c>
      <c r="I9697">
        <v>59</v>
      </c>
      <c r="J9697">
        <v>68</v>
      </c>
      <c r="K9697">
        <v>61</v>
      </c>
      <c r="L9697">
        <v>49</v>
      </c>
      <c r="M9697">
        <v>42</v>
      </c>
      <c r="N9697">
        <v>97.567199707031307</v>
      </c>
      <c r="O9697">
        <v>97.751899719238295</v>
      </c>
    </row>
    <row r="9698" spans="2:15" x14ac:dyDescent="0.25">
      <c r="B9698" t="str">
        <f t="shared" si="183"/>
        <v>JK505631 43243</v>
      </c>
      <c r="C9698" t="s">
        <v>340</v>
      </c>
      <c r="D9698" t="s">
        <v>75</v>
      </c>
      <c r="E9698" s="1">
        <v>43243</v>
      </c>
      <c r="F9698" t="s">
        <v>397</v>
      </c>
      <c r="H9698">
        <v>66</v>
      </c>
      <c r="I9698">
        <v>61</v>
      </c>
      <c r="J9698">
        <v>68</v>
      </c>
      <c r="K9698">
        <v>63</v>
      </c>
      <c r="L9698">
        <v>49</v>
      </c>
      <c r="M9698">
        <v>44</v>
      </c>
      <c r="N9698">
        <v>97.574996948242202</v>
      </c>
      <c r="O9698">
        <v>97.711997985839801</v>
      </c>
    </row>
    <row r="9699" spans="2:15" x14ac:dyDescent="0.25">
      <c r="B9699" t="str">
        <f t="shared" si="183"/>
        <v>JK505631 43243</v>
      </c>
      <c r="C9699" t="s">
        <v>340</v>
      </c>
      <c r="D9699" t="s">
        <v>75</v>
      </c>
      <c r="E9699" s="1">
        <v>43243</v>
      </c>
      <c r="F9699" t="s">
        <v>398</v>
      </c>
      <c r="G9699" t="s">
        <v>423</v>
      </c>
      <c r="H9699">
        <v>67</v>
      </c>
      <c r="I9699">
        <v>59</v>
      </c>
      <c r="J9699">
        <v>69</v>
      </c>
      <c r="K9699">
        <v>61</v>
      </c>
      <c r="L9699">
        <v>50</v>
      </c>
      <c r="M9699">
        <v>42</v>
      </c>
      <c r="N9699">
        <v>97.559997558593807</v>
      </c>
      <c r="O9699">
        <v>97.769996643066406</v>
      </c>
    </row>
    <row r="9700" spans="2:15" x14ac:dyDescent="0.25">
      <c r="B9700" t="str">
        <f t="shared" si="183"/>
        <v>JK505631 43243</v>
      </c>
      <c r="C9700" t="s">
        <v>340</v>
      </c>
      <c r="D9700" t="s">
        <v>75</v>
      </c>
      <c r="E9700" s="1">
        <v>43243</v>
      </c>
      <c r="F9700" t="s">
        <v>398</v>
      </c>
      <c r="G9700" t="s">
        <v>423</v>
      </c>
      <c r="H9700">
        <v>67</v>
      </c>
      <c r="I9700">
        <v>59</v>
      </c>
      <c r="J9700">
        <v>69</v>
      </c>
      <c r="K9700">
        <v>61</v>
      </c>
      <c r="L9700">
        <v>50</v>
      </c>
      <c r="M9700">
        <v>42</v>
      </c>
      <c r="N9700">
        <v>97.559997558593807</v>
      </c>
      <c r="O9700">
        <v>97.769996643066406</v>
      </c>
    </row>
    <row r="9701" spans="2:15" x14ac:dyDescent="0.25">
      <c r="B9701" t="str">
        <f t="shared" si="183"/>
        <v>JK505631 43243</v>
      </c>
      <c r="C9701" t="s">
        <v>340</v>
      </c>
      <c r="D9701" t="s">
        <v>75</v>
      </c>
      <c r="E9701" s="1">
        <v>43243</v>
      </c>
      <c r="F9701" t="s">
        <v>74</v>
      </c>
      <c r="G9701" t="s">
        <v>423</v>
      </c>
      <c r="H9701">
        <v>65</v>
      </c>
      <c r="I9701">
        <v>60</v>
      </c>
      <c r="J9701">
        <v>67</v>
      </c>
      <c r="K9701">
        <v>62</v>
      </c>
      <c r="L9701">
        <v>48</v>
      </c>
      <c r="M9701">
        <v>43</v>
      </c>
      <c r="N9701">
        <v>97.599998474121094</v>
      </c>
      <c r="O9701">
        <v>97.730003356933594</v>
      </c>
    </row>
    <row r="9702" spans="2:15" x14ac:dyDescent="0.25">
      <c r="B9702" t="str">
        <f t="shared" si="183"/>
        <v>JK505631 43243</v>
      </c>
      <c r="C9702" t="s">
        <v>340</v>
      </c>
      <c r="D9702" t="s">
        <v>75</v>
      </c>
      <c r="E9702" s="1">
        <v>43243</v>
      </c>
      <c r="F9702" t="s">
        <v>74</v>
      </c>
      <c r="G9702" t="s">
        <v>423</v>
      </c>
      <c r="H9702">
        <v>65</v>
      </c>
      <c r="I9702">
        <v>60</v>
      </c>
      <c r="J9702">
        <v>67</v>
      </c>
      <c r="K9702">
        <v>62</v>
      </c>
      <c r="L9702">
        <v>48</v>
      </c>
      <c r="M9702">
        <v>43</v>
      </c>
      <c r="N9702">
        <v>97.599998474121094</v>
      </c>
      <c r="O9702">
        <v>97.730003356933594</v>
      </c>
    </row>
    <row r="9703" spans="2:15" x14ac:dyDescent="0.25">
      <c r="B9703" t="str">
        <f t="shared" si="183"/>
        <v>JK505631 43243</v>
      </c>
      <c r="C9703" t="s">
        <v>340</v>
      </c>
      <c r="D9703" t="s">
        <v>75</v>
      </c>
      <c r="E9703" s="1">
        <v>43243</v>
      </c>
      <c r="F9703" t="s">
        <v>72</v>
      </c>
      <c r="G9703" t="s">
        <v>423</v>
      </c>
      <c r="H9703">
        <v>66</v>
      </c>
      <c r="I9703">
        <v>61</v>
      </c>
      <c r="J9703">
        <v>68</v>
      </c>
      <c r="K9703">
        <v>63</v>
      </c>
      <c r="L9703">
        <v>49</v>
      </c>
      <c r="M9703">
        <v>44</v>
      </c>
      <c r="N9703">
        <v>97.569999694824205</v>
      </c>
      <c r="O9703">
        <v>97.709999084472699</v>
      </c>
    </row>
    <row r="9704" spans="2:15" x14ac:dyDescent="0.25">
      <c r="B9704" t="str">
        <f t="shared" si="183"/>
        <v>JK505631 43243</v>
      </c>
      <c r="C9704" t="s">
        <v>340</v>
      </c>
      <c r="D9704" t="s">
        <v>75</v>
      </c>
      <c r="E9704" s="1">
        <v>43243</v>
      </c>
      <c r="F9704" t="s">
        <v>72</v>
      </c>
      <c r="G9704" t="s">
        <v>423</v>
      </c>
      <c r="H9704">
        <v>66</v>
      </c>
      <c r="I9704">
        <v>61</v>
      </c>
      <c r="J9704">
        <v>68</v>
      </c>
      <c r="K9704">
        <v>63</v>
      </c>
      <c r="L9704">
        <v>49</v>
      </c>
      <c r="M9704">
        <v>44</v>
      </c>
      <c r="N9704">
        <v>97.569999694824205</v>
      </c>
      <c r="O9704">
        <v>97.709999084472699</v>
      </c>
    </row>
    <row r="9705" spans="2:15" x14ac:dyDescent="0.25">
      <c r="B9705" t="str">
        <f t="shared" si="183"/>
        <v>JK505631 43243</v>
      </c>
      <c r="C9705" t="s">
        <v>340</v>
      </c>
      <c r="D9705" t="s">
        <v>75</v>
      </c>
      <c r="E9705" s="1">
        <v>43243</v>
      </c>
      <c r="F9705" t="s">
        <v>72</v>
      </c>
      <c r="G9705" t="s">
        <v>423</v>
      </c>
      <c r="H9705">
        <v>66</v>
      </c>
      <c r="I9705">
        <v>61</v>
      </c>
      <c r="J9705">
        <v>68</v>
      </c>
      <c r="K9705">
        <v>63</v>
      </c>
      <c r="L9705">
        <v>49</v>
      </c>
      <c r="M9705">
        <v>44</v>
      </c>
      <c r="N9705">
        <v>97.569999694824205</v>
      </c>
      <c r="O9705">
        <v>97.709999084472699</v>
      </c>
    </row>
    <row r="9706" spans="2:15" x14ac:dyDescent="0.25">
      <c r="B9706" t="str">
        <f t="shared" si="183"/>
        <v>JK505631 43243</v>
      </c>
      <c r="C9706" t="s">
        <v>340</v>
      </c>
      <c r="D9706" t="s">
        <v>75</v>
      </c>
      <c r="E9706" s="1">
        <v>43243</v>
      </c>
      <c r="F9706" t="s">
        <v>399</v>
      </c>
      <c r="G9706" t="s">
        <v>423</v>
      </c>
      <c r="H9706">
        <v>60</v>
      </c>
      <c r="I9706">
        <v>55</v>
      </c>
      <c r="J9706">
        <v>62</v>
      </c>
      <c r="K9706">
        <v>57</v>
      </c>
      <c r="L9706">
        <v>43</v>
      </c>
      <c r="M9706">
        <v>38</v>
      </c>
      <c r="N9706">
        <v>97.725502014160199</v>
      </c>
      <c r="O9706">
        <v>97.857597351074205</v>
      </c>
    </row>
    <row r="9707" spans="2:15" x14ac:dyDescent="0.25">
      <c r="B9707" t="str">
        <f t="shared" si="183"/>
        <v>JK505631 43243</v>
      </c>
      <c r="C9707" t="s">
        <v>340</v>
      </c>
      <c r="D9707" t="s">
        <v>75</v>
      </c>
      <c r="E9707" s="1">
        <v>43243</v>
      </c>
      <c r="F9707" t="s">
        <v>399</v>
      </c>
      <c r="G9707" t="s">
        <v>423</v>
      </c>
      <c r="H9707">
        <v>63</v>
      </c>
      <c r="I9707">
        <v>58</v>
      </c>
      <c r="J9707">
        <v>65</v>
      </c>
      <c r="K9707">
        <v>60</v>
      </c>
      <c r="L9707">
        <v>46</v>
      </c>
      <c r="M9707">
        <v>41</v>
      </c>
      <c r="N9707">
        <v>97.638397216796903</v>
      </c>
      <c r="O9707">
        <v>97.770401000976605</v>
      </c>
    </row>
    <row r="9708" spans="2:15" x14ac:dyDescent="0.25">
      <c r="B9708" t="str">
        <f t="shared" si="183"/>
        <v>JK505631 43243</v>
      </c>
      <c r="C9708" t="s">
        <v>340</v>
      </c>
      <c r="D9708" t="s">
        <v>75</v>
      </c>
      <c r="E9708" s="1">
        <v>43243</v>
      </c>
      <c r="F9708" t="s">
        <v>409</v>
      </c>
      <c r="H9708">
        <v>65</v>
      </c>
      <c r="J9708">
        <v>66</v>
      </c>
      <c r="L9708">
        <v>48</v>
      </c>
      <c r="N9708">
        <v>97.569999694824205</v>
      </c>
    </row>
    <row r="9709" spans="2:15" x14ac:dyDescent="0.25">
      <c r="B9709" t="str">
        <f t="shared" si="183"/>
        <v>JK505631 43243</v>
      </c>
      <c r="C9709" t="s">
        <v>340</v>
      </c>
      <c r="D9709" t="s">
        <v>75</v>
      </c>
      <c r="E9709" s="1">
        <v>43243</v>
      </c>
      <c r="F9709" t="s">
        <v>399</v>
      </c>
      <c r="G9709" t="s">
        <v>423</v>
      </c>
      <c r="H9709">
        <v>63</v>
      </c>
      <c r="I9709">
        <v>58</v>
      </c>
      <c r="J9709">
        <v>65</v>
      </c>
      <c r="K9709">
        <v>60</v>
      </c>
      <c r="L9709">
        <v>44</v>
      </c>
      <c r="M9709">
        <v>39</v>
      </c>
      <c r="N9709">
        <v>97.7333984375</v>
      </c>
      <c r="O9709">
        <v>97.8656005859375</v>
      </c>
    </row>
    <row r="9710" spans="2:15" x14ac:dyDescent="0.25">
      <c r="B9710" t="str">
        <f t="shared" si="183"/>
        <v>JK505631 43257</v>
      </c>
      <c r="C9710" t="s">
        <v>340</v>
      </c>
      <c r="D9710" t="s">
        <v>75</v>
      </c>
      <c r="E9710" s="1">
        <v>43257</v>
      </c>
      <c r="F9710" t="s">
        <v>408</v>
      </c>
      <c r="H9710">
        <v>67</v>
      </c>
      <c r="I9710">
        <v>62</v>
      </c>
      <c r="J9710">
        <v>69</v>
      </c>
      <c r="K9710">
        <v>64</v>
      </c>
      <c r="L9710">
        <v>46</v>
      </c>
      <c r="M9710">
        <v>41</v>
      </c>
      <c r="N9710">
        <v>97.720001220703097</v>
      </c>
      <c r="O9710">
        <v>97.849998474121094</v>
      </c>
    </row>
    <row r="9711" spans="2:15" x14ac:dyDescent="0.25">
      <c r="B9711" t="str">
        <f t="shared" si="183"/>
        <v>JK505631 43257</v>
      </c>
      <c r="C9711" t="s">
        <v>340</v>
      </c>
      <c r="D9711" t="s">
        <v>75</v>
      </c>
      <c r="E9711" s="1">
        <v>43257</v>
      </c>
      <c r="F9711" t="s">
        <v>389</v>
      </c>
      <c r="G9711" t="s">
        <v>423</v>
      </c>
      <c r="H9711">
        <v>64</v>
      </c>
      <c r="I9711">
        <v>59</v>
      </c>
      <c r="J9711">
        <v>66</v>
      </c>
      <c r="K9711">
        <v>61</v>
      </c>
      <c r="L9711">
        <v>43</v>
      </c>
      <c r="M9711">
        <v>38</v>
      </c>
      <c r="N9711">
        <v>97.791999816894503</v>
      </c>
      <c r="O9711">
        <v>97.922798156738295</v>
      </c>
    </row>
    <row r="9712" spans="2:15" x14ac:dyDescent="0.25">
      <c r="B9712" t="str">
        <f t="shared" si="183"/>
        <v>JK505631 43257</v>
      </c>
      <c r="C9712" t="s">
        <v>340</v>
      </c>
      <c r="D9712" t="s">
        <v>75</v>
      </c>
      <c r="E9712" s="1">
        <v>43257</v>
      </c>
      <c r="F9712" t="s">
        <v>389</v>
      </c>
      <c r="G9712" t="s">
        <v>423</v>
      </c>
      <c r="H9712">
        <v>64</v>
      </c>
      <c r="I9712">
        <v>59</v>
      </c>
      <c r="J9712">
        <v>66</v>
      </c>
      <c r="K9712">
        <v>61</v>
      </c>
      <c r="L9712">
        <v>43</v>
      </c>
      <c r="M9712">
        <v>38</v>
      </c>
      <c r="N9712">
        <v>97.791999816894503</v>
      </c>
      <c r="O9712">
        <v>97.922798156738295</v>
      </c>
    </row>
    <row r="9713" spans="2:15" x14ac:dyDescent="0.25">
      <c r="B9713" t="str">
        <f t="shared" si="183"/>
        <v>JK505631 43257</v>
      </c>
      <c r="C9713" t="s">
        <v>340</v>
      </c>
      <c r="D9713" t="s">
        <v>75</v>
      </c>
      <c r="E9713" s="1">
        <v>43257</v>
      </c>
      <c r="F9713" t="s">
        <v>403</v>
      </c>
      <c r="G9713" t="s">
        <v>423</v>
      </c>
      <c r="H9713">
        <v>67</v>
      </c>
      <c r="I9713">
        <v>62</v>
      </c>
      <c r="J9713">
        <v>69</v>
      </c>
      <c r="K9713">
        <v>64</v>
      </c>
      <c r="L9713">
        <v>46</v>
      </c>
      <c r="M9713">
        <v>41</v>
      </c>
      <c r="N9713">
        <v>97.706100463867202</v>
      </c>
      <c r="O9713">
        <v>97.836601257324205</v>
      </c>
    </row>
    <row r="9714" spans="2:15" x14ac:dyDescent="0.25">
      <c r="B9714" t="str">
        <f t="shared" si="183"/>
        <v>JK505631 43257</v>
      </c>
      <c r="C9714" t="s">
        <v>340</v>
      </c>
      <c r="D9714" t="s">
        <v>75</v>
      </c>
      <c r="E9714" s="1">
        <v>43257</v>
      </c>
      <c r="F9714" t="s">
        <v>403</v>
      </c>
      <c r="G9714" t="s">
        <v>423</v>
      </c>
      <c r="H9714">
        <v>67</v>
      </c>
      <c r="I9714">
        <v>62</v>
      </c>
      <c r="J9714">
        <v>69</v>
      </c>
      <c r="K9714">
        <v>64</v>
      </c>
      <c r="L9714">
        <v>46</v>
      </c>
      <c r="M9714">
        <v>41</v>
      </c>
      <c r="N9714">
        <v>97.706100463867202</v>
      </c>
      <c r="O9714">
        <v>97.836601257324205</v>
      </c>
    </row>
    <row r="9715" spans="2:15" x14ac:dyDescent="0.25">
      <c r="B9715" t="str">
        <f t="shared" si="183"/>
        <v>JK505631 43257</v>
      </c>
      <c r="C9715" t="s">
        <v>340</v>
      </c>
      <c r="D9715" t="s">
        <v>75</v>
      </c>
      <c r="E9715" s="1">
        <v>43257</v>
      </c>
      <c r="F9715" t="s">
        <v>396</v>
      </c>
      <c r="G9715" t="s">
        <v>423</v>
      </c>
      <c r="H9715">
        <v>70</v>
      </c>
      <c r="I9715">
        <v>63</v>
      </c>
      <c r="J9715">
        <v>72</v>
      </c>
      <c r="K9715">
        <v>65</v>
      </c>
      <c r="L9715">
        <v>49</v>
      </c>
      <c r="M9715">
        <v>42</v>
      </c>
      <c r="N9715">
        <v>97.635803222656307</v>
      </c>
      <c r="O9715">
        <v>97.818298339843807</v>
      </c>
    </row>
    <row r="9716" spans="2:15" x14ac:dyDescent="0.25">
      <c r="B9716" t="str">
        <f t="shared" si="183"/>
        <v>JK505631 43257</v>
      </c>
      <c r="C9716" t="s">
        <v>340</v>
      </c>
      <c r="D9716" t="s">
        <v>75</v>
      </c>
      <c r="E9716" s="1">
        <v>43257</v>
      </c>
      <c r="F9716" t="s">
        <v>400</v>
      </c>
      <c r="G9716" t="s">
        <v>423</v>
      </c>
      <c r="H9716">
        <v>67</v>
      </c>
      <c r="I9716">
        <v>62</v>
      </c>
      <c r="J9716">
        <v>69</v>
      </c>
      <c r="K9716">
        <v>64</v>
      </c>
      <c r="L9716">
        <v>46</v>
      </c>
      <c r="M9716">
        <v>41</v>
      </c>
      <c r="N9716">
        <v>97.713996887207003</v>
      </c>
      <c r="O9716">
        <v>97.844001770019503</v>
      </c>
    </row>
    <row r="9717" spans="2:15" x14ac:dyDescent="0.25">
      <c r="B9717" t="str">
        <f t="shared" si="183"/>
        <v>JK505631 43257</v>
      </c>
      <c r="C9717" t="s">
        <v>340</v>
      </c>
      <c r="D9717" t="s">
        <v>75</v>
      </c>
      <c r="E9717" s="1">
        <v>43257</v>
      </c>
      <c r="F9717" t="s">
        <v>75</v>
      </c>
      <c r="G9717" t="s">
        <v>423</v>
      </c>
      <c r="H9717">
        <v>65</v>
      </c>
      <c r="I9717">
        <v>62</v>
      </c>
      <c r="J9717">
        <v>67</v>
      </c>
      <c r="K9717">
        <v>64</v>
      </c>
      <c r="L9717">
        <v>44</v>
      </c>
      <c r="M9717">
        <v>41</v>
      </c>
      <c r="N9717">
        <v>97.765998840332003</v>
      </c>
      <c r="O9717">
        <v>97.844001770019503</v>
      </c>
    </row>
    <row r="9718" spans="2:15" x14ac:dyDescent="0.25">
      <c r="B9718" t="str">
        <f t="shared" si="183"/>
        <v>JK505631 43257</v>
      </c>
      <c r="C9718" t="s">
        <v>340</v>
      </c>
      <c r="D9718" t="s">
        <v>75</v>
      </c>
      <c r="E9718" s="1">
        <v>43257</v>
      </c>
      <c r="F9718" t="s">
        <v>399</v>
      </c>
      <c r="G9718" t="s">
        <v>423</v>
      </c>
      <c r="H9718">
        <v>67</v>
      </c>
      <c r="I9718">
        <v>62</v>
      </c>
      <c r="J9718">
        <v>69</v>
      </c>
      <c r="K9718">
        <v>64</v>
      </c>
      <c r="L9718">
        <v>46</v>
      </c>
      <c r="M9718">
        <v>41</v>
      </c>
      <c r="N9718">
        <v>97.726997375488295</v>
      </c>
      <c r="O9718">
        <v>97.857498168945298</v>
      </c>
    </row>
    <row r="9719" spans="2:15" x14ac:dyDescent="0.25">
      <c r="B9719" t="str">
        <f t="shared" si="183"/>
        <v>JK505631 43257</v>
      </c>
      <c r="C9719" t="s">
        <v>340</v>
      </c>
      <c r="D9719" t="s">
        <v>75</v>
      </c>
      <c r="E9719" s="1">
        <v>43257</v>
      </c>
      <c r="F9719" t="s">
        <v>399</v>
      </c>
      <c r="G9719" t="s">
        <v>423</v>
      </c>
      <c r="H9719">
        <v>67</v>
      </c>
      <c r="I9719">
        <v>62</v>
      </c>
      <c r="J9719">
        <v>69</v>
      </c>
      <c r="K9719">
        <v>64</v>
      </c>
      <c r="L9719">
        <v>46</v>
      </c>
      <c r="M9719">
        <v>41</v>
      </c>
      <c r="N9719">
        <v>97.698303222656307</v>
      </c>
      <c r="O9719">
        <v>97.828796386718807</v>
      </c>
    </row>
    <row r="9720" spans="2:15" x14ac:dyDescent="0.25">
      <c r="B9720" t="str">
        <f t="shared" si="183"/>
        <v>JK505631 43257</v>
      </c>
      <c r="C9720" t="s">
        <v>340</v>
      </c>
      <c r="D9720" t="s">
        <v>75</v>
      </c>
      <c r="E9720" s="1">
        <v>43257</v>
      </c>
      <c r="F9720" t="s">
        <v>399</v>
      </c>
      <c r="G9720" t="s">
        <v>423</v>
      </c>
      <c r="H9720">
        <v>67</v>
      </c>
      <c r="I9720">
        <v>62</v>
      </c>
      <c r="J9720">
        <v>69</v>
      </c>
      <c r="K9720">
        <v>64</v>
      </c>
      <c r="L9720">
        <v>46</v>
      </c>
      <c r="M9720">
        <v>41</v>
      </c>
      <c r="N9720">
        <v>97.693099975585895</v>
      </c>
      <c r="O9720">
        <v>97.823501586914105</v>
      </c>
    </row>
    <row r="9721" spans="2:15" x14ac:dyDescent="0.25">
      <c r="B9721" t="str">
        <f t="shared" si="183"/>
        <v>JK505631 43257</v>
      </c>
      <c r="C9721" t="s">
        <v>340</v>
      </c>
      <c r="D9721" t="s">
        <v>75</v>
      </c>
      <c r="E9721" s="1">
        <v>43257</v>
      </c>
      <c r="F9721" t="s">
        <v>396</v>
      </c>
      <c r="G9721" t="s">
        <v>423</v>
      </c>
      <c r="H9721">
        <v>70</v>
      </c>
      <c r="I9721">
        <v>63</v>
      </c>
      <c r="J9721">
        <v>72</v>
      </c>
      <c r="K9721">
        <v>65</v>
      </c>
      <c r="L9721">
        <v>49</v>
      </c>
      <c r="M9721">
        <v>42</v>
      </c>
      <c r="N9721">
        <v>97.607101440429702</v>
      </c>
      <c r="O9721">
        <v>97.789596557617202</v>
      </c>
    </row>
    <row r="9722" spans="2:15" x14ac:dyDescent="0.25">
      <c r="B9722" t="str">
        <f t="shared" si="183"/>
        <v>JK505631 43257</v>
      </c>
      <c r="C9722" t="s">
        <v>340</v>
      </c>
      <c r="D9722" t="s">
        <v>75</v>
      </c>
      <c r="E9722" s="1">
        <v>43257</v>
      </c>
      <c r="F9722" t="s">
        <v>74</v>
      </c>
      <c r="G9722" t="s">
        <v>423</v>
      </c>
      <c r="H9722">
        <v>69</v>
      </c>
      <c r="I9722">
        <v>64</v>
      </c>
      <c r="J9722">
        <v>71</v>
      </c>
      <c r="K9722">
        <v>66</v>
      </c>
      <c r="L9722">
        <v>48</v>
      </c>
      <c r="M9722">
        <v>43</v>
      </c>
      <c r="N9722">
        <v>97.639999389648395</v>
      </c>
      <c r="O9722">
        <v>97.769996643066406</v>
      </c>
    </row>
    <row r="9723" spans="2:15" x14ac:dyDescent="0.25">
      <c r="B9723" t="str">
        <f t="shared" si="183"/>
        <v>JK505631 43257</v>
      </c>
      <c r="C9723" t="s">
        <v>340</v>
      </c>
      <c r="D9723" t="s">
        <v>75</v>
      </c>
      <c r="E9723" s="1">
        <v>43257</v>
      </c>
      <c r="F9723" t="s">
        <v>72</v>
      </c>
      <c r="G9723" t="s">
        <v>423</v>
      </c>
      <c r="H9723">
        <v>70</v>
      </c>
      <c r="I9723">
        <v>60</v>
      </c>
      <c r="J9723">
        <v>72</v>
      </c>
      <c r="K9723">
        <v>62</v>
      </c>
      <c r="L9723">
        <v>49</v>
      </c>
      <c r="M9723">
        <v>39</v>
      </c>
      <c r="N9723">
        <v>97.610000610351605</v>
      </c>
      <c r="O9723">
        <v>97.879997253417997</v>
      </c>
    </row>
    <row r="9724" spans="2:15" x14ac:dyDescent="0.25">
      <c r="B9724" t="str">
        <f t="shared" si="183"/>
        <v>JK505631 43257</v>
      </c>
      <c r="C9724" t="s">
        <v>340</v>
      </c>
      <c r="D9724" t="s">
        <v>75</v>
      </c>
      <c r="E9724" s="1">
        <v>43257</v>
      </c>
      <c r="F9724" t="s">
        <v>72</v>
      </c>
      <c r="G9724" t="s">
        <v>423</v>
      </c>
      <c r="H9724">
        <v>70</v>
      </c>
      <c r="I9724">
        <v>60</v>
      </c>
      <c r="J9724">
        <v>72</v>
      </c>
      <c r="K9724">
        <v>62</v>
      </c>
      <c r="L9724">
        <v>49</v>
      </c>
      <c r="M9724">
        <v>39</v>
      </c>
      <c r="N9724">
        <v>97.610000610351605</v>
      </c>
      <c r="O9724">
        <v>97.879997253417997</v>
      </c>
    </row>
    <row r="9725" spans="2:15" x14ac:dyDescent="0.25">
      <c r="B9725" t="str">
        <f t="shared" si="183"/>
        <v>JK505631 43257</v>
      </c>
      <c r="C9725" t="s">
        <v>340</v>
      </c>
      <c r="D9725" t="s">
        <v>75</v>
      </c>
      <c r="E9725" s="1">
        <v>43257</v>
      </c>
      <c r="F9725" t="s">
        <v>72</v>
      </c>
      <c r="G9725" t="s">
        <v>423</v>
      </c>
      <c r="H9725">
        <v>70</v>
      </c>
      <c r="I9725">
        <v>60</v>
      </c>
      <c r="J9725">
        <v>72</v>
      </c>
      <c r="K9725">
        <v>62</v>
      </c>
      <c r="L9725">
        <v>49</v>
      </c>
      <c r="M9725">
        <v>39</v>
      </c>
      <c r="N9725">
        <v>97.610000610351605</v>
      </c>
      <c r="O9725">
        <v>97.879997253417997</v>
      </c>
    </row>
    <row r="9726" spans="2:15" x14ac:dyDescent="0.25">
      <c r="B9726" t="str">
        <f t="shared" si="183"/>
        <v>JK505631 43257</v>
      </c>
      <c r="C9726" t="s">
        <v>340</v>
      </c>
      <c r="D9726" t="s">
        <v>75</v>
      </c>
      <c r="E9726" s="1">
        <v>43257</v>
      </c>
      <c r="F9726" t="s">
        <v>401</v>
      </c>
      <c r="G9726" t="s">
        <v>423</v>
      </c>
      <c r="H9726">
        <v>68</v>
      </c>
      <c r="I9726">
        <v>63</v>
      </c>
      <c r="J9726">
        <v>70</v>
      </c>
      <c r="K9726">
        <v>65</v>
      </c>
      <c r="L9726">
        <v>47</v>
      </c>
      <c r="M9726">
        <v>42</v>
      </c>
      <c r="N9726">
        <v>97.660003662109403</v>
      </c>
      <c r="O9726">
        <v>97.790000915527301</v>
      </c>
    </row>
    <row r="9727" spans="2:15" x14ac:dyDescent="0.25">
      <c r="B9727" t="str">
        <f t="shared" si="183"/>
        <v>JK505631 43257</v>
      </c>
      <c r="C9727" t="s">
        <v>340</v>
      </c>
      <c r="D9727" t="s">
        <v>75</v>
      </c>
      <c r="E9727" s="1">
        <v>43257</v>
      </c>
      <c r="F9727" t="s">
        <v>401</v>
      </c>
      <c r="G9727" t="s">
        <v>423</v>
      </c>
      <c r="H9727">
        <v>68</v>
      </c>
      <c r="I9727">
        <v>63</v>
      </c>
      <c r="J9727">
        <v>70</v>
      </c>
      <c r="K9727">
        <v>65</v>
      </c>
      <c r="L9727">
        <v>47</v>
      </c>
      <c r="M9727">
        <v>42</v>
      </c>
      <c r="N9727">
        <v>97.660003662109403</v>
      </c>
      <c r="O9727">
        <v>97.790000915527301</v>
      </c>
    </row>
    <row r="9728" spans="2:15" x14ac:dyDescent="0.25">
      <c r="B9728" t="str">
        <f t="shared" si="183"/>
        <v>JK505631 43257</v>
      </c>
      <c r="C9728" t="s">
        <v>340</v>
      </c>
      <c r="D9728" t="s">
        <v>75</v>
      </c>
      <c r="E9728" s="1">
        <v>43257</v>
      </c>
      <c r="F9728" t="s">
        <v>399</v>
      </c>
      <c r="G9728" t="s">
        <v>423</v>
      </c>
      <c r="H9728">
        <v>67</v>
      </c>
      <c r="I9728">
        <v>62</v>
      </c>
      <c r="J9728">
        <v>69</v>
      </c>
      <c r="K9728">
        <v>64</v>
      </c>
      <c r="L9728">
        <v>46</v>
      </c>
      <c r="M9728">
        <v>41</v>
      </c>
      <c r="N9728">
        <v>97.693099975585895</v>
      </c>
      <c r="O9728">
        <v>97.823501586914105</v>
      </c>
    </row>
    <row r="9729" spans="2:15" x14ac:dyDescent="0.25">
      <c r="B9729" t="str">
        <f t="shared" si="183"/>
        <v>JK505631 43257</v>
      </c>
      <c r="C9729" t="s">
        <v>340</v>
      </c>
      <c r="D9729" t="s">
        <v>75</v>
      </c>
      <c r="E9729" s="1">
        <v>43257</v>
      </c>
      <c r="F9729" t="s">
        <v>397</v>
      </c>
      <c r="H9729">
        <v>67</v>
      </c>
      <c r="I9729">
        <v>62</v>
      </c>
      <c r="J9729">
        <v>69</v>
      </c>
      <c r="K9729">
        <v>64</v>
      </c>
      <c r="L9729">
        <v>46</v>
      </c>
      <c r="M9729">
        <v>41</v>
      </c>
      <c r="N9729">
        <v>97.693000793457003</v>
      </c>
      <c r="O9729">
        <v>97.829002380371094</v>
      </c>
    </row>
    <row r="9730" spans="2:15" x14ac:dyDescent="0.25">
      <c r="B9730" t="str">
        <f t="shared" si="183"/>
        <v>JK505631 43264</v>
      </c>
      <c r="C9730" t="s">
        <v>340</v>
      </c>
      <c r="D9730" t="s">
        <v>75</v>
      </c>
      <c r="E9730" s="1">
        <v>43264</v>
      </c>
      <c r="F9730" t="s">
        <v>389</v>
      </c>
      <c r="G9730" t="s">
        <v>423</v>
      </c>
      <c r="H9730">
        <v>67</v>
      </c>
      <c r="I9730">
        <v>62</v>
      </c>
      <c r="J9730">
        <v>69</v>
      </c>
      <c r="K9730">
        <v>64</v>
      </c>
      <c r="L9730">
        <v>45</v>
      </c>
      <c r="M9730">
        <v>40</v>
      </c>
      <c r="N9730">
        <v>97.678001403808594</v>
      </c>
      <c r="O9730">
        <v>97.806900024414105</v>
      </c>
    </row>
    <row r="9731" spans="2:15" x14ac:dyDescent="0.25">
      <c r="B9731" t="str">
        <f t="shared" si="183"/>
        <v>JK505631 43264</v>
      </c>
      <c r="C9731" t="s">
        <v>340</v>
      </c>
      <c r="D9731" t="s">
        <v>75</v>
      </c>
      <c r="E9731" s="1">
        <v>43264</v>
      </c>
      <c r="F9731" t="s">
        <v>398</v>
      </c>
      <c r="G9731" t="s">
        <v>424</v>
      </c>
      <c r="H9731">
        <v>67</v>
      </c>
      <c r="I9731">
        <v>58</v>
      </c>
      <c r="J9731">
        <v>70</v>
      </c>
      <c r="K9731">
        <v>61</v>
      </c>
      <c r="L9731">
        <v>46</v>
      </c>
      <c r="M9731">
        <v>37</v>
      </c>
      <c r="N9731">
        <v>97.660003662109403</v>
      </c>
      <c r="O9731">
        <v>97.889999389648395</v>
      </c>
    </row>
    <row r="9732" spans="2:15" x14ac:dyDescent="0.25">
      <c r="B9732" t="str">
        <f t="shared" si="183"/>
        <v>JK505631 43264</v>
      </c>
      <c r="C9732" t="s">
        <v>340</v>
      </c>
      <c r="D9732" t="s">
        <v>75</v>
      </c>
      <c r="E9732" s="1">
        <v>43264</v>
      </c>
      <c r="F9732" t="s">
        <v>398</v>
      </c>
      <c r="G9732" t="s">
        <v>424</v>
      </c>
      <c r="H9732">
        <v>67</v>
      </c>
      <c r="I9732">
        <v>58</v>
      </c>
      <c r="J9732">
        <v>70</v>
      </c>
      <c r="K9732">
        <v>61</v>
      </c>
      <c r="L9732">
        <v>46</v>
      </c>
      <c r="M9732">
        <v>37</v>
      </c>
      <c r="N9732">
        <v>97.660003662109403</v>
      </c>
      <c r="O9732">
        <v>97.889999389648395</v>
      </c>
    </row>
    <row r="9733" spans="2:15" x14ac:dyDescent="0.25">
      <c r="B9733" t="str">
        <f t="shared" si="183"/>
        <v>JK505631 43264</v>
      </c>
      <c r="C9733" t="s">
        <v>340</v>
      </c>
      <c r="D9733" t="s">
        <v>75</v>
      </c>
      <c r="E9733" s="1">
        <v>43264</v>
      </c>
      <c r="F9733" t="s">
        <v>408</v>
      </c>
      <c r="H9733">
        <v>67</v>
      </c>
      <c r="I9733">
        <v>62</v>
      </c>
      <c r="J9733">
        <v>69</v>
      </c>
      <c r="K9733">
        <v>64</v>
      </c>
      <c r="L9733">
        <v>45</v>
      </c>
      <c r="M9733">
        <v>40</v>
      </c>
      <c r="N9733">
        <v>97.680000305175795</v>
      </c>
      <c r="O9733">
        <v>97.809997558593807</v>
      </c>
    </row>
    <row r="9734" spans="2:15" x14ac:dyDescent="0.25">
      <c r="B9734" t="str">
        <f t="shared" ref="B9734:B9797" si="184">C9734&amp; " " &amp; E9734</f>
        <v>JK505631 43264</v>
      </c>
      <c r="C9734" t="s">
        <v>340</v>
      </c>
      <c r="D9734" t="s">
        <v>75</v>
      </c>
      <c r="E9734" s="1">
        <v>43264</v>
      </c>
      <c r="F9734" t="s">
        <v>397</v>
      </c>
      <c r="H9734">
        <v>66</v>
      </c>
      <c r="I9734">
        <v>61</v>
      </c>
      <c r="J9734">
        <v>68</v>
      </c>
      <c r="K9734">
        <v>63</v>
      </c>
      <c r="L9734">
        <v>44</v>
      </c>
      <c r="M9734">
        <v>39</v>
      </c>
      <c r="N9734">
        <v>97.693000793457003</v>
      </c>
      <c r="O9734">
        <v>97.837997436523395</v>
      </c>
    </row>
    <row r="9735" spans="2:15" x14ac:dyDescent="0.25">
      <c r="B9735" t="str">
        <f t="shared" si="184"/>
        <v>JK505631 43264</v>
      </c>
      <c r="C9735" t="s">
        <v>340</v>
      </c>
      <c r="D9735" t="s">
        <v>75</v>
      </c>
      <c r="E9735" s="1">
        <v>43264</v>
      </c>
      <c r="F9735" t="s">
        <v>403</v>
      </c>
      <c r="G9735" t="s">
        <v>423</v>
      </c>
      <c r="H9735">
        <v>69</v>
      </c>
      <c r="I9735">
        <v>64</v>
      </c>
      <c r="J9735">
        <v>71</v>
      </c>
      <c r="K9735">
        <v>66</v>
      </c>
      <c r="L9735">
        <v>47</v>
      </c>
      <c r="M9735">
        <v>42</v>
      </c>
      <c r="N9735">
        <v>97.63330078125</v>
      </c>
      <c r="O9735">
        <v>97.762802124023395</v>
      </c>
    </row>
    <row r="9736" spans="2:15" x14ac:dyDescent="0.25">
      <c r="B9736" t="str">
        <f t="shared" si="184"/>
        <v>JK505631 43264</v>
      </c>
      <c r="C9736" t="s">
        <v>340</v>
      </c>
      <c r="D9736" t="s">
        <v>75</v>
      </c>
      <c r="E9736" s="1">
        <v>43264</v>
      </c>
      <c r="F9736" t="s">
        <v>400</v>
      </c>
      <c r="G9736" t="s">
        <v>423</v>
      </c>
      <c r="H9736">
        <v>67</v>
      </c>
      <c r="I9736">
        <v>62</v>
      </c>
      <c r="J9736">
        <v>69</v>
      </c>
      <c r="K9736">
        <v>64</v>
      </c>
      <c r="L9736">
        <v>45</v>
      </c>
      <c r="M9736">
        <v>40</v>
      </c>
      <c r="N9736">
        <v>97.677001953125</v>
      </c>
      <c r="O9736">
        <v>97.806999206542997</v>
      </c>
    </row>
    <row r="9737" spans="2:15" x14ac:dyDescent="0.25">
      <c r="B9737" t="str">
        <f t="shared" si="184"/>
        <v>JK505631 43264</v>
      </c>
      <c r="C9737" t="s">
        <v>340</v>
      </c>
      <c r="D9737" t="s">
        <v>75</v>
      </c>
      <c r="E9737" s="1">
        <v>43264</v>
      </c>
      <c r="F9737" t="s">
        <v>72</v>
      </c>
      <c r="G9737" t="s">
        <v>423</v>
      </c>
      <c r="H9737">
        <v>70</v>
      </c>
      <c r="I9737">
        <v>60</v>
      </c>
      <c r="J9737">
        <v>72</v>
      </c>
      <c r="K9737">
        <v>62</v>
      </c>
      <c r="L9737">
        <v>48</v>
      </c>
      <c r="M9737">
        <v>38</v>
      </c>
      <c r="N9737">
        <v>97.589996337890597</v>
      </c>
      <c r="O9737">
        <v>97.860000610351605</v>
      </c>
    </row>
    <row r="9738" spans="2:15" x14ac:dyDescent="0.25">
      <c r="B9738" t="str">
        <f t="shared" si="184"/>
        <v>JK505631 43264</v>
      </c>
      <c r="C9738" t="s">
        <v>340</v>
      </c>
      <c r="D9738" t="s">
        <v>75</v>
      </c>
      <c r="E9738" s="1">
        <v>43264</v>
      </c>
      <c r="F9738" t="s">
        <v>72</v>
      </c>
      <c r="G9738" t="s">
        <v>423</v>
      </c>
      <c r="H9738">
        <v>70</v>
      </c>
      <c r="I9738">
        <v>60</v>
      </c>
      <c r="J9738">
        <v>72</v>
      </c>
      <c r="K9738">
        <v>62</v>
      </c>
      <c r="L9738">
        <v>48</v>
      </c>
      <c r="M9738">
        <v>38</v>
      </c>
      <c r="N9738">
        <v>97.589996337890597</v>
      </c>
      <c r="O9738">
        <v>97.860000610351605</v>
      </c>
    </row>
    <row r="9739" spans="2:15" x14ac:dyDescent="0.25">
      <c r="B9739" t="str">
        <f t="shared" si="184"/>
        <v>JK505631 43264</v>
      </c>
      <c r="C9739" t="s">
        <v>340</v>
      </c>
      <c r="D9739" t="s">
        <v>75</v>
      </c>
      <c r="E9739" s="1">
        <v>43264</v>
      </c>
      <c r="F9739" t="s">
        <v>72</v>
      </c>
      <c r="G9739" t="s">
        <v>423</v>
      </c>
      <c r="H9739">
        <v>70</v>
      </c>
      <c r="I9739">
        <v>60</v>
      </c>
      <c r="J9739">
        <v>72</v>
      </c>
      <c r="K9739">
        <v>62</v>
      </c>
      <c r="L9739">
        <v>48</v>
      </c>
      <c r="M9739">
        <v>38</v>
      </c>
      <c r="N9739">
        <v>97.589996337890597</v>
      </c>
      <c r="O9739">
        <v>97.860000610351605</v>
      </c>
    </row>
    <row r="9740" spans="2:15" x14ac:dyDescent="0.25">
      <c r="B9740" t="str">
        <f t="shared" si="184"/>
        <v>JK505631 43264</v>
      </c>
      <c r="C9740" t="s">
        <v>340</v>
      </c>
      <c r="D9740" t="s">
        <v>75</v>
      </c>
      <c r="E9740" s="1">
        <v>43264</v>
      </c>
      <c r="F9740" t="s">
        <v>399</v>
      </c>
      <c r="G9740" t="s">
        <v>423</v>
      </c>
      <c r="H9740">
        <v>66</v>
      </c>
      <c r="I9740">
        <v>62</v>
      </c>
      <c r="J9740">
        <v>68</v>
      </c>
      <c r="K9740">
        <v>64</v>
      </c>
      <c r="L9740">
        <v>44</v>
      </c>
      <c r="M9740">
        <v>40</v>
      </c>
      <c r="N9740">
        <v>97.695503234863295</v>
      </c>
      <c r="O9740">
        <v>97.799102783203097</v>
      </c>
    </row>
    <row r="9741" spans="2:15" x14ac:dyDescent="0.25">
      <c r="B9741" t="str">
        <f t="shared" si="184"/>
        <v>JK505631 43264</v>
      </c>
      <c r="C9741" t="s">
        <v>340</v>
      </c>
      <c r="D9741" t="s">
        <v>75</v>
      </c>
      <c r="E9741" s="1">
        <v>43264</v>
      </c>
      <c r="F9741" t="s">
        <v>399</v>
      </c>
      <c r="G9741" t="s">
        <v>423</v>
      </c>
      <c r="H9741">
        <v>66</v>
      </c>
      <c r="I9741">
        <v>62</v>
      </c>
      <c r="J9741">
        <v>68</v>
      </c>
      <c r="K9741">
        <v>64</v>
      </c>
      <c r="L9741">
        <v>44</v>
      </c>
      <c r="M9741">
        <v>40</v>
      </c>
      <c r="N9741">
        <v>97.682502746582003</v>
      </c>
      <c r="O9741">
        <v>97.786102294921903</v>
      </c>
    </row>
    <row r="9742" spans="2:15" x14ac:dyDescent="0.25">
      <c r="B9742" t="str">
        <f t="shared" si="184"/>
        <v>JK505631 43264</v>
      </c>
      <c r="C9742" t="s">
        <v>340</v>
      </c>
      <c r="D9742" t="s">
        <v>75</v>
      </c>
      <c r="E9742" s="1">
        <v>43264</v>
      </c>
      <c r="F9742" t="s">
        <v>401</v>
      </c>
      <c r="G9742" t="s">
        <v>423</v>
      </c>
      <c r="H9742">
        <v>68</v>
      </c>
      <c r="I9742">
        <v>63</v>
      </c>
      <c r="J9742">
        <v>70</v>
      </c>
      <c r="K9742">
        <v>65</v>
      </c>
      <c r="L9742">
        <v>46</v>
      </c>
      <c r="M9742">
        <v>41</v>
      </c>
      <c r="N9742">
        <v>97.629997253417997</v>
      </c>
      <c r="O9742">
        <v>97.760002136230497</v>
      </c>
    </row>
    <row r="9743" spans="2:15" x14ac:dyDescent="0.25">
      <c r="B9743" t="str">
        <f t="shared" si="184"/>
        <v>JK505631 43264</v>
      </c>
      <c r="C9743" t="s">
        <v>340</v>
      </c>
      <c r="D9743" t="s">
        <v>75</v>
      </c>
      <c r="E9743" s="1">
        <v>43264</v>
      </c>
      <c r="F9743" t="s">
        <v>399</v>
      </c>
      <c r="G9743" t="s">
        <v>423</v>
      </c>
      <c r="H9743">
        <v>66</v>
      </c>
      <c r="I9743">
        <v>62</v>
      </c>
      <c r="J9743">
        <v>68</v>
      </c>
      <c r="K9743">
        <v>64</v>
      </c>
      <c r="L9743">
        <v>44</v>
      </c>
      <c r="M9743">
        <v>40</v>
      </c>
      <c r="N9743">
        <v>97.695503234863295</v>
      </c>
      <c r="O9743">
        <v>97.799102783203097</v>
      </c>
    </row>
    <row r="9744" spans="2:15" x14ac:dyDescent="0.25">
      <c r="B9744" t="str">
        <f t="shared" si="184"/>
        <v>JK505631 43264</v>
      </c>
      <c r="C9744" t="s">
        <v>340</v>
      </c>
      <c r="D9744" t="s">
        <v>75</v>
      </c>
      <c r="E9744" s="1">
        <v>43264</v>
      </c>
      <c r="F9744" t="s">
        <v>399</v>
      </c>
      <c r="G9744" t="s">
        <v>423</v>
      </c>
      <c r="H9744">
        <v>66</v>
      </c>
      <c r="I9744">
        <v>62</v>
      </c>
      <c r="J9744">
        <v>68</v>
      </c>
      <c r="K9744">
        <v>64</v>
      </c>
      <c r="L9744">
        <v>44</v>
      </c>
      <c r="M9744">
        <v>40</v>
      </c>
      <c r="N9744">
        <v>97.695503234863295</v>
      </c>
      <c r="O9744">
        <v>97.799102783203097</v>
      </c>
    </row>
    <row r="9745" spans="2:15" x14ac:dyDescent="0.25">
      <c r="B9745" t="str">
        <f t="shared" si="184"/>
        <v>JK505631 43264</v>
      </c>
      <c r="C9745" t="s">
        <v>340</v>
      </c>
      <c r="D9745" t="s">
        <v>75</v>
      </c>
      <c r="E9745" s="1">
        <v>43264</v>
      </c>
      <c r="F9745" t="s">
        <v>72</v>
      </c>
      <c r="G9745" t="s">
        <v>423</v>
      </c>
      <c r="H9745">
        <v>70</v>
      </c>
      <c r="I9745">
        <v>60</v>
      </c>
      <c r="J9745">
        <v>72</v>
      </c>
      <c r="K9745">
        <v>62</v>
      </c>
      <c r="L9745">
        <v>48</v>
      </c>
      <c r="M9745">
        <v>38</v>
      </c>
      <c r="N9745">
        <v>97.589996337890597</v>
      </c>
      <c r="O9745">
        <v>97.849998474121094</v>
      </c>
    </row>
    <row r="9746" spans="2:15" x14ac:dyDescent="0.25">
      <c r="B9746" t="str">
        <f t="shared" si="184"/>
        <v>JK505631 43264</v>
      </c>
      <c r="C9746" t="s">
        <v>340</v>
      </c>
      <c r="D9746" t="s">
        <v>75</v>
      </c>
      <c r="E9746" s="1">
        <v>43264</v>
      </c>
      <c r="F9746" t="s">
        <v>72</v>
      </c>
      <c r="G9746" t="s">
        <v>423</v>
      </c>
      <c r="H9746">
        <v>70</v>
      </c>
      <c r="I9746">
        <v>60</v>
      </c>
      <c r="J9746">
        <v>72</v>
      </c>
      <c r="K9746">
        <v>62</v>
      </c>
      <c r="L9746">
        <v>48</v>
      </c>
      <c r="M9746">
        <v>38</v>
      </c>
      <c r="N9746">
        <v>97.589996337890597</v>
      </c>
      <c r="O9746">
        <v>97.849998474121094</v>
      </c>
    </row>
    <row r="9747" spans="2:15" x14ac:dyDescent="0.25">
      <c r="B9747" t="str">
        <f t="shared" si="184"/>
        <v>JK505631 43264</v>
      </c>
      <c r="C9747" t="s">
        <v>340</v>
      </c>
      <c r="D9747" t="s">
        <v>75</v>
      </c>
      <c r="E9747" s="1">
        <v>43264</v>
      </c>
      <c r="F9747" t="s">
        <v>72</v>
      </c>
      <c r="G9747" t="s">
        <v>423</v>
      </c>
      <c r="H9747">
        <v>70</v>
      </c>
      <c r="I9747">
        <v>60</v>
      </c>
      <c r="J9747">
        <v>72</v>
      </c>
      <c r="K9747">
        <v>62</v>
      </c>
      <c r="L9747">
        <v>48</v>
      </c>
      <c r="M9747">
        <v>38</v>
      </c>
      <c r="N9747">
        <v>97.589996337890597</v>
      </c>
      <c r="O9747">
        <v>97.849998474121094</v>
      </c>
    </row>
    <row r="9748" spans="2:15" x14ac:dyDescent="0.25">
      <c r="B9748" t="str">
        <f t="shared" si="184"/>
        <v>JK505631 43264</v>
      </c>
      <c r="C9748" t="s">
        <v>340</v>
      </c>
      <c r="D9748" t="s">
        <v>75</v>
      </c>
      <c r="E9748" s="1">
        <v>43264</v>
      </c>
      <c r="F9748" t="s">
        <v>399</v>
      </c>
      <c r="G9748" t="s">
        <v>423</v>
      </c>
      <c r="H9748">
        <v>66</v>
      </c>
      <c r="I9748">
        <v>62</v>
      </c>
      <c r="J9748">
        <v>68</v>
      </c>
      <c r="K9748">
        <v>64</v>
      </c>
      <c r="L9748">
        <v>45</v>
      </c>
      <c r="M9748">
        <v>41</v>
      </c>
      <c r="N9748">
        <v>97.610099792480497</v>
      </c>
      <c r="O9748">
        <v>97.713600158691406</v>
      </c>
    </row>
    <row r="9749" spans="2:15" x14ac:dyDescent="0.25">
      <c r="B9749" t="str">
        <f t="shared" si="184"/>
        <v>JK505631 43264</v>
      </c>
      <c r="C9749" t="s">
        <v>340</v>
      </c>
      <c r="D9749" t="s">
        <v>75</v>
      </c>
      <c r="E9749" s="1">
        <v>43264</v>
      </c>
      <c r="F9749" t="s">
        <v>396</v>
      </c>
      <c r="G9749" t="s">
        <v>423</v>
      </c>
      <c r="H9749">
        <v>67</v>
      </c>
      <c r="I9749">
        <v>62</v>
      </c>
      <c r="J9749">
        <v>69</v>
      </c>
      <c r="K9749">
        <v>64</v>
      </c>
      <c r="L9749">
        <v>46</v>
      </c>
      <c r="M9749">
        <v>41</v>
      </c>
      <c r="N9749">
        <v>97.592002868652301</v>
      </c>
      <c r="O9749">
        <v>97.721298217773395</v>
      </c>
    </row>
    <row r="9750" spans="2:15" x14ac:dyDescent="0.25">
      <c r="B9750" t="str">
        <f t="shared" si="184"/>
        <v>JK505631 43264</v>
      </c>
      <c r="C9750" t="s">
        <v>340</v>
      </c>
      <c r="D9750" t="s">
        <v>75</v>
      </c>
      <c r="E9750" s="1">
        <v>43264</v>
      </c>
      <c r="F9750" t="s">
        <v>397</v>
      </c>
      <c r="H9750">
        <v>66</v>
      </c>
      <c r="I9750">
        <v>61</v>
      </c>
      <c r="J9750">
        <v>68</v>
      </c>
      <c r="K9750">
        <v>63</v>
      </c>
      <c r="L9750">
        <v>45</v>
      </c>
      <c r="M9750">
        <v>40</v>
      </c>
      <c r="N9750">
        <v>97.693000793457003</v>
      </c>
      <c r="O9750">
        <v>97.837997436523395</v>
      </c>
    </row>
    <row r="9751" spans="2:15" x14ac:dyDescent="0.25">
      <c r="B9751" t="str">
        <f t="shared" si="184"/>
        <v>JK505631 43270</v>
      </c>
      <c r="C9751" t="s">
        <v>340</v>
      </c>
      <c r="D9751" t="s">
        <v>75</v>
      </c>
      <c r="E9751" s="1">
        <v>43270</v>
      </c>
      <c r="F9751" t="s">
        <v>408</v>
      </c>
      <c r="H9751">
        <v>70</v>
      </c>
      <c r="I9751">
        <v>65</v>
      </c>
      <c r="J9751">
        <v>72</v>
      </c>
      <c r="K9751">
        <v>68</v>
      </c>
      <c r="L9751">
        <v>48</v>
      </c>
      <c r="M9751">
        <v>43</v>
      </c>
      <c r="N9751">
        <v>97.699996948242202</v>
      </c>
      <c r="O9751">
        <v>97.830001831054702</v>
      </c>
    </row>
    <row r="9752" spans="2:15" x14ac:dyDescent="0.25">
      <c r="B9752" t="str">
        <f t="shared" si="184"/>
        <v>JK505631 43270</v>
      </c>
      <c r="C9752" t="s">
        <v>340</v>
      </c>
      <c r="D9752" t="s">
        <v>75</v>
      </c>
      <c r="E9752" s="1">
        <v>43270</v>
      </c>
      <c r="F9752" t="s">
        <v>400</v>
      </c>
      <c r="G9752" t="s">
        <v>424</v>
      </c>
      <c r="H9752">
        <v>68</v>
      </c>
      <c r="I9752">
        <v>63</v>
      </c>
      <c r="J9752">
        <v>70</v>
      </c>
      <c r="K9752">
        <v>66</v>
      </c>
      <c r="L9752">
        <v>46</v>
      </c>
      <c r="M9752">
        <v>41</v>
      </c>
      <c r="N9752">
        <v>97.751998901367202</v>
      </c>
      <c r="O9752">
        <v>97.880996704101605</v>
      </c>
    </row>
    <row r="9753" spans="2:15" x14ac:dyDescent="0.25">
      <c r="B9753" t="str">
        <f t="shared" si="184"/>
        <v>JK505631 43270</v>
      </c>
      <c r="C9753" t="s">
        <v>340</v>
      </c>
      <c r="D9753" t="s">
        <v>75</v>
      </c>
      <c r="E9753" s="1">
        <v>43270</v>
      </c>
      <c r="F9753" t="s">
        <v>389</v>
      </c>
      <c r="G9753" t="s">
        <v>424</v>
      </c>
      <c r="H9753">
        <v>69</v>
      </c>
      <c r="I9753">
        <v>64</v>
      </c>
      <c r="J9753">
        <v>71</v>
      </c>
      <c r="K9753">
        <v>67</v>
      </c>
      <c r="L9753">
        <v>47</v>
      </c>
      <c r="M9753">
        <v>42</v>
      </c>
      <c r="N9753">
        <v>97.719001770019503</v>
      </c>
      <c r="O9753">
        <v>97.847801208496094</v>
      </c>
    </row>
    <row r="9754" spans="2:15" x14ac:dyDescent="0.25">
      <c r="B9754" t="str">
        <f t="shared" si="184"/>
        <v>JK505631 43270</v>
      </c>
      <c r="C9754" t="s">
        <v>340</v>
      </c>
      <c r="D9754" t="s">
        <v>75</v>
      </c>
      <c r="E9754" s="1">
        <v>43270</v>
      </c>
      <c r="F9754" t="s">
        <v>397</v>
      </c>
      <c r="H9754">
        <v>67</v>
      </c>
      <c r="I9754">
        <v>62</v>
      </c>
      <c r="J9754">
        <v>69</v>
      </c>
      <c r="K9754">
        <v>65</v>
      </c>
      <c r="L9754">
        <v>45</v>
      </c>
      <c r="M9754">
        <v>40</v>
      </c>
      <c r="N9754">
        <v>97.763000488281307</v>
      </c>
      <c r="O9754">
        <v>97.899002075195298</v>
      </c>
    </row>
    <row r="9755" spans="2:15" x14ac:dyDescent="0.25">
      <c r="B9755" t="str">
        <f t="shared" si="184"/>
        <v>JK505631 43270</v>
      </c>
      <c r="C9755" t="s">
        <v>340</v>
      </c>
      <c r="D9755" t="s">
        <v>75</v>
      </c>
      <c r="E9755" s="1">
        <v>43270</v>
      </c>
      <c r="F9755" t="s">
        <v>389</v>
      </c>
      <c r="G9755" t="s">
        <v>424</v>
      </c>
      <c r="H9755">
        <v>69</v>
      </c>
      <c r="I9755">
        <v>64</v>
      </c>
      <c r="J9755">
        <v>71</v>
      </c>
      <c r="K9755">
        <v>67</v>
      </c>
      <c r="L9755">
        <v>47</v>
      </c>
      <c r="M9755">
        <v>42</v>
      </c>
      <c r="N9755">
        <v>97.719001770019503</v>
      </c>
      <c r="O9755">
        <v>97.847801208496094</v>
      </c>
    </row>
    <row r="9756" spans="2:15" x14ac:dyDescent="0.25">
      <c r="B9756" t="str">
        <f t="shared" si="184"/>
        <v>JK505631 43270</v>
      </c>
      <c r="C9756" t="s">
        <v>340</v>
      </c>
      <c r="D9756" t="s">
        <v>75</v>
      </c>
      <c r="E9756" s="1">
        <v>43270</v>
      </c>
      <c r="F9756" t="s">
        <v>403</v>
      </c>
      <c r="G9756" t="s">
        <v>424</v>
      </c>
      <c r="H9756">
        <v>69</v>
      </c>
      <c r="I9756">
        <v>64</v>
      </c>
      <c r="J9756">
        <v>71</v>
      </c>
      <c r="K9756">
        <v>67</v>
      </c>
      <c r="L9756">
        <v>47</v>
      </c>
      <c r="M9756">
        <v>42</v>
      </c>
      <c r="N9756">
        <v>97.719001770019503</v>
      </c>
      <c r="O9756">
        <v>97.847801208496094</v>
      </c>
    </row>
    <row r="9757" spans="2:15" x14ac:dyDescent="0.25">
      <c r="B9757" t="str">
        <f t="shared" si="184"/>
        <v>JK505631 43270</v>
      </c>
      <c r="C9757" t="s">
        <v>340</v>
      </c>
      <c r="D9757" t="s">
        <v>75</v>
      </c>
      <c r="E9757" s="1">
        <v>43270</v>
      </c>
      <c r="F9757" t="s">
        <v>74</v>
      </c>
      <c r="G9757" t="s">
        <v>424</v>
      </c>
      <c r="H9757">
        <v>67</v>
      </c>
      <c r="I9757">
        <v>62</v>
      </c>
      <c r="J9757">
        <v>69</v>
      </c>
      <c r="K9757">
        <v>65</v>
      </c>
      <c r="L9757">
        <v>45</v>
      </c>
      <c r="M9757">
        <v>40</v>
      </c>
      <c r="N9757">
        <v>97.760002136230497</v>
      </c>
      <c r="O9757">
        <v>97.889999389648395</v>
      </c>
    </row>
    <row r="9758" spans="2:15" x14ac:dyDescent="0.25">
      <c r="B9758" t="str">
        <f t="shared" si="184"/>
        <v>JK505631 43270</v>
      </c>
      <c r="C9758" t="s">
        <v>340</v>
      </c>
      <c r="D9758" t="s">
        <v>75</v>
      </c>
      <c r="E9758" s="1">
        <v>43270</v>
      </c>
      <c r="F9758" t="s">
        <v>399</v>
      </c>
      <c r="G9758" t="s">
        <v>424</v>
      </c>
      <c r="H9758">
        <v>68</v>
      </c>
      <c r="I9758">
        <v>65</v>
      </c>
      <c r="J9758">
        <v>70</v>
      </c>
      <c r="K9758">
        <v>68</v>
      </c>
      <c r="L9758">
        <v>46</v>
      </c>
      <c r="M9758">
        <v>43</v>
      </c>
      <c r="N9758">
        <v>97.765296936035199</v>
      </c>
      <c r="O9758">
        <v>97.842597961425795</v>
      </c>
    </row>
    <row r="9759" spans="2:15" x14ac:dyDescent="0.25">
      <c r="B9759" t="str">
        <f t="shared" si="184"/>
        <v>JK505631 43270</v>
      </c>
      <c r="C9759" t="s">
        <v>340</v>
      </c>
      <c r="D9759" t="s">
        <v>75</v>
      </c>
      <c r="E9759" s="1">
        <v>43270</v>
      </c>
      <c r="F9759" t="s">
        <v>399</v>
      </c>
      <c r="G9759" t="s">
        <v>424</v>
      </c>
      <c r="H9759">
        <v>68</v>
      </c>
      <c r="I9759">
        <v>65</v>
      </c>
      <c r="J9759">
        <v>70</v>
      </c>
      <c r="K9759">
        <v>67</v>
      </c>
      <c r="L9759">
        <v>46</v>
      </c>
      <c r="M9759">
        <v>43</v>
      </c>
      <c r="N9759">
        <v>97.752403259277301</v>
      </c>
      <c r="O9759">
        <v>97.829803466796903</v>
      </c>
    </row>
    <row r="9760" spans="2:15" x14ac:dyDescent="0.25">
      <c r="B9760" t="str">
        <f t="shared" si="184"/>
        <v>JK505631 43270</v>
      </c>
      <c r="C9760" t="s">
        <v>340</v>
      </c>
      <c r="D9760" t="s">
        <v>75</v>
      </c>
      <c r="E9760" s="1">
        <v>43270</v>
      </c>
      <c r="F9760" t="s">
        <v>72</v>
      </c>
      <c r="G9760" t="s">
        <v>424</v>
      </c>
      <c r="H9760">
        <v>72</v>
      </c>
      <c r="I9760">
        <v>62</v>
      </c>
      <c r="J9760">
        <v>74</v>
      </c>
      <c r="K9760">
        <v>64</v>
      </c>
      <c r="L9760">
        <v>50</v>
      </c>
      <c r="M9760">
        <v>40</v>
      </c>
      <c r="N9760">
        <v>97.610000610351605</v>
      </c>
      <c r="O9760">
        <v>97.879997253417997</v>
      </c>
    </row>
    <row r="9761" spans="2:15" x14ac:dyDescent="0.25">
      <c r="B9761" t="str">
        <f t="shared" si="184"/>
        <v>JK505631 43270</v>
      </c>
      <c r="C9761" t="s">
        <v>340</v>
      </c>
      <c r="D9761" t="s">
        <v>75</v>
      </c>
      <c r="E9761" s="1">
        <v>43270</v>
      </c>
      <c r="F9761" t="s">
        <v>72</v>
      </c>
      <c r="G9761" t="s">
        <v>424</v>
      </c>
      <c r="H9761">
        <v>72</v>
      </c>
      <c r="I9761">
        <v>62</v>
      </c>
      <c r="J9761">
        <v>74</v>
      </c>
      <c r="K9761">
        <v>64</v>
      </c>
      <c r="L9761">
        <v>50</v>
      </c>
      <c r="M9761">
        <v>40</v>
      </c>
      <c r="N9761">
        <v>97.610000610351605</v>
      </c>
      <c r="O9761">
        <v>97.879997253417997</v>
      </c>
    </row>
    <row r="9762" spans="2:15" x14ac:dyDescent="0.25">
      <c r="B9762" t="str">
        <f t="shared" si="184"/>
        <v>JK505631 43270</v>
      </c>
      <c r="C9762" t="s">
        <v>340</v>
      </c>
      <c r="D9762" t="s">
        <v>75</v>
      </c>
      <c r="E9762" s="1">
        <v>43270</v>
      </c>
      <c r="F9762" t="s">
        <v>72</v>
      </c>
      <c r="G9762" t="s">
        <v>424</v>
      </c>
      <c r="H9762">
        <v>72</v>
      </c>
      <c r="I9762">
        <v>62</v>
      </c>
      <c r="J9762">
        <v>74</v>
      </c>
      <c r="K9762">
        <v>64</v>
      </c>
      <c r="L9762">
        <v>50</v>
      </c>
      <c r="M9762">
        <v>40</v>
      </c>
      <c r="N9762">
        <v>97.610000610351605</v>
      </c>
      <c r="O9762">
        <v>97.879997253417997</v>
      </c>
    </row>
    <row r="9763" spans="2:15" x14ac:dyDescent="0.25">
      <c r="B9763" t="str">
        <f t="shared" si="184"/>
        <v>JK505631 43270</v>
      </c>
      <c r="C9763" t="s">
        <v>340</v>
      </c>
      <c r="D9763" t="s">
        <v>75</v>
      </c>
      <c r="E9763" s="1">
        <v>43270</v>
      </c>
      <c r="F9763" t="s">
        <v>399</v>
      </c>
      <c r="G9763" t="s">
        <v>424</v>
      </c>
      <c r="H9763">
        <v>68</v>
      </c>
      <c r="I9763">
        <v>65</v>
      </c>
      <c r="J9763">
        <v>70</v>
      </c>
      <c r="K9763">
        <v>67</v>
      </c>
      <c r="L9763">
        <v>46</v>
      </c>
      <c r="M9763">
        <v>43</v>
      </c>
      <c r="N9763">
        <v>97.729301452636705</v>
      </c>
      <c r="O9763">
        <v>97.806602478027301</v>
      </c>
    </row>
    <row r="9764" spans="2:15" x14ac:dyDescent="0.25">
      <c r="B9764" t="str">
        <f t="shared" si="184"/>
        <v>JK505631 43270</v>
      </c>
      <c r="C9764" t="s">
        <v>340</v>
      </c>
      <c r="D9764" t="s">
        <v>75</v>
      </c>
      <c r="E9764" s="1">
        <v>43270</v>
      </c>
      <c r="F9764" t="s">
        <v>399</v>
      </c>
      <c r="G9764" t="s">
        <v>424</v>
      </c>
      <c r="H9764">
        <v>69</v>
      </c>
      <c r="I9764">
        <v>65</v>
      </c>
      <c r="J9764">
        <v>71</v>
      </c>
      <c r="K9764">
        <v>67</v>
      </c>
      <c r="L9764">
        <v>47</v>
      </c>
      <c r="M9764">
        <v>43</v>
      </c>
      <c r="N9764">
        <v>97.711196899414105</v>
      </c>
      <c r="O9764">
        <v>97.814300537109403</v>
      </c>
    </row>
    <row r="9765" spans="2:15" x14ac:dyDescent="0.25">
      <c r="B9765" t="str">
        <f t="shared" si="184"/>
        <v>JK505631 43270</v>
      </c>
      <c r="C9765" t="s">
        <v>340</v>
      </c>
      <c r="D9765" t="s">
        <v>75</v>
      </c>
      <c r="E9765" s="1">
        <v>43270</v>
      </c>
      <c r="F9765" t="s">
        <v>72</v>
      </c>
      <c r="G9765" t="s">
        <v>424</v>
      </c>
      <c r="H9765">
        <v>72</v>
      </c>
      <c r="I9765">
        <v>62</v>
      </c>
      <c r="J9765">
        <v>74</v>
      </c>
      <c r="K9765">
        <v>64</v>
      </c>
      <c r="L9765">
        <v>50</v>
      </c>
      <c r="M9765">
        <v>40</v>
      </c>
      <c r="N9765">
        <v>97.629997253417997</v>
      </c>
      <c r="O9765">
        <v>97.889999389648395</v>
      </c>
    </row>
    <row r="9766" spans="2:15" x14ac:dyDescent="0.25">
      <c r="B9766" t="str">
        <f t="shared" si="184"/>
        <v>JK505631 43270</v>
      </c>
      <c r="C9766" t="s">
        <v>340</v>
      </c>
      <c r="D9766" t="s">
        <v>75</v>
      </c>
      <c r="E9766" s="1">
        <v>43270</v>
      </c>
      <c r="F9766" t="s">
        <v>72</v>
      </c>
      <c r="G9766" t="s">
        <v>424</v>
      </c>
      <c r="H9766">
        <v>72</v>
      </c>
      <c r="I9766">
        <v>62</v>
      </c>
      <c r="J9766">
        <v>74</v>
      </c>
      <c r="K9766">
        <v>64</v>
      </c>
      <c r="L9766">
        <v>50</v>
      </c>
      <c r="M9766">
        <v>40</v>
      </c>
      <c r="N9766">
        <v>97.629997253417997</v>
      </c>
      <c r="O9766">
        <v>97.889999389648395</v>
      </c>
    </row>
    <row r="9767" spans="2:15" x14ac:dyDescent="0.25">
      <c r="B9767" t="str">
        <f t="shared" si="184"/>
        <v>JK505631 43270</v>
      </c>
      <c r="C9767" t="s">
        <v>340</v>
      </c>
      <c r="D9767" t="s">
        <v>75</v>
      </c>
      <c r="E9767" s="1">
        <v>43270</v>
      </c>
      <c r="F9767" t="s">
        <v>72</v>
      </c>
      <c r="G9767" t="s">
        <v>424</v>
      </c>
      <c r="H9767">
        <v>72</v>
      </c>
      <c r="I9767">
        <v>62</v>
      </c>
      <c r="J9767">
        <v>74</v>
      </c>
      <c r="K9767">
        <v>64</v>
      </c>
      <c r="L9767">
        <v>50</v>
      </c>
      <c r="M9767">
        <v>40</v>
      </c>
      <c r="N9767">
        <v>97.629997253417997</v>
      </c>
      <c r="O9767">
        <v>97.889999389648395</v>
      </c>
    </row>
    <row r="9768" spans="2:15" x14ac:dyDescent="0.25">
      <c r="B9768" t="str">
        <f t="shared" si="184"/>
        <v>JK505631 43270</v>
      </c>
      <c r="C9768" t="s">
        <v>340</v>
      </c>
      <c r="D9768" t="s">
        <v>75</v>
      </c>
      <c r="E9768" s="1">
        <v>43270</v>
      </c>
      <c r="F9768" t="s">
        <v>399</v>
      </c>
      <c r="G9768" t="s">
        <v>424</v>
      </c>
      <c r="H9768">
        <v>69</v>
      </c>
      <c r="I9768">
        <v>65</v>
      </c>
      <c r="J9768">
        <v>71</v>
      </c>
      <c r="K9768">
        <v>67</v>
      </c>
      <c r="L9768">
        <v>48</v>
      </c>
      <c r="M9768">
        <v>44</v>
      </c>
      <c r="N9768">
        <v>97.675201416015597</v>
      </c>
      <c r="O9768">
        <v>97.7781982421875</v>
      </c>
    </row>
    <row r="9769" spans="2:15" x14ac:dyDescent="0.25">
      <c r="B9769" t="str">
        <f t="shared" si="184"/>
        <v>JK505631 43270</v>
      </c>
      <c r="C9769" t="s">
        <v>340</v>
      </c>
      <c r="D9769" t="s">
        <v>75</v>
      </c>
      <c r="E9769" s="1">
        <v>43270</v>
      </c>
      <c r="F9769" t="s">
        <v>401</v>
      </c>
      <c r="G9769" t="s">
        <v>424</v>
      </c>
      <c r="H9769">
        <v>68</v>
      </c>
      <c r="I9769">
        <v>63</v>
      </c>
      <c r="J9769">
        <v>70</v>
      </c>
      <c r="K9769">
        <v>65</v>
      </c>
      <c r="L9769">
        <v>47</v>
      </c>
      <c r="M9769">
        <v>42</v>
      </c>
      <c r="N9769">
        <v>97.699996948242202</v>
      </c>
      <c r="O9769">
        <v>97.830001831054702</v>
      </c>
    </row>
    <row r="9770" spans="2:15" x14ac:dyDescent="0.25">
      <c r="B9770" t="str">
        <f t="shared" si="184"/>
        <v>JK505631 43270</v>
      </c>
      <c r="C9770" t="s">
        <v>340</v>
      </c>
      <c r="D9770" t="s">
        <v>75</v>
      </c>
      <c r="E9770" s="1">
        <v>43270</v>
      </c>
      <c r="F9770" t="s">
        <v>397</v>
      </c>
      <c r="H9770">
        <v>68</v>
      </c>
      <c r="I9770">
        <v>63</v>
      </c>
      <c r="J9770">
        <v>70</v>
      </c>
      <c r="K9770">
        <v>65</v>
      </c>
      <c r="L9770">
        <v>47</v>
      </c>
      <c r="M9770">
        <v>42</v>
      </c>
      <c r="N9770">
        <v>97.700996398925795</v>
      </c>
      <c r="O9770">
        <v>97.836997985839801</v>
      </c>
    </row>
    <row r="9771" spans="2:15" x14ac:dyDescent="0.25">
      <c r="B9771" t="str">
        <f t="shared" si="184"/>
        <v>JK505631 43271</v>
      </c>
      <c r="C9771" t="s">
        <v>340</v>
      </c>
      <c r="D9771" t="s">
        <v>75</v>
      </c>
      <c r="E9771" s="1">
        <v>43271</v>
      </c>
      <c r="F9771" t="s">
        <v>389</v>
      </c>
      <c r="G9771" t="s">
        <v>424</v>
      </c>
      <c r="H9771">
        <v>69</v>
      </c>
      <c r="I9771">
        <v>64</v>
      </c>
      <c r="J9771">
        <v>71</v>
      </c>
      <c r="K9771">
        <v>67</v>
      </c>
      <c r="L9771">
        <v>48</v>
      </c>
      <c r="M9771">
        <v>43</v>
      </c>
      <c r="N9771">
        <v>97.6719970703125</v>
      </c>
      <c r="O9771">
        <v>97.793197631835895</v>
      </c>
    </row>
    <row r="9772" spans="2:15" x14ac:dyDescent="0.25">
      <c r="B9772" t="str">
        <f t="shared" si="184"/>
        <v>JK505631 43271</v>
      </c>
      <c r="C9772" t="s">
        <v>340</v>
      </c>
      <c r="D9772" t="s">
        <v>75</v>
      </c>
      <c r="E9772" s="1">
        <v>43271</v>
      </c>
      <c r="F9772" t="s">
        <v>397</v>
      </c>
      <c r="H9772">
        <v>68</v>
      </c>
      <c r="I9772">
        <v>63</v>
      </c>
      <c r="J9772">
        <v>70</v>
      </c>
      <c r="K9772">
        <v>65</v>
      </c>
      <c r="L9772">
        <v>47</v>
      </c>
      <c r="M9772">
        <v>42</v>
      </c>
      <c r="N9772">
        <v>97.682998657226605</v>
      </c>
      <c r="O9772">
        <v>97.827003479003906</v>
      </c>
    </row>
    <row r="9773" spans="2:15" x14ac:dyDescent="0.25">
      <c r="B9773" t="str">
        <f t="shared" si="184"/>
        <v>JK505631 43271</v>
      </c>
      <c r="C9773" t="s">
        <v>340</v>
      </c>
      <c r="D9773" t="s">
        <v>75</v>
      </c>
      <c r="E9773" s="1">
        <v>43271</v>
      </c>
      <c r="F9773" t="s">
        <v>408</v>
      </c>
      <c r="H9773">
        <v>70</v>
      </c>
      <c r="I9773">
        <v>65</v>
      </c>
      <c r="J9773">
        <v>72</v>
      </c>
      <c r="K9773">
        <v>67</v>
      </c>
      <c r="L9773">
        <v>49</v>
      </c>
      <c r="M9773">
        <v>44</v>
      </c>
      <c r="N9773">
        <v>97.639999389648395</v>
      </c>
      <c r="O9773">
        <v>97.769996643066406</v>
      </c>
    </row>
    <row r="9774" spans="2:15" x14ac:dyDescent="0.25">
      <c r="B9774" t="str">
        <f t="shared" si="184"/>
        <v>JK505631 43271</v>
      </c>
      <c r="C9774" t="s">
        <v>340</v>
      </c>
      <c r="D9774" t="s">
        <v>75</v>
      </c>
      <c r="E9774" s="1">
        <v>43271</v>
      </c>
      <c r="F9774" t="s">
        <v>403</v>
      </c>
      <c r="G9774" t="s">
        <v>424</v>
      </c>
      <c r="H9774">
        <v>69</v>
      </c>
      <c r="I9774">
        <v>64</v>
      </c>
      <c r="J9774">
        <v>71</v>
      </c>
      <c r="K9774">
        <v>66</v>
      </c>
      <c r="L9774">
        <v>48</v>
      </c>
      <c r="M9774">
        <v>43</v>
      </c>
      <c r="N9774">
        <v>97.656898498535199</v>
      </c>
      <c r="O9774">
        <v>97.785499572753906</v>
      </c>
    </row>
    <row r="9775" spans="2:15" x14ac:dyDescent="0.25">
      <c r="B9775" t="str">
        <f t="shared" si="184"/>
        <v>JK505631 43271</v>
      </c>
      <c r="C9775" t="s">
        <v>340</v>
      </c>
      <c r="D9775" t="s">
        <v>75</v>
      </c>
      <c r="E9775" s="1">
        <v>43271</v>
      </c>
      <c r="F9775" t="s">
        <v>389</v>
      </c>
      <c r="G9775" t="s">
        <v>424</v>
      </c>
      <c r="H9775">
        <v>69</v>
      </c>
      <c r="I9775">
        <v>64</v>
      </c>
      <c r="J9775">
        <v>71</v>
      </c>
      <c r="K9775">
        <v>66</v>
      </c>
      <c r="L9775">
        <v>48</v>
      </c>
      <c r="M9775">
        <v>43</v>
      </c>
      <c r="N9775">
        <v>97.6719970703125</v>
      </c>
      <c r="O9775">
        <v>97.785499572753906</v>
      </c>
    </row>
    <row r="9776" spans="2:15" x14ac:dyDescent="0.25">
      <c r="B9776" t="str">
        <f t="shared" si="184"/>
        <v>JK505631 43271</v>
      </c>
      <c r="C9776" t="s">
        <v>340</v>
      </c>
      <c r="D9776" t="s">
        <v>75</v>
      </c>
      <c r="E9776" s="1">
        <v>43271</v>
      </c>
      <c r="F9776" t="s">
        <v>452</v>
      </c>
      <c r="G9776" t="s">
        <v>424</v>
      </c>
      <c r="H9776">
        <v>68</v>
      </c>
      <c r="I9776">
        <v>63</v>
      </c>
      <c r="J9776">
        <v>70</v>
      </c>
      <c r="K9776">
        <v>65</v>
      </c>
      <c r="L9776">
        <v>47</v>
      </c>
      <c r="M9776">
        <v>42</v>
      </c>
      <c r="N9776">
        <v>97.683113098144503</v>
      </c>
      <c r="O9776">
        <v>97.809997558593807</v>
      </c>
    </row>
    <row r="9777" spans="2:15" x14ac:dyDescent="0.25">
      <c r="B9777" t="str">
        <f t="shared" si="184"/>
        <v>JK505631 43271</v>
      </c>
      <c r="C9777" t="s">
        <v>340</v>
      </c>
      <c r="D9777" t="s">
        <v>75</v>
      </c>
      <c r="E9777" s="1">
        <v>43271</v>
      </c>
      <c r="F9777" t="s">
        <v>390</v>
      </c>
      <c r="G9777" t="s">
        <v>424</v>
      </c>
      <c r="H9777">
        <v>67</v>
      </c>
      <c r="I9777">
        <v>62</v>
      </c>
      <c r="J9777">
        <v>69</v>
      </c>
      <c r="K9777">
        <v>64</v>
      </c>
      <c r="L9777">
        <v>46</v>
      </c>
      <c r="M9777">
        <v>41</v>
      </c>
      <c r="N9777">
        <v>97.702003479003906</v>
      </c>
    </row>
    <row r="9778" spans="2:15" x14ac:dyDescent="0.25">
      <c r="B9778" t="str">
        <f t="shared" si="184"/>
        <v>JK505631 43271</v>
      </c>
      <c r="C9778" t="s">
        <v>340</v>
      </c>
      <c r="D9778" t="s">
        <v>75</v>
      </c>
      <c r="E9778" s="1">
        <v>43271</v>
      </c>
      <c r="F9778" t="s">
        <v>452</v>
      </c>
      <c r="G9778" t="s">
        <v>424</v>
      </c>
      <c r="H9778">
        <v>68</v>
      </c>
      <c r="I9778">
        <v>63</v>
      </c>
      <c r="J9778">
        <v>70</v>
      </c>
      <c r="K9778">
        <v>65</v>
      </c>
      <c r="L9778">
        <v>47</v>
      </c>
      <c r="M9778">
        <v>42</v>
      </c>
      <c r="N9778">
        <v>97.683113098144503</v>
      </c>
      <c r="O9778">
        <v>97.809997558593807</v>
      </c>
    </row>
    <row r="9779" spans="2:15" x14ac:dyDescent="0.25">
      <c r="B9779" t="str">
        <f t="shared" si="184"/>
        <v>JK505631 43271</v>
      </c>
      <c r="C9779" t="s">
        <v>340</v>
      </c>
      <c r="D9779" t="s">
        <v>75</v>
      </c>
      <c r="E9779" s="1">
        <v>43271</v>
      </c>
      <c r="F9779" t="s">
        <v>390</v>
      </c>
      <c r="G9779" t="s">
        <v>424</v>
      </c>
      <c r="H9779">
        <v>67</v>
      </c>
      <c r="I9779">
        <v>62</v>
      </c>
      <c r="J9779">
        <v>69</v>
      </c>
      <c r="K9779">
        <v>64</v>
      </c>
      <c r="L9779">
        <v>46</v>
      </c>
      <c r="M9779">
        <v>41</v>
      </c>
      <c r="N9779">
        <v>97.702003479003906</v>
      </c>
    </row>
    <row r="9780" spans="2:15" x14ac:dyDescent="0.25">
      <c r="B9780" t="str">
        <f t="shared" si="184"/>
        <v>JK505631 43271</v>
      </c>
      <c r="C9780" t="s">
        <v>340</v>
      </c>
      <c r="D9780" t="s">
        <v>75</v>
      </c>
      <c r="E9780" s="1">
        <v>43271</v>
      </c>
      <c r="F9780" t="s">
        <v>400</v>
      </c>
      <c r="G9780" t="s">
        <v>424</v>
      </c>
      <c r="H9780">
        <v>68</v>
      </c>
      <c r="I9780">
        <v>63</v>
      </c>
      <c r="J9780">
        <v>70</v>
      </c>
      <c r="K9780">
        <v>65</v>
      </c>
      <c r="L9780">
        <v>47</v>
      </c>
      <c r="M9780">
        <v>42</v>
      </c>
      <c r="N9780">
        <v>97.682998657226605</v>
      </c>
      <c r="O9780">
        <v>97.810997009277301</v>
      </c>
    </row>
    <row r="9781" spans="2:15" x14ac:dyDescent="0.25">
      <c r="B9781" t="str">
        <f t="shared" si="184"/>
        <v>JK505631 43271</v>
      </c>
      <c r="C9781" t="s">
        <v>340</v>
      </c>
      <c r="D9781" t="s">
        <v>75</v>
      </c>
      <c r="E9781" s="1">
        <v>43271</v>
      </c>
      <c r="F9781" t="s">
        <v>75</v>
      </c>
      <c r="G9781" t="s">
        <v>424</v>
      </c>
      <c r="H9781">
        <v>67</v>
      </c>
      <c r="I9781">
        <v>62</v>
      </c>
      <c r="J9781">
        <v>69</v>
      </c>
      <c r="K9781">
        <v>64</v>
      </c>
      <c r="L9781">
        <v>46</v>
      </c>
      <c r="M9781">
        <v>41</v>
      </c>
      <c r="N9781">
        <v>97.708000183105497</v>
      </c>
      <c r="O9781">
        <v>97.836997985839801</v>
      </c>
    </row>
    <row r="9782" spans="2:15" x14ac:dyDescent="0.25">
      <c r="B9782" t="str">
        <f t="shared" si="184"/>
        <v>JK505631 43271</v>
      </c>
      <c r="C9782" t="s">
        <v>340</v>
      </c>
      <c r="D9782" t="s">
        <v>75</v>
      </c>
      <c r="E9782" s="1">
        <v>43271</v>
      </c>
      <c r="F9782" t="s">
        <v>396</v>
      </c>
      <c r="G9782" t="s">
        <v>424</v>
      </c>
      <c r="H9782">
        <v>66</v>
      </c>
      <c r="I9782">
        <v>61</v>
      </c>
      <c r="J9782">
        <v>68</v>
      </c>
      <c r="K9782">
        <v>63</v>
      </c>
      <c r="L9782">
        <v>45</v>
      </c>
      <c r="M9782">
        <v>40</v>
      </c>
      <c r="N9782">
        <v>97.754600524902301</v>
      </c>
      <c r="O9782">
        <v>97.883399963378906</v>
      </c>
    </row>
    <row r="9783" spans="2:15" x14ac:dyDescent="0.25">
      <c r="B9783" t="str">
        <f t="shared" si="184"/>
        <v>JK505631 43271</v>
      </c>
      <c r="C9783" t="s">
        <v>340</v>
      </c>
      <c r="D9783" t="s">
        <v>75</v>
      </c>
      <c r="E9783" s="1">
        <v>43271</v>
      </c>
      <c r="F9783" t="s">
        <v>74</v>
      </c>
      <c r="G9783" t="s">
        <v>424</v>
      </c>
      <c r="H9783">
        <v>69</v>
      </c>
      <c r="I9783">
        <v>64</v>
      </c>
      <c r="J9783">
        <v>71</v>
      </c>
      <c r="K9783">
        <v>66</v>
      </c>
      <c r="L9783">
        <v>48</v>
      </c>
      <c r="M9783">
        <v>43</v>
      </c>
      <c r="N9783">
        <v>97.680000305175795</v>
      </c>
      <c r="O9783">
        <v>97.809997558593807</v>
      </c>
    </row>
    <row r="9784" spans="2:15" x14ac:dyDescent="0.25">
      <c r="B9784" t="str">
        <f t="shared" si="184"/>
        <v>JK505631 43271</v>
      </c>
      <c r="C9784" t="s">
        <v>340</v>
      </c>
      <c r="D9784" t="s">
        <v>75</v>
      </c>
      <c r="E9784" s="1">
        <v>43271</v>
      </c>
      <c r="F9784" t="s">
        <v>396</v>
      </c>
      <c r="G9784" t="s">
        <v>424</v>
      </c>
      <c r="H9784">
        <v>66</v>
      </c>
      <c r="I9784">
        <v>61</v>
      </c>
      <c r="J9784">
        <v>68</v>
      </c>
      <c r="K9784">
        <v>63</v>
      </c>
      <c r="L9784">
        <v>45</v>
      </c>
      <c r="M9784">
        <v>40</v>
      </c>
      <c r="N9784">
        <v>97.74169921875</v>
      </c>
      <c r="O9784">
        <v>97.870498657226605</v>
      </c>
    </row>
    <row r="9785" spans="2:15" x14ac:dyDescent="0.25">
      <c r="B9785" t="str">
        <f t="shared" si="184"/>
        <v>JK505631 43271</v>
      </c>
      <c r="C9785" t="s">
        <v>340</v>
      </c>
      <c r="D9785" t="s">
        <v>75</v>
      </c>
      <c r="E9785" s="1">
        <v>43271</v>
      </c>
      <c r="F9785" t="s">
        <v>72</v>
      </c>
      <c r="G9785" t="s">
        <v>424</v>
      </c>
      <c r="H9785">
        <v>72</v>
      </c>
      <c r="I9785">
        <v>62</v>
      </c>
      <c r="J9785">
        <v>74</v>
      </c>
      <c r="K9785">
        <v>64</v>
      </c>
      <c r="L9785">
        <v>51</v>
      </c>
      <c r="M9785">
        <v>41</v>
      </c>
      <c r="N9785">
        <v>97.599998474121094</v>
      </c>
      <c r="O9785">
        <v>97.870002746582003</v>
      </c>
    </row>
    <row r="9786" spans="2:15" x14ac:dyDescent="0.25">
      <c r="B9786" t="str">
        <f t="shared" si="184"/>
        <v>JK505631 43271</v>
      </c>
      <c r="C9786" t="s">
        <v>340</v>
      </c>
      <c r="D9786" t="s">
        <v>75</v>
      </c>
      <c r="E9786" s="1">
        <v>43271</v>
      </c>
      <c r="F9786" t="s">
        <v>72</v>
      </c>
      <c r="G9786" t="s">
        <v>424</v>
      </c>
      <c r="H9786">
        <v>72</v>
      </c>
      <c r="I9786">
        <v>62</v>
      </c>
      <c r="J9786">
        <v>74</v>
      </c>
      <c r="K9786">
        <v>64</v>
      </c>
      <c r="L9786">
        <v>51</v>
      </c>
      <c r="M9786">
        <v>41</v>
      </c>
      <c r="N9786">
        <v>97.599998474121094</v>
      </c>
      <c r="O9786">
        <v>97.870002746582003</v>
      </c>
    </row>
    <row r="9787" spans="2:15" x14ac:dyDescent="0.25">
      <c r="B9787" t="str">
        <f t="shared" si="184"/>
        <v>JK505631 43271</v>
      </c>
      <c r="C9787" t="s">
        <v>340</v>
      </c>
      <c r="D9787" t="s">
        <v>75</v>
      </c>
      <c r="E9787" s="1">
        <v>43271</v>
      </c>
      <c r="F9787" t="s">
        <v>72</v>
      </c>
      <c r="G9787" t="s">
        <v>424</v>
      </c>
      <c r="H9787">
        <v>72</v>
      </c>
      <c r="I9787">
        <v>62</v>
      </c>
      <c r="J9787">
        <v>74</v>
      </c>
      <c r="K9787">
        <v>64</v>
      </c>
      <c r="L9787">
        <v>51</v>
      </c>
      <c r="M9787">
        <v>41</v>
      </c>
      <c r="N9787">
        <v>97.599998474121094</v>
      </c>
      <c r="O9787">
        <v>97.870002746582003</v>
      </c>
    </row>
    <row r="9788" spans="2:15" x14ac:dyDescent="0.25">
      <c r="B9788" t="str">
        <f t="shared" si="184"/>
        <v>JK505631 43271</v>
      </c>
      <c r="C9788" t="s">
        <v>340</v>
      </c>
      <c r="D9788" t="s">
        <v>75</v>
      </c>
      <c r="E9788" s="1">
        <v>43271</v>
      </c>
      <c r="F9788" t="s">
        <v>74</v>
      </c>
      <c r="G9788" t="s">
        <v>424</v>
      </c>
      <c r="H9788">
        <v>69</v>
      </c>
      <c r="J9788">
        <v>71</v>
      </c>
      <c r="L9788">
        <v>48</v>
      </c>
      <c r="N9788">
        <v>97.656898498535199</v>
      </c>
    </row>
    <row r="9789" spans="2:15" x14ac:dyDescent="0.25">
      <c r="B9789" t="str">
        <f t="shared" si="184"/>
        <v>JK505631 43271</v>
      </c>
      <c r="C9789" t="s">
        <v>340</v>
      </c>
      <c r="D9789" t="s">
        <v>75</v>
      </c>
      <c r="E9789" s="1">
        <v>43271</v>
      </c>
      <c r="F9789" t="s">
        <v>74</v>
      </c>
      <c r="G9789" t="s">
        <v>424</v>
      </c>
      <c r="H9789">
        <v>69</v>
      </c>
      <c r="J9789">
        <v>71</v>
      </c>
      <c r="L9789">
        <v>48</v>
      </c>
      <c r="N9789">
        <v>97.677398681640597</v>
      </c>
    </row>
    <row r="9790" spans="2:15" x14ac:dyDescent="0.25">
      <c r="B9790" t="str">
        <f t="shared" si="184"/>
        <v>JK505631 43271</v>
      </c>
      <c r="C9790" t="s">
        <v>340</v>
      </c>
      <c r="D9790" t="s">
        <v>75</v>
      </c>
      <c r="E9790" s="1">
        <v>43271</v>
      </c>
      <c r="F9790" t="s">
        <v>399</v>
      </c>
      <c r="G9790" t="s">
        <v>424</v>
      </c>
      <c r="H9790">
        <v>69</v>
      </c>
      <c r="I9790">
        <v>65</v>
      </c>
      <c r="J9790">
        <v>71</v>
      </c>
      <c r="K9790">
        <v>67</v>
      </c>
      <c r="L9790">
        <v>48</v>
      </c>
      <c r="M9790">
        <v>44</v>
      </c>
      <c r="N9790">
        <v>97.664596557617202</v>
      </c>
      <c r="O9790">
        <v>97.767501831054702</v>
      </c>
    </row>
    <row r="9791" spans="2:15" x14ac:dyDescent="0.25">
      <c r="B9791" t="str">
        <f t="shared" si="184"/>
        <v>JK505631 43271</v>
      </c>
      <c r="C9791" t="s">
        <v>340</v>
      </c>
      <c r="D9791" t="s">
        <v>75</v>
      </c>
      <c r="E9791" s="1">
        <v>43271</v>
      </c>
      <c r="F9791" t="s">
        <v>452</v>
      </c>
      <c r="G9791" t="s">
        <v>424</v>
      </c>
      <c r="H9791">
        <v>68</v>
      </c>
      <c r="I9791">
        <v>63</v>
      </c>
      <c r="J9791">
        <v>70</v>
      </c>
      <c r="K9791">
        <v>66</v>
      </c>
      <c r="L9791">
        <v>47</v>
      </c>
      <c r="M9791">
        <v>42</v>
      </c>
      <c r="N9791">
        <v>97.676063537597699</v>
      </c>
      <c r="O9791">
        <v>97.800003051757798</v>
      </c>
    </row>
    <row r="9792" spans="2:15" x14ac:dyDescent="0.25">
      <c r="B9792" t="str">
        <f t="shared" si="184"/>
        <v>JK505631 43271</v>
      </c>
      <c r="C9792" t="s">
        <v>340</v>
      </c>
      <c r="D9792" t="s">
        <v>75</v>
      </c>
      <c r="E9792" s="1">
        <v>43271</v>
      </c>
      <c r="F9792" t="s">
        <v>399</v>
      </c>
      <c r="G9792" t="s">
        <v>424</v>
      </c>
      <c r="H9792">
        <v>69</v>
      </c>
      <c r="I9792">
        <v>65</v>
      </c>
      <c r="J9792">
        <v>71</v>
      </c>
      <c r="K9792">
        <v>68</v>
      </c>
      <c r="L9792">
        <v>48</v>
      </c>
      <c r="M9792">
        <v>44</v>
      </c>
      <c r="N9792">
        <v>97.636299133300795</v>
      </c>
      <c r="O9792">
        <v>97.739196777343807</v>
      </c>
    </row>
    <row r="9793" spans="2:15" x14ac:dyDescent="0.25">
      <c r="B9793" t="str">
        <f t="shared" si="184"/>
        <v>JK505631 43271</v>
      </c>
      <c r="C9793" t="s">
        <v>340</v>
      </c>
      <c r="D9793" t="s">
        <v>75</v>
      </c>
      <c r="E9793" s="1">
        <v>43271</v>
      </c>
      <c r="F9793" t="s">
        <v>399</v>
      </c>
      <c r="G9793" t="s">
        <v>424</v>
      </c>
      <c r="H9793">
        <v>69</v>
      </c>
      <c r="J9793">
        <v>71</v>
      </c>
      <c r="L9793">
        <v>48</v>
      </c>
      <c r="N9793">
        <v>97.636299133300795</v>
      </c>
    </row>
    <row r="9794" spans="2:15" x14ac:dyDescent="0.25">
      <c r="B9794" t="str">
        <f t="shared" si="184"/>
        <v>JK505631 43271</v>
      </c>
      <c r="C9794" t="s">
        <v>340</v>
      </c>
      <c r="D9794" t="s">
        <v>75</v>
      </c>
      <c r="E9794" s="1">
        <v>43271</v>
      </c>
      <c r="F9794" t="s">
        <v>399</v>
      </c>
      <c r="G9794" t="s">
        <v>424</v>
      </c>
      <c r="H9794">
        <v>69</v>
      </c>
      <c r="J9794">
        <v>71</v>
      </c>
      <c r="L9794">
        <v>48</v>
      </c>
      <c r="N9794">
        <v>97.628601074218807</v>
      </c>
    </row>
    <row r="9795" spans="2:15" x14ac:dyDescent="0.25">
      <c r="B9795" t="str">
        <f t="shared" si="184"/>
        <v>JK505631 43271</v>
      </c>
      <c r="C9795" t="s">
        <v>340</v>
      </c>
      <c r="D9795" t="s">
        <v>75</v>
      </c>
      <c r="E9795" s="1">
        <v>43271</v>
      </c>
      <c r="F9795" t="s">
        <v>399</v>
      </c>
      <c r="G9795" t="s">
        <v>424</v>
      </c>
      <c r="H9795">
        <v>69</v>
      </c>
      <c r="I9795">
        <v>65</v>
      </c>
      <c r="J9795">
        <v>71</v>
      </c>
      <c r="K9795">
        <v>67</v>
      </c>
      <c r="L9795">
        <v>48</v>
      </c>
      <c r="M9795">
        <v>44</v>
      </c>
      <c r="N9795">
        <v>97.628601074218807</v>
      </c>
      <c r="O9795">
        <v>97.731498718261705</v>
      </c>
    </row>
    <row r="9796" spans="2:15" x14ac:dyDescent="0.25">
      <c r="B9796" t="str">
        <f t="shared" si="184"/>
        <v>JK505631 43271</v>
      </c>
      <c r="C9796" t="s">
        <v>340</v>
      </c>
      <c r="D9796" t="s">
        <v>75</v>
      </c>
      <c r="E9796" s="1">
        <v>43271</v>
      </c>
      <c r="F9796" t="s">
        <v>397</v>
      </c>
      <c r="H9796">
        <v>70</v>
      </c>
      <c r="I9796">
        <v>65</v>
      </c>
      <c r="J9796">
        <v>72</v>
      </c>
      <c r="K9796">
        <v>68</v>
      </c>
      <c r="L9796">
        <v>49</v>
      </c>
      <c r="M9796">
        <v>44</v>
      </c>
      <c r="N9796">
        <v>97.574996948242202</v>
      </c>
      <c r="O9796">
        <v>97.710998535156307</v>
      </c>
    </row>
    <row r="9797" spans="2:15" x14ac:dyDescent="0.25">
      <c r="B9797" t="str">
        <f t="shared" si="184"/>
        <v>JK606987 43243</v>
      </c>
      <c r="C9797" t="s">
        <v>180</v>
      </c>
      <c r="D9797" t="s">
        <v>74</v>
      </c>
      <c r="E9797" s="1">
        <v>43243</v>
      </c>
      <c r="F9797" t="s">
        <v>389</v>
      </c>
      <c r="G9797" t="s">
        <v>436</v>
      </c>
      <c r="H9797">
        <v>68</v>
      </c>
      <c r="I9797">
        <v>65</v>
      </c>
      <c r="J9797">
        <v>66</v>
      </c>
      <c r="K9797">
        <v>64</v>
      </c>
      <c r="L9797">
        <v>31</v>
      </c>
      <c r="M9797">
        <v>28</v>
      </c>
      <c r="N9797">
        <v>97.490196228027301</v>
      </c>
      <c r="O9797">
        <v>97.570602416992202</v>
      </c>
    </row>
    <row r="9798" spans="2:15" x14ac:dyDescent="0.25">
      <c r="B9798" t="str">
        <f t="shared" ref="B9798:B9861" si="185">C9798&amp; " " &amp; E9798</f>
        <v>JK606987 43243</v>
      </c>
      <c r="C9798" t="s">
        <v>180</v>
      </c>
      <c r="D9798" t="s">
        <v>74</v>
      </c>
      <c r="E9798" s="1">
        <v>43243</v>
      </c>
      <c r="F9798" t="s">
        <v>73</v>
      </c>
      <c r="G9798" t="s">
        <v>436</v>
      </c>
      <c r="H9798">
        <v>66</v>
      </c>
      <c r="I9798">
        <v>64</v>
      </c>
      <c r="J9798">
        <v>64</v>
      </c>
      <c r="K9798">
        <v>63</v>
      </c>
      <c r="L9798">
        <v>28</v>
      </c>
      <c r="M9798">
        <v>26</v>
      </c>
      <c r="N9798">
        <v>97.543800354003906</v>
      </c>
      <c r="O9798">
        <v>97.597503662109403</v>
      </c>
    </row>
    <row r="9799" spans="2:15" x14ac:dyDescent="0.25">
      <c r="B9799" t="str">
        <f t="shared" si="185"/>
        <v>JK606987 43243</v>
      </c>
      <c r="C9799" t="s">
        <v>180</v>
      </c>
      <c r="D9799" t="s">
        <v>74</v>
      </c>
      <c r="E9799" s="1">
        <v>43243</v>
      </c>
      <c r="F9799" t="s">
        <v>73</v>
      </c>
      <c r="G9799" t="s">
        <v>436</v>
      </c>
      <c r="H9799">
        <v>67</v>
      </c>
      <c r="I9799">
        <v>65</v>
      </c>
      <c r="J9799">
        <v>65</v>
      </c>
      <c r="K9799">
        <v>64</v>
      </c>
      <c r="L9799">
        <v>29</v>
      </c>
      <c r="M9799">
        <v>27</v>
      </c>
      <c r="N9799">
        <v>97.514297485351605</v>
      </c>
      <c r="O9799">
        <v>97.567901611328097</v>
      </c>
    </row>
    <row r="9800" spans="2:15" x14ac:dyDescent="0.25">
      <c r="B9800" t="str">
        <f t="shared" si="185"/>
        <v>JK606987 43243</v>
      </c>
      <c r="C9800" t="s">
        <v>180</v>
      </c>
      <c r="D9800" t="s">
        <v>74</v>
      </c>
      <c r="E9800" s="1">
        <v>43243</v>
      </c>
      <c r="F9800" t="s">
        <v>387</v>
      </c>
      <c r="G9800" t="s">
        <v>436</v>
      </c>
      <c r="H9800">
        <v>67</v>
      </c>
      <c r="I9800">
        <v>64</v>
      </c>
      <c r="J9800">
        <v>65</v>
      </c>
      <c r="K9800">
        <v>63</v>
      </c>
      <c r="L9800">
        <v>29</v>
      </c>
      <c r="M9800">
        <v>26</v>
      </c>
      <c r="N9800">
        <v>97.519699096679702</v>
      </c>
      <c r="O9800">
        <v>97.60009765625</v>
      </c>
    </row>
    <row r="9801" spans="2:15" x14ac:dyDescent="0.25">
      <c r="B9801" t="str">
        <f t="shared" si="185"/>
        <v>JK606987 43243</v>
      </c>
      <c r="C9801" t="s">
        <v>180</v>
      </c>
      <c r="D9801" t="s">
        <v>74</v>
      </c>
      <c r="E9801" s="1">
        <v>43243</v>
      </c>
      <c r="F9801" t="s">
        <v>73</v>
      </c>
      <c r="G9801" t="s">
        <v>436</v>
      </c>
      <c r="H9801">
        <v>67</v>
      </c>
      <c r="I9801">
        <v>65</v>
      </c>
      <c r="J9801">
        <v>65</v>
      </c>
      <c r="K9801">
        <v>64</v>
      </c>
      <c r="L9801">
        <v>30</v>
      </c>
      <c r="M9801">
        <v>28</v>
      </c>
      <c r="N9801">
        <v>97.525001525878906</v>
      </c>
      <c r="O9801">
        <v>97.578697204589801</v>
      </c>
    </row>
    <row r="9802" spans="2:15" x14ac:dyDescent="0.25">
      <c r="B9802" t="str">
        <f t="shared" si="185"/>
        <v>JK606987 43243</v>
      </c>
      <c r="C9802" t="s">
        <v>180</v>
      </c>
      <c r="D9802" t="s">
        <v>74</v>
      </c>
      <c r="E9802" s="1">
        <v>43243</v>
      </c>
      <c r="F9802" t="s">
        <v>74</v>
      </c>
      <c r="G9802" t="s">
        <v>436</v>
      </c>
      <c r="H9802">
        <v>65.5</v>
      </c>
      <c r="I9802">
        <v>63.5</v>
      </c>
      <c r="J9802">
        <v>64</v>
      </c>
      <c r="K9802">
        <v>63</v>
      </c>
      <c r="L9802">
        <v>28</v>
      </c>
      <c r="M9802">
        <v>26</v>
      </c>
      <c r="N9802">
        <v>97.565299987792997</v>
      </c>
      <c r="O9802">
        <v>97.618896484375</v>
      </c>
    </row>
    <row r="9803" spans="2:15" x14ac:dyDescent="0.25">
      <c r="B9803" t="str">
        <f t="shared" si="185"/>
        <v>JK606987 43243</v>
      </c>
      <c r="C9803" t="s">
        <v>180</v>
      </c>
      <c r="D9803" t="s">
        <v>74</v>
      </c>
      <c r="E9803" s="1">
        <v>43243</v>
      </c>
      <c r="F9803" t="s">
        <v>390</v>
      </c>
      <c r="G9803" t="s">
        <v>436</v>
      </c>
      <c r="H9803">
        <v>68</v>
      </c>
      <c r="I9803">
        <v>66</v>
      </c>
      <c r="J9803">
        <v>66</v>
      </c>
      <c r="K9803">
        <v>65</v>
      </c>
      <c r="L9803">
        <v>31</v>
      </c>
      <c r="M9803">
        <v>29</v>
      </c>
      <c r="N9803">
        <v>97.495498657226605</v>
      </c>
      <c r="O9803">
        <v>97.549201965332003</v>
      </c>
    </row>
    <row r="9804" spans="2:15" x14ac:dyDescent="0.25">
      <c r="B9804" t="str">
        <f t="shared" si="185"/>
        <v>JK606987 43243</v>
      </c>
      <c r="C9804" t="s">
        <v>180</v>
      </c>
      <c r="D9804" t="s">
        <v>74</v>
      </c>
      <c r="E9804" s="1">
        <v>43243</v>
      </c>
      <c r="F9804" t="s">
        <v>390</v>
      </c>
      <c r="G9804" t="s">
        <v>436</v>
      </c>
      <c r="H9804">
        <v>68</v>
      </c>
      <c r="I9804">
        <v>66</v>
      </c>
      <c r="J9804">
        <v>66</v>
      </c>
      <c r="K9804">
        <v>65</v>
      </c>
      <c r="L9804">
        <v>31</v>
      </c>
      <c r="M9804">
        <v>29</v>
      </c>
      <c r="N9804">
        <v>97.487503051757798</v>
      </c>
      <c r="O9804">
        <v>97.541099548339801</v>
      </c>
    </row>
    <row r="9805" spans="2:15" x14ac:dyDescent="0.25">
      <c r="B9805" t="str">
        <f t="shared" si="185"/>
        <v>JK606987 43243</v>
      </c>
      <c r="C9805" t="s">
        <v>180</v>
      </c>
      <c r="D9805" t="s">
        <v>74</v>
      </c>
      <c r="E9805" s="1">
        <v>43243</v>
      </c>
      <c r="F9805" t="s">
        <v>387</v>
      </c>
      <c r="G9805" t="s">
        <v>436</v>
      </c>
      <c r="H9805">
        <v>68</v>
      </c>
      <c r="I9805">
        <v>65</v>
      </c>
      <c r="J9805">
        <v>66</v>
      </c>
      <c r="K9805">
        <v>64</v>
      </c>
      <c r="L9805">
        <v>31</v>
      </c>
      <c r="M9805">
        <v>28</v>
      </c>
      <c r="N9805">
        <v>97.490196228027301</v>
      </c>
      <c r="O9805">
        <v>97.570602416992202</v>
      </c>
    </row>
    <row r="9806" spans="2:15" x14ac:dyDescent="0.25">
      <c r="B9806" t="str">
        <f t="shared" si="185"/>
        <v>JK606987 43243</v>
      </c>
      <c r="C9806" t="s">
        <v>180</v>
      </c>
      <c r="D9806" t="s">
        <v>74</v>
      </c>
      <c r="E9806" s="1">
        <v>43243</v>
      </c>
      <c r="F9806" t="s">
        <v>387</v>
      </c>
      <c r="G9806" t="s">
        <v>436</v>
      </c>
      <c r="H9806">
        <v>68</v>
      </c>
      <c r="I9806">
        <v>65</v>
      </c>
      <c r="J9806">
        <v>66</v>
      </c>
      <c r="K9806">
        <v>64</v>
      </c>
      <c r="L9806">
        <v>31</v>
      </c>
      <c r="M9806">
        <v>28</v>
      </c>
      <c r="N9806">
        <v>97.498199462890597</v>
      </c>
      <c r="O9806">
        <v>97.578697204589801</v>
      </c>
    </row>
    <row r="9807" spans="2:15" x14ac:dyDescent="0.25">
      <c r="B9807" t="str">
        <f t="shared" si="185"/>
        <v>JK606987 43243</v>
      </c>
      <c r="C9807" t="s">
        <v>180</v>
      </c>
      <c r="D9807" t="s">
        <v>74</v>
      </c>
      <c r="E9807" s="1">
        <v>43243</v>
      </c>
      <c r="F9807" t="s">
        <v>73</v>
      </c>
      <c r="G9807" t="s">
        <v>436</v>
      </c>
      <c r="H9807">
        <v>67</v>
      </c>
      <c r="I9807">
        <v>65</v>
      </c>
      <c r="J9807">
        <v>65</v>
      </c>
      <c r="K9807">
        <v>64</v>
      </c>
      <c r="L9807">
        <v>30</v>
      </c>
      <c r="M9807">
        <v>28</v>
      </c>
      <c r="N9807">
        <v>97.522399902343807</v>
      </c>
      <c r="O9807">
        <v>97.575996398925795</v>
      </c>
    </row>
    <row r="9808" spans="2:15" x14ac:dyDescent="0.25">
      <c r="B9808" t="str">
        <f t="shared" si="185"/>
        <v>JK606987 43243</v>
      </c>
      <c r="C9808" t="s">
        <v>180</v>
      </c>
      <c r="D9808" t="s">
        <v>74</v>
      </c>
      <c r="E9808" s="1">
        <v>43243</v>
      </c>
      <c r="F9808" t="s">
        <v>73</v>
      </c>
      <c r="G9808" t="s">
        <v>436</v>
      </c>
      <c r="H9808">
        <v>67</v>
      </c>
      <c r="I9808">
        <v>65</v>
      </c>
      <c r="J9808">
        <v>65</v>
      </c>
      <c r="K9808">
        <v>64</v>
      </c>
      <c r="L9808">
        <v>30</v>
      </c>
      <c r="M9808">
        <v>28</v>
      </c>
      <c r="N9808">
        <v>97.522399902343807</v>
      </c>
      <c r="O9808">
        <v>97.575996398925795</v>
      </c>
    </row>
    <row r="9809" spans="2:15" x14ac:dyDescent="0.25">
      <c r="B9809" t="str">
        <f t="shared" si="185"/>
        <v>JK606987 43243</v>
      </c>
      <c r="C9809" t="s">
        <v>180</v>
      </c>
      <c r="D9809" t="s">
        <v>74</v>
      </c>
      <c r="E9809" s="1">
        <v>43243</v>
      </c>
      <c r="F9809" t="s">
        <v>73</v>
      </c>
      <c r="G9809" t="s">
        <v>436</v>
      </c>
      <c r="H9809">
        <v>67</v>
      </c>
      <c r="I9809">
        <v>65</v>
      </c>
      <c r="J9809">
        <v>65</v>
      </c>
      <c r="K9809">
        <v>64</v>
      </c>
      <c r="L9809">
        <v>30</v>
      </c>
      <c r="M9809">
        <v>28</v>
      </c>
      <c r="N9809">
        <v>97.522399902343807</v>
      </c>
      <c r="O9809">
        <v>97.575996398925795</v>
      </c>
    </row>
    <row r="9810" spans="2:15" x14ac:dyDescent="0.25">
      <c r="B9810" t="str">
        <f t="shared" si="185"/>
        <v>JK606987 43243</v>
      </c>
      <c r="C9810" t="s">
        <v>180</v>
      </c>
      <c r="D9810" t="s">
        <v>74</v>
      </c>
      <c r="E9810" s="1">
        <v>43243</v>
      </c>
      <c r="F9810" t="s">
        <v>73</v>
      </c>
      <c r="G9810" t="s">
        <v>436</v>
      </c>
      <c r="H9810">
        <v>68</v>
      </c>
      <c r="I9810">
        <v>66</v>
      </c>
      <c r="J9810">
        <v>67</v>
      </c>
      <c r="K9810">
        <v>65</v>
      </c>
      <c r="L9810">
        <v>31</v>
      </c>
      <c r="M9810">
        <v>29</v>
      </c>
      <c r="N9810">
        <v>97.495498657226605</v>
      </c>
      <c r="O9810">
        <v>97.549201965332003</v>
      </c>
    </row>
    <row r="9811" spans="2:15" x14ac:dyDescent="0.25">
      <c r="B9811" t="str">
        <f t="shared" si="185"/>
        <v>JK606987 43243</v>
      </c>
      <c r="C9811" t="s">
        <v>180</v>
      </c>
      <c r="D9811" t="s">
        <v>74</v>
      </c>
      <c r="E9811" s="1">
        <v>43243</v>
      </c>
      <c r="F9811" t="s">
        <v>73</v>
      </c>
      <c r="G9811" t="s">
        <v>436</v>
      </c>
      <c r="H9811">
        <v>68</v>
      </c>
      <c r="I9811">
        <v>66</v>
      </c>
      <c r="J9811">
        <v>66</v>
      </c>
      <c r="K9811">
        <v>65</v>
      </c>
      <c r="L9811">
        <v>30</v>
      </c>
      <c r="M9811">
        <v>28</v>
      </c>
      <c r="N9811">
        <v>97.487503051757798</v>
      </c>
      <c r="O9811">
        <v>97.541099548339801</v>
      </c>
    </row>
    <row r="9812" spans="2:15" x14ac:dyDescent="0.25">
      <c r="B9812" t="str">
        <f t="shared" si="185"/>
        <v>JK606987 43243</v>
      </c>
      <c r="C9812" t="s">
        <v>180</v>
      </c>
      <c r="D9812" t="s">
        <v>74</v>
      </c>
      <c r="E9812" s="1">
        <v>43243</v>
      </c>
      <c r="F9812" t="s">
        <v>73</v>
      </c>
      <c r="G9812" t="s">
        <v>436</v>
      </c>
      <c r="H9812">
        <v>68</v>
      </c>
      <c r="I9812">
        <v>66</v>
      </c>
      <c r="J9812">
        <v>66</v>
      </c>
      <c r="K9812">
        <v>65</v>
      </c>
      <c r="L9812">
        <v>31</v>
      </c>
      <c r="M9812">
        <v>29</v>
      </c>
      <c r="N9812">
        <v>97.484802246093807</v>
      </c>
      <c r="O9812">
        <v>97.538398742675795</v>
      </c>
    </row>
    <row r="9813" spans="2:15" x14ac:dyDescent="0.25">
      <c r="B9813" t="str">
        <f t="shared" si="185"/>
        <v>JK606987 43243</v>
      </c>
      <c r="C9813" t="s">
        <v>180</v>
      </c>
      <c r="D9813" t="s">
        <v>74</v>
      </c>
      <c r="E9813" s="1">
        <v>43243</v>
      </c>
      <c r="F9813" t="s">
        <v>73</v>
      </c>
      <c r="G9813" t="s">
        <v>436</v>
      </c>
      <c r="H9813">
        <v>68</v>
      </c>
      <c r="I9813">
        <v>66</v>
      </c>
      <c r="J9813">
        <v>66</v>
      </c>
      <c r="K9813">
        <v>65</v>
      </c>
      <c r="L9813">
        <v>31</v>
      </c>
      <c r="M9813">
        <v>29</v>
      </c>
      <c r="N9813">
        <v>97.490196228027301</v>
      </c>
      <c r="O9813">
        <v>97.543800354003906</v>
      </c>
    </row>
    <row r="9814" spans="2:15" x14ac:dyDescent="0.25">
      <c r="B9814" t="str">
        <f t="shared" si="185"/>
        <v>JK606987 43243</v>
      </c>
      <c r="C9814" t="s">
        <v>180</v>
      </c>
      <c r="D9814" t="s">
        <v>74</v>
      </c>
      <c r="E9814" s="1">
        <v>43243</v>
      </c>
      <c r="F9814" t="s">
        <v>73</v>
      </c>
      <c r="G9814" t="s">
        <v>436</v>
      </c>
      <c r="H9814">
        <v>68</v>
      </c>
      <c r="I9814">
        <v>66</v>
      </c>
      <c r="J9814">
        <v>66</v>
      </c>
      <c r="K9814">
        <v>65</v>
      </c>
      <c r="L9814">
        <v>31</v>
      </c>
      <c r="M9814">
        <v>29</v>
      </c>
      <c r="N9814">
        <v>97.492897033691406</v>
      </c>
      <c r="O9814">
        <v>97.546501159667997</v>
      </c>
    </row>
    <row r="9815" spans="2:15" x14ac:dyDescent="0.25">
      <c r="B9815" t="str">
        <f t="shared" si="185"/>
        <v>JK606987 43243</v>
      </c>
      <c r="C9815" t="s">
        <v>180</v>
      </c>
      <c r="D9815" t="s">
        <v>74</v>
      </c>
      <c r="E9815" s="1">
        <v>43243</v>
      </c>
      <c r="F9815" t="s">
        <v>73</v>
      </c>
      <c r="G9815" t="s">
        <v>436</v>
      </c>
      <c r="H9815">
        <v>68</v>
      </c>
      <c r="I9815">
        <v>66</v>
      </c>
      <c r="J9815">
        <v>66</v>
      </c>
      <c r="K9815">
        <v>65</v>
      </c>
      <c r="L9815">
        <v>31</v>
      </c>
      <c r="M9815">
        <v>29</v>
      </c>
      <c r="N9815">
        <v>97.492897033691406</v>
      </c>
      <c r="O9815">
        <v>97.546501159667997</v>
      </c>
    </row>
    <row r="9816" spans="2:15" x14ac:dyDescent="0.25">
      <c r="B9816" t="str">
        <f t="shared" si="185"/>
        <v>JK606987 43243</v>
      </c>
      <c r="C9816" t="s">
        <v>180</v>
      </c>
      <c r="D9816" t="s">
        <v>74</v>
      </c>
      <c r="E9816" s="1">
        <v>43243</v>
      </c>
      <c r="F9816" t="s">
        <v>390</v>
      </c>
      <c r="G9816" t="s">
        <v>436</v>
      </c>
      <c r="H9816">
        <v>70</v>
      </c>
      <c r="I9816">
        <v>67</v>
      </c>
      <c r="J9816">
        <v>68</v>
      </c>
      <c r="K9816">
        <v>66</v>
      </c>
      <c r="L9816">
        <v>32</v>
      </c>
      <c r="M9816">
        <v>29</v>
      </c>
      <c r="N9816">
        <v>97.433898925781307</v>
      </c>
      <c r="O9816">
        <v>97.514297485351605</v>
      </c>
    </row>
    <row r="9817" spans="2:15" x14ac:dyDescent="0.25">
      <c r="B9817" t="str">
        <f t="shared" si="185"/>
        <v>JK606987 43243</v>
      </c>
      <c r="C9817" t="s">
        <v>180</v>
      </c>
      <c r="D9817" t="s">
        <v>74</v>
      </c>
      <c r="E9817" s="1">
        <v>43243</v>
      </c>
      <c r="F9817" t="s">
        <v>73</v>
      </c>
      <c r="G9817" t="s">
        <v>436</v>
      </c>
      <c r="H9817">
        <v>68</v>
      </c>
      <c r="I9817">
        <v>66</v>
      </c>
      <c r="J9817">
        <v>66</v>
      </c>
      <c r="K9817">
        <v>65</v>
      </c>
      <c r="L9817">
        <v>31</v>
      </c>
      <c r="M9817">
        <v>29</v>
      </c>
      <c r="N9817">
        <v>97.498199462890597</v>
      </c>
      <c r="O9817">
        <v>97.551803588867202</v>
      </c>
    </row>
    <row r="9818" spans="2:15" x14ac:dyDescent="0.25">
      <c r="B9818" t="str">
        <f t="shared" si="185"/>
        <v>JK606987 43243</v>
      </c>
      <c r="C9818" t="s">
        <v>180</v>
      </c>
      <c r="D9818" t="s">
        <v>74</v>
      </c>
      <c r="E9818" s="1">
        <v>43243</v>
      </c>
      <c r="F9818" t="s">
        <v>389</v>
      </c>
      <c r="G9818" t="s">
        <v>436</v>
      </c>
      <c r="H9818">
        <v>68</v>
      </c>
      <c r="I9818">
        <v>66</v>
      </c>
      <c r="J9818">
        <v>66</v>
      </c>
      <c r="K9818">
        <v>65</v>
      </c>
      <c r="L9818">
        <v>30</v>
      </c>
      <c r="M9818">
        <v>28</v>
      </c>
      <c r="N9818">
        <v>97.495498657226605</v>
      </c>
      <c r="O9818">
        <v>97.549201965332003</v>
      </c>
    </row>
    <row r="9819" spans="2:15" x14ac:dyDescent="0.25">
      <c r="B9819" t="str">
        <f t="shared" si="185"/>
        <v>JK606987 43243</v>
      </c>
      <c r="C9819" t="s">
        <v>180</v>
      </c>
      <c r="D9819" t="s">
        <v>74</v>
      </c>
      <c r="E9819" s="1">
        <v>43243</v>
      </c>
      <c r="F9819" t="s">
        <v>73</v>
      </c>
      <c r="G9819" t="s">
        <v>436</v>
      </c>
      <c r="H9819">
        <v>68</v>
      </c>
      <c r="I9819">
        <v>66</v>
      </c>
      <c r="J9819">
        <v>66</v>
      </c>
      <c r="K9819">
        <v>65</v>
      </c>
      <c r="L9819">
        <v>31</v>
      </c>
      <c r="M9819">
        <v>29</v>
      </c>
      <c r="N9819">
        <v>97.490196228027301</v>
      </c>
      <c r="O9819">
        <v>97.543800354003906</v>
      </c>
    </row>
    <row r="9820" spans="2:15" x14ac:dyDescent="0.25">
      <c r="B9820" t="str">
        <f t="shared" si="185"/>
        <v>JK606987 43243</v>
      </c>
      <c r="C9820" t="s">
        <v>180</v>
      </c>
      <c r="D9820" t="s">
        <v>74</v>
      </c>
      <c r="E9820" s="1">
        <v>43243</v>
      </c>
      <c r="F9820" t="s">
        <v>73</v>
      </c>
      <c r="G9820" t="s">
        <v>436</v>
      </c>
      <c r="H9820">
        <v>68</v>
      </c>
      <c r="I9820">
        <v>66</v>
      </c>
      <c r="J9820">
        <v>66</v>
      </c>
      <c r="K9820">
        <v>65</v>
      </c>
      <c r="L9820">
        <v>31</v>
      </c>
      <c r="M9820">
        <v>29</v>
      </c>
      <c r="N9820">
        <v>97.490196228027301</v>
      </c>
      <c r="O9820">
        <v>97.543800354003906</v>
      </c>
    </row>
    <row r="9821" spans="2:15" x14ac:dyDescent="0.25">
      <c r="B9821" t="str">
        <f t="shared" si="185"/>
        <v>JK606987 43257</v>
      </c>
      <c r="C9821" t="s">
        <v>180</v>
      </c>
      <c r="D9821" t="s">
        <v>74</v>
      </c>
      <c r="E9821" s="1">
        <v>43257</v>
      </c>
      <c r="F9821" t="s">
        <v>73</v>
      </c>
      <c r="G9821" t="s">
        <v>436</v>
      </c>
      <c r="H9821">
        <v>71</v>
      </c>
      <c r="I9821">
        <v>69</v>
      </c>
      <c r="J9821">
        <v>69</v>
      </c>
      <c r="K9821">
        <v>68</v>
      </c>
      <c r="L9821">
        <v>32</v>
      </c>
      <c r="M9821">
        <v>30</v>
      </c>
      <c r="N9821">
        <v>97.739700317382798</v>
      </c>
      <c r="O9821">
        <v>97.792701721191406</v>
      </c>
    </row>
    <row r="9822" spans="2:15" x14ac:dyDescent="0.25">
      <c r="B9822" t="str">
        <f t="shared" si="185"/>
        <v>JK606987 43257</v>
      </c>
      <c r="C9822" t="s">
        <v>180</v>
      </c>
      <c r="D9822" t="s">
        <v>74</v>
      </c>
      <c r="E9822" s="1">
        <v>43257</v>
      </c>
      <c r="F9822" t="s">
        <v>73</v>
      </c>
      <c r="G9822" t="s">
        <v>436</v>
      </c>
      <c r="H9822">
        <v>71</v>
      </c>
      <c r="I9822">
        <v>69</v>
      </c>
      <c r="J9822">
        <v>69</v>
      </c>
      <c r="K9822">
        <v>68</v>
      </c>
      <c r="L9822">
        <v>32</v>
      </c>
      <c r="M9822">
        <v>30</v>
      </c>
      <c r="N9822">
        <v>97.728996276855497</v>
      </c>
      <c r="O9822">
        <v>97.782096862792997</v>
      </c>
    </row>
    <row r="9823" spans="2:15" x14ac:dyDescent="0.25">
      <c r="B9823" t="str">
        <f t="shared" si="185"/>
        <v>JK606987 43257</v>
      </c>
      <c r="C9823" t="s">
        <v>180</v>
      </c>
      <c r="D9823" t="s">
        <v>74</v>
      </c>
      <c r="E9823" s="1">
        <v>43257</v>
      </c>
      <c r="F9823" t="s">
        <v>389</v>
      </c>
      <c r="G9823" t="s">
        <v>436</v>
      </c>
      <c r="H9823">
        <v>70</v>
      </c>
      <c r="I9823">
        <v>67</v>
      </c>
      <c r="J9823">
        <v>68</v>
      </c>
      <c r="K9823">
        <v>66</v>
      </c>
      <c r="L9823">
        <v>31</v>
      </c>
      <c r="M9823">
        <v>28</v>
      </c>
      <c r="N9823">
        <v>97.742301940917997</v>
      </c>
      <c r="O9823">
        <v>97.8218994140625</v>
      </c>
    </row>
    <row r="9824" spans="2:15" x14ac:dyDescent="0.25">
      <c r="B9824" t="str">
        <f t="shared" si="185"/>
        <v>JK606987 43257</v>
      </c>
      <c r="C9824" t="s">
        <v>180</v>
      </c>
      <c r="D9824" t="s">
        <v>74</v>
      </c>
      <c r="E9824" s="1">
        <v>43257</v>
      </c>
      <c r="F9824" t="s">
        <v>390</v>
      </c>
      <c r="G9824" t="s">
        <v>436</v>
      </c>
      <c r="H9824">
        <v>70</v>
      </c>
      <c r="I9824">
        <v>68</v>
      </c>
      <c r="J9824">
        <v>68</v>
      </c>
      <c r="K9824">
        <v>67</v>
      </c>
      <c r="L9824">
        <v>32</v>
      </c>
      <c r="M9824">
        <v>30</v>
      </c>
      <c r="N9824">
        <v>97.742301940917997</v>
      </c>
      <c r="O9824">
        <v>97.795402526855497</v>
      </c>
    </row>
    <row r="9825" spans="2:15" x14ac:dyDescent="0.25">
      <c r="B9825" t="str">
        <f t="shared" si="185"/>
        <v>JK606987 43257</v>
      </c>
      <c r="C9825" t="s">
        <v>180</v>
      </c>
      <c r="D9825" t="s">
        <v>74</v>
      </c>
      <c r="E9825" s="1">
        <v>43257</v>
      </c>
      <c r="F9825" t="s">
        <v>387</v>
      </c>
      <c r="G9825" t="s">
        <v>436</v>
      </c>
      <c r="H9825">
        <v>71</v>
      </c>
      <c r="I9825">
        <v>68</v>
      </c>
      <c r="J9825">
        <v>69</v>
      </c>
      <c r="K9825">
        <v>67</v>
      </c>
      <c r="L9825">
        <v>32</v>
      </c>
      <c r="M9825">
        <v>29</v>
      </c>
      <c r="N9825">
        <v>97.718399047851605</v>
      </c>
      <c r="O9825">
        <v>97.797996520996094</v>
      </c>
    </row>
    <row r="9826" spans="2:15" x14ac:dyDescent="0.25">
      <c r="B9826" t="str">
        <f t="shared" si="185"/>
        <v>JK606987 43257</v>
      </c>
      <c r="C9826" t="s">
        <v>180</v>
      </c>
      <c r="D9826" t="s">
        <v>74</v>
      </c>
      <c r="E9826" s="1">
        <v>43257</v>
      </c>
      <c r="F9826" t="s">
        <v>74</v>
      </c>
      <c r="G9826" t="s">
        <v>436</v>
      </c>
      <c r="H9826">
        <v>72</v>
      </c>
      <c r="I9826">
        <v>69</v>
      </c>
      <c r="J9826">
        <v>70</v>
      </c>
      <c r="K9826">
        <v>68</v>
      </c>
      <c r="L9826">
        <v>33</v>
      </c>
      <c r="M9826">
        <v>30</v>
      </c>
      <c r="N9826">
        <v>97.683998107910199</v>
      </c>
      <c r="O9826">
        <v>97.763496398925795</v>
      </c>
    </row>
    <row r="9827" spans="2:15" x14ac:dyDescent="0.25">
      <c r="B9827" t="str">
        <f t="shared" si="185"/>
        <v>JK606987 43257</v>
      </c>
      <c r="C9827" t="s">
        <v>180</v>
      </c>
      <c r="D9827" t="s">
        <v>74</v>
      </c>
      <c r="E9827" s="1">
        <v>43257</v>
      </c>
      <c r="F9827" t="s">
        <v>387</v>
      </c>
      <c r="G9827" t="s">
        <v>436</v>
      </c>
      <c r="H9827">
        <v>72</v>
      </c>
      <c r="I9827">
        <v>69</v>
      </c>
      <c r="J9827">
        <v>70</v>
      </c>
      <c r="K9827">
        <v>68</v>
      </c>
      <c r="L9827">
        <v>34</v>
      </c>
      <c r="M9827">
        <v>31</v>
      </c>
      <c r="N9827">
        <v>97.686599731445298</v>
      </c>
      <c r="O9827">
        <v>97.766197204589801</v>
      </c>
    </row>
    <row r="9828" spans="2:15" x14ac:dyDescent="0.25">
      <c r="B9828" t="str">
        <f t="shared" si="185"/>
        <v>JK606987 43257</v>
      </c>
      <c r="C9828" t="s">
        <v>180</v>
      </c>
      <c r="D9828" t="s">
        <v>74</v>
      </c>
      <c r="E9828" s="1">
        <v>43257</v>
      </c>
      <c r="F9828" t="s">
        <v>73</v>
      </c>
      <c r="G9828" t="s">
        <v>436</v>
      </c>
      <c r="H9828">
        <v>71</v>
      </c>
      <c r="I9828">
        <v>69</v>
      </c>
      <c r="J9828">
        <v>69</v>
      </c>
      <c r="K9828">
        <v>68</v>
      </c>
      <c r="L9828">
        <v>32</v>
      </c>
      <c r="M9828">
        <v>30</v>
      </c>
      <c r="N9828">
        <v>97.702499389648395</v>
      </c>
      <c r="O9828">
        <v>97.755599975585895</v>
      </c>
    </row>
    <row r="9829" spans="2:15" x14ac:dyDescent="0.25">
      <c r="B9829" t="str">
        <f t="shared" si="185"/>
        <v>JK606987 43257</v>
      </c>
      <c r="C9829" t="s">
        <v>180</v>
      </c>
      <c r="D9829" t="s">
        <v>74</v>
      </c>
      <c r="E9829" s="1">
        <v>43257</v>
      </c>
      <c r="F9829" t="s">
        <v>73</v>
      </c>
      <c r="G9829" t="s">
        <v>436</v>
      </c>
      <c r="H9829">
        <v>71</v>
      </c>
      <c r="I9829">
        <v>69</v>
      </c>
      <c r="J9829">
        <v>69</v>
      </c>
      <c r="K9829">
        <v>68</v>
      </c>
      <c r="L9829">
        <v>32</v>
      </c>
      <c r="M9829">
        <v>30</v>
      </c>
      <c r="N9829">
        <v>97.702499389648395</v>
      </c>
      <c r="O9829">
        <v>97.755599975585895</v>
      </c>
    </row>
    <row r="9830" spans="2:15" x14ac:dyDescent="0.25">
      <c r="B9830" t="str">
        <f t="shared" si="185"/>
        <v>JK606987 43257</v>
      </c>
      <c r="C9830" t="s">
        <v>180</v>
      </c>
      <c r="D9830" t="s">
        <v>74</v>
      </c>
      <c r="E9830" s="1">
        <v>43257</v>
      </c>
      <c r="F9830" t="s">
        <v>390</v>
      </c>
      <c r="G9830" t="s">
        <v>436</v>
      </c>
      <c r="H9830">
        <v>70</v>
      </c>
      <c r="I9830">
        <v>68</v>
      </c>
      <c r="J9830">
        <v>68</v>
      </c>
      <c r="K9830">
        <v>67</v>
      </c>
      <c r="L9830">
        <v>31</v>
      </c>
      <c r="M9830">
        <v>29</v>
      </c>
      <c r="N9830">
        <v>97.726402282714801</v>
      </c>
      <c r="O9830">
        <v>97.779502868652301</v>
      </c>
    </row>
    <row r="9831" spans="2:15" x14ac:dyDescent="0.25">
      <c r="B9831" t="str">
        <f t="shared" si="185"/>
        <v>JK606987 43257</v>
      </c>
      <c r="C9831" t="s">
        <v>180</v>
      </c>
      <c r="D9831" t="s">
        <v>74</v>
      </c>
      <c r="E9831" s="1">
        <v>43257</v>
      </c>
      <c r="F9831" t="s">
        <v>73</v>
      </c>
      <c r="G9831" t="s">
        <v>436</v>
      </c>
      <c r="H9831">
        <v>71</v>
      </c>
      <c r="I9831">
        <v>69</v>
      </c>
      <c r="J9831">
        <v>69</v>
      </c>
      <c r="K9831">
        <v>68</v>
      </c>
      <c r="L9831">
        <v>32</v>
      </c>
      <c r="M9831">
        <v>30</v>
      </c>
      <c r="N9831">
        <v>97.697196960449205</v>
      </c>
      <c r="O9831">
        <v>97.750297546386705</v>
      </c>
    </row>
    <row r="9832" spans="2:15" x14ac:dyDescent="0.25">
      <c r="B9832" t="str">
        <f t="shared" si="185"/>
        <v>JK606987 43257</v>
      </c>
      <c r="C9832" t="s">
        <v>180</v>
      </c>
      <c r="D9832" t="s">
        <v>74</v>
      </c>
      <c r="E9832" s="1">
        <v>43257</v>
      </c>
      <c r="F9832" t="s">
        <v>389</v>
      </c>
      <c r="G9832" t="s">
        <v>436</v>
      </c>
      <c r="H9832">
        <v>70</v>
      </c>
      <c r="I9832">
        <v>67</v>
      </c>
      <c r="J9832">
        <v>68</v>
      </c>
      <c r="K9832">
        <v>66</v>
      </c>
      <c r="L9832">
        <v>31</v>
      </c>
      <c r="M9832">
        <v>28</v>
      </c>
      <c r="N9832">
        <v>97.723701477050795</v>
      </c>
      <c r="O9832">
        <v>97.803398132324205</v>
      </c>
    </row>
    <row r="9833" spans="2:15" x14ac:dyDescent="0.25">
      <c r="B9833" t="str">
        <f t="shared" si="185"/>
        <v>JK606987 43257</v>
      </c>
      <c r="C9833" t="s">
        <v>180</v>
      </c>
      <c r="D9833" t="s">
        <v>74</v>
      </c>
      <c r="E9833" s="1">
        <v>43257</v>
      </c>
      <c r="F9833" t="s">
        <v>73</v>
      </c>
      <c r="G9833" t="s">
        <v>436</v>
      </c>
      <c r="H9833">
        <v>70</v>
      </c>
      <c r="I9833">
        <v>68</v>
      </c>
      <c r="J9833">
        <v>68</v>
      </c>
      <c r="K9833">
        <v>67</v>
      </c>
      <c r="L9833">
        <v>32</v>
      </c>
      <c r="M9833">
        <v>30</v>
      </c>
      <c r="N9833">
        <v>97.731697082519503</v>
      </c>
      <c r="O9833">
        <v>97.784797668457003</v>
      </c>
    </row>
    <row r="9834" spans="2:15" x14ac:dyDescent="0.25">
      <c r="B9834" t="str">
        <f t="shared" si="185"/>
        <v>JK606987 43257</v>
      </c>
      <c r="C9834" t="s">
        <v>180</v>
      </c>
      <c r="D9834" t="s">
        <v>74</v>
      </c>
      <c r="E9834" s="1">
        <v>43257</v>
      </c>
      <c r="F9834" t="s">
        <v>387</v>
      </c>
      <c r="G9834" t="s">
        <v>436</v>
      </c>
      <c r="H9834">
        <v>71</v>
      </c>
      <c r="I9834">
        <v>68</v>
      </c>
      <c r="J9834">
        <v>70</v>
      </c>
      <c r="K9834">
        <v>67</v>
      </c>
      <c r="L9834">
        <v>32</v>
      </c>
      <c r="M9834">
        <v>29</v>
      </c>
      <c r="N9834">
        <v>97.707801818847699</v>
      </c>
      <c r="O9834">
        <v>97.787399291992202</v>
      </c>
    </row>
    <row r="9835" spans="2:15" x14ac:dyDescent="0.25">
      <c r="B9835" t="str">
        <f t="shared" si="185"/>
        <v>JK606987 43257</v>
      </c>
      <c r="C9835" t="s">
        <v>180</v>
      </c>
      <c r="D9835" t="s">
        <v>74</v>
      </c>
      <c r="E9835" s="1">
        <v>43257</v>
      </c>
      <c r="F9835" t="s">
        <v>390</v>
      </c>
      <c r="G9835" t="s">
        <v>436</v>
      </c>
      <c r="H9835">
        <v>70</v>
      </c>
      <c r="I9835">
        <v>68</v>
      </c>
      <c r="J9835">
        <v>69</v>
      </c>
      <c r="K9835">
        <v>67</v>
      </c>
      <c r="L9835">
        <v>32</v>
      </c>
      <c r="M9835">
        <v>30</v>
      </c>
      <c r="N9835">
        <v>97.747596740722699</v>
      </c>
      <c r="O9835">
        <v>97.800697326660199</v>
      </c>
    </row>
    <row r="9836" spans="2:15" x14ac:dyDescent="0.25">
      <c r="B9836" t="str">
        <f t="shared" si="185"/>
        <v>JK606987 43264</v>
      </c>
      <c r="C9836" t="s">
        <v>180</v>
      </c>
      <c r="D9836" t="s">
        <v>74</v>
      </c>
      <c r="E9836" s="1">
        <v>43264</v>
      </c>
      <c r="F9836" t="s">
        <v>73</v>
      </c>
      <c r="G9836" t="s">
        <v>436</v>
      </c>
      <c r="H9836">
        <v>66</v>
      </c>
      <c r="I9836">
        <v>64</v>
      </c>
      <c r="J9836">
        <v>64</v>
      </c>
      <c r="K9836">
        <v>63</v>
      </c>
      <c r="L9836">
        <v>28</v>
      </c>
      <c r="M9836">
        <v>26</v>
      </c>
      <c r="N9836">
        <v>97.960296630859403</v>
      </c>
      <c r="O9836">
        <v>98.013099670410199</v>
      </c>
    </row>
    <row r="9837" spans="2:15" x14ac:dyDescent="0.25">
      <c r="B9837" t="str">
        <f t="shared" si="185"/>
        <v>JK606987 43264</v>
      </c>
      <c r="C9837" t="s">
        <v>180</v>
      </c>
      <c r="D9837" t="s">
        <v>74</v>
      </c>
      <c r="E9837" s="1">
        <v>43264</v>
      </c>
      <c r="F9837" t="s">
        <v>387</v>
      </c>
      <c r="G9837" t="s">
        <v>436</v>
      </c>
      <c r="H9837">
        <v>68</v>
      </c>
      <c r="I9837">
        <v>65</v>
      </c>
      <c r="J9837">
        <v>66</v>
      </c>
      <c r="K9837">
        <v>64</v>
      </c>
      <c r="L9837">
        <v>29</v>
      </c>
      <c r="M9837">
        <v>26</v>
      </c>
      <c r="N9837">
        <v>97.907402038574205</v>
      </c>
      <c r="O9837">
        <v>97.986701965332003</v>
      </c>
    </row>
    <row r="9838" spans="2:15" x14ac:dyDescent="0.25">
      <c r="B9838" t="str">
        <f t="shared" si="185"/>
        <v>JK606987 43264</v>
      </c>
      <c r="C9838" t="s">
        <v>180</v>
      </c>
      <c r="D9838" t="s">
        <v>74</v>
      </c>
      <c r="E9838" s="1">
        <v>43264</v>
      </c>
      <c r="F9838" t="s">
        <v>389</v>
      </c>
      <c r="G9838" t="s">
        <v>436</v>
      </c>
      <c r="H9838">
        <v>66</v>
      </c>
      <c r="I9838">
        <v>63</v>
      </c>
      <c r="J9838">
        <v>64</v>
      </c>
      <c r="K9838">
        <v>62</v>
      </c>
      <c r="L9838">
        <v>28</v>
      </c>
      <c r="M9838">
        <v>25</v>
      </c>
      <c r="N9838">
        <v>97.957603454589801</v>
      </c>
      <c r="O9838">
        <v>98.036903381347699</v>
      </c>
    </row>
    <row r="9839" spans="2:15" x14ac:dyDescent="0.25">
      <c r="B9839" t="str">
        <f t="shared" si="185"/>
        <v>JK606987 43264</v>
      </c>
      <c r="C9839" t="s">
        <v>180</v>
      </c>
      <c r="D9839" t="s">
        <v>74</v>
      </c>
      <c r="E9839" s="1">
        <v>43264</v>
      </c>
      <c r="F9839" t="s">
        <v>74</v>
      </c>
      <c r="G9839" t="s">
        <v>436</v>
      </c>
      <c r="H9839">
        <v>70</v>
      </c>
      <c r="I9839">
        <v>67</v>
      </c>
      <c r="J9839">
        <v>68</v>
      </c>
      <c r="K9839">
        <v>66</v>
      </c>
      <c r="L9839">
        <v>32</v>
      </c>
      <c r="M9839">
        <v>29</v>
      </c>
      <c r="N9839">
        <v>97.851997375488295</v>
      </c>
      <c r="O9839">
        <v>97.931198120117202</v>
      </c>
    </row>
    <row r="9840" spans="2:15" x14ac:dyDescent="0.25">
      <c r="B9840" t="str">
        <f t="shared" si="185"/>
        <v>JK606987 43264</v>
      </c>
      <c r="C9840" t="s">
        <v>180</v>
      </c>
      <c r="D9840" t="s">
        <v>74</v>
      </c>
      <c r="E9840" s="1">
        <v>43264</v>
      </c>
      <c r="F9840" t="s">
        <v>390</v>
      </c>
      <c r="G9840" t="s">
        <v>436</v>
      </c>
      <c r="H9840">
        <v>66</v>
      </c>
      <c r="I9840">
        <v>64</v>
      </c>
      <c r="J9840">
        <v>64</v>
      </c>
      <c r="K9840">
        <v>63</v>
      </c>
      <c r="L9840">
        <v>28</v>
      </c>
      <c r="M9840">
        <v>26</v>
      </c>
      <c r="N9840">
        <v>97.955001831054702</v>
      </c>
      <c r="O9840">
        <v>98.007797241210895</v>
      </c>
    </row>
    <row r="9841" spans="2:15" x14ac:dyDescent="0.25">
      <c r="B9841" t="str">
        <f t="shared" si="185"/>
        <v>JK606987 43264</v>
      </c>
      <c r="C9841" t="s">
        <v>180</v>
      </c>
      <c r="D9841" t="s">
        <v>74</v>
      </c>
      <c r="E9841" s="1">
        <v>43264</v>
      </c>
      <c r="F9841" t="s">
        <v>390</v>
      </c>
      <c r="G9841" t="s">
        <v>436</v>
      </c>
      <c r="H9841">
        <v>66</v>
      </c>
      <c r="I9841">
        <v>64</v>
      </c>
      <c r="J9841">
        <v>64</v>
      </c>
      <c r="K9841">
        <v>63</v>
      </c>
      <c r="L9841">
        <v>28</v>
      </c>
      <c r="M9841">
        <v>26</v>
      </c>
      <c r="N9841">
        <v>97.955001831054702</v>
      </c>
      <c r="O9841">
        <v>98.007797241210895</v>
      </c>
    </row>
    <row r="9842" spans="2:15" x14ac:dyDescent="0.25">
      <c r="B9842" t="str">
        <f t="shared" si="185"/>
        <v>JK606987 43264</v>
      </c>
      <c r="C9842" t="s">
        <v>180</v>
      </c>
      <c r="D9842" t="s">
        <v>74</v>
      </c>
      <c r="E9842" s="1">
        <v>43264</v>
      </c>
      <c r="F9842" t="s">
        <v>73</v>
      </c>
      <c r="G9842" t="s">
        <v>436</v>
      </c>
      <c r="H9842">
        <v>66</v>
      </c>
      <c r="I9842">
        <v>64</v>
      </c>
      <c r="J9842">
        <v>64</v>
      </c>
      <c r="K9842">
        <v>63</v>
      </c>
      <c r="L9842">
        <v>28</v>
      </c>
      <c r="M9842">
        <v>26</v>
      </c>
      <c r="N9842">
        <v>97.960296630859403</v>
      </c>
      <c r="O9842">
        <v>98.013099670410199</v>
      </c>
    </row>
    <row r="9843" spans="2:15" x14ac:dyDescent="0.25">
      <c r="B9843" t="str">
        <f t="shared" si="185"/>
        <v>JK606987 43264</v>
      </c>
      <c r="C9843" t="s">
        <v>180</v>
      </c>
      <c r="D9843" t="s">
        <v>74</v>
      </c>
      <c r="E9843" s="1">
        <v>43264</v>
      </c>
      <c r="F9843" t="s">
        <v>73</v>
      </c>
      <c r="G9843" t="s">
        <v>436</v>
      </c>
      <c r="H9843">
        <v>66</v>
      </c>
      <c r="I9843">
        <v>64</v>
      </c>
      <c r="J9843">
        <v>64</v>
      </c>
      <c r="K9843">
        <v>63</v>
      </c>
      <c r="L9843">
        <v>27</v>
      </c>
      <c r="M9843">
        <v>25</v>
      </c>
      <c r="N9843">
        <v>97.955001831054702</v>
      </c>
      <c r="O9843">
        <v>98.007797241210895</v>
      </c>
    </row>
    <row r="9844" spans="2:15" x14ac:dyDescent="0.25">
      <c r="B9844" t="str">
        <f t="shared" si="185"/>
        <v>JK606987 43264</v>
      </c>
      <c r="C9844" t="s">
        <v>180</v>
      </c>
      <c r="D9844" t="s">
        <v>74</v>
      </c>
      <c r="E9844" s="1">
        <v>43264</v>
      </c>
      <c r="F9844" t="s">
        <v>74</v>
      </c>
      <c r="G9844" t="s">
        <v>436</v>
      </c>
      <c r="H9844">
        <v>69</v>
      </c>
      <c r="I9844">
        <v>66</v>
      </c>
      <c r="J9844">
        <v>67</v>
      </c>
      <c r="K9844">
        <v>65</v>
      </c>
      <c r="L9844">
        <v>31</v>
      </c>
      <c r="M9844">
        <v>28</v>
      </c>
      <c r="N9844">
        <v>97.862503051757798</v>
      </c>
      <c r="O9844">
        <v>97.941802978515597</v>
      </c>
    </row>
    <row r="9845" spans="2:15" x14ac:dyDescent="0.25">
      <c r="B9845" t="str">
        <f t="shared" si="185"/>
        <v>JK606987 43264</v>
      </c>
      <c r="C9845" t="s">
        <v>180</v>
      </c>
      <c r="D9845" t="s">
        <v>74</v>
      </c>
      <c r="E9845" s="1">
        <v>43264</v>
      </c>
      <c r="F9845" t="s">
        <v>73</v>
      </c>
      <c r="G9845" t="s">
        <v>436</v>
      </c>
      <c r="H9845">
        <v>65</v>
      </c>
      <c r="I9845">
        <v>63</v>
      </c>
      <c r="J9845">
        <v>63</v>
      </c>
      <c r="K9845">
        <v>62</v>
      </c>
      <c r="L9845">
        <v>26</v>
      </c>
      <c r="M9845">
        <v>24</v>
      </c>
      <c r="N9845">
        <v>97.957603454589801</v>
      </c>
      <c r="O9845">
        <v>98.010498046875</v>
      </c>
    </row>
    <row r="9846" spans="2:15" x14ac:dyDescent="0.25">
      <c r="B9846" t="str">
        <f t="shared" si="185"/>
        <v>JK606987 43264</v>
      </c>
      <c r="C9846" t="s">
        <v>180</v>
      </c>
      <c r="D9846" t="s">
        <v>74</v>
      </c>
      <c r="E9846" s="1">
        <v>43264</v>
      </c>
      <c r="F9846" t="s">
        <v>73</v>
      </c>
      <c r="G9846" t="s">
        <v>436</v>
      </c>
      <c r="H9846">
        <v>65</v>
      </c>
      <c r="I9846">
        <v>63</v>
      </c>
      <c r="J9846">
        <v>63</v>
      </c>
      <c r="K9846">
        <v>62</v>
      </c>
      <c r="L9846">
        <v>26</v>
      </c>
      <c r="M9846">
        <v>24</v>
      </c>
      <c r="N9846">
        <v>97.957603454589801</v>
      </c>
      <c r="O9846">
        <v>98.010498046875</v>
      </c>
    </row>
    <row r="9847" spans="2:15" x14ac:dyDescent="0.25">
      <c r="B9847" t="str">
        <f t="shared" si="185"/>
        <v>JK606987 43264</v>
      </c>
      <c r="C9847" t="s">
        <v>180</v>
      </c>
      <c r="D9847" t="s">
        <v>74</v>
      </c>
      <c r="E9847" s="1">
        <v>43264</v>
      </c>
      <c r="F9847" t="s">
        <v>390</v>
      </c>
      <c r="G9847" t="s">
        <v>436</v>
      </c>
      <c r="H9847">
        <v>66</v>
      </c>
      <c r="I9847">
        <v>64</v>
      </c>
      <c r="J9847">
        <v>64</v>
      </c>
      <c r="K9847">
        <v>63</v>
      </c>
      <c r="L9847">
        <v>27</v>
      </c>
      <c r="M9847">
        <v>25</v>
      </c>
      <c r="N9847">
        <v>97.920600891113295</v>
      </c>
      <c r="O9847">
        <v>97.973503112792997</v>
      </c>
    </row>
    <row r="9848" spans="2:15" x14ac:dyDescent="0.25">
      <c r="B9848" t="str">
        <f t="shared" si="185"/>
        <v>JK606987 43264</v>
      </c>
      <c r="C9848" t="s">
        <v>180</v>
      </c>
      <c r="D9848" t="s">
        <v>74</v>
      </c>
      <c r="E9848" s="1">
        <v>43264</v>
      </c>
      <c r="F9848" t="s">
        <v>387</v>
      </c>
      <c r="G9848" t="s">
        <v>436</v>
      </c>
      <c r="H9848">
        <v>68</v>
      </c>
      <c r="I9848">
        <v>65</v>
      </c>
      <c r="J9848">
        <v>66</v>
      </c>
      <c r="K9848">
        <v>64</v>
      </c>
      <c r="L9848">
        <v>29</v>
      </c>
      <c r="M9848">
        <v>26</v>
      </c>
      <c r="N9848">
        <v>97.865196228027301</v>
      </c>
      <c r="O9848">
        <v>97.944396972656307</v>
      </c>
    </row>
    <row r="9849" spans="2:15" x14ac:dyDescent="0.25">
      <c r="B9849" t="str">
        <f t="shared" si="185"/>
        <v>JK606987 43264</v>
      </c>
      <c r="C9849" t="s">
        <v>180</v>
      </c>
      <c r="D9849" t="s">
        <v>74</v>
      </c>
      <c r="E9849" s="1">
        <v>43264</v>
      </c>
      <c r="F9849" t="s">
        <v>73</v>
      </c>
      <c r="G9849" t="s">
        <v>436</v>
      </c>
      <c r="H9849">
        <v>66</v>
      </c>
      <c r="I9849">
        <v>64</v>
      </c>
      <c r="J9849">
        <v>64</v>
      </c>
      <c r="K9849">
        <v>63</v>
      </c>
      <c r="L9849">
        <v>27</v>
      </c>
      <c r="M9849">
        <v>25</v>
      </c>
      <c r="N9849">
        <v>97.917999267578097</v>
      </c>
      <c r="O9849">
        <v>97.970802307128906</v>
      </c>
    </row>
    <row r="9850" spans="2:15" x14ac:dyDescent="0.25">
      <c r="B9850" t="str">
        <f t="shared" si="185"/>
        <v>JK606987 43264</v>
      </c>
      <c r="C9850" t="s">
        <v>180</v>
      </c>
      <c r="D9850" t="s">
        <v>74</v>
      </c>
      <c r="E9850" s="1">
        <v>43264</v>
      </c>
      <c r="F9850" t="s">
        <v>73</v>
      </c>
      <c r="G9850" t="s">
        <v>436</v>
      </c>
      <c r="H9850">
        <v>66</v>
      </c>
      <c r="I9850">
        <v>64</v>
      </c>
      <c r="J9850">
        <v>64</v>
      </c>
      <c r="K9850">
        <v>63</v>
      </c>
      <c r="L9850">
        <v>27</v>
      </c>
      <c r="M9850">
        <v>25</v>
      </c>
      <c r="N9850">
        <v>97.833503723144503</v>
      </c>
      <c r="O9850">
        <v>97.886299133300795</v>
      </c>
    </row>
    <row r="9851" spans="2:15" x14ac:dyDescent="0.25">
      <c r="B9851" t="str">
        <f t="shared" si="185"/>
        <v>JK606987 43264</v>
      </c>
      <c r="C9851" t="s">
        <v>180</v>
      </c>
      <c r="D9851" t="s">
        <v>74</v>
      </c>
      <c r="E9851" s="1">
        <v>43264</v>
      </c>
      <c r="F9851" t="s">
        <v>390</v>
      </c>
      <c r="G9851" t="s">
        <v>436</v>
      </c>
      <c r="H9851">
        <v>66</v>
      </c>
      <c r="I9851">
        <v>64</v>
      </c>
      <c r="J9851">
        <v>64</v>
      </c>
      <c r="K9851">
        <v>63</v>
      </c>
      <c r="L9851">
        <v>27</v>
      </c>
      <c r="M9851">
        <v>25</v>
      </c>
      <c r="N9851">
        <v>97.849403381347699</v>
      </c>
      <c r="O9851">
        <v>97.902198791503906</v>
      </c>
    </row>
    <row r="9852" spans="2:15" x14ac:dyDescent="0.25">
      <c r="B9852" t="str">
        <f t="shared" si="185"/>
        <v>JK606987 43264</v>
      </c>
      <c r="C9852" t="s">
        <v>180</v>
      </c>
      <c r="D9852" t="s">
        <v>74</v>
      </c>
      <c r="E9852" s="1">
        <v>43264</v>
      </c>
      <c r="F9852" t="s">
        <v>73</v>
      </c>
      <c r="G9852" t="s">
        <v>436</v>
      </c>
      <c r="H9852">
        <v>66</v>
      </c>
      <c r="I9852">
        <v>64</v>
      </c>
      <c r="J9852">
        <v>64</v>
      </c>
      <c r="K9852">
        <v>63</v>
      </c>
      <c r="L9852">
        <v>28</v>
      </c>
      <c r="M9852">
        <v>26</v>
      </c>
      <c r="N9852">
        <v>97.862503051757798</v>
      </c>
      <c r="O9852">
        <v>97.915397644042997</v>
      </c>
    </row>
    <row r="9853" spans="2:15" x14ac:dyDescent="0.25">
      <c r="B9853" t="str">
        <f t="shared" si="185"/>
        <v>JK606987 43270</v>
      </c>
      <c r="C9853" t="s">
        <v>180</v>
      </c>
      <c r="D9853" t="s">
        <v>74</v>
      </c>
      <c r="E9853" s="1">
        <v>43270</v>
      </c>
      <c r="F9853" t="s">
        <v>387</v>
      </c>
      <c r="G9853" t="s">
        <v>436</v>
      </c>
      <c r="H9853">
        <v>66</v>
      </c>
      <c r="I9853">
        <v>63</v>
      </c>
      <c r="J9853">
        <v>65</v>
      </c>
      <c r="K9853">
        <v>62</v>
      </c>
      <c r="L9853">
        <v>27</v>
      </c>
      <c r="M9853">
        <v>24</v>
      </c>
      <c r="N9853">
        <v>98.179603576660199</v>
      </c>
      <c r="O9853">
        <v>98.258697509765597</v>
      </c>
    </row>
    <row r="9854" spans="2:15" x14ac:dyDescent="0.25">
      <c r="B9854" t="str">
        <f t="shared" si="185"/>
        <v>JK606987 43270</v>
      </c>
      <c r="C9854" t="s">
        <v>180</v>
      </c>
      <c r="D9854" t="s">
        <v>74</v>
      </c>
      <c r="E9854" s="1">
        <v>43270</v>
      </c>
      <c r="F9854" t="s">
        <v>389</v>
      </c>
      <c r="G9854" t="s">
        <v>436</v>
      </c>
      <c r="H9854">
        <v>66</v>
      </c>
      <c r="I9854">
        <v>64</v>
      </c>
      <c r="J9854">
        <v>65</v>
      </c>
      <c r="K9854">
        <v>63</v>
      </c>
      <c r="L9854">
        <v>27</v>
      </c>
      <c r="M9854">
        <v>25</v>
      </c>
      <c r="N9854">
        <v>98.179603576660199</v>
      </c>
      <c r="O9854">
        <v>98.2322998046875</v>
      </c>
    </row>
    <row r="9855" spans="2:15" x14ac:dyDescent="0.25">
      <c r="B9855" t="str">
        <f t="shared" si="185"/>
        <v>JK606987 43270</v>
      </c>
      <c r="C9855" t="s">
        <v>180</v>
      </c>
      <c r="D9855" t="s">
        <v>74</v>
      </c>
      <c r="E9855" s="1">
        <v>43270</v>
      </c>
      <c r="F9855" t="s">
        <v>387</v>
      </c>
      <c r="G9855" t="s">
        <v>436</v>
      </c>
      <c r="H9855">
        <v>67</v>
      </c>
      <c r="I9855">
        <v>65</v>
      </c>
      <c r="J9855">
        <v>66</v>
      </c>
      <c r="K9855">
        <v>64</v>
      </c>
      <c r="L9855">
        <v>28</v>
      </c>
      <c r="M9855">
        <v>26</v>
      </c>
      <c r="N9855">
        <v>98.158599853515597</v>
      </c>
      <c r="O9855">
        <v>98.2113037109375</v>
      </c>
    </row>
    <row r="9856" spans="2:15" x14ac:dyDescent="0.25">
      <c r="B9856" t="str">
        <f t="shared" si="185"/>
        <v>JK606987 43270</v>
      </c>
      <c r="C9856" t="s">
        <v>180</v>
      </c>
      <c r="D9856" t="s">
        <v>74</v>
      </c>
      <c r="E9856" s="1">
        <v>43270</v>
      </c>
      <c r="F9856" t="s">
        <v>73</v>
      </c>
      <c r="G9856" t="s">
        <v>436</v>
      </c>
      <c r="H9856">
        <v>68</v>
      </c>
      <c r="I9856">
        <v>66</v>
      </c>
      <c r="J9856">
        <v>67</v>
      </c>
      <c r="K9856">
        <v>65</v>
      </c>
      <c r="L9856">
        <v>29</v>
      </c>
      <c r="M9856">
        <v>27</v>
      </c>
      <c r="N9856">
        <v>98.134902954101605</v>
      </c>
      <c r="O9856">
        <v>98.1875</v>
      </c>
    </row>
    <row r="9857" spans="2:15" x14ac:dyDescent="0.25">
      <c r="B9857" t="str">
        <f t="shared" si="185"/>
        <v>JK606987 43270</v>
      </c>
      <c r="C9857" t="s">
        <v>180</v>
      </c>
      <c r="D9857" t="s">
        <v>74</v>
      </c>
      <c r="E9857" s="1">
        <v>43270</v>
      </c>
      <c r="F9857" t="s">
        <v>387</v>
      </c>
      <c r="G9857" t="s">
        <v>436</v>
      </c>
      <c r="H9857">
        <v>68</v>
      </c>
      <c r="I9857">
        <v>66</v>
      </c>
      <c r="J9857">
        <v>67</v>
      </c>
      <c r="K9857">
        <v>65</v>
      </c>
      <c r="L9857">
        <v>28</v>
      </c>
      <c r="M9857">
        <v>26</v>
      </c>
      <c r="N9857">
        <v>98.137496948242202</v>
      </c>
      <c r="O9857">
        <v>98.190200805664105</v>
      </c>
    </row>
    <row r="9858" spans="2:15" x14ac:dyDescent="0.25">
      <c r="B9858" t="str">
        <f t="shared" si="185"/>
        <v>JK606987 43270</v>
      </c>
      <c r="C9858" t="s">
        <v>180</v>
      </c>
      <c r="D9858" t="s">
        <v>74</v>
      </c>
      <c r="E9858" s="1">
        <v>43270</v>
      </c>
      <c r="F9858" t="s">
        <v>73</v>
      </c>
      <c r="G9858" t="s">
        <v>436</v>
      </c>
      <c r="H9858">
        <v>68</v>
      </c>
      <c r="I9858">
        <v>66</v>
      </c>
      <c r="J9858">
        <v>67</v>
      </c>
      <c r="K9858">
        <v>65</v>
      </c>
      <c r="L9858">
        <v>29</v>
      </c>
      <c r="M9858">
        <v>27</v>
      </c>
      <c r="N9858">
        <v>98.137496948242202</v>
      </c>
      <c r="O9858">
        <v>98.190200805664105</v>
      </c>
    </row>
    <row r="9859" spans="2:15" x14ac:dyDescent="0.25">
      <c r="B9859" t="str">
        <f t="shared" si="185"/>
        <v>JK606987 43270</v>
      </c>
      <c r="C9859" t="s">
        <v>180</v>
      </c>
      <c r="D9859" t="s">
        <v>74</v>
      </c>
      <c r="E9859" s="1">
        <v>43270</v>
      </c>
      <c r="F9859" t="s">
        <v>389</v>
      </c>
      <c r="G9859" t="s">
        <v>436</v>
      </c>
      <c r="H9859">
        <v>66</v>
      </c>
      <c r="I9859">
        <v>64</v>
      </c>
      <c r="J9859">
        <v>64</v>
      </c>
      <c r="K9859">
        <v>63</v>
      </c>
      <c r="L9859">
        <v>27</v>
      </c>
      <c r="M9859">
        <v>25</v>
      </c>
      <c r="N9859">
        <v>98.190200805664105</v>
      </c>
      <c r="O9859">
        <v>98.242897033691406</v>
      </c>
    </row>
    <row r="9860" spans="2:15" x14ac:dyDescent="0.25">
      <c r="B9860" t="str">
        <f t="shared" si="185"/>
        <v>JK606987 43270</v>
      </c>
      <c r="C9860" t="s">
        <v>180</v>
      </c>
      <c r="D9860" t="s">
        <v>74</v>
      </c>
      <c r="E9860" s="1">
        <v>43270</v>
      </c>
      <c r="F9860" t="s">
        <v>390</v>
      </c>
      <c r="G9860" t="s">
        <v>436</v>
      </c>
      <c r="H9860">
        <v>69</v>
      </c>
      <c r="I9860">
        <v>66</v>
      </c>
      <c r="J9860">
        <v>68</v>
      </c>
      <c r="K9860">
        <v>65</v>
      </c>
      <c r="L9860">
        <v>30</v>
      </c>
      <c r="M9860">
        <v>27</v>
      </c>
      <c r="N9860">
        <v>98.108497619628906</v>
      </c>
      <c r="O9860">
        <v>98.190200805664105</v>
      </c>
    </row>
    <row r="9861" spans="2:15" x14ac:dyDescent="0.25">
      <c r="B9861" t="str">
        <f t="shared" si="185"/>
        <v>JK606987 43270</v>
      </c>
      <c r="C9861" t="s">
        <v>180</v>
      </c>
      <c r="D9861" t="s">
        <v>74</v>
      </c>
      <c r="E9861" s="1">
        <v>43270</v>
      </c>
      <c r="F9861" t="s">
        <v>73</v>
      </c>
      <c r="G9861" t="s">
        <v>436</v>
      </c>
      <c r="H9861">
        <v>68</v>
      </c>
      <c r="I9861">
        <v>66</v>
      </c>
      <c r="J9861">
        <v>67</v>
      </c>
      <c r="K9861">
        <v>65</v>
      </c>
      <c r="L9861">
        <v>29</v>
      </c>
      <c r="M9861">
        <v>27</v>
      </c>
      <c r="N9861">
        <v>98.103302001953097</v>
      </c>
      <c r="O9861">
        <v>98.155899047851605</v>
      </c>
    </row>
    <row r="9862" spans="2:15" x14ac:dyDescent="0.25">
      <c r="B9862" t="str">
        <f t="shared" ref="B9862:B9925" si="186">C9862&amp; " " &amp; E9862</f>
        <v>JK606987 43270</v>
      </c>
      <c r="C9862" t="s">
        <v>180</v>
      </c>
      <c r="D9862" t="s">
        <v>74</v>
      </c>
      <c r="E9862" s="1">
        <v>43270</v>
      </c>
      <c r="F9862" t="s">
        <v>387</v>
      </c>
      <c r="G9862" t="s">
        <v>436</v>
      </c>
      <c r="H9862">
        <v>68</v>
      </c>
      <c r="I9862">
        <v>66</v>
      </c>
      <c r="J9862">
        <v>67</v>
      </c>
      <c r="K9862">
        <v>65</v>
      </c>
      <c r="L9862">
        <v>29</v>
      </c>
      <c r="M9862">
        <v>27</v>
      </c>
      <c r="N9862">
        <v>98.116401672363295</v>
      </c>
      <c r="O9862">
        <v>98.169097900390597</v>
      </c>
    </row>
    <row r="9863" spans="2:15" x14ac:dyDescent="0.25">
      <c r="B9863" t="str">
        <f t="shared" si="186"/>
        <v>JK606987 43270</v>
      </c>
      <c r="C9863" t="s">
        <v>180</v>
      </c>
      <c r="D9863" t="s">
        <v>74</v>
      </c>
      <c r="E9863" s="1">
        <v>43270</v>
      </c>
      <c r="F9863" t="s">
        <v>74</v>
      </c>
      <c r="G9863" t="s">
        <v>436</v>
      </c>
      <c r="H9863">
        <v>69</v>
      </c>
      <c r="I9863">
        <v>66</v>
      </c>
      <c r="J9863">
        <v>67</v>
      </c>
      <c r="K9863">
        <v>65</v>
      </c>
      <c r="L9863">
        <v>30</v>
      </c>
      <c r="M9863">
        <v>27</v>
      </c>
      <c r="N9863">
        <v>98.095397949218807</v>
      </c>
      <c r="O9863">
        <v>98.174400329589801</v>
      </c>
    </row>
    <row r="9864" spans="2:15" x14ac:dyDescent="0.25">
      <c r="B9864" t="str">
        <f t="shared" si="186"/>
        <v>JK606987 43270</v>
      </c>
      <c r="C9864" t="s">
        <v>180</v>
      </c>
      <c r="D9864" t="s">
        <v>74</v>
      </c>
      <c r="E9864" s="1">
        <v>43270</v>
      </c>
      <c r="F9864" t="s">
        <v>73</v>
      </c>
      <c r="G9864" t="s">
        <v>436</v>
      </c>
      <c r="H9864">
        <v>68</v>
      </c>
      <c r="I9864">
        <v>66</v>
      </c>
      <c r="J9864">
        <v>66</v>
      </c>
      <c r="K9864">
        <v>65</v>
      </c>
      <c r="L9864">
        <v>29</v>
      </c>
      <c r="M9864">
        <v>27</v>
      </c>
      <c r="N9864">
        <v>98.113800048828097</v>
      </c>
      <c r="O9864">
        <v>98.166496276855497</v>
      </c>
    </row>
    <row r="9865" spans="2:15" x14ac:dyDescent="0.25">
      <c r="B9865" t="str">
        <f t="shared" si="186"/>
        <v>JK606987 43270</v>
      </c>
      <c r="C9865" t="s">
        <v>180</v>
      </c>
      <c r="D9865" t="s">
        <v>74</v>
      </c>
      <c r="E9865" s="1">
        <v>43270</v>
      </c>
      <c r="F9865" t="s">
        <v>387</v>
      </c>
      <c r="G9865" t="s">
        <v>436</v>
      </c>
      <c r="H9865">
        <v>67</v>
      </c>
      <c r="I9865">
        <v>65</v>
      </c>
      <c r="J9865">
        <v>65</v>
      </c>
      <c r="K9865">
        <v>64</v>
      </c>
      <c r="L9865">
        <v>28</v>
      </c>
      <c r="M9865">
        <v>26</v>
      </c>
      <c r="N9865">
        <v>98.140098571777301</v>
      </c>
      <c r="O9865">
        <v>98.192802429199205</v>
      </c>
    </row>
    <row r="9866" spans="2:15" x14ac:dyDescent="0.25">
      <c r="B9866" t="str">
        <f t="shared" si="186"/>
        <v>JK606987 43270</v>
      </c>
      <c r="C9866" t="s">
        <v>180</v>
      </c>
      <c r="D9866" t="s">
        <v>74</v>
      </c>
      <c r="E9866" s="1">
        <v>43270</v>
      </c>
      <c r="F9866" t="s">
        <v>389</v>
      </c>
      <c r="G9866" t="s">
        <v>436</v>
      </c>
      <c r="H9866">
        <v>66</v>
      </c>
      <c r="I9866">
        <v>64</v>
      </c>
      <c r="J9866">
        <v>65</v>
      </c>
      <c r="K9866">
        <v>63</v>
      </c>
      <c r="L9866">
        <v>27</v>
      </c>
      <c r="M9866">
        <v>25</v>
      </c>
      <c r="N9866">
        <v>98.161201477050795</v>
      </c>
      <c r="O9866">
        <v>98.213897705078097</v>
      </c>
    </row>
    <row r="9867" spans="2:15" x14ac:dyDescent="0.25">
      <c r="B9867" t="str">
        <f t="shared" si="186"/>
        <v>JK606987 43270</v>
      </c>
      <c r="C9867" t="s">
        <v>180</v>
      </c>
      <c r="D9867" t="s">
        <v>74</v>
      </c>
      <c r="E9867" s="1">
        <v>43270</v>
      </c>
      <c r="F9867" t="s">
        <v>389</v>
      </c>
      <c r="G9867" t="s">
        <v>436</v>
      </c>
      <c r="H9867">
        <v>66</v>
      </c>
      <c r="I9867">
        <v>64</v>
      </c>
      <c r="J9867">
        <v>65</v>
      </c>
      <c r="K9867">
        <v>63</v>
      </c>
      <c r="L9867">
        <v>27</v>
      </c>
      <c r="M9867">
        <v>25</v>
      </c>
      <c r="N9867">
        <v>98.134902954101605</v>
      </c>
      <c r="O9867">
        <v>98.1875</v>
      </c>
    </row>
    <row r="9868" spans="2:15" x14ac:dyDescent="0.25">
      <c r="B9868" t="str">
        <f t="shared" si="186"/>
        <v>JK606987 43270</v>
      </c>
      <c r="C9868" t="s">
        <v>180</v>
      </c>
      <c r="D9868" t="s">
        <v>74</v>
      </c>
      <c r="E9868" s="1">
        <v>43270</v>
      </c>
      <c r="F9868" t="s">
        <v>390</v>
      </c>
      <c r="G9868" t="s">
        <v>436</v>
      </c>
      <c r="H9868">
        <v>68</v>
      </c>
      <c r="I9868">
        <v>66</v>
      </c>
      <c r="J9868">
        <v>66</v>
      </c>
      <c r="K9868">
        <v>65</v>
      </c>
      <c r="L9868">
        <v>29</v>
      </c>
      <c r="M9868">
        <v>27</v>
      </c>
      <c r="N9868">
        <v>98.084899902343807</v>
      </c>
      <c r="O9868">
        <v>98.137496948242202</v>
      </c>
    </row>
    <row r="9869" spans="2:15" x14ac:dyDescent="0.25">
      <c r="B9869" t="str">
        <f t="shared" si="186"/>
        <v>JK606987 43270</v>
      </c>
      <c r="C9869" t="s">
        <v>180</v>
      </c>
      <c r="D9869" t="s">
        <v>74</v>
      </c>
      <c r="E9869" s="1">
        <v>43270</v>
      </c>
      <c r="F9869" t="s">
        <v>73</v>
      </c>
      <c r="G9869" t="s">
        <v>436</v>
      </c>
      <c r="H9869">
        <v>68</v>
      </c>
      <c r="I9869">
        <v>66</v>
      </c>
      <c r="J9869">
        <v>66</v>
      </c>
      <c r="K9869">
        <v>65</v>
      </c>
      <c r="L9869">
        <v>29</v>
      </c>
      <c r="M9869">
        <v>27</v>
      </c>
      <c r="N9869">
        <v>98.108497619628906</v>
      </c>
      <c r="O9869">
        <v>98.161201477050795</v>
      </c>
    </row>
    <row r="9870" spans="2:15" x14ac:dyDescent="0.25">
      <c r="B9870" t="str">
        <f t="shared" si="186"/>
        <v>JK606987 43270</v>
      </c>
      <c r="C9870" t="s">
        <v>180</v>
      </c>
      <c r="D9870" t="s">
        <v>74</v>
      </c>
      <c r="E9870" s="1">
        <v>43270</v>
      </c>
      <c r="F9870" t="s">
        <v>390</v>
      </c>
      <c r="G9870" t="s">
        <v>436</v>
      </c>
      <c r="H9870">
        <v>68</v>
      </c>
      <c r="I9870">
        <v>66</v>
      </c>
      <c r="J9870">
        <v>66</v>
      </c>
      <c r="K9870">
        <v>65</v>
      </c>
      <c r="L9870">
        <v>29</v>
      </c>
      <c r="M9870">
        <v>27</v>
      </c>
      <c r="N9870">
        <v>98.121696472167997</v>
      </c>
      <c r="O9870">
        <v>98.174400329589801</v>
      </c>
    </row>
    <row r="9871" spans="2:15" x14ac:dyDescent="0.25">
      <c r="B9871" t="str">
        <f t="shared" si="186"/>
        <v>JK606987 43271</v>
      </c>
      <c r="C9871" t="s">
        <v>180</v>
      </c>
      <c r="D9871" t="s">
        <v>74</v>
      </c>
      <c r="E9871" s="1">
        <v>43271</v>
      </c>
      <c r="F9871" t="s">
        <v>389</v>
      </c>
      <c r="G9871" t="s">
        <v>436</v>
      </c>
      <c r="H9871">
        <v>66</v>
      </c>
      <c r="I9871">
        <v>64</v>
      </c>
      <c r="J9871">
        <v>65</v>
      </c>
      <c r="K9871">
        <v>63</v>
      </c>
      <c r="L9871">
        <v>27</v>
      </c>
      <c r="M9871">
        <v>25</v>
      </c>
      <c r="N9871">
        <v>98.178703308105497</v>
      </c>
      <c r="O9871">
        <v>98.231399536132798</v>
      </c>
    </row>
    <row r="9872" spans="2:15" x14ac:dyDescent="0.25">
      <c r="B9872" t="str">
        <f t="shared" si="186"/>
        <v>JK606987 43271</v>
      </c>
      <c r="C9872" t="s">
        <v>180</v>
      </c>
      <c r="D9872" t="s">
        <v>74</v>
      </c>
      <c r="E9872" s="1">
        <v>43271</v>
      </c>
      <c r="F9872" t="s">
        <v>73</v>
      </c>
      <c r="G9872" t="s">
        <v>436</v>
      </c>
      <c r="H9872">
        <v>68</v>
      </c>
      <c r="I9872">
        <v>66</v>
      </c>
      <c r="J9872">
        <v>67</v>
      </c>
      <c r="K9872">
        <v>65</v>
      </c>
      <c r="L9872">
        <v>29</v>
      </c>
      <c r="M9872">
        <v>27</v>
      </c>
      <c r="N9872">
        <v>98.118202209472699</v>
      </c>
      <c r="O9872">
        <v>98.170799255371094</v>
      </c>
    </row>
    <row r="9873" spans="2:15" x14ac:dyDescent="0.25">
      <c r="B9873" t="str">
        <f t="shared" si="186"/>
        <v>JK606987 43271</v>
      </c>
      <c r="C9873" t="s">
        <v>180</v>
      </c>
      <c r="D9873" t="s">
        <v>74</v>
      </c>
      <c r="E9873" s="1">
        <v>43271</v>
      </c>
      <c r="F9873" t="s">
        <v>387</v>
      </c>
      <c r="G9873" t="s">
        <v>436</v>
      </c>
      <c r="H9873">
        <v>68</v>
      </c>
      <c r="I9873">
        <v>65</v>
      </c>
      <c r="J9873">
        <v>66</v>
      </c>
      <c r="K9873">
        <v>64</v>
      </c>
      <c r="L9873">
        <v>29</v>
      </c>
      <c r="M9873">
        <v>26</v>
      </c>
      <c r="N9873">
        <v>98.110298156738295</v>
      </c>
      <c r="O9873">
        <v>98.189300537109403</v>
      </c>
    </row>
    <row r="9874" spans="2:15" x14ac:dyDescent="0.25">
      <c r="B9874" t="str">
        <f t="shared" si="186"/>
        <v>JK606987 43271</v>
      </c>
      <c r="C9874" t="s">
        <v>180</v>
      </c>
      <c r="D9874" t="s">
        <v>74</v>
      </c>
      <c r="E9874" s="1">
        <v>43271</v>
      </c>
      <c r="F9874" t="s">
        <v>390</v>
      </c>
      <c r="G9874" t="s">
        <v>436</v>
      </c>
      <c r="H9874">
        <v>68</v>
      </c>
      <c r="I9874">
        <v>66</v>
      </c>
      <c r="J9874">
        <v>66</v>
      </c>
      <c r="K9874">
        <v>65</v>
      </c>
      <c r="L9874">
        <v>29</v>
      </c>
      <c r="M9874">
        <v>27</v>
      </c>
      <c r="N9874">
        <v>98.107696533203097</v>
      </c>
      <c r="O9874">
        <v>98.160301208496094</v>
      </c>
    </row>
    <row r="9875" spans="2:15" x14ac:dyDescent="0.25">
      <c r="B9875" t="str">
        <f t="shared" si="186"/>
        <v>JK606987 43271</v>
      </c>
      <c r="C9875" t="s">
        <v>180</v>
      </c>
      <c r="D9875" t="s">
        <v>74</v>
      </c>
      <c r="E9875" s="1">
        <v>43271</v>
      </c>
      <c r="F9875" t="s">
        <v>74</v>
      </c>
      <c r="G9875" t="s">
        <v>436</v>
      </c>
      <c r="H9875">
        <v>69</v>
      </c>
      <c r="I9875">
        <v>66</v>
      </c>
      <c r="J9875">
        <v>67</v>
      </c>
      <c r="K9875">
        <v>65</v>
      </c>
      <c r="L9875">
        <v>30</v>
      </c>
      <c r="M9875">
        <v>27</v>
      </c>
      <c r="N9875">
        <v>98.081398010253906</v>
      </c>
      <c r="O9875">
        <v>98.160301208496094</v>
      </c>
    </row>
    <row r="9876" spans="2:15" x14ac:dyDescent="0.25">
      <c r="B9876" t="str">
        <f t="shared" si="186"/>
        <v>JK606987 43271</v>
      </c>
      <c r="C9876" t="s">
        <v>180</v>
      </c>
      <c r="D9876" t="s">
        <v>74</v>
      </c>
      <c r="E9876" s="1">
        <v>43271</v>
      </c>
      <c r="F9876" t="s">
        <v>73</v>
      </c>
      <c r="G9876" t="s">
        <v>436</v>
      </c>
      <c r="H9876">
        <v>68</v>
      </c>
      <c r="I9876">
        <v>66</v>
      </c>
      <c r="J9876">
        <v>66</v>
      </c>
      <c r="K9876">
        <v>65</v>
      </c>
      <c r="L9876">
        <v>29</v>
      </c>
      <c r="M9876">
        <v>27</v>
      </c>
      <c r="N9876">
        <v>98.123497009277301</v>
      </c>
      <c r="O9876">
        <v>98.176101684570298</v>
      </c>
    </row>
    <row r="9877" spans="2:15" x14ac:dyDescent="0.25">
      <c r="B9877" t="str">
        <f t="shared" si="186"/>
        <v>JK606987 43271</v>
      </c>
      <c r="C9877" t="s">
        <v>180</v>
      </c>
      <c r="D9877" t="s">
        <v>74</v>
      </c>
      <c r="E9877" s="1">
        <v>43271</v>
      </c>
      <c r="F9877" t="s">
        <v>387</v>
      </c>
      <c r="G9877" t="s">
        <v>436</v>
      </c>
      <c r="H9877">
        <v>68</v>
      </c>
      <c r="I9877">
        <v>65</v>
      </c>
      <c r="J9877">
        <v>66</v>
      </c>
      <c r="K9877">
        <v>64</v>
      </c>
      <c r="L9877">
        <v>29</v>
      </c>
      <c r="M9877">
        <v>26</v>
      </c>
      <c r="N9877">
        <v>98.131401062011705</v>
      </c>
      <c r="O9877">
        <v>98.210296630859403</v>
      </c>
    </row>
    <row r="9878" spans="2:15" x14ac:dyDescent="0.25">
      <c r="B9878" t="str">
        <f t="shared" si="186"/>
        <v>JK606987 43271</v>
      </c>
      <c r="C9878" t="s">
        <v>180</v>
      </c>
      <c r="D9878" t="s">
        <v>74</v>
      </c>
      <c r="E9878" s="1">
        <v>43271</v>
      </c>
      <c r="F9878" t="s">
        <v>390</v>
      </c>
      <c r="G9878" t="s">
        <v>436</v>
      </c>
      <c r="H9878">
        <v>68</v>
      </c>
      <c r="I9878">
        <v>66</v>
      </c>
      <c r="J9878">
        <v>66</v>
      </c>
      <c r="K9878">
        <v>65</v>
      </c>
      <c r="L9878">
        <v>29</v>
      </c>
      <c r="M9878">
        <v>27</v>
      </c>
      <c r="N9878">
        <v>98.112998962402301</v>
      </c>
      <c r="O9878">
        <v>98.165603637695298</v>
      </c>
    </row>
    <row r="9879" spans="2:15" x14ac:dyDescent="0.25">
      <c r="B9879" t="str">
        <f t="shared" si="186"/>
        <v>JK606987 43271</v>
      </c>
      <c r="C9879" t="s">
        <v>180</v>
      </c>
      <c r="D9879" t="s">
        <v>74</v>
      </c>
      <c r="E9879" s="1">
        <v>43271</v>
      </c>
      <c r="F9879" t="s">
        <v>73</v>
      </c>
      <c r="G9879" t="s">
        <v>436</v>
      </c>
      <c r="H9879">
        <v>68</v>
      </c>
      <c r="I9879">
        <v>66</v>
      </c>
      <c r="J9879">
        <v>67</v>
      </c>
      <c r="K9879">
        <v>65</v>
      </c>
      <c r="L9879">
        <v>29</v>
      </c>
      <c r="M9879">
        <v>27</v>
      </c>
      <c r="N9879">
        <v>98.112998962402301</v>
      </c>
      <c r="O9879">
        <v>98.165603637695298</v>
      </c>
    </row>
    <row r="9880" spans="2:15" x14ac:dyDescent="0.25">
      <c r="B9880" t="str">
        <f t="shared" si="186"/>
        <v>JK606987 43271</v>
      </c>
      <c r="C9880" t="s">
        <v>180</v>
      </c>
      <c r="D9880" t="s">
        <v>74</v>
      </c>
      <c r="E9880" s="1">
        <v>43271</v>
      </c>
      <c r="F9880" t="s">
        <v>73</v>
      </c>
      <c r="G9880" t="s">
        <v>436</v>
      </c>
      <c r="H9880">
        <v>68</v>
      </c>
      <c r="I9880">
        <v>66</v>
      </c>
      <c r="J9880">
        <v>67</v>
      </c>
      <c r="K9880">
        <v>65</v>
      </c>
      <c r="L9880">
        <v>29</v>
      </c>
      <c r="M9880">
        <v>27</v>
      </c>
      <c r="N9880">
        <v>98.107696533203097</v>
      </c>
      <c r="O9880">
        <v>98.160301208496094</v>
      </c>
    </row>
    <row r="9881" spans="2:15" x14ac:dyDescent="0.25">
      <c r="B9881" t="str">
        <f t="shared" si="186"/>
        <v>JK606987 43271</v>
      </c>
      <c r="C9881" t="s">
        <v>180</v>
      </c>
      <c r="D9881" t="s">
        <v>74</v>
      </c>
      <c r="E9881" s="1">
        <v>43271</v>
      </c>
      <c r="F9881" t="s">
        <v>387</v>
      </c>
      <c r="G9881" t="s">
        <v>436</v>
      </c>
      <c r="H9881">
        <v>69</v>
      </c>
      <c r="I9881">
        <v>66</v>
      </c>
      <c r="J9881">
        <v>68</v>
      </c>
      <c r="K9881">
        <v>65</v>
      </c>
      <c r="L9881">
        <v>30</v>
      </c>
      <c r="M9881">
        <v>27</v>
      </c>
      <c r="N9881">
        <v>98.078796386718807</v>
      </c>
      <c r="O9881">
        <v>98.157699584960895</v>
      </c>
    </row>
    <row r="9882" spans="2:15" x14ac:dyDescent="0.25">
      <c r="B9882" t="str">
        <f t="shared" si="186"/>
        <v>JK606987 43271</v>
      </c>
      <c r="C9882" t="s">
        <v>180</v>
      </c>
      <c r="D9882" t="s">
        <v>74</v>
      </c>
      <c r="E9882" s="1">
        <v>43271</v>
      </c>
      <c r="F9882" t="s">
        <v>390</v>
      </c>
      <c r="G9882" t="s">
        <v>436</v>
      </c>
      <c r="H9882">
        <v>68</v>
      </c>
      <c r="I9882">
        <v>66</v>
      </c>
      <c r="J9882">
        <v>67</v>
      </c>
      <c r="K9882">
        <v>65</v>
      </c>
      <c r="L9882">
        <v>29</v>
      </c>
      <c r="M9882">
        <v>27</v>
      </c>
      <c r="N9882">
        <v>98.102401733398395</v>
      </c>
      <c r="O9882">
        <v>98.154998779296903</v>
      </c>
    </row>
    <row r="9883" spans="2:15" x14ac:dyDescent="0.25">
      <c r="B9883" t="str">
        <f t="shared" si="186"/>
        <v>JK633747 43243</v>
      </c>
      <c r="C9883" t="s">
        <v>341</v>
      </c>
      <c r="D9883" t="s">
        <v>73</v>
      </c>
      <c r="E9883" s="1">
        <v>43243</v>
      </c>
      <c r="F9883" t="s">
        <v>73</v>
      </c>
      <c r="G9883" t="s">
        <v>423</v>
      </c>
      <c r="H9883">
        <v>52</v>
      </c>
      <c r="I9883">
        <v>47</v>
      </c>
      <c r="J9883">
        <v>53</v>
      </c>
      <c r="K9883">
        <v>48</v>
      </c>
      <c r="L9883">
        <v>34</v>
      </c>
      <c r="M9883">
        <v>29</v>
      </c>
      <c r="N9883">
        <v>97.010002136230497</v>
      </c>
      <c r="O9883">
        <v>97.143997192382798</v>
      </c>
    </row>
    <row r="9884" spans="2:15" x14ac:dyDescent="0.25">
      <c r="B9884" t="str">
        <f t="shared" si="186"/>
        <v>JK633747 43243</v>
      </c>
      <c r="C9884" t="s">
        <v>341</v>
      </c>
      <c r="D9884" t="s">
        <v>73</v>
      </c>
      <c r="E9884" s="1">
        <v>43243</v>
      </c>
      <c r="F9884" t="s">
        <v>390</v>
      </c>
      <c r="G9884" t="s">
        <v>423</v>
      </c>
      <c r="H9884">
        <v>51</v>
      </c>
      <c r="I9884">
        <v>46</v>
      </c>
      <c r="J9884">
        <v>52</v>
      </c>
      <c r="K9884">
        <v>47</v>
      </c>
      <c r="L9884">
        <v>33</v>
      </c>
      <c r="M9884">
        <v>28</v>
      </c>
      <c r="N9884">
        <v>97.073997497558594</v>
      </c>
    </row>
    <row r="9885" spans="2:15" x14ac:dyDescent="0.25">
      <c r="B9885" t="str">
        <f t="shared" si="186"/>
        <v>JK633747 43243</v>
      </c>
      <c r="C9885" t="s">
        <v>341</v>
      </c>
      <c r="D9885" t="s">
        <v>73</v>
      </c>
      <c r="E9885" s="1">
        <v>43243</v>
      </c>
      <c r="F9885" t="s">
        <v>75</v>
      </c>
      <c r="G9885" t="s">
        <v>423</v>
      </c>
      <c r="H9885">
        <v>53</v>
      </c>
      <c r="I9885">
        <v>48</v>
      </c>
      <c r="J9885">
        <v>54</v>
      </c>
      <c r="K9885">
        <v>49</v>
      </c>
      <c r="L9885">
        <v>35</v>
      </c>
      <c r="M9885">
        <v>30</v>
      </c>
      <c r="N9885">
        <v>96.891998291015597</v>
      </c>
      <c r="O9885">
        <v>97.025001525878906</v>
      </c>
    </row>
    <row r="9886" spans="2:15" x14ac:dyDescent="0.25">
      <c r="B9886" t="str">
        <f t="shared" si="186"/>
        <v>JK633747 43243</v>
      </c>
      <c r="C9886" t="s">
        <v>341</v>
      </c>
      <c r="D9886" t="s">
        <v>73</v>
      </c>
      <c r="E9886" s="1">
        <v>43243</v>
      </c>
      <c r="F9886" t="s">
        <v>408</v>
      </c>
      <c r="H9886">
        <v>60</v>
      </c>
      <c r="I9886">
        <v>55</v>
      </c>
      <c r="J9886">
        <v>61</v>
      </c>
      <c r="K9886">
        <v>56</v>
      </c>
      <c r="L9886">
        <v>42</v>
      </c>
      <c r="M9886">
        <v>37</v>
      </c>
      <c r="N9886">
        <v>96.839996337890597</v>
      </c>
      <c r="O9886">
        <v>96.970001220703097</v>
      </c>
    </row>
    <row r="9887" spans="2:15" x14ac:dyDescent="0.25">
      <c r="B9887" t="str">
        <f t="shared" si="186"/>
        <v>JK633747 43243</v>
      </c>
      <c r="C9887" t="s">
        <v>341</v>
      </c>
      <c r="D9887" t="s">
        <v>73</v>
      </c>
      <c r="E9887" s="1">
        <v>43243</v>
      </c>
      <c r="F9887" t="s">
        <v>389</v>
      </c>
      <c r="G9887" t="s">
        <v>423</v>
      </c>
      <c r="H9887">
        <v>56</v>
      </c>
      <c r="I9887">
        <v>51</v>
      </c>
      <c r="J9887">
        <v>57</v>
      </c>
      <c r="K9887">
        <v>52</v>
      </c>
      <c r="L9887">
        <v>38</v>
      </c>
      <c r="M9887">
        <v>33</v>
      </c>
      <c r="N9887">
        <v>96.947998046875</v>
      </c>
      <c r="O9887">
        <v>97.081398010253906</v>
      </c>
    </row>
    <row r="9888" spans="2:15" x14ac:dyDescent="0.25">
      <c r="B9888" t="str">
        <f t="shared" si="186"/>
        <v>JK633747 43243</v>
      </c>
      <c r="C9888" t="s">
        <v>341</v>
      </c>
      <c r="D9888" t="s">
        <v>73</v>
      </c>
      <c r="E9888" s="1">
        <v>43243</v>
      </c>
      <c r="F9888" t="s">
        <v>389</v>
      </c>
      <c r="G9888" t="s">
        <v>423</v>
      </c>
      <c r="H9888">
        <v>56</v>
      </c>
      <c r="I9888">
        <v>51</v>
      </c>
      <c r="J9888">
        <v>57</v>
      </c>
      <c r="K9888">
        <v>52</v>
      </c>
      <c r="L9888">
        <v>38</v>
      </c>
      <c r="M9888">
        <v>33</v>
      </c>
      <c r="N9888">
        <v>96.947998046875</v>
      </c>
      <c r="O9888">
        <v>97.081398010253906</v>
      </c>
    </row>
    <row r="9889" spans="2:15" x14ac:dyDescent="0.25">
      <c r="B9889" t="str">
        <f t="shared" si="186"/>
        <v>JK633747 43243</v>
      </c>
      <c r="C9889" t="s">
        <v>341</v>
      </c>
      <c r="D9889" t="s">
        <v>73</v>
      </c>
      <c r="E9889" s="1">
        <v>43243</v>
      </c>
      <c r="F9889" t="s">
        <v>396</v>
      </c>
      <c r="G9889" t="s">
        <v>423</v>
      </c>
      <c r="H9889">
        <v>52</v>
      </c>
      <c r="I9889">
        <v>47</v>
      </c>
      <c r="J9889">
        <v>53</v>
      </c>
      <c r="K9889">
        <v>48</v>
      </c>
      <c r="L9889">
        <v>34</v>
      </c>
      <c r="M9889">
        <v>29</v>
      </c>
      <c r="N9889">
        <v>97.054702758789105</v>
      </c>
      <c r="O9889">
        <v>97.188301086425795</v>
      </c>
    </row>
    <row r="9890" spans="2:15" x14ac:dyDescent="0.25">
      <c r="B9890" t="str">
        <f t="shared" si="186"/>
        <v>JK633747 43243</v>
      </c>
      <c r="C9890" t="s">
        <v>341</v>
      </c>
      <c r="D9890" t="s">
        <v>73</v>
      </c>
      <c r="E9890" s="1">
        <v>43243</v>
      </c>
      <c r="F9890" t="s">
        <v>409</v>
      </c>
      <c r="H9890">
        <v>54</v>
      </c>
      <c r="J9890">
        <v>55</v>
      </c>
      <c r="L9890">
        <v>36</v>
      </c>
      <c r="N9890">
        <v>97.019996643066406</v>
      </c>
    </row>
    <row r="9891" spans="2:15" x14ac:dyDescent="0.25">
      <c r="B9891" t="str">
        <f t="shared" si="186"/>
        <v>JK633747 43243</v>
      </c>
      <c r="C9891" t="s">
        <v>341</v>
      </c>
      <c r="D9891" t="s">
        <v>73</v>
      </c>
      <c r="E9891" s="1">
        <v>43243</v>
      </c>
      <c r="F9891" t="s">
        <v>396</v>
      </c>
      <c r="G9891" t="s">
        <v>423</v>
      </c>
      <c r="H9891">
        <v>51</v>
      </c>
      <c r="I9891">
        <v>46</v>
      </c>
      <c r="J9891">
        <v>52</v>
      </c>
      <c r="K9891">
        <v>47</v>
      </c>
      <c r="L9891">
        <v>33</v>
      </c>
      <c r="M9891">
        <v>28</v>
      </c>
      <c r="N9891">
        <v>97.052001953125</v>
      </c>
      <c r="O9891">
        <v>97.185699462890597</v>
      </c>
    </row>
    <row r="9892" spans="2:15" x14ac:dyDescent="0.25">
      <c r="B9892" t="str">
        <f t="shared" si="186"/>
        <v>JK633747 43243</v>
      </c>
      <c r="C9892" t="s">
        <v>341</v>
      </c>
      <c r="D9892" t="s">
        <v>73</v>
      </c>
      <c r="E9892" s="1">
        <v>43243</v>
      </c>
      <c r="F9892" t="s">
        <v>397</v>
      </c>
      <c r="H9892">
        <v>56</v>
      </c>
      <c r="I9892">
        <v>51</v>
      </c>
      <c r="J9892">
        <v>57</v>
      </c>
      <c r="K9892">
        <v>52</v>
      </c>
      <c r="L9892">
        <v>38</v>
      </c>
      <c r="M9892">
        <v>33</v>
      </c>
      <c r="N9892">
        <v>96.927001953125</v>
      </c>
      <c r="O9892">
        <v>97.065002441406307</v>
      </c>
    </row>
    <row r="9893" spans="2:15" x14ac:dyDescent="0.25">
      <c r="B9893" t="str">
        <f t="shared" si="186"/>
        <v>JK633747 43243</v>
      </c>
      <c r="C9893" t="s">
        <v>341</v>
      </c>
      <c r="D9893" t="s">
        <v>73</v>
      </c>
      <c r="E9893" s="1">
        <v>43243</v>
      </c>
      <c r="F9893" t="s">
        <v>72</v>
      </c>
      <c r="G9893" t="s">
        <v>423</v>
      </c>
      <c r="H9893">
        <v>56</v>
      </c>
      <c r="I9893">
        <v>51</v>
      </c>
      <c r="J9893">
        <v>57</v>
      </c>
      <c r="K9893">
        <v>52</v>
      </c>
      <c r="L9893">
        <v>38</v>
      </c>
      <c r="M9893">
        <v>33</v>
      </c>
      <c r="N9893">
        <v>96.930000305175795</v>
      </c>
      <c r="O9893">
        <v>97.069999694824205</v>
      </c>
    </row>
    <row r="9894" spans="2:15" x14ac:dyDescent="0.25">
      <c r="B9894" t="str">
        <f t="shared" si="186"/>
        <v>JK633747 43243</v>
      </c>
      <c r="C9894" t="s">
        <v>341</v>
      </c>
      <c r="D9894" t="s">
        <v>73</v>
      </c>
      <c r="E9894" s="1">
        <v>43243</v>
      </c>
      <c r="F9894" t="s">
        <v>72</v>
      </c>
      <c r="G9894" t="s">
        <v>423</v>
      </c>
      <c r="H9894">
        <v>56</v>
      </c>
      <c r="I9894">
        <v>51</v>
      </c>
      <c r="J9894">
        <v>57</v>
      </c>
      <c r="K9894">
        <v>52</v>
      </c>
      <c r="L9894">
        <v>38</v>
      </c>
      <c r="M9894">
        <v>33</v>
      </c>
      <c r="N9894">
        <v>96.930000305175795</v>
      </c>
      <c r="O9894">
        <v>97.069999694824205</v>
      </c>
    </row>
    <row r="9895" spans="2:15" x14ac:dyDescent="0.25">
      <c r="B9895" t="str">
        <f t="shared" si="186"/>
        <v>JK633747 43243</v>
      </c>
      <c r="C9895" t="s">
        <v>341</v>
      </c>
      <c r="D9895" t="s">
        <v>73</v>
      </c>
      <c r="E9895" s="1">
        <v>43243</v>
      </c>
      <c r="F9895" t="s">
        <v>72</v>
      </c>
      <c r="G9895" t="s">
        <v>423</v>
      </c>
      <c r="H9895">
        <v>56</v>
      </c>
      <c r="I9895">
        <v>51</v>
      </c>
      <c r="J9895">
        <v>57</v>
      </c>
      <c r="K9895">
        <v>52</v>
      </c>
      <c r="L9895">
        <v>38</v>
      </c>
      <c r="M9895">
        <v>33</v>
      </c>
      <c r="N9895">
        <v>96.930000305175795</v>
      </c>
      <c r="O9895">
        <v>97.069999694824205</v>
      </c>
    </row>
    <row r="9896" spans="2:15" x14ac:dyDescent="0.25">
      <c r="B9896" t="str">
        <f t="shared" si="186"/>
        <v>JK633747 43243</v>
      </c>
      <c r="C9896" t="s">
        <v>341</v>
      </c>
      <c r="D9896" t="s">
        <v>73</v>
      </c>
      <c r="E9896" s="1">
        <v>43243</v>
      </c>
      <c r="F9896" t="s">
        <v>398</v>
      </c>
      <c r="G9896" t="s">
        <v>423</v>
      </c>
      <c r="H9896">
        <v>55</v>
      </c>
      <c r="I9896">
        <v>47</v>
      </c>
      <c r="J9896">
        <v>56</v>
      </c>
      <c r="K9896">
        <v>48</v>
      </c>
      <c r="L9896">
        <v>37</v>
      </c>
      <c r="M9896">
        <v>29</v>
      </c>
      <c r="N9896">
        <v>96.970001220703097</v>
      </c>
      <c r="O9896">
        <v>97.190002441406307</v>
      </c>
    </row>
    <row r="9897" spans="2:15" x14ac:dyDescent="0.25">
      <c r="B9897" t="str">
        <f t="shared" si="186"/>
        <v>JK633747 43243</v>
      </c>
      <c r="C9897" t="s">
        <v>341</v>
      </c>
      <c r="D9897" t="s">
        <v>73</v>
      </c>
      <c r="E9897" s="1">
        <v>43243</v>
      </c>
      <c r="F9897" t="s">
        <v>398</v>
      </c>
      <c r="G9897" t="s">
        <v>423</v>
      </c>
      <c r="H9897">
        <v>55</v>
      </c>
      <c r="I9897">
        <v>47</v>
      </c>
      <c r="J9897">
        <v>56</v>
      </c>
      <c r="K9897">
        <v>48</v>
      </c>
      <c r="L9897">
        <v>37</v>
      </c>
      <c r="M9897">
        <v>29</v>
      </c>
      <c r="N9897">
        <v>96.970001220703097</v>
      </c>
      <c r="O9897">
        <v>97.190002441406307</v>
      </c>
    </row>
    <row r="9898" spans="2:15" x14ac:dyDescent="0.25">
      <c r="B9898" t="str">
        <f t="shared" si="186"/>
        <v>JK633747 43243</v>
      </c>
      <c r="C9898" t="s">
        <v>341</v>
      </c>
      <c r="D9898" t="s">
        <v>73</v>
      </c>
      <c r="E9898" s="1">
        <v>43243</v>
      </c>
      <c r="F9898" t="s">
        <v>72</v>
      </c>
      <c r="G9898" t="s">
        <v>423</v>
      </c>
      <c r="H9898">
        <v>56</v>
      </c>
      <c r="I9898">
        <v>51</v>
      </c>
      <c r="J9898">
        <v>57</v>
      </c>
      <c r="K9898">
        <v>52</v>
      </c>
      <c r="L9898">
        <v>38</v>
      </c>
      <c r="M9898">
        <v>33</v>
      </c>
      <c r="N9898">
        <v>96.919998168945298</v>
      </c>
      <c r="O9898">
        <v>97.059997558593807</v>
      </c>
    </row>
    <row r="9899" spans="2:15" x14ac:dyDescent="0.25">
      <c r="B9899" t="str">
        <f t="shared" si="186"/>
        <v>JK633747 43243</v>
      </c>
      <c r="C9899" t="s">
        <v>341</v>
      </c>
      <c r="D9899" t="s">
        <v>73</v>
      </c>
      <c r="E9899" s="1">
        <v>43243</v>
      </c>
      <c r="F9899" t="s">
        <v>72</v>
      </c>
      <c r="G9899" t="s">
        <v>423</v>
      </c>
      <c r="H9899">
        <v>56</v>
      </c>
      <c r="I9899">
        <v>51</v>
      </c>
      <c r="J9899">
        <v>57</v>
      </c>
      <c r="K9899">
        <v>52</v>
      </c>
      <c r="L9899">
        <v>38</v>
      </c>
      <c r="M9899">
        <v>33</v>
      </c>
      <c r="N9899">
        <v>96.919998168945298</v>
      </c>
      <c r="O9899">
        <v>97.059997558593807</v>
      </c>
    </row>
    <row r="9900" spans="2:15" x14ac:dyDescent="0.25">
      <c r="B9900" t="str">
        <f t="shared" si="186"/>
        <v>JK633747 43243</v>
      </c>
      <c r="C9900" t="s">
        <v>341</v>
      </c>
      <c r="D9900" t="s">
        <v>73</v>
      </c>
      <c r="E9900" s="1">
        <v>43243</v>
      </c>
      <c r="F9900" t="s">
        <v>72</v>
      </c>
      <c r="G9900" t="s">
        <v>423</v>
      </c>
      <c r="H9900">
        <v>56</v>
      </c>
      <c r="I9900">
        <v>51</v>
      </c>
      <c r="J9900">
        <v>57</v>
      </c>
      <c r="K9900">
        <v>52</v>
      </c>
      <c r="L9900">
        <v>38</v>
      </c>
      <c r="M9900">
        <v>33</v>
      </c>
      <c r="N9900">
        <v>96.919998168945298</v>
      </c>
      <c r="O9900">
        <v>97.059997558593807</v>
      </c>
    </row>
    <row r="9901" spans="2:15" x14ac:dyDescent="0.25">
      <c r="B9901" t="str">
        <f t="shared" si="186"/>
        <v>JK633747 43243</v>
      </c>
      <c r="C9901" t="s">
        <v>341</v>
      </c>
      <c r="D9901" t="s">
        <v>73</v>
      </c>
      <c r="E9901" s="1">
        <v>43243</v>
      </c>
      <c r="F9901" t="s">
        <v>399</v>
      </c>
      <c r="G9901" t="s">
        <v>423</v>
      </c>
      <c r="H9901">
        <v>62</v>
      </c>
      <c r="I9901">
        <v>59</v>
      </c>
      <c r="J9901">
        <v>63</v>
      </c>
      <c r="K9901">
        <v>60</v>
      </c>
      <c r="L9901">
        <v>44</v>
      </c>
      <c r="M9901">
        <v>41</v>
      </c>
      <c r="N9901">
        <v>96.758796691894503</v>
      </c>
      <c r="O9901">
        <v>96.838699340820298</v>
      </c>
    </row>
    <row r="9902" spans="2:15" x14ac:dyDescent="0.25">
      <c r="B9902" t="str">
        <f t="shared" si="186"/>
        <v>JK633747 43243</v>
      </c>
      <c r="C9902" t="s">
        <v>341</v>
      </c>
      <c r="D9902" t="s">
        <v>73</v>
      </c>
      <c r="E9902" s="1">
        <v>43243</v>
      </c>
      <c r="F9902" t="s">
        <v>74</v>
      </c>
      <c r="G9902" t="s">
        <v>423</v>
      </c>
      <c r="H9902">
        <v>56</v>
      </c>
      <c r="I9902">
        <v>51</v>
      </c>
      <c r="J9902">
        <v>57</v>
      </c>
      <c r="K9902">
        <v>52</v>
      </c>
      <c r="L9902">
        <v>38</v>
      </c>
      <c r="M9902">
        <v>33</v>
      </c>
      <c r="N9902">
        <v>96.919998168945298</v>
      </c>
      <c r="O9902">
        <v>97.050003051757798</v>
      </c>
    </row>
    <row r="9903" spans="2:15" x14ac:dyDescent="0.25">
      <c r="B9903" t="str">
        <f t="shared" si="186"/>
        <v>JK633747 43243</v>
      </c>
      <c r="C9903" t="s">
        <v>341</v>
      </c>
      <c r="D9903" t="s">
        <v>73</v>
      </c>
      <c r="E9903" s="1">
        <v>43243</v>
      </c>
      <c r="F9903" t="s">
        <v>74</v>
      </c>
      <c r="G9903" t="s">
        <v>423</v>
      </c>
      <c r="H9903">
        <v>56</v>
      </c>
      <c r="I9903">
        <v>51</v>
      </c>
      <c r="J9903">
        <v>57</v>
      </c>
      <c r="K9903">
        <v>52</v>
      </c>
      <c r="L9903">
        <v>38</v>
      </c>
      <c r="M9903">
        <v>33</v>
      </c>
      <c r="N9903">
        <v>96.919998168945298</v>
      </c>
      <c r="O9903">
        <v>97.050003051757798</v>
      </c>
    </row>
    <row r="9904" spans="2:15" x14ac:dyDescent="0.25">
      <c r="B9904" t="str">
        <f t="shared" si="186"/>
        <v>JK633747 43243</v>
      </c>
      <c r="C9904" t="s">
        <v>341</v>
      </c>
      <c r="D9904" t="s">
        <v>73</v>
      </c>
      <c r="E9904" s="1">
        <v>43243</v>
      </c>
      <c r="F9904" t="s">
        <v>399</v>
      </c>
      <c r="G9904" t="s">
        <v>423</v>
      </c>
      <c r="H9904">
        <v>63</v>
      </c>
      <c r="I9904">
        <v>60</v>
      </c>
      <c r="J9904">
        <v>64</v>
      </c>
      <c r="K9904">
        <v>61</v>
      </c>
      <c r="L9904">
        <v>45</v>
      </c>
      <c r="M9904">
        <v>42</v>
      </c>
      <c r="N9904">
        <v>96.724197387695298</v>
      </c>
      <c r="O9904">
        <v>96.804100036621094</v>
      </c>
    </row>
    <row r="9905" spans="2:15" x14ac:dyDescent="0.25">
      <c r="B9905" t="str">
        <f t="shared" si="186"/>
        <v>JK633747 43243</v>
      </c>
      <c r="C9905" t="s">
        <v>341</v>
      </c>
      <c r="D9905" t="s">
        <v>73</v>
      </c>
      <c r="E9905" s="1">
        <v>43243</v>
      </c>
      <c r="F9905" t="s">
        <v>409</v>
      </c>
      <c r="H9905">
        <v>53</v>
      </c>
      <c r="J9905">
        <v>54</v>
      </c>
      <c r="L9905">
        <v>35</v>
      </c>
      <c r="N9905">
        <v>96.989997863769503</v>
      </c>
    </row>
    <row r="9906" spans="2:15" x14ac:dyDescent="0.25">
      <c r="B9906" t="str">
        <f t="shared" si="186"/>
        <v>JK633747 43243</v>
      </c>
      <c r="C9906" t="s">
        <v>341</v>
      </c>
      <c r="D9906" t="s">
        <v>73</v>
      </c>
      <c r="E9906" s="1">
        <v>43243</v>
      </c>
      <c r="F9906" t="s">
        <v>399</v>
      </c>
      <c r="G9906" t="s">
        <v>423</v>
      </c>
      <c r="H9906">
        <v>63</v>
      </c>
      <c r="I9906">
        <v>60</v>
      </c>
      <c r="J9906">
        <v>64</v>
      </c>
      <c r="K9906">
        <v>61</v>
      </c>
      <c r="L9906">
        <v>43</v>
      </c>
      <c r="M9906">
        <v>40</v>
      </c>
      <c r="N9906">
        <v>96.819999694824205</v>
      </c>
      <c r="O9906">
        <v>96.900001525878906</v>
      </c>
    </row>
    <row r="9907" spans="2:15" x14ac:dyDescent="0.25">
      <c r="B9907" t="str">
        <f t="shared" si="186"/>
        <v>JK633747 43257</v>
      </c>
      <c r="C9907" t="s">
        <v>341</v>
      </c>
      <c r="D9907" t="s">
        <v>73</v>
      </c>
      <c r="E9907" s="1">
        <v>43257</v>
      </c>
      <c r="F9907" t="s">
        <v>73</v>
      </c>
      <c r="G9907" t="s">
        <v>423</v>
      </c>
      <c r="H9907">
        <v>58</v>
      </c>
      <c r="I9907">
        <v>53</v>
      </c>
      <c r="J9907">
        <v>59</v>
      </c>
      <c r="K9907">
        <v>54</v>
      </c>
      <c r="L9907">
        <v>36</v>
      </c>
      <c r="M9907">
        <v>31</v>
      </c>
      <c r="N9907">
        <v>97.077003479003906</v>
      </c>
      <c r="O9907">
        <v>97.208999633789105</v>
      </c>
    </row>
    <row r="9908" spans="2:15" x14ac:dyDescent="0.25">
      <c r="B9908" t="str">
        <f t="shared" si="186"/>
        <v>JK633747 43257</v>
      </c>
      <c r="C9908" t="s">
        <v>341</v>
      </c>
      <c r="D9908" t="s">
        <v>73</v>
      </c>
      <c r="E9908" s="1">
        <v>43257</v>
      </c>
      <c r="F9908" t="s">
        <v>408</v>
      </c>
      <c r="H9908">
        <v>60</v>
      </c>
      <c r="I9908">
        <v>55</v>
      </c>
      <c r="J9908">
        <v>61</v>
      </c>
      <c r="K9908">
        <v>56</v>
      </c>
      <c r="L9908">
        <v>39</v>
      </c>
      <c r="M9908">
        <v>34</v>
      </c>
      <c r="N9908">
        <v>97</v>
      </c>
      <c r="O9908">
        <v>97.129997253417997</v>
      </c>
    </row>
    <row r="9909" spans="2:15" x14ac:dyDescent="0.25">
      <c r="B9909" t="str">
        <f t="shared" si="186"/>
        <v>JK633747 43257</v>
      </c>
      <c r="C9909" t="s">
        <v>341</v>
      </c>
      <c r="D9909" t="s">
        <v>73</v>
      </c>
      <c r="E9909" s="1">
        <v>43257</v>
      </c>
      <c r="F9909" t="s">
        <v>389</v>
      </c>
      <c r="G9909" t="s">
        <v>423</v>
      </c>
      <c r="H9909">
        <v>59</v>
      </c>
      <c r="I9909">
        <v>54</v>
      </c>
      <c r="J9909">
        <v>60</v>
      </c>
      <c r="K9909">
        <v>55</v>
      </c>
      <c r="L9909">
        <v>38</v>
      </c>
      <c r="M9909">
        <v>33</v>
      </c>
      <c r="N9909">
        <v>97.021003723144503</v>
      </c>
      <c r="O9909">
        <v>97.153297424316406</v>
      </c>
    </row>
    <row r="9910" spans="2:15" x14ac:dyDescent="0.25">
      <c r="B9910" t="str">
        <f t="shared" si="186"/>
        <v>JK633747 43257</v>
      </c>
      <c r="C9910" t="s">
        <v>341</v>
      </c>
      <c r="D9910" t="s">
        <v>73</v>
      </c>
      <c r="E9910" s="1">
        <v>43257</v>
      </c>
      <c r="F9910" t="s">
        <v>389</v>
      </c>
      <c r="G9910" t="s">
        <v>423</v>
      </c>
      <c r="H9910">
        <v>59</v>
      </c>
      <c r="I9910">
        <v>54</v>
      </c>
      <c r="J9910">
        <v>60</v>
      </c>
      <c r="K9910">
        <v>55</v>
      </c>
      <c r="L9910">
        <v>37</v>
      </c>
      <c r="M9910">
        <v>32</v>
      </c>
      <c r="N9910">
        <v>97.021003723144503</v>
      </c>
      <c r="O9910">
        <v>97.153297424316406</v>
      </c>
    </row>
    <row r="9911" spans="2:15" x14ac:dyDescent="0.25">
      <c r="B9911" t="str">
        <f t="shared" si="186"/>
        <v>JK633747 43257</v>
      </c>
      <c r="C9911" t="s">
        <v>341</v>
      </c>
      <c r="D9911" t="s">
        <v>73</v>
      </c>
      <c r="E9911" s="1">
        <v>43257</v>
      </c>
      <c r="F9911" t="s">
        <v>403</v>
      </c>
      <c r="G9911" t="s">
        <v>423</v>
      </c>
      <c r="H9911">
        <v>61</v>
      </c>
      <c r="I9911">
        <v>56</v>
      </c>
      <c r="J9911">
        <v>62</v>
      </c>
      <c r="K9911">
        <v>57</v>
      </c>
      <c r="L9911">
        <v>40</v>
      </c>
      <c r="M9911">
        <v>35</v>
      </c>
      <c r="N9911">
        <v>96.960700988769503</v>
      </c>
      <c r="O9911">
        <v>97.092498779296903</v>
      </c>
    </row>
    <row r="9912" spans="2:15" x14ac:dyDescent="0.25">
      <c r="B9912" t="str">
        <f t="shared" si="186"/>
        <v>JK633747 43257</v>
      </c>
      <c r="C9912" t="s">
        <v>341</v>
      </c>
      <c r="D9912" t="s">
        <v>73</v>
      </c>
      <c r="E9912" s="1">
        <v>43257</v>
      </c>
      <c r="F9912" t="s">
        <v>403</v>
      </c>
      <c r="G9912" t="s">
        <v>423</v>
      </c>
      <c r="H9912">
        <v>61</v>
      </c>
      <c r="I9912">
        <v>56</v>
      </c>
      <c r="J9912">
        <v>62</v>
      </c>
      <c r="K9912">
        <v>57</v>
      </c>
      <c r="L9912">
        <v>39</v>
      </c>
      <c r="M9912">
        <v>34</v>
      </c>
      <c r="N9912">
        <v>96.960700988769503</v>
      </c>
      <c r="O9912">
        <v>97.092498779296903</v>
      </c>
    </row>
    <row r="9913" spans="2:15" x14ac:dyDescent="0.25">
      <c r="B9913" t="str">
        <f t="shared" si="186"/>
        <v>JK633747 43257</v>
      </c>
      <c r="C9913" t="s">
        <v>341</v>
      </c>
      <c r="D9913" t="s">
        <v>73</v>
      </c>
      <c r="E9913" s="1">
        <v>43257</v>
      </c>
      <c r="F9913" t="s">
        <v>396</v>
      </c>
      <c r="G9913" t="s">
        <v>423</v>
      </c>
      <c r="H9913">
        <v>63</v>
      </c>
      <c r="I9913">
        <v>58</v>
      </c>
      <c r="J9913">
        <v>64</v>
      </c>
      <c r="K9913">
        <v>59</v>
      </c>
      <c r="L9913">
        <v>42</v>
      </c>
      <c r="M9913">
        <v>37</v>
      </c>
      <c r="N9913">
        <v>96.915901184082003</v>
      </c>
      <c r="O9913">
        <v>97.047698974609403</v>
      </c>
    </row>
    <row r="9914" spans="2:15" x14ac:dyDescent="0.25">
      <c r="B9914" t="str">
        <f t="shared" si="186"/>
        <v>JK633747 43257</v>
      </c>
      <c r="C9914" t="s">
        <v>341</v>
      </c>
      <c r="D9914" t="s">
        <v>73</v>
      </c>
      <c r="E9914" s="1">
        <v>43257</v>
      </c>
      <c r="F9914" t="s">
        <v>400</v>
      </c>
      <c r="G9914" t="s">
        <v>423</v>
      </c>
      <c r="H9914">
        <v>60</v>
      </c>
      <c r="I9914">
        <v>55</v>
      </c>
      <c r="J9914">
        <v>61</v>
      </c>
      <c r="K9914">
        <v>56</v>
      </c>
      <c r="L9914">
        <v>39</v>
      </c>
      <c r="M9914">
        <v>34</v>
      </c>
      <c r="N9914">
        <v>96.995002746582003</v>
      </c>
      <c r="O9914">
        <v>97.126998901367202</v>
      </c>
    </row>
    <row r="9915" spans="2:15" x14ac:dyDescent="0.25">
      <c r="B9915" t="str">
        <f t="shared" si="186"/>
        <v>JK633747 43257</v>
      </c>
      <c r="C9915" t="s">
        <v>341</v>
      </c>
      <c r="D9915" t="s">
        <v>73</v>
      </c>
      <c r="E9915" s="1">
        <v>43257</v>
      </c>
      <c r="F9915" t="s">
        <v>409</v>
      </c>
      <c r="H9915">
        <v>66</v>
      </c>
      <c r="J9915">
        <v>67</v>
      </c>
      <c r="L9915">
        <v>44</v>
      </c>
      <c r="N9915">
        <v>96.839996337890597</v>
      </c>
    </row>
    <row r="9916" spans="2:15" x14ac:dyDescent="0.25">
      <c r="B9916" t="str">
        <f t="shared" si="186"/>
        <v>JK633747 43257</v>
      </c>
      <c r="C9916" t="s">
        <v>341</v>
      </c>
      <c r="D9916" t="s">
        <v>73</v>
      </c>
      <c r="E9916" s="1">
        <v>43257</v>
      </c>
      <c r="F9916" t="s">
        <v>75</v>
      </c>
      <c r="G9916" t="s">
        <v>423</v>
      </c>
      <c r="H9916">
        <v>58</v>
      </c>
      <c r="I9916">
        <v>53</v>
      </c>
      <c r="J9916">
        <v>59</v>
      </c>
      <c r="K9916">
        <v>54</v>
      </c>
      <c r="L9916">
        <v>36</v>
      </c>
      <c r="M9916">
        <v>31</v>
      </c>
      <c r="N9916">
        <v>97.040000915527301</v>
      </c>
      <c r="O9916">
        <v>97.1719970703125</v>
      </c>
    </row>
    <row r="9917" spans="2:15" x14ac:dyDescent="0.25">
      <c r="B9917" t="str">
        <f t="shared" si="186"/>
        <v>JK633747 43257</v>
      </c>
      <c r="C9917" t="s">
        <v>341</v>
      </c>
      <c r="D9917" t="s">
        <v>73</v>
      </c>
      <c r="E9917" s="1">
        <v>43257</v>
      </c>
      <c r="F9917" t="s">
        <v>399</v>
      </c>
      <c r="G9917" t="s">
        <v>423</v>
      </c>
      <c r="H9917">
        <v>62</v>
      </c>
      <c r="I9917">
        <v>59</v>
      </c>
      <c r="J9917">
        <v>63</v>
      </c>
      <c r="K9917">
        <v>60</v>
      </c>
      <c r="L9917">
        <v>40</v>
      </c>
      <c r="M9917">
        <v>37</v>
      </c>
      <c r="N9917">
        <v>96.955398559570298</v>
      </c>
      <c r="O9917">
        <v>97.034500122070298</v>
      </c>
    </row>
    <row r="9918" spans="2:15" x14ac:dyDescent="0.25">
      <c r="B9918" t="str">
        <f t="shared" si="186"/>
        <v>JK633747 43257</v>
      </c>
      <c r="C9918" t="s">
        <v>341</v>
      </c>
      <c r="D9918" t="s">
        <v>73</v>
      </c>
      <c r="E9918" s="1">
        <v>43257</v>
      </c>
      <c r="F9918" t="s">
        <v>399</v>
      </c>
      <c r="G9918" t="s">
        <v>423</v>
      </c>
      <c r="H9918">
        <v>62</v>
      </c>
      <c r="J9918">
        <v>63</v>
      </c>
      <c r="L9918">
        <v>40</v>
      </c>
      <c r="N9918">
        <v>96.955398559570298</v>
      </c>
    </row>
    <row r="9919" spans="2:15" x14ac:dyDescent="0.25">
      <c r="B9919" t="str">
        <f t="shared" si="186"/>
        <v>JK633747 43257</v>
      </c>
      <c r="C9919" t="s">
        <v>341</v>
      </c>
      <c r="D9919" t="s">
        <v>73</v>
      </c>
      <c r="E9919" s="1">
        <v>43257</v>
      </c>
      <c r="F9919" t="s">
        <v>399</v>
      </c>
      <c r="G9919" t="s">
        <v>423</v>
      </c>
      <c r="H9919">
        <v>62</v>
      </c>
      <c r="I9919">
        <v>59</v>
      </c>
      <c r="J9919">
        <v>63</v>
      </c>
      <c r="K9919">
        <v>60</v>
      </c>
      <c r="L9919">
        <v>40</v>
      </c>
      <c r="M9919">
        <v>37</v>
      </c>
      <c r="N9919">
        <v>96.926498413085895</v>
      </c>
      <c r="O9919">
        <v>97.005500793457003</v>
      </c>
    </row>
    <row r="9920" spans="2:15" x14ac:dyDescent="0.25">
      <c r="B9920" t="str">
        <f t="shared" si="186"/>
        <v>JK633747 43257</v>
      </c>
      <c r="C9920" t="s">
        <v>341</v>
      </c>
      <c r="D9920" t="s">
        <v>73</v>
      </c>
      <c r="E9920" s="1">
        <v>43257</v>
      </c>
      <c r="F9920" t="s">
        <v>399</v>
      </c>
      <c r="G9920" t="s">
        <v>423</v>
      </c>
      <c r="H9920">
        <v>62</v>
      </c>
      <c r="J9920">
        <v>63</v>
      </c>
      <c r="L9920">
        <v>40</v>
      </c>
      <c r="N9920">
        <v>96.926498413085895</v>
      </c>
    </row>
    <row r="9921" spans="2:15" x14ac:dyDescent="0.25">
      <c r="B9921" t="str">
        <f t="shared" si="186"/>
        <v>JK633747 43257</v>
      </c>
      <c r="C9921" t="s">
        <v>341</v>
      </c>
      <c r="D9921" t="s">
        <v>73</v>
      </c>
      <c r="E9921" s="1">
        <v>43257</v>
      </c>
      <c r="F9921" t="s">
        <v>399</v>
      </c>
      <c r="G9921" t="s">
        <v>423</v>
      </c>
      <c r="H9921">
        <v>62</v>
      </c>
      <c r="I9921">
        <v>59</v>
      </c>
      <c r="J9921">
        <v>63</v>
      </c>
      <c r="K9921">
        <v>60</v>
      </c>
      <c r="L9921">
        <v>40</v>
      </c>
      <c r="M9921">
        <v>37</v>
      </c>
      <c r="N9921">
        <v>96.921203613281307</v>
      </c>
      <c r="O9921">
        <v>97.000198364257798</v>
      </c>
    </row>
    <row r="9922" spans="2:15" x14ac:dyDescent="0.25">
      <c r="B9922" t="str">
        <f t="shared" si="186"/>
        <v>JK633747 43257</v>
      </c>
      <c r="C9922" t="s">
        <v>341</v>
      </c>
      <c r="D9922" t="s">
        <v>73</v>
      </c>
      <c r="E9922" s="1">
        <v>43257</v>
      </c>
      <c r="F9922" t="s">
        <v>399</v>
      </c>
      <c r="G9922" t="s">
        <v>423</v>
      </c>
      <c r="H9922">
        <v>62</v>
      </c>
      <c r="J9922">
        <v>63</v>
      </c>
      <c r="L9922">
        <v>40</v>
      </c>
      <c r="N9922">
        <v>96.921203613281307</v>
      </c>
    </row>
    <row r="9923" spans="2:15" x14ac:dyDescent="0.25">
      <c r="B9923" t="str">
        <f t="shared" si="186"/>
        <v>JK633747 43257</v>
      </c>
      <c r="C9923" t="s">
        <v>341</v>
      </c>
      <c r="D9923" t="s">
        <v>73</v>
      </c>
      <c r="E9923" s="1">
        <v>43257</v>
      </c>
      <c r="F9923" t="s">
        <v>396</v>
      </c>
      <c r="G9923" t="s">
        <v>423</v>
      </c>
      <c r="H9923">
        <v>60</v>
      </c>
      <c r="I9923">
        <v>54</v>
      </c>
      <c r="J9923">
        <v>61</v>
      </c>
      <c r="K9923">
        <v>55</v>
      </c>
      <c r="L9923">
        <v>38</v>
      </c>
      <c r="M9923">
        <v>32</v>
      </c>
      <c r="N9923">
        <v>96.966003417968807</v>
      </c>
      <c r="O9923">
        <v>97.124198913574205</v>
      </c>
    </row>
    <row r="9924" spans="2:15" x14ac:dyDescent="0.25">
      <c r="B9924" t="str">
        <f t="shared" si="186"/>
        <v>JK633747 43257</v>
      </c>
      <c r="C9924" t="s">
        <v>341</v>
      </c>
      <c r="D9924" t="s">
        <v>73</v>
      </c>
      <c r="E9924" s="1">
        <v>43257</v>
      </c>
      <c r="F9924" t="s">
        <v>72</v>
      </c>
      <c r="G9924" t="s">
        <v>423</v>
      </c>
      <c r="H9924">
        <v>65</v>
      </c>
      <c r="I9924">
        <v>55</v>
      </c>
      <c r="J9924">
        <v>66</v>
      </c>
      <c r="K9924">
        <v>56</v>
      </c>
      <c r="L9924">
        <v>43</v>
      </c>
      <c r="M9924">
        <v>33</v>
      </c>
      <c r="N9924">
        <v>96.839996337890597</v>
      </c>
      <c r="O9924">
        <v>97.110000610351605</v>
      </c>
    </row>
    <row r="9925" spans="2:15" x14ac:dyDescent="0.25">
      <c r="B9925" t="str">
        <f t="shared" si="186"/>
        <v>JK633747 43257</v>
      </c>
      <c r="C9925" t="s">
        <v>341</v>
      </c>
      <c r="D9925" t="s">
        <v>73</v>
      </c>
      <c r="E9925" s="1">
        <v>43257</v>
      </c>
      <c r="F9925" t="s">
        <v>72</v>
      </c>
      <c r="G9925" t="s">
        <v>423</v>
      </c>
      <c r="H9925">
        <v>65</v>
      </c>
      <c r="I9925">
        <v>55</v>
      </c>
      <c r="J9925">
        <v>66</v>
      </c>
      <c r="K9925">
        <v>56</v>
      </c>
      <c r="L9925">
        <v>43</v>
      </c>
      <c r="M9925">
        <v>33</v>
      </c>
      <c r="N9925">
        <v>96.839996337890597</v>
      </c>
      <c r="O9925">
        <v>97.110000610351605</v>
      </c>
    </row>
    <row r="9926" spans="2:15" x14ac:dyDescent="0.25">
      <c r="B9926" t="str">
        <f t="shared" ref="B9926:B9989" si="187">C9926&amp; " " &amp; E9926</f>
        <v>JK633747 43257</v>
      </c>
      <c r="C9926" t="s">
        <v>341</v>
      </c>
      <c r="D9926" t="s">
        <v>73</v>
      </c>
      <c r="E9926" s="1">
        <v>43257</v>
      </c>
      <c r="F9926" t="s">
        <v>72</v>
      </c>
      <c r="G9926" t="s">
        <v>423</v>
      </c>
      <c r="H9926">
        <v>65</v>
      </c>
      <c r="I9926">
        <v>55</v>
      </c>
      <c r="J9926">
        <v>66</v>
      </c>
      <c r="K9926">
        <v>56</v>
      </c>
      <c r="L9926">
        <v>43</v>
      </c>
      <c r="M9926">
        <v>33</v>
      </c>
      <c r="N9926">
        <v>96.839996337890597</v>
      </c>
      <c r="O9926">
        <v>97.110000610351605</v>
      </c>
    </row>
    <row r="9927" spans="2:15" x14ac:dyDescent="0.25">
      <c r="B9927" t="str">
        <f t="shared" si="187"/>
        <v>JK633747 43257</v>
      </c>
      <c r="C9927" t="s">
        <v>341</v>
      </c>
      <c r="D9927" t="s">
        <v>73</v>
      </c>
      <c r="E9927" s="1">
        <v>43257</v>
      </c>
      <c r="F9927" t="s">
        <v>401</v>
      </c>
      <c r="G9927" t="s">
        <v>423</v>
      </c>
      <c r="H9927">
        <v>59</v>
      </c>
      <c r="I9927">
        <v>54</v>
      </c>
      <c r="J9927">
        <v>60</v>
      </c>
      <c r="K9927">
        <v>55</v>
      </c>
      <c r="L9927">
        <v>37</v>
      </c>
      <c r="M9927">
        <v>32</v>
      </c>
      <c r="N9927">
        <v>96.989997863769503</v>
      </c>
      <c r="O9927">
        <v>97.129997253417997</v>
      </c>
    </row>
    <row r="9928" spans="2:15" x14ac:dyDescent="0.25">
      <c r="B9928" t="str">
        <f t="shared" si="187"/>
        <v>JK633747 43257</v>
      </c>
      <c r="C9928" t="s">
        <v>341</v>
      </c>
      <c r="D9928" t="s">
        <v>73</v>
      </c>
      <c r="E9928" s="1">
        <v>43257</v>
      </c>
      <c r="F9928" t="s">
        <v>401</v>
      </c>
      <c r="G9928" t="s">
        <v>423</v>
      </c>
      <c r="H9928">
        <v>59</v>
      </c>
      <c r="I9928">
        <v>54</v>
      </c>
      <c r="J9928">
        <v>60</v>
      </c>
      <c r="K9928">
        <v>55</v>
      </c>
      <c r="L9928">
        <v>37</v>
      </c>
      <c r="M9928">
        <v>32</v>
      </c>
      <c r="N9928">
        <v>96.989997863769503</v>
      </c>
      <c r="O9928">
        <v>97.129997253417997</v>
      </c>
    </row>
    <row r="9929" spans="2:15" x14ac:dyDescent="0.25">
      <c r="B9929" t="str">
        <f t="shared" si="187"/>
        <v>JK633747 43257</v>
      </c>
      <c r="C9929" t="s">
        <v>341</v>
      </c>
      <c r="D9929" t="s">
        <v>73</v>
      </c>
      <c r="E9929" s="1">
        <v>43257</v>
      </c>
      <c r="F9929" t="s">
        <v>409</v>
      </c>
      <c r="H9929">
        <v>62</v>
      </c>
      <c r="J9929">
        <v>63</v>
      </c>
      <c r="L9929">
        <v>40</v>
      </c>
      <c r="N9929">
        <v>96.910003662109403</v>
      </c>
    </row>
    <row r="9930" spans="2:15" x14ac:dyDescent="0.25">
      <c r="B9930" t="str">
        <f t="shared" si="187"/>
        <v>JK633747 43257</v>
      </c>
      <c r="C9930" t="s">
        <v>341</v>
      </c>
      <c r="D9930" t="s">
        <v>73</v>
      </c>
      <c r="E9930" s="1">
        <v>43257</v>
      </c>
      <c r="F9930" t="s">
        <v>399</v>
      </c>
      <c r="G9930" t="s">
        <v>423</v>
      </c>
      <c r="H9930">
        <v>62</v>
      </c>
      <c r="J9930">
        <v>63</v>
      </c>
      <c r="L9930">
        <v>40</v>
      </c>
      <c r="N9930">
        <v>96.921203613281307</v>
      </c>
    </row>
    <row r="9931" spans="2:15" x14ac:dyDescent="0.25">
      <c r="B9931" t="str">
        <f t="shared" si="187"/>
        <v>JK633747 43257</v>
      </c>
      <c r="C9931" t="s">
        <v>341</v>
      </c>
      <c r="D9931" t="s">
        <v>73</v>
      </c>
      <c r="E9931" s="1">
        <v>43257</v>
      </c>
      <c r="F9931" t="s">
        <v>399</v>
      </c>
      <c r="G9931" t="s">
        <v>423</v>
      </c>
      <c r="H9931">
        <v>62</v>
      </c>
      <c r="I9931">
        <v>59</v>
      </c>
      <c r="J9931">
        <v>63</v>
      </c>
      <c r="K9931">
        <v>60</v>
      </c>
      <c r="L9931">
        <v>40</v>
      </c>
      <c r="M9931">
        <v>37</v>
      </c>
      <c r="N9931">
        <v>96.921203613281307</v>
      </c>
      <c r="O9931">
        <v>97.000198364257798</v>
      </c>
    </row>
    <row r="9932" spans="2:15" x14ac:dyDescent="0.25">
      <c r="B9932" t="str">
        <f t="shared" si="187"/>
        <v>JK633747 43257</v>
      </c>
      <c r="C9932" t="s">
        <v>341</v>
      </c>
      <c r="D9932" t="s">
        <v>73</v>
      </c>
      <c r="E9932" s="1">
        <v>43257</v>
      </c>
      <c r="F9932" t="s">
        <v>397</v>
      </c>
      <c r="H9932">
        <v>60</v>
      </c>
      <c r="I9932">
        <v>55</v>
      </c>
      <c r="J9932">
        <v>61</v>
      </c>
      <c r="K9932">
        <v>56</v>
      </c>
      <c r="L9932">
        <v>38</v>
      </c>
      <c r="M9932">
        <v>33</v>
      </c>
      <c r="N9932">
        <v>96.958000183105497</v>
      </c>
      <c r="O9932">
        <v>97.097999572753906</v>
      </c>
    </row>
    <row r="9933" spans="2:15" x14ac:dyDescent="0.25">
      <c r="B9933" t="str">
        <f t="shared" si="187"/>
        <v>JK633747 43264</v>
      </c>
      <c r="C9933" t="s">
        <v>341</v>
      </c>
      <c r="D9933" t="s">
        <v>73</v>
      </c>
      <c r="E9933" s="1">
        <v>43264</v>
      </c>
      <c r="F9933" t="s">
        <v>73</v>
      </c>
      <c r="G9933" t="s">
        <v>423</v>
      </c>
      <c r="H9933">
        <v>58</v>
      </c>
      <c r="I9933">
        <v>53</v>
      </c>
      <c r="J9933">
        <v>60</v>
      </c>
      <c r="K9933">
        <v>55</v>
      </c>
      <c r="L9933">
        <v>36</v>
      </c>
      <c r="M9933">
        <v>31</v>
      </c>
      <c r="N9933">
        <v>97.008003234863295</v>
      </c>
      <c r="O9933">
        <v>97.138999938964801</v>
      </c>
    </row>
    <row r="9934" spans="2:15" x14ac:dyDescent="0.25">
      <c r="B9934" t="str">
        <f t="shared" si="187"/>
        <v>JK633747 43264</v>
      </c>
      <c r="C9934" t="s">
        <v>341</v>
      </c>
      <c r="D9934" t="s">
        <v>73</v>
      </c>
      <c r="E9934" s="1">
        <v>43264</v>
      </c>
      <c r="F9934" t="s">
        <v>389</v>
      </c>
      <c r="G9934" t="s">
        <v>423</v>
      </c>
      <c r="H9934">
        <v>59</v>
      </c>
      <c r="I9934">
        <v>54</v>
      </c>
      <c r="J9934">
        <v>61</v>
      </c>
      <c r="K9934">
        <v>56</v>
      </c>
      <c r="L9934">
        <v>37</v>
      </c>
      <c r="M9934">
        <v>32</v>
      </c>
      <c r="N9934">
        <v>96.988998413085895</v>
      </c>
      <c r="O9934">
        <v>97.119400024414105</v>
      </c>
    </row>
    <row r="9935" spans="2:15" x14ac:dyDescent="0.25">
      <c r="B9935" t="str">
        <f t="shared" si="187"/>
        <v>JK633747 43264</v>
      </c>
      <c r="C9935" t="s">
        <v>341</v>
      </c>
      <c r="D9935" t="s">
        <v>73</v>
      </c>
      <c r="E9935" s="1">
        <v>43264</v>
      </c>
      <c r="F9935" t="s">
        <v>398</v>
      </c>
      <c r="G9935" t="s">
        <v>424</v>
      </c>
      <c r="H9935">
        <v>54</v>
      </c>
      <c r="I9935">
        <v>46</v>
      </c>
      <c r="J9935">
        <v>56</v>
      </c>
      <c r="K9935">
        <v>48</v>
      </c>
      <c r="L9935">
        <v>32</v>
      </c>
      <c r="M9935">
        <v>24</v>
      </c>
      <c r="N9935">
        <v>97.110000610351605</v>
      </c>
      <c r="O9935">
        <v>97.319999694824205</v>
      </c>
    </row>
    <row r="9936" spans="2:15" x14ac:dyDescent="0.25">
      <c r="B9936" t="str">
        <f t="shared" si="187"/>
        <v>JK633747 43264</v>
      </c>
      <c r="C9936" t="s">
        <v>341</v>
      </c>
      <c r="D9936" t="s">
        <v>73</v>
      </c>
      <c r="E9936" s="1">
        <v>43264</v>
      </c>
      <c r="F9936" t="s">
        <v>398</v>
      </c>
      <c r="G9936" t="s">
        <v>424</v>
      </c>
      <c r="H9936">
        <v>54</v>
      </c>
      <c r="I9936">
        <v>46</v>
      </c>
      <c r="J9936">
        <v>56</v>
      </c>
      <c r="K9936">
        <v>48</v>
      </c>
      <c r="L9936">
        <v>32</v>
      </c>
      <c r="M9936">
        <v>24</v>
      </c>
      <c r="N9936">
        <v>97.110000610351605</v>
      </c>
      <c r="O9936">
        <v>97.319999694824205</v>
      </c>
    </row>
    <row r="9937" spans="2:15" x14ac:dyDescent="0.25">
      <c r="B9937" t="str">
        <f t="shared" si="187"/>
        <v>JK633747 43264</v>
      </c>
      <c r="C9937" t="s">
        <v>341</v>
      </c>
      <c r="D9937" t="s">
        <v>73</v>
      </c>
      <c r="E9937" s="1">
        <v>43264</v>
      </c>
      <c r="F9937" t="s">
        <v>408</v>
      </c>
      <c r="H9937">
        <v>60</v>
      </c>
      <c r="I9937">
        <v>55</v>
      </c>
      <c r="J9937">
        <v>61</v>
      </c>
      <c r="K9937">
        <v>57</v>
      </c>
      <c r="L9937">
        <v>37</v>
      </c>
      <c r="M9937">
        <v>32</v>
      </c>
      <c r="N9937">
        <v>96.959999084472699</v>
      </c>
      <c r="O9937">
        <v>97.089996337890597</v>
      </c>
    </row>
    <row r="9938" spans="2:15" x14ac:dyDescent="0.25">
      <c r="B9938" t="str">
        <f t="shared" si="187"/>
        <v>JK633747 43264</v>
      </c>
      <c r="C9938" t="s">
        <v>341</v>
      </c>
      <c r="D9938" t="s">
        <v>73</v>
      </c>
      <c r="E9938" s="1">
        <v>43264</v>
      </c>
      <c r="F9938" t="s">
        <v>73</v>
      </c>
      <c r="G9938" t="s">
        <v>423</v>
      </c>
      <c r="H9938">
        <v>58</v>
      </c>
      <c r="I9938">
        <v>53</v>
      </c>
      <c r="J9938">
        <v>59</v>
      </c>
      <c r="K9938">
        <v>55</v>
      </c>
      <c r="L9938">
        <v>36</v>
      </c>
      <c r="M9938">
        <v>31</v>
      </c>
      <c r="N9938">
        <v>97.022003173828097</v>
      </c>
      <c r="O9938">
        <v>97.153999328613295</v>
      </c>
    </row>
    <row r="9939" spans="2:15" x14ac:dyDescent="0.25">
      <c r="B9939" t="str">
        <f t="shared" si="187"/>
        <v>JK633747 43264</v>
      </c>
      <c r="C9939" t="s">
        <v>341</v>
      </c>
      <c r="D9939" t="s">
        <v>73</v>
      </c>
      <c r="E9939" s="1">
        <v>43264</v>
      </c>
      <c r="F9939" t="s">
        <v>397</v>
      </c>
      <c r="H9939">
        <v>59</v>
      </c>
      <c r="I9939">
        <v>54</v>
      </c>
      <c r="J9939">
        <v>60</v>
      </c>
      <c r="K9939">
        <v>56</v>
      </c>
      <c r="L9939">
        <v>36</v>
      </c>
      <c r="M9939">
        <v>31</v>
      </c>
      <c r="N9939">
        <v>96.977996826171903</v>
      </c>
      <c r="O9939">
        <v>97.125</v>
      </c>
    </row>
    <row r="9940" spans="2:15" x14ac:dyDescent="0.25">
      <c r="B9940" t="str">
        <f t="shared" si="187"/>
        <v>JK633747 43264</v>
      </c>
      <c r="C9940" t="s">
        <v>341</v>
      </c>
      <c r="D9940" t="s">
        <v>73</v>
      </c>
      <c r="E9940" s="1">
        <v>43264</v>
      </c>
      <c r="F9940" t="s">
        <v>403</v>
      </c>
      <c r="G9940" t="s">
        <v>423</v>
      </c>
      <c r="H9940">
        <v>62</v>
      </c>
      <c r="I9940">
        <v>57</v>
      </c>
      <c r="J9940">
        <v>63</v>
      </c>
      <c r="K9940">
        <v>59</v>
      </c>
      <c r="L9940">
        <v>40</v>
      </c>
      <c r="M9940">
        <v>35</v>
      </c>
      <c r="N9940">
        <v>96.917701721191406</v>
      </c>
      <c r="O9940">
        <v>97.048599243164105</v>
      </c>
    </row>
    <row r="9941" spans="2:15" x14ac:dyDescent="0.25">
      <c r="B9941" t="str">
        <f t="shared" si="187"/>
        <v>JK633747 43264</v>
      </c>
      <c r="C9941" t="s">
        <v>341</v>
      </c>
      <c r="D9941" t="s">
        <v>73</v>
      </c>
      <c r="E9941" s="1">
        <v>43264</v>
      </c>
      <c r="F9941" t="s">
        <v>400</v>
      </c>
      <c r="G9941" t="s">
        <v>423</v>
      </c>
      <c r="H9941">
        <v>60</v>
      </c>
      <c r="I9941">
        <v>55</v>
      </c>
      <c r="J9941">
        <v>61</v>
      </c>
      <c r="K9941">
        <v>57</v>
      </c>
      <c r="L9941">
        <v>38</v>
      </c>
      <c r="M9941">
        <v>33</v>
      </c>
      <c r="N9941">
        <v>96.961997985839801</v>
      </c>
      <c r="O9941">
        <v>97.093002319335895</v>
      </c>
    </row>
    <row r="9942" spans="2:15" x14ac:dyDescent="0.25">
      <c r="B9942" t="str">
        <f t="shared" si="187"/>
        <v>JK633747 43264</v>
      </c>
      <c r="C9942" t="s">
        <v>341</v>
      </c>
      <c r="D9942" t="s">
        <v>73</v>
      </c>
      <c r="E9942" s="1">
        <v>43264</v>
      </c>
      <c r="F9942" t="s">
        <v>72</v>
      </c>
      <c r="G9942" t="s">
        <v>423</v>
      </c>
      <c r="H9942">
        <v>60</v>
      </c>
      <c r="I9942">
        <v>50</v>
      </c>
      <c r="J9942">
        <v>61</v>
      </c>
      <c r="K9942">
        <v>52</v>
      </c>
      <c r="L9942">
        <v>38</v>
      </c>
      <c r="M9942">
        <v>28</v>
      </c>
      <c r="N9942">
        <v>96.949996948242202</v>
      </c>
      <c r="O9942">
        <v>97.220001220703097</v>
      </c>
    </row>
    <row r="9943" spans="2:15" x14ac:dyDescent="0.25">
      <c r="B9943" t="str">
        <f t="shared" si="187"/>
        <v>JK633747 43264</v>
      </c>
      <c r="C9943" t="s">
        <v>341</v>
      </c>
      <c r="D9943" t="s">
        <v>73</v>
      </c>
      <c r="E9943" s="1">
        <v>43264</v>
      </c>
      <c r="F9943" t="s">
        <v>72</v>
      </c>
      <c r="G9943" t="s">
        <v>423</v>
      </c>
      <c r="H9943">
        <v>60</v>
      </c>
      <c r="I9943">
        <v>50</v>
      </c>
      <c r="J9943">
        <v>61</v>
      </c>
      <c r="K9943">
        <v>52</v>
      </c>
      <c r="L9943">
        <v>38</v>
      </c>
      <c r="M9943">
        <v>28</v>
      </c>
      <c r="N9943">
        <v>96.949996948242202</v>
      </c>
      <c r="O9943">
        <v>97.220001220703097</v>
      </c>
    </row>
    <row r="9944" spans="2:15" x14ac:dyDescent="0.25">
      <c r="B9944" t="str">
        <f t="shared" si="187"/>
        <v>JK633747 43264</v>
      </c>
      <c r="C9944" t="s">
        <v>341</v>
      </c>
      <c r="D9944" t="s">
        <v>73</v>
      </c>
      <c r="E9944" s="1">
        <v>43264</v>
      </c>
      <c r="F9944" t="s">
        <v>72</v>
      </c>
      <c r="G9944" t="s">
        <v>423</v>
      </c>
      <c r="H9944">
        <v>60</v>
      </c>
      <c r="I9944">
        <v>50</v>
      </c>
      <c r="J9944">
        <v>61</v>
      </c>
      <c r="K9944">
        <v>52</v>
      </c>
      <c r="L9944">
        <v>38</v>
      </c>
      <c r="M9944">
        <v>28</v>
      </c>
      <c r="N9944">
        <v>96.949996948242202</v>
      </c>
      <c r="O9944">
        <v>97.220001220703097</v>
      </c>
    </row>
    <row r="9945" spans="2:15" x14ac:dyDescent="0.25">
      <c r="B9945" t="str">
        <f t="shared" si="187"/>
        <v>JK633747 43264</v>
      </c>
      <c r="C9945" t="s">
        <v>341</v>
      </c>
      <c r="D9945" t="s">
        <v>73</v>
      </c>
      <c r="E9945" s="1">
        <v>43264</v>
      </c>
      <c r="F9945" t="s">
        <v>399</v>
      </c>
      <c r="G9945" t="s">
        <v>423</v>
      </c>
      <c r="H9945">
        <v>60</v>
      </c>
      <c r="J9945">
        <v>61</v>
      </c>
      <c r="L9945">
        <v>38</v>
      </c>
      <c r="N9945">
        <v>96.954399108886705</v>
      </c>
    </row>
    <row r="9946" spans="2:15" x14ac:dyDescent="0.25">
      <c r="B9946" t="str">
        <f t="shared" si="187"/>
        <v>JK633747 43264</v>
      </c>
      <c r="C9946" t="s">
        <v>341</v>
      </c>
      <c r="D9946" t="s">
        <v>73</v>
      </c>
      <c r="E9946" s="1">
        <v>43264</v>
      </c>
      <c r="F9946" t="s">
        <v>399</v>
      </c>
      <c r="G9946" t="s">
        <v>423</v>
      </c>
      <c r="H9946">
        <v>60</v>
      </c>
      <c r="I9946">
        <v>57</v>
      </c>
      <c r="J9946">
        <v>61</v>
      </c>
      <c r="K9946">
        <v>59</v>
      </c>
      <c r="L9946">
        <v>38</v>
      </c>
      <c r="M9946">
        <v>35</v>
      </c>
      <c r="N9946">
        <v>96.954399108886705</v>
      </c>
      <c r="O9946">
        <v>97.032897949218807</v>
      </c>
    </row>
    <row r="9947" spans="2:15" x14ac:dyDescent="0.25">
      <c r="B9947" t="str">
        <f t="shared" si="187"/>
        <v>JK633747 43264</v>
      </c>
      <c r="C9947" t="s">
        <v>341</v>
      </c>
      <c r="D9947" t="s">
        <v>73</v>
      </c>
      <c r="E9947" s="1">
        <v>43264</v>
      </c>
      <c r="F9947" t="s">
        <v>399</v>
      </c>
      <c r="G9947" t="s">
        <v>423</v>
      </c>
      <c r="H9947">
        <v>60</v>
      </c>
      <c r="J9947">
        <v>61</v>
      </c>
      <c r="L9947">
        <v>38</v>
      </c>
      <c r="N9947">
        <v>96.954399108886705</v>
      </c>
    </row>
    <row r="9948" spans="2:15" x14ac:dyDescent="0.25">
      <c r="B9948" t="str">
        <f t="shared" si="187"/>
        <v>JK633747 43264</v>
      </c>
      <c r="C9948" t="s">
        <v>341</v>
      </c>
      <c r="D9948" t="s">
        <v>73</v>
      </c>
      <c r="E9948" s="1">
        <v>43264</v>
      </c>
      <c r="F9948" t="s">
        <v>409</v>
      </c>
      <c r="H9948">
        <v>67</v>
      </c>
      <c r="J9948">
        <v>69</v>
      </c>
      <c r="L9948">
        <v>45</v>
      </c>
      <c r="N9948">
        <v>96.760002136230497</v>
      </c>
    </row>
    <row r="9949" spans="2:15" x14ac:dyDescent="0.25">
      <c r="B9949" t="str">
        <f t="shared" si="187"/>
        <v>JK633747 43264</v>
      </c>
      <c r="C9949" t="s">
        <v>341</v>
      </c>
      <c r="D9949" t="s">
        <v>73</v>
      </c>
      <c r="E9949" s="1">
        <v>43264</v>
      </c>
      <c r="F9949" t="s">
        <v>75</v>
      </c>
      <c r="G9949" t="s">
        <v>424</v>
      </c>
      <c r="H9949">
        <v>58</v>
      </c>
      <c r="J9949">
        <v>60</v>
      </c>
      <c r="L9949">
        <v>37</v>
      </c>
      <c r="N9949">
        <v>96.996002197265597</v>
      </c>
    </row>
    <row r="9950" spans="2:15" x14ac:dyDescent="0.25">
      <c r="B9950" t="str">
        <f t="shared" si="187"/>
        <v>JK633747 43264</v>
      </c>
      <c r="C9950" t="s">
        <v>341</v>
      </c>
      <c r="D9950" t="s">
        <v>73</v>
      </c>
      <c r="E9950" s="1">
        <v>43264</v>
      </c>
      <c r="F9950" t="s">
        <v>399</v>
      </c>
      <c r="G9950" t="s">
        <v>423</v>
      </c>
      <c r="H9950">
        <v>59</v>
      </c>
      <c r="J9950">
        <v>60</v>
      </c>
      <c r="L9950">
        <v>37</v>
      </c>
      <c r="N9950">
        <v>96.967399597167997</v>
      </c>
    </row>
    <row r="9951" spans="2:15" x14ac:dyDescent="0.25">
      <c r="B9951" t="str">
        <f t="shared" si="187"/>
        <v>JK633747 43264</v>
      </c>
      <c r="C9951" t="s">
        <v>341</v>
      </c>
      <c r="D9951" t="s">
        <v>73</v>
      </c>
      <c r="E9951" s="1">
        <v>43264</v>
      </c>
      <c r="F9951" t="s">
        <v>399</v>
      </c>
      <c r="G9951" t="s">
        <v>423</v>
      </c>
      <c r="H9951">
        <v>60</v>
      </c>
      <c r="I9951">
        <v>57</v>
      </c>
      <c r="J9951">
        <v>61</v>
      </c>
      <c r="K9951">
        <v>59</v>
      </c>
      <c r="L9951">
        <v>38</v>
      </c>
      <c r="M9951">
        <v>35</v>
      </c>
      <c r="N9951">
        <v>96.941299438476605</v>
      </c>
      <c r="O9951">
        <v>97.019798278808594</v>
      </c>
    </row>
    <row r="9952" spans="2:15" x14ac:dyDescent="0.25">
      <c r="B9952" t="str">
        <f t="shared" si="187"/>
        <v>JK633747 43264</v>
      </c>
      <c r="C9952" t="s">
        <v>341</v>
      </c>
      <c r="D9952" t="s">
        <v>73</v>
      </c>
      <c r="E9952" s="1">
        <v>43264</v>
      </c>
      <c r="F9952" t="s">
        <v>399</v>
      </c>
      <c r="G9952" t="s">
        <v>423</v>
      </c>
      <c r="H9952">
        <v>60</v>
      </c>
      <c r="J9952">
        <v>61</v>
      </c>
      <c r="L9952">
        <v>38</v>
      </c>
      <c r="N9952">
        <v>96.941299438476605</v>
      </c>
    </row>
    <row r="9953" spans="2:15" x14ac:dyDescent="0.25">
      <c r="B9953" t="str">
        <f t="shared" si="187"/>
        <v>JK633747 43264</v>
      </c>
      <c r="C9953" t="s">
        <v>341</v>
      </c>
      <c r="D9953" t="s">
        <v>73</v>
      </c>
      <c r="E9953" s="1">
        <v>43264</v>
      </c>
      <c r="F9953" t="s">
        <v>401</v>
      </c>
      <c r="G9953" t="s">
        <v>423</v>
      </c>
      <c r="H9953">
        <v>59</v>
      </c>
      <c r="I9953">
        <v>54</v>
      </c>
      <c r="J9953">
        <v>60</v>
      </c>
      <c r="K9953">
        <v>56</v>
      </c>
      <c r="L9953">
        <v>36</v>
      </c>
      <c r="M9953">
        <v>31</v>
      </c>
      <c r="N9953">
        <v>96.970001220703097</v>
      </c>
      <c r="O9953">
        <v>97.099998474121094</v>
      </c>
    </row>
    <row r="9954" spans="2:15" x14ac:dyDescent="0.25">
      <c r="B9954" t="str">
        <f t="shared" si="187"/>
        <v>JK633747 43264</v>
      </c>
      <c r="C9954" t="s">
        <v>341</v>
      </c>
      <c r="D9954" t="s">
        <v>73</v>
      </c>
      <c r="E9954" s="1">
        <v>43264</v>
      </c>
      <c r="F9954" t="s">
        <v>399</v>
      </c>
      <c r="G9954" t="s">
        <v>423</v>
      </c>
      <c r="H9954">
        <v>60</v>
      </c>
      <c r="J9954">
        <v>62</v>
      </c>
      <c r="L9954">
        <v>37</v>
      </c>
      <c r="N9954">
        <v>96.954399108886705</v>
      </c>
    </row>
    <row r="9955" spans="2:15" x14ac:dyDescent="0.25">
      <c r="B9955" t="str">
        <f t="shared" si="187"/>
        <v>JK633747 43264</v>
      </c>
      <c r="C9955" t="s">
        <v>341</v>
      </c>
      <c r="D9955" t="s">
        <v>73</v>
      </c>
      <c r="E9955" s="1">
        <v>43264</v>
      </c>
      <c r="F9955" t="s">
        <v>399</v>
      </c>
      <c r="G9955" t="s">
        <v>423</v>
      </c>
      <c r="H9955">
        <v>60</v>
      </c>
      <c r="I9955">
        <v>57</v>
      </c>
      <c r="J9955">
        <v>62</v>
      </c>
      <c r="K9955">
        <v>59</v>
      </c>
      <c r="L9955">
        <v>37</v>
      </c>
      <c r="M9955">
        <v>34</v>
      </c>
      <c r="N9955">
        <v>96.954399108886705</v>
      </c>
      <c r="O9955">
        <v>97.032897949218807</v>
      </c>
    </row>
    <row r="9956" spans="2:15" x14ac:dyDescent="0.25">
      <c r="B9956" t="str">
        <f t="shared" si="187"/>
        <v>JK633747 43264</v>
      </c>
      <c r="C9956" t="s">
        <v>341</v>
      </c>
      <c r="D9956" t="s">
        <v>73</v>
      </c>
      <c r="E9956" s="1">
        <v>43264</v>
      </c>
      <c r="F9956" t="s">
        <v>399</v>
      </c>
      <c r="G9956" t="s">
        <v>423</v>
      </c>
      <c r="H9956">
        <v>60</v>
      </c>
      <c r="J9956">
        <v>62</v>
      </c>
      <c r="L9956">
        <v>37</v>
      </c>
      <c r="N9956">
        <v>96.954399108886705</v>
      </c>
    </row>
    <row r="9957" spans="2:15" x14ac:dyDescent="0.25">
      <c r="B9957" t="str">
        <f t="shared" si="187"/>
        <v>JK633747 43264</v>
      </c>
      <c r="C9957" t="s">
        <v>341</v>
      </c>
      <c r="D9957" t="s">
        <v>73</v>
      </c>
      <c r="E9957" s="1">
        <v>43264</v>
      </c>
      <c r="F9957" t="s">
        <v>399</v>
      </c>
      <c r="G9957" t="s">
        <v>423</v>
      </c>
      <c r="H9957">
        <v>60</v>
      </c>
      <c r="I9957">
        <v>57</v>
      </c>
      <c r="J9957">
        <v>62</v>
      </c>
      <c r="K9957">
        <v>59</v>
      </c>
      <c r="L9957">
        <v>37</v>
      </c>
      <c r="M9957">
        <v>34</v>
      </c>
      <c r="N9957">
        <v>96.954399108886705</v>
      </c>
      <c r="O9957">
        <v>97.032897949218807</v>
      </c>
    </row>
    <row r="9958" spans="2:15" x14ac:dyDescent="0.25">
      <c r="B9958" t="str">
        <f t="shared" si="187"/>
        <v>JK633747 43264</v>
      </c>
      <c r="C9958" t="s">
        <v>341</v>
      </c>
      <c r="D9958" t="s">
        <v>73</v>
      </c>
      <c r="E9958" s="1">
        <v>43264</v>
      </c>
      <c r="F9958" t="s">
        <v>75</v>
      </c>
      <c r="G9958" t="s">
        <v>424</v>
      </c>
      <c r="H9958">
        <v>58</v>
      </c>
      <c r="J9958">
        <v>60</v>
      </c>
      <c r="L9958">
        <v>37</v>
      </c>
      <c r="N9958">
        <v>96.996002197265597</v>
      </c>
    </row>
    <row r="9959" spans="2:15" x14ac:dyDescent="0.25">
      <c r="B9959" t="str">
        <f t="shared" si="187"/>
        <v>JK633747 43264</v>
      </c>
      <c r="C9959" t="s">
        <v>341</v>
      </c>
      <c r="D9959" t="s">
        <v>73</v>
      </c>
      <c r="E9959" s="1">
        <v>43264</v>
      </c>
      <c r="F9959" t="s">
        <v>399</v>
      </c>
      <c r="G9959" t="s">
        <v>423</v>
      </c>
      <c r="H9959">
        <v>60</v>
      </c>
      <c r="J9959">
        <v>61</v>
      </c>
      <c r="L9959">
        <v>38</v>
      </c>
      <c r="N9959">
        <v>96.868103027343807</v>
      </c>
    </row>
    <row r="9960" spans="2:15" x14ac:dyDescent="0.25">
      <c r="B9960" t="str">
        <f t="shared" si="187"/>
        <v>JK633747 43264</v>
      </c>
      <c r="C9960" t="s">
        <v>341</v>
      </c>
      <c r="D9960" t="s">
        <v>73</v>
      </c>
      <c r="E9960" s="1">
        <v>43264</v>
      </c>
      <c r="F9960" t="s">
        <v>399</v>
      </c>
      <c r="G9960" t="s">
        <v>423</v>
      </c>
      <c r="H9960">
        <v>60</v>
      </c>
      <c r="I9960">
        <v>57</v>
      </c>
      <c r="J9960">
        <v>62</v>
      </c>
      <c r="K9960">
        <v>59</v>
      </c>
      <c r="L9960">
        <v>38</v>
      </c>
      <c r="M9960">
        <v>35</v>
      </c>
      <c r="N9960">
        <v>96.868103027343807</v>
      </c>
      <c r="O9960">
        <v>96.938697814941406</v>
      </c>
    </row>
    <row r="9961" spans="2:15" x14ac:dyDescent="0.25">
      <c r="B9961" t="str">
        <f t="shared" si="187"/>
        <v>JK633747 43264</v>
      </c>
      <c r="C9961" t="s">
        <v>341</v>
      </c>
      <c r="D9961" t="s">
        <v>73</v>
      </c>
      <c r="E9961" s="1">
        <v>43264</v>
      </c>
      <c r="F9961" t="s">
        <v>396</v>
      </c>
      <c r="G9961" t="s">
        <v>423</v>
      </c>
      <c r="H9961">
        <v>57</v>
      </c>
      <c r="I9961">
        <v>54</v>
      </c>
      <c r="J9961">
        <v>58</v>
      </c>
      <c r="K9961">
        <v>56</v>
      </c>
      <c r="L9961">
        <v>35</v>
      </c>
      <c r="M9961">
        <v>32</v>
      </c>
      <c r="N9961">
        <v>96.954399108886705</v>
      </c>
      <c r="O9961">
        <v>97.032897949218807</v>
      </c>
    </row>
    <row r="9962" spans="2:15" x14ac:dyDescent="0.25">
      <c r="B9962" t="str">
        <f t="shared" si="187"/>
        <v>JK633747 43264</v>
      </c>
      <c r="C9962" t="s">
        <v>341</v>
      </c>
      <c r="D9962" t="s">
        <v>73</v>
      </c>
      <c r="E9962" s="1">
        <v>43264</v>
      </c>
      <c r="F9962" t="s">
        <v>397</v>
      </c>
      <c r="H9962">
        <v>59</v>
      </c>
      <c r="I9962">
        <v>54</v>
      </c>
      <c r="J9962">
        <v>60</v>
      </c>
      <c r="K9962">
        <v>55</v>
      </c>
      <c r="L9962">
        <v>37</v>
      </c>
      <c r="M9962">
        <v>32</v>
      </c>
      <c r="N9962">
        <v>96.977996826171903</v>
      </c>
      <c r="O9962">
        <v>97.125</v>
      </c>
    </row>
    <row r="9963" spans="2:15" x14ac:dyDescent="0.25">
      <c r="B9963" t="str">
        <f t="shared" si="187"/>
        <v>JK633747 43270</v>
      </c>
      <c r="C9963" t="s">
        <v>341</v>
      </c>
      <c r="D9963" t="s">
        <v>73</v>
      </c>
      <c r="E9963" s="1">
        <v>43270</v>
      </c>
      <c r="F9963" t="s">
        <v>73</v>
      </c>
      <c r="G9963" t="s">
        <v>424</v>
      </c>
      <c r="H9963">
        <v>58</v>
      </c>
      <c r="I9963">
        <v>53</v>
      </c>
      <c r="J9963">
        <v>60</v>
      </c>
      <c r="K9963">
        <v>55</v>
      </c>
      <c r="L9963">
        <v>36</v>
      </c>
      <c r="M9963">
        <v>31</v>
      </c>
      <c r="N9963">
        <v>97.148002624511705</v>
      </c>
      <c r="O9963">
        <v>97.277999877929702</v>
      </c>
    </row>
    <row r="9964" spans="2:15" x14ac:dyDescent="0.25">
      <c r="B9964" t="str">
        <f t="shared" si="187"/>
        <v>JK633747 43270</v>
      </c>
      <c r="C9964" t="s">
        <v>341</v>
      </c>
      <c r="D9964" t="s">
        <v>73</v>
      </c>
      <c r="E9964" s="1">
        <v>43270</v>
      </c>
      <c r="F9964" t="s">
        <v>73</v>
      </c>
      <c r="G9964" t="s">
        <v>424</v>
      </c>
      <c r="H9964">
        <v>58</v>
      </c>
      <c r="I9964">
        <v>53</v>
      </c>
      <c r="J9964">
        <v>60</v>
      </c>
      <c r="K9964">
        <v>55</v>
      </c>
      <c r="L9964">
        <v>36</v>
      </c>
      <c r="M9964">
        <v>31</v>
      </c>
      <c r="N9964">
        <v>97.148002624511705</v>
      </c>
      <c r="O9964">
        <v>97.277999877929702</v>
      </c>
    </row>
    <row r="9965" spans="2:15" x14ac:dyDescent="0.25">
      <c r="B9965" t="str">
        <f t="shared" si="187"/>
        <v>JK633747 43270</v>
      </c>
      <c r="C9965" t="s">
        <v>341</v>
      </c>
      <c r="D9965" t="s">
        <v>73</v>
      </c>
      <c r="E9965" s="1">
        <v>43270</v>
      </c>
      <c r="F9965" t="s">
        <v>408</v>
      </c>
      <c r="H9965">
        <v>62</v>
      </c>
      <c r="I9965">
        <v>57</v>
      </c>
      <c r="J9965">
        <v>64</v>
      </c>
      <c r="K9965">
        <v>59</v>
      </c>
      <c r="L9965">
        <v>40</v>
      </c>
      <c r="M9965">
        <v>35</v>
      </c>
      <c r="N9965">
        <v>97.019996643066406</v>
      </c>
      <c r="O9965">
        <v>97.150001525878906</v>
      </c>
    </row>
    <row r="9966" spans="2:15" x14ac:dyDescent="0.25">
      <c r="B9966" t="str">
        <f t="shared" si="187"/>
        <v>JK633747 43270</v>
      </c>
      <c r="C9966" t="s">
        <v>341</v>
      </c>
      <c r="D9966" t="s">
        <v>73</v>
      </c>
      <c r="E9966" s="1">
        <v>43270</v>
      </c>
      <c r="F9966" t="s">
        <v>400</v>
      </c>
      <c r="G9966" t="s">
        <v>424</v>
      </c>
      <c r="H9966">
        <v>60</v>
      </c>
      <c r="I9966">
        <v>55</v>
      </c>
      <c r="J9966">
        <v>62</v>
      </c>
      <c r="K9966">
        <v>57</v>
      </c>
      <c r="L9966">
        <v>38</v>
      </c>
      <c r="M9966">
        <v>33</v>
      </c>
      <c r="N9966">
        <v>97.068000793457003</v>
      </c>
      <c r="O9966">
        <v>97.197998046875</v>
      </c>
    </row>
    <row r="9967" spans="2:15" x14ac:dyDescent="0.25">
      <c r="B9967" t="str">
        <f t="shared" si="187"/>
        <v>JK633747 43270</v>
      </c>
      <c r="C9967" t="s">
        <v>341</v>
      </c>
      <c r="D9967" t="s">
        <v>73</v>
      </c>
      <c r="E9967" s="1">
        <v>43270</v>
      </c>
      <c r="F9967" t="s">
        <v>389</v>
      </c>
      <c r="G9967" t="s">
        <v>424</v>
      </c>
      <c r="H9967">
        <v>61</v>
      </c>
      <c r="I9967">
        <v>56</v>
      </c>
      <c r="J9967">
        <v>63</v>
      </c>
      <c r="K9967">
        <v>58</v>
      </c>
      <c r="L9967">
        <v>38</v>
      </c>
      <c r="M9967">
        <v>33</v>
      </c>
      <c r="N9967">
        <v>97.033996582031307</v>
      </c>
      <c r="O9967">
        <v>97.164299011230497</v>
      </c>
    </row>
    <row r="9968" spans="2:15" x14ac:dyDescent="0.25">
      <c r="B9968" t="str">
        <f t="shared" si="187"/>
        <v>JK633747 43270</v>
      </c>
      <c r="C9968" t="s">
        <v>341</v>
      </c>
      <c r="D9968" t="s">
        <v>73</v>
      </c>
      <c r="E9968" s="1">
        <v>43270</v>
      </c>
      <c r="F9968" t="s">
        <v>397</v>
      </c>
      <c r="H9968">
        <v>60</v>
      </c>
      <c r="I9968">
        <v>55</v>
      </c>
      <c r="J9968">
        <v>62</v>
      </c>
      <c r="K9968">
        <v>57</v>
      </c>
      <c r="L9968">
        <v>38</v>
      </c>
      <c r="M9968">
        <v>33</v>
      </c>
      <c r="N9968">
        <v>97.052001953125</v>
      </c>
      <c r="O9968">
        <v>97.190002441406307</v>
      </c>
    </row>
    <row r="9969" spans="2:15" x14ac:dyDescent="0.25">
      <c r="B9969" t="str">
        <f t="shared" si="187"/>
        <v>JK633747 43270</v>
      </c>
      <c r="C9969" t="s">
        <v>341</v>
      </c>
      <c r="D9969" t="s">
        <v>73</v>
      </c>
      <c r="E9969" s="1">
        <v>43270</v>
      </c>
      <c r="F9969" t="s">
        <v>389</v>
      </c>
      <c r="G9969" t="s">
        <v>424</v>
      </c>
      <c r="H9969">
        <v>61</v>
      </c>
      <c r="I9969">
        <v>56</v>
      </c>
      <c r="J9969">
        <v>63</v>
      </c>
      <c r="K9969">
        <v>58</v>
      </c>
      <c r="L9969">
        <v>38</v>
      </c>
      <c r="M9969">
        <v>33</v>
      </c>
      <c r="N9969">
        <v>97.033996582031307</v>
      </c>
      <c r="O9969">
        <v>97.164299011230497</v>
      </c>
    </row>
    <row r="9970" spans="2:15" x14ac:dyDescent="0.25">
      <c r="B9970" t="str">
        <f t="shared" si="187"/>
        <v>JK633747 43270</v>
      </c>
      <c r="C9970" t="s">
        <v>341</v>
      </c>
      <c r="D9970" t="s">
        <v>73</v>
      </c>
      <c r="E9970" s="1">
        <v>43270</v>
      </c>
      <c r="F9970" t="s">
        <v>403</v>
      </c>
      <c r="G9970" t="s">
        <v>424</v>
      </c>
      <c r="H9970">
        <v>62</v>
      </c>
      <c r="I9970">
        <v>57</v>
      </c>
      <c r="J9970">
        <v>64</v>
      </c>
      <c r="K9970">
        <v>59</v>
      </c>
      <c r="L9970">
        <v>39</v>
      </c>
      <c r="M9970">
        <v>34</v>
      </c>
      <c r="N9970">
        <v>97.008003234863295</v>
      </c>
      <c r="O9970">
        <v>97.138298034667997</v>
      </c>
    </row>
    <row r="9971" spans="2:15" x14ac:dyDescent="0.25">
      <c r="B9971" t="str">
        <f t="shared" si="187"/>
        <v>JK633747 43270</v>
      </c>
      <c r="C9971" t="s">
        <v>341</v>
      </c>
      <c r="D9971" t="s">
        <v>73</v>
      </c>
      <c r="E9971" s="1">
        <v>43270</v>
      </c>
      <c r="F9971" t="s">
        <v>75</v>
      </c>
      <c r="G9971" t="s">
        <v>424</v>
      </c>
      <c r="H9971">
        <v>58</v>
      </c>
      <c r="J9971">
        <v>60</v>
      </c>
      <c r="L9971">
        <v>35</v>
      </c>
      <c r="N9971">
        <v>96.996002197265597</v>
      </c>
    </row>
    <row r="9972" spans="2:15" x14ac:dyDescent="0.25">
      <c r="B9972" t="str">
        <f t="shared" si="187"/>
        <v>JK633747 43270</v>
      </c>
      <c r="C9972" t="s">
        <v>341</v>
      </c>
      <c r="D9972" t="s">
        <v>73</v>
      </c>
      <c r="E9972" s="1">
        <v>43270</v>
      </c>
      <c r="F9972" t="s">
        <v>409</v>
      </c>
      <c r="H9972">
        <v>68</v>
      </c>
      <c r="J9972">
        <v>70</v>
      </c>
      <c r="L9972">
        <v>45</v>
      </c>
      <c r="N9972">
        <v>96.849998474121094</v>
      </c>
    </row>
    <row r="9973" spans="2:15" x14ac:dyDescent="0.25">
      <c r="B9973" t="str">
        <f t="shared" si="187"/>
        <v>JK633747 43270</v>
      </c>
      <c r="C9973" t="s">
        <v>341</v>
      </c>
      <c r="D9973" t="s">
        <v>73</v>
      </c>
      <c r="E9973" s="1">
        <v>43270</v>
      </c>
      <c r="F9973" t="s">
        <v>73</v>
      </c>
      <c r="G9973" t="s">
        <v>424</v>
      </c>
      <c r="H9973">
        <v>58</v>
      </c>
      <c r="I9973">
        <v>53</v>
      </c>
      <c r="J9973">
        <v>60</v>
      </c>
      <c r="K9973">
        <v>55</v>
      </c>
      <c r="L9973">
        <v>36</v>
      </c>
      <c r="M9973">
        <v>31</v>
      </c>
      <c r="N9973">
        <v>97.097999572753906</v>
      </c>
      <c r="O9973">
        <v>97.227996826171903</v>
      </c>
    </row>
    <row r="9974" spans="2:15" x14ac:dyDescent="0.25">
      <c r="B9974" t="str">
        <f t="shared" si="187"/>
        <v>JK633747 43270</v>
      </c>
      <c r="C9974" t="s">
        <v>341</v>
      </c>
      <c r="D9974" t="s">
        <v>73</v>
      </c>
      <c r="E9974" s="1">
        <v>43270</v>
      </c>
      <c r="F9974" t="s">
        <v>73</v>
      </c>
      <c r="G9974" t="s">
        <v>424</v>
      </c>
      <c r="H9974">
        <v>58</v>
      </c>
      <c r="I9974">
        <v>53</v>
      </c>
      <c r="J9974">
        <v>60</v>
      </c>
      <c r="K9974">
        <v>55</v>
      </c>
      <c r="L9974">
        <v>36</v>
      </c>
      <c r="M9974">
        <v>31</v>
      </c>
      <c r="N9974">
        <v>97.097999572753906</v>
      </c>
      <c r="O9974">
        <v>97.227996826171903</v>
      </c>
    </row>
    <row r="9975" spans="2:15" x14ac:dyDescent="0.25">
      <c r="B9975" t="str">
        <f t="shared" si="187"/>
        <v>JK633747 43270</v>
      </c>
      <c r="C9975" t="s">
        <v>341</v>
      </c>
      <c r="D9975" t="s">
        <v>73</v>
      </c>
      <c r="E9975" s="1">
        <v>43270</v>
      </c>
      <c r="F9975" t="s">
        <v>74</v>
      </c>
      <c r="G9975" t="s">
        <v>424</v>
      </c>
      <c r="H9975">
        <v>60</v>
      </c>
      <c r="I9975">
        <v>55</v>
      </c>
      <c r="J9975">
        <v>62</v>
      </c>
      <c r="K9975">
        <v>57</v>
      </c>
      <c r="L9975">
        <v>37</v>
      </c>
      <c r="M9975">
        <v>32</v>
      </c>
      <c r="N9975">
        <v>97.080001831054702</v>
      </c>
      <c r="O9975">
        <v>97.209999084472699</v>
      </c>
    </row>
    <row r="9976" spans="2:15" x14ac:dyDescent="0.25">
      <c r="B9976" t="str">
        <f t="shared" si="187"/>
        <v>JK633747 43270</v>
      </c>
      <c r="C9976" t="s">
        <v>341</v>
      </c>
      <c r="D9976" t="s">
        <v>73</v>
      </c>
      <c r="E9976" s="1">
        <v>43270</v>
      </c>
      <c r="F9976" t="s">
        <v>399</v>
      </c>
      <c r="G9976" t="s">
        <v>424</v>
      </c>
      <c r="H9976">
        <v>60</v>
      </c>
      <c r="I9976">
        <v>57</v>
      </c>
      <c r="J9976">
        <v>62</v>
      </c>
      <c r="K9976">
        <v>59</v>
      </c>
      <c r="L9976">
        <v>37</v>
      </c>
      <c r="M9976">
        <v>34</v>
      </c>
      <c r="N9976">
        <v>97.080902099609403</v>
      </c>
      <c r="O9976">
        <v>97.159103393554702</v>
      </c>
    </row>
    <row r="9977" spans="2:15" x14ac:dyDescent="0.25">
      <c r="B9977" t="str">
        <f t="shared" si="187"/>
        <v>JK633747 43270</v>
      </c>
      <c r="C9977" t="s">
        <v>341</v>
      </c>
      <c r="D9977" t="s">
        <v>73</v>
      </c>
      <c r="E9977" s="1">
        <v>43270</v>
      </c>
      <c r="F9977" t="s">
        <v>399</v>
      </c>
      <c r="G9977" t="s">
        <v>424</v>
      </c>
      <c r="H9977">
        <v>60</v>
      </c>
      <c r="J9977">
        <v>62</v>
      </c>
      <c r="L9977">
        <v>37</v>
      </c>
      <c r="N9977">
        <v>97.080902099609403</v>
      </c>
    </row>
    <row r="9978" spans="2:15" x14ac:dyDescent="0.25">
      <c r="B9978" t="str">
        <f t="shared" si="187"/>
        <v>JK633747 43270</v>
      </c>
      <c r="C9978" t="s">
        <v>341</v>
      </c>
      <c r="D9978" t="s">
        <v>73</v>
      </c>
      <c r="E9978" s="1">
        <v>43270</v>
      </c>
      <c r="F9978" t="s">
        <v>399</v>
      </c>
      <c r="G9978" t="s">
        <v>424</v>
      </c>
      <c r="H9978">
        <v>60</v>
      </c>
      <c r="I9978">
        <v>57</v>
      </c>
      <c r="J9978">
        <v>62</v>
      </c>
      <c r="K9978">
        <v>59</v>
      </c>
      <c r="L9978">
        <v>37</v>
      </c>
      <c r="M9978">
        <v>34</v>
      </c>
      <c r="N9978">
        <v>97.067901611328097</v>
      </c>
      <c r="O9978">
        <v>97.146102905273395</v>
      </c>
    </row>
    <row r="9979" spans="2:15" x14ac:dyDescent="0.25">
      <c r="B9979" t="str">
        <f t="shared" si="187"/>
        <v>JK633747 43270</v>
      </c>
      <c r="C9979" t="s">
        <v>341</v>
      </c>
      <c r="D9979" t="s">
        <v>73</v>
      </c>
      <c r="E9979" s="1">
        <v>43270</v>
      </c>
      <c r="F9979" t="s">
        <v>399</v>
      </c>
      <c r="G9979" t="s">
        <v>424</v>
      </c>
      <c r="H9979">
        <v>60</v>
      </c>
      <c r="J9979">
        <v>62</v>
      </c>
      <c r="L9979">
        <v>37</v>
      </c>
      <c r="N9979">
        <v>97.067901611328097</v>
      </c>
    </row>
    <row r="9980" spans="2:15" x14ac:dyDescent="0.25">
      <c r="B9980" t="str">
        <f t="shared" si="187"/>
        <v>JK633747 43270</v>
      </c>
      <c r="C9980" t="s">
        <v>341</v>
      </c>
      <c r="D9980" t="s">
        <v>73</v>
      </c>
      <c r="E9980" s="1">
        <v>43270</v>
      </c>
      <c r="F9980" t="s">
        <v>399</v>
      </c>
      <c r="G9980" t="s">
        <v>424</v>
      </c>
      <c r="H9980">
        <v>60</v>
      </c>
      <c r="J9980">
        <v>62</v>
      </c>
      <c r="L9980">
        <v>37</v>
      </c>
      <c r="N9980">
        <v>97.067901611328097</v>
      </c>
    </row>
    <row r="9981" spans="2:15" x14ac:dyDescent="0.25">
      <c r="B9981" t="str">
        <f t="shared" si="187"/>
        <v>JK633747 43270</v>
      </c>
      <c r="C9981" t="s">
        <v>341</v>
      </c>
      <c r="D9981" t="s">
        <v>73</v>
      </c>
      <c r="E9981" s="1">
        <v>43270</v>
      </c>
      <c r="F9981" t="s">
        <v>399</v>
      </c>
      <c r="G9981" t="s">
        <v>424</v>
      </c>
      <c r="H9981">
        <v>60</v>
      </c>
      <c r="J9981">
        <v>62</v>
      </c>
      <c r="L9981">
        <v>38</v>
      </c>
      <c r="N9981">
        <v>97.044403076171903</v>
      </c>
    </row>
    <row r="9982" spans="2:15" x14ac:dyDescent="0.25">
      <c r="B9982" t="str">
        <f t="shared" si="187"/>
        <v>JK633747 43270</v>
      </c>
      <c r="C9982" t="s">
        <v>341</v>
      </c>
      <c r="D9982" t="s">
        <v>73</v>
      </c>
      <c r="E9982" s="1">
        <v>43270</v>
      </c>
      <c r="F9982" t="s">
        <v>399</v>
      </c>
      <c r="G9982" t="s">
        <v>424</v>
      </c>
      <c r="H9982">
        <v>60</v>
      </c>
      <c r="I9982">
        <v>57</v>
      </c>
      <c r="J9982">
        <v>62</v>
      </c>
      <c r="K9982">
        <v>59</v>
      </c>
      <c r="L9982">
        <v>38</v>
      </c>
      <c r="M9982">
        <v>35</v>
      </c>
      <c r="N9982">
        <v>97.044403076171903</v>
      </c>
      <c r="O9982">
        <v>97.122596740722699</v>
      </c>
    </row>
    <row r="9983" spans="2:15" x14ac:dyDescent="0.25">
      <c r="B9983" t="str">
        <f t="shared" si="187"/>
        <v>JK633747 43270</v>
      </c>
      <c r="C9983" t="s">
        <v>341</v>
      </c>
      <c r="D9983" t="s">
        <v>73</v>
      </c>
      <c r="E9983" s="1">
        <v>43270</v>
      </c>
      <c r="F9983" t="s">
        <v>399</v>
      </c>
      <c r="G9983" t="s">
        <v>424</v>
      </c>
      <c r="H9983">
        <v>60</v>
      </c>
      <c r="J9983">
        <v>62</v>
      </c>
      <c r="L9983">
        <v>38</v>
      </c>
      <c r="N9983">
        <v>97.052299499511705</v>
      </c>
    </row>
    <row r="9984" spans="2:15" x14ac:dyDescent="0.25">
      <c r="B9984" t="str">
        <f t="shared" si="187"/>
        <v>JK633747 43270</v>
      </c>
      <c r="C9984" t="s">
        <v>341</v>
      </c>
      <c r="D9984" t="s">
        <v>73</v>
      </c>
      <c r="E9984" s="1">
        <v>43270</v>
      </c>
      <c r="F9984" t="s">
        <v>399</v>
      </c>
      <c r="G9984" t="s">
        <v>424</v>
      </c>
      <c r="H9984">
        <v>60</v>
      </c>
      <c r="I9984">
        <v>57</v>
      </c>
      <c r="J9984">
        <v>62</v>
      </c>
      <c r="K9984">
        <v>59</v>
      </c>
      <c r="L9984">
        <v>38</v>
      </c>
      <c r="M9984">
        <v>35</v>
      </c>
      <c r="N9984">
        <v>97.052299499511705</v>
      </c>
      <c r="O9984">
        <v>97.130401611328097</v>
      </c>
    </row>
    <row r="9985" spans="2:15" x14ac:dyDescent="0.25">
      <c r="B9985" t="str">
        <f t="shared" si="187"/>
        <v>JK633747 43270</v>
      </c>
      <c r="C9985" t="s">
        <v>341</v>
      </c>
      <c r="D9985" t="s">
        <v>73</v>
      </c>
      <c r="E9985" s="1">
        <v>43270</v>
      </c>
      <c r="F9985" t="s">
        <v>75</v>
      </c>
      <c r="G9985" t="s">
        <v>424</v>
      </c>
      <c r="H9985">
        <v>58</v>
      </c>
      <c r="J9985">
        <v>60</v>
      </c>
      <c r="L9985">
        <v>36</v>
      </c>
      <c r="N9985">
        <v>96.996002197265597</v>
      </c>
    </row>
    <row r="9986" spans="2:15" x14ac:dyDescent="0.25">
      <c r="B9986" t="str">
        <f t="shared" si="187"/>
        <v>JK633747 43270</v>
      </c>
      <c r="C9986" t="s">
        <v>341</v>
      </c>
      <c r="D9986" t="s">
        <v>73</v>
      </c>
      <c r="E9986" s="1">
        <v>43270</v>
      </c>
      <c r="F9986" t="s">
        <v>409</v>
      </c>
      <c r="H9986">
        <v>65</v>
      </c>
      <c r="J9986">
        <v>67</v>
      </c>
      <c r="L9986">
        <v>43</v>
      </c>
      <c r="N9986">
        <v>96.900001525878906</v>
      </c>
    </row>
    <row r="9987" spans="2:15" x14ac:dyDescent="0.25">
      <c r="B9987" t="str">
        <f t="shared" si="187"/>
        <v>JK633747 43270</v>
      </c>
      <c r="C9987" t="s">
        <v>341</v>
      </c>
      <c r="D9987" t="s">
        <v>73</v>
      </c>
      <c r="E9987" s="1">
        <v>43270</v>
      </c>
      <c r="F9987" t="s">
        <v>399</v>
      </c>
      <c r="G9987" t="s">
        <v>424</v>
      </c>
      <c r="H9987">
        <v>60</v>
      </c>
      <c r="J9987">
        <v>62</v>
      </c>
      <c r="L9987">
        <v>38</v>
      </c>
      <c r="N9987">
        <v>97.031402587890597</v>
      </c>
    </row>
    <row r="9988" spans="2:15" x14ac:dyDescent="0.25">
      <c r="B9988" t="str">
        <f t="shared" si="187"/>
        <v>JK633747 43270</v>
      </c>
      <c r="C9988" t="s">
        <v>341</v>
      </c>
      <c r="D9988" t="s">
        <v>73</v>
      </c>
      <c r="E9988" s="1">
        <v>43270</v>
      </c>
      <c r="F9988" t="s">
        <v>72</v>
      </c>
      <c r="G9988" t="s">
        <v>424</v>
      </c>
      <c r="H9988">
        <v>62</v>
      </c>
      <c r="I9988">
        <v>52</v>
      </c>
      <c r="J9988">
        <v>64</v>
      </c>
      <c r="K9988">
        <v>54</v>
      </c>
      <c r="L9988">
        <v>40</v>
      </c>
      <c r="M9988">
        <v>30</v>
      </c>
      <c r="N9988">
        <v>96.970001220703097</v>
      </c>
      <c r="O9988">
        <v>97.239997863769503</v>
      </c>
    </row>
    <row r="9989" spans="2:15" x14ac:dyDescent="0.25">
      <c r="B9989" t="str">
        <f t="shared" si="187"/>
        <v>JK633747 43270</v>
      </c>
      <c r="C9989" t="s">
        <v>341</v>
      </c>
      <c r="D9989" t="s">
        <v>73</v>
      </c>
      <c r="E9989" s="1">
        <v>43270</v>
      </c>
      <c r="F9989" t="s">
        <v>72</v>
      </c>
      <c r="G9989" t="s">
        <v>424</v>
      </c>
      <c r="H9989">
        <v>62</v>
      </c>
      <c r="I9989">
        <v>52</v>
      </c>
      <c r="J9989">
        <v>64</v>
      </c>
      <c r="K9989">
        <v>54</v>
      </c>
      <c r="L9989">
        <v>40</v>
      </c>
      <c r="M9989">
        <v>30</v>
      </c>
      <c r="N9989">
        <v>96.970001220703097</v>
      </c>
      <c r="O9989">
        <v>97.239997863769503</v>
      </c>
    </row>
    <row r="9990" spans="2:15" x14ac:dyDescent="0.25">
      <c r="B9990" t="str">
        <f t="shared" ref="B9990:B10053" si="188">C9990&amp; " " &amp; E9990</f>
        <v>JK633747 43270</v>
      </c>
      <c r="C9990" t="s">
        <v>341</v>
      </c>
      <c r="D9990" t="s">
        <v>73</v>
      </c>
      <c r="E9990" s="1">
        <v>43270</v>
      </c>
      <c r="F9990" t="s">
        <v>72</v>
      </c>
      <c r="G9990" t="s">
        <v>424</v>
      </c>
      <c r="H9990">
        <v>62</v>
      </c>
      <c r="I9990">
        <v>52</v>
      </c>
      <c r="J9990">
        <v>64</v>
      </c>
      <c r="K9990">
        <v>54</v>
      </c>
      <c r="L9990">
        <v>40</v>
      </c>
      <c r="M9990">
        <v>30</v>
      </c>
      <c r="N9990">
        <v>96.970001220703097</v>
      </c>
      <c r="O9990">
        <v>97.239997863769503</v>
      </c>
    </row>
    <row r="9991" spans="2:15" x14ac:dyDescent="0.25">
      <c r="B9991" t="str">
        <f t="shared" si="188"/>
        <v>JK633747 43270</v>
      </c>
      <c r="C9991" t="s">
        <v>341</v>
      </c>
      <c r="D9991" t="s">
        <v>73</v>
      </c>
      <c r="E9991" s="1">
        <v>43270</v>
      </c>
      <c r="F9991" t="s">
        <v>399</v>
      </c>
      <c r="G9991" t="s">
        <v>424</v>
      </c>
      <c r="H9991">
        <v>61</v>
      </c>
      <c r="J9991">
        <v>63</v>
      </c>
      <c r="L9991">
        <v>39</v>
      </c>
      <c r="N9991">
        <v>96.989799499511705</v>
      </c>
    </row>
    <row r="9992" spans="2:15" x14ac:dyDescent="0.25">
      <c r="B9992" t="str">
        <f t="shared" si="188"/>
        <v>JK633747 43270</v>
      </c>
      <c r="C9992" t="s">
        <v>341</v>
      </c>
      <c r="D9992" t="s">
        <v>73</v>
      </c>
      <c r="E9992" s="1">
        <v>43270</v>
      </c>
      <c r="F9992" t="s">
        <v>399</v>
      </c>
      <c r="G9992" t="s">
        <v>424</v>
      </c>
      <c r="H9992">
        <v>61</v>
      </c>
      <c r="I9992">
        <v>58</v>
      </c>
      <c r="J9992">
        <v>63</v>
      </c>
      <c r="K9992">
        <v>60</v>
      </c>
      <c r="L9992">
        <v>39</v>
      </c>
      <c r="M9992">
        <v>36</v>
      </c>
      <c r="N9992">
        <v>96.989799499511705</v>
      </c>
      <c r="O9992">
        <v>97.067901611328097</v>
      </c>
    </row>
    <row r="9993" spans="2:15" x14ac:dyDescent="0.25">
      <c r="B9993" t="str">
        <f t="shared" si="188"/>
        <v>JK633747 43270</v>
      </c>
      <c r="C9993" t="s">
        <v>341</v>
      </c>
      <c r="D9993" t="s">
        <v>73</v>
      </c>
      <c r="E9993" s="1">
        <v>43270</v>
      </c>
      <c r="F9993" t="s">
        <v>401</v>
      </c>
      <c r="G9993" t="s">
        <v>424</v>
      </c>
      <c r="H9993">
        <v>59</v>
      </c>
      <c r="I9993">
        <v>54</v>
      </c>
      <c r="J9993">
        <v>61</v>
      </c>
      <c r="K9993">
        <v>56</v>
      </c>
      <c r="L9993">
        <v>37</v>
      </c>
      <c r="M9993">
        <v>32</v>
      </c>
      <c r="N9993">
        <v>97.040000915527301</v>
      </c>
      <c r="O9993">
        <v>97.169998168945298</v>
      </c>
    </row>
    <row r="9994" spans="2:15" x14ac:dyDescent="0.25">
      <c r="B9994" t="str">
        <f t="shared" si="188"/>
        <v>JK633747 43270</v>
      </c>
      <c r="C9994" t="s">
        <v>341</v>
      </c>
      <c r="D9994" t="s">
        <v>73</v>
      </c>
      <c r="E9994" s="1">
        <v>43270</v>
      </c>
      <c r="F9994" t="s">
        <v>397</v>
      </c>
      <c r="H9994">
        <v>61</v>
      </c>
      <c r="I9994">
        <v>56</v>
      </c>
      <c r="J9994">
        <v>63</v>
      </c>
      <c r="K9994">
        <v>58</v>
      </c>
      <c r="L9994">
        <v>39</v>
      </c>
      <c r="M9994">
        <v>34</v>
      </c>
      <c r="N9994">
        <v>96.989997863769503</v>
      </c>
      <c r="O9994">
        <v>97.127998352050795</v>
      </c>
    </row>
    <row r="9995" spans="2:15" x14ac:dyDescent="0.25">
      <c r="B9995" t="str">
        <f t="shared" si="188"/>
        <v>JK633747 43271</v>
      </c>
      <c r="C9995" t="s">
        <v>341</v>
      </c>
      <c r="D9995" t="s">
        <v>73</v>
      </c>
      <c r="E9995" s="1">
        <v>43271</v>
      </c>
      <c r="F9995" t="s">
        <v>73</v>
      </c>
      <c r="G9995" t="s">
        <v>424</v>
      </c>
      <c r="H9995">
        <v>59</v>
      </c>
      <c r="I9995">
        <v>54</v>
      </c>
      <c r="J9995">
        <v>61</v>
      </c>
      <c r="K9995">
        <v>56</v>
      </c>
      <c r="L9995">
        <v>37</v>
      </c>
      <c r="M9995">
        <v>32</v>
      </c>
      <c r="N9995">
        <v>97.010002136230497</v>
      </c>
      <c r="O9995">
        <v>97.139999389648395</v>
      </c>
    </row>
    <row r="9996" spans="2:15" x14ac:dyDescent="0.25">
      <c r="B9996" t="str">
        <f t="shared" si="188"/>
        <v>JK633747 43271</v>
      </c>
      <c r="C9996" t="s">
        <v>341</v>
      </c>
      <c r="D9996" t="s">
        <v>73</v>
      </c>
      <c r="E9996" s="1">
        <v>43271</v>
      </c>
      <c r="F9996" t="s">
        <v>389</v>
      </c>
      <c r="G9996" t="s">
        <v>424</v>
      </c>
      <c r="H9996">
        <v>61</v>
      </c>
      <c r="I9996">
        <v>56</v>
      </c>
      <c r="J9996">
        <v>63</v>
      </c>
      <c r="K9996">
        <v>58</v>
      </c>
      <c r="L9996">
        <v>40</v>
      </c>
      <c r="M9996">
        <v>35</v>
      </c>
      <c r="N9996">
        <v>96.986999511718807</v>
      </c>
      <c r="O9996">
        <v>97.109703063964801</v>
      </c>
    </row>
    <row r="9997" spans="2:15" x14ac:dyDescent="0.25">
      <c r="B9997" t="str">
        <f t="shared" si="188"/>
        <v>JK633747 43271</v>
      </c>
      <c r="C9997" t="s">
        <v>341</v>
      </c>
      <c r="D9997" t="s">
        <v>73</v>
      </c>
      <c r="E9997" s="1">
        <v>43271</v>
      </c>
      <c r="F9997" t="s">
        <v>397</v>
      </c>
      <c r="H9997">
        <v>61</v>
      </c>
      <c r="I9997">
        <v>56</v>
      </c>
      <c r="J9997">
        <v>63</v>
      </c>
      <c r="K9997">
        <v>58</v>
      </c>
      <c r="L9997">
        <v>39</v>
      </c>
      <c r="M9997">
        <v>34</v>
      </c>
      <c r="N9997">
        <v>96.989997863769503</v>
      </c>
      <c r="O9997">
        <v>97.127998352050795</v>
      </c>
    </row>
    <row r="9998" spans="2:15" x14ac:dyDescent="0.25">
      <c r="B9998" t="str">
        <f t="shared" si="188"/>
        <v>JK633747 43271</v>
      </c>
      <c r="C9998" t="s">
        <v>341</v>
      </c>
      <c r="D9998" t="s">
        <v>73</v>
      </c>
      <c r="E9998" s="1">
        <v>43271</v>
      </c>
      <c r="F9998" t="s">
        <v>408</v>
      </c>
      <c r="H9998">
        <v>65</v>
      </c>
      <c r="I9998">
        <v>60</v>
      </c>
      <c r="J9998">
        <v>67</v>
      </c>
      <c r="K9998">
        <v>62</v>
      </c>
      <c r="L9998">
        <v>43</v>
      </c>
      <c r="M9998">
        <v>38</v>
      </c>
      <c r="N9998">
        <v>96.879997253417997</v>
      </c>
      <c r="O9998">
        <v>97.010002136230497</v>
      </c>
    </row>
    <row r="9999" spans="2:15" x14ac:dyDescent="0.25">
      <c r="B9999" t="str">
        <f t="shared" si="188"/>
        <v>JK633747 43271</v>
      </c>
      <c r="C9999" t="s">
        <v>341</v>
      </c>
      <c r="D9999" t="s">
        <v>73</v>
      </c>
      <c r="E9999" s="1">
        <v>43271</v>
      </c>
      <c r="F9999" t="s">
        <v>403</v>
      </c>
      <c r="G9999" t="s">
        <v>424</v>
      </c>
      <c r="H9999">
        <v>62</v>
      </c>
      <c r="I9999">
        <v>57</v>
      </c>
      <c r="J9999">
        <v>64</v>
      </c>
      <c r="K9999">
        <v>59</v>
      </c>
      <c r="L9999">
        <v>40</v>
      </c>
      <c r="M9999">
        <v>35</v>
      </c>
      <c r="N9999">
        <v>96.94580078125</v>
      </c>
      <c r="O9999">
        <v>97.075897216796903</v>
      </c>
    </row>
    <row r="10000" spans="2:15" x14ac:dyDescent="0.25">
      <c r="B10000" t="str">
        <f t="shared" si="188"/>
        <v>JK633747 43271</v>
      </c>
      <c r="C10000" t="s">
        <v>341</v>
      </c>
      <c r="D10000" t="s">
        <v>73</v>
      </c>
      <c r="E10000" s="1">
        <v>43271</v>
      </c>
      <c r="F10000" t="s">
        <v>73</v>
      </c>
      <c r="G10000" t="s">
        <v>424</v>
      </c>
      <c r="H10000">
        <v>59</v>
      </c>
      <c r="I10000">
        <v>54</v>
      </c>
      <c r="J10000">
        <v>61</v>
      </c>
      <c r="K10000">
        <v>56</v>
      </c>
      <c r="L10000">
        <v>37</v>
      </c>
      <c r="M10000">
        <v>32</v>
      </c>
      <c r="N10000">
        <v>97.016998291015597</v>
      </c>
      <c r="O10000">
        <v>97.147003173828097</v>
      </c>
    </row>
    <row r="10001" spans="2:15" x14ac:dyDescent="0.25">
      <c r="B10001" t="str">
        <f t="shared" si="188"/>
        <v>JK633747 43271</v>
      </c>
      <c r="C10001" t="s">
        <v>341</v>
      </c>
      <c r="D10001" t="s">
        <v>73</v>
      </c>
      <c r="E10001" s="1">
        <v>43271</v>
      </c>
      <c r="F10001" t="s">
        <v>389</v>
      </c>
      <c r="G10001" t="s">
        <v>424</v>
      </c>
      <c r="H10001">
        <v>61</v>
      </c>
      <c r="I10001">
        <v>56</v>
      </c>
      <c r="J10001">
        <v>63</v>
      </c>
      <c r="K10001">
        <v>58</v>
      </c>
      <c r="L10001">
        <v>39</v>
      </c>
      <c r="M10001">
        <v>34</v>
      </c>
      <c r="N10001">
        <v>96.986999511718807</v>
      </c>
      <c r="O10001">
        <v>97.101898193359403</v>
      </c>
    </row>
    <row r="10002" spans="2:15" x14ac:dyDescent="0.25">
      <c r="B10002" t="str">
        <f t="shared" si="188"/>
        <v>JK633747 43271</v>
      </c>
      <c r="C10002" t="s">
        <v>341</v>
      </c>
      <c r="D10002" t="s">
        <v>73</v>
      </c>
      <c r="E10002" s="1">
        <v>43271</v>
      </c>
      <c r="F10002" t="s">
        <v>73</v>
      </c>
      <c r="G10002" t="s">
        <v>424</v>
      </c>
      <c r="H10002">
        <v>59</v>
      </c>
      <c r="I10002">
        <v>54</v>
      </c>
      <c r="J10002">
        <v>61</v>
      </c>
      <c r="K10002">
        <v>56</v>
      </c>
      <c r="L10002">
        <v>37</v>
      </c>
      <c r="M10002">
        <v>32</v>
      </c>
      <c r="N10002">
        <v>97.016998291015597</v>
      </c>
      <c r="O10002">
        <v>97.147003173828097</v>
      </c>
    </row>
    <row r="10003" spans="2:15" x14ac:dyDescent="0.25">
      <c r="B10003" t="str">
        <f t="shared" si="188"/>
        <v>JK633747 43271</v>
      </c>
      <c r="C10003" t="s">
        <v>341</v>
      </c>
      <c r="D10003" t="s">
        <v>73</v>
      </c>
      <c r="E10003" s="1">
        <v>43271</v>
      </c>
      <c r="F10003" t="s">
        <v>452</v>
      </c>
      <c r="G10003" t="s">
        <v>424</v>
      </c>
      <c r="H10003">
        <v>61</v>
      </c>
      <c r="I10003">
        <v>56</v>
      </c>
      <c r="J10003">
        <v>63</v>
      </c>
      <c r="K10003">
        <v>58</v>
      </c>
      <c r="L10003">
        <v>39</v>
      </c>
      <c r="M10003">
        <v>34</v>
      </c>
      <c r="N10003">
        <v>96.972343444824205</v>
      </c>
      <c r="O10003">
        <v>97.099998474121094</v>
      </c>
    </row>
    <row r="10004" spans="2:15" x14ac:dyDescent="0.25">
      <c r="B10004" t="str">
        <f t="shared" si="188"/>
        <v>JK633747 43271</v>
      </c>
      <c r="C10004" t="s">
        <v>341</v>
      </c>
      <c r="D10004" t="s">
        <v>73</v>
      </c>
      <c r="E10004" s="1">
        <v>43271</v>
      </c>
      <c r="F10004" t="s">
        <v>390</v>
      </c>
      <c r="G10004" t="s">
        <v>424</v>
      </c>
      <c r="H10004">
        <v>60</v>
      </c>
      <c r="I10004">
        <v>55</v>
      </c>
      <c r="J10004">
        <v>62</v>
      </c>
      <c r="K10004">
        <v>57</v>
      </c>
      <c r="L10004">
        <v>38</v>
      </c>
      <c r="M10004">
        <v>33</v>
      </c>
      <c r="N10004">
        <v>96.990997314453097</v>
      </c>
    </row>
    <row r="10005" spans="2:15" x14ac:dyDescent="0.25">
      <c r="B10005" t="str">
        <f t="shared" si="188"/>
        <v>JK633747 43271</v>
      </c>
      <c r="C10005" t="s">
        <v>341</v>
      </c>
      <c r="D10005" t="s">
        <v>73</v>
      </c>
      <c r="E10005" s="1">
        <v>43271</v>
      </c>
      <c r="F10005" t="s">
        <v>452</v>
      </c>
      <c r="G10005" t="s">
        <v>424</v>
      </c>
      <c r="H10005">
        <v>61</v>
      </c>
      <c r="I10005">
        <v>56</v>
      </c>
      <c r="J10005">
        <v>63</v>
      </c>
      <c r="K10005">
        <v>58</v>
      </c>
      <c r="L10005">
        <v>39</v>
      </c>
      <c r="M10005">
        <v>34</v>
      </c>
      <c r="N10005">
        <v>96.972343444824205</v>
      </c>
      <c r="O10005">
        <v>97.099998474121094</v>
      </c>
    </row>
    <row r="10006" spans="2:15" x14ac:dyDescent="0.25">
      <c r="B10006" t="str">
        <f t="shared" si="188"/>
        <v>JK633747 43271</v>
      </c>
      <c r="C10006" t="s">
        <v>341</v>
      </c>
      <c r="D10006" t="s">
        <v>73</v>
      </c>
      <c r="E10006" s="1">
        <v>43271</v>
      </c>
      <c r="F10006" t="s">
        <v>390</v>
      </c>
      <c r="G10006" t="s">
        <v>424</v>
      </c>
      <c r="H10006">
        <v>60</v>
      </c>
      <c r="I10006">
        <v>55</v>
      </c>
      <c r="J10006">
        <v>62</v>
      </c>
      <c r="K10006">
        <v>57</v>
      </c>
      <c r="L10006">
        <v>39</v>
      </c>
      <c r="M10006">
        <v>34</v>
      </c>
      <c r="N10006">
        <v>96.990997314453097</v>
      </c>
    </row>
    <row r="10007" spans="2:15" x14ac:dyDescent="0.25">
      <c r="B10007" t="str">
        <f t="shared" si="188"/>
        <v>JK633747 43271</v>
      </c>
      <c r="C10007" t="s">
        <v>341</v>
      </c>
      <c r="D10007" t="s">
        <v>73</v>
      </c>
      <c r="E10007" s="1">
        <v>43271</v>
      </c>
      <c r="F10007" t="s">
        <v>400</v>
      </c>
      <c r="G10007" t="s">
        <v>424</v>
      </c>
      <c r="H10007">
        <v>60</v>
      </c>
      <c r="I10007">
        <v>55</v>
      </c>
      <c r="J10007">
        <v>62</v>
      </c>
      <c r="K10007">
        <v>57</v>
      </c>
      <c r="L10007">
        <v>39</v>
      </c>
      <c r="M10007">
        <v>34</v>
      </c>
      <c r="N10007">
        <v>96.998001098632798</v>
      </c>
      <c r="O10007">
        <v>97.127998352050795</v>
      </c>
    </row>
    <row r="10008" spans="2:15" x14ac:dyDescent="0.25">
      <c r="B10008" t="str">
        <f t="shared" si="188"/>
        <v>JK633747 43271</v>
      </c>
      <c r="C10008" t="s">
        <v>341</v>
      </c>
      <c r="D10008" t="s">
        <v>73</v>
      </c>
      <c r="E10008" s="1">
        <v>43271</v>
      </c>
      <c r="F10008" t="s">
        <v>409</v>
      </c>
      <c r="H10008">
        <v>66</v>
      </c>
      <c r="J10008">
        <v>68</v>
      </c>
      <c r="L10008">
        <v>45</v>
      </c>
      <c r="N10008">
        <v>96.830001831054702</v>
      </c>
    </row>
    <row r="10009" spans="2:15" x14ac:dyDescent="0.25">
      <c r="B10009" t="str">
        <f t="shared" si="188"/>
        <v>JK633747 43271</v>
      </c>
      <c r="C10009" t="s">
        <v>341</v>
      </c>
      <c r="D10009" t="s">
        <v>73</v>
      </c>
      <c r="E10009" s="1">
        <v>43271</v>
      </c>
      <c r="F10009" t="s">
        <v>75</v>
      </c>
      <c r="G10009" t="s">
        <v>424</v>
      </c>
      <c r="H10009">
        <v>55</v>
      </c>
      <c r="I10009">
        <v>50</v>
      </c>
      <c r="J10009">
        <v>57</v>
      </c>
      <c r="K10009">
        <v>52</v>
      </c>
      <c r="L10009">
        <v>34</v>
      </c>
      <c r="M10009">
        <v>29</v>
      </c>
      <c r="N10009">
        <v>97.127998352050795</v>
      </c>
      <c r="O10009">
        <v>97.258003234863295</v>
      </c>
    </row>
    <row r="10010" spans="2:15" x14ac:dyDescent="0.25">
      <c r="B10010" t="str">
        <f t="shared" si="188"/>
        <v>JK633747 43271</v>
      </c>
      <c r="C10010" t="s">
        <v>341</v>
      </c>
      <c r="D10010" t="s">
        <v>73</v>
      </c>
      <c r="E10010" s="1">
        <v>43271</v>
      </c>
      <c r="F10010" t="s">
        <v>75</v>
      </c>
      <c r="G10010" t="s">
        <v>424</v>
      </c>
      <c r="H10010">
        <v>58</v>
      </c>
      <c r="J10010">
        <v>60</v>
      </c>
      <c r="L10010">
        <v>37</v>
      </c>
      <c r="N10010">
        <v>96.996002197265597</v>
      </c>
    </row>
    <row r="10011" spans="2:15" x14ac:dyDescent="0.25">
      <c r="B10011" t="str">
        <f t="shared" si="188"/>
        <v>JK633747 43271</v>
      </c>
      <c r="C10011" t="s">
        <v>341</v>
      </c>
      <c r="D10011" t="s">
        <v>73</v>
      </c>
      <c r="E10011" s="1">
        <v>43271</v>
      </c>
      <c r="F10011" t="s">
        <v>396</v>
      </c>
      <c r="G10011" t="s">
        <v>424</v>
      </c>
      <c r="H10011">
        <v>61</v>
      </c>
      <c r="I10011">
        <v>54</v>
      </c>
      <c r="J10011">
        <v>62</v>
      </c>
      <c r="K10011">
        <v>56</v>
      </c>
      <c r="L10011">
        <v>39</v>
      </c>
      <c r="M10011">
        <v>32</v>
      </c>
      <c r="N10011">
        <v>96.992599487304702</v>
      </c>
      <c r="O10011">
        <v>97.174797058105497</v>
      </c>
    </row>
    <row r="10012" spans="2:15" x14ac:dyDescent="0.25">
      <c r="B10012" t="str">
        <f t="shared" si="188"/>
        <v>JK633747 43271</v>
      </c>
      <c r="C10012" t="s">
        <v>341</v>
      </c>
      <c r="D10012" t="s">
        <v>73</v>
      </c>
      <c r="E10012" s="1">
        <v>43271</v>
      </c>
      <c r="F10012" t="s">
        <v>396</v>
      </c>
      <c r="G10012" t="s">
        <v>424</v>
      </c>
      <c r="H10012">
        <v>61</v>
      </c>
      <c r="I10012">
        <v>54</v>
      </c>
      <c r="J10012">
        <v>63</v>
      </c>
      <c r="K10012">
        <v>56</v>
      </c>
      <c r="L10012">
        <v>39</v>
      </c>
      <c r="M10012">
        <v>32</v>
      </c>
      <c r="N10012">
        <v>96.979598999023395</v>
      </c>
      <c r="O10012">
        <v>97.161796569824205</v>
      </c>
    </row>
    <row r="10013" spans="2:15" x14ac:dyDescent="0.25">
      <c r="B10013" t="str">
        <f t="shared" si="188"/>
        <v>JK633747 43271</v>
      </c>
      <c r="C10013" t="s">
        <v>341</v>
      </c>
      <c r="D10013" t="s">
        <v>73</v>
      </c>
      <c r="E10013" s="1">
        <v>43271</v>
      </c>
      <c r="F10013" t="s">
        <v>72</v>
      </c>
      <c r="G10013" t="s">
        <v>424</v>
      </c>
      <c r="H10013">
        <v>62</v>
      </c>
      <c r="I10013">
        <v>52</v>
      </c>
      <c r="J10013">
        <v>64</v>
      </c>
      <c r="K10013">
        <v>54</v>
      </c>
      <c r="L10013">
        <v>40</v>
      </c>
      <c r="M10013">
        <v>30</v>
      </c>
      <c r="N10013">
        <v>96.959999084472699</v>
      </c>
      <c r="O10013">
        <v>97.230003356933594</v>
      </c>
    </row>
    <row r="10014" spans="2:15" x14ac:dyDescent="0.25">
      <c r="B10014" t="str">
        <f t="shared" si="188"/>
        <v>JK633747 43271</v>
      </c>
      <c r="C10014" t="s">
        <v>341</v>
      </c>
      <c r="D10014" t="s">
        <v>73</v>
      </c>
      <c r="E10014" s="1">
        <v>43271</v>
      </c>
      <c r="F10014" t="s">
        <v>72</v>
      </c>
      <c r="G10014" t="s">
        <v>424</v>
      </c>
      <c r="H10014">
        <v>62</v>
      </c>
      <c r="I10014">
        <v>52</v>
      </c>
      <c r="J10014">
        <v>64</v>
      </c>
      <c r="K10014">
        <v>54</v>
      </c>
      <c r="L10014">
        <v>40</v>
      </c>
      <c r="M10014">
        <v>30</v>
      </c>
      <c r="N10014">
        <v>96.959999084472699</v>
      </c>
      <c r="O10014">
        <v>97.230003356933594</v>
      </c>
    </row>
    <row r="10015" spans="2:15" x14ac:dyDescent="0.25">
      <c r="B10015" t="str">
        <f t="shared" si="188"/>
        <v>JK633747 43271</v>
      </c>
      <c r="C10015" t="s">
        <v>341</v>
      </c>
      <c r="D10015" t="s">
        <v>73</v>
      </c>
      <c r="E10015" s="1">
        <v>43271</v>
      </c>
      <c r="F10015" t="s">
        <v>72</v>
      </c>
      <c r="G10015" t="s">
        <v>424</v>
      </c>
      <c r="H10015">
        <v>62</v>
      </c>
      <c r="I10015">
        <v>52</v>
      </c>
      <c r="J10015">
        <v>64</v>
      </c>
      <c r="K10015">
        <v>54</v>
      </c>
      <c r="L10015">
        <v>40</v>
      </c>
      <c r="M10015">
        <v>30</v>
      </c>
      <c r="N10015">
        <v>96.959999084472699</v>
      </c>
      <c r="O10015">
        <v>97.230003356933594</v>
      </c>
    </row>
    <row r="10016" spans="2:15" x14ac:dyDescent="0.25">
      <c r="B10016" t="str">
        <f t="shared" si="188"/>
        <v>JK633747 43271</v>
      </c>
      <c r="C10016" t="s">
        <v>341</v>
      </c>
      <c r="D10016" t="s">
        <v>73</v>
      </c>
      <c r="E10016" s="1">
        <v>43271</v>
      </c>
      <c r="F10016" t="s">
        <v>74</v>
      </c>
      <c r="G10016" t="s">
        <v>424</v>
      </c>
      <c r="H10016">
        <v>60</v>
      </c>
      <c r="I10016">
        <v>55</v>
      </c>
      <c r="J10016">
        <v>62</v>
      </c>
      <c r="K10016">
        <v>57</v>
      </c>
      <c r="L10016">
        <v>39</v>
      </c>
      <c r="M10016">
        <v>34</v>
      </c>
      <c r="N10016">
        <v>97</v>
      </c>
      <c r="O10016">
        <v>97.129997253417997</v>
      </c>
    </row>
    <row r="10017" spans="2:15" x14ac:dyDescent="0.25">
      <c r="B10017" t="str">
        <f t="shared" si="188"/>
        <v>JK633747 43271</v>
      </c>
      <c r="C10017" t="s">
        <v>341</v>
      </c>
      <c r="D10017" t="s">
        <v>73</v>
      </c>
      <c r="E10017" s="1">
        <v>43271</v>
      </c>
      <c r="F10017" t="s">
        <v>399</v>
      </c>
      <c r="G10017" t="s">
        <v>424</v>
      </c>
      <c r="H10017">
        <v>61</v>
      </c>
      <c r="I10017">
        <v>58</v>
      </c>
      <c r="J10017">
        <v>63</v>
      </c>
      <c r="K10017">
        <v>60</v>
      </c>
      <c r="L10017">
        <v>39</v>
      </c>
      <c r="M10017">
        <v>36</v>
      </c>
      <c r="N10017">
        <v>96.979598999023395</v>
      </c>
      <c r="O10017">
        <v>97.057601928710895</v>
      </c>
    </row>
    <row r="10018" spans="2:15" x14ac:dyDescent="0.25">
      <c r="B10018" t="str">
        <f t="shared" si="188"/>
        <v>JK633747 43271</v>
      </c>
      <c r="C10018" t="s">
        <v>341</v>
      </c>
      <c r="D10018" t="s">
        <v>73</v>
      </c>
      <c r="E10018" s="1">
        <v>43271</v>
      </c>
      <c r="F10018" t="s">
        <v>399</v>
      </c>
      <c r="G10018" t="s">
        <v>424</v>
      </c>
      <c r="H10018">
        <v>60</v>
      </c>
      <c r="J10018">
        <v>62</v>
      </c>
      <c r="L10018">
        <v>38</v>
      </c>
      <c r="N10018">
        <v>97.005599975585895</v>
      </c>
    </row>
    <row r="10019" spans="2:15" x14ac:dyDescent="0.25">
      <c r="B10019" t="str">
        <f t="shared" si="188"/>
        <v>JK633747 43271</v>
      </c>
      <c r="C10019" t="s">
        <v>341</v>
      </c>
      <c r="D10019" t="s">
        <v>73</v>
      </c>
      <c r="E10019" s="1">
        <v>43271</v>
      </c>
      <c r="F10019" t="s">
        <v>452</v>
      </c>
      <c r="G10019" t="s">
        <v>424</v>
      </c>
      <c r="H10019">
        <v>59</v>
      </c>
      <c r="I10019">
        <v>54</v>
      </c>
      <c r="J10019">
        <v>61</v>
      </c>
      <c r="K10019">
        <v>56</v>
      </c>
      <c r="L10019">
        <v>37</v>
      </c>
      <c r="M10019">
        <v>32</v>
      </c>
      <c r="N10019">
        <v>97.017219543457003</v>
      </c>
      <c r="O10019">
        <v>97.150001525878906</v>
      </c>
    </row>
    <row r="10020" spans="2:15" x14ac:dyDescent="0.25">
      <c r="B10020" t="str">
        <f t="shared" si="188"/>
        <v>JK633747 43271</v>
      </c>
      <c r="C10020" t="s">
        <v>341</v>
      </c>
      <c r="D10020" t="s">
        <v>73</v>
      </c>
      <c r="E10020" s="1">
        <v>43271</v>
      </c>
      <c r="F10020" t="s">
        <v>399</v>
      </c>
      <c r="G10020" t="s">
        <v>424</v>
      </c>
      <c r="H10020">
        <v>61</v>
      </c>
      <c r="I10020">
        <v>58</v>
      </c>
      <c r="J10020">
        <v>63</v>
      </c>
      <c r="K10020">
        <v>60</v>
      </c>
      <c r="L10020">
        <v>40</v>
      </c>
      <c r="M10020">
        <v>37</v>
      </c>
      <c r="N10020">
        <v>96.950996398925795</v>
      </c>
      <c r="O10020">
        <v>97.028999328613295</v>
      </c>
    </row>
    <row r="10021" spans="2:15" x14ac:dyDescent="0.25">
      <c r="B10021" t="str">
        <f t="shared" si="188"/>
        <v>JK633747 43271</v>
      </c>
      <c r="C10021" t="s">
        <v>341</v>
      </c>
      <c r="D10021" t="s">
        <v>73</v>
      </c>
      <c r="E10021" s="1">
        <v>43271</v>
      </c>
      <c r="F10021" t="s">
        <v>399</v>
      </c>
      <c r="G10021" t="s">
        <v>424</v>
      </c>
      <c r="H10021">
        <v>61</v>
      </c>
      <c r="J10021">
        <v>63</v>
      </c>
      <c r="L10021">
        <v>40</v>
      </c>
      <c r="N10021">
        <v>96.950996398925795</v>
      </c>
    </row>
    <row r="10022" spans="2:15" x14ac:dyDescent="0.25">
      <c r="B10022" t="str">
        <f t="shared" si="188"/>
        <v>JK633747 43271</v>
      </c>
      <c r="C10022" t="s">
        <v>341</v>
      </c>
      <c r="D10022" t="s">
        <v>73</v>
      </c>
      <c r="E10022" s="1">
        <v>43271</v>
      </c>
      <c r="F10022" t="s">
        <v>409</v>
      </c>
      <c r="H10022">
        <v>64</v>
      </c>
      <c r="J10022">
        <v>65</v>
      </c>
      <c r="L10022">
        <v>43</v>
      </c>
      <c r="N10022">
        <v>96.860000610351605</v>
      </c>
    </row>
    <row r="10023" spans="2:15" x14ac:dyDescent="0.25">
      <c r="B10023" t="str">
        <f t="shared" si="188"/>
        <v>JK633747 43271</v>
      </c>
      <c r="C10023" t="s">
        <v>341</v>
      </c>
      <c r="D10023" t="s">
        <v>73</v>
      </c>
      <c r="E10023" s="1">
        <v>43271</v>
      </c>
      <c r="F10023" t="s">
        <v>75</v>
      </c>
      <c r="G10023" t="s">
        <v>424</v>
      </c>
      <c r="H10023">
        <v>60</v>
      </c>
      <c r="J10023">
        <v>61</v>
      </c>
      <c r="L10023">
        <v>39</v>
      </c>
      <c r="N10023">
        <v>96.969200134277301</v>
      </c>
    </row>
    <row r="10024" spans="2:15" x14ac:dyDescent="0.25">
      <c r="B10024" t="str">
        <f t="shared" si="188"/>
        <v>JK633747 43271</v>
      </c>
      <c r="C10024" t="s">
        <v>341</v>
      </c>
      <c r="D10024" t="s">
        <v>73</v>
      </c>
      <c r="E10024" s="1">
        <v>43271</v>
      </c>
      <c r="F10024" t="s">
        <v>399</v>
      </c>
      <c r="G10024" t="s">
        <v>424</v>
      </c>
      <c r="H10024">
        <v>61</v>
      </c>
      <c r="J10024">
        <v>63</v>
      </c>
      <c r="L10024">
        <v>40</v>
      </c>
      <c r="N10024">
        <v>96.943199157714801</v>
      </c>
    </row>
    <row r="10025" spans="2:15" x14ac:dyDescent="0.25">
      <c r="B10025" t="str">
        <f t="shared" si="188"/>
        <v>JK633747 43271</v>
      </c>
      <c r="C10025" t="s">
        <v>341</v>
      </c>
      <c r="D10025" t="s">
        <v>73</v>
      </c>
      <c r="E10025" s="1">
        <v>43271</v>
      </c>
      <c r="F10025" t="s">
        <v>399</v>
      </c>
      <c r="G10025" t="s">
        <v>424</v>
      </c>
      <c r="H10025">
        <v>61</v>
      </c>
      <c r="I10025">
        <v>58</v>
      </c>
      <c r="J10025">
        <v>63</v>
      </c>
      <c r="K10025">
        <v>60</v>
      </c>
      <c r="L10025">
        <v>40</v>
      </c>
      <c r="M10025">
        <v>37</v>
      </c>
      <c r="N10025">
        <v>96.943199157714801</v>
      </c>
      <c r="O10025">
        <v>97.021202087402301</v>
      </c>
    </row>
    <row r="10026" spans="2:15" x14ac:dyDescent="0.25">
      <c r="B10026" t="str">
        <f t="shared" si="188"/>
        <v>JK633747 43271</v>
      </c>
      <c r="C10026" t="s">
        <v>341</v>
      </c>
      <c r="D10026" t="s">
        <v>73</v>
      </c>
      <c r="E10026" s="1">
        <v>43271</v>
      </c>
      <c r="F10026" t="s">
        <v>397</v>
      </c>
      <c r="H10026">
        <v>62</v>
      </c>
      <c r="I10026">
        <v>57</v>
      </c>
      <c r="J10026">
        <v>64</v>
      </c>
      <c r="K10026">
        <v>59</v>
      </c>
      <c r="L10026">
        <v>41</v>
      </c>
      <c r="M10026">
        <v>36</v>
      </c>
      <c r="N10026">
        <v>96.888999938964801</v>
      </c>
      <c r="O10026">
        <v>97.0260009765625</v>
      </c>
    </row>
    <row r="10027" spans="2:15" x14ac:dyDescent="0.25">
      <c r="B10027" t="str">
        <f t="shared" si="188"/>
        <v>JK885213 43243</v>
      </c>
      <c r="C10027" t="s">
        <v>181</v>
      </c>
      <c r="D10027" t="s">
        <v>136</v>
      </c>
      <c r="E10027" s="1">
        <v>43243</v>
      </c>
      <c r="F10027" t="s">
        <v>387</v>
      </c>
      <c r="G10027" t="s">
        <v>436</v>
      </c>
      <c r="H10027">
        <v>68</v>
      </c>
      <c r="I10027">
        <v>66</v>
      </c>
      <c r="J10027">
        <v>66</v>
      </c>
      <c r="K10027">
        <v>64</v>
      </c>
      <c r="L10027">
        <v>30</v>
      </c>
      <c r="M10027">
        <v>28</v>
      </c>
      <c r="N10027">
        <v>97.483596801757798</v>
      </c>
      <c r="O10027">
        <v>97.538497924804702</v>
      </c>
    </row>
    <row r="10028" spans="2:15" x14ac:dyDescent="0.25">
      <c r="B10028" t="str">
        <f t="shared" si="188"/>
        <v>JK885213 43243</v>
      </c>
      <c r="C10028" t="s">
        <v>181</v>
      </c>
      <c r="D10028" t="s">
        <v>136</v>
      </c>
      <c r="E10028" s="1">
        <v>43243</v>
      </c>
      <c r="F10028" t="s">
        <v>389</v>
      </c>
      <c r="G10028" t="s">
        <v>436</v>
      </c>
      <c r="H10028">
        <v>66</v>
      </c>
      <c r="I10028">
        <v>64</v>
      </c>
      <c r="J10028">
        <v>64</v>
      </c>
      <c r="K10028">
        <v>62</v>
      </c>
      <c r="L10028">
        <v>27</v>
      </c>
      <c r="M10028">
        <v>25</v>
      </c>
      <c r="N10028">
        <v>97.541297912597699</v>
      </c>
      <c r="O10028">
        <v>97.596199035644503</v>
      </c>
    </row>
    <row r="10029" spans="2:15" x14ac:dyDescent="0.25">
      <c r="B10029" t="str">
        <f t="shared" si="188"/>
        <v>JK885213 43243</v>
      </c>
      <c r="C10029" t="s">
        <v>181</v>
      </c>
      <c r="D10029" t="s">
        <v>136</v>
      </c>
      <c r="E10029" s="1">
        <v>43243</v>
      </c>
      <c r="F10029" t="s">
        <v>73</v>
      </c>
      <c r="G10029" t="s">
        <v>436</v>
      </c>
      <c r="H10029">
        <v>66</v>
      </c>
      <c r="I10029">
        <v>64</v>
      </c>
      <c r="J10029">
        <v>64</v>
      </c>
      <c r="K10029">
        <v>62</v>
      </c>
      <c r="L10029">
        <v>27</v>
      </c>
      <c r="M10029">
        <v>25</v>
      </c>
      <c r="N10029">
        <v>97.541297912597699</v>
      </c>
      <c r="O10029">
        <v>97.596199035644503</v>
      </c>
    </row>
    <row r="10030" spans="2:15" x14ac:dyDescent="0.25">
      <c r="B10030" t="str">
        <f t="shared" si="188"/>
        <v>JK885213 43243</v>
      </c>
      <c r="C10030" t="s">
        <v>181</v>
      </c>
      <c r="D10030" t="s">
        <v>136</v>
      </c>
      <c r="E10030" s="1">
        <v>43243</v>
      </c>
      <c r="F10030" t="s">
        <v>73</v>
      </c>
      <c r="G10030" t="s">
        <v>436</v>
      </c>
      <c r="H10030">
        <v>67</v>
      </c>
      <c r="I10030">
        <v>65</v>
      </c>
      <c r="J10030">
        <v>65</v>
      </c>
      <c r="K10030">
        <v>63</v>
      </c>
      <c r="L10030">
        <v>28</v>
      </c>
      <c r="M10030">
        <v>26</v>
      </c>
      <c r="N10030">
        <v>97.511100769042997</v>
      </c>
      <c r="O10030">
        <v>97.566001892089801</v>
      </c>
    </row>
    <row r="10031" spans="2:15" x14ac:dyDescent="0.25">
      <c r="B10031" t="str">
        <f t="shared" si="188"/>
        <v>JK885213 43243</v>
      </c>
      <c r="C10031" t="s">
        <v>181</v>
      </c>
      <c r="D10031" t="s">
        <v>136</v>
      </c>
      <c r="E10031" s="1">
        <v>43243</v>
      </c>
      <c r="F10031" t="s">
        <v>387</v>
      </c>
      <c r="G10031" t="s">
        <v>436</v>
      </c>
      <c r="H10031">
        <v>68</v>
      </c>
      <c r="I10031">
        <v>65</v>
      </c>
      <c r="J10031">
        <v>66</v>
      </c>
      <c r="K10031">
        <v>63</v>
      </c>
      <c r="L10031">
        <v>29</v>
      </c>
      <c r="M10031">
        <v>26</v>
      </c>
      <c r="N10031">
        <v>97.489097595214801</v>
      </c>
      <c r="O10031">
        <v>97.571502685546903</v>
      </c>
    </row>
    <row r="10032" spans="2:15" x14ac:dyDescent="0.25">
      <c r="B10032" t="str">
        <f t="shared" si="188"/>
        <v>JK885213 43243</v>
      </c>
      <c r="C10032" t="s">
        <v>181</v>
      </c>
      <c r="D10032" t="s">
        <v>136</v>
      </c>
      <c r="E10032" s="1">
        <v>43243</v>
      </c>
      <c r="F10032" t="s">
        <v>73</v>
      </c>
      <c r="G10032" t="s">
        <v>436</v>
      </c>
      <c r="H10032">
        <v>67</v>
      </c>
      <c r="I10032">
        <v>65</v>
      </c>
      <c r="J10032">
        <v>64</v>
      </c>
      <c r="K10032">
        <v>63</v>
      </c>
      <c r="L10032">
        <v>28</v>
      </c>
      <c r="M10032">
        <v>26</v>
      </c>
      <c r="N10032">
        <v>97.522003173828097</v>
      </c>
      <c r="O10032">
        <v>97.577003479003906</v>
      </c>
    </row>
    <row r="10033" spans="2:15" x14ac:dyDescent="0.25">
      <c r="B10033" t="str">
        <f t="shared" si="188"/>
        <v>JK885213 43243</v>
      </c>
      <c r="C10033" t="s">
        <v>181</v>
      </c>
      <c r="D10033" t="s">
        <v>136</v>
      </c>
      <c r="E10033" s="1">
        <v>43243</v>
      </c>
      <c r="F10033" t="s">
        <v>74</v>
      </c>
      <c r="G10033" t="s">
        <v>436</v>
      </c>
      <c r="H10033">
        <v>67</v>
      </c>
      <c r="I10033">
        <v>64</v>
      </c>
      <c r="J10033">
        <v>64</v>
      </c>
      <c r="K10033">
        <v>62</v>
      </c>
      <c r="L10033">
        <v>29</v>
      </c>
      <c r="M10033">
        <v>26</v>
      </c>
      <c r="N10033">
        <v>97.522003173828097</v>
      </c>
      <c r="O10033">
        <v>97.604400634765597</v>
      </c>
    </row>
    <row r="10034" spans="2:15" x14ac:dyDescent="0.25">
      <c r="B10034" t="str">
        <f t="shared" si="188"/>
        <v>JK885213 43243</v>
      </c>
      <c r="C10034" t="s">
        <v>181</v>
      </c>
      <c r="D10034" t="s">
        <v>136</v>
      </c>
      <c r="E10034" s="1">
        <v>43243</v>
      </c>
      <c r="F10034" t="s">
        <v>390</v>
      </c>
      <c r="G10034" t="s">
        <v>436</v>
      </c>
      <c r="H10034">
        <v>68</v>
      </c>
      <c r="I10034">
        <v>65</v>
      </c>
      <c r="J10034">
        <v>65</v>
      </c>
      <c r="K10034">
        <v>63</v>
      </c>
      <c r="L10034">
        <v>30</v>
      </c>
      <c r="M10034">
        <v>27</v>
      </c>
      <c r="N10034">
        <v>97.491897583007798</v>
      </c>
      <c r="O10034">
        <v>97.574203491210895</v>
      </c>
    </row>
    <row r="10035" spans="2:15" x14ac:dyDescent="0.25">
      <c r="B10035" t="str">
        <f t="shared" si="188"/>
        <v>JK885213 43243</v>
      </c>
      <c r="C10035" t="s">
        <v>181</v>
      </c>
      <c r="D10035" t="s">
        <v>136</v>
      </c>
      <c r="E10035" s="1">
        <v>43243</v>
      </c>
      <c r="F10035" t="s">
        <v>390</v>
      </c>
      <c r="G10035" t="s">
        <v>436</v>
      </c>
      <c r="H10035">
        <v>68</v>
      </c>
      <c r="I10035">
        <v>66</v>
      </c>
      <c r="J10035">
        <v>65</v>
      </c>
      <c r="K10035">
        <v>64</v>
      </c>
      <c r="L10035">
        <v>29</v>
      </c>
      <c r="M10035">
        <v>27</v>
      </c>
      <c r="N10035">
        <v>97.483596801757798</v>
      </c>
      <c r="O10035">
        <v>97.538497924804702</v>
      </c>
    </row>
    <row r="10036" spans="2:15" x14ac:dyDescent="0.25">
      <c r="B10036" t="str">
        <f t="shared" si="188"/>
        <v>JK885213 43243</v>
      </c>
      <c r="C10036" t="s">
        <v>181</v>
      </c>
      <c r="D10036" t="s">
        <v>136</v>
      </c>
      <c r="E10036" s="1">
        <v>43243</v>
      </c>
      <c r="F10036" t="s">
        <v>387</v>
      </c>
      <c r="G10036" t="s">
        <v>436</v>
      </c>
      <c r="H10036">
        <v>69</v>
      </c>
      <c r="I10036">
        <v>66</v>
      </c>
      <c r="J10036">
        <v>67</v>
      </c>
      <c r="K10036">
        <v>64</v>
      </c>
      <c r="L10036">
        <v>31</v>
      </c>
      <c r="M10036">
        <v>28</v>
      </c>
      <c r="N10036">
        <v>97.458900451660199</v>
      </c>
      <c r="O10036">
        <v>97.541297912597699</v>
      </c>
    </row>
    <row r="10037" spans="2:15" x14ac:dyDescent="0.25">
      <c r="B10037" t="str">
        <f t="shared" si="188"/>
        <v>JK885213 43243</v>
      </c>
      <c r="C10037" t="s">
        <v>181</v>
      </c>
      <c r="D10037" t="s">
        <v>136</v>
      </c>
      <c r="E10037" s="1">
        <v>43243</v>
      </c>
      <c r="F10037" t="s">
        <v>387</v>
      </c>
      <c r="G10037" t="s">
        <v>436</v>
      </c>
      <c r="H10037">
        <v>70</v>
      </c>
      <c r="I10037">
        <v>68</v>
      </c>
      <c r="J10037">
        <v>68</v>
      </c>
      <c r="K10037">
        <v>66</v>
      </c>
      <c r="L10037">
        <v>32</v>
      </c>
      <c r="M10037">
        <v>30</v>
      </c>
      <c r="N10037">
        <v>97.442497253417997</v>
      </c>
      <c r="O10037">
        <v>97.497299194335895</v>
      </c>
    </row>
    <row r="10038" spans="2:15" x14ac:dyDescent="0.25">
      <c r="B10038" t="str">
        <f t="shared" si="188"/>
        <v>JK885213 43243</v>
      </c>
      <c r="C10038" t="s">
        <v>181</v>
      </c>
      <c r="D10038" t="s">
        <v>136</v>
      </c>
      <c r="E10038" s="1">
        <v>43243</v>
      </c>
      <c r="F10038" t="s">
        <v>387</v>
      </c>
      <c r="G10038" t="s">
        <v>436</v>
      </c>
      <c r="H10038">
        <v>70</v>
      </c>
      <c r="I10038">
        <v>68</v>
      </c>
      <c r="J10038">
        <v>68</v>
      </c>
      <c r="K10038">
        <v>66</v>
      </c>
      <c r="L10038">
        <v>32</v>
      </c>
      <c r="M10038">
        <v>30</v>
      </c>
      <c r="N10038">
        <v>97.442497253417997</v>
      </c>
      <c r="O10038">
        <v>97.497299194335895</v>
      </c>
    </row>
    <row r="10039" spans="2:15" x14ac:dyDescent="0.25">
      <c r="B10039" t="str">
        <f t="shared" si="188"/>
        <v>JK885213 43243</v>
      </c>
      <c r="C10039" t="s">
        <v>181</v>
      </c>
      <c r="D10039" t="s">
        <v>136</v>
      </c>
      <c r="E10039" s="1">
        <v>43243</v>
      </c>
      <c r="F10039" t="s">
        <v>73</v>
      </c>
      <c r="G10039" t="s">
        <v>436</v>
      </c>
      <c r="H10039">
        <v>68</v>
      </c>
      <c r="J10039">
        <v>66</v>
      </c>
      <c r="L10039">
        <v>30</v>
      </c>
      <c r="N10039">
        <v>97.497299194335895</v>
      </c>
    </row>
    <row r="10040" spans="2:15" x14ac:dyDescent="0.25">
      <c r="B10040" t="str">
        <f t="shared" si="188"/>
        <v>JK885213 43243</v>
      </c>
      <c r="C10040" t="s">
        <v>181</v>
      </c>
      <c r="D10040" t="s">
        <v>136</v>
      </c>
      <c r="E10040" s="1">
        <v>43243</v>
      </c>
      <c r="F10040" t="s">
        <v>73</v>
      </c>
      <c r="G10040" t="s">
        <v>436</v>
      </c>
      <c r="H10040">
        <v>68</v>
      </c>
      <c r="J10040">
        <v>66</v>
      </c>
      <c r="L10040">
        <v>30</v>
      </c>
      <c r="N10040">
        <v>97.497299194335895</v>
      </c>
    </row>
    <row r="10041" spans="2:15" x14ac:dyDescent="0.25">
      <c r="B10041" t="str">
        <f t="shared" si="188"/>
        <v>JK885213 43243</v>
      </c>
      <c r="C10041" t="s">
        <v>181</v>
      </c>
      <c r="D10041" t="s">
        <v>136</v>
      </c>
      <c r="E10041" s="1">
        <v>43243</v>
      </c>
      <c r="F10041" t="s">
        <v>387</v>
      </c>
      <c r="G10041" t="s">
        <v>436</v>
      </c>
      <c r="H10041">
        <v>70</v>
      </c>
      <c r="I10041">
        <v>67</v>
      </c>
      <c r="J10041">
        <v>68</v>
      </c>
      <c r="K10041">
        <v>65</v>
      </c>
      <c r="L10041">
        <v>31</v>
      </c>
      <c r="M10041">
        <v>28</v>
      </c>
      <c r="N10041">
        <v>97.439697265625</v>
      </c>
      <c r="O10041">
        <v>97.522003173828097</v>
      </c>
    </row>
    <row r="10042" spans="2:15" x14ac:dyDescent="0.25">
      <c r="B10042" t="str">
        <f t="shared" si="188"/>
        <v>JK885213 43243</v>
      </c>
      <c r="C10042" t="s">
        <v>181</v>
      </c>
      <c r="D10042" t="s">
        <v>136</v>
      </c>
      <c r="E10042" s="1">
        <v>43243</v>
      </c>
      <c r="F10042" t="s">
        <v>73</v>
      </c>
      <c r="G10042" t="s">
        <v>436</v>
      </c>
      <c r="H10042">
        <v>68</v>
      </c>
      <c r="I10042">
        <v>66</v>
      </c>
      <c r="J10042">
        <v>66</v>
      </c>
      <c r="K10042">
        <v>64</v>
      </c>
      <c r="L10042">
        <v>30</v>
      </c>
      <c r="M10042">
        <v>28</v>
      </c>
      <c r="N10042">
        <v>97.491897583007798</v>
      </c>
      <c r="O10042">
        <v>97.546798706054702</v>
      </c>
    </row>
    <row r="10043" spans="2:15" x14ac:dyDescent="0.25">
      <c r="B10043" t="str">
        <f t="shared" si="188"/>
        <v>JK885213 43243</v>
      </c>
      <c r="C10043" t="s">
        <v>181</v>
      </c>
      <c r="D10043" t="s">
        <v>136</v>
      </c>
      <c r="E10043" s="1">
        <v>43243</v>
      </c>
      <c r="F10043" t="s">
        <v>73</v>
      </c>
      <c r="G10043" t="s">
        <v>436</v>
      </c>
      <c r="H10043">
        <v>68</v>
      </c>
      <c r="I10043">
        <v>66</v>
      </c>
      <c r="J10043">
        <v>66</v>
      </c>
      <c r="K10043">
        <v>65</v>
      </c>
      <c r="L10043">
        <v>30</v>
      </c>
      <c r="M10043">
        <v>28</v>
      </c>
      <c r="N10043">
        <v>97.491897583007798</v>
      </c>
      <c r="O10043">
        <v>97.546798706054702</v>
      </c>
    </row>
    <row r="10044" spans="2:15" x14ac:dyDescent="0.25">
      <c r="B10044" t="str">
        <f t="shared" si="188"/>
        <v>JK885213 43243</v>
      </c>
      <c r="C10044" t="s">
        <v>181</v>
      </c>
      <c r="D10044" t="s">
        <v>136</v>
      </c>
      <c r="E10044" s="1">
        <v>43243</v>
      </c>
      <c r="F10044" t="s">
        <v>73</v>
      </c>
      <c r="G10044" t="s">
        <v>436</v>
      </c>
      <c r="H10044">
        <v>68</v>
      </c>
      <c r="I10044">
        <v>66</v>
      </c>
      <c r="J10044">
        <v>66</v>
      </c>
      <c r="K10044">
        <v>65</v>
      </c>
      <c r="L10044">
        <v>30</v>
      </c>
      <c r="M10044">
        <v>28</v>
      </c>
      <c r="N10044">
        <v>97.491897583007798</v>
      </c>
      <c r="O10044">
        <v>97.546798706054702</v>
      </c>
    </row>
    <row r="10045" spans="2:15" x14ac:dyDescent="0.25">
      <c r="B10045" t="str">
        <f t="shared" si="188"/>
        <v>JK885213 43243</v>
      </c>
      <c r="C10045" t="s">
        <v>181</v>
      </c>
      <c r="D10045" t="s">
        <v>136</v>
      </c>
      <c r="E10045" s="1">
        <v>43243</v>
      </c>
      <c r="F10045" t="s">
        <v>73</v>
      </c>
      <c r="G10045" t="s">
        <v>436</v>
      </c>
      <c r="H10045">
        <v>68</v>
      </c>
      <c r="I10045">
        <v>66</v>
      </c>
      <c r="J10045">
        <v>66</v>
      </c>
      <c r="K10045">
        <v>65</v>
      </c>
      <c r="L10045">
        <v>30</v>
      </c>
      <c r="M10045">
        <v>28</v>
      </c>
      <c r="N10045">
        <v>97.491897583007798</v>
      </c>
      <c r="O10045">
        <v>97.546798706054702</v>
      </c>
    </row>
    <row r="10046" spans="2:15" x14ac:dyDescent="0.25">
      <c r="B10046" t="str">
        <f t="shared" si="188"/>
        <v>JK885213 43243</v>
      </c>
      <c r="C10046" t="s">
        <v>181</v>
      </c>
      <c r="D10046" t="s">
        <v>136</v>
      </c>
      <c r="E10046" s="1">
        <v>43243</v>
      </c>
      <c r="F10046" t="s">
        <v>73</v>
      </c>
      <c r="G10046" t="s">
        <v>436</v>
      </c>
      <c r="H10046">
        <v>69</v>
      </c>
      <c r="I10046">
        <v>67</v>
      </c>
      <c r="J10046">
        <v>67</v>
      </c>
      <c r="K10046">
        <v>66</v>
      </c>
      <c r="L10046">
        <v>31</v>
      </c>
      <c r="M10046">
        <v>29</v>
      </c>
      <c r="N10046">
        <v>97.461700439453097</v>
      </c>
      <c r="O10046">
        <v>97.5166015625</v>
      </c>
    </row>
    <row r="10047" spans="2:15" x14ac:dyDescent="0.25">
      <c r="B10047" t="str">
        <f t="shared" si="188"/>
        <v>JK885213 43243</v>
      </c>
      <c r="C10047" t="s">
        <v>181</v>
      </c>
      <c r="D10047" t="s">
        <v>136</v>
      </c>
      <c r="E10047" s="1">
        <v>43243</v>
      </c>
      <c r="F10047" t="s">
        <v>73</v>
      </c>
      <c r="G10047" t="s">
        <v>436</v>
      </c>
      <c r="H10047">
        <v>69</v>
      </c>
      <c r="J10047">
        <v>67</v>
      </c>
      <c r="L10047">
        <v>31</v>
      </c>
      <c r="N10047">
        <v>97.464401245117202</v>
      </c>
    </row>
    <row r="10048" spans="2:15" x14ac:dyDescent="0.25">
      <c r="B10048" t="str">
        <f t="shared" si="188"/>
        <v>JK885213 43243</v>
      </c>
      <c r="C10048" t="s">
        <v>181</v>
      </c>
      <c r="D10048" t="s">
        <v>136</v>
      </c>
      <c r="E10048" s="1">
        <v>43243</v>
      </c>
      <c r="F10048" t="s">
        <v>73</v>
      </c>
      <c r="G10048" t="s">
        <v>436</v>
      </c>
      <c r="H10048">
        <v>69</v>
      </c>
      <c r="I10048">
        <v>67</v>
      </c>
      <c r="J10048">
        <v>67</v>
      </c>
      <c r="K10048">
        <v>66</v>
      </c>
      <c r="L10048">
        <v>30</v>
      </c>
      <c r="M10048">
        <v>28</v>
      </c>
      <c r="N10048">
        <v>97.456199645996094</v>
      </c>
      <c r="O10048">
        <v>97.511100769042997</v>
      </c>
    </row>
    <row r="10049" spans="2:15" x14ac:dyDescent="0.25">
      <c r="B10049" t="str">
        <f t="shared" si="188"/>
        <v>JK885213 43243</v>
      </c>
      <c r="C10049" t="s">
        <v>181</v>
      </c>
      <c r="D10049" t="s">
        <v>136</v>
      </c>
      <c r="E10049" s="1">
        <v>43243</v>
      </c>
      <c r="F10049" t="s">
        <v>73</v>
      </c>
      <c r="G10049" t="s">
        <v>436</v>
      </c>
      <c r="H10049">
        <v>69</v>
      </c>
      <c r="I10049">
        <v>67</v>
      </c>
      <c r="J10049">
        <v>67</v>
      </c>
      <c r="K10049">
        <v>65</v>
      </c>
      <c r="L10049">
        <v>30</v>
      </c>
      <c r="M10049">
        <v>28</v>
      </c>
      <c r="N10049">
        <v>97.456199645996094</v>
      </c>
      <c r="O10049">
        <v>97.511100769042997</v>
      </c>
    </row>
    <row r="10050" spans="2:15" x14ac:dyDescent="0.25">
      <c r="B10050" t="str">
        <f t="shared" si="188"/>
        <v>JK885213 43243</v>
      </c>
      <c r="C10050" t="s">
        <v>181</v>
      </c>
      <c r="D10050" t="s">
        <v>136</v>
      </c>
      <c r="E10050" s="1">
        <v>43243</v>
      </c>
      <c r="F10050" t="s">
        <v>73</v>
      </c>
      <c r="G10050" t="s">
        <v>436</v>
      </c>
      <c r="H10050">
        <v>69</v>
      </c>
      <c r="I10050">
        <v>67</v>
      </c>
      <c r="J10050">
        <v>67</v>
      </c>
      <c r="K10050">
        <v>65</v>
      </c>
      <c r="L10050">
        <v>31</v>
      </c>
      <c r="M10050">
        <v>29</v>
      </c>
      <c r="N10050">
        <v>97.453399658203097</v>
      </c>
      <c r="O10050">
        <v>97.50830078125</v>
      </c>
    </row>
    <row r="10051" spans="2:15" x14ac:dyDescent="0.25">
      <c r="B10051" t="str">
        <f t="shared" si="188"/>
        <v>JK885213 43243</v>
      </c>
      <c r="C10051" t="s">
        <v>181</v>
      </c>
      <c r="D10051" t="s">
        <v>136</v>
      </c>
      <c r="E10051" s="1">
        <v>43243</v>
      </c>
      <c r="F10051" t="s">
        <v>73</v>
      </c>
      <c r="G10051" t="s">
        <v>436</v>
      </c>
      <c r="H10051">
        <v>69</v>
      </c>
      <c r="I10051">
        <v>67</v>
      </c>
      <c r="J10051">
        <v>67</v>
      </c>
      <c r="K10051">
        <v>65</v>
      </c>
      <c r="L10051">
        <v>31</v>
      </c>
      <c r="M10051">
        <v>29</v>
      </c>
      <c r="N10051">
        <v>97.458900451660199</v>
      </c>
      <c r="O10051">
        <v>97.513801574707003</v>
      </c>
    </row>
    <row r="10052" spans="2:15" x14ac:dyDescent="0.25">
      <c r="B10052" t="str">
        <f t="shared" si="188"/>
        <v>JK885213 43243</v>
      </c>
      <c r="C10052" t="s">
        <v>181</v>
      </c>
      <c r="D10052" t="s">
        <v>136</v>
      </c>
      <c r="E10052" s="1">
        <v>43243</v>
      </c>
      <c r="F10052" t="s">
        <v>73</v>
      </c>
      <c r="G10052" t="s">
        <v>436</v>
      </c>
      <c r="H10052">
        <v>69</v>
      </c>
      <c r="I10052">
        <v>67</v>
      </c>
      <c r="J10052">
        <v>67</v>
      </c>
      <c r="K10052">
        <v>65</v>
      </c>
      <c r="L10052">
        <v>30</v>
      </c>
      <c r="M10052">
        <v>28</v>
      </c>
      <c r="N10052">
        <v>97.458900451660199</v>
      </c>
      <c r="O10052">
        <v>97.513801574707003</v>
      </c>
    </row>
    <row r="10053" spans="2:15" x14ac:dyDescent="0.25">
      <c r="B10053" t="str">
        <f t="shared" si="188"/>
        <v>JK885213 43243</v>
      </c>
      <c r="C10053" t="s">
        <v>181</v>
      </c>
      <c r="D10053" t="s">
        <v>136</v>
      </c>
      <c r="E10053" s="1">
        <v>43243</v>
      </c>
      <c r="F10053" t="s">
        <v>73</v>
      </c>
      <c r="G10053" t="s">
        <v>436</v>
      </c>
      <c r="H10053">
        <v>69</v>
      </c>
      <c r="I10053">
        <v>67</v>
      </c>
      <c r="J10053">
        <v>67</v>
      </c>
      <c r="K10053">
        <v>66</v>
      </c>
      <c r="L10053">
        <v>30</v>
      </c>
      <c r="M10053">
        <v>28</v>
      </c>
      <c r="N10053">
        <v>97.461700439453097</v>
      </c>
      <c r="O10053">
        <v>97.5166015625</v>
      </c>
    </row>
    <row r="10054" spans="2:15" x14ac:dyDescent="0.25">
      <c r="B10054" t="str">
        <f t="shared" ref="B10054:B10117" si="189">C10054&amp; " " &amp; E10054</f>
        <v>JK885213 43243</v>
      </c>
      <c r="C10054" t="s">
        <v>181</v>
      </c>
      <c r="D10054" t="s">
        <v>136</v>
      </c>
      <c r="E10054" s="1">
        <v>43243</v>
      </c>
      <c r="F10054" t="s">
        <v>73</v>
      </c>
      <c r="G10054" t="s">
        <v>436</v>
      </c>
      <c r="H10054">
        <v>69</v>
      </c>
      <c r="I10054">
        <v>67</v>
      </c>
      <c r="J10054">
        <v>67</v>
      </c>
      <c r="K10054">
        <v>66</v>
      </c>
      <c r="L10054">
        <v>30</v>
      </c>
      <c r="M10054">
        <v>28</v>
      </c>
      <c r="N10054">
        <v>97.461700439453097</v>
      </c>
      <c r="O10054">
        <v>97.5166015625</v>
      </c>
    </row>
    <row r="10055" spans="2:15" x14ac:dyDescent="0.25">
      <c r="B10055" t="str">
        <f t="shared" si="189"/>
        <v>JK885213 43243</v>
      </c>
      <c r="C10055" t="s">
        <v>181</v>
      </c>
      <c r="D10055" t="s">
        <v>136</v>
      </c>
      <c r="E10055" s="1">
        <v>43243</v>
      </c>
      <c r="F10055" t="s">
        <v>390</v>
      </c>
      <c r="G10055" t="s">
        <v>436</v>
      </c>
      <c r="H10055">
        <v>70</v>
      </c>
      <c r="I10055">
        <v>67</v>
      </c>
      <c r="J10055">
        <v>68</v>
      </c>
      <c r="K10055">
        <v>66</v>
      </c>
      <c r="L10055">
        <v>31</v>
      </c>
      <c r="M10055">
        <v>28</v>
      </c>
      <c r="N10055">
        <v>97.428802490234403</v>
      </c>
      <c r="O10055">
        <v>97.511100769042997</v>
      </c>
    </row>
    <row r="10056" spans="2:15" x14ac:dyDescent="0.25">
      <c r="B10056" t="str">
        <f t="shared" si="189"/>
        <v>JK885213 43243</v>
      </c>
      <c r="C10056" t="s">
        <v>181</v>
      </c>
      <c r="D10056" t="s">
        <v>136</v>
      </c>
      <c r="E10056" s="1">
        <v>43243</v>
      </c>
      <c r="F10056" t="s">
        <v>73</v>
      </c>
      <c r="G10056" t="s">
        <v>436</v>
      </c>
      <c r="H10056">
        <v>69</v>
      </c>
      <c r="I10056">
        <v>67</v>
      </c>
      <c r="J10056">
        <v>67</v>
      </c>
      <c r="K10056">
        <v>65</v>
      </c>
      <c r="L10056">
        <v>31</v>
      </c>
      <c r="M10056">
        <v>29</v>
      </c>
      <c r="N10056">
        <v>97.467201232910199</v>
      </c>
      <c r="O10056">
        <v>97.522003173828097</v>
      </c>
    </row>
    <row r="10057" spans="2:15" x14ac:dyDescent="0.25">
      <c r="B10057" t="str">
        <f t="shared" si="189"/>
        <v>JK885213 43243</v>
      </c>
      <c r="C10057" t="s">
        <v>181</v>
      </c>
      <c r="D10057" t="s">
        <v>136</v>
      </c>
      <c r="E10057" s="1">
        <v>43243</v>
      </c>
      <c r="F10057" t="s">
        <v>389</v>
      </c>
      <c r="G10057" t="s">
        <v>436</v>
      </c>
      <c r="H10057">
        <v>67</v>
      </c>
      <c r="I10057">
        <v>65</v>
      </c>
      <c r="J10057">
        <v>65</v>
      </c>
      <c r="K10057">
        <v>63</v>
      </c>
      <c r="L10057">
        <v>28</v>
      </c>
      <c r="M10057">
        <v>26</v>
      </c>
      <c r="N10057">
        <v>97.519302368164105</v>
      </c>
      <c r="O10057">
        <v>97.574203491210895</v>
      </c>
    </row>
    <row r="10058" spans="2:15" x14ac:dyDescent="0.25">
      <c r="B10058" t="str">
        <f t="shared" si="189"/>
        <v>JK885213 43243</v>
      </c>
      <c r="C10058" t="s">
        <v>181</v>
      </c>
      <c r="D10058" t="s">
        <v>136</v>
      </c>
      <c r="E10058" s="1">
        <v>43243</v>
      </c>
      <c r="F10058" t="s">
        <v>73</v>
      </c>
      <c r="G10058" t="s">
        <v>436</v>
      </c>
      <c r="H10058">
        <v>69</v>
      </c>
      <c r="I10058">
        <v>67</v>
      </c>
      <c r="J10058">
        <v>67</v>
      </c>
      <c r="K10058">
        <v>65</v>
      </c>
      <c r="L10058">
        <v>31</v>
      </c>
      <c r="M10058">
        <v>29</v>
      </c>
      <c r="N10058">
        <v>97.458900451660199</v>
      </c>
      <c r="O10058">
        <v>97.513801574707003</v>
      </c>
    </row>
    <row r="10059" spans="2:15" x14ac:dyDescent="0.25">
      <c r="B10059" t="str">
        <f t="shared" si="189"/>
        <v>JK885213 43243</v>
      </c>
      <c r="C10059" t="s">
        <v>181</v>
      </c>
      <c r="D10059" t="s">
        <v>136</v>
      </c>
      <c r="E10059" s="1">
        <v>43243</v>
      </c>
      <c r="F10059" t="s">
        <v>73</v>
      </c>
      <c r="G10059" t="s">
        <v>436</v>
      </c>
      <c r="H10059">
        <v>69</v>
      </c>
      <c r="I10059">
        <v>67</v>
      </c>
      <c r="J10059">
        <v>67</v>
      </c>
      <c r="K10059">
        <v>65</v>
      </c>
      <c r="L10059">
        <v>31</v>
      </c>
      <c r="M10059">
        <v>29</v>
      </c>
      <c r="N10059">
        <v>97.458900451660199</v>
      </c>
      <c r="O10059">
        <v>97.513801574707003</v>
      </c>
    </row>
    <row r="10060" spans="2:15" x14ac:dyDescent="0.25">
      <c r="B10060" t="str">
        <f t="shared" si="189"/>
        <v>JK885213 43257</v>
      </c>
      <c r="C10060" t="s">
        <v>181</v>
      </c>
      <c r="D10060" t="s">
        <v>136</v>
      </c>
      <c r="E10060" s="1">
        <v>43257</v>
      </c>
      <c r="F10060" t="s">
        <v>73</v>
      </c>
      <c r="G10060" t="s">
        <v>436</v>
      </c>
      <c r="H10060">
        <v>73</v>
      </c>
      <c r="I10060">
        <v>71</v>
      </c>
      <c r="J10060">
        <v>71</v>
      </c>
      <c r="K10060">
        <v>70</v>
      </c>
      <c r="L10060">
        <v>33</v>
      </c>
      <c r="M10060">
        <v>31</v>
      </c>
      <c r="N10060">
        <v>97.685897827148395</v>
      </c>
      <c r="O10060">
        <v>97.740196228027301</v>
      </c>
    </row>
    <row r="10061" spans="2:15" x14ac:dyDescent="0.25">
      <c r="B10061" t="str">
        <f t="shared" si="189"/>
        <v>JK885213 43257</v>
      </c>
      <c r="C10061" t="s">
        <v>181</v>
      </c>
      <c r="D10061" t="s">
        <v>136</v>
      </c>
      <c r="E10061" s="1">
        <v>43257</v>
      </c>
      <c r="F10061" t="s">
        <v>73</v>
      </c>
      <c r="G10061" t="s">
        <v>436</v>
      </c>
      <c r="H10061">
        <v>73</v>
      </c>
      <c r="I10061">
        <v>71</v>
      </c>
      <c r="J10061">
        <v>71</v>
      </c>
      <c r="K10061">
        <v>70</v>
      </c>
      <c r="L10061">
        <v>33</v>
      </c>
      <c r="M10061">
        <v>31</v>
      </c>
      <c r="N10061">
        <v>97.675003051757798</v>
      </c>
      <c r="O10061">
        <v>97.729301452636705</v>
      </c>
    </row>
    <row r="10062" spans="2:15" x14ac:dyDescent="0.25">
      <c r="B10062" t="str">
        <f t="shared" si="189"/>
        <v>JK885213 43257</v>
      </c>
      <c r="C10062" t="s">
        <v>181</v>
      </c>
      <c r="D10062" t="s">
        <v>136</v>
      </c>
      <c r="E10062" s="1">
        <v>43257</v>
      </c>
      <c r="F10062" t="s">
        <v>389</v>
      </c>
      <c r="G10062" t="s">
        <v>436</v>
      </c>
      <c r="H10062">
        <v>75</v>
      </c>
      <c r="I10062">
        <v>73</v>
      </c>
      <c r="J10062">
        <v>73</v>
      </c>
      <c r="K10062">
        <v>72</v>
      </c>
      <c r="L10062">
        <v>36</v>
      </c>
      <c r="M10062">
        <v>34</v>
      </c>
      <c r="N10062">
        <v>97.607200622558594</v>
      </c>
      <c r="O10062">
        <v>97.661399841308594</v>
      </c>
    </row>
    <row r="10063" spans="2:15" x14ac:dyDescent="0.25">
      <c r="B10063" t="str">
        <f t="shared" si="189"/>
        <v>JK885213 43257</v>
      </c>
      <c r="C10063" t="s">
        <v>181</v>
      </c>
      <c r="D10063" t="s">
        <v>136</v>
      </c>
      <c r="E10063" s="1">
        <v>43257</v>
      </c>
      <c r="F10063" t="s">
        <v>390</v>
      </c>
      <c r="G10063" t="s">
        <v>436</v>
      </c>
      <c r="H10063">
        <v>72</v>
      </c>
      <c r="I10063">
        <v>70</v>
      </c>
      <c r="J10063">
        <v>70</v>
      </c>
      <c r="K10063">
        <v>69</v>
      </c>
      <c r="L10063">
        <v>33</v>
      </c>
      <c r="M10063">
        <v>31</v>
      </c>
      <c r="N10063">
        <v>97.6885986328125</v>
      </c>
      <c r="O10063">
        <v>97.742897033691406</v>
      </c>
    </row>
    <row r="10064" spans="2:15" x14ac:dyDescent="0.25">
      <c r="B10064" t="str">
        <f t="shared" si="189"/>
        <v>JK885213 43257</v>
      </c>
      <c r="C10064" t="s">
        <v>181</v>
      </c>
      <c r="D10064" t="s">
        <v>136</v>
      </c>
      <c r="E10064" s="1">
        <v>43257</v>
      </c>
      <c r="F10064" t="s">
        <v>387</v>
      </c>
      <c r="G10064" t="s">
        <v>436</v>
      </c>
      <c r="H10064">
        <v>73</v>
      </c>
      <c r="I10064">
        <v>70</v>
      </c>
      <c r="J10064">
        <v>71</v>
      </c>
      <c r="K10064">
        <v>69</v>
      </c>
      <c r="L10064">
        <v>33</v>
      </c>
      <c r="M10064">
        <v>30</v>
      </c>
      <c r="N10064">
        <v>97.664100646972699</v>
      </c>
      <c r="O10064">
        <v>97.745597839355497</v>
      </c>
    </row>
    <row r="10065" spans="2:15" x14ac:dyDescent="0.25">
      <c r="B10065" t="str">
        <f t="shared" si="189"/>
        <v>JK885213 43257</v>
      </c>
      <c r="C10065" t="s">
        <v>181</v>
      </c>
      <c r="D10065" t="s">
        <v>136</v>
      </c>
      <c r="E10065" s="1">
        <v>43257</v>
      </c>
      <c r="F10065" t="s">
        <v>74</v>
      </c>
      <c r="G10065" t="s">
        <v>436</v>
      </c>
      <c r="H10065">
        <v>74</v>
      </c>
      <c r="I10065">
        <v>70</v>
      </c>
      <c r="J10065">
        <v>72</v>
      </c>
      <c r="K10065">
        <v>69</v>
      </c>
      <c r="L10065">
        <v>34</v>
      </c>
      <c r="M10065">
        <v>30</v>
      </c>
      <c r="N10065">
        <v>97.628898620605497</v>
      </c>
      <c r="O10065">
        <v>97.737503051757798</v>
      </c>
    </row>
    <row r="10066" spans="2:15" x14ac:dyDescent="0.25">
      <c r="B10066" t="str">
        <f t="shared" si="189"/>
        <v>JK885213 43257</v>
      </c>
      <c r="C10066" t="s">
        <v>181</v>
      </c>
      <c r="D10066" t="s">
        <v>136</v>
      </c>
      <c r="E10066" s="1">
        <v>43257</v>
      </c>
      <c r="F10066" t="s">
        <v>387</v>
      </c>
      <c r="G10066" t="s">
        <v>436</v>
      </c>
      <c r="H10066">
        <v>72</v>
      </c>
      <c r="I10066">
        <v>69</v>
      </c>
      <c r="J10066">
        <v>70</v>
      </c>
      <c r="K10066">
        <v>68</v>
      </c>
      <c r="L10066">
        <v>33</v>
      </c>
      <c r="M10066">
        <v>30</v>
      </c>
      <c r="N10066">
        <v>97.685897827148395</v>
      </c>
      <c r="O10066">
        <v>97.767402648925795</v>
      </c>
    </row>
    <row r="10067" spans="2:15" x14ac:dyDescent="0.25">
      <c r="B10067" t="str">
        <f t="shared" si="189"/>
        <v>JK885213 43257</v>
      </c>
      <c r="C10067" t="s">
        <v>181</v>
      </c>
      <c r="D10067" t="s">
        <v>136</v>
      </c>
      <c r="E10067" s="1">
        <v>43257</v>
      </c>
      <c r="F10067" t="s">
        <v>73</v>
      </c>
      <c r="G10067" t="s">
        <v>436</v>
      </c>
      <c r="H10067">
        <v>73</v>
      </c>
      <c r="I10067">
        <v>71</v>
      </c>
      <c r="J10067">
        <v>71</v>
      </c>
      <c r="K10067">
        <v>70</v>
      </c>
      <c r="L10067">
        <v>33</v>
      </c>
      <c r="M10067">
        <v>31</v>
      </c>
      <c r="N10067">
        <v>97.647903442382798</v>
      </c>
      <c r="O10067">
        <v>97.702201843261705</v>
      </c>
    </row>
    <row r="10068" spans="2:15" x14ac:dyDescent="0.25">
      <c r="B10068" t="str">
        <f t="shared" si="189"/>
        <v>JK885213 43257</v>
      </c>
      <c r="C10068" t="s">
        <v>181</v>
      </c>
      <c r="D10068" t="s">
        <v>136</v>
      </c>
      <c r="E10068" s="1">
        <v>43257</v>
      </c>
      <c r="F10068" t="s">
        <v>73</v>
      </c>
      <c r="G10068" t="s">
        <v>436</v>
      </c>
      <c r="H10068">
        <v>73</v>
      </c>
      <c r="I10068">
        <v>71</v>
      </c>
      <c r="J10068">
        <v>71</v>
      </c>
      <c r="K10068">
        <v>69</v>
      </c>
      <c r="L10068">
        <v>33</v>
      </c>
      <c r="M10068">
        <v>31</v>
      </c>
      <c r="N10068">
        <v>97.647903442382798</v>
      </c>
      <c r="O10068">
        <v>97.702201843261705</v>
      </c>
    </row>
    <row r="10069" spans="2:15" x14ac:dyDescent="0.25">
      <c r="B10069" t="str">
        <f t="shared" si="189"/>
        <v>JK885213 43257</v>
      </c>
      <c r="C10069" t="s">
        <v>181</v>
      </c>
      <c r="D10069" t="s">
        <v>136</v>
      </c>
      <c r="E10069" s="1">
        <v>43257</v>
      </c>
      <c r="F10069" t="s">
        <v>390</v>
      </c>
      <c r="G10069" t="s">
        <v>436</v>
      </c>
      <c r="H10069">
        <v>72</v>
      </c>
      <c r="I10069">
        <v>70</v>
      </c>
      <c r="J10069">
        <v>70</v>
      </c>
      <c r="K10069">
        <v>69</v>
      </c>
      <c r="L10069">
        <v>32</v>
      </c>
      <c r="M10069">
        <v>30</v>
      </c>
      <c r="N10069">
        <v>97.672302246093807</v>
      </c>
      <c r="O10069">
        <v>97.726600646972699</v>
      </c>
    </row>
    <row r="10070" spans="2:15" x14ac:dyDescent="0.25">
      <c r="B10070" t="str">
        <f t="shared" si="189"/>
        <v>JK885213 43257</v>
      </c>
      <c r="C10070" t="s">
        <v>181</v>
      </c>
      <c r="D10070" t="s">
        <v>136</v>
      </c>
      <c r="E10070" s="1">
        <v>43257</v>
      </c>
      <c r="F10070" t="s">
        <v>73</v>
      </c>
      <c r="G10070" t="s">
        <v>436</v>
      </c>
      <c r="H10070">
        <v>73</v>
      </c>
      <c r="I10070">
        <v>71</v>
      </c>
      <c r="J10070">
        <v>71</v>
      </c>
      <c r="K10070">
        <v>70</v>
      </c>
      <c r="L10070">
        <v>33</v>
      </c>
      <c r="M10070">
        <v>31</v>
      </c>
      <c r="N10070">
        <v>97.642402648925795</v>
      </c>
      <c r="O10070">
        <v>97.696701049804702</v>
      </c>
    </row>
    <row r="10071" spans="2:15" x14ac:dyDescent="0.25">
      <c r="B10071" t="str">
        <f t="shared" si="189"/>
        <v>JK885213 43257</v>
      </c>
      <c r="C10071" t="s">
        <v>181</v>
      </c>
      <c r="D10071" t="s">
        <v>136</v>
      </c>
      <c r="E10071" s="1">
        <v>43257</v>
      </c>
      <c r="F10071" t="s">
        <v>389</v>
      </c>
      <c r="G10071" t="s">
        <v>436</v>
      </c>
      <c r="H10071">
        <v>75</v>
      </c>
      <c r="I10071">
        <v>73</v>
      </c>
      <c r="J10071">
        <v>73</v>
      </c>
      <c r="K10071">
        <v>72</v>
      </c>
      <c r="L10071">
        <v>35</v>
      </c>
      <c r="M10071">
        <v>33</v>
      </c>
      <c r="N10071">
        <v>97.588203430175795</v>
      </c>
      <c r="O10071">
        <v>97.642402648925795</v>
      </c>
    </row>
    <row r="10072" spans="2:15" x14ac:dyDescent="0.25">
      <c r="B10072" t="str">
        <f t="shared" si="189"/>
        <v>JK885213 43257</v>
      </c>
      <c r="C10072" t="s">
        <v>181</v>
      </c>
      <c r="D10072" t="s">
        <v>136</v>
      </c>
      <c r="E10072" s="1">
        <v>43257</v>
      </c>
      <c r="F10072" t="s">
        <v>73</v>
      </c>
      <c r="G10072" t="s">
        <v>436</v>
      </c>
      <c r="H10072">
        <v>72</v>
      </c>
      <c r="I10072">
        <v>70</v>
      </c>
      <c r="J10072">
        <v>70</v>
      </c>
      <c r="K10072">
        <v>69</v>
      </c>
      <c r="L10072">
        <v>33</v>
      </c>
      <c r="M10072">
        <v>31</v>
      </c>
      <c r="N10072">
        <v>97.677696228027301</v>
      </c>
      <c r="O10072">
        <v>97.732101440429702</v>
      </c>
    </row>
    <row r="10073" spans="2:15" x14ac:dyDescent="0.25">
      <c r="B10073" t="str">
        <f t="shared" si="189"/>
        <v>JK885213 43257</v>
      </c>
      <c r="C10073" t="s">
        <v>181</v>
      </c>
      <c r="D10073" t="s">
        <v>136</v>
      </c>
      <c r="E10073" s="1">
        <v>43257</v>
      </c>
      <c r="F10073" t="s">
        <v>387</v>
      </c>
      <c r="G10073" t="s">
        <v>436</v>
      </c>
      <c r="H10073">
        <v>72</v>
      </c>
      <c r="I10073">
        <v>69</v>
      </c>
      <c r="J10073">
        <v>70</v>
      </c>
      <c r="K10073">
        <v>68</v>
      </c>
      <c r="L10073">
        <v>32</v>
      </c>
      <c r="M10073">
        <v>29</v>
      </c>
      <c r="N10073">
        <v>97.680397033691406</v>
      </c>
      <c r="O10073">
        <v>97.761901855468807</v>
      </c>
    </row>
    <row r="10074" spans="2:15" x14ac:dyDescent="0.25">
      <c r="B10074" t="str">
        <f t="shared" si="189"/>
        <v>JK885213 43257</v>
      </c>
      <c r="C10074" t="s">
        <v>181</v>
      </c>
      <c r="D10074" t="s">
        <v>136</v>
      </c>
      <c r="E10074" s="1">
        <v>43257</v>
      </c>
      <c r="F10074" t="s">
        <v>390</v>
      </c>
      <c r="G10074" t="s">
        <v>436</v>
      </c>
      <c r="H10074">
        <v>72</v>
      </c>
      <c r="I10074">
        <v>70</v>
      </c>
      <c r="J10074">
        <v>70</v>
      </c>
      <c r="K10074">
        <v>69</v>
      </c>
      <c r="L10074">
        <v>33</v>
      </c>
      <c r="M10074">
        <v>31</v>
      </c>
      <c r="N10074">
        <v>97.694000244140597</v>
      </c>
      <c r="O10074">
        <v>97.748397827148395</v>
      </c>
    </row>
    <row r="10075" spans="2:15" x14ac:dyDescent="0.25">
      <c r="B10075" t="str">
        <f t="shared" si="189"/>
        <v>JK885213 43264</v>
      </c>
      <c r="C10075" t="s">
        <v>181</v>
      </c>
      <c r="D10075" t="s">
        <v>136</v>
      </c>
      <c r="E10075" s="1">
        <v>43264</v>
      </c>
      <c r="F10075" t="s">
        <v>73</v>
      </c>
      <c r="G10075" t="s">
        <v>436</v>
      </c>
      <c r="H10075">
        <v>67</v>
      </c>
      <c r="I10075">
        <v>65</v>
      </c>
      <c r="J10075">
        <v>65</v>
      </c>
      <c r="K10075">
        <v>64</v>
      </c>
      <c r="L10075">
        <v>28</v>
      </c>
      <c r="M10075">
        <v>26</v>
      </c>
      <c r="N10075">
        <v>97.938301086425795</v>
      </c>
      <c r="O10075">
        <v>97.992500305175795</v>
      </c>
    </row>
    <row r="10076" spans="2:15" x14ac:dyDescent="0.25">
      <c r="B10076" t="str">
        <f t="shared" si="189"/>
        <v>JK885213 43264</v>
      </c>
      <c r="C10076" t="s">
        <v>181</v>
      </c>
      <c r="D10076" t="s">
        <v>136</v>
      </c>
      <c r="E10076" s="1">
        <v>43264</v>
      </c>
      <c r="F10076" t="s">
        <v>387</v>
      </c>
      <c r="G10076" t="s">
        <v>436</v>
      </c>
      <c r="H10076">
        <v>70</v>
      </c>
      <c r="I10076">
        <v>67</v>
      </c>
      <c r="J10076">
        <v>68</v>
      </c>
      <c r="K10076">
        <v>65</v>
      </c>
      <c r="L10076">
        <v>31</v>
      </c>
      <c r="M10076">
        <v>28</v>
      </c>
      <c r="N10076">
        <v>97.857200622558594</v>
      </c>
      <c r="O10076">
        <v>97.938301086425795</v>
      </c>
    </row>
    <row r="10077" spans="2:15" x14ac:dyDescent="0.25">
      <c r="B10077" t="str">
        <f t="shared" si="189"/>
        <v>JK885213 43264</v>
      </c>
      <c r="C10077" t="s">
        <v>181</v>
      </c>
      <c r="D10077" t="s">
        <v>136</v>
      </c>
      <c r="E10077" s="1">
        <v>43264</v>
      </c>
      <c r="F10077" t="s">
        <v>389</v>
      </c>
      <c r="G10077" t="s">
        <v>436</v>
      </c>
      <c r="H10077">
        <v>68</v>
      </c>
      <c r="I10077">
        <v>66</v>
      </c>
      <c r="J10077">
        <v>66</v>
      </c>
      <c r="K10077">
        <v>64</v>
      </c>
      <c r="L10077">
        <v>29</v>
      </c>
      <c r="M10077">
        <v>27</v>
      </c>
      <c r="N10077">
        <v>97.908599853515597</v>
      </c>
      <c r="O10077">
        <v>97.962699890136705</v>
      </c>
    </row>
    <row r="10078" spans="2:15" x14ac:dyDescent="0.25">
      <c r="B10078" t="str">
        <f t="shared" si="189"/>
        <v>JK885213 43264</v>
      </c>
      <c r="C10078" t="s">
        <v>181</v>
      </c>
      <c r="D10078" t="s">
        <v>136</v>
      </c>
      <c r="E10078" s="1">
        <v>43264</v>
      </c>
      <c r="F10078" t="s">
        <v>74</v>
      </c>
      <c r="G10078" t="s">
        <v>436</v>
      </c>
      <c r="H10078">
        <v>70</v>
      </c>
      <c r="I10078">
        <v>67</v>
      </c>
      <c r="J10078">
        <v>68</v>
      </c>
      <c r="K10078">
        <v>65</v>
      </c>
      <c r="L10078">
        <v>31</v>
      </c>
      <c r="M10078">
        <v>28</v>
      </c>
      <c r="N10078">
        <v>97.854499816894503</v>
      </c>
      <c r="O10078">
        <v>97.935600280761705</v>
      </c>
    </row>
    <row r="10079" spans="2:15" x14ac:dyDescent="0.25">
      <c r="B10079" t="str">
        <f t="shared" si="189"/>
        <v>JK885213 43264</v>
      </c>
      <c r="C10079" t="s">
        <v>181</v>
      </c>
      <c r="D10079" t="s">
        <v>136</v>
      </c>
      <c r="E10079" s="1">
        <v>43264</v>
      </c>
      <c r="F10079" t="s">
        <v>390</v>
      </c>
      <c r="G10079" t="s">
        <v>436</v>
      </c>
      <c r="H10079">
        <v>68</v>
      </c>
      <c r="I10079">
        <v>66</v>
      </c>
      <c r="J10079">
        <v>66</v>
      </c>
      <c r="K10079">
        <v>64</v>
      </c>
      <c r="L10079">
        <v>29</v>
      </c>
      <c r="M10079">
        <v>27</v>
      </c>
      <c r="N10079">
        <v>97.905899047851605</v>
      </c>
      <c r="O10079">
        <v>97.959999084472699</v>
      </c>
    </row>
    <row r="10080" spans="2:15" x14ac:dyDescent="0.25">
      <c r="B10080" t="str">
        <f t="shared" si="189"/>
        <v>JK885213 43264</v>
      </c>
      <c r="C10080" t="s">
        <v>181</v>
      </c>
      <c r="D10080" t="s">
        <v>136</v>
      </c>
      <c r="E10080" s="1">
        <v>43264</v>
      </c>
      <c r="F10080" t="s">
        <v>390</v>
      </c>
      <c r="G10080" t="s">
        <v>436</v>
      </c>
      <c r="H10080">
        <v>67</v>
      </c>
      <c r="I10080">
        <v>65</v>
      </c>
      <c r="J10080">
        <v>65</v>
      </c>
      <c r="K10080">
        <v>63</v>
      </c>
      <c r="L10080">
        <v>28</v>
      </c>
      <c r="M10080">
        <v>26</v>
      </c>
      <c r="N10080">
        <v>97.932899475097699</v>
      </c>
      <c r="O10080">
        <v>97.987098693847699</v>
      </c>
    </row>
    <row r="10081" spans="2:15" x14ac:dyDescent="0.25">
      <c r="B10081" t="str">
        <f t="shared" si="189"/>
        <v>JK885213 43264</v>
      </c>
      <c r="C10081" t="s">
        <v>181</v>
      </c>
      <c r="D10081" t="s">
        <v>136</v>
      </c>
      <c r="E10081" s="1">
        <v>43264</v>
      </c>
      <c r="F10081" t="s">
        <v>73</v>
      </c>
      <c r="G10081" t="s">
        <v>436</v>
      </c>
      <c r="H10081">
        <v>67</v>
      </c>
      <c r="I10081">
        <v>65</v>
      </c>
      <c r="J10081">
        <v>65</v>
      </c>
      <c r="K10081">
        <v>63</v>
      </c>
      <c r="L10081">
        <v>28</v>
      </c>
      <c r="M10081">
        <v>26</v>
      </c>
      <c r="N10081">
        <v>97.938301086425795</v>
      </c>
      <c r="O10081">
        <v>97.992500305175795</v>
      </c>
    </row>
    <row r="10082" spans="2:15" x14ac:dyDescent="0.25">
      <c r="B10082" t="str">
        <f t="shared" si="189"/>
        <v>JK885213 43264</v>
      </c>
      <c r="C10082" t="s">
        <v>181</v>
      </c>
      <c r="D10082" t="s">
        <v>136</v>
      </c>
      <c r="E10082" s="1">
        <v>43264</v>
      </c>
      <c r="F10082" t="s">
        <v>73</v>
      </c>
      <c r="G10082" t="s">
        <v>436</v>
      </c>
      <c r="H10082">
        <v>67</v>
      </c>
      <c r="I10082">
        <v>65</v>
      </c>
      <c r="J10082">
        <v>65</v>
      </c>
      <c r="K10082">
        <v>63</v>
      </c>
      <c r="L10082">
        <v>28</v>
      </c>
      <c r="M10082">
        <v>26</v>
      </c>
      <c r="N10082">
        <v>97.932899475097699</v>
      </c>
      <c r="O10082">
        <v>97.987098693847699</v>
      </c>
    </row>
    <row r="10083" spans="2:15" x14ac:dyDescent="0.25">
      <c r="B10083" t="str">
        <f t="shared" si="189"/>
        <v>JK885213 43264</v>
      </c>
      <c r="C10083" t="s">
        <v>181</v>
      </c>
      <c r="D10083" t="s">
        <v>136</v>
      </c>
      <c r="E10083" s="1">
        <v>43264</v>
      </c>
      <c r="F10083" t="s">
        <v>74</v>
      </c>
      <c r="G10083" t="s">
        <v>436</v>
      </c>
      <c r="H10083">
        <v>69</v>
      </c>
      <c r="I10083">
        <v>66</v>
      </c>
      <c r="J10083">
        <v>67</v>
      </c>
      <c r="K10083">
        <v>64</v>
      </c>
      <c r="L10083">
        <v>30</v>
      </c>
      <c r="M10083">
        <v>27</v>
      </c>
      <c r="N10083">
        <v>97.865303039550795</v>
      </c>
      <c r="O10083">
        <v>97.946502685546903</v>
      </c>
    </row>
    <row r="10084" spans="2:15" x14ac:dyDescent="0.25">
      <c r="B10084" t="str">
        <f t="shared" si="189"/>
        <v>JK885213 43264</v>
      </c>
      <c r="C10084" t="s">
        <v>181</v>
      </c>
      <c r="D10084" t="s">
        <v>136</v>
      </c>
      <c r="E10084" s="1">
        <v>43264</v>
      </c>
      <c r="F10084" t="s">
        <v>73</v>
      </c>
      <c r="G10084" t="s">
        <v>436</v>
      </c>
      <c r="H10084">
        <v>66</v>
      </c>
      <c r="I10084">
        <v>65</v>
      </c>
      <c r="J10084">
        <v>64</v>
      </c>
      <c r="K10084">
        <v>63</v>
      </c>
      <c r="L10084">
        <v>26</v>
      </c>
      <c r="M10084">
        <v>25</v>
      </c>
      <c r="N10084">
        <v>97.935600280761705</v>
      </c>
      <c r="O10084">
        <v>97.962699890136705</v>
      </c>
    </row>
    <row r="10085" spans="2:15" x14ac:dyDescent="0.25">
      <c r="B10085" t="str">
        <f t="shared" si="189"/>
        <v>JK885213 43264</v>
      </c>
      <c r="C10085" t="s">
        <v>181</v>
      </c>
      <c r="D10085" t="s">
        <v>136</v>
      </c>
      <c r="E10085" s="1">
        <v>43264</v>
      </c>
      <c r="F10085" t="s">
        <v>73</v>
      </c>
      <c r="G10085" t="s">
        <v>436</v>
      </c>
      <c r="H10085">
        <v>66</v>
      </c>
      <c r="I10085">
        <v>65</v>
      </c>
      <c r="J10085">
        <v>64</v>
      </c>
      <c r="K10085">
        <v>63</v>
      </c>
      <c r="L10085">
        <v>27</v>
      </c>
      <c r="M10085">
        <v>26</v>
      </c>
      <c r="N10085">
        <v>97.935600280761705</v>
      </c>
      <c r="O10085">
        <v>97.962699890136705</v>
      </c>
    </row>
    <row r="10086" spans="2:15" x14ac:dyDescent="0.25">
      <c r="B10086" t="str">
        <f t="shared" si="189"/>
        <v>JK885213 43264</v>
      </c>
      <c r="C10086" t="s">
        <v>181</v>
      </c>
      <c r="D10086" t="s">
        <v>136</v>
      </c>
      <c r="E10086" s="1">
        <v>43264</v>
      </c>
      <c r="F10086" t="s">
        <v>390</v>
      </c>
      <c r="G10086" t="s">
        <v>436</v>
      </c>
      <c r="H10086">
        <v>67</v>
      </c>
      <c r="I10086">
        <v>65</v>
      </c>
      <c r="J10086">
        <v>65</v>
      </c>
      <c r="K10086">
        <v>63</v>
      </c>
      <c r="L10086">
        <v>27</v>
      </c>
      <c r="M10086">
        <v>25</v>
      </c>
      <c r="N10086">
        <v>97.897697448730497</v>
      </c>
      <c r="O10086">
        <v>97.951896667480497</v>
      </c>
    </row>
    <row r="10087" spans="2:15" x14ac:dyDescent="0.25">
      <c r="B10087" t="str">
        <f t="shared" si="189"/>
        <v>JK885213 43264</v>
      </c>
      <c r="C10087" t="s">
        <v>181</v>
      </c>
      <c r="D10087" t="s">
        <v>136</v>
      </c>
      <c r="E10087" s="1">
        <v>43264</v>
      </c>
      <c r="F10087" t="s">
        <v>387</v>
      </c>
      <c r="G10087" t="s">
        <v>436</v>
      </c>
      <c r="H10087">
        <v>68</v>
      </c>
      <c r="I10087">
        <v>65</v>
      </c>
      <c r="J10087">
        <v>66</v>
      </c>
      <c r="K10087">
        <v>63</v>
      </c>
      <c r="L10087">
        <v>28</v>
      </c>
      <c r="M10087">
        <v>25</v>
      </c>
      <c r="N10087">
        <v>97.867996215820298</v>
      </c>
      <c r="O10087">
        <v>97.949203491210895</v>
      </c>
    </row>
    <row r="10088" spans="2:15" x14ac:dyDescent="0.25">
      <c r="B10088" t="str">
        <f t="shared" si="189"/>
        <v>JK885213 43264</v>
      </c>
      <c r="C10088" t="s">
        <v>181</v>
      </c>
      <c r="D10088" t="s">
        <v>136</v>
      </c>
      <c r="E10088" s="1">
        <v>43264</v>
      </c>
      <c r="F10088" t="s">
        <v>73</v>
      </c>
      <c r="G10088" t="s">
        <v>436</v>
      </c>
      <c r="H10088">
        <v>67</v>
      </c>
      <c r="I10088">
        <v>65</v>
      </c>
      <c r="J10088">
        <v>65</v>
      </c>
      <c r="K10088">
        <v>63</v>
      </c>
      <c r="L10088">
        <v>27</v>
      </c>
      <c r="M10088">
        <v>25</v>
      </c>
      <c r="N10088">
        <v>97.894996643066406</v>
      </c>
      <c r="O10088">
        <v>97.949203491210895</v>
      </c>
    </row>
    <row r="10089" spans="2:15" x14ac:dyDescent="0.25">
      <c r="B10089" t="str">
        <f t="shared" si="189"/>
        <v>JK885213 43264</v>
      </c>
      <c r="C10089" t="s">
        <v>181</v>
      </c>
      <c r="D10089" t="s">
        <v>136</v>
      </c>
      <c r="E10089" s="1">
        <v>43264</v>
      </c>
      <c r="F10089" t="s">
        <v>73</v>
      </c>
      <c r="G10089" t="s">
        <v>436</v>
      </c>
      <c r="H10089">
        <v>67</v>
      </c>
      <c r="I10089">
        <v>65</v>
      </c>
      <c r="J10089">
        <v>65</v>
      </c>
      <c r="K10089">
        <v>63</v>
      </c>
      <c r="L10089">
        <v>27</v>
      </c>
      <c r="M10089">
        <v>25</v>
      </c>
      <c r="N10089">
        <v>97.808502197265597</v>
      </c>
      <c r="O10089">
        <v>97.862602233886705</v>
      </c>
    </row>
    <row r="10090" spans="2:15" x14ac:dyDescent="0.25">
      <c r="B10090" t="str">
        <f t="shared" si="189"/>
        <v>JK885213 43264</v>
      </c>
      <c r="C10090" t="s">
        <v>181</v>
      </c>
      <c r="D10090" t="s">
        <v>136</v>
      </c>
      <c r="E10090" s="1">
        <v>43264</v>
      </c>
      <c r="F10090" t="s">
        <v>390</v>
      </c>
      <c r="G10090" t="s">
        <v>436</v>
      </c>
      <c r="H10090">
        <v>67</v>
      </c>
      <c r="I10090">
        <v>65</v>
      </c>
      <c r="J10090">
        <v>65</v>
      </c>
      <c r="K10090">
        <v>63</v>
      </c>
      <c r="L10090">
        <v>27</v>
      </c>
      <c r="M10090">
        <v>25</v>
      </c>
      <c r="N10090">
        <v>97.824699401855497</v>
      </c>
      <c r="O10090">
        <v>97.878799438476605</v>
      </c>
    </row>
    <row r="10091" spans="2:15" x14ac:dyDescent="0.25">
      <c r="B10091" t="str">
        <f t="shared" si="189"/>
        <v>JK885213 43264</v>
      </c>
      <c r="C10091" t="s">
        <v>181</v>
      </c>
      <c r="D10091" t="s">
        <v>136</v>
      </c>
      <c r="E10091" s="1">
        <v>43264</v>
      </c>
      <c r="F10091" t="s">
        <v>73</v>
      </c>
      <c r="G10091" t="s">
        <v>436</v>
      </c>
      <c r="H10091">
        <v>67</v>
      </c>
      <c r="I10091">
        <v>65</v>
      </c>
      <c r="J10091">
        <v>65</v>
      </c>
      <c r="K10091">
        <v>63</v>
      </c>
      <c r="L10091">
        <v>28</v>
      </c>
      <c r="M10091">
        <v>26</v>
      </c>
      <c r="N10091">
        <v>97.838302612304702</v>
      </c>
      <c r="O10091">
        <v>97.892303466796903</v>
      </c>
    </row>
    <row r="10092" spans="2:15" x14ac:dyDescent="0.25">
      <c r="B10092" t="str">
        <f t="shared" si="189"/>
        <v>JK885213 43270</v>
      </c>
      <c r="C10092" t="s">
        <v>181</v>
      </c>
      <c r="D10092" t="s">
        <v>136</v>
      </c>
      <c r="E10092" s="1">
        <v>43270</v>
      </c>
      <c r="F10092" t="s">
        <v>387</v>
      </c>
      <c r="G10092" t="s">
        <v>436</v>
      </c>
      <c r="H10092">
        <v>68</v>
      </c>
      <c r="I10092">
        <v>65</v>
      </c>
      <c r="J10092">
        <v>66</v>
      </c>
      <c r="K10092">
        <v>64</v>
      </c>
      <c r="L10092">
        <v>28</v>
      </c>
      <c r="M10092">
        <v>25</v>
      </c>
      <c r="N10092">
        <v>98.135597229003906</v>
      </c>
      <c r="O10092">
        <v>98.216499328613295</v>
      </c>
    </row>
    <row r="10093" spans="2:15" x14ac:dyDescent="0.25">
      <c r="B10093" t="str">
        <f t="shared" si="189"/>
        <v>JK885213 43270</v>
      </c>
      <c r="C10093" t="s">
        <v>181</v>
      </c>
      <c r="D10093" t="s">
        <v>136</v>
      </c>
      <c r="E10093" s="1">
        <v>43270</v>
      </c>
      <c r="F10093" t="s">
        <v>389</v>
      </c>
      <c r="G10093" t="s">
        <v>436</v>
      </c>
      <c r="H10093">
        <v>68</v>
      </c>
      <c r="I10093">
        <v>65</v>
      </c>
      <c r="J10093">
        <v>66</v>
      </c>
      <c r="K10093">
        <v>64</v>
      </c>
      <c r="L10093">
        <v>28</v>
      </c>
      <c r="M10093">
        <v>25</v>
      </c>
      <c r="N10093">
        <v>98.135597229003906</v>
      </c>
      <c r="O10093">
        <v>98.216499328613295</v>
      </c>
    </row>
    <row r="10094" spans="2:15" x14ac:dyDescent="0.25">
      <c r="B10094" t="str">
        <f t="shared" si="189"/>
        <v>JK885213 43270</v>
      </c>
      <c r="C10094" t="s">
        <v>181</v>
      </c>
      <c r="D10094" t="s">
        <v>136</v>
      </c>
      <c r="E10094" s="1">
        <v>43270</v>
      </c>
      <c r="F10094" t="s">
        <v>387</v>
      </c>
      <c r="G10094" t="s">
        <v>436</v>
      </c>
      <c r="H10094">
        <v>69</v>
      </c>
      <c r="I10094">
        <v>66</v>
      </c>
      <c r="J10094">
        <v>67</v>
      </c>
      <c r="K10094">
        <v>65</v>
      </c>
      <c r="L10094">
        <v>29</v>
      </c>
      <c r="M10094">
        <v>26</v>
      </c>
      <c r="N10094">
        <v>98.113998413085895</v>
      </c>
      <c r="O10094">
        <v>98.194900512695298</v>
      </c>
    </row>
    <row r="10095" spans="2:15" x14ac:dyDescent="0.25">
      <c r="B10095" t="str">
        <f t="shared" si="189"/>
        <v>JK885213 43270</v>
      </c>
      <c r="C10095" t="s">
        <v>181</v>
      </c>
      <c r="D10095" t="s">
        <v>136</v>
      </c>
      <c r="E10095" s="1">
        <v>43270</v>
      </c>
      <c r="F10095" t="s">
        <v>73</v>
      </c>
      <c r="G10095" t="s">
        <v>436</v>
      </c>
      <c r="H10095">
        <v>69</v>
      </c>
      <c r="I10095">
        <v>67</v>
      </c>
      <c r="J10095">
        <v>67</v>
      </c>
      <c r="K10095">
        <v>66</v>
      </c>
      <c r="L10095">
        <v>29</v>
      </c>
      <c r="M10095">
        <v>27</v>
      </c>
      <c r="N10095">
        <v>98.11669921875</v>
      </c>
      <c r="O10095">
        <v>98.170600891113295</v>
      </c>
    </row>
    <row r="10096" spans="2:15" x14ac:dyDescent="0.25">
      <c r="B10096" t="str">
        <f t="shared" si="189"/>
        <v>JK885213 43270</v>
      </c>
      <c r="C10096" t="s">
        <v>181</v>
      </c>
      <c r="D10096" t="s">
        <v>136</v>
      </c>
      <c r="E10096" s="1">
        <v>43270</v>
      </c>
      <c r="F10096" t="s">
        <v>73</v>
      </c>
      <c r="G10096" t="s">
        <v>436</v>
      </c>
      <c r="H10096">
        <v>69</v>
      </c>
      <c r="I10096">
        <v>67</v>
      </c>
      <c r="J10096">
        <v>67</v>
      </c>
      <c r="K10096">
        <v>66</v>
      </c>
      <c r="L10096">
        <v>29</v>
      </c>
      <c r="M10096">
        <v>27</v>
      </c>
      <c r="N10096">
        <v>98.119400024414105</v>
      </c>
      <c r="O10096">
        <v>98.173301696777301</v>
      </c>
    </row>
    <row r="10097" spans="2:15" x14ac:dyDescent="0.25">
      <c r="B10097" t="str">
        <f t="shared" si="189"/>
        <v>JK885213 43270</v>
      </c>
      <c r="C10097" t="s">
        <v>181</v>
      </c>
      <c r="D10097" t="s">
        <v>136</v>
      </c>
      <c r="E10097" s="1">
        <v>43270</v>
      </c>
      <c r="F10097" t="s">
        <v>389</v>
      </c>
      <c r="G10097" t="s">
        <v>436</v>
      </c>
      <c r="H10097">
        <v>68</v>
      </c>
      <c r="I10097">
        <v>65</v>
      </c>
      <c r="J10097">
        <v>66</v>
      </c>
      <c r="K10097">
        <v>64</v>
      </c>
      <c r="L10097">
        <v>28</v>
      </c>
      <c r="M10097">
        <v>25</v>
      </c>
      <c r="N10097">
        <v>98.146301269531307</v>
      </c>
      <c r="O10097">
        <v>98.227302551269503</v>
      </c>
    </row>
    <row r="10098" spans="2:15" x14ac:dyDescent="0.25">
      <c r="B10098" t="str">
        <f t="shared" si="189"/>
        <v>JK885213 43270</v>
      </c>
      <c r="C10098" t="s">
        <v>181</v>
      </c>
      <c r="D10098" t="s">
        <v>136</v>
      </c>
      <c r="E10098" s="1">
        <v>43270</v>
      </c>
      <c r="F10098" t="s">
        <v>390</v>
      </c>
      <c r="G10098" t="s">
        <v>436</v>
      </c>
      <c r="H10098">
        <v>69</v>
      </c>
      <c r="I10098">
        <v>66</v>
      </c>
      <c r="J10098">
        <v>67</v>
      </c>
      <c r="K10098">
        <v>65</v>
      </c>
      <c r="L10098">
        <v>29</v>
      </c>
      <c r="M10098">
        <v>26</v>
      </c>
      <c r="N10098">
        <v>98.119400024414105</v>
      </c>
      <c r="O10098">
        <v>98.197601318359403</v>
      </c>
    </row>
    <row r="10099" spans="2:15" x14ac:dyDescent="0.25">
      <c r="B10099" t="str">
        <f t="shared" si="189"/>
        <v>JK885213 43270</v>
      </c>
      <c r="C10099" t="s">
        <v>181</v>
      </c>
      <c r="D10099" t="s">
        <v>136</v>
      </c>
      <c r="E10099" s="1">
        <v>43270</v>
      </c>
      <c r="F10099" t="s">
        <v>73</v>
      </c>
      <c r="G10099" t="s">
        <v>436</v>
      </c>
      <c r="H10099">
        <v>69</v>
      </c>
      <c r="I10099">
        <v>67</v>
      </c>
      <c r="J10099">
        <v>67</v>
      </c>
      <c r="K10099">
        <v>66</v>
      </c>
      <c r="L10099">
        <v>29</v>
      </c>
      <c r="M10099">
        <v>27</v>
      </c>
      <c r="N10099">
        <v>98.084297180175795</v>
      </c>
      <c r="O10099">
        <v>98.138298034667997</v>
      </c>
    </row>
    <row r="10100" spans="2:15" x14ac:dyDescent="0.25">
      <c r="B10100" t="str">
        <f t="shared" si="189"/>
        <v>JK885213 43270</v>
      </c>
      <c r="C10100" t="s">
        <v>181</v>
      </c>
      <c r="D10100" t="s">
        <v>136</v>
      </c>
      <c r="E10100" s="1">
        <v>43270</v>
      </c>
      <c r="F10100" t="s">
        <v>74</v>
      </c>
      <c r="G10100" t="s">
        <v>436</v>
      </c>
      <c r="H10100">
        <v>71</v>
      </c>
      <c r="I10100">
        <v>68</v>
      </c>
      <c r="J10100">
        <v>69</v>
      </c>
      <c r="K10100">
        <v>67</v>
      </c>
      <c r="L10100">
        <v>31</v>
      </c>
      <c r="M10100">
        <v>28</v>
      </c>
      <c r="N10100">
        <v>98.049301147460895</v>
      </c>
      <c r="O10100">
        <v>98.130203247070298</v>
      </c>
    </row>
    <row r="10101" spans="2:15" x14ac:dyDescent="0.25">
      <c r="B10101" t="str">
        <f t="shared" si="189"/>
        <v>JK885213 43270</v>
      </c>
      <c r="C10101" t="s">
        <v>181</v>
      </c>
      <c r="D10101" t="s">
        <v>136</v>
      </c>
      <c r="E10101" s="1">
        <v>43270</v>
      </c>
      <c r="F10101" t="s">
        <v>73</v>
      </c>
      <c r="G10101" t="s">
        <v>436</v>
      </c>
      <c r="H10101">
        <v>69</v>
      </c>
      <c r="I10101">
        <v>67</v>
      </c>
      <c r="J10101">
        <v>67</v>
      </c>
      <c r="K10101">
        <v>66</v>
      </c>
      <c r="L10101">
        <v>29</v>
      </c>
      <c r="M10101">
        <v>27</v>
      </c>
      <c r="N10101">
        <v>98.095100402832003</v>
      </c>
      <c r="O10101">
        <v>98.149002075195298</v>
      </c>
    </row>
    <row r="10102" spans="2:15" x14ac:dyDescent="0.25">
      <c r="B10102" t="str">
        <f t="shared" si="189"/>
        <v>JK885213 43270</v>
      </c>
      <c r="C10102" t="s">
        <v>181</v>
      </c>
      <c r="D10102" t="s">
        <v>136</v>
      </c>
      <c r="E10102" s="1">
        <v>43270</v>
      </c>
      <c r="F10102" t="s">
        <v>387</v>
      </c>
      <c r="G10102" t="s">
        <v>436</v>
      </c>
      <c r="H10102">
        <v>69</v>
      </c>
      <c r="I10102">
        <v>66</v>
      </c>
      <c r="J10102">
        <v>67</v>
      </c>
      <c r="K10102">
        <v>65</v>
      </c>
      <c r="L10102">
        <v>29</v>
      </c>
      <c r="M10102">
        <v>26</v>
      </c>
      <c r="N10102">
        <v>98.095100402832003</v>
      </c>
      <c r="O10102">
        <v>98.176002502441406</v>
      </c>
    </row>
    <row r="10103" spans="2:15" x14ac:dyDescent="0.25">
      <c r="B10103" t="str">
        <f t="shared" si="189"/>
        <v>JK885213 43270</v>
      </c>
      <c r="C10103" t="s">
        <v>181</v>
      </c>
      <c r="D10103" t="s">
        <v>136</v>
      </c>
      <c r="E10103" s="1">
        <v>43270</v>
      </c>
      <c r="F10103" t="s">
        <v>389</v>
      </c>
      <c r="G10103" t="s">
        <v>436</v>
      </c>
      <c r="H10103">
        <v>68</v>
      </c>
      <c r="I10103">
        <v>65</v>
      </c>
      <c r="J10103">
        <v>66</v>
      </c>
      <c r="K10103">
        <v>64</v>
      </c>
      <c r="L10103">
        <v>28</v>
      </c>
      <c r="M10103">
        <v>25</v>
      </c>
      <c r="N10103">
        <v>98.11669921875</v>
      </c>
      <c r="O10103">
        <v>98.197601318359403</v>
      </c>
    </row>
    <row r="10104" spans="2:15" x14ac:dyDescent="0.25">
      <c r="B10104" t="str">
        <f t="shared" si="189"/>
        <v>JK885213 43270</v>
      </c>
      <c r="C10104" t="s">
        <v>181</v>
      </c>
      <c r="D10104" t="s">
        <v>136</v>
      </c>
      <c r="E10104" s="1">
        <v>43270</v>
      </c>
      <c r="F10104" t="s">
        <v>389</v>
      </c>
      <c r="G10104" t="s">
        <v>436</v>
      </c>
      <c r="H10104">
        <v>68</v>
      </c>
      <c r="I10104">
        <v>65</v>
      </c>
      <c r="J10104">
        <v>66</v>
      </c>
      <c r="K10104">
        <v>64</v>
      </c>
      <c r="L10104">
        <v>28</v>
      </c>
      <c r="M10104">
        <v>25</v>
      </c>
      <c r="N10104">
        <v>98.089698791503906</v>
      </c>
      <c r="O10104">
        <v>98.170600891113295</v>
      </c>
    </row>
    <row r="10105" spans="2:15" x14ac:dyDescent="0.25">
      <c r="B10105" t="str">
        <f t="shared" si="189"/>
        <v>JK885213 43270</v>
      </c>
      <c r="C10105" t="s">
        <v>181</v>
      </c>
      <c r="D10105" t="s">
        <v>136</v>
      </c>
      <c r="E10105" s="1">
        <v>43270</v>
      </c>
      <c r="F10105" t="s">
        <v>390</v>
      </c>
      <c r="G10105" t="s">
        <v>436</v>
      </c>
      <c r="H10105">
        <v>68</v>
      </c>
      <c r="I10105">
        <v>66</v>
      </c>
      <c r="J10105">
        <v>66</v>
      </c>
      <c r="K10105">
        <v>65</v>
      </c>
      <c r="L10105">
        <v>28</v>
      </c>
      <c r="M10105">
        <v>26</v>
      </c>
      <c r="N10105">
        <v>98.092399597167997</v>
      </c>
      <c r="O10105">
        <v>98.146301269531307</v>
      </c>
    </row>
    <row r="10106" spans="2:15" x14ac:dyDescent="0.25">
      <c r="B10106" t="str">
        <f t="shared" si="189"/>
        <v>JK885213 43270</v>
      </c>
      <c r="C10106" t="s">
        <v>181</v>
      </c>
      <c r="D10106" t="s">
        <v>136</v>
      </c>
      <c r="E10106" s="1">
        <v>43270</v>
      </c>
      <c r="F10106" t="s">
        <v>73</v>
      </c>
      <c r="G10106" t="s">
        <v>436</v>
      </c>
      <c r="H10106">
        <v>69</v>
      </c>
      <c r="I10106">
        <v>67</v>
      </c>
      <c r="J10106">
        <v>67</v>
      </c>
      <c r="K10106">
        <v>66</v>
      </c>
      <c r="L10106">
        <v>29</v>
      </c>
      <c r="M10106">
        <v>27</v>
      </c>
      <c r="N10106">
        <v>98.089698791503906</v>
      </c>
      <c r="O10106">
        <v>98.143600463867202</v>
      </c>
    </row>
    <row r="10107" spans="2:15" x14ac:dyDescent="0.25">
      <c r="B10107" t="str">
        <f t="shared" si="189"/>
        <v>JK885213 43270</v>
      </c>
      <c r="C10107" t="s">
        <v>181</v>
      </c>
      <c r="D10107" t="s">
        <v>136</v>
      </c>
      <c r="E10107" s="1">
        <v>43270</v>
      </c>
      <c r="F10107" t="s">
        <v>390</v>
      </c>
      <c r="G10107" t="s">
        <v>436</v>
      </c>
      <c r="H10107">
        <v>68</v>
      </c>
      <c r="I10107">
        <v>66</v>
      </c>
      <c r="J10107">
        <v>66</v>
      </c>
      <c r="K10107">
        <v>65</v>
      </c>
      <c r="L10107">
        <v>28</v>
      </c>
      <c r="M10107">
        <v>26</v>
      </c>
      <c r="N10107">
        <v>98.130203247070298</v>
      </c>
      <c r="O10107">
        <v>98.184097290039105</v>
      </c>
    </row>
    <row r="10108" spans="2:15" x14ac:dyDescent="0.25">
      <c r="B10108" t="str">
        <f t="shared" si="189"/>
        <v>JK885213 43271</v>
      </c>
      <c r="C10108" t="s">
        <v>181</v>
      </c>
      <c r="D10108" t="s">
        <v>136</v>
      </c>
      <c r="E10108" s="1">
        <v>43271</v>
      </c>
      <c r="F10108" t="s">
        <v>389</v>
      </c>
      <c r="G10108" t="s">
        <v>436</v>
      </c>
      <c r="H10108">
        <v>68</v>
      </c>
      <c r="I10108">
        <v>65</v>
      </c>
      <c r="J10108">
        <v>66</v>
      </c>
      <c r="K10108">
        <v>64</v>
      </c>
      <c r="L10108">
        <v>28</v>
      </c>
      <c r="M10108">
        <v>25</v>
      </c>
      <c r="N10108">
        <v>98.134597778320298</v>
      </c>
      <c r="O10108">
        <v>98.215499877929702</v>
      </c>
    </row>
    <row r="10109" spans="2:15" x14ac:dyDescent="0.25">
      <c r="B10109" t="str">
        <f t="shared" si="189"/>
        <v>JK885213 43271</v>
      </c>
      <c r="C10109" t="s">
        <v>181</v>
      </c>
      <c r="D10109" t="s">
        <v>136</v>
      </c>
      <c r="E10109" s="1">
        <v>43271</v>
      </c>
      <c r="F10109" t="s">
        <v>73</v>
      </c>
      <c r="G10109" t="s">
        <v>436</v>
      </c>
      <c r="H10109">
        <v>69</v>
      </c>
      <c r="I10109">
        <v>67</v>
      </c>
      <c r="J10109">
        <v>67</v>
      </c>
      <c r="K10109">
        <v>66</v>
      </c>
      <c r="L10109">
        <v>29</v>
      </c>
      <c r="M10109">
        <v>27</v>
      </c>
      <c r="N10109">
        <v>98.099502563476605</v>
      </c>
      <c r="O10109">
        <v>98.153396606445298</v>
      </c>
    </row>
    <row r="10110" spans="2:15" x14ac:dyDescent="0.25">
      <c r="B10110" t="str">
        <f t="shared" si="189"/>
        <v>JK885213 43271</v>
      </c>
      <c r="C10110" t="s">
        <v>181</v>
      </c>
      <c r="D10110" t="s">
        <v>136</v>
      </c>
      <c r="E10110" s="1">
        <v>43271</v>
      </c>
      <c r="F10110" t="s">
        <v>387</v>
      </c>
      <c r="G10110" t="s">
        <v>436</v>
      </c>
      <c r="H10110">
        <v>69</v>
      </c>
      <c r="I10110">
        <v>66</v>
      </c>
      <c r="J10110">
        <v>67</v>
      </c>
      <c r="K10110">
        <v>65</v>
      </c>
      <c r="L10110">
        <v>29</v>
      </c>
      <c r="M10110">
        <v>26</v>
      </c>
      <c r="N10110">
        <v>98.091499328613295</v>
      </c>
      <c r="O10110">
        <v>98.172302246093807</v>
      </c>
    </row>
    <row r="10111" spans="2:15" x14ac:dyDescent="0.25">
      <c r="B10111" t="str">
        <f t="shared" si="189"/>
        <v>JK885213 43271</v>
      </c>
      <c r="C10111" t="s">
        <v>181</v>
      </c>
      <c r="D10111" t="s">
        <v>136</v>
      </c>
      <c r="E10111" s="1">
        <v>43271</v>
      </c>
      <c r="F10111" t="s">
        <v>390</v>
      </c>
      <c r="G10111" t="s">
        <v>436</v>
      </c>
      <c r="H10111">
        <v>68</v>
      </c>
      <c r="I10111">
        <v>66</v>
      </c>
      <c r="J10111">
        <v>66</v>
      </c>
      <c r="K10111">
        <v>65</v>
      </c>
      <c r="L10111">
        <v>28</v>
      </c>
      <c r="M10111">
        <v>26</v>
      </c>
      <c r="N10111">
        <v>98.115699768066406</v>
      </c>
      <c r="O10111">
        <v>98.169601440429702</v>
      </c>
    </row>
    <row r="10112" spans="2:15" x14ac:dyDescent="0.25">
      <c r="B10112" t="str">
        <f t="shared" si="189"/>
        <v>JK885213 43271</v>
      </c>
      <c r="C10112" t="s">
        <v>181</v>
      </c>
      <c r="D10112" t="s">
        <v>136</v>
      </c>
      <c r="E10112" s="1">
        <v>43271</v>
      </c>
      <c r="F10112" t="s">
        <v>74</v>
      </c>
      <c r="G10112" t="s">
        <v>436</v>
      </c>
      <c r="H10112">
        <v>71</v>
      </c>
      <c r="I10112">
        <v>68</v>
      </c>
      <c r="J10112">
        <v>69</v>
      </c>
      <c r="K10112">
        <v>67</v>
      </c>
      <c r="L10112">
        <v>31</v>
      </c>
      <c r="M10112">
        <v>28</v>
      </c>
      <c r="N10112">
        <v>98.034896850585895</v>
      </c>
      <c r="O10112">
        <v>98.115699768066406</v>
      </c>
    </row>
    <row r="10113" spans="2:15" x14ac:dyDescent="0.25">
      <c r="B10113" t="str">
        <f t="shared" si="189"/>
        <v>JK885213 43271</v>
      </c>
      <c r="C10113" t="s">
        <v>181</v>
      </c>
      <c r="D10113" t="s">
        <v>136</v>
      </c>
      <c r="E10113" s="1">
        <v>43271</v>
      </c>
      <c r="F10113" t="s">
        <v>73</v>
      </c>
      <c r="G10113" t="s">
        <v>436</v>
      </c>
      <c r="H10113">
        <v>69</v>
      </c>
      <c r="I10113">
        <v>67</v>
      </c>
      <c r="J10113">
        <v>67</v>
      </c>
      <c r="K10113">
        <v>66</v>
      </c>
      <c r="L10113">
        <v>29</v>
      </c>
      <c r="M10113">
        <v>27</v>
      </c>
      <c r="N10113">
        <v>98.104896545410199</v>
      </c>
      <c r="O10113">
        <v>98.158798217773395</v>
      </c>
    </row>
    <row r="10114" spans="2:15" x14ac:dyDescent="0.25">
      <c r="B10114" t="str">
        <f t="shared" si="189"/>
        <v>JK885213 43271</v>
      </c>
      <c r="C10114" t="s">
        <v>181</v>
      </c>
      <c r="D10114" t="s">
        <v>136</v>
      </c>
      <c r="E10114" s="1">
        <v>43271</v>
      </c>
      <c r="F10114" t="s">
        <v>387</v>
      </c>
      <c r="G10114" t="s">
        <v>436</v>
      </c>
      <c r="H10114">
        <v>69</v>
      </c>
      <c r="I10114">
        <v>66</v>
      </c>
      <c r="J10114">
        <v>67</v>
      </c>
      <c r="K10114">
        <v>65</v>
      </c>
      <c r="L10114">
        <v>29</v>
      </c>
      <c r="M10114">
        <v>26</v>
      </c>
      <c r="N10114">
        <v>98.112998962402301</v>
      </c>
      <c r="O10114">
        <v>98.193901062011705</v>
      </c>
    </row>
    <row r="10115" spans="2:15" x14ac:dyDescent="0.25">
      <c r="B10115" t="str">
        <f t="shared" si="189"/>
        <v>JK885213 43271</v>
      </c>
      <c r="C10115" t="s">
        <v>181</v>
      </c>
      <c r="D10115" t="s">
        <v>136</v>
      </c>
      <c r="E10115" s="1">
        <v>43271</v>
      </c>
      <c r="F10115" t="s">
        <v>390</v>
      </c>
      <c r="G10115" t="s">
        <v>436</v>
      </c>
      <c r="H10115">
        <v>68</v>
      </c>
      <c r="I10115">
        <v>66</v>
      </c>
      <c r="J10115">
        <v>66</v>
      </c>
      <c r="K10115">
        <v>65</v>
      </c>
      <c r="L10115">
        <v>28</v>
      </c>
      <c r="M10115">
        <v>26</v>
      </c>
      <c r="N10115">
        <v>98.121101379394503</v>
      </c>
      <c r="O10115">
        <v>98.175003051757798</v>
      </c>
    </row>
    <row r="10116" spans="2:15" x14ac:dyDescent="0.25">
      <c r="B10116" t="str">
        <f t="shared" si="189"/>
        <v>JK885213 43271</v>
      </c>
      <c r="C10116" t="s">
        <v>181</v>
      </c>
      <c r="D10116" t="s">
        <v>136</v>
      </c>
      <c r="E10116" s="1">
        <v>43271</v>
      </c>
      <c r="F10116" t="s">
        <v>73</v>
      </c>
      <c r="G10116" t="s">
        <v>436</v>
      </c>
      <c r="H10116">
        <v>69</v>
      </c>
      <c r="I10116">
        <v>67</v>
      </c>
      <c r="J10116">
        <v>67</v>
      </c>
      <c r="K10116">
        <v>66</v>
      </c>
      <c r="L10116">
        <v>29</v>
      </c>
      <c r="M10116">
        <v>27</v>
      </c>
      <c r="N10116">
        <v>98.094200134277301</v>
      </c>
      <c r="O10116">
        <v>98.148002624511705</v>
      </c>
    </row>
    <row r="10117" spans="2:15" x14ac:dyDescent="0.25">
      <c r="B10117" t="str">
        <f t="shared" si="189"/>
        <v>JK885213 43271</v>
      </c>
      <c r="C10117" t="s">
        <v>181</v>
      </c>
      <c r="D10117" t="s">
        <v>136</v>
      </c>
      <c r="E10117" s="1">
        <v>43271</v>
      </c>
      <c r="F10117" t="s">
        <v>73</v>
      </c>
      <c r="G10117" t="s">
        <v>436</v>
      </c>
      <c r="H10117">
        <v>69</v>
      </c>
      <c r="I10117">
        <v>67</v>
      </c>
      <c r="J10117">
        <v>67</v>
      </c>
      <c r="K10117">
        <v>66</v>
      </c>
      <c r="L10117">
        <v>29</v>
      </c>
      <c r="M10117">
        <v>27</v>
      </c>
      <c r="N10117">
        <v>98.088798522949205</v>
      </c>
      <c r="O10117">
        <v>98.1427001953125</v>
      </c>
    </row>
    <row r="10118" spans="2:15" x14ac:dyDescent="0.25">
      <c r="B10118" t="str">
        <f t="shared" ref="B10118:B10181" si="190">C10118&amp; " " &amp; E10118</f>
        <v>JK885213 43271</v>
      </c>
      <c r="C10118" t="s">
        <v>181</v>
      </c>
      <c r="D10118" t="s">
        <v>136</v>
      </c>
      <c r="E10118" s="1">
        <v>43271</v>
      </c>
      <c r="F10118" t="s">
        <v>387</v>
      </c>
      <c r="G10118" t="s">
        <v>436</v>
      </c>
      <c r="H10118">
        <v>69</v>
      </c>
      <c r="I10118">
        <v>66</v>
      </c>
      <c r="J10118">
        <v>67</v>
      </c>
      <c r="K10118">
        <v>65</v>
      </c>
      <c r="L10118">
        <v>29</v>
      </c>
      <c r="M10118">
        <v>26</v>
      </c>
      <c r="N10118">
        <v>98.086097717285199</v>
      </c>
      <c r="O10118">
        <v>98.166900634765597</v>
      </c>
    </row>
    <row r="10119" spans="2:15" x14ac:dyDescent="0.25">
      <c r="B10119" t="str">
        <f t="shared" si="190"/>
        <v>JK885213 43271</v>
      </c>
      <c r="C10119" t="s">
        <v>181</v>
      </c>
      <c r="D10119" t="s">
        <v>136</v>
      </c>
      <c r="E10119" s="1">
        <v>43271</v>
      </c>
      <c r="F10119" t="s">
        <v>390</v>
      </c>
      <c r="G10119" t="s">
        <v>436</v>
      </c>
      <c r="H10119">
        <v>68</v>
      </c>
      <c r="I10119">
        <v>66</v>
      </c>
      <c r="J10119">
        <v>66</v>
      </c>
      <c r="K10119">
        <v>65</v>
      </c>
      <c r="L10119">
        <v>28</v>
      </c>
      <c r="M10119">
        <v>26</v>
      </c>
      <c r="N10119">
        <v>98.110298156738295</v>
      </c>
      <c r="O10119">
        <v>98.164199829101605</v>
      </c>
    </row>
    <row r="10120" spans="2:15" x14ac:dyDescent="0.25">
      <c r="B10120" t="str">
        <f t="shared" si="190"/>
        <v>JV120604 43243</v>
      </c>
      <c r="C10120" t="s">
        <v>342</v>
      </c>
      <c r="D10120" t="s">
        <v>76</v>
      </c>
      <c r="E10120" s="1">
        <v>43243</v>
      </c>
      <c r="F10120" t="s">
        <v>390</v>
      </c>
      <c r="G10120" t="s">
        <v>437</v>
      </c>
      <c r="H10120">
        <v>15</v>
      </c>
      <c r="I10120">
        <v>-15</v>
      </c>
      <c r="J10120">
        <v>29</v>
      </c>
      <c r="K10120">
        <v>-1</v>
      </c>
      <c r="L10120">
        <v>0</v>
      </c>
      <c r="M10120">
        <v>-30</v>
      </c>
      <c r="N10120">
        <v>99.736999511718807</v>
      </c>
    </row>
    <row r="10121" spans="2:15" x14ac:dyDescent="0.25">
      <c r="B10121" t="str">
        <f t="shared" si="190"/>
        <v>JV120604 43243</v>
      </c>
      <c r="C10121" t="s">
        <v>342</v>
      </c>
      <c r="D10121" t="s">
        <v>76</v>
      </c>
      <c r="E10121" s="1">
        <v>43243</v>
      </c>
      <c r="F10121" t="s">
        <v>75</v>
      </c>
      <c r="H10121">
        <v>13</v>
      </c>
      <c r="I10121">
        <v>12</v>
      </c>
      <c r="J10121">
        <v>27</v>
      </c>
      <c r="K10121">
        <v>27</v>
      </c>
      <c r="L10121">
        <v>-2</v>
      </c>
      <c r="M10121">
        <v>-3</v>
      </c>
      <c r="N10121">
        <v>99.714996337890597</v>
      </c>
      <c r="O10121">
        <v>99.720001220703097</v>
      </c>
    </row>
    <row r="10122" spans="2:15" x14ac:dyDescent="0.25">
      <c r="B10122" t="str">
        <f t="shared" si="190"/>
        <v>JV120604 43243</v>
      </c>
      <c r="C10122" t="s">
        <v>342</v>
      </c>
      <c r="D10122" t="s">
        <v>76</v>
      </c>
      <c r="E10122" s="1">
        <v>43243</v>
      </c>
      <c r="F10122" t="s">
        <v>396</v>
      </c>
      <c r="G10122" t="s">
        <v>437</v>
      </c>
      <c r="H10122">
        <v>12</v>
      </c>
      <c r="I10122">
        <v>3</v>
      </c>
      <c r="J10122">
        <v>27</v>
      </c>
      <c r="K10122">
        <v>18</v>
      </c>
      <c r="L10122">
        <v>-2</v>
      </c>
      <c r="M10122">
        <v>-11</v>
      </c>
      <c r="N10122">
        <v>99.779098510742202</v>
      </c>
      <c r="O10122">
        <v>99.827201843261705</v>
      </c>
    </row>
    <row r="10123" spans="2:15" x14ac:dyDescent="0.25">
      <c r="B10123" t="str">
        <f t="shared" si="190"/>
        <v>JV120604 43243</v>
      </c>
      <c r="C10123" t="s">
        <v>342</v>
      </c>
      <c r="D10123" t="s">
        <v>76</v>
      </c>
      <c r="E10123" s="1">
        <v>43243</v>
      </c>
      <c r="F10123" t="s">
        <v>74</v>
      </c>
      <c r="H10123">
        <v>14</v>
      </c>
      <c r="I10123">
        <v>4</v>
      </c>
      <c r="J10123">
        <v>29</v>
      </c>
      <c r="K10123">
        <v>19</v>
      </c>
      <c r="L10123">
        <v>-1</v>
      </c>
      <c r="M10123">
        <v>-11</v>
      </c>
      <c r="N10123">
        <v>99.709999084472699</v>
      </c>
      <c r="O10123">
        <v>99.769996643066406</v>
      </c>
    </row>
    <row r="10124" spans="2:15" x14ac:dyDescent="0.25">
      <c r="B10124" t="str">
        <f t="shared" si="190"/>
        <v>JV120604 43243</v>
      </c>
      <c r="C10124" t="s">
        <v>342</v>
      </c>
      <c r="D10124" t="s">
        <v>76</v>
      </c>
      <c r="E10124" s="1">
        <v>43243</v>
      </c>
      <c r="F10124" t="s">
        <v>74</v>
      </c>
      <c r="H10124">
        <v>14</v>
      </c>
      <c r="I10124">
        <v>4</v>
      </c>
      <c r="J10124">
        <v>29</v>
      </c>
      <c r="K10124">
        <v>19</v>
      </c>
      <c r="L10124">
        <v>-1</v>
      </c>
      <c r="M10124">
        <v>-11</v>
      </c>
      <c r="N10124">
        <v>99.709999084472699</v>
      </c>
      <c r="O10124">
        <v>99.769996643066406</v>
      </c>
    </row>
    <row r="10125" spans="2:15" x14ac:dyDescent="0.25">
      <c r="B10125" t="str">
        <f t="shared" si="190"/>
        <v>JV120604 43257</v>
      </c>
      <c r="C10125" t="s">
        <v>342</v>
      </c>
      <c r="D10125" t="s">
        <v>76</v>
      </c>
      <c r="E10125" s="1">
        <v>43257</v>
      </c>
      <c r="F10125" t="s">
        <v>396</v>
      </c>
      <c r="G10125" t="s">
        <v>438</v>
      </c>
      <c r="H10125">
        <v>18</v>
      </c>
      <c r="I10125">
        <v>8</v>
      </c>
      <c r="J10125">
        <v>33</v>
      </c>
      <c r="K10125">
        <v>24</v>
      </c>
      <c r="L10125">
        <v>2</v>
      </c>
      <c r="M10125">
        <v>-8</v>
      </c>
      <c r="N10125">
        <v>99.766197204589801</v>
      </c>
      <c r="O10125">
        <v>99.816101074218807</v>
      </c>
    </row>
    <row r="10126" spans="2:15" x14ac:dyDescent="0.25">
      <c r="B10126" t="str">
        <f t="shared" si="190"/>
        <v>JV120604 43257</v>
      </c>
      <c r="C10126" t="s">
        <v>342</v>
      </c>
      <c r="D10126" t="s">
        <v>76</v>
      </c>
      <c r="E10126" s="1">
        <v>43257</v>
      </c>
      <c r="F10126" t="s">
        <v>400</v>
      </c>
      <c r="H10126">
        <v>15</v>
      </c>
      <c r="I10126">
        <v>10</v>
      </c>
      <c r="J10126">
        <v>30</v>
      </c>
      <c r="K10126">
        <v>25</v>
      </c>
      <c r="L10126">
        <v>0</v>
      </c>
      <c r="M10126">
        <v>-5</v>
      </c>
      <c r="N10126">
        <v>99.717002868652301</v>
      </c>
      <c r="O10126">
        <v>99.741996765136705</v>
      </c>
    </row>
    <row r="10127" spans="2:15" x14ac:dyDescent="0.25">
      <c r="B10127" t="str">
        <f t="shared" si="190"/>
        <v>JV120604 43257</v>
      </c>
      <c r="C10127" t="s">
        <v>342</v>
      </c>
      <c r="D10127" t="s">
        <v>76</v>
      </c>
      <c r="E10127" s="1">
        <v>43257</v>
      </c>
      <c r="F10127" t="s">
        <v>75</v>
      </c>
      <c r="H10127">
        <v>14</v>
      </c>
      <c r="I10127">
        <v>12</v>
      </c>
      <c r="J10127">
        <v>29</v>
      </c>
      <c r="K10127">
        <v>28</v>
      </c>
      <c r="L10127">
        <v>-1</v>
      </c>
      <c r="M10127">
        <v>-3</v>
      </c>
      <c r="N10127">
        <v>99.720001220703097</v>
      </c>
      <c r="O10127">
        <v>99.732002258300795</v>
      </c>
    </row>
    <row r="10128" spans="2:15" x14ac:dyDescent="0.25">
      <c r="B10128" t="str">
        <f t="shared" si="190"/>
        <v>JV120604 43257</v>
      </c>
      <c r="C10128" t="s">
        <v>342</v>
      </c>
      <c r="D10128" t="s">
        <v>76</v>
      </c>
      <c r="E10128" s="1">
        <v>43257</v>
      </c>
      <c r="F10128" t="s">
        <v>396</v>
      </c>
      <c r="G10128" t="s">
        <v>447</v>
      </c>
      <c r="H10128">
        <v>5</v>
      </c>
      <c r="I10128">
        <v>-5</v>
      </c>
      <c r="J10128">
        <v>33</v>
      </c>
      <c r="K10128">
        <v>24</v>
      </c>
      <c r="L10128">
        <v>1</v>
      </c>
      <c r="M10128">
        <v>-9</v>
      </c>
      <c r="N10128">
        <v>99.768699645996094</v>
      </c>
      <c r="O10128">
        <v>99.818603515625</v>
      </c>
    </row>
    <row r="10129" spans="2:15" x14ac:dyDescent="0.25">
      <c r="B10129" t="str">
        <f t="shared" si="190"/>
        <v>JV120604 43264</v>
      </c>
      <c r="C10129" t="s">
        <v>342</v>
      </c>
      <c r="D10129" t="s">
        <v>76</v>
      </c>
      <c r="E10129" s="1">
        <v>43264</v>
      </c>
      <c r="F10129" t="s">
        <v>400</v>
      </c>
      <c r="H10129">
        <v>15</v>
      </c>
      <c r="I10129">
        <v>10</v>
      </c>
      <c r="J10129">
        <v>37</v>
      </c>
      <c r="K10129">
        <v>33</v>
      </c>
      <c r="L10129">
        <v>0</v>
      </c>
      <c r="M10129">
        <v>-5</v>
      </c>
      <c r="N10129">
        <v>99.708000183105497</v>
      </c>
      <c r="O10129">
        <v>99.732002258300795</v>
      </c>
    </row>
    <row r="10130" spans="2:15" x14ac:dyDescent="0.25">
      <c r="B10130" t="str">
        <f t="shared" si="190"/>
        <v>JV120604 43264</v>
      </c>
      <c r="C10130" t="s">
        <v>342</v>
      </c>
      <c r="D10130" t="s">
        <v>76</v>
      </c>
      <c r="E10130" s="1">
        <v>43264</v>
      </c>
      <c r="F10130" t="s">
        <v>396</v>
      </c>
      <c r="G10130" t="s">
        <v>438</v>
      </c>
      <c r="H10130">
        <v>18</v>
      </c>
      <c r="I10130">
        <v>8</v>
      </c>
      <c r="J10130">
        <v>42</v>
      </c>
      <c r="K10130">
        <v>32</v>
      </c>
      <c r="L10130">
        <v>3</v>
      </c>
      <c r="M10130">
        <v>-7</v>
      </c>
      <c r="N10130">
        <v>99.757598876953097</v>
      </c>
      <c r="O10130">
        <v>99.805603027343807</v>
      </c>
    </row>
    <row r="10131" spans="2:15" x14ac:dyDescent="0.25">
      <c r="B10131" t="str">
        <f t="shared" si="190"/>
        <v>JV120604 43270</v>
      </c>
      <c r="C10131" t="s">
        <v>342</v>
      </c>
      <c r="D10131" t="s">
        <v>76</v>
      </c>
      <c r="E10131" s="1">
        <v>43270</v>
      </c>
      <c r="F10131" t="s">
        <v>400</v>
      </c>
      <c r="H10131">
        <v>15</v>
      </c>
      <c r="I10131">
        <v>10</v>
      </c>
      <c r="J10131">
        <v>34</v>
      </c>
      <c r="K10131">
        <v>29</v>
      </c>
      <c r="L10131">
        <v>1</v>
      </c>
      <c r="M10131">
        <v>-4</v>
      </c>
      <c r="N10131">
        <v>99.725997924804702</v>
      </c>
      <c r="O10131">
        <v>99.749000549316406</v>
      </c>
    </row>
    <row r="10132" spans="2:15" x14ac:dyDescent="0.25">
      <c r="B10132" t="str">
        <f t="shared" si="190"/>
        <v>JV120604 43270</v>
      </c>
      <c r="C10132" t="s">
        <v>342</v>
      </c>
      <c r="D10132" t="s">
        <v>76</v>
      </c>
      <c r="E10132" s="1">
        <v>43270</v>
      </c>
      <c r="F10132" t="s">
        <v>74</v>
      </c>
      <c r="H10132">
        <v>12</v>
      </c>
      <c r="I10132">
        <v>2</v>
      </c>
      <c r="J10132">
        <v>31</v>
      </c>
      <c r="K10132">
        <v>21</v>
      </c>
      <c r="L10132">
        <v>-1</v>
      </c>
      <c r="M10132">
        <v>-11</v>
      </c>
      <c r="N10132">
        <v>99.739997863769503</v>
      </c>
      <c r="O10132">
        <v>99.790000915527301</v>
      </c>
    </row>
    <row r="10133" spans="2:15" x14ac:dyDescent="0.25">
      <c r="B10133" t="str">
        <f t="shared" si="190"/>
        <v>JV120604 43271</v>
      </c>
      <c r="C10133" t="s">
        <v>342</v>
      </c>
      <c r="D10133" t="s">
        <v>76</v>
      </c>
      <c r="E10133" s="1">
        <v>43271</v>
      </c>
      <c r="F10133" t="s">
        <v>390</v>
      </c>
      <c r="G10133" t="s">
        <v>438</v>
      </c>
      <c r="H10133">
        <v>12</v>
      </c>
      <c r="I10133">
        <v>-18</v>
      </c>
      <c r="J10133">
        <v>31</v>
      </c>
      <c r="K10133">
        <v>2</v>
      </c>
      <c r="L10133">
        <v>0</v>
      </c>
      <c r="M10133">
        <v>-30</v>
      </c>
      <c r="N10133">
        <v>99.764999389648395</v>
      </c>
    </row>
    <row r="10134" spans="2:15" x14ac:dyDescent="0.25">
      <c r="B10134" t="str">
        <f t="shared" si="190"/>
        <v>JV120604 43271</v>
      </c>
      <c r="C10134" t="s">
        <v>342</v>
      </c>
      <c r="D10134" t="s">
        <v>76</v>
      </c>
      <c r="E10134" s="1">
        <v>43271</v>
      </c>
      <c r="F10134" t="s">
        <v>390</v>
      </c>
      <c r="G10134" t="s">
        <v>438</v>
      </c>
      <c r="H10134">
        <v>12</v>
      </c>
      <c r="I10134">
        <v>-18</v>
      </c>
      <c r="J10134">
        <v>31</v>
      </c>
      <c r="K10134">
        <v>2</v>
      </c>
      <c r="L10134">
        <v>0</v>
      </c>
      <c r="M10134">
        <v>-30</v>
      </c>
      <c r="N10134">
        <v>99.764999389648395</v>
      </c>
    </row>
    <row r="10135" spans="2:15" x14ac:dyDescent="0.25">
      <c r="B10135" t="str">
        <f t="shared" si="190"/>
        <v>JV120604 43271</v>
      </c>
      <c r="C10135" t="s">
        <v>342</v>
      </c>
      <c r="D10135" t="s">
        <v>76</v>
      </c>
      <c r="E10135" s="1">
        <v>43271</v>
      </c>
      <c r="F10135" t="s">
        <v>400</v>
      </c>
      <c r="H10135">
        <v>15</v>
      </c>
      <c r="I10135">
        <v>10</v>
      </c>
      <c r="J10135">
        <v>34</v>
      </c>
      <c r="K10135">
        <v>30</v>
      </c>
      <c r="L10135">
        <v>2</v>
      </c>
      <c r="M10135">
        <v>-3</v>
      </c>
      <c r="N10135">
        <v>99.728996276855497</v>
      </c>
      <c r="O10135">
        <v>99.751998901367202</v>
      </c>
    </row>
    <row r="10136" spans="2:15" x14ac:dyDescent="0.25">
      <c r="B10136" t="str">
        <f t="shared" si="190"/>
        <v>JV120604 43271</v>
      </c>
      <c r="C10136" t="s">
        <v>342</v>
      </c>
      <c r="D10136" t="s">
        <v>76</v>
      </c>
      <c r="E10136" s="1">
        <v>43271</v>
      </c>
      <c r="F10136" t="s">
        <v>400</v>
      </c>
      <c r="H10136">
        <v>10</v>
      </c>
      <c r="J10136">
        <v>29</v>
      </c>
      <c r="L10136">
        <v>-2</v>
      </c>
      <c r="N10136">
        <v>99.755096435546903</v>
      </c>
    </row>
    <row r="10137" spans="2:15" x14ac:dyDescent="0.25">
      <c r="B10137" t="str">
        <f t="shared" si="190"/>
        <v>JV120604 43271</v>
      </c>
      <c r="C10137" t="s">
        <v>342</v>
      </c>
      <c r="D10137" t="s">
        <v>76</v>
      </c>
      <c r="E10137" s="1">
        <v>43271</v>
      </c>
      <c r="F10137" t="s">
        <v>75</v>
      </c>
      <c r="H10137">
        <v>13</v>
      </c>
      <c r="I10137">
        <v>6</v>
      </c>
      <c r="J10137">
        <v>32</v>
      </c>
      <c r="K10137">
        <v>26</v>
      </c>
      <c r="L10137">
        <v>0</v>
      </c>
      <c r="M10137">
        <v>-7</v>
      </c>
      <c r="N10137">
        <v>99.738998413085895</v>
      </c>
      <c r="O10137">
        <v>99.771003723144503</v>
      </c>
    </row>
    <row r="10138" spans="2:15" x14ac:dyDescent="0.25">
      <c r="B10138" t="str">
        <f t="shared" si="190"/>
        <v>JV120604 43271</v>
      </c>
      <c r="C10138" t="s">
        <v>342</v>
      </c>
      <c r="D10138" t="s">
        <v>76</v>
      </c>
      <c r="E10138" s="1">
        <v>43271</v>
      </c>
      <c r="F10138" t="s">
        <v>396</v>
      </c>
      <c r="G10138" t="s">
        <v>438</v>
      </c>
      <c r="H10138">
        <v>25</v>
      </c>
      <c r="I10138">
        <v>15</v>
      </c>
      <c r="J10138">
        <v>44</v>
      </c>
      <c r="K10138">
        <v>35</v>
      </c>
      <c r="L10138">
        <v>12</v>
      </c>
      <c r="M10138">
        <v>2</v>
      </c>
      <c r="N10138">
        <v>99.740997314453097</v>
      </c>
      <c r="O10138">
        <v>99.787002563476605</v>
      </c>
    </row>
    <row r="10139" spans="2:15" x14ac:dyDescent="0.25">
      <c r="B10139" t="str">
        <f t="shared" si="190"/>
        <v>JV120604 43271</v>
      </c>
      <c r="C10139" t="s">
        <v>342</v>
      </c>
      <c r="D10139" t="s">
        <v>76</v>
      </c>
      <c r="E10139" s="1">
        <v>43271</v>
      </c>
      <c r="F10139" t="s">
        <v>396</v>
      </c>
      <c r="G10139" t="s">
        <v>447</v>
      </c>
      <c r="H10139">
        <v>11</v>
      </c>
      <c r="I10139">
        <v>1</v>
      </c>
      <c r="J10139">
        <v>44</v>
      </c>
      <c r="K10139">
        <v>34</v>
      </c>
      <c r="L10139">
        <v>11</v>
      </c>
      <c r="M10139">
        <v>1</v>
      </c>
      <c r="N10139">
        <v>99.740997314453097</v>
      </c>
      <c r="O10139">
        <v>99.787002563476605</v>
      </c>
    </row>
    <row r="10140" spans="2:15" x14ac:dyDescent="0.25">
      <c r="B10140" t="str">
        <f t="shared" si="190"/>
        <v>JV120604 43271</v>
      </c>
      <c r="C10140" t="s">
        <v>342</v>
      </c>
      <c r="D10140" t="s">
        <v>76</v>
      </c>
      <c r="E10140" s="1">
        <v>43271</v>
      </c>
      <c r="F10140" t="s">
        <v>74</v>
      </c>
      <c r="H10140">
        <v>12</v>
      </c>
      <c r="I10140">
        <v>2</v>
      </c>
      <c r="J10140">
        <v>31</v>
      </c>
      <c r="K10140">
        <v>22</v>
      </c>
      <c r="L10140">
        <v>0</v>
      </c>
      <c r="M10140">
        <v>-10</v>
      </c>
      <c r="N10140">
        <v>99.739997863769503</v>
      </c>
      <c r="O10140">
        <v>99.790000915527301</v>
      </c>
    </row>
    <row r="10141" spans="2:15" x14ac:dyDescent="0.25">
      <c r="B10141" t="str">
        <f t="shared" si="190"/>
        <v>JV199409 43243</v>
      </c>
      <c r="C10141" t="s">
        <v>343</v>
      </c>
      <c r="D10141" t="s">
        <v>276</v>
      </c>
      <c r="E10141" s="1">
        <v>43243</v>
      </c>
      <c r="F10141" t="s">
        <v>406</v>
      </c>
      <c r="H10141">
        <v>24</v>
      </c>
      <c r="J10141">
        <v>38</v>
      </c>
      <c r="L10141">
        <v>9</v>
      </c>
    </row>
    <row r="10142" spans="2:15" x14ac:dyDescent="0.25">
      <c r="B10142" t="str">
        <f t="shared" si="190"/>
        <v>JV199409 43243</v>
      </c>
      <c r="C10142" t="s">
        <v>343</v>
      </c>
      <c r="D10142" t="s">
        <v>276</v>
      </c>
      <c r="E10142" s="1">
        <v>43243</v>
      </c>
      <c r="F10142" t="s">
        <v>390</v>
      </c>
      <c r="G10142" t="s">
        <v>437</v>
      </c>
      <c r="H10142">
        <v>12</v>
      </c>
      <c r="I10142">
        <v>-8</v>
      </c>
      <c r="J10142">
        <v>25</v>
      </c>
      <c r="K10142">
        <v>6</v>
      </c>
      <c r="L10142">
        <v>-3</v>
      </c>
      <c r="M10142">
        <v>-23</v>
      </c>
      <c r="N10142">
        <v>99.801002502441406</v>
      </c>
    </row>
    <row r="10143" spans="2:15" x14ac:dyDescent="0.25">
      <c r="B10143" t="str">
        <f t="shared" si="190"/>
        <v>JV199409 43243</v>
      </c>
      <c r="C10143" t="s">
        <v>343</v>
      </c>
      <c r="D10143" t="s">
        <v>276</v>
      </c>
      <c r="E10143" s="1">
        <v>43243</v>
      </c>
      <c r="F10143" t="s">
        <v>75</v>
      </c>
      <c r="H10143">
        <v>15</v>
      </c>
      <c r="I10143">
        <v>12</v>
      </c>
      <c r="J10143">
        <v>29</v>
      </c>
      <c r="K10143">
        <v>26</v>
      </c>
      <c r="L10143">
        <v>0</v>
      </c>
      <c r="M10143">
        <v>-3</v>
      </c>
      <c r="N10143">
        <v>99.753997802734403</v>
      </c>
      <c r="O10143">
        <v>99.771003723144503</v>
      </c>
    </row>
    <row r="10144" spans="2:15" x14ac:dyDescent="0.25">
      <c r="B10144" t="str">
        <f t="shared" si="190"/>
        <v>JV199409 43243</v>
      </c>
      <c r="C10144" t="s">
        <v>343</v>
      </c>
      <c r="D10144" t="s">
        <v>276</v>
      </c>
      <c r="E10144" s="1">
        <v>43243</v>
      </c>
      <c r="F10144" t="s">
        <v>406</v>
      </c>
      <c r="H10144">
        <v>24</v>
      </c>
      <c r="J10144">
        <v>38</v>
      </c>
      <c r="L10144">
        <v>9</v>
      </c>
    </row>
    <row r="10145" spans="2:15" x14ac:dyDescent="0.25">
      <c r="B10145" t="str">
        <f t="shared" si="190"/>
        <v>JV199409 43243</v>
      </c>
      <c r="C10145" t="s">
        <v>343</v>
      </c>
      <c r="D10145" t="s">
        <v>276</v>
      </c>
      <c r="E10145" s="1">
        <v>43243</v>
      </c>
      <c r="F10145" t="s">
        <v>406</v>
      </c>
      <c r="H10145">
        <v>24</v>
      </c>
      <c r="J10145">
        <v>37</v>
      </c>
      <c r="L10145">
        <v>8</v>
      </c>
    </row>
    <row r="10146" spans="2:15" x14ac:dyDescent="0.25">
      <c r="B10146" t="str">
        <f t="shared" si="190"/>
        <v>JV199409 43243</v>
      </c>
      <c r="C10146" t="s">
        <v>343</v>
      </c>
      <c r="D10146" t="s">
        <v>276</v>
      </c>
      <c r="E10146" s="1">
        <v>43243</v>
      </c>
      <c r="F10146" t="s">
        <v>406</v>
      </c>
      <c r="H10146">
        <v>24</v>
      </c>
      <c r="J10146">
        <v>37</v>
      </c>
      <c r="L10146">
        <v>8</v>
      </c>
    </row>
    <row r="10147" spans="2:15" x14ac:dyDescent="0.25">
      <c r="B10147" t="str">
        <f t="shared" si="190"/>
        <v>JV199409 43243</v>
      </c>
      <c r="C10147" t="s">
        <v>343</v>
      </c>
      <c r="D10147" t="s">
        <v>276</v>
      </c>
      <c r="E10147" s="1">
        <v>43243</v>
      </c>
      <c r="F10147" t="s">
        <v>406</v>
      </c>
      <c r="H10147">
        <v>24</v>
      </c>
      <c r="J10147">
        <v>38</v>
      </c>
      <c r="L10147">
        <v>9</v>
      </c>
    </row>
    <row r="10148" spans="2:15" x14ac:dyDescent="0.25">
      <c r="B10148" t="str">
        <f t="shared" si="190"/>
        <v>JV199409 43243</v>
      </c>
      <c r="C10148" t="s">
        <v>343</v>
      </c>
      <c r="D10148" t="s">
        <v>276</v>
      </c>
      <c r="E10148" s="1">
        <v>43243</v>
      </c>
      <c r="F10148" t="s">
        <v>406</v>
      </c>
      <c r="H10148">
        <v>24</v>
      </c>
      <c r="J10148">
        <v>38</v>
      </c>
      <c r="L10148">
        <v>8</v>
      </c>
    </row>
    <row r="10149" spans="2:15" x14ac:dyDescent="0.25">
      <c r="B10149" t="str">
        <f t="shared" si="190"/>
        <v>JV199409 43243</v>
      </c>
      <c r="C10149" t="s">
        <v>343</v>
      </c>
      <c r="D10149" t="s">
        <v>276</v>
      </c>
      <c r="E10149" s="1">
        <v>43243</v>
      </c>
      <c r="F10149" t="s">
        <v>406</v>
      </c>
      <c r="H10149">
        <v>24</v>
      </c>
      <c r="J10149">
        <v>38</v>
      </c>
      <c r="L10149">
        <v>8</v>
      </c>
    </row>
    <row r="10150" spans="2:15" x14ac:dyDescent="0.25">
      <c r="B10150" t="str">
        <f t="shared" si="190"/>
        <v>JV199409 43243</v>
      </c>
      <c r="C10150" t="s">
        <v>343</v>
      </c>
      <c r="D10150" t="s">
        <v>276</v>
      </c>
      <c r="E10150" s="1">
        <v>43243</v>
      </c>
      <c r="F10150" t="s">
        <v>406</v>
      </c>
      <c r="H10150">
        <v>24</v>
      </c>
      <c r="J10150">
        <v>38</v>
      </c>
      <c r="L10150">
        <v>8</v>
      </c>
    </row>
    <row r="10151" spans="2:15" x14ac:dyDescent="0.25">
      <c r="B10151" t="str">
        <f t="shared" si="190"/>
        <v>JV199409 43243</v>
      </c>
      <c r="C10151" t="s">
        <v>343</v>
      </c>
      <c r="D10151" t="s">
        <v>276</v>
      </c>
      <c r="E10151" s="1">
        <v>43243</v>
      </c>
      <c r="F10151" t="s">
        <v>406</v>
      </c>
      <c r="H10151">
        <v>24</v>
      </c>
      <c r="J10151">
        <v>38</v>
      </c>
      <c r="L10151">
        <v>8</v>
      </c>
    </row>
    <row r="10152" spans="2:15" x14ac:dyDescent="0.25">
      <c r="B10152" t="str">
        <f t="shared" si="190"/>
        <v>JV199409 43243</v>
      </c>
      <c r="C10152" t="s">
        <v>343</v>
      </c>
      <c r="D10152" t="s">
        <v>276</v>
      </c>
      <c r="E10152" s="1">
        <v>43243</v>
      </c>
      <c r="F10152" t="s">
        <v>406</v>
      </c>
      <c r="H10152">
        <v>24</v>
      </c>
      <c r="J10152">
        <v>38</v>
      </c>
      <c r="L10152">
        <v>8</v>
      </c>
    </row>
    <row r="10153" spans="2:15" x14ac:dyDescent="0.25">
      <c r="B10153" t="str">
        <f t="shared" si="190"/>
        <v>JV199409 43243</v>
      </c>
      <c r="C10153" t="s">
        <v>343</v>
      </c>
      <c r="D10153" t="s">
        <v>276</v>
      </c>
      <c r="E10153" s="1">
        <v>43243</v>
      </c>
      <c r="F10153" t="s">
        <v>406</v>
      </c>
      <c r="H10153">
        <v>24</v>
      </c>
      <c r="J10153">
        <v>38</v>
      </c>
      <c r="L10153">
        <v>8</v>
      </c>
    </row>
    <row r="10154" spans="2:15" x14ac:dyDescent="0.25">
      <c r="B10154" t="str">
        <f t="shared" si="190"/>
        <v>JV199409 43243</v>
      </c>
      <c r="C10154" t="s">
        <v>343</v>
      </c>
      <c r="D10154" t="s">
        <v>276</v>
      </c>
      <c r="E10154" s="1">
        <v>43243</v>
      </c>
      <c r="F10154" t="s">
        <v>406</v>
      </c>
      <c r="H10154">
        <v>24</v>
      </c>
      <c r="J10154">
        <v>38</v>
      </c>
      <c r="L10154">
        <v>8</v>
      </c>
    </row>
    <row r="10155" spans="2:15" x14ac:dyDescent="0.25">
      <c r="B10155" t="str">
        <f t="shared" si="190"/>
        <v>JV199409 43257</v>
      </c>
      <c r="C10155" t="s">
        <v>343</v>
      </c>
      <c r="D10155" t="s">
        <v>276</v>
      </c>
      <c r="E10155" s="1">
        <v>43257</v>
      </c>
      <c r="F10155" t="s">
        <v>406</v>
      </c>
      <c r="H10155">
        <v>29</v>
      </c>
      <c r="J10155">
        <v>44</v>
      </c>
      <c r="L10155">
        <v>12</v>
      </c>
      <c r="N10155">
        <v>99.689697265625</v>
      </c>
    </row>
    <row r="10156" spans="2:15" x14ac:dyDescent="0.25">
      <c r="B10156" t="str">
        <f t="shared" si="190"/>
        <v>JV199409 43257</v>
      </c>
      <c r="C10156" t="s">
        <v>343</v>
      </c>
      <c r="D10156" t="s">
        <v>276</v>
      </c>
      <c r="E10156" s="1">
        <v>43257</v>
      </c>
      <c r="F10156" t="s">
        <v>400</v>
      </c>
      <c r="H10156">
        <v>25</v>
      </c>
      <c r="I10156">
        <v>20</v>
      </c>
      <c r="J10156">
        <v>39</v>
      </c>
      <c r="K10156">
        <v>35</v>
      </c>
      <c r="L10156">
        <v>9</v>
      </c>
      <c r="M10156">
        <v>4</v>
      </c>
      <c r="N10156">
        <v>99.708999633789105</v>
      </c>
      <c r="O10156">
        <v>99.735000610351605</v>
      </c>
    </row>
    <row r="10157" spans="2:15" x14ac:dyDescent="0.25">
      <c r="B10157" t="str">
        <f t="shared" si="190"/>
        <v>JV199409 43257</v>
      </c>
      <c r="C10157" t="s">
        <v>343</v>
      </c>
      <c r="D10157" t="s">
        <v>276</v>
      </c>
      <c r="E10157" s="1">
        <v>43257</v>
      </c>
      <c r="F10157" t="s">
        <v>75</v>
      </c>
      <c r="H10157">
        <v>12</v>
      </c>
      <c r="I10157">
        <v>12</v>
      </c>
      <c r="J10157">
        <v>27</v>
      </c>
      <c r="K10157">
        <v>27</v>
      </c>
      <c r="L10157">
        <v>-3</v>
      </c>
      <c r="M10157">
        <v>-3</v>
      </c>
      <c r="N10157">
        <v>99.775001525878906</v>
      </c>
      <c r="O10157">
        <v>99.777000427246094</v>
      </c>
    </row>
    <row r="10158" spans="2:15" x14ac:dyDescent="0.25">
      <c r="B10158" t="str">
        <f t="shared" si="190"/>
        <v>JV199409 43264</v>
      </c>
      <c r="C10158" t="s">
        <v>343</v>
      </c>
      <c r="D10158" t="s">
        <v>276</v>
      </c>
      <c r="E10158" s="1">
        <v>43264</v>
      </c>
      <c r="F10158" t="s">
        <v>406</v>
      </c>
      <c r="H10158">
        <v>29</v>
      </c>
      <c r="J10158">
        <v>50</v>
      </c>
      <c r="L10158">
        <v>12</v>
      </c>
      <c r="N10158">
        <v>99.678901672363295</v>
      </c>
    </row>
    <row r="10159" spans="2:15" x14ac:dyDescent="0.25">
      <c r="B10159" t="str">
        <f t="shared" si="190"/>
        <v>JV199409 43264</v>
      </c>
      <c r="C10159" t="s">
        <v>343</v>
      </c>
      <c r="D10159" t="s">
        <v>276</v>
      </c>
      <c r="E10159" s="1">
        <v>43264</v>
      </c>
      <c r="F10159" t="s">
        <v>400</v>
      </c>
      <c r="H10159">
        <v>25</v>
      </c>
      <c r="I10159">
        <v>20</v>
      </c>
      <c r="J10159">
        <v>47</v>
      </c>
      <c r="K10159">
        <v>42</v>
      </c>
      <c r="L10159">
        <v>9</v>
      </c>
      <c r="M10159">
        <v>4</v>
      </c>
      <c r="N10159">
        <v>99.699996948242202</v>
      </c>
      <c r="O10159">
        <v>99.724998474121094</v>
      </c>
    </row>
    <row r="10160" spans="2:15" x14ac:dyDescent="0.25">
      <c r="B10160" t="str">
        <f t="shared" si="190"/>
        <v>JV199409 43264</v>
      </c>
      <c r="C10160" t="s">
        <v>343</v>
      </c>
      <c r="D10160" t="s">
        <v>276</v>
      </c>
      <c r="E10160" s="1">
        <v>43264</v>
      </c>
      <c r="F10160" t="s">
        <v>406</v>
      </c>
      <c r="H10160">
        <v>29</v>
      </c>
      <c r="J10160">
        <v>53</v>
      </c>
      <c r="L10160">
        <v>14</v>
      </c>
      <c r="N10160">
        <v>99.677902221679702</v>
      </c>
    </row>
    <row r="10161" spans="2:15" x14ac:dyDescent="0.25">
      <c r="B10161" t="str">
        <f t="shared" si="190"/>
        <v>JV199409 43270</v>
      </c>
      <c r="C10161" t="s">
        <v>343</v>
      </c>
      <c r="D10161" t="s">
        <v>276</v>
      </c>
      <c r="E10161" s="1">
        <v>43270</v>
      </c>
      <c r="F10161" t="s">
        <v>406</v>
      </c>
      <c r="H10161">
        <v>29</v>
      </c>
      <c r="J10161">
        <v>47</v>
      </c>
      <c r="L10161">
        <v>15</v>
      </c>
      <c r="N10161">
        <v>99.699897766113295</v>
      </c>
    </row>
    <row r="10162" spans="2:15" x14ac:dyDescent="0.25">
      <c r="B10162" t="str">
        <f t="shared" si="190"/>
        <v>JV199409 43270</v>
      </c>
      <c r="C10162" t="s">
        <v>343</v>
      </c>
      <c r="D10162" t="s">
        <v>276</v>
      </c>
      <c r="E10162" s="1">
        <v>43270</v>
      </c>
      <c r="F10162" t="s">
        <v>400</v>
      </c>
      <c r="H10162">
        <v>25</v>
      </c>
      <c r="I10162">
        <v>20</v>
      </c>
      <c r="J10162">
        <v>43</v>
      </c>
      <c r="K10162">
        <v>39</v>
      </c>
      <c r="L10162">
        <v>11</v>
      </c>
      <c r="M10162">
        <v>6</v>
      </c>
      <c r="N10162">
        <v>99.718002319335895</v>
      </c>
      <c r="O10162">
        <v>99.741996765136705</v>
      </c>
    </row>
    <row r="10163" spans="2:15" x14ac:dyDescent="0.25">
      <c r="B10163" t="str">
        <f t="shared" si="190"/>
        <v>JV199409 43270</v>
      </c>
      <c r="C10163" t="s">
        <v>343</v>
      </c>
      <c r="D10163" t="s">
        <v>276</v>
      </c>
      <c r="E10163" s="1">
        <v>43270</v>
      </c>
      <c r="F10163" t="s">
        <v>406</v>
      </c>
      <c r="H10163">
        <v>29</v>
      </c>
      <c r="J10163">
        <v>48</v>
      </c>
      <c r="L10163">
        <v>17</v>
      </c>
      <c r="N10163">
        <v>99.700401306152301</v>
      </c>
    </row>
    <row r="10164" spans="2:15" x14ac:dyDescent="0.25">
      <c r="B10164" t="str">
        <f t="shared" si="190"/>
        <v>JV199409 43271</v>
      </c>
      <c r="C10164" t="s">
        <v>343</v>
      </c>
      <c r="D10164" t="s">
        <v>276</v>
      </c>
      <c r="E10164" s="1">
        <v>43271</v>
      </c>
      <c r="F10164" t="s">
        <v>406</v>
      </c>
      <c r="H10164">
        <v>29</v>
      </c>
      <c r="J10164">
        <v>47</v>
      </c>
      <c r="L10164">
        <v>16</v>
      </c>
      <c r="N10164">
        <v>99.7052001953125</v>
      </c>
    </row>
    <row r="10165" spans="2:15" x14ac:dyDescent="0.25">
      <c r="B10165" t="str">
        <f t="shared" si="190"/>
        <v>JV199409 43271</v>
      </c>
      <c r="C10165" t="s">
        <v>343</v>
      </c>
      <c r="D10165" t="s">
        <v>276</v>
      </c>
      <c r="E10165" s="1">
        <v>43271</v>
      </c>
      <c r="F10165" t="s">
        <v>390</v>
      </c>
      <c r="G10165" t="s">
        <v>438</v>
      </c>
      <c r="H10165">
        <v>4</v>
      </c>
      <c r="I10165">
        <v>-16</v>
      </c>
      <c r="J10165">
        <v>23</v>
      </c>
      <c r="K10165">
        <v>3</v>
      </c>
      <c r="L10165">
        <v>-8</v>
      </c>
      <c r="M10165">
        <v>-28</v>
      </c>
      <c r="N10165">
        <v>99.844001770019503</v>
      </c>
    </row>
    <row r="10166" spans="2:15" x14ac:dyDescent="0.25">
      <c r="B10166" t="str">
        <f t="shared" si="190"/>
        <v>JV199409 43271</v>
      </c>
      <c r="C10166" t="s">
        <v>343</v>
      </c>
      <c r="D10166" t="s">
        <v>276</v>
      </c>
      <c r="E10166" s="1">
        <v>43271</v>
      </c>
      <c r="F10166" t="s">
        <v>390</v>
      </c>
      <c r="G10166" t="s">
        <v>438</v>
      </c>
      <c r="H10166">
        <v>4</v>
      </c>
      <c r="I10166">
        <v>-16</v>
      </c>
      <c r="J10166">
        <v>23</v>
      </c>
      <c r="K10166">
        <v>3</v>
      </c>
      <c r="L10166">
        <v>-8</v>
      </c>
      <c r="M10166">
        <v>-28</v>
      </c>
      <c r="N10166">
        <v>99.844001770019503</v>
      </c>
    </row>
    <row r="10167" spans="2:15" x14ac:dyDescent="0.25">
      <c r="B10167" t="str">
        <f t="shared" si="190"/>
        <v>JV199409 43271</v>
      </c>
      <c r="C10167" t="s">
        <v>343</v>
      </c>
      <c r="D10167" t="s">
        <v>276</v>
      </c>
      <c r="E10167" s="1">
        <v>43271</v>
      </c>
      <c r="F10167" t="s">
        <v>400</v>
      </c>
      <c r="H10167">
        <v>25</v>
      </c>
      <c r="I10167">
        <v>20</v>
      </c>
      <c r="J10167">
        <v>44</v>
      </c>
      <c r="K10167">
        <v>39</v>
      </c>
      <c r="L10167">
        <v>12</v>
      </c>
      <c r="M10167">
        <v>7</v>
      </c>
      <c r="N10167">
        <v>99.721000671386705</v>
      </c>
      <c r="O10167">
        <v>99.745002746582003</v>
      </c>
    </row>
    <row r="10168" spans="2:15" x14ac:dyDescent="0.25">
      <c r="B10168" t="str">
        <f t="shared" si="190"/>
        <v>JV199409 43271</v>
      </c>
      <c r="C10168" t="s">
        <v>343</v>
      </c>
      <c r="D10168" t="s">
        <v>276</v>
      </c>
      <c r="E10168" s="1">
        <v>43271</v>
      </c>
      <c r="F10168" t="s">
        <v>75</v>
      </c>
      <c r="H10168">
        <v>11</v>
      </c>
      <c r="I10168">
        <v>12</v>
      </c>
      <c r="J10168">
        <v>30</v>
      </c>
      <c r="K10168">
        <v>31</v>
      </c>
      <c r="L10168">
        <v>-1</v>
      </c>
      <c r="M10168">
        <v>0</v>
      </c>
    </row>
    <row r="10169" spans="2:15" x14ac:dyDescent="0.25">
      <c r="B10169" t="str">
        <f t="shared" si="190"/>
        <v>JV199409 43271</v>
      </c>
      <c r="C10169" t="s">
        <v>343</v>
      </c>
      <c r="D10169" t="s">
        <v>276</v>
      </c>
      <c r="E10169" s="1">
        <v>43271</v>
      </c>
      <c r="F10169" t="s">
        <v>406</v>
      </c>
      <c r="H10169">
        <v>29</v>
      </c>
      <c r="J10169">
        <v>47</v>
      </c>
      <c r="L10169">
        <v>15</v>
      </c>
      <c r="N10169">
        <v>99.702796936035199</v>
      </c>
    </row>
    <row r="10170" spans="2:15" x14ac:dyDescent="0.25">
      <c r="B10170" t="str">
        <f t="shared" si="190"/>
        <v>JV199409 43271</v>
      </c>
      <c r="C10170" t="s">
        <v>343</v>
      </c>
      <c r="D10170" t="s">
        <v>276</v>
      </c>
      <c r="E10170" s="1">
        <v>43271</v>
      </c>
      <c r="F10170" t="s">
        <v>406</v>
      </c>
      <c r="H10170">
        <v>29</v>
      </c>
      <c r="J10170">
        <v>45</v>
      </c>
      <c r="L10170">
        <v>14</v>
      </c>
      <c r="N10170">
        <v>99.701400756835895</v>
      </c>
    </row>
    <row r="10171" spans="2:15" x14ac:dyDescent="0.25">
      <c r="B10171" t="str">
        <f t="shared" si="190"/>
        <v>JV202611 43243</v>
      </c>
      <c r="C10171" t="s">
        <v>344</v>
      </c>
      <c r="D10171" t="s">
        <v>73</v>
      </c>
      <c r="E10171" s="1">
        <v>43243</v>
      </c>
      <c r="F10171" t="s">
        <v>73</v>
      </c>
      <c r="G10171" t="s">
        <v>395</v>
      </c>
      <c r="H10171">
        <v>58</v>
      </c>
      <c r="I10171">
        <v>53</v>
      </c>
      <c r="J10171">
        <v>48</v>
      </c>
      <c r="K10171">
        <v>43</v>
      </c>
      <c r="L10171">
        <v>28</v>
      </c>
      <c r="M10171">
        <v>23</v>
      </c>
      <c r="N10171">
        <v>98.471000671386705</v>
      </c>
      <c r="O10171">
        <v>98.592002868652301</v>
      </c>
    </row>
    <row r="10172" spans="2:15" x14ac:dyDescent="0.25">
      <c r="B10172" t="str">
        <f t="shared" si="190"/>
        <v>JV202611 43243</v>
      </c>
      <c r="C10172" t="s">
        <v>344</v>
      </c>
      <c r="D10172" t="s">
        <v>73</v>
      </c>
      <c r="E10172" s="1">
        <v>43243</v>
      </c>
      <c r="F10172" t="s">
        <v>390</v>
      </c>
      <c r="G10172" t="s">
        <v>394</v>
      </c>
      <c r="H10172">
        <v>60</v>
      </c>
      <c r="I10172">
        <v>55</v>
      </c>
      <c r="J10172">
        <v>52</v>
      </c>
      <c r="K10172">
        <v>47</v>
      </c>
      <c r="L10172">
        <v>31</v>
      </c>
      <c r="M10172">
        <v>26</v>
      </c>
      <c r="N10172">
        <v>98.4010009765625</v>
      </c>
    </row>
    <row r="10173" spans="2:15" x14ac:dyDescent="0.25">
      <c r="B10173" t="str">
        <f t="shared" si="190"/>
        <v>JV202611 43243</v>
      </c>
      <c r="C10173" t="s">
        <v>344</v>
      </c>
      <c r="D10173" t="s">
        <v>73</v>
      </c>
      <c r="E10173" s="1">
        <v>43243</v>
      </c>
      <c r="F10173" t="s">
        <v>75</v>
      </c>
      <c r="G10173" t="s">
        <v>423</v>
      </c>
      <c r="H10173">
        <v>58</v>
      </c>
      <c r="I10173">
        <v>54</v>
      </c>
      <c r="J10173">
        <v>63</v>
      </c>
      <c r="K10173">
        <v>59</v>
      </c>
      <c r="L10173">
        <v>43</v>
      </c>
      <c r="M10173">
        <v>39</v>
      </c>
      <c r="N10173">
        <v>98.010002136230497</v>
      </c>
      <c r="O10173">
        <v>98.107002258300795</v>
      </c>
    </row>
    <row r="10174" spans="2:15" x14ac:dyDescent="0.25">
      <c r="B10174" t="str">
        <f t="shared" si="190"/>
        <v>JV202611 43243</v>
      </c>
      <c r="C10174" t="s">
        <v>344</v>
      </c>
      <c r="D10174" t="s">
        <v>73</v>
      </c>
      <c r="E10174" s="1">
        <v>43243</v>
      </c>
      <c r="F10174" t="s">
        <v>408</v>
      </c>
      <c r="H10174">
        <v>65</v>
      </c>
      <c r="I10174">
        <v>60</v>
      </c>
      <c r="J10174">
        <v>55</v>
      </c>
      <c r="K10174">
        <v>50</v>
      </c>
      <c r="L10174">
        <v>35</v>
      </c>
      <c r="M10174">
        <v>30</v>
      </c>
      <c r="N10174">
        <v>98.319999694824205</v>
      </c>
      <c r="O10174">
        <v>98.440002441406307</v>
      </c>
    </row>
    <row r="10175" spans="2:15" x14ac:dyDescent="0.25">
      <c r="B10175" t="str">
        <f t="shared" si="190"/>
        <v>JV202611 43243</v>
      </c>
      <c r="C10175" t="s">
        <v>344</v>
      </c>
      <c r="D10175" t="s">
        <v>73</v>
      </c>
      <c r="E10175" s="1">
        <v>43243</v>
      </c>
      <c r="F10175" t="s">
        <v>389</v>
      </c>
      <c r="G10175" t="s">
        <v>395</v>
      </c>
      <c r="H10175">
        <v>60</v>
      </c>
      <c r="I10175">
        <v>55</v>
      </c>
      <c r="J10175">
        <v>50</v>
      </c>
      <c r="K10175">
        <v>45</v>
      </c>
      <c r="L10175">
        <v>30</v>
      </c>
      <c r="M10175">
        <v>25</v>
      </c>
      <c r="N10175">
        <v>98.447998046875</v>
      </c>
      <c r="O10175">
        <v>98.568702697753906</v>
      </c>
    </row>
    <row r="10176" spans="2:15" x14ac:dyDescent="0.25">
      <c r="B10176" t="str">
        <f t="shared" si="190"/>
        <v>JV202611 43243</v>
      </c>
      <c r="C10176" t="s">
        <v>344</v>
      </c>
      <c r="D10176" t="s">
        <v>73</v>
      </c>
      <c r="E10176" s="1">
        <v>43243</v>
      </c>
      <c r="F10176" t="s">
        <v>389</v>
      </c>
      <c r="G10176" t="s">
        <v>395</v>
      </c>
      <c r="H10176">
        <v>60</v>
      </c>
      <c r="I10176">
        <v>55</v>
      </c>
      <c r="J10176">
        <v>50</v>
      </c>
      <c r="K10176">
        <v>45</v>
      </c>
      <c r="L10176">
        <v>30</v>
      </c>
      <c r="M10176">
        <v>25</v>
      </c>
      <c r="N10176">
        <v>98.447998046875</v>
      </c>
      <c r="O10176">
        <v>98.568702697753906</v>
      </c>
    </row>
    <row r="10177" spans="2:15" x14ac:dyDescent="0.25">
      <c r="B10177" t="str">
        <f t="shared" si="190"/>
        <v>JV202611 43243</v>
      </c>
      <c r="C10177" t="s">
        <v>344</v>
      </c>
      <c r="D10177" t="s">
        <v>73</v>
      </c>
      <c r="E10177" s="1">
        <v>43243</v>
      </c>
      <c r="F10177" t="s">
        <v>75</v>
      </c>
      <c r="G10177" t="s">
        <v>395</v>
      </c>
      <c r="H10177">
        <v>60</v>
      </c>
      <c r="J10177">
        <v>50</v>
      </c>
      <c r="L10177">
        <v>30</v>
      </c>
      <c r="N10177">
        <v>98.333999633789105</v>
      </c>
    </row>
    <row r="10178" spans="2:15" x14ac:dyDescent="0.25">
      <c r="B10178" t="str">
        <f t="shared" si="190"/>
        <v>JV202611 43243</v>
      </c>
      <c r="C10178" t="s">
        <v>344</v>
      </c>
      <c r="D10178" t="s">
        <v>73</v>
      </c>
      <c r="E10178" s="1">
        <v>43243</v>
      </c>
      <c r="F10178" t="s">
        <v>396</v>
      </c>
      <c r="G10178" t="s">
        <v>395</v>
      </c>
      <c r="H10178">
        <v>61</v>
      </c>
      <c r="I10178">
        <v>56</v>
      </c>
      <c r="J10178">
        <v>51</v>
      </c>
      <c r="K10178">
        <v>46</v>
      </c>
      <c r="L10178">
        <v>31</v>
      </c>
      <c r="M10178">
        <v>26</v>
      </c>
      <c r="N10178">
        <v>98.419097900390597</v>
      </c>
      <c r="O10178">
        <v>98.539703369140597</v>
      </c>
    </row>
    <row r="10179" spans="2:15" x14ac:dyDescent="0.25">
      <c r="B10179" t="str">
        <f t="shared" si="190"/>
        <v>JV202611 43243</v>
      </c>
      <c r="C10179" t="s">
        <v>344</v>
      </c>
      <c r="D10179" t="s">
        <v>73</v>
      </c>
      <c r="E10179" s="1">
        <v>43243</v>
      </c>
      <c r="F10179" t="s">
        <v>75</v>
      </c>
      <c r="G10179" t="s">
        <v>395</v>
      </c>
      <c r="H10179">
        <v>58</v>
      </c>
      <c r="J10179">
        <v>48</v>
      </c>
      <c r="L10179">
        <v>28</v>
      </c>
      <c r="N10179">
        <v>98.5010986328125</v>
      </c>
    </row>
    <row r="10180" spans="2:15" x14ac:dyDescent="0.25">
      <c r="B10180" t="str">
        <f t="shared" si="190"/>
        <v>JV202611 43243</v>
      </c>
      <c r="C10180" t="s">
        <v>344</v>
      </c>
      <c r="D10180" t="s">
        <v>73</v>
      </c>
      <c r="E10180" s="1">
        <v>43243</v>
      </c>
      <c r="F10180" t="s">
        <v>396</v>
      </c>
      <c r="G10180" t="s">
        <v>395</v>
      </c>
      <c r="H10180">
        <v>61</v>
      </c>
      <c r="I10180">
        <v>56</v>
      </c>
      <c r="J10180">
        <v>51</v>
      </c>
      <c r="K10180">
        <v>46</v>
      </c>
      <c r="L10180">
        <v>31</v>
      </c>
      <c r="M10180">
        <v>26</v>
      </c>
      <c r="N10180">
        <v>98.387702941894503</v>
      </c>
      <c r="O10180">
        <v>98.50830078125</v>
      </c>
    </row>
    <row r="10181" spans="2:15" x14ac:dyDescent="0.25">
      <c r="B10181" t="str">
        <f t="shared" si="190"/>
        <v>JV202611 43243</v>
      </c>
      <c r="C10181" t="s">
        <v>344</v>
      </c>
      <c r="D10181" t="s">
        <v>73</v>
      </c>
      <c r="E10181" s="1">
        <v>43243</v>
      </c>
      <c r="F10181" t="s">
        <v>397</v>
      </c>
      <c r="H10181">
        <v>60</v>
      </c>
      <c r="I10181">
        <v>55</v>
      </c>
      <c r="J10181">
        <v>50</v>
      </c>
      <c r="K10181">
        <v>46</v>
      </c>
      <c r="L10181">
        <v>30</v>
      </c>
      <c r="M10181">
        <v>25</v>
      </c>
      <c r="N10181">
        <v>98.414001464843807</v>
      </c>
      <c r="O10181">
        <v>98.552001953125</v>
      </c>
    </row>
    <row r="10182" spans="2:15" x14ac:dyDescent="0.25">
      <c r="B10182" t="str">
        <f t="shared" ref="B10182:B10245" si="191">C10182&amp; " " &amp; E10182</f>
        <v>JV202611 43243</v>
      </c>
      <c r="C10182" t="s">
        <v>344</v>
      </c>
      <c r="D10182" t="s">
        <v>73</v>
      </c>
      <c r="E10182" s="1">
        <v>43243</v>
      </c>
      <c r="F10182" t="s">
        <v>72</v>
      </c>
      <c r="G10182" t="s">
        <v>395</v>
      </c>
      <c r="H10182">
        <v>60</v>
      </c>
      <c r="I10182">
        <v>55</v>
      </c>
      <c r="J10182">
        <v>50</v>
      </c>
      <c r="K10182">
        <v>45</v>
      </c>
      <c r="L10182">
        <v>30</v>
      </c>
      <c r="M10182">
        <v>25</v>
      </c>
      <c r="N10182">
        <v>98.419998168945298</v>
      </c>
      <c r="O10182">
        <v>98.550003051757798</v>
      </c>
    </row>
    <row r="10183" spans="2:15" x14ac:dyDescent="0.25">
      <c r="B10183" t="str">
        <f t="shared" si="191"/>
        <v>JV202611 43243</v>
      </c>
      <c r="C10183" t="s">
        <v>344</v>
      </c>
      <c r="D10183" t="s">
        <v>73</v>
      </c>
      <c r="E10183" s="1">
        <v>43243</v>
      </c>
      <c r="F10183" t="s">
        <v>72</v>
      </c>
      <c r="G10183" t="s">
        <v>395</v>
      </c>
      <c r="H10183">
        <v>60</v>
      </c>
      <c r="I10183">
        <v>55</v>
      </c>
      <c r="J10183">
        <v>50</v>
      </c>
      <c r="K10183">
        <v>45</v>
      </c>
      <c r="L10183">
        <v>30</v>
      </c>
      <c r="M10183">
        <v>25</v>
      </c>
      <c r="N10183">
        <v>98.419998168945298</v>
      </c>
      <c r="O10183">
        <v>98.550003051757798</v>
      </c>
    </row>
    <row r="10184" spans="2:15" x14ac:dyDescent="0.25">
      <c r="B10184" t="str">
        <f t="shared" si="191"/>
        <v>JV202611 43243</v>
      </c>
      <c r="C10184" t="s">
        <v>344</v>
      </c>
      <c r="D10184" t="s">
        <v>73</v>
      </c>
      <c r="E10184" s="1">
        <v>43243</v>
      </c>
      <c r="F10184" t="s">
        <v>72</v>
      </c>
      <c r="G10184" t="s">
        <v>395</v>
      </c>
      <c r="H10184">
        <v>60</v>
      </c>
      <c r="I10184">
        <v>55</v>
      </c>
      <c r="J10184">
        <v>50</v>
      </c>
      <c r="K10184">
        <v>45</v>
      </c>
      <c r="L10184">
        <v>30</v>
      </c>
      <c r="M10184">
        <v>25</v>
      </c>
      <c r="N10184">
        <v>98.419998168945298</v>
      </c>
      <c r="O10184">
        <v>98.550003051757798</v>
      </c>
    </row>
    <row r="10185" spans="2:15" x14ac:dyDescent="0.25">
      <c r="B10185" t="str">
        <f t="shared" si="191"/>
        <v>JV202611 43243</v>
      </c>
      <c r="C10185" t="s">
        <v>344</v>
      </c>
      <c r="D10185" t="s">
        <v>73</v>
      </c>
      <c r="E10185" s="1">
        <v>43243</v>
      </c>
      <c r="F10185" t="s">
        <v>398</v>
      </c>
      <c r="G10185" t="s">
        <v>394</v>
      </c>
      <c r="H10185">
        <v>59</v>
      </c>
      <c r="I10185">
        <v>49</v>
      </c>
      <c r="J10185">
        <v>51</v>
      </c>
      <c r="K10185">
        <v>41</v>
      </c>
      <c r="L10185">
        <v>31</v>
      </c>
      <c r="M10185">
        <v>21</v>
      </c>
      <c r="N10185">
        <v>98.400001525878906</v>
      </c>
      <c r="O10185">
        <v>98.639999389648395</v>
      </c>
    </row>
    <row r="10186" spans="2:15" x14ac:dyDescent="0.25">
      <c r="B10186" t="str">
        <f t="shared" si="191"/>
        <v>JV202611 43243</v>
      </c>
      <c r="C10186" t="s">
        <v>344</v>
      </c>
      <c r="D10186" t="s">
        <v>73</v>
      </c>
      <c r="E10186" s="1">
        <v>43243</v>
      </c>
      <c r="F10186" t="s">
        <v>398</v>
      </c>
      <c r="G10186" t="s">
        <v>394</v>
      </c>
      <c r="H10186">
        <v>59</v>
      </c>
      <c r="I10186">
        <v>49</v>
      </c>
      <c r="J10186">
        <v>51</v>
      </c>
      <c r="K10186">
        <v>41</v>
      </c>
      <c r="L10186">
        <v>31</v>
      </c>
      <c r="M10186">
        <v>21</v>
      </c>
      <c r="N10186">
        <v>98.400001525878906</v>
      </c>
      <c r="O10186">
        <v>98.639999389648395</v>
      </c>
    </row>
    <row r="10187" spans="2:15" x14ac:dyDescent="0.25">
      <c r="B10187" t="str">
        <f t="shared" si="191"/>
        <v>JV202611 43243</v>
      </c>
      <c r="C10187" t="s">
        <v>344</v>
      </c>
      <c r="D10187" t="s">
        <v>73</v>
      </c>
      <c r="E10187" s="1">
        <v>43243</v>
      </c>
      <c r="F10187" t="s">
        <v>72</v>
      </c>
      <c r="G10187" t="s">
        <v>395</v>
      </c>
      <c r="H10187">
        <v>58</v>
      </c>
      <c r="J10187">
        <v>48</v>
      </c>
      <c r="L10187">
        <v>28</v>
      </c>
      <c r="N10187">
        <v>98.467002868652301</v>
      </c>
    </row>
    <row r="10188" spans="2:15" x14ac:dyDescent="0.25">
      <c r="B10188" t="str">
        <f t="shared" si="191"/>
        <v>JV202611 43243</v>
      </c>
      <c r="C10188" t="s">
        <v>344</v>
      </c>
      <c r="D10188" t="s">
        <v>73</v>
      </c>
      <c r="E10188" s="1">
        <v>43243</v>
      </c>
      <c r="F10188" t="s">
        <v>72</v>
      </c>
      <c r="G10188" t="s">
        <v>395</v>
      </c>
      <c r="H10188">
        <v>58</v>
      </c>
      <c r="J10188">
        <v>48</v>
      </c>
      <c r="L10188">
        <v>28</v>
      </c>
      <c r="N10188">
        <v>98.467002868652301</v>
      </c>
    </row>
    <row r="10189" spans="2:15" x14ac:dyDescent="0.25">
      <c r="B10189" t="str">
        <f t="shared" si="191"/>
        <v>JV202611 43243</v>
      </c>
      <c r="C10189" t="s">
        <v>344</v>
      </c>
      <c r="D10189" t="s">
        <v>73</v>
      </c>
      <c r="E10189" s="1">
        <v>43243</v>
      </c>
      <c r="F10189" t="s">
        <v>72</v>
      </c>
      <c r="G10189" t="s">
        <v>395</v>
      </c>
      <c r="H10189">
        <v>58</v>
      </c>
      <c r="J10189">
        <v>48</v>
      </c>
      <c r="L10189">
        <v>28</v>
      </c>
      <c r="N10189">
        <v>98.467002868652301</v>
      </c>
    </row>
    <row r="10190" spans="2:15" x14ac:dyDescent="0.25">
      <c r="B10190" t="str">
        <f t="shared" si="191"/>
        <v>JV202611 43243</v>
      </c>
      <c r="C10190" t="s">
        <v>344</v>
      </c>
      <c r="D10190" t="s">
        <v>73</v>
      </c>
      <c r="E10190" s="1">
        <v>43243</v>
      </c>
      <c r="F10190" t="s">
        <v>72</v>
      </c>
      <c r="G10190" t="s">
        <v>395</v>
      </c>
      <c r="H10190">
        <v>60</v>
      </c>
      <c r="I10190">
        <v>55</v>
      </c>
      <c r="J10190">
        <v>50</v>
      </c>
      <c r="K10190">
        <v>45</v>
      </c>
      <c r="L10190">
        <v>30</v>
      </c>
      <c r="M10190">
        <v>25</v>
      </c>
      <c r="N10190">
        <v>98.410003662109403</v>
      </c>
      <c r="O10190">
        <v>98.550003051757798</v>
      </c>
    </row>
    <row r="10191" spans="2:15" x14ac:dyDescent="0.25">
      <c r="B10191" t="str">
        <f t="shared" si="191"/>
        <v>JV202611 43243</v>
      </c>
      <c r="C10191" t="s">
        <v>344</v>
      </c>
      <c r="D10191" t="s">
        <v>73</v>
      </c>
      <c r="E10191" s="1">
        <v>43243</v>
      </c>
      <c r="F10191" t="s">
        <v>72</v>
      </c>
      <c r="G10191" t="s">
        <v>395</v>
      </c>
      <c r="H10191">
        <v>60</v>
      </c>
      <c r="I10191">
        <v>55</v>
      </c>
      <c r="J10191">
        <v>50</v>
      </c>
      <c r="K10191">
        <v>45</v>
      </c>
      <c r="L10191">
        <v>30</v>
      </c>
      <c r="M10191">
        <v>25</v>
      </c>
      <c r="N10191">
        <v>98.410003662109403</v>
      </c>
      <c r="O10191">
        <v>98.550003051757798</v>
      </c>
    </row>
    <row r="10192" spans="2:15" x14ac:dyDescent="0.25">
      <c r="B10192" t="str">
        <f t="shared" si="191"/>
        <v>JV202611 43243</v>
      </c>
      <c r="C10192" t="s">
        <v>344</v>
      </c>
      <c r="D10192" t="s">
        <v>73</v>
      </c>
      <c r="E10192" s="1">
        <v>43243</v>
      </c>
      <c r="F10192" t="s">
        <v>72</v>
      </c>
      <c r="G10192" t="s">
        <v>395</v>
      </c>
      <c r="H10192">
        <v>60</v>
      </c>
      <c r="I10192">
        <v>55</v>
      </c>
      <c r="J10192">
        <v>50</v>
      </c>
      <c r="K10192">
        <v>45</v>
      </c>
      <c r="L10192">
        <v>30</v>
      </c>
      <c r="M10192">
        <v>25</v>
      </c>
      <c r="N10192">
        <v>98.410003662109403</v>
      </c>
      <c r="O10192">
        <v>98.550003051757798</v>
      </c>
    </row>
    <row r="10193" spans="2:15" x14ac:dyDescent="0.25">
      <c r="B10193" t="str">
        <f t="shared" si="191"/>
        <v>JV202611 43243</v>
      </c>
      <c r="C10193" t="s">
        <v>344</v>
      </c>
      <c r="D10193" t="s">
        <v>73</v>
      </c>
      <c r="E10193" s="1">
        <v>43243</v>
      </c>
      <c r="F10193" t="s">
        <v>399</v>
      </c>
      <c r="G10193" t="s">
        <v>395</v>
      </c>
      <c r="H10193">
        <v>70</v>
      </c>
      <c r="I10193">
        <v>65</v>
      </c>
      <c r="J10193">
        <v>60</v>
      </c>
      <c r="K10193">
        <v>55</v>
      </c>
      <c r="L10193">
        <v>40</v>
      </c>
      <c r="M10193">
        <v>35</v>
      </c>
      <c r="N10193">
        <v>98.183097839355497</v>
      </c>
      <c r="O10193">
        <v>98.303398132324205</v>
      </c>
    </row>
    <row r="10194" spans="2:15" x14ac:dyDescent="0.25">
      <c r="B10194" t="str">
        <f t="shared" si="191"/>
        <v>JV202611 43243</v>
      </c>
      <c r="C10194" t="s">
        <v>344</v>
      </c>
      <c r="D10194" t="s">
        <v>73</v>
      </c>
      <c r="E10194" s="1">
        <v>43243</v>
      </c>
      <c r="F10194" t="s">
        <v>74</v>
      </c>
      <c r="G10194" t="s">
        <v>395</v>
      </c>
      <c r="H10194">
        <v>61</v>
      </c>
      <c r="I10194">
        <v>56</v>
      </c>
      <c r="J10194">
        <v>51</v>
      </c>
      <c r="K10194">
        <v>46</v>
      </c>
      <c r="L10194">
        <v>31</v>
      </c>
      <c r="M10194">
        <v>26</v>
      </c>
      <c r="N10194">
        <v>98.400001525878906</v>
      </c>
      <c r="O10194">
        <v>98.529998779296903</v>
      </c>
    </row>
    <row r="10195" spans="2:15" x14ac:dyDescent="0.25">
      <c r="B10195" t="str">
        <f t="shared" si="191"/>
        <v>JV202611 43243</v>
      </c>
      <c r="C10195" t="s">
        <v>344</v>
      </c>
      <c r="D10195" t="s">
        <v>73</v>
      </c>
      <c r="E10195" s="1">
        <v>43243</v>
      </c>
      <c r="F10195" t="s">
        <v>74</v>
      </c>
      <c r="G10195" t="s">
        <v>395</v>
      </c>
      <c r="H10195">
        <v>61</v>
      </c>
      <c r="I10195">
        <v>56</v>
      </c>
      <c r="J10195">
        <v>51</v>
      </c>
      <c r="K10195">
        <v>46</v>
      </c>
      <c r="L10195">
        <v>31</v>
      </c>
      <c r="M10195">
        <v>26</v>
      </c>
      <c r="N10195">
        <v>98.400001525878906</v>
      </c>
      <c r="O10195">
        <v>98.529998779296903</v>
      </c>
    </row>
    <row r="10196" spans="2:15" x14ac:dyDescent="0.25">
      <c r="B10196" t="str">
        <f t="shared" si="191"/>
        <v>JV202611 43243</v>
      </c>
      <c r="C10196" t="s">
        <v>344</v>
      </c>
      <c r="D10196" t="s">
        <v>73</v>
      </c>
      <c r="E10196" s="1">
        <v>43243</v>
      </c>
      <c r="F10196" t="s">
        <v>399</v>
      </c>
      <c r="G10196" t="s">
        <v>395</v>
      </c>
      <c r="H10196">
        <v>72</v>
      </c>
      <c r="I10196">
        <v>67</v>
      </c>
      <c r="J10196">
        <v>62</v>
      </c>
      <c r="K10196">
        <v>57</v>
      </c>
      <c r="L10196">
        <v>42</v>
      </c>
      <c r="M10196">
        <v>37</v>
      </c>
    </row>
    <row r="10197" spans="2:15" x14ac:dyDescent="0.25">
      <c r="B10197" t="str">
        <f t="shared" si="191"/>
        <v>JV202611 43243</v>
      </c>
      <c r="C10197" t="s">
        <v>344</v>
      </c>
      <c r="D10197" t="s">
        <v>73</v>
      </c>
      <c r="E10197" s="1">
        <v>43243</v>
      </c>
      <c r="F10197" t="s">
        <v>75</v>
      </c>
      <c r="G10197" t="s">
        <v>395</v>
      </c>
      <c r="H10197">
        <v>60</v>
      </c>
      <c r="J10197">
        <v>50</v>
      </c>
      <c r="L10197">
        <v>30</v>
      </c>
      <c r="N10197">
        <v>98.333999633789105</v>
      </c>
    </row>
    <row r="10198" spans="2:15" x14ac:dyDescent="0.25">
      <c r="B10198" t="str">
        <f t="shared" si="191"/>
        <v>JV202611 43243</v>
      </c>
      <c r="C10198" t="s">
        <v>344</v>
      </c>
      <c r="D10198" t="s">
        <v>73</v>
      </c>
      <c r="E10198" s="1">
        <v>43243</v>
      </c>
      <c r="F10198" t="s">
        <v>399</v>
      </c>
      <c r="G10198" t="s">
        <v>395</v>
      </c>
      <c r="H10198">
        <v>72</v>
      </c>
      <c r="I10198">
        <v>67</v>
      </c>
      <c r="J10198">
        <v>62</v>
      </c>
      <c r="K10198">
        <v>57</v>
      </c>
      <c r="L10198">
        <v>40</v>
      </c>
      <c r="M10198">
        <v>35</v>
      </c>
      <c r="N10198">
        <v>98.2239990234375</v>
      </c>
      <c r="O10198">
        <v>98.344398498535199</v>
      </c>
    </row>
    <row r="10199" spans="2:15" x14ac:dyDescent="0.25">
      <c r="B10199" t="str">
        <f t="shared" si="191"/>
        <v>JV202611 43257</v>
      </c>
      <c r="C10199" t="s">
        <v>344</v>
      </c>
      <c r="D10199" t="s">
        <v>73</v>
      </c>
      <c r="E10199" s="1">
        <v>43257</v>
      </c>
      <c r="F10199" t="s">
        <v>73</v>
      </c>
      <c r="G10199" t="s">
        <v>394</v>
      </c>
      <c r="H10199">
        <v>63</v>
      </c>
      <c r="I10199">
        <v>58</v>
      </c>
      <c r="J10199">
        <v>55</v>
      </c>
      <c r="K10199">
        <v>51</v>
      </c>
      <c r="L10199">
        <v>31</v>
      </c>
      <c r="M10199">
        <v>26</v>
      </c>
      <c r="N10199">
        <v>98.476997375488295</v>
      </c>
      <c r="O10199">
        <v>98.596000671386705</v>
      </c>
    </row>
    <row r="10200" spans="2:15" x14ac:dyDescent="0.25">
      <c r="B10200" t="str">
        <f t="shared" si="191"/>
        <v>JV202611 43257</v>
      </c>
      <c r="C10200" t="s">
        <v>344</v>
      </c>
      <c r="D10200" t="s">
        <v>73</v>
      </c>
      <c r="E10200" s="1">
        <v>43257</v>
      </c>
      <c r="F10200" t="s">
        <v>408</v>
      </c>
      <c r="H10200">
        <v>63</v>
      </c>
      <c r="I10200">
        <v>58</v>
      </c>
      <c r="J10200">
        <v>55</v>
      </c>
      <c r="K10200">
        <v>50</v>
      </c>
      <c r="L10200">
        <v>31</v>
      </c>
      <c r="M10200">
        <v>26</v>
      </c>
      <c r="N10200">
        <v>98.470001220703097</v>
      </c>
      <c r="O10200">
        <v>98.589996337890597</v>
      </c>
    </row>
    <row r="10201" spans="2:15" x14ac:dyDescent="0.25">
      <c r="B10201" t="str">
        <f t="shared" si="191"/>
        <v>JV202611 43257</v>
      </c>
      <c r="C10201" t="s">
        <v>344</v>
      </c>
      <c r="D10201" t="s">
        <v>73</v>
      </c>
      <c r="E10201" s="1">
        <v>43257</v>
      </c>
      <c r="F10201" t="s">
        <v>389</v>
      </c>
      <c r="G10201" t="s">
        <v>394</v>
      </c>
      <c r="H10201">
        <v>62</v>
      </c>
      <c r="I10201">
        <v>57</v>
      </c>
      <c r="J10201">
        <v>54</v>
      </c>
      <c r="K10201">
        <v>50</v>
      </c>
      <c r="L10201">
        <v>30</v>
      </c>
      <c r="M10201">
        <v>25</v>
      </c>
      <c r="N10201">
        <v>98.481002807617202</v>
      </c>
      <c r="O10201">
        <v>98.600700378417997</v>
      </c>
    </row>
    <row r="10202" spans="2:15" x14ac:dyDescent="0.25">
      <c r="B10202" t="str">
        <f t="shared" si="191"/>
        <v>JV202611 43257</v>
      </c>
      <c r="C10202" t="s">
        <v>344</v>
      </c>
      <c r="D10202" t="s">
        <v>73</v>
      </c>
      <c r="E10202" s="1">
        <v>43257</v>
      </c>
      <c r="F10202" t="s">
        <v>389</v>
      </c>
      <c r="G10202" t="s">
        <v>394</v>
      </c>
      <c r="H10202">
        <v>62</v>
      </c>
      <c r="I10202">
        <v>57</v>
      </c>
      <c r="J10202">
        <v>54</v>
      </c>
      <c r="K10202">
        <v>50</v>
      </c>
      <c r="L10202">
        <v>30</v>
      </c>
      <c r="M10202">
        <v>25</v>
      </c>
      <c r="N10202">
        <v>98.481002807617202</v>
      </c>
      <c r="O10202">
        <v>98.600700378417997</v>
      </c>
    </row>
    <row r="10203" spans="2:15" x14ac:dyDescent="0.25">
      <c r="B10203" t="str">
        <f t="shared" si="191"/>
        <v>JV202611 43257</v>
      </c>
      <c r="C10203" t="s">
        <v>344</v>
      </c>
      <c r="D10203" t="s">
        <v>73</v>
      </c>
      <c r="E10203" s="1">
        <v>43257</v>
      </c>
      <c r="F10203" t="s">
        <v>403</v>
      </c>
      <c r="G10203" t="s">
        <v>394</v>
      </c>
      <c r="H10203">
        <v>62</v>
      </c>
      <c r="I10203">
        <v>57</v>
      </c>
      <c r="J10203">
        <v>54</v>
      </c>
      <c r="K10203">
        <v>50</v>
      </c>
      <c r="L10203">
        <v>30</v>
      </c>
      <c r="M10203">
        <v>25</v>
      </c>
      <c r="N10203">
        <v>98.472099304199205</v>
      </c>
      <c r="O10203">
        <v>98.591201782226605</v>
      </c>
    </row>
    <row r="10204" spans="2:15" x14ac:dyDescent="0.25">
      <c r="B10204" t="str">
        <f t="shared" si="191"/>
        <v>JV202611 43257</v>
      </c>
      <c r="C10204" t="s">
        <v>344</v>
      </c>
      <c r="D10204" t="s">
        <v>73</v>
      </c>
      <c r="E10204" s="1">
        <v>43257</v>
      </c>
      <c r="F10204" t="s">
        <v>403</v>
      </c>
      <c r="G10204" t="s">
        <v>394</v>
      </c>
      <c r="H10204">
        <v>64</v>
      </c>
      <c r="I10204">
        <v>59</v>
      </c>
      <c r="J10204">
        <v>56</v>
      </c>
      <c r="K10204">
        <v>52</v>
      </c>
      <c r="L10204">
        <v>32</v>
      </c>
      <c r="M10204">
        <v>27</v>
      </c>
      <c r="N10204">
        <v>98.433998107910199</v>
      </c>
      <c r="O10204">
        <v>98.553001403808594</v>
      </c>
    </row>
    <row r="10205" spans="2:15" x14ac:dyDescent="0.25">
      <c r="B10205" t="str">
        <f t="shared" si="191"/>
        <v>JV202611 43257</v>
      </c>
      <c r="C10205" t="s">
        <v>344</v>
      </c>
      <c r="D10205" t="s">
        <v>73</v>
      </c>
      <c r="E10205" s="1">
        <v>43257</v>
      </c>
      <c r="F10205" t="s">
        <v>396</v>
      </c>
      <c r="G10205" t="s">
        <v>394</v>
      </c>
      <c r="H10205">
        <v>62</v>
      </c>
      <c r="I10205">
        <v>57</v>
      </c>
      <c r="J10205">
        <v>54</v>
      </c>
      <c r="K10205">
        <v>50</v>
      </c>
      <c r="L10205">
        <v>30</v>
      </c>
      <c r="M10205">
        <v>25</v>
      </c>
      <c r="N10205">
        <v>98.481597900390597</v>
      </c>
      <c r="O10205">
        <v>98.600700378417997</v>
      </c>
    </row>
    <row r="10206" spans="2:15" x14ac:dyDescent="0.25">
      <c r="B10206" t="str">
        <f t="shared" si="191"/>
        <v>JV202611 43257</v>
      </c>
      <c r="C10206" t="s">
        <v>344</v>
      </c>
      <c r="D10206" t="s">
        <v>73</v>
      </c>
      <c r="E10206" s="1">
        <v>43257</v>
      </c>
      <c r="F10206" t="s">
        <v>400</v>
      </c>
      <c r="G10206" t="s">
        <v>394</v>
      </c>
      <c r="H10206">
        <v>62</v>
      </c>
      <c r="I10206">
        <v>57</v>
      </c>
      <c r="J10206">
        <v>54</v>
      </c>
      <c r="K10206">
        <v>50</v>
      </c>
      <c r="L10206">
        <v>30</v>
      </c>
      <c r="M10206">
        <v>25</v>
      </c>
      <c r="N10206">
        <v>98.482002258300795</v>
      </c>
      <c r="O10206">
        <v>98.600997924804702</v>
      </c>
    </row>
    <row r="10207" spans="2:15" x14ac:dyDescent="0.25">
      <c r="B10207" t="str">
        <f t="shared" si="191"/>
        <v>JV202611 43257</v>
      </c>
      <c r="C10207" t="s">
        <v>344</v>
      </c>
      <c r="D10207" t="s">
        <v>73</v>
      </c>
      <c r="E10207" s="1">
        <v>43257</v>
      </c>
      <c r="F10207" t="s">
        <v>75</v>
      </c>
      <c r="G10207" t="s">
        <v>423</v>
      </c>
      <c r="H10207">
        <v>63</v>
      </c>
      <c r="I10207">
        <v>58</v>
      </c>
      <c r="J10207">
        <v>68</v>
      </c>
      <c r="K10207">
        <v>64</v>
      </c>
      <c r="L10207">
        <v>44</v>
      </c>
      <c r="M10207">
        <v>39</v>
      </c>
      <c r="N10207">
        <v>98.137001037597699</v>
      </c>
      <c r="O10207">
        <v>98.255996704101605</v>
      </c>
    </row>
    <row r="10208" spans="2:15" x14ac:dyDescent="0.25">
      <c r="B10208" t="str">
        <f t="shared" si="191"/>
        <v>JV202611 43257</v>
      </c>
      <c r="C10208" t="s">
        <v>344</v>
      </c>
      <c r="D10208" t="s">
        <v>73</v>
      </c>
      <c r="E10208" s="1">
        <v>43257</v>
      </c>
      <c r="F10208" t="s">
        <v>399</v>
      </c>
      <c r="G10208" t="s">
        <v>394</v>
      </c>
      <c r="H10208">
        <v>70</v>
      </c>
      <c r="I10208">
        <v>65</v>
      </c>
      <c r="J10208">
        <v>62</v>
      </c>
      <c r="K10208">
        <v>58</v>
      </c>
      <c r="L10208">
        <v>38</v>
      </c>
      <c r="M10208">
        <v>33</v>
      </c>
    </row>
    <row r="10209" spans="2:15" x14ac:dyDescent="0.25">
      <c r="B10209" t="str">
        <f t="shared" si="191"/>
        <v>JV202611 43257</v>
      </c>
      <c r="C10209" t="s">
        <v>344</v>
      </c>
      <c r="D10209" t="s">
        <v>73</v>
      </c>
      <c r="E10209" s="1">
        <v>43257</v>
      </c>
      <c r="F10209" t="s">
        <v>399</v>
      </c>
      <c r="G10209" t="s">
        <v>394</v>
      </c>
      <c r="H10209">
        <v>70</v>
      </c>
      <c r="I10209">
        <v>65</v>
      </c>
      <c r="J10209">
        <v>62</v>
      </c>
      <c r="K10209">
        <v>58</v>
      </c>
      <c r="L10209">
        <v>38</v>
      </c>
      <c r="M10209">
        <v>33</v>
      </c>
    </row>
    <row r="10210" spans="2:15" x14ac:dyDescent="0.25">
      <c r="B10210" t="str">
        <f t="shared" si="191"/>
        <v>JV202611 43257</v>
      </c>
      <c r="C10210" t="s">
        <v>344</v>
      </c>
      <c r="D10210" t="s">
        <v>73</v>
      </c>
      <c r="E10210" s="1">
        <v>43257</v>
      </c>
      <c r="F10210" t="s">
        <v>399</v>
      </c>
      <c r="G10210" t="s">
        <v>394</v>
      </c>
      <c r="H10210">
        <v>70</v>
      </c>
      <c r="I10210">
        <v>65</v>
      </c>
      <c r="J10210">
        <v>62</v>
      </c>
      <c r="K10210">
        <v>58</v>
      </c>
      <c r="L10210">
        <v>37</v>
      </c>
      <c r="M10210">
        <v>32</v>
      </c>
    </row>
    <row r="10211" spans="2:15" x14ac:dyDescent="0.25">
      <c r="B10211" t="str">
        <f t="shared" si="191"/>
        <v>JV202611 43257</v>
      </c>
      <c r="C10211" t="s">
        <v>344</v>
      </c>
      <c r="D10211" t="s">
        <v>73</v>
      </c>
      <c r="E10211" s="1">
        <v>43257</v>
      </c>
      <c r="F10211" t="s">
        <v>396</v>
      </c>
      <c r="G10211" t="s">
        <v>394</v>
      </c>
      <c r="H10211">
        <v>62</v>
      </c>
      <c r="I10211">
        <v>57</v>
      </c>
      <c r="J10211">
        <v>54</v>
      </c>
      <c r="K10211">
        <v>49</v>
      </c>
      <c r="L10211">
        <v>29</v>
      </c>
      <c r="M10211">
        <v>24</v>
      </c>
      <c r="N10211">
        <v>98.462600708007798</v>
      </c>
      <c r="O10211">
        <v>98.581596374511705</v>
      </c>
    </row>
    <row r="10212" spans="2:15" x14ac:dyDescent="0.25">
      <c r="B10212" t="str">
        <f t="shared" si="191"/>
        <v>JV202611 43257</v>
      </c>
      <c r="C10212" t="s">
        <v>344</v>
      </c>
      <c r="D10212" t="s">
        <v>73</v>
      </c>
      <c r="E10212" s="1">
        <v>43257</v>
      </c>
      <c r="F10212" t="s">
        <v>72</v>
      </c>
      <c r="G10212" t="s">
        <v>394</v>
      </c>
      <c r="H10212">
        <v>65</v>
      </c>
      <c r="I10212">
        <v>55</v>
      </c>
      <c r="J10212">
        <v>57</v>
      </c>
      <c r="K10212">
        <v>47</v>
      </c>
      <c r="L10212">
        <v>32</v>
      </c>
      <c r="M10212">
        <v>22</v>
      </c>
      <c r="N10212">
        <v>98.389999389648395</v>
      </c>
      <c r="O10212">
        <v>98.639999389648395</v>
      </c>
    </row>
    <row r="10213" spans="2:15" x14ac:dyDescent="0.25">
      <c r="B10213" t="str">
        <f t="shared" si="191"/>
        <v>JV202611 43257</v>
      </c>
      <c r="C10213" t="s">
        <v>344</v>
      </c>
      <c r="D10213" t="s">
        <v>73</v>
      </c>
      <c r="E10213" s="1">
        <v>43257</v>
      </c>
      <c r="F10213" t="s">
        <v>72</v>
      </c>
      <c r="G10213" t="s">
        <v>394</v>
      </c>
      <c r="H10213">
        <v>65</v>
      </c>
      <c r="I10213">
        <v>55</v>
      </c>
      <c r="J10213">
        <v>57</v>
      </c>
      <c r="K10213">
        <v>47</v>
      </c>
      <c r="L10213">
        <v>32</v>
      </c>
      <c r="M10213">
        <v>22</v>
      </c>
      <c r="N10213">
        <v>98.389999389648395</v>
      </c>
      <c r="O10213">
        <v>98.639999389648395</v>
      </c>
    </row>
    <row r="10214" spans="2:15" x14ac:dyDescent="0.25">
      <c r="B10214" t="str">
        <f t="shared" si="191"/>
        <v>JV202611 43257</v>
      </c>
      <c r="C10214" t="s">
        <v>344</v>
      </c>
      <c r="D10214" t="s">
        <v>73</v>
      </c>
      <c r="E10214" s="1">
        <v>43257</v>
      </c>
      <c r="F10214" t="s">
        <v>72</v>
      </c>
      <c r="G10214" t="s">
        <v>394</v>
      </c>
      <c r="H10214">
        <v>65</v>
      </c>
      <c r="I10214">
        <v>55</v>
      </c>
      <c r="J10214">
        <v>57</v>
      </c>
      <c r="K10214">
        <v>47</v>
      </c>
      <c r="L10214">
        <v>32</v>
      </c>
      <c r="M10214">
        <v>22</v>
      </c>
      <c r="N10214">
        <v>98.389999389648395</v>
      </c>
      <c r="O10214">
        <v>98.639999389648395</v>
      </c>
    </row>
    <row r="10215" spans="2:15" x14ac:dyDescent="0.25">
      <c r="B10215" t="str">
        <f t="shared" si="191"/>
        <v>JV202611 43257</v>
      </c>
      <c r="C10215" t="s">
        <v>344</v>
      </c>
      <c r="D10215" t="s">
        <v>73</v>
      </c>
      <c r="E10215" s="1">
        <v>43257</v>
      </c>
      <c r="F10215" t="s">
        <v>401</v>
      </c>
      <c r="G10215" t="s">
        <v>394</v>
      </c>
      <c r="H10215">
        <v>63</v>
      </c>
      <c r="I10215">
        <v>58</v>
      </c>
      <c r="J10215">
        <v>55</v>
      </c>
      <c r="K10215">
        <v>51</v>
      </c>
      <c r="L10215">
        <v>31</v>
      </c>
      <c r="M10215">
        <v>26</v>
      </c>
      <c r="N10215">
        <v>98.430000305175795</v>
      </c>
      <c r="O10215">
        <v>98.550003051757798</v>
      </c>
    </row>
    <row r="10216" spans="2:15" x14ac:dyDescent="0.25">
      <c r="B10216" t="str">
        <f t="shared" si="191"/>
        <v>JV202611 43257</v>
      </c>
      <c r="C10216" t="s">
        <v>344</v>
      </c>
      <c r="D10216" t="s">
        <v>73</v>
      </c>
      <c r="E10216" s="1">
        <v>43257</v>
      </c>
      <c r="F10216" t="s">
        <v>401</v>
      </c>
      <c r="G10216" t="s">
        <v>394</v>
      </c>
      <c r="H10216">
        <v>63</v>
      </c>
      <c r="I10216">
        <v>58</v>
      </c>
      <c r="J10216">
        <v>55</v>
      </c>
      <c r="K10216">
        <v>51</v>
      </c>
      <c r="L10216">
        <v>31</v>
      </c>
      <c r="M10216">
        <v>26</v>
      </c>
      <c r="N10216">
        <v>98.430000305175795</v>
      </c>
      <c r="O10216">
        <v>98.550003051757798</v>
      </c>
    </row>
    <row r="10217" spans="2:15" x14ac:dyDescent="0.25">
      <c r="B10217" t="str">
        <f t="shared" si="191"/>
        <v>JV202611 43257</v>
      </c>
      <c r="C10217" t="s">
        <v>344</v>
      </c>
      <c r="D10217" t="s">
        <v>73</v>
      </c>
      <c r="E10217" s="1">
        <v>43257</v>
      </c>
      <c r="F10217" t="s">
        <v>399</v>
      </c>
      <c r="G10217" t="s">
        <v>394</v>
      </c>
      <c r="H10217">
        <v>70</v>
      </c>
      <c r="I10217">
        <v>65</v>
      </c>
      <c r="J10217">
        <v>62</v>
      </c>
      <c r="K10217">
        <v>57</v>
      </c>
      <c r="L10217">
        <v>38</v>
      </c>
      <c r="M10217">
        <v>33</v>
      </c>
      <c r="N10217">
        <v>98.277198791503906</v>
      </c>
      <c r="O10217">
        <v>98.396003723144503</v>
      </c>
    </row>
    <row r="10218" spans="2:15" x14ac:dyDescent="0.25">
      <c r="B10218" t="str">
        <f t="shared" si="191"/>
        <v>JV202611 43257</v>
      </c>
      <c r="C10218" t="s">
        <v>344</v>
      </c>
      <c r="D10218" t="s">
        <v>73</v>
      </c>
      <c r="E10218" s="1">
        <v>43257</v>
      </c>
      <c r="F10218" t="s">
        <v>397</v>
      </c>
      <c r="H10218">
        <v>64</v>
      </c>
      <c r="I10218">
        <v>59</v>
      </c>
      <c r="J10218">
        <v>56</v>
      </c>
      <c r="K10218">
        <v>51</v>
      </c>
      <c r="L10218">
        <v>32</v>
      </c>
      <c r="M10218">
        <v>27</v>
      </c>
      <c r="N10218">
        <v>98.415000915527301</v>
      </c>
      <c r="O10218">
        <v>98.543998718261705</v>
      </c>
    </row>
    <row r="10219" spans="2:15" x14ac:dyDescent="0.25">
      <c r="B10219" t="str">
        <f t="shared" si="191"/>
        <v>JV202611 43264</v>
      </c>
      <c r="C10219" t="s">
        <v>344</v>
      </c>
      <c r="D10219" t="s">
        <v>73</v>
      </c>
      <c r="E10219" s="1">
        <v>43264</v>
      </c>
      <c r="F10219" t="s">
        <v>73</v>
      </c>
      <c r="G10219" t="s">
        <v>394</v>
      </c>
      <c r="H10219">
        <v>64</v>
      </c>
      <c r="I10219">
        <v>59</v>
      </c>
      <c r="J10219">
        <v>57</v>
      </c>
      <c r="K10219">
        <v>52</v>
      </c>
      <c r="L10219">
        <v>32</v>
      </c>
      <c r="M10219">
        <v>27</v>
      </c>
      <c r="N10219">
        <v>98.367996215820298</v>
      </c>
      <c r="O10219">
        <v>98.486000061035199</v>
      </c>
    </row>
    <row r="10220" spans="2:15" x14ac:dyDescent="0.25">
      <c r="B10220" t="str">
        <f t="shared" si="191"/>
        <v>JV202611 43264</v>
      </c>
      <c r="C10220" t="s">
        <v>344</v>
      </c>
      <c r="D10220" t="s">
        <v>73</v>
      </c>
      <c r="E10220" s="1">
        <v>43264</v>
      </c>
      <c r="F10220" t="s">
        <v>389</v>
      </c>
      <c r="G10220" t="s">
        <v>394</v>
      </c>
      <c r="H10220">
        <v>62</v>
      </c>
      <c r="I10220">
        <v>57</v>
      </c>
      <c r="J10220">
        <v>55</v>
      </c>
      <c r="K10220">
        <v>50</v>
      </c>
      <c r="L10220">
        <v>29</v>
      </c>
      <c r="M10220">
        <v>24</v>
      </c>
      <c r="N10220">
        <v>98.430000305175795</v>
      </c>
      <c r="O10220">
        <v>98.552200317382798</v>
      </c>
    </row>
    <row r="10221" spans="2:15" x14ac:dyDescent="0.25">
      <c r="B10221" t="str">
        <f t="shared" si="191"/>
        <v>JV202611 43264</v>
      </c>
      <c r="C10221" t="s">
        <v>344</v>
      </c>
      <c r="D10221" t="s">
        <v>73</v>
      </c>
      <c r="E10221" s="1">
        <v>43264</v>
      </c>
      <c r="F10221" t="s">
        <v>398</v>
      </c>
      <c r="G10221" t="s">
        <v>394</v>
      </c>
      <c r="H10221">
        <v>64</v>
      </c>
      <c r="I10221">
        <v>54</v>
      </c>
      <c r="J10221">
        <v>57</v>
      </c>
      <c r="K10221">
        <v>47</v>
      </c>
      <c r="L10221">
        <v>31</v>
      </c>
      <c r="M10221">
        <v>21</v>
      </c>
      <c r="N10221">
        <v>98.379997253417997</v>
      </c>
      <c r="O10221">
        <v>98.620002746582003</v>
      </c>
    </row>
    <row r="10222" spans="2:15" x14ac:dyDescent="0.25">
      <c r="B10222" t="str">
        <f t="shared" si="191"/>
        <v>JV202611 43264</v>
      </c>
      <c r="C10222" t="s">
        <v>344</v>
      </c>
      <c r="D10222" t="s">
        <v>73</v>
      </c>
      <c r="E10222" s="1">
        <v>43264</v>
      </c>
      <c r="F10222" t="s">
        <v>398</v>
      </c>
      <c r="G10222" t="s">
        <v>394</v>
      </c>
      <c r="H10222">
        <v>64</v>
      </c>
      <c r="I10222">
        <v>54</v>
      </c>
      <c r="J10222">
        <v>57</v>
      </c>
      <c r="K10222">
        <v>47</v>
      </c>
      <c r="L10222">
        <v>31</v>
      </c>
      <c r="M10222">
        <v>21</v>
      </c>
      <c r="N10222">
        <v>98.379997253417997</v>
      </c>
      <c r="O10222">
        <v>98.620002746582003</v>
      </c>
    </row>
    <row r="10223" spans="2:15" x14ac:dyDescent="0.25">
      <c r="B10223" t="str">
        <f t="shared" si="191"/>
        <v>JV202611 43264</v>
      </c>
      <c r="C10223" t="s">
        <v>344</v>
      </c>
      <c r="D10223" t="s">
        <v>73</v>
      </c>
      <c r="E10223" s="1">
        <v>43264</v>
      </c>
      <c r="F10223" t="s">
        <v>408</v>
      </c>
      <c r="H10223">
        <v>63</v>
      </c>
      <c r="I10223">
        <v>58</v>
      </c>
      <c r="J10223">
        <v>56</v>
      </c>
      <c r="K10223">
        <v>51</v>
      </c>
      <c r="L10223">
        <v>30</v>
      </c>
      <c r="M10223">
        <v>25</v>
      </c>
      <c r="N10223">
        <v>98.410003662109403</v>
      </c>
      <c r="O10223">
        <v>98.529998779296903</v>
      </c>
    </row>
    <row r="10224" spans="2:15" x14ac:dyDescent="0.25">
      <c r="B10224" t="str">
        <f t="shared" si="191"/>
        <v>JV202611 43264</v>
      </c>
      <c r="C10224" t="s">
        <v>344</v>
      </c>
      <c r="D10224" t="s">
        <v>73</v>
      </c>
      <c r="E10224" s="1">
        <v>43264</v>
      </c>
      <c r="F10224" t="s">
        <v>73</v>
      </c>
      <c r="G10224" t="s">
        <v>394</v>
      </c>
      <c r="H10224">
        <v>64</v>
      </c>
      <c r="I10224">
        <v>59</v>
      </c>
      <c r="J10224">
        <v>57</v>
      </c>
      <c r="K10224">
        <v>52</v>
      </c>
      <c r="L10224">
        <v>32</v>
      </c>
      <c r="M10224">
        <v>27</v>
      </c>
      <c r="N10224">
        <v>98.377998352050795</v>
      </c>
      <c r="O10224">
        <v>98.496002197265597</v>
      </c>
    </row>
    <row r="10225" spans="2:15" x14ac:dyDescent="0.25">
      <c r="B10225" t="str">
        <f t="shared" si="191"/>
        <v>JV202611 43264</v>
      </c>
      <c r="C10225" t="s">
        <v>344</v>
      </c>
      <c r="D10225" t="s">
        <v>73</v>
      </c>
      <c r="E10225" s="1">
        <v>43264</v>
      </c>
      <c r="F10225" t="s">
        <v>397</v>
      </c>
      <c r="H10225">
        <v>62</v>
      </c>
      <c r="I10225">
        <v>57</v>
      </c>
      <c r="J10225">
        <v>55</v>
      </c>
      <c r="K10225">
        <v>50</v>
      </c>
      <c r="L10225">
        <v>29</v>
      </c>
      <c r="M10225">
        <v>24</v>
      </c>
      <c r="N10225">
        <v>98.425003051757798</v>
      </c>
      <c r="O10225">
        <v>98.552001953125</v>
      </c>
    </row>
    <row r="10226" spans="2:15" x14ac:dyDescent="0.25">
      <c r="B10226" t="str">
        <f t="shared" si="191"/>
        <v>JV202611 43264</v>
      </c>
      <c r="C10226" t="s">
        <v>344</v>
      </c>
      <c r="D10226" t="s">
        <v>73</v>
      </c>
      <c r="E10226" s="1">
        <v>43264</v>
      </c>
      <c r="F10226" t="s">
        <v>403</v>
      </c>
      <c r="G10226" t="s">
        <v>394</v>
      </c>
      <c r="H10226">
        <v>66</v>
      </c>
      <c r="I10226">
        <v>61</v>
      </c>
      <c r="J10226">
        <v>59</v>
      </c>
      <c r="K10226">
        <v>54</v>
      </c>
      <c r="L10226">
        <v>34</v>
      </c>
      <c r="M10226">
        <v>29</v>
      </c>
      <c r="N10226">
        <v>98.339797973632798</v>
      </c>
      <c r="O10226">
        <v>98.457702636718807</v>
      </c>
    </row>
    <row r="10227" spans="2:15" x14ac:dyDescent="0.25">
      <c r="B10227" t="str">
        <f t="shared" si="191"/>
        <v>JV202611 43264</v>
      </c>
      <c r="C10227" t="s">
        <v>344</v>
      </c>
      <c r="D10227" t="s">
        <v>73</v>
      </c>
      <c r="E10227" s="1">
        <v>43264</v>
      </c>
      <c r="F10227" t="s">
        <v>400</v>
      </c>
      <c r="G10227" t="s">
        <v>394</v>
      </c>
      <c r="H10227">
        <v>62</v>
      </c>
      <c r="I10227">
        <v>57</v>
      </c>
      <c r="J10227">
        <v>55</v>
      </c>
      <c r="K10227">
        <v>50</v>
      </c>
      <c r="L10227">
        <v>30</v>
      </c>
      <c r="M10227">
        <v>25</v>
      </c>
      <c r="N10227">
        <v>98.425003051757798</v>
      </c>
      <c r="O10227">
        <v>98.542999267578097</v>
      </c>
    </row>
    <row r="10228" spans="2:15" x14ac:dyDescent="0.25">
      <c r="B10228" t="str">
        <f t="shared" si="191"/>
        <v>JV202611 43264</v>
      </c>
      <c r="C10228" t="s">
        <v>344</v>
      </c>
      <c r="D10228" t="s">
        <v>73</v>
      </c>
      <c r="E10228" s="1">
        <v>43264</v>
      </c>
      <c r="F10228" t="s">
        <v>72</v>
      </c>
      <c r="G10228" t="s">
        <v>394</v>
      </c>
      <c r="H10228">
        <v>65</v>
      </c>
      <c r="I10228">
        <v>55</v>
      </c>
      <c r="J10228">
        <v>58</v>
      </c>
      <c r="K10228">
        <v>48</v>
      </c>
      <c r="L10228">
        <v>33</v>
      </c>
      <c r="M10228">
        <v>23</v>
      </c>
      <c r="N10228">
        <v>98.339996337890597</v>
      </c>
      <c r="O10228">
        <v>98.589996337890597</v>
      </c>
    </row>
    <row r="10229" spans="2:15" x14ac:dyDescent="0.25">
      <c r="B10229" t="str">
        <f t="shared" si="191"/>
        <v>JV202611 43264</v>
      </c>
      <c r="C10229" t="s">
        <v>344</v>
      </c>
      <c r="D10229" t="s">
        <v>73</v>
      </c>
      <c r="E10229" s="1">
        <v>43264</v>
      </c>
      <c r="F10229" t="s">
        <v>72</v>
      </c>
      <c r="G10229" t="s">
        <v>394</v>
      </c>
      <c r="H10229">
        <v>65</v>
      </c>
      <c r="I10229">
        <v>55</v>
      </c>
      <c r="J10229">
        <v>58</v>
      </c>
      <c r="K10229">
        <v>48</v>
      </c>
      <c r="L10229">
        <v>33</v>
      </c>
      <c r="M10229">
        <v>23</v>
      </c>
      <c r="N10229">
        <v>98.339996337890597</v>
      </c>
      <c r="O10229">
        <v>98.589996337890597</v>
      </c>
    </row>
    <row r="10230" spans="2:15" x14ac:dyDescent="0.25">
      <c r="B10230" t="str">
        <f t="shared" si="191"/>
        <v>JV202611 43264</v>
      </c>
      <c r="C10230" t="s">
        <v>344</v>
      </c>
      <c r="D10230" t="s">
        <v>73</v>
      </c>
      <c r="E10230" s="1">
        <v>43264</v>
      </c>
      <c r="F10230" t="s">
        <v>72</v>
      </c>
      <c r="G10230" t="s">
        <v>394</v>
      </c>
      <c r="H10230">
        <v>65</v>
      </c>
      <c r="I10230">
        <v>55</v>
      </c>
      <c r="J10230">
        <v>58</v>
      </c>
      <c r="K10230">
        <v>48</v>
      </c>
      <c r="L10230">
        <v>33</v>
      </c>
      <c r="M10230">
        <v>23</v>
      </c>
      <c r="N10230">
        <v>98.339996337890597</v>
      </c>
      <c r="O10230">
        <v>98.589996337890597</v>
      </c>
    </row>
    <row r="10231" spans="2:15" x14ac:dyDescent="0.25">
      <c r="B10231" t="str">
        <f t="shared" si="191"/>
        <v>JV202611 43264</v>
      </c>
      <c r="C10231" t="s">
        <v>344</v>
      </c>
      <c r="D10231" t="s">
        <v>73</v>
      </c>
      <c r="E10231" s="1">
        <v>43264</v>
      </c>
      <c r="F10231" t="s">
        <v>399</v>
      </c>
      <c r="G10231" t="s">
        <v>394</v>
      </c>
      <c r="H10231">
        <v>65</v>
      </c>
      <c r="I10231">
        <v>60</v>
      </c>
      <c r="J10231">
        <v>58</v>
      </c>
      <c r="K10231">
        <v>53</v>
      </c>
      <c r="L10231">
        <v>33</v>
      </c>
      <c r="M10231">
        <v>28</v>
      </c>
      <c r="N10231">
        <v>98.353897094726605</v>
      </c>
      <c r="O10231">
        <v>98.471900939941406</v>
      </c>
    </row>
    <row r="10232" spans="2:15" x14ac:dyDescent="0.25">
      <c r="B10232" t="str">
        <f t="shared" si="191"/>
        <v>JV202611 43264</v>
      </c>
      <c r="C10232" t="s">
        <v>344</v>
      </c>
      <c r="D10232" t="s">
        <v>73</v>
      </c>
      <c r="E10232" s="1">
        <v>43264</v>
      </c>
      <c r="F10232" t="s">
        <v>399</v>
      </c>
      <c r="G10232" t="s">
        <v>394</v>
      </c>
      <c r="H10232">
        <v>65</v>
      </c>
      <c r="I10232">
        <v>60</v>
      </c>
      <c r="J10232">
        <v>58</v>
      </c>
      <c r="K10232">
        <v>54</v>
      </c>
      <c r="L10232">
        <v>33</v>
      </c>
      <c r="M10232">
        <v>28</v>
      </c>
      <c r="N10232">
        <v>98.325599670410199</v>
      </c>
      <c r="O10232">
        <v>98.443603515625</v>
      </c>
    </row>
    <row r="10233" spans="2:15" x14ac:dyDescent="0.25">
      <c r="B10233" t="str">
        <f t="shared" si="191"/>
        <v>JV202611 43264</v>
      </c>
      <c r="C10233" t="s">
        <v>344</v>
      </c>
      <c r="D10233" t="s">
        <v>73</v>
      </c>
      <c r="E10233" s="1">
        <v>43264</v>
      </c>
      <c r="F10233" t="s">
        <v>401</v>
      </c>
      <c r="G10233" t="s">
        <v>394</v>
      </c>
      <c r="H10233">
        <v>63</v>
      </c>
      <c r="I10233">
        <v>58</v>
      </c>
      <c r="J10233">
        <v>56</v>
      </c>
      <c r="K10233">
        <v>51</v>
      </c>
      <c r="L10233">
        <v>31</v>
      </c>
      <c r="M10233">
        <v>26</v>
      </c>
      <c r="N10233">
        <v>98.389999389648395</v>
      </c>
      <c r="O10233">
        <v>98.5</v>
      </c>
    </row>
    <row r="10234" spans="2:15" x14ac:dyDescent="0.25">
      <c r="B10234" t="str">
        <f t="shared" si="191"/>
        <v>JV202611 43264</v>
      </c>
      <c r="C10234" t="s">
        <v>344</v>
      </c>
      <c r="D10234" t="s">
        <v>73</v>
      </c>
      <c r="E10234" s="1">
        <v>43264</v>
      </c>
      <c r="F10234" t="s">
        <v>399</v>
      </c>
      <c r="G10234" t="s">
        <v>394</v>
      </c>
      <c r="H10234">
        <v>65</v>
      </c>
      <c r="I10234">
        <v>60</v>
      </c>
      <c r="J10234">
        <v>58</v>
      </c>
      <c r="K10234">
        <v>53</v>
      </c>
      <c r="L10234">
        <v>32</v>
      </c>
      <c r="M10234">
        <v>27</v>
      </c>
      <c r="N10234">
        <v>98.353897094726605</v>
      </c>
      <c r="O10234">
        <v>98.471900939941406</v>
      </c>
    </row>
    <row r="10235" spans="2:15" x14ac:dyDescent="0.25">
      <c r="B10235" t="str">
        <f t="shared" si="191"/>
        <v>JV202611 43264</v>
      </c>
      <c r="C10235" t="s">
        <v>344</v>
      </c>
      <c r="D10235" t="s">
        <v>73</v>
      </c>
      <c r="E10235" s="1">
        <v>43264</v>
      </c>
      <c r="F10235" t="s">
        <v>399</v>
      </c>
      <c r="G10235" t="s">
        <v>394</v>
      </c>
      <c r="H10235">
        <v>65</v>
      </c>
      <c r="I10235">
        <v>60</v>
      </c>
      <c r="J10235">
        <v>58</v>
      </c>
      <c r="K10235">
        <v>53</v>
      </c>
      <c r="L10235">
        <v>32</v>
      </c>
      <c r="M10235">
        <v>27</v>
      </c>
      <c r="N10235">
        <v>98.353897094726605</v>
      </c>
      <c r="O10235">
        <v>98.471900939941406</v>
      </c>
    </row>
    <row r="10236" spans="2:15" x14ac:dyDescent="0.25">
      <c r="B10236" t="str">
        <f t="shared" si="191"/>
        <v>JV202611 43264</v>
      </c>
      <c r="C10236" t="s">
        <v>344</v>
      </c>
      <c r="D10236" t="s">
        <v>73</v>
      </c>
      <c r="E10236" s="1">
        <v>43264</v>
      </c>
      <c r="F10236" t="s">
        <v>399</v>
      </c>
      <c r="G10236" t="s">
        <v>394</v>
      </c>
      <c r="H10236">
        <v>65</v>
      </c>
      <c r="I10236">
        <v>60</v>
      </c>
      <c r="J10236">
        <v>58</v>
      </c>
      <c r="K10236">
        <v>54</v>
      </c>
      <c r="L10236">
        <v>33</v>
      </c>
      <c r="M10236">
        <v>28</v>
      </c>
      <c r="N10236">
        <v>98.266700744628906</v>
      </c>
      <c r="O10236">
        <v>98.384597778320298</v>
      </c>
    </row>
    <row r="10237" spans="2:15" x14ac:dyDescent="0.25">
      <c r="B10237" t="str">
        <f t="shared" si="191"/>
        <v>JV202611 43264</v>
      </c>
      <c r="C10237" t="s">
        <v>344</v>
      </c>
      <c r="D10237" t="s">
        <v>73</v>
      </c>
      <c r="E10237" s="1">
        <v>43264</v>
      </c>
      <c r="F10237" t="s">
        <v>396</v>
      </c>
      <c r="G10237" t="s">
        <v>394</v>
      </c>
      <c r="H10237">
        <v>63</v>
      </c>
      <c r="I10237">
        <v>58</v>
      </c>
      <c r="J10237">
        <v>56</v>
      </c>
      <c r="K10237">
        <v>51</v>
      </c>
      <c r="L10237">
        <v>31</v>
      </c>
      <c r="M10237">
        <v>26</v>
      </c>
      <c r="N10237">
        <v>98.332702636718807</v>
      </c>
      <c r="O10237">
        <v>98.450599670410199</v>
      </c>
    </row>
    <row r="10238" spans="2:15" x14ac:dyDescent="0.25">
      <c r="B10238" t="str">
        <f t="shared" si="191"/>
        <v>JV202611 43264</v>
      </c>
      <c r="C10238" t="s">
        <v>344</v>
      </c>
      <c r="D10238" t="s">
        <v>73</v>
      </c>
      <c r="E10238" s="1">
        <v>43264</v>
      </c>
      <c r="F10238" t="s">
        <v>397</v>
      </c>
      <c r="H10238">
        <v>62</v>
      </c>
      <c r="I10238">
        <v>57</v>
      </c>
      <c r="J10238">
        <v>55</v>
      </c>
      <c r="K10238">
        <v>50</v>
      </c>
      <c r="L10238">
        <v>30</v>
      </c>
      <c r="M10238">
        <v>25</v>
      </c>
      <c r="N10238">
        <v>98.425003051757798</v>
      </c>
      <c r="O10238">
        <v>98.552001953125</v>
      </c>
    </row>
    <row r="10239" spans="2:15" x14ac:dyDescent="0.25">
      <c r="B10239" t="str">
        <f t="shared" si="191"/>
        <v>JV202611 43270</v>
      </c>
      <c r="C10239" t="s">
        <v>344</v>
      </c>
      <c r="D10239" t="s">
        <v>73</v>
      </c>
      <c r="E10239" s="1">
        <v>43270</v>
      </c>
      <c r="F10239" t="s">
        <v>73</v>
      </c>
      <c r="G10239" t="s">
        <v>394</v>
      </c>
      <c r="H10239">
        <v>64</v>
      </c>
      <c r="I10239">
        <v>59</v>
      </c>
      <c r="J10239">
        <v>58</v>
      </c>
      <c r="K10239">
        <v>53</v>
      </c>
      <c r="L10239">
        <v>33</v>
      </c>
      <c r="M10239">
        <v>28</v>
      </c>
      <c r="N10239">
        <v>98.464996337890597</v>
      </c>
      <c r="O10239">
        <v>98.583000183105497</v>
      </c>
    </row>
    <row r="10240" spans="2:15" x14ac:dyDescent="0.25">
      <c r="B10240" t="str">
        <f t="shared" si="191"/>
        <v>JV202611 43270</v>
      </c>
      <c r="C10240" t="s">
        <v>344</v>
      </c>
      <c r="D10240" t="s">
        <v>73</v>
      </c>
      <c r="E10240" s="1">
        <v>43270</v>
      </c>
      <c r="F10240" t="s">
        <v>73</v>
      </c>
      <c r="G10240" t="s">
        <v>394</v>
      </c>
      <c r="H10240">
        <v>64</v>
      </c>
      <c r="I10240">
        <v>59</v>
      </c>
      <c r="J10240">
        <v>58</v>
      </c>
      <c r="K10240">
        <v>53</v>
      </c>
      <c r="L10240">
        <v>33</v>
      </c>
      <c r="M10240">
        <v>28</v>
      </c>
      <c r="N10240">
        <v>98.464996337890597</v>
      </c>
      <c r="O10240">
        <v>98.583000183105497</v>
      </c>
    </row>
    <row r="10241" spans="2:15" x14ac:dyDescent="0.25">
      <c r="B10241" t="str">
        <f t="shared" si="191"/>
        <v>JV202611 43270</v>
      </c>
      <c r="C10241" t="s">
        <v>344</v>
      </c>
      <c r="D10241" t="s">
        <v>73</v>
      </c>
      <c r="E10241" s="1">
        <v>43270</v>
      </c>
      <c r="F10241" t="s">
        <v>408</v>
      </c>
      <c r="H10241">
        <v>64</v>
      </c>
      <c r="I10241">
        <v>59</v>
      </c>
      <c r="J10241">
        <v>58</v>
      </c>
      <c r="K10241">
        <v>53</v>
      </c>
      <c r="L10241">
        <v>33</v>
      </c>
      <c r="M10241">
        <v>28</v>
      </c>
      <c r="N10241">
        <v>98.440002441406307</v>
      </c>
      <c r="O10241">
        <v>98.559997558593807</v>
      </c>
    </row>
    <row r="10242" spans="2:15" x14ac:dyDescent="0.25">
      <c r="B10242" t="str">
        <f t="shared" si="191"/>
        <v>JV202611 43270</v>
      </c>
      <c r="C10242" t="s">
        <v>344</v>
      </c>
      <c r="D10242" t="s">
        <v>73</v>
      </c>
      <c r="E10242" s="1">
        <v>43270</v>
      </c>
      <c r="F10242" t="s">
        <v>400</v>
      </c>
      <c r="G10242" t="s">
        <v>394</v>
      </c>
      <c r="H10242">
        <v>64</v>
      </c>
      <c r="I10242">
        <v>59</v>
      </c>
      <c r="J10242">
        <v>58</v>
      </c>
      <c r="K10242">
        <v>53</v>
      </c>
      <c r="L10242">
        <v>33</v>
      </c>
      <c r="M10242">
        <v>28</v>
      </c>
      <c r="N10242">
        <v>98.442001342773395</v>
      </c>
      <c r="O10242">
        <v>98.558998107910199</v>
      </c>
    </row>
    <row r="10243" spans="2:15" x14ac:dyDescent="0.25">
      <c r="B10243" t="str">
        <f t="shared" si="191"/>
        <v>JV202611 43270</v>
      </c>
      <c r="C10243" t="s">
        <v>344</v>
      </c>
      <c r="D10243" t="s">
        <v>73</v>
      </c>
      <c r="E10243" s="1">
        <v>43270</v>
      </c>
      <c r="F10243" t="s">
        <v>389</v>
      </c>
      <c r="G10243" t="s">
        <v>394</v>
      </c>
      <c r="H10243">
        <v>64</v>
      </c>
      <c r="I10243">
        <v>59</v>
      </c>
      <c r="J10243">
        <v>58</v>
      </c>
      <c r="K10243">
        <v>53</v>
      </c>
      <c r="L10243">
        <v>32</v>
      </c>
      <c r="M10243">
        <v>27</v>
      </c>
      <c r="N10243">
        <v>98.435997009277301</v>
      </c>
      <c r="O10243">
        <v>98.55419921875</v>
      </c>
    </row>
    <row r="10244" spans="2:15" x14ac:dyDescent="0.25">
      <c r="B10244" t="str">
        <f t="shared" si="191"/>
        <v>JV202611 43270</v>
      </c>
      <c r="C10244" t="s">
        <v>344</v>
      </c>
      <c r="D10244" t="s">
        <v>73</v>
      </c>
      <c r="E10244" s="1">
        <v>43270</v>
      </c>
      <c r="F10244" t="s">
        <v>397</v>
      </c>
      <c r="H10244">
        <v>63</v>
      </c>
      <c r="I10244">
        <v>58</v>
      </c>
      <c r="J10244">
        <v>57</v>
      </c>
      <c r="K10244">
        <v>52</v>
      </c>
      <c r="L10244">
        <v>31</v>
      </c>
      <c r="M10244">
        <v>26</v>
      </c>
      <c r="N10244">
        <v>98.456001281738295</v>
      </c>
      <c r="O10244">
        <v>98.582000732421903</v>
      </c>
    </row>
    <row r="10245" spans="2:15" x14ac:dyDescent="0.25">
      <c r="B10245" t="str">
        <f t="shared" si="191"/>
        <v>JV202611 43270</v>
      </c>
      <c r="C10245" t="s">
        <v>344</v>
      </c>
      <c r="D10245" t="s">
        <v>73</v>
      </c>
      <c r="E10245" s="1">
        <v>43270</v>
      </c>
      <c r="F10245" t="s">
        <v>389</v>
      </c>
      <c r="G10245" t="s">
        <v>394</v>
      </c>
      <c r="H10245">
        <v>64</v>
      </c>
      <c r="I10245">
        <v>59</v>
      </c>
      <c r="J10245">
        <v>58</v>
      </c>
      <c r="K10245">
        <v>53</v>
      </c>
      <c r="L10245">
        <v>32</v>
      </c>
      <c r="M10245">
        <v>27</v>
      </c>
      <c r="N10245">
        <v>98.435997009277301</v>
      </c>
      <c r="O10245">
        <v>98.55419921875</v>
      </c>
    </row>
    <row r="10246" spans="2:15" x14ac:dyDescent="0.25">
      <c r="B10246" t="str">
        <f t="shared" ref="B10246:B10309" si="192">C10246&amp; " " &amp; E10246</f>
        <v>JV202611 43270</v>
      </c>
      <c r="C10246" t="s">
        <v>344</v>
      </c>
      <c r="D10246" t="s">
        <v>73</v>
      </c>
      <c r="E10246" s="1">
        <v>43270</v>
      </c>
      <c r="F10246" t="s">
        <v>403</v>
      </c>
      <c r="G10246" t="s">
        <v>394</v>
      </c>
      <c r="H10246">
        <v>66</v>
      </c>
      <c r="I10246">
        <v>61</v>
      </c>
      <c r="J10246">
        <v>60</v>
      </c>
      <c r="K10246">
        <v>55</v>
      </c>
      <c r="L10246">
        <v>34</v>
      </c>
      <c r="M10246">
        <v>29</v>
      </c>
      <c r="N10246">
        <v>98.389900207519503</v>
      </c>
      <c r="O10246">
        <v>98.5072021484375</v>
      </c>
    </row>
    <row r="10247" spans="2:15" x14ac:dyDescent="0.25">
      <c r="B10247" t="str">
        <f t="shared" si="192"/>
        <v>JV202611 43270</v>
      </c>
      <c r="C10247" t="s">
        <v>344</v>
      </c>
      <c r="D10247" t="s">
        <v>73</v>
      </c>
      <c r="E10247" s="1">
        <v>43270</v>
      </c>
      <c r="F10247" t="s">
        <v>73</v>
      </c>
      <c r="G10247" t="s">
        <v>394</v>
      </c>
      <c r="H10247">
        <v>64</v>
      </c>
      <c r="I10247">
        <v>59</v>
      </c>
      <c r="J10247">
        <v>58</v>
      </c>
      <c r="K10247">
        <v>53</v>
      </c>
      <c r="L10247">
        <v>32</v>
      </c>
      <c r="M10247">
        <v>27</v>
      </c>
      <c r="N10247">
        <v>98.426002502441406</v>
      </c>
      <c r="O10247">
        <v>98.543998718261705</v>
      </c>
    </row>
    <row r="10248" spans="2:15" x14ac:dyDescent="0.25">
      <c r="B10248" t="str">
        <f t="shared" si="192"/>
        <v>JV202611 43270</v>
      </c>
      <c r="C10248" t="s">
        <v>344</v>
      </c>
      <c r="D10248" t="s">
        <v>73</v>
      </c>
      <c r="E10248" s="1">
        <v>43270</v>
      </c>
      <c r="F10248" t="s">
        <v>73</v>
      </c>
      <c r="G10248" t="s">
        <v>394</v>
      </c>
      <c r="H10248">
        <v>64</v>
      </c>
      <c r="I10248">
        <v>59</v>
      </c>
      <c r="J10248">
        <v>58</v>
      </c>
      <c r="K10248">
        <v>53</v>
      </c>
      <c r="L10248">
        <v>32</v>
      </c>
      <c r="M10248">
        <v>27</v>
      </c>
      <c r="N10248">
        <v>98.426002502441406</v>
      </c>
      <c r="O10248">
        <v>98.543998718261705</v>
      </c>
    </row>
    <row r="10249" spans="2:15" x14ac:dyDescent="0.25">
      <c r="B10249" t="str">
        <f t="shared" si="192"/>
        <v>JV202611 43270</v>
      </c>
      <c r="C10249" t="s">
        <v>344</v>
      </c>
      <c r="D10249" t="s">
        <v>73</v>
      </c>
      <c r="E10249" s="1">
        <v>43270</v>
      </c>
      <c r="F10249" t="s">
        <v>74</v>
      </c>
      <c r="G10249" t="s">
        <v>394</v>
      </c>
      <c r="H10249">
        <v>64</v>
      </c>
      <c r="I10249">
        <v>59</v>
      </c>
      <c r="J10249">
        <v>58</v>
      </c>
      <c r="K10249">
        <v>53</v>
      </c>
      <c r="L10249">
        <v>32</v>
      </c>
      <c r="M10249">
        <v>27</v>
      </c>
      <c r="N10249">
        <v>98.459999084472699</v>
      </c>
      <c r="O10249">
        <v>98.569999694824205</v>
      </c>
    </row>
    <row r="10250" spans="2:15" x14ac:dyDescent="0.25">
      <c r="B10250" t="str">
        <f t="shared" si="192"/>
        <v>JV202611 43270</v>
      </c>
      <c r="C10250" t="s">
        <v>344</v>
      </c>
      <c r="D10250" t="s">
        <v>73</v>
      </c>
      <c r="E10250" s="1">
        <v>43270</v>
      </c>
      <c r="F10250" t="s">
        <v>399</v>
      </c>
      <c r="G10250" t="s">
        <v>394</v>
      </c>
      <c r="H10250">
        <v>65</v>
      </c>
      <c r="I10250">
        <v>60</v>
      </c>
      <c r="J10250">
        <v>59</v>
      </c>
      <c r="K10250">
        <v>54</v>
      </c>
      <c r="L10250">
        <v>33</v>
      </c>
      <c r="M10250">
        <v>28</v>
      </c>
      <c r="N10250">
        <v>98.432098388671903</v>
      </c>
      <c r="O10250">
        <v>98.549499511718807</v>
      </c>
    </row>
    <row r="10251" spans="2:15" x14ac:dyDescent="0.25">
      <c r="B10251" t="str">
        <f t="shared" si="192"/>
        <v>JV202611 43270</v>
      </c>
      <c r="C10251" t="s">
        <v>344</v>
      </c>
      <c r="D10251" t="s">
        <v>73</v>
      </c>
      <c r="E10251" s="1">
        <v>43270</v>
      </c>
      <c r="F10251" t="s">
        <v>399</v>
      </c>
      <c r="G10251" t="s">
        <v>394</v>
      </c>
      <c r="H10251">
        <v>65</v>
      </c>
      <c r="I10251">
        <v>60</v>
      </c>
      <c r="J10251">
        <v>59</v>
      </c>
      <c r="K10251">
        <v>54</v>
      </c>
      <c r="L10251">
        <v>34</v>
      </c>
      <c r="M10251">
        <v>29</v>
      </c>
      <c r="N10251">
        <v>98.413398742675795</v>
      </c>
      <c r="O10251">
        <v>98.530700683593807</v>
      </c>
    </row>
    <row r="10252" spans="2:15" x14ac:dyDescent="0.25">
      <c r="B10252" t="str">
        <f t="shared" si="192"/>
        <v>JV202611 43270</v>
      </c>
      <c r="C10252" t="s">
        <v>344</v>
      </c>
      <c r="D10252" t="s">
        <v>73</v>
      </c>
      <c r="E10252" s="1">
        <v>43270</v>
      </c>
      <c r="F10252" t="s">
        <v>399</v>
      </c>
      <c r="G10252" t="s">
        <v>394</v>
      </c>
      <c r="H10252">
        <v>65</v>
      </c>
      <c r="I10252">
        <v>60</v>
      </c>
      <c r="J10252">
        <v>59</v>
      </c>
      <c r="K10252">
        <v>55</v>
      </c>
      <c r="L10252">
        <v>34</v>
      </c>
      <c r="M10252">
        <v>29</v>
      </c>
      <c r="N10252">
        <v>98.382896423339801</v>
      </c>
      <c r="O10252">
        <v>98.500198364257798</v>
      </c>
    </row>
    <row r="10253" spans="2:15" x14ac:dyDescent="0.25">
      <c r="B10253" t="str">
        <f t="shared" si="192"/>
        <v>JV202611 43270</v>
      </c>
      <c r="C10253" t="s">
        <v>344</v>
      </c>
      <c r="D10253" t="s">
        <v>73</v>
      </c>
      <c r="E10253" s="1">
        <v>43270</v>
      </c>
      <c r="F10253" t="s">
        <v>399</v>
      </c>
      <c r="G10253" t="s">
        <v>394</v>
      </c>
      <c r="H10253">
        <v>65</v>
      </c>
      <c r="I10253">
        <v>60</v>
      </c>
      <c r="J10253">
        <v>59</v>
      </c>
      <c r="K10253">
        <v>54</v>
      </c>
      <c r="L10253">
        <v>34</v>
      </c>
      <c r="M10253">
        <v>29</v>
      </c>
      <c r="N10253">
        <v>98.392303466796903</v>
      </c>
      <c r="O10253">
        <v>98.509597778320298</v>
      </c>
    </row>
    <row r="10254" spans="2:15" x14ac:dyDescent="0.25">
      <c r="B10254" t="str">
        <f t="shared" si="192"/>
        <v>JV202611 43270</v>
      </c>
      <c r="C10254" t="s">
        <v>344</v>
      </c>
      <c r="D10254" t="s">
        <v>73</v>
      </c>
      <c r="E10254" s="1">
        <v>43270</v>
      </c>
      <c r="F10254" t="s">
        <v>72</v>
      </c>
      <c r="G10254" t="s">
        <v>394</v>
      </c>
      <c r="H10254">
        <v>65</v>
      </c>
      <c r="I10254">
        <v>55</v>
      </c>
      <c r="J10254">
        <v>59</v>
      </c>
      <c r="K10254">
        <v>49</v>
      </c>
      <c r="L10254">
        <v>34</v>
      </c>
      <c r="M10254">
        <v>24</v>
      </c>
      <c r="N10254">
        <v>98.360000610351605</v>
      </c>
      <c r="O10254">
        <v>98.610000610351605</v>
      </c>
    </row>
    <row r="10255" spans="2:15" x14ac:dyDescent="0.25">
      <c r="B10255" t="str">
        <f t="shared" si="192"/>
        <v>JV202611 43270</v>
      </c>
      <c r="C10255" t="s">
        <v>344</v>
      </c>
      <c r="D10255" t="s">
        <v>73</v>
      </c>
      <c r="E10255" s="1">
        <v>43270</v>
      </c>
      <c r="F10255" t="s">
        <v>72</v>
      </c>
      <c r="G10255" t="s">
        <v>394</v>
      </c>
      <c r="H10255">
        <v>65</v>
      </c>
      <c r="I10255">
        <v>55</v>
      </c>
      <c r="J10255">
        <v>59</v>
      </c>
      <c r="K10255">
        <v>49</v>
      </c>
      <c r="L10255">
        <v>34</v>
      </c>
      <c r="M10255">
        <v>24</v>
      </c>
      <c r="N10255">
        <v>98.360000610351605</v>
      </c>
      <c r="O10255">
        <v>98.610000610351605</v>
      </c>
    </row>
    <row r="10256" spans="2:15" x14ac:dyDescent="0.25">
      <c r="B10256" t="str">
        <f t="shared" si="192"/>
        <v>JV202611 43270</v>
      </c>
      <c r="C10256" t="s">
        <v>344</v>
      </c>
      <c r="D10256" t="s">
        <v>73</v>
      </c>
      <c r="E10256" s="1">
        <v>43270</v>
      </c>
      <c r="F10256" t="s">
        <v>72</v>
      </c>
      <c r="G10256" t="s">
        <v>394</v>
      </c>
      <c r="H10256">
        <v>65</v>
      </c>
      <c r="I10256">
        <v>55</v>
      </c>
      <c r="J10256">
        <v>59</v>
      </c>
      <c r="K10256">
        <v>49</v>
      </c>
      <c r="L10256">
        <v>34</v>
      </c>
      <c r="M10256">
        <v>24</v>
      </c>
      <c r="N10256">
        <v>98.360000610351605</v>
      </c>
      <c r="O10256">
        <v>98.610000610351605</v>
      </c>
    </row>
    <row r="10257" spans="2:15" x14ac:dyDescent="0.25">
      <c r="B10257" t="str">
        <f t="shared" si="192"/>
        <v>JV202611 43270</v>
      </c>
      <c r="C10257" t="s">
        <v>344</v>
      </c>
      <c r="D10257" t="s">
        <v>73</v>
      </c>
      <c r="E10257" s="1">
        <v>43270</v>
      </c>
      <c r="F10257" t="s">
        <v>399</v>
      </c>
      <c r="G10257" t="s">
        <v>394</v>
      </c>
      <c r="H10257">
        <v>65</v>
      </c>
      <c r="I10257">
        <v>60</v>
      </c>
      <c r="J10257">
        <v>59</v>
      </c>
      <c r="K10257">
        <v>55</v>
      </c>
      <c r="L10257">
        <v>35</v>
      </c>
      <c r="M10257">
        <v>30</v>
      </c>
      <c r="N10257">
        <v>98.354797363281307</v>
      </c>
      <c r="O10257">
        <v>98.472000122070298</v>
      </c>
    </row>
    <row r="10258" spans="2:15" x14ac:dyDescent="0.25">
      <c r="B10258" t="str">
        <f t="shared" si="192"/>
        <v>JV202611 43270</v>
      </c>
      <c r="C10258" t="s">
        <v>344</v>
      </c>
      <c r="D10258" t="s">
        <v>73</v>
      </c>
      <c r="E10258" s="1">
        <v>43270</v>
      </c>
      <c r="F10258" t="s">
        <v>401</v>
      </c>
      <c r="G10258" t="s">
        <v>394</v>
      </c>
      <c r="H10258">
        <v>65</v>
      </c>
      <c r="I10258">
        <v>60</v>
      </c>
      <c r="J10258">
        <v>59</v>
      </c>
      <c r="K10258">
        <v>55</v>
      </c>
      <c r="L10258">
        <v>35</v>
      </c>
      <c r="M10258">
        <v>30</v>
      </c>
      <c r="N10258">
        <v>98.349998474121094</v>
      </c>
      <c r="O10258">
        <v>98.470001220703097</v>
      </c>
    </row>
    <row r="10259" spans="2:15" x14ac:dyDescent="0.25">
      <c r="B10259" t="str">
        <f t="shared" si="192"/>
        <v>JV202611 43270</v>
      </c>
      <c r="C10259" t="s">
        <v>344</v>
      </c>
      <c r="D10259" t="s">
        <v>73</v>
      </c>
      <c r="E10259" s="1">
        <v>43270</v>
      </c>
      <c r="F10259" t="s">
        <v>397</v>
      </c>
      <c r="H10259">
        <v>67</v>
      </c>
      <c r="I10259">
        <v>62</v>
      </c>
      <c r="J10259">
        <v>61</v>
      </c>
      <c r="K10259">
        <v>57</v>
      </c>
      <c r="L10259">
        <v>37</v>
      </c>
      <c r="M10259">
        <v>32</v>
      </c>
      <c r="N10259">
        <v>98.307998657226605</v>
      </c>
      <c r="O10259">
        <v>98.433998107910199</v>
      </c>
    </row>
    <row r="10260" spans="2:15" x14ac:dyDescent="0.25">
      <c r="B10260" t="str">
        <f t="shared" si="192"/>
        <v>JV202611 43271</v>
      </c>
      <c r="C10260" t="s">
        <v>344</v>
      </c>
      <c r="D10260" t="s">
        <v>73</v>
      </c>
      <c r="E10260" s="1">
        <v>43271</v>
      </c>
      <c r="F10260" t="s">
        <v>73</v>
      </c>
      <c r="G10260" t="s">
        <v>394</v>
      </c>
      <c r="H10260">
        <v>65</v>
      </c>
      <c r="I10260">
        <v>60</v>
      </c>
      <c r="J10260">
        <v>59</v>
      </c>
      <c r="K10260">
        <v>54</v>
      </c>
      <c r="L10260">
        <v>35</v>
      </c>
      <c r="M10260">
        <v>30</v>
      </c>
      <c r="N10260">
        <v>98.327003479003906</v>
      </c>
      <c r="O10260">
        <v>98.444000244140597</v>
      </c>
    </row>
    <row r="10261" spans="2:15" x14ac:dyDescent="0.25">
      <c r="B10261" t="str">
        <f t="shared" si="192"/>
        <v>JV202611 43271</v>
      </c>
      <c r="C10261" t="s">
        <v>344</v>
      </c>
      <c r="D10261" t="s">
        <v>73</v>
      </c>
      <c r="E10261" s="1">
        <v>43271</v>
      </c>
      <c r="F10261" t="s">
        <v>389</v>
      </c>
      <c r="G10261" t="s">
        <v>394</v>
      </c>
      <c r="H10261">
        <v>66</v>
      </c>
      <c r="I10261">
        <v>61</v>
      </c>
      <c r="J10261">
        <v>60</v>
      </c>
      <c r="K10261">
        <v>56</v>
      </c>
      <c r="L10261">
        <v>36</v>
      </c>
      <c r="M10261">
        <v>31</v>
      </c>
      <c r="N10261">
        <v>98.322998046875</v>
      </c>
      <c r="O10261">
        <v>98.440803527832003</v>
      </c>
    </row>
    <row r="10262" spans="2:15" x14ac:dyDescent="0.25">
      <c r="B10262" t="str">
        <f t="shared" si="192"/>
        <v>JV202611 43271</v>
      </c>
      <c r="C10262" t="s">
        <v>344</v>
      </c>
      <c r="D10262" t="s">
        <v>73</v>
      </c>
      <c r="E10262" s="1">
        <v>43271</v>
      </c>
      <c r="F10262" t="s">
        <v>397</v>
      </c>
      <c r="H10262">
        <v>67</v>
      </c>
      <c r="I10262">
        <v>62</v>
      </c>
      <c r="J10262">
        <v>61</v>
      </c>
      <c r="K10262">
        <v>57</v>
      </c>
      <c r="L10262">
        <v>37</v>
      </c>
      <c r="M10262">
        <v>32</v>
      </c>
      <c r="N10262">
        <v>98.307998657226605</v>
      </c>
      <c r="O10262">
        <v>98.433998107910199</v>
      </c>
    </row>
    <row r="10263" spans="2:15" x14ac:dyDescent="0.25">
      <c r="B10263" t="str">
        <f t="shared" si="192"/>
        <v>JV202611 43271</v>
      </c>
      <c r="C10263" t="s">
        <v>344</v>
      </c>
      <c r="D10263" t="s">
        <v>73</v>
      </c>
      <c r="E10263" s="1">
        <v>43271</v>
      </c>
      <c r="F10263" t="s">
        <v>408</v>
      </c>
      <c r="H10263">
        <v>68</v>
      </c>
      <c r="I10263">
        <v>63</v>
      </c>
      <c r="J10263">
        <v>62</v>
      </c>
      <c r="K10263">
        <v>58</v>
      </c>
      <c r="L10263">
        <v>38</v>
      </c>
      <c r="M10263">
        <v>33</v>
      </c>
      <c r="N10263">
        <v>98.279998779296903</v>
      </c>
      <c r="O10263">
        <v>98.389999389648395</v>
      </c>
    </row>
    <row r="10264" spans="2:15" x14ac:dyDescent="0.25">
      <c r="B10264" t="str">
        <f t="shared" si="192"/>
        <v>JV202611 43271</v>
      </c>
      <c r="C10264" t="s">
        <v>344</v>
      </c>
      <c r="D10264" t="s">
        <v>73</v>
      </c>
      <c r="E10264" s="1">
        <v>43271</v>
      </c>
      <c r="F10264" t="s">
        <v>403</v>
      </c>
      <c r="G10264" t="s">
        <v>394</v>
      </c>
      <c r="H10264">
        <v>66</v>
      </c>
      <c r="I10264">
        <v>61</v>
      </c>
      <c r="J10264">
        <v>60</v>
      </c>
      <c r="K10264">
        <v>56</v>
      </c>
      <c r="L10264">
        <v>36</v>
      </c>
      <c r="M10264">
        <v>31</v>
      </c>
      <c r="N10264">
        <v>98.314399719238295</v>
      </c>
      <c r="O10264">
        <v>98.431396484375</v>
      </c>
    </row>
    <row r="10265" spans="2:15" x14ac:dyDescent="0.25">
      <c r="B10265" t="str">
        <f t="shared" si="192"/>
        <v>JV202611 43271</v>
      </c>
      <c r="C10265" t="s">
        <v>344</v>
      </c>
      <c r="D10265" t="s">
        <v>73</v>
      </c>
      <c r="E10265" s="1">
        <v>43271</v>
      </c>
      <c r="F10265" t="s">
        <v>73</v>
      </c>
      <c r="G10265" t="s">
        <v>394</v>
      </c>
      <c r="H10265">
        <v>65</v>
      </c>
      <c r="I10265">
        <v>60</v>
      </c>
      <c r="J10265">
        <v>59</v>
      </c>
      <c r="K10265">
        <v>55</v>
      </c>
      <c r="L10265">
        <v>35</v>
      </c>
      <c r="M10265">
        <v>30</v>
      </c>
      <c r="N10265">
        <v>98.327003479003906</v>
      </c>
      <c r="O10265">
        <v>98.444000244140597</v>
      </c>
    </row>
    <row r="10266" spans="2:15" x14ac:dyDescent="0.25">
      <c r="B10266" t="str">
        <f t="shared" si="192"/>
        <v>JV202611 43271</v>
      </c>
      <c r="C10266" t="s">
        <v>344</v>
      </c>
      <c r="D10266" t="s">
        <v>73</v>
      </c>
      <c r="E10266" s="1">
        <v>43271</v>
      </c>
      <c r="F10266" t="s">
        <v>389</v>
      </c>
      <c r="G10266" t="s">
        <v>394</v>
      </c>
      <c r="H10266">
        <v>66</v>
      </c>
      <c r="I10266">
        <v>61</v>
      </c>
      <c r="J10266">
        <v>60</v>
      </c>
      <c r="K10266">
        <v>56</v>
      </c>
      <c r="L10266">
        <v>36</v>
      </c>
      <c r="M10266">
        <v>31</v>
      </c>
      <c r="N10266">
        <v>98.322998046875</v>
      </c>
      <c r="O10266">
        <v>98.431396484375</v>
      </c>
    </row>
    <row r="10267" spans="2:15" x14ac:dyDescent="0.25">
      <c r="B10267" t="str">
        <f t="shared" si="192"/>
        <v>JV202611 43271</v>
      </c>
      <c r="C10267" t="s">
        <v>344</v>
      </c>
      <c r="D10267" t="s">
        <v>73</v>
      </c>
      <c r="E10267" s="1">
        <v>43271</v>
      </c>
      <c r="F10267" t="s">
        <v>73</v>
      </c>
      <c r="G10267" t="s">
        <v>394</v>
      </c>
      <c r="H10267">
        <v>65</v>
      </c>
      <c r="I10267">
        <v>60</v>
      </c>
      <c r="J10267">
        <v>59</v>
      </c>
      <c r="K10267">
        <v>55</v>
      </c>
      <c r="L10267">
        <v>35</v>
      </c>
      <c r="M10267">
        <v>30</v>
      </c>
      <c r="N10267">
        <v>98.327003479003906</v>
      </c>
      <c r="O10267">
        <v>98.444000244140597</v>
      </c>
    </row>
    <row r="10268" spans="2:15" x14ac:dyDescent="0.25">
      <c r="B10268" t="str">
        <f t="shared" si="192"/>
        <v>JV202611 43271</v>
      </c>
      <c r="C10268" t="s">
        <v>344</v>
      </c>
      <c r="D10268" t="s">
        <v>73</v>
      </c>
      <c r="E10268" s="1">
        <v>43271</v>
      </c>
      <c r="F10268" t="s">
        <v>452</v>
      </c>
      <c r="G10268" t="s">
        <v>394</v>
      </c>
      <c r="H10268">
        <v>68</v>
      </c>
      <c r="I10268">
        <v>63</v>
      </c>
      <c r="J10268">
        <v>62</v>
      </c>
      <c r="K10268">
        <v>58</v>
      </c>
      <c r="L10268">
        <v>38</v>
      </c>
      <c r="M10268">
        <v>33</v>
      </c>
      <c r="N10268">
        <v>98.266456604003906</v>
      </c>
      <c r="O10268">
        <v>98.379997253417997</v>
      </c>
    </row>
    <row r="10269" spans="2:15" x14ac:dyDescent="0.25">
      <c r="B10269" t="str">
        <f t="shared" si="192"/>
        <v>JV202611 43271</v>
      </c>
      <c r="C10269" t="s">
        <v>344</v>
      </c>
      <c r="D10269" t="s">
        <v>73</v>
      </c>
      <c r="E10269" s="1">
        <v>43271</v>
      </c>
      <c r="F10269" t="s">
        <v>390</v>
      </c>
      <c r="G10269" t="s">
        <v>394</v>
      </c>
      <c r="H10269">
        <v>64</v>
      </c>
      <c r="I10269">
        <v>59</v>
      </c>
      <c r="J10269">
        <v>58</v>
      </c>
      <c r="K10269">
        <v>54</v>
      </c>
      <c r="L10269">
        <v>34</v>
      </c>
      <c r="M10269">
        <v>29</v>
      </c>
      <c r="N10269">
        <v>98.349998474121094</v>
      </c>
    </row>
    <row r="10270" spans="2:15" x14ac:dyDescent="0.25">
      <c r="B10270" t="str">
        <f t="shared" si="192"/>
        <v>JV202611 43271</v>
      </c>
      <c r="C10270" t="s">
        <v>344</v>
      </c>
      <c r="D10270" t="s">
        <v>73</v>
      </c>
      <c r="E10270" s="1">
        <v>43271</v>
      </c>
      <c r="F10270" t="s">
        <v>452</v>
      </c>
      <c r="G10270" t="s">
        <v>394</v>
      </c>
      <c r="H10270">
        <v>68</v>
      </c>
      <c r="I10270">
        <v>63</v>
      </c>
      <c r="J10270">
        <v>62</v>
      </c>
      <c r="K10270">
        <v>58</v>
      </c>
      <c r="L10270">
        <v>38</v>
      </c>
      <c r="M10270">
        <v>33</v>
      </c>
      <c r="N10270">
        <v>98.266456604003906</v>
      </c>
      <c r="O10270">
        <v>98.379997253417997</v>
      </c>
    </row>
    <row r="10271" spans="2:15" x14ac:dyDescent="0.25">
      <c r="B10271" t="str">
        <f t="shared" si="192"/>
        <v>JV202611 43271</v>
      </c>
      <c r="C10271" t="s">
        <v>344</v>
      </c>
      <c r="D10271" t="s">
        <v>73</v>
      </c>
      <c r="E10271" s="1">
        <v>43271</v>
      </c>
      <c r="F10271" t="s">
        <v>390</v>
      </c>
      <c r="G10271" t="s">
        <v>394</v>
      </c>
      <c r="H10271">
        <v>64</v>
      </c>
      <c r="I10271">
        <v>59</v>
      </c>
      <c r="J10271">
        <v>58</v>
      </c>
      <c r="K10271">
        <v>54</v>
      </c>
      <c r="L10271">
        <v>34</v>
      </c>
      <c r="M10271">
        <v>29</v>
      </c>
      <c r="N10271">
        <v>98.349998474121094</v>
      </c>
    </row>
    <row r="10272" spans="2:15" x14ac:dyDescent="0.25">
      <c r="B10272" t="str">
        <f t="shared" si="192"/>
        <v>JV202611 43271</v>
      </c>
      <c r="C10272" t="s">
        <v>344</v>
      </c>
      <c r="D10272" t="s">
        <v>73</v>
      </c>
      <c r="E10272" s="1">
        <v>43271</v>
      </c>
      <c r="F10272" t="s">
        <v>400</v>
      </c>
      <c r="G10272" t="s">
        <v>394</v>
      </c>
      <c r="H10272">
        <v>66</v>
      </c>
      <c r="I10272">
        <v>61</v>
      </c>
      <c r="J10272">
        <v>60</v>
      </c>
      <c r="K10272">
        <v>56</v>
      </c>
      <c r="L10272">
        <v>36</v>
      </c>
      <c r="M10272">
        <v>31</v>
      </c>
      <c r="N10272">
        <v>98.314002990722699</v>
      </c>
      <c r="O10272">
        <v>98.430999755859403</v>
      </c>
    </row>
    <row r="10273" spans="2:15" x14ac:dyDescent="0.25">
      <c r="B10273" t="str">
        <f t="shared" si="192"/>
        <v>JV202611 43271</v>
      </c>
      <c r="C10273" t="s">
        <v>344</v>
      </c>
      <c r="D10273" t="s">
        <v>73</v>
      </c>
      <c r="E10273" s="1">
        <v>43271</v>
      </c>
      <c r="F10273" t="s">
        <v>75</v>
      </c>
      <c r="G10273" t="s">
        <v>424</v>
      </c>
      <c r="H10273">
        <v>62</v>
      </c>
      <c r="I10273">
        <v>58</v>
      </c>
      <c r="J10273">
        <v>67</v>
      </c>
      <c r="K10273">
        <v>63</v>
      </c>
      <c r="L10273">
        <v>43</v>
      </c>
      <c r="M10273">
        <v>39</v>
      </c>
      <c r="N10273">
        <v>98.162002563476605</v>
      </c>
      <c r="O10273">
        <v>98.255996704101605</v>
      </c>
    </row>
    <row r="10274" spans="2:15" x14ac:dyDescent="0.25">
      <c r="B10274" t="str">
        <f t="shared" si="192"/>
        <v>JV202611 43271</v>
      </c>
      <c r="C10274" t="s">
        <v>344</v>
      </c>
      <c r="D10274" t="s">
        <v>73</v>
      </c>
      <c r="E10274" s="1">
        <v>43271</v>
      </c>
      <c r="F10274" t="s">
        <v>396</v>
      </c>
      <c r="G10274" t="s">
        <v>394</v>
      </c>
      <c r="H10274">
        <v>68</v>
      </c>
      <c r="I10274">
        <v>63</v>
      </c>
      <c r="J10274">
        <v>62</v>
      </c>
      <c r="K10274">
        <v>58</v>
      </c>
      <c r="L10274">
        <v>38</v>
      </c>
      <c r="M10274">
        <v>33</v>
      </c>
      <c r="N10274">
        <v>98.277000427246094</v>
      </c>
      <c r="O10274">
        <v>98.393997192382798</v>
      </c>
    </row>
    <row r="10275" spans="2:15" x14ac:dyDescent="0.25">
      <c r="B10275" t="str">
        <f t="shared" si="192"/>
        <v>JV202611 43271</v>
      </c>
      <c r="C10275" t="s">
        <v>344</v>
      </c>
      <c r="D10275" t="s">
        <v>73</v>
      </c>
      <c r="E10275" s="1">
        <v>43271</v>
      </c>
      <c r="F10275" t="s">
        <v>396</v>
      </c>
      <c r="G10275" t="s">
        <v>394</v>
      </c>
      <c r="H10275">
        <v>68</v>
      </c>
      <c r="I10275">
        <v>62</v>
      </c>
      <c r="J10275">
        <v>62</v>
      </c>
      <c r="K10275">
        <v>57</v>
      </c>
      <c r="L10275">
        <v>38</v>
      </c>
      <c r="M10275">
        <v>32</v>
      </c>
      <c r="N10275">
        <v>98.277000427246094</v>
      </c>
      <c r="O10275">
        <v>98.417396545410199</v>
      </c>
    </row>
    <row r="10276" spans="2:15" x14ac:dyDescent="0.25">
      <c r="B10276" t="str">
        <f t="shared" si="192"/>
        <v>JV202611 43271</v>
      </c>
      <c r="C10276" t="s">
        <v>344</v>
      </c>
      <c r="D10276" t="s">
        <v>73</v>
      </c>
      <c r="E10276" s="1">
        <v>43271</v>
      </c>
      <c r="F10276" t="s">
        <v>72</v>
      </c>
      <c r="G10276" t="s">
        <v>394</v>
      </c>
      <c r="H10276">
        <v>65</v>
      </c>
      <c r="I10276">
        <v>55</v>
      </c>
      <c r="J10276">
        <v>59</v>
      </c>
      <c r="K10276">
        <v>49</v>
      </c>
      <c r="L10276">
        <v>35</v>
      </c>
      <c r="M10276">
        <v>25</v>
      </c>
      <c r="N10276">
        <v>98.360000610351605</v>
      </c>
      <c r="O10276">
        <v>98.599998474121094</v>
      </c>
    </row>
    <row r="10277" spans="2:15" x14ac:dyDescent="0.25">
      <c r="B10277" t="str">
        <f t="shared" si="192"/>
        <v>JV202611 43271</v>
      </c>
      <c r="C10277" t="s">
        <v>344</v>
      </c>
      <c r="D10277" t="s">
        <v>73</v>
      </c>
      <c r="E10277" s="1">
        <v>43271</v>
      </c>
      <c r="F10277" t="s">
        <v>72</v>
      </c>
      <c r="G10277" t="s">
        <v>394</v>
      </c>
      <c r="H10277">
        <v>65</v>
      </c>
      <c r="I10277">
        <v>55</v>
      </c>
      <c r="J10277">
        <v>59</v>
      </c>
      <c r="K10277">
        <v>49</v>
      </c>
      <c r="L10277">
        <v>35</v>
      </c>
      <c r="M10277">
        <v>25</v>
      </c>
      <c r="N10277">
        <v>98.360000610351605</v>
      </c>
      <c r="O10277">
        <v>98.599998474121094</v>
      </c>
    </row>
    <row r="10278" spans="2:15" x14ac:dyDescent="0.25">
      <c r="B10278" t="str">
        <f t="shared" si="192"/>
        <v>JV202611 43271</v>
      </c>
      <c r="C10278" t="s">
        <v>344</v>
      </c>
      <c r="D10278" t="s">
        <v>73</v>
      </c>
      <c r="E10278" s="1">
        <v>43271</v>
      </c>
      <c r="F10278" t="s">
        <v>72</v>
      </c>
      <c r="G10278" t="s">
        <v>394</v>
      </c>
      <c r="H10278">
        <v>65</v>
      </c>
      <c r="I10278">
        <v>55</v>
      </c>
      <c r="J10278">
        <v>59</v>
      </c>
      <c r="K10278">
        <v>49</v>
      </c>
      <c r="L10278">
        <v>35</v>
      </c>
      <c r="M10278">
        <v>25</v>
      </c>
      <c r="N10278">
        <v>98.360000610351605</v>
      </c>
      <c r="O10278">
        <v>98.599998474121094</v>
      </c>
    </row>
    <row r="10279" spans="2:15" x14ac:dyDescent="0.25">
      <c r="B10279" t="str">
        <f t="shared" si="192"/>
        <v>JV202611 43271</v>
      </c>
      <c r="C10279" t="s">
        <v>344</v>
      </c>
      <c r="D10279" t="s">
        <v>73</v>
      </c>
      <c r="E10279" s="1">
        <v>43271</v>
      </c>
      <c r="F10279" t="s">
        <v>74</v>
      </c>
      <c r="G10279" t="s">
        <v>394</v>
      </c>
      <c r="H10279">
        <v>67</v>
      </c>
      <c r="I10279">
        <v>62</v>
      </c>
      <c r="J10279">
        <v>61</v>
      </c>
      <c r="K10279">
        <v>56</v>
      </c>
      <c r="L10279">
        <v>36</v>
      </c>
      <c r="M10279">
        <v>31</v>
      </c>
      <c r="N10279">
        <v>98.300003051757798</v>
      </c>
      <c r="O10279">
        <v>98.419998168945298</v>
      </c>
    </row>
    <row r="10280" spans="2:15" x14ac:dyDescent="0.25">
      <c r="B10280" t="str">
        <f t="shared" si="192"/>
        <v>JV202611 43271</v>
      </c>
      <c r="C10280" t="s">
        <v>344</v>
      </c>
      <c r="D10280" t="s">
        <v>73</v>
      </c>
      <c r="E10280" s="1">
        <v>43271</v>
      </c>
      <c r="F10280" t="s">
        <v>399</v>
      </c>
      <c r="G10280" t="s">
        <v>394</v>
      </c>
      <c r="H10280">
        <v>65</v>
      </c>
      <c r="I10280">
        <v>60</v>
      </c>
      <c r="J10280">
        <v>59</v>
      </c>
      <c r="K10280">
        <v>54</v>
      </c>
      <c r="L10280">
        <v>35</v>
      </c>
      <c r="M10280">
        <v>30</v>
      </c>
      <c r="N10280">
        <v>98.351799011230497</v>
      </c>
      <c r="O10280">
        <v>98.468902587890597</v>
      </c>
    </row>
    <row r="10281" spans="2:15" x14ac:dyDescent="0.25">
      <c r="B10281" t="str">
        <f t="shared" si="192"/>
        <v>JV202611 43271</v>
      </c>
      <c r="C10281" t="s">
        <v>344</v>
      </c>
      <c r="D10281" t="s">
        <v>73</v>
      </c>
      <c r="E10281" s="1">
        <v>43271</v>
      </c>
      <c r="F10281" t="s">
        <v>452</v>
      </c>
      <c r="G10281" t="s">
        <v>394</v>
      </c>
      <c r="H10281">
        <v>67</v>
      </c>
      <c r="I10281">
        <v>62</v>
      </c>
      <c r="J10281">
        <v>61</v>
      </c>
      <c r="K10281">
        <v>56</v>
      </c>
      <c r="L10281">
        <v>36</v>
      </c>
      <c r="M10281">
        <v>31</v>
      </c>
      <c r="N10281">
        <v>98.299545288085895</v>
      </c>
      <c r="O10281">
        <v>98.419998168945298</v>
      </c>
    </row>
    <row r="10282" spans="2:15" x14ac:dyDescent="0.25">
      <c r="B10282" t="str">
        <f t="shared" si="192"/>
        <v>JV202611 43271</v>
      </c>
      <c r="C10282" t="s">
        <v>344</v>
      </c>
      <c r="D10282" t="s">
        <v>73</v>
      </c>
      <c r="E10282" s="1">
        <v>43271</v>
      </c>
      <c r="F10282" t="s">
        <v>399</v>
      </c>
      <c r="G10282" t="s">
        <v>394</v>
      </c>
      <c r="H10282">
        <v>65</v>
      </c>
      <c r="I10282">
        <v>60</v>
      </c>
      <c r="J10282">
        <v>59</v>
      </c>
      <c r="K10282">
        <v>54</v>
      </c>
      <c r="L10282">
        <v>34</v>
      </c>
      <c r="M10282">
        <v>29</v>
      </c>
      <c r="N10282">
        <v>98.337799072265597</v>
      </c>
      <c r="O10282">
        <v>98.454902648925795</v>
      </c>
    </row>
    <row r="10283" spans="2:15" x14ac:dyDescent="0.25">
      <c r="B10283" t="str">
        <f t="shared" si="192"/>
        <v>JV202611 43271</v>
      </c>
      <c r="C10283" t="s">
        <v>344</v>
      </c>
      <c r="D10283" t="s">
        <v>73</v>
      </c>
      <c r="E10283" s="1">
        <v>43271</v>
      </c>
      <c r="F10283" t="s">
        <v>399</v>
      </c>
      <c r="G10283" t="s">
        <v>394</v>
      </c>
      <c r="H10283">
        <v>65</v>
      </c>
      <c r="I10283">
        <v>60</v>
      </c>
      <c r="J10283">
        <v>59</v>
      </c>
      <c r="K10283">
        <v>54</v>
      </c>
      <c r="L10283">
        <v>35</v>
      </c>
      <c r="M10283">
        <v>30</v>
      </c>
      <c r="N10283">
        <v>98.326103210449205</v>
      </c>
      <c r="O10283">
        <v>98.443099975585895</v>
      </c>
    </row>
    <row r="10284" spans="2:15" x14ac:dyDescent="0.25">
      <c r="B10284" t="str">
        <f t="shared" si="192"/>
        <v>JV202611 43271</v>
      </c>
      <c r="C10284" t="s">
        <v>344</v>
      </c>
      <c r="D10284" t="s">
        <v>73</v>
      </c>
      <c r="E10284" s="1">
        <v>43271</v>
      </c>
      <c r="F10284" t="s">
        <v>397</v>
      </c>
      <c r="H10284">
        <v>68</v>
      </c>
      <c r="I10284">
        <v>63</v>
      </c>
      <c r="J10284">
        <v>62</v>
      </c>
      <c r="K10284">
        <v>57</v>
      </c>
      <c r="L10284">
        <v>37</v>
      </c>
      <c r="M10284">
        <v>32</v>
      </c>
      <c r="N10284">
        <v>98.227996826171903</v>
      </c>
      <c r="O10284">
        <v>98.363998413085895</v>
      </c>
    </row>
    <row r="10285" spans="2:15" x14ac:dyDescent="0.25">
      <c r="B10285" t="str">
        <f t="shared" si="192"/>
        <v>JV602608 43243</v>
      </c>
      <c r="C10285" t="s">
        <v>345</v>
      </c>
      <c r="D10285" t="s">
        <v>76</v>
      </c>
      <c r="E10285" s="1">
        <v>43243</v>
      </c>
      <c r="F10285" t="s">
        <v>390</v>
      </c>
      <c r="G10285" t="s">
        <v>423</v>
      </c>
      <c r="H10285">
        <v>56</v>
      </c>
      <c r="I10285">
        <v>65</v>
      </c>
      <c r="J10285">
        <v>60</v>
      </c>
      <c r="K10285">
        <v>69</v>
      </c>
      <c r="L10285">
        <v>40</v>
      </c>
      <c r="M10285">
        <v>49</v>
      </c>
      <c r="N10285">
        <v>98.097999572753906</v>
      </c>
    </row>
    <row r="10286" spans="2:15" x14ac:dyDescent="0.25">
      <c r="B10286" t="str">
        <f t="shared" si="192"/>
        <v>JV602608 43243</v>
      </c>
      <c r="C10286" t="s">
        <v>345</v>
      </c>
      <c r="D10286" t="s">
        <v>76</v>
      </c>
      <c r="E10286" s="1">
        <v>43243</v>
      </c>
      <c r="F10286" t="s">
        <v>75</v>
      </c>
      <c r="G10286" t="s">
        <v>423</v>
      </c>
      <c r="H10286">
        <v>53</v>
      </c>
      <c r="I10286">
        <v>50</v>
      </c>
      <c r="J10286">
        <v>57</v>
      </c>
      <c r="K10286">
        <v>54</v>
      </c>
      <c r="L10286">
        <v>37</v>
      </c>
      <c r="M10286">
        <v>34</v>
      </c>
      <c r="N10286">
        <v>98.060997009277301</v>
      </c>
      <c r="O10286">
        <v>98.136001586914105</v>
      </c>
    </row>
    <row r="10287" spans="2:15" x14ac:dyDescent="0.25">
      <c r="B10287" t="str">
        <f t="shared" si="192"/>
        <v>JV602608 43243</v>
      </c>
      <c r="C10287" t="s">
        <v>345</v>
      </c>
      <c r="D10287" t="s">
        <v>76</v>
      </c>
      <c r="E10287" s="1">
        <v>43243</v>
      </c>
      <c r="F10287" t="s">
        <v>408</v>
      </c>
      <c r="H10287">
        <v>58</v>
      </c>
      <c r="I10287">
        <v>53</v>
      </c>
      <c r="J10287">
        <v>62</v>
      </c>
      <c r="K10287">
        <v>57</v>
      </c>
      <c r="L10287">
        <v>42</v>
      </c>
      <c r="M10287">
        <v>37</v>
      </c>
      <c r="N10287">
        <v>98.059997558593807</v>
      </c>
      <c r="O10287">
        <v>98.190002441406307</v>
      </c>
    </row>
    <row r="10288" spans="2:15" x14ac:dyDescent="0.25">
      <c r="B10288" t="str">
        <f t="shared" si="192"/>
        <v>JV602608 43243</v>
      </c>
      <c r="C10288" t="s">
        <v>345</v>
      </c>
      <c r="D10288" t="s">
        <v>76</v>
      </c>
      <c r="E10288" s="1">
        <v>43243</v>
      </c>
      <c r="F10288" t="s">
        <v>389</v>
      </c>
      <c r="G10288" t="s">
        <v>423</v>
      </c>
      <c r="H10288">
        <v>55</v>
      </c>
      <c r="I10288">
        <v>50</v>
      </c>
      <c r="J10288">
        <v>59</v>
      </c>
      <c r="K10288">
        <v>54</v>
      </c>
      <c r="L10288">
        <v>39</v>
      </c>
      <c r="M10288">
        <v>34</v>
      </c>
      <c r="N10288">
        <v>98.138000488281307</v>
      </c>
      <c r="O10288">
        <v>98.262802124023395</v>
      </c>
    </row>
    <row r="10289" spans="2:15" x14ac:dyDescent="0.25">
      <c r="B10289" t="str">
        <f t="shared" si="192"/>
        <v>JV602608 43243</v>
      </c>
      <c r="C10289" t="s">
        <v>345</v>
      </c>
      <c r="D10289" t="s">
        <v>76</v>
      </c>
      <c r="E10289" s="1">
        <v>43243</v>
      </c>
      <c r="F10289" t="s">
        <v>389</v>
      </c>
      <c r="G10289" t="s">
        <v>423</v>
      </c>
      <c r="H10289">
        <v>55</v>
      </c>
      <c r="I10289">
        <v>50</v>
      </c>
      <c r="J10289">
        <v>59</v>
      </c>
      <c r="K10289">
        <v>54</v>
      </c>
      <c r="L10289">
        <v>39</v>
      </c>
      <c r="M10289">
        <v>34</v>
      </c>
      <c r="N10289">
        <v>98.138000488281307</v>
      </c>
      <c r="O10289">
        <v>98.262802124023395</v>
      </c>
    </row>
    <row r="10290" spans="2:15" x14ac:dyDescent="0.25">
      <c r="B10290" t="str">
        <f t="shared" si="192"/>
        <v>JV602608 43243</v>
      </c>
      <c r="C10290" t="s">
        <v>345</v>
      </c>
      <c r="D10290" t="s">
        <v>76</v>
      </c>
      <c r="E10290" s="1">
        <v>43243</v>
      </c>
      <c r="F10290" t="s">
        <v>75</v>
      </c>
      <c r="G10290" t="s">
        <v>423</v>
      </c>
      <c r="H10290">
        <v>61</v>
      </c>
      <c r="J10290">
        <v>65</v>
      </c>
      <c r="L10290">
        <v>45</v>
      </c>
      <c r="N10290">
        <v>98.001998901367202</v>
      </c>
    </row>
    <row r="10291" spans="2:15" x14ac:dyDescent="0.25">
      <c r="B10291" t="str">
        <f t="shared" si="192"/>
        <v>JV602608 43243</v>
      </c>
      <c r="C10291" t="s">
        <v>345</v>
      </c>
      <c r="D10291" t="s">
        <v>76</v>
      </c>
      <c r="E10291" s="1">
        <v>43243</v>
      </c>
      <c r="F10291" t="s">
        <v>396</v>
      </c>
      <c r="G10291" t="s">
        <v>423</v>
      </c>
      <c r="H10291">
        <v>55</v>
      </c>
      <c r="I10291">
        <v>47</v>
      </c>
      <c r="J10291">
        <v>59</v>
      </c>
      <c r="K10291">
        <v>51</v>
      </c>
      <c r="L10291">
        <v>39</v>
      </c>
      <c r="M10291">
        <v>31</v>
      </c>
      <c r="N10291">
        <v>98.138099670410199</v>
      </c>
      <c r="O10291">
        <v>98.337699890136705</v>
      </c>
    </row>
    <row r="10292" spans="2:15" x14ac:dyDescent="0.25">
      <c r="B10292" t="str">
        <f t="shared" si="192"/>
        <v>JV602608 43243</v>
      </c>
      <c r="C10292" t="s">
        <v>345</v>
      </c>
      <c r="D10292" t="s">
        <v>76</v>
      </c>
      <c r="E10292" s="1">
        <v>43243</v>
      </c>
      <c r="F10292" t="s">
        <v>387</v>
      </c>
      <c r="G10292" t="s">
        <v>423</v>
      </c>
      <c r="H10292">
        <v>57</v>
      </c>
      <c r="I10292">
        <v>52</v>
      </c>
      <c r="J10292">
        <v>61</v>
      </c>
      <c r="K10292">
        <v>56</v>
      </c>
      <c r="L10292">
        <v>41</v>
      </c>
      <c r="M10292">
        <v>36</v>
      </c>
      <c r="N10292">
        <v>98.100799560546903</v>
      </c>
      <c r="O10292">
        <v>98.225402832031307</v>
      </c>
    </row>
    <row r="10293" spans="2:15" x14ac:dyDescent="0.25">
      <c r="B10293" t="str">
        <f t="shared" si="192"/>
        <v>JV602608 43243</v>
      </c>
      <c r="C10293" t="s">
        <v>345</v>
      </c>
      <c r="D10293" t="s">
        <v>76</v>
      </c>
      <c r="E10293" s="1">
        <v>43243</v>
      </c>
      <c r="F10293" t="s">
        <v>409</v>
      </c>
      <c r="H10293">
        <v>62</v>
      </c>
      <c r="J10293">
        <v>66</v>
      </c>
      <c r="L10293">
        <v>45</v>
      </c>
      <c r="N10293">
        <v>97.980003356933594</v>
      </c>
    </row>
    <row r="10294" spans="2:15" x14ac:dyDescent="0.25">
      <c r="B10294" t="str">
        <f t="shared" si="192"/>
        <v>JV602608 43243</v>
      </c>
      <c r="C10294" t="s">
        <v>345</v>
      </c>
      <c r="D10294" t="s">
        <v>76</v>
      </c>
      <c r="E10294" s="1">
        <v>43243</v>
      </c>
      <c r="F10294" t="s">
        <v>396</v>
      </c>
      <c r="G10294" t="s">
        <v>423</v>
      </c>
      <c r="H10294">
        <v>55</v>
      </c>
      <c r="I10294">
        <v>47</v>
      </c>
      <c r="J10294">
        <v>59</v>
      </c>
      <c r="K10294">
        <v>51</v>
      </c>
      <c r="L10294">
        <v>39</v>
      </c>
      <c r="M10294">
        <v>31</v>
      </c>
      <c r="N10294">
        <v>98.110702514648395</v>
      </c>
      <c r="O10294">
        <v>98.310302734375</v>
      </c>
    </row>
    <row r="10295" spans="2:15" x14ac:dyDescent="0.25">
      <c r="B10295" t="str">
        <f t="shared" si="192"/>
        <v>JV602608 43243</v>
      </c>
      <c r="C10295" t="s">
        <v>345</v>
      </c>
      <c r="D10295" t="s">
        <v>76</v>
      </c>
      <c r="E10295" s="1">
        <v>43243</v>
      </c>
      <c r="F10295" t="s">
        <v>397</v>
      </c>
      <c r="H10295">
        <v>57</v>
      </c>
      <c r="I10295">
        <v>52</v>
      </c>
      <c r="J10295">
        <v>61</v>
      </c>
      <c r="K10295">
        <v>56</v>
      </c>
      <c r="L10295">
        <v>41</v>
      </c>
      <c r="M10295">
        <v>36</v>
      </c>
      <c r="N10295">
        <v>98.068000793457003</v>
      </c>
      <c r="O10295">
        <v>98.197998046875</v>
      </c>
    </row>
    <row r="10296" spans="2:15" x14ac:dyDescent="0.25">
      <c r="B10296" t="str">
        <f t="shared" si="192"/>
        <v>JV602608 43243</v>
      </c>
      <c r="C10296" t="s">
        <v>345</v>
      </c>
      <c r="D10296" t="s">
        <v>76</v>
      </c>
      <c r="E10296" s="1">
        <v>43243</v>
      </c>
      <c r="F10296" t="s">
        <v>72</v>
      </c>
      <c r="G10296" t="s">
        <v>423</v>
      </c>
      <c r="H10296">
        <v>57</v>
      </c>
      <c r="I10296">
        <v>47</v>
      </c>
      <c r="J10296">
        <v>61</v>
      </c>
      <c r="K10296">
        <v>51</v>
      </c>
      <c r="L10296">
        <v>41</v>
      </c>
      <c r="M10296">
        <v>31</v>
      </c>
      <c r="N10296">
        <v>98.069999694824205</v>
      </c>
      <c r="O10296">
        <v>98.319999694824205</v>
      </c>
    </row>
    <row r="10297" spans="2:15" x14ac:dyDescent="0.25">
      <c r="B10297" t="str">
        <f t="shared" si="192"/>
        <v>JV602608 43243</v>
      </c>
      <c r="C10297" t="s">
        <v>345</v>
      </c>
      <c r="D10297" t="s">
        <v>76</v>
      </c>
      <c r="E10297" s="1">
        <v>43243</v>
      </c>
      <c r="F10297" t="s">
        <v>72</v>
      </c>
      <c r="G10297" t="s">
        <v>423</v>
      </c>
      <c r="H10297">
        <v>57</v>
      </c>
      <c r="I10297">
        <v>47</v>
      </c>
      <c r="J10297">
        <v>61</v>
      </c>
      <c r="K10297">
        <v>51</v>
      </c>
      <c r="L10297">
        <v>41</v>
      </c>
      <c r="M10297">
        <v>31</v>
      </c>
      <c r="N10297">
        <v>98.069999694824205</v>
      </c>
      <c r="O10297">
        <v>98.319999694824205</v>
      </c>
    </row>
    <row r="10298" spans="2:15" x14ac:dyDescent="0.25">
      <c r="B10298" t="str">
        <f t="shared" si="192"/>
        <v>JV602608 43243</v>
      </c>
      <c r="C10298" t="s">
        <v>345</v>
      </c>
      <c r="D10298" t="s">
        <v>76</v>
      </c>
      <c r="E10298" s="1">
        <v>43243</v>
      </c>
      <c r="F10298" t="s">
        <v>72</v>
      </c>
      <c r="G10298" t="s">
        <v>423</v>
      </c>
      <c r="H10298">
        <v>57</v>
      </c>
      <c r="I10298">
        <v>47</v>
      </c>
      <c r="J10298">
        <v>61</v>
      </c>
      <c r="K10298">
        <v>51</v>
      </c>
      <c r="L10298">
        <v>41</v>
      </c>
      <c r="M10298">
        <v>31</v>
      </c>
      <c r="N10298">
        <v>98.069999694824205</v>
      </c>
      <c r="O10298">
        <v>98.319999694824205</v>
      </c>
    </row>
    <row r="10299" spans="2:15" x14ac:dyDescent="0.25">
      <c r="B10299" t="str">
        <f t="shared" si="192"/>
        <v>JV602608 43243</v>
      </c>
      <c r="C10299" t="s">
        <v>345</v>
      </c>
      <c r="D10299" t="s">
        <v>76</v>
      </c>
      <c r="E10299" s="1">
        <v>43243</v>
      </c>
      <c r="F10299" t="s">
        <v>398</v>
      </c>
      <c r="G10299" t="s">
        <v>423</v>
      </c>
      <c r="H10299">
        <v>58</v>
      </c>
      <c r="I10299">
        <v>48</v>
      </c>
      <c r="J10299">
        <v>62</v>
      </c>
      <c r="K10299">
        <v>52</v>
      </c>
      <c r="L10299">
        <v>42</v>
      </c>
      <c r="M10299">
        <v>32</v>
      </c>
      <c r="N10299">
        <v>98.050003051757798</v>
      </c>
      <c r="O10299">
        <v>98.300003051757798</v>
      </c>
    </row>
    <row r="10300" spans="2:15" x14ac:dyDescent="0.25">
      <c r="B10300" t="str">
        <f t="shared" si="192"/>
        <v>JV602608 43243</v>
      </c>
      <c r="C10300" t="s">
        <v>345</v>
      </c>
      <c r="D10300" t="s">
        <v>76</v>
      </c>
      <c r="E10300" s="1">
        <v>43243</v>
      </c>
      <c r="F10300" t="s">
        <v>398</v>
      </c>
      <c r="G10300" t="s">
        <v>423</v>
      </c>
      <c r="H10300">
        <v>58</v>
      </c>
      <c r="I10300">
        <v>48</v>
      </c>
      <c r="J10300">
        <v>62</v>
      </c>
      <c r="K10300">
        <v>52</v>
      </c>
      <c r="L10300">
        <v>42</v>
      </c>
      <c r="M10300">
        <v>32</v>
      </c>
      <c r="N10300">
        <v>98.050003051757798</v>
      </c>
      <c r="O10300">
        <v>98.300003051757798</v>
      </c>
    </row>
    <row r="10301" spans="2:15" x14ac:dyDescent="0.25">
      <c r="B10301" t="str">
        <f t="shared" si="192"/>
        <v>JV602608 43243</v>
      </c>
      <c r="C10301" t="s">
        <v>345</v>
      </c>
      <c r="D10301" t="s">
        <v>76</v>
      </c>
      <c r="E10301" s="1">
        <v>43243</v>
      </c>
      <c r="F10301" t="s">
        <v>72</v>
      </c>
      <c r="G10301" t="s">
        <v>423</v>
      </c>
      <c r="H10301">
        <v>57</v>
      </c>
      <c r="I10301">
        <v>47</v>
      </c>
      <c r="J10301">
        <v>61</v>
      </c>
      <c r="K10301">
        <v>51</v>
      </c>
      <c r="L10301">
        <v>41</v>
      </c>
      <c r="M10301">
        <v>31</v>
      </c>
      <c r="N10301">
        <v>98.059997558593807</v>
      </c>
      <c r="O10301">
        <v>98.319999694824205</v>
      </c>
    </row>
    <row r="10302" spans="2:15" x14ac:dyDescent="0.25">
      <c r="B10302" t="str">
        <f t="shared" si="192"/>
        <v>JV602608 43243</v>
      </c>
      <c r="C10302" t="s">
        <v>345</v>
      </c>
      <c r="D10302" t="s">
        <v>76</v>
      </c>
      <c r="E10302" s="1">
        <v>43243</v>
      </c>
      <c r="F10302" t="s">
        <v>72</v>
      </c>
      <c r="G10302" t="s">
        <v>423</v>
      </c>
      <c r="H10302">
        <v>57</v>
      </c>
      <c r="I10302">
        <v>47</v>
      </c>
      <c r="J10302">
        <v>61</v>
      </c>
      <c r="K10302">
        <v>51</v>
      </c>
      <c r="L10302">
        <v>41</v>
      </c>
      <c r="M10302">
        <v>31</v>
      </c>
      <c r="N10302">
        <v>98.059997558593807</v>
      </c>
      <c r="O10302">
        <v>98.319999694824205</v>
      </c>
    </row>
    <row r="10303" spans="2:15" x14ac:dyDescent="0.25">
      <c r="B10303" t="str">
        <f t="shared" si="192"/>
        <v>JV602608 43243</v>
      </c>
      <c r="C10303" t="s">
        <v>345</v>
      </c>
      <c r="D10303" t="s">
        <v>76</v>
      </c>
      <c r="E10303" s="1">
        <v>43243</v>
      </c>
      <c r="F10303" t="s">
        <v>72</v>
      </c>
      <c r="G10303" t="s">
        <v>423</v>
      </c>
      <c r="H10303">
        <v>57</v>
      </c>
      <c r="I10303">
        <v>47</v>
      </c>
      <c r="J10303">
        <v>61</v>
      </c>
      <c r="K10303">
        <v>51</v>
      </c>
      <c r="L10303">
        <v>41</v>
      </c>
      <c r="M10303">
        <v>31</v>
      </c>
      <c r="N10303">
        <v>98.059997558593807</v>
      </c>
      <c r="O10303">
        <v>98.319999694824205</v>
      </c>
    </row>
    <row r="10304" spans="2:15" x14ac:dyDescent="0.25">
      <c r="B10304" t="str">
        <f t="shared" si="192"/>
        <v>JV602608 43243</v>
      </c>
      <c r="C10304" t="s">
        <v>345</v>
      </c>
      <c r="D10304" t="s">
        <v>76</v>
      </c>
      <c r="E10304" s="1">
        <v>43243</v>
      </c>
      <c r="F10304" t="s">
        <v>399</v>
      </c>
      <c r="G10304" t="s">
        <v>423</v>
      </c>
      <c r="H10304">
        <v>57</v>
      </c>
      <c r="I10304">
        <v>52</v>
      </c>
      <c r="J10304">
        <v>61</v>
      </c>
      <c r="K10304">
        <v>56</v>
      </c>
      <c r="L10304">
        <v>41</v>
      </c>
      <c r="M10304">
        <v>36</v>
      </c>
      <c r="N10304">
        <v>98.060897827148395</v>
      </c>
      <c r="O10304">
        <v>98.185501098632798</v>
      </c>
    </row>
    <row r="10305" spans="2:15" x14ac:dyDescent="0.25">
      <c r="B10305" t="str">
        <f t="shared" si="192"/>
        <v>JV602608 43243</v>
      </c>
      <c r="C10305" t="s">
        <v>345</v>
      </c>
      <c r="D10305" t="s">
        <v>76</v>
      </c>
      <c r="E10305" s="1">
        <v>43243</v>
      </c>
      <c r="F10305" t="s">
        <v>74</v>
      </c>
      <c r="G10305" t="s">
        <v>423</v>
      </c>
      <c r="H10305">
        <v>55</v>
      </c>
      <c r="I10305">
        <v>50</v>
      </c>
      <c r="J10305">
        <v>59</v>
      </c>
      <c r="K10305">
        <v>54</v>
      </c>
      <c r="L10305">
        <v>39</v>
      </c>
      <c r="M10305">
        <v>34</v>
      </c>
      <c r="N10305">
        <v>98.120002746582003</v>
      </c>
      <c r="O10305">
        <v>98.239997863769503</v>
      </c>
    </row>
    <row r="10306" spans="2:15" x14ac:dyDescent="0.25">
      <c r="B10306" t="str">
        <f t="shared" si="192"/>
        <v>JV602608 43243</v>
      </c>
      <c r="C10306" t="s">
        <v>345</v>
      </c>
      <c r="D10306" t="s">
        <v>76</v>
      </c>
      <c r="E10306" s="1">
        <v>43243</v>
      </c>
      <c r="F10306" t="s">
        <v>74</v>
      </c>
      <c r="G10306" t="s">
        <v>423</v>
      </c>
      <c r="H10306">
        <v>55</v>
      </c>
      <c r="I10306">
        <v>50</v>
      </c>
      <c r="J10306">
        <v>59</v>
      </c>
      <c r="K10306">
        <v>54</v>
      </c>
      <c r="L10306">
        <v>39</v>
      </c>
      <c r="M10306">
        <v>34</v>
      </c>
      <c r="N10306">
        <v>98.120002746582003</v>
      </c>
      <c r="O10306">
        <v>98.239997863769503</v>
      </c>
    </row>
    <row r="10307" spans="2:15" x14ac:dyDescent="0.25">
      <c r="B10307" t="str">
        <f t="shared" si="192"/>
        <v>JV602608 43243</v>
      </c>
      <c r="C10307" t="s">
        <v>345</v>
      </c>
      <c r="D10307" t="s">
        <v>76</v>
      </c>
      <c r="E10307" s="1">
        <v>43243</v>
      </c>
      <c r="F10307" t="s">
        <v>399</v>
      </c>
      <c r="G10307" t="s">
        <v>423</v>
      </c>
      <c r="H10307">
        <v>58</v>
      </c>
      <c r="I10307">
        <v>53</v>
      </c>
      <c r="J10307">
        <v>62</v>
      </c>
      <c r="K10307">
        <v>57</v>
      </c>
      <c r="L10307">
        <v>42</v>
      </c>
      <c r="M10307">
        <v>37</v>
      </c>
      <c r="N10307">
        <v>98.028503417968807</v>
      </c>
      <c r="O10307">
        <v>98.153099060058594</v>
      </c>
    </row>
    <row r="10308" spans="2:15" x14ac:dyDescent="0.25">
      <c r="B10308" t="str">
        <f t="shared" si="192"/>
        <v>JV602608 43243</v>
      </c>
      <c r="C10308" t="s">
        <v>345</v>
      </c>
      <c r="D10308" t="s">
        <v>76</v>
      </c>
      <c r="E10308" s="1">
        <v>43243</v>
      </c>
      <c r="F10308" t="s">
        <v>409</v>
      </c>
      <c r="H10308">
        <v>57</v>
      </c>
      <c r="J10308">
        <v>61</v>
      </c>
      <c r="L10308">
        <v>41</v>
      </c>
      <c r="N10308">
        <v>98.040000915527301</v>
      </c>
    </row>
    <row r="10309" spans="2:15" x14ac:dyDescent="0.25">
      <c r="B10309" t="str">
        <f t="shared" si="192"/>
        <v>JV602608 43243</v>
      </c>
      <c r="C10309" t="s">
        <v>345</v>
      </c>
      <c r="D10309" t="s">
        <v>76</v>
      </c>
      <c r="E10309" s="1">
        <v>43243</v>
      </c>
      <c r="F10309" t="s">
        <v>75</v>
      </c>
      <c r="G10309" t="s">
        <v>423</v>
      </c>
      <c r="H10309">
        <v>61</v>
      </c>
      <c r="J10309">
        <v>65</v>
      </c>
      <c r="L10309">
        <v>45</v>
      </c>
      <c r="N10309">
        <v>98.001998901367202</v>
      </c>
    </row>
    <row r="10310" spans="2:15" x14ac:dyDescent="0.25">
      <c r="B10310" t="str">
        <f t="shared" ref="B10310:B10373" si="193">C10310&amp; " " &amp; E10310</f>
        <v>JV602608 43243</v>
      </c>
      <c r="C10310" t="s">
        <v>345</v>
      </c>
      <c r="D10310" t="s">
        <v>76</v>
      </c>
      <c r="E10310" s="1">
        <v>43243</v>
      </c>
      <c r="F10310" t="s">
        <v>399</v>
      </c>
      <c r="G10310" t="s">
        <v>423</v>
      </c>
      <c r="H10310">
        <v>58</v>
      </c>
      <c r="I10310">
        <v>53</v>
      </c>
      <c r="J10310">
        <v>62</v>
      </c>
      <c r="K10310">
        <v>57</v>
      </c>
      <c r="L10310">
        <v>40</v>
      </c>
      <c r="M10310">
        <v>35</v>
      </c>
      <c r="N10310">
        <v>98.118202209472699</v>
      </c>
      <c r="O10310">
        <v>98.242897033691406</v>
      </c>
    </row>
    <row r="10311" spans="2:15" x14ac:dyDescent="0.25">
      <c r="B10311" t="str">
        <f t="shared" si="193"/>
        <v>JV602608 43257</v>
      </c>
      <c r="C10311" t="s">
        <v>345</v>
      </c>
      <c r="D10311" t="s">
        <v>76</v>
      </c>
      <c r="E10311" s="1">
        <v>43257</v>
      </c>
      <c r="F10311" t="s">
        <v>389</v>
      </c>
      <c r="G10311" t="s">
        <v>423</v>
      </c>
      <c r="H10311">
        <v>57</v>
      </c>
      <c r="I10311">
        <v>52</v>
      </c>
      <c r="J10311">
        <v>61</v>
      </c>
      <c r="K10311">
        <v>56</v>
      </c>
      <c r="L10311">
        <v>37</v>
      </c>
      <c r="M10311">
        <v>32</v>
      </c>
      <c r="N10311">
        <v>98.410003662109403</v>
      </c>
      <c r="O10311">
        <v>98.540000915527301</v>
      </c>
    </row>
    <row r="10312" spans="2:15" x14ac:dyDescent="0.25">
      <c r="B10312" t="str">
        <f t="shared" si="193"/>
        <v>JV602608 43257</v>
      </c>
      <c r="C10312" t="s">
        <v>345</v>
      </c>
      <c r="D10312" t="s">
        <v>76</v>
      </c>
      <c r="E10312" s="1">
        <v>43257</v>
      </c>
      <c r="F10312" t="s">
        <v>408</v>
      </c>
      <c r="H10312">
        <v>61</v>
      </c>
      <c r="I10312">
        <v>56</v>
      </c>
      <c r="J10312">
        <v>65</v>
      </c>
      <c r="K10312">
        <v>60</v>
      </c>
      <c r="L10312">
        <v>41</v>
      </c>
      <c r="M10312">
        <v>36</v>
      </c>
      <c r="N10312">
        <v>98.129997253417997</v>
      </c>
      <c r="O10312">
        <v>98.25</v>
      </c>
    </row>
    <row r="10313" spans="2:15" x14ac:dyDescent="0.25">
      <c r="B10313" t="str">
        <f t="shared" si="193"/>
        <v>JV602608 43257</v>
      </c>
      <c r="C10313" t="s">
        <v>345</v>
      </c>
      <c r="D10313" t="s">
        <v>76</v>
      </c>
      <c r="E10313" s="1">
        <v>43257</v>
      </c>
      <c r="F10313" t="s">
        <v>389</v>
      </c>
      <c r="G10313" t="s">
        <v>423</v>
      </c>
      <c r="H10313">
        <v>58</v>
      </c>
      <c r="I10313">
        <v>53</v>
      </c>
      <c r="J10313">
        <v>62</v>
      </c>
      <c r="K10313">
        <v>57</v>
      </c>
      <c r="L10313">
        <v>38</v>
      </c>
      <c r="M10313">
        <v>33</v>
      </c>
      <c r="N10313">
        <v>98.196998596191406</v>
      </c>
      <c r="O10313">
        <v>98.320297241210895</v>
      </c>
    </row>
    <row r="10314" spans="2:15" x14ac:dyDescent="0.25">
      <c r="B10314" t="str">
        <f t="shared" si="193"/>
        <v>JV602608 43257</v>
      </c>
      <c r="C10314" t="s">
        <v>345</v>
      </c>
      <c r="D10314" t="s">
        <v>76</v>
      </c>
      <c r="E10314" s="1">
        <v>43257</v>
      </c>
      <c r="F10314" t="s">
        <v>389</v>
      </c>
      <c r="G10314" t="s">
        <v>423</v>
      </c>
      <c r="H10314">
        <v>58</v>
      </c>
      <c r="I10314">
        <v>53</v>
      </c>
      <c r="J10314">
        <v>62</v>
      </c>
      <c r="K10314">
        <v>57</v>
      </c>
      <c r="L10314">
        <v>38</v>
      </c>
      <c r="M10314">
        <v>33</v>
      </c>
      <c r="N10314">
        <v>98.196998596191406</v>
      </c>
      <c r="O10314">
        <v>98.320297241210895</v>
      </c>
    </row>
    <row r="10315" spans="2:15" x14ac:dyDescent="0.25">
      <c r="B10315" t="str">
        <f t="shared" si="193"/>
        <v>JV602608 43257</v>
      </c>
      <c r="C10315" t="s">
        <v>345</v>
      </c>
      <c r="D10315" t="s">
        <v>76</v>
      </c>
      <c r="E10315" s="1">
        <v>43257</v>
      </c>
      <c r="F10315" t="s">
        <v>403</v>
      </c>
      <c r="G10315" t="s">
        <v>423</v>
      </c>
      <c r="H10315">
        <v>58</v>
      </c>
      <c r="I10315">
        <v>53</v>
      </c>
      <c r="J10315">
        <v>62</v>
      </c>
      <c r="K10315">
        <v>57</v>
      </c>
      <c r="L10315">
        <v>38</v>
      </c>
      <c r="M10315">
        <v>33</v>
      </c>
      <c r="N10315">
        <v>98.189796447753906</v>
      </c>
      <c r="O10315">
        <v>98.313003540039105</v>
      </c>
    </row>
    <row r="10316" spans="2:15" x14ac:dyDescent="0.25">
      <c r="B10316" t="str">
        <f t="shared" si="193"/>
        <v>JV602608 43257</v>
      </c>
      <c r="C10316" t="s">
        <v>345</v>
      </c>
      <c r="D10316" t="s">
        <v>76</v>
      </c>
      <c r="E10316" s="1">
        <v>43257</v>
      </c>
      <c r="F10316" t="s">
        <v>403</v>
      </c>
      <c r="G10316" t="s">
        <v>423</v>
      </c>
      <c r="H10316">
        <v>58</v>
      </c>
      <c r="I10316">
        <v>53</v>
      </c>
      <c r="J10316">
        <v>62</v>
      </c>
      <c r="K10316">
        <v>57</v>
      </c>
      <c r="L10316">
        <v>38</v>
      </c>
      <c r="M10316">
        <v>33</v>
      </c>
      <c r="N10316">
        <v>98.189796447753906</v>
      </c>
      <c r="O10316">
        <v>98.313003540039105</v>
      </c>
    </row>
    <row r="10317" spans="2:15" x14ac:dyDescent="0.25">
      <c r="B10317" t="str">
        <f t="shared" si="193"/>
        <v>JV602608 43257</v>
      </c>
      <c r="C10317" t="s">
        <v>345</v>
      </c>
      <c r="D10317" t="s">
        <v>76</v>
      </c>
      <c r="E10317" s="1">
        <v>43257</v>
      </c>
      <c r="F10317" t="s">
        <v>396</v>
      </c>
      <c r="G10317" t="s">
        <v>423</v>
      </c>
      <c r="H10317">
        <v>59</v>
      </c>
      <c r="I10317">
        <v>52</v>
      </c>
      <c r="J10317">
        <v>63</v>
      </c>
      <c r="K10317">
        <v>56</v>
      </c>
      <c r="L10317">
        <v>39</v>
      </c>
      <c r="M10317">
        <v>32</v>
      </c>
      <c r="N10317">
        <v>98.172599792480497</v>
      </c>
      <c r="O10317">
        <v>98.345001220703097</v>
      </c>
    </row>
    <row r="10318" spans="2:15" x14ac:dyDescent="0.25">
      <c r="B10318" t="str">
        <f t="shared" si="193"/>
        <v>JV602608 43257</v>
      </c>
      <c r="C10318" t="s">
        <v>345</v>
      </c>
      <c r="D10318" t="s">
        <v>76</v>
      </c>
      <c r="E10318" s="1">
        <v>43257</v>
      </c>
      <c r="F10318" t="s">
        <v>400</v>
      </c>
      <c r="G10318" t="s">
        <v>423</v>
      </c>
      <c r="H10318">
        <v>59</v>
      </c>
      <c r="I10318">
        <v>54</v>
      </c>
      <c r="J10318">
        <v>63</v>
      </c>
      <c r="K10318">
        <v>58</v>
      </c>
      <c r="L10318">
        <v>39</v>
      </c>
      <c r="M10318">
        <v>34</v>
      </c>
      <c r="N10318">
        <v>98.172996520996094</v>
      </c>
      <c r="O10318">
        <v>98.295997619628906</v>
      </c>
    </row>
    <row r="10319" spans="2:15" x14ac:dyDescent="0.25">
      <c r="B10319" t="str">
        <f t="shared" si="193"/>
        <v>JV602608 43257</v>
      </c>
      <c r="C10319" t="s">
        <v>345</v>
      </c>
      <c r="D10319" t="s">
        <v>76</v>
      </c>
      <c r="E10319" s="1">
        <v>43257</v>
      </c>
      <c r="F10319" t="s">
        <v>75</v>
      </c>
      <c r="G10319" t="s">
        <v>423</v>
      </c>
      <c r="H10319">
        <v>61</v>
      </c>
      <c r="J10319">
        <v>65</v>
      </c>
      <c r="L10319">
        <v>41</v>
      </c>
      <c r="N10319">
        <v>98.001998901367202</v>
      </c>
    </row>
    <row r="10320" spans="2:15" x14ac:dyDescent="0.25">
      <c r="B10320" t="str">
        <f t="shared" si="193"/>
        <v>JV602608 43257</v>
      </c>
      <c r="C10320" t="s">
        <v>345</v>
      </c>
      <c r="D10320" t="s">
        <v>76</v>
      </c>
      <c r="E10320" s="1">
        <v>43257</v>
      </c>
      <c r="F10320" t="s">
        <v>409</v>
      </c>
      <c r="H10320">
        <v>66</v>
      </c>
      <c r="J10320">
        <v>70</v>
      </c>
      <c r="L10320">
        <v>46</v>
      </c>
      <c r="N10320">
        <v>98.010002136230497</v>
      </c>
    </row>
    <row r="10321" spans="2:15" x14ac:dyDescent="0.25">
      <c r="B10321" t="str">
        <f t="shared" si="193"/>
        <v>JV602608 43257</v>
      </c>
      <c r="C10321" t="s">
        <v>345</v>
      </c>
      <c r="D10321" t="s">
        <v>76</v>
      </c>
      <c r="E10321" s="1">
        <v>43257</v>
      </c>
      <c r="F10321" t="s">
        <v>75</v>
      </c>
      <c r="G10321" t="s">
        <v>423</v>
      </c>
      <c r="H10321">
        <v>57</v>
      </c>
      <c r="I10321">
        <v>53</v>
      </c>
      <c r="J10321">
        <v>61</v>
      </c>
      <c r="K10321">
        <v>57</v>
      </c>
      <c r="L10321">
        <v>37</v>
      </c>
      <c r="M10321">
        <v>33</v>
      </c>
      <c r="N10321">
        <v>98.222000122070298</v>
      </c>
      <c r="O10321">
        <v>98.319999694824205</v>
      </c>
    </row>
    <row r="10322" spans="2:15" x14ac:dyDescent="0.25">
      <c r="B10322" t="str">
        <f t="shared" si="193"/>
        <v>JV602608 43257</v>
      </c>
      <c r="C10322" t="s">
        <v>345</v>
      </c>
      <c r="D10322" t="s">
        <v>76</v>
      </c>
      <c r="E10322" s="1">
        <v>43257</v>
      </c>
      <c r="F10322" t="s">
        <v>387</v>
      </c>
      <c r="G10322" t="s">
        <v>423</v>
      </c>
      <c r="H10322">
        <v>58</v>
      </c>
      <c r="I10322">
        <v>53</v>
      </c>
      <c r="J10322">
        <v>62</v>
      </c>
      <c r="K10322">
        <v>57</v>
      </c>
      <c r="L10322">
        <v>38</v>
      </c>
      <c r="M10322">
        <v>33</v>
      </c>
      <c r="N10322">
        <v>98.209503173828097</v>
      </c>
      <c r="O10322">
        <v>98.332702636718807</v>
      </c>
    </row>
    <row r="10323" spans="2:15" x14ac:dyDescent="0.25">
      <c r="B10323" t="str">
        <f t="shared" si="193"/>
        <v>JV602608 43257</v>
      </c>
      <c r="C10323" t="s">
        <v>345</v>
      </c>
      <c r="D10323" t="s">
        <v>76</v>
      </c>
      <c r="E10323" s="1">
        <v>43257</v>
      </c>
      <c r="F10323" t="s">
        <v>399</v>
      </c>
      <c r="G10323" t="s">
        <v>423</v>
      </c>
      <c r="H10323">
        <v>57</v>
      </c>
      <c r="I10323">
        <v>52</v>
      </c>
      <c r="J10323">
        <v>61</v>
      </c>
      <c r="K10323">
        <v>56</v>
      </c>
      <c r="L10323">
        <v>37</v>
      </c>
      <c r="M10323">
        <v>32</v>
      </c>
      <c r="N10323">
        <v>98.234100341796903</v>
      </c>
      <c r="O10323">
        <v>98.3572998046875</v>
      </c>
    </row>
    <row r="10324" spans="2:15" x14ac:dyDescent="0.25">
      <c r="B10324" t="str">
        <f t="shared" si="193"/>
        <v>JV602608 43257</v>
      </c>
      <c r="C10324" t="s">
        <v>345</v>
      </c>
      <c r="D10324" t="s">
        <v>76</v>
      </c>
      <c r="E10324" s="1">
        <v>43257</v>
      </c>
      <c r="F10324" t="s">
        <v>399</v>
      </c>
      <c r="G10324" t="s">
        <v>423</v>
      </c>
      <c r="H10324">
        <v>57</v>
      </c>
      <c r="I10324">
        <v>52</v>
      </c>
      <c r="J10324">
        <v>61</v>
      </c>
      <c r="K10324">
        <v>56</v>
      </c>
      <c r="L10324">
        <v>37</v>
      </c>
      <c r="M10324">
        <v>32</v>
      </c>
      <c r="N10324">
        <v>98.214401245117202</v>
      </c>
      <c r="O10324">
        <v>98.337600708007798</v>
      </c>
    </row>
    <row r="10325" spans="2:15" x14ac:dyDescent="0.25">
      <c r="B10325" t="str">
        <f t="shared" si="193"/>
        <v>JV602608 43257</v>
      </c>
      <c r="C10325" t="s">
        <v>345</v>
      </c>
      <c r="D10325" t="s">
        <v>76</v>
      </c>
      <c r="E10325" s="1">
        <v>43257</v>
      </c>
      <c r="F10325" t="s">
        <v>399</v>
      </c>
      <c r="G10325" t="s">
        <v>423</v>
      </c>
      <c r="H10325">
        <v>57</v>
      </c>
      <c r="I10325">
        <v>52</v>
      </c>
      <c r="J10325">
        <v>61</v>
      </c>
      <c r="K10325">
        <v>56</v>
      </c>
      <c r="L10325">
        <v>37</v>
      </c>
      <c r="M10325">
        <v>32</v>
      </c>
      <c r="N10325">
        <v>98.202102661132798</v>
      </c>
      <c r="O10325">
        <v>98.325302124023395</v>
      </c>
    </row>
    <row r="10326" spans="2:15" x14ac:dyDescent="0.25">
      <c r="B10326" t="str">
        <f t="shared" si="193"/>
        <v>JV602608 43257</v>
      </c>
      <c r="C10326" t="s">
        <v>345</v>
      </c>
      <c r="D10326" t="s">
        <v>76</v>
      </c>
      <c r="E10326" s="1">
        <v>43257</v>
      </c>
      <c r="F10326" t="s">
        <v>396</v>
      </c>
      <c r="G10326" t="s">
        <v>423</v>
      </c>
      <c r="H10326">
        <v>62</v>
      </c>
      <c r="I10326">
        <v>54</v>
      </c>
      <c r="J10326">
        <v>66</v>
      </c>
      <c r="K10326">
        <v>58</v>
      </c>
      <c r="L10326">
        <v>42</v>
      </c>
      <c r="M10326">
        <v>34</v>
      </c>
      <c r="N10326">
        <v>98.071800231933594</v>
      </c>
      <c r="O10326">
        <v>98.268600463867202</v>
      </c>
    </row>
    <row r="10327" spans="2:15" x14ac:dyDescent="0.25">
      <c r="B10327" t="str">
        <f t="shared" si="193"/>
        <v>JV602608 43257</v>
      </c>
      <c r="C10327" t="s">
        <v>345</v>
      </c>
      <c r="D10327" t="s">
        <v>76</v>
      </c>
      <c r="E10327" s="1">
        <v>43257</v>
      </c>
      <c r="F10327" t="s">
        <v>72</v>
      </c>
      <c r="G10327" t="s">
        <v>423</v>
      </c>
      <c r="H10327">
        <v>60</v>
      </c>
      <c r="I10327">
        <v>50</v>
      </c>
      <c r="J10327">
        <v>64</v>
      </c>
      <c r="K10327">
        <v>54</v>
      </c>
      <c r="L10327">
        <v>40</v>
      </c>
      <c r="M10327">
        <v>30</v>
      </c>
      <c r="N10327">
        <v>98.120002746582003</v>
      </c>
      <c r="O10327">
        <v>98.370002746582003</v>
      </c>
    </row>
    <row r="10328" spans="2:15" x14ac:dyDescent="0.25">
      <c r="B10328" t="str">
        <f t="shared" si="193"/>
        <v>JV602608 43257</v>
      </c>
      <c r="C10328" t="s">
        <v>345</v>
      </c>
      <c r="D10328" t="s">
        <v>76</v>
      </c>
      <c r="E10328" s="1">
        <v>43257</v>
      </c>
      <c r="F10328" t="s">
        <v>72</v>
      </c>
      <c r="G10328" t="s">
        <v>423</v>
      </c>
      <c r="H10328">
        <v>60</v>
      </c>
      <c r="I10328">
        <v>50</v>
      </c>
      <c r="J10328">
        <v>64</v>
      </c>
      <c r="K10328">
        <v>54</v>
      </c>
      <c r="L10328">
        <v>40</v>
      </c>
      <c r="M10328">
        <v>30</v>
      </c>
      <c r="N10328">
        <v>98.120002746582003</v>
      </c>
      <c r="O10328">
        <v>98.370002746582003</v>
      </c>
    </row>
    <row r="10329" spans="2:15" x14ac:dyDescent="0.25">
      <c r="B10329" t="str">
        <f t="shared" si="193"/>
        <v>JV602608 43257</v>
      </c>
      <c r="C10329" t="s">
        <v>345</v>
      </c>
      <c r="D10329" t="s">
        <v>76</v>
      </c>
      <c r="E10329" s="1">
        <v>43257</v>
      </c>
      <c r="F10329" t="s">
        <v>72</v>
      </c>
      <c r="G10329" t="s">
        <v>423</v>
      </c>
      <c r="H10329">
        <v>60</v>
      </c>
      <c r="I10329">
        <v>50</v>
      </c>
      <c r="J10329">
        <v>64</v>
      </c>
      <c r="K10329">
        <v>54</v>
      </c>
      <c r="L10329">
        <v>40</v>
      </c>
      <c r="M10329">
        <v>30</v>
      </c>
      <c r="N10329">
        <v>98.120002746582003</v>
      </c>
      <c r="O10329">
        <v>98.370002746582003</v>
      </c>
    </row>
    <row r="10330" spans="2:15" x14ac:dyDescent="0.25">
      <c r="B10330" t="str">
        <f t="shared" si="193"/>
        <v>JV602608 43257</v>
      </c>
      <c r="C10330" t="s">
        <v>345</v>
      </c>
      <c r="D10330" t="s">
        <v>76</v>
      </c>
      <c r="E10330" s="1">
        <v>43257</v>
      </c>
      <c r="F10330" t="s">
        <v>401</v>
      </c>
      <c r="G10330" t="s">
        <v>423</v>
      </c>
      <c r="H10330">
        <v>59</v>
      </c>
      <c r="I10330">
        <v>54</v>
      </c>
      <c r="J10330">
        <v>63</v>
      </c>
      <c r="K10330">
        <v>58</v>
      </c>
      <c r="L10330">
        <v>39</v>
      </c>
      <c r="M10330">
        <v>34</v>
      </c>
      <c r="N10330">
        <v>98.150001525878906</v>
      </c>
      <c r="O10330">
        <v>98.269996643066406</v>
      </c>
    </row>
    <row r="10331" spans="2:15" x14ac:dyDescent="0.25">
      <c r="B10331" t="str">
        <f t="shared" si="193"/>
        <v>JV602608 43257</v>
      </c>
      <c r="C10331" t="s">
        <v>345</v>
      </c>
      <c r="D10331" t="s">
        <v>76</v>
      </c>
      <c r="E10331" s="1">
        <v>43257</v>
      </c>
      <c r="F10331" t="s">
        <v>401</v>
      </c>
      <c r="G10331" t="s">
        <v>423</v>
      </c>
      <c r="H10331">
        <v>59</v>
      </c>
      <c r="I10331">
        <v>54</v>
      </c>
      <c r="J10331">
        <v>63</v>
      </c>
      <c r="K10331">
        <v>58</v>
      </c>
      <c r="L10331">
        <v>39</v>
      </c>
      <c r="M10331">
        <v>34</v>
      </c>
      <c r="N10331">
        <v>98.150001525878906</v>
      </c>
      <c r="O10331">
        <v>98.269996643066406</v>
      </c>
    </row>
    <row r="10332" spans="2:15" x14ac:dyDescent="0.25">
      <c r="B10332" t="str">
        <f t="shared" si="193"/>
        <v>JV602608 43257</v>
      </c>
      <c r="C10332" t="s">
        <v>345</v>
      </c>
      <c r="D10332" t="s">
        <v>76</v>
      </c>
      <c r="E10332" s="1">
        <v>43257</v>
      </c>
      <c r="F10332" t="s">
        <v>409</v>
      </c>
      <c r="H10332">
        <v>64</v>
      </c>
      <c r="J10332">
        <v>68</v>
      </c>
      <c r="L10332">
        <v>44</v>
      </c>
      <c r="N10332">
        <v>98.010002136230497</v>
      </c>
    </row>
    <row r="10333" spans="2:15" x14ac:dyDescent="0.25">
      <c r="B10333" t="str">
        <f t="shared" si="193"/>
        <v>JV602608 43257</v>
      </c>
      <c r="C10333" t="s">
        <v>345</v>
      </c>
      <c r="D10333" t="s">
        <v>76</v>
      </c>
      <c r="E10333" s="1">
        <v>43257</v>
      </c>
      <c r="F10333" t="s">
        <v>399</v>
      </c>
      <c r="G10333" t="s">
        <v>423</v>
      </c>
      <c r="H10333">
        <v>57</v>
      </c>
      <c r="I10333">
        <v>52</v>
      </c>
      <c r="J10333">
        <v>61</v>
      </c>
      <c r="K10333">
        <v>56</v>
      </c>
      <c r="L10333">
        <v>37</v>
      </c>
      <c r="M10333">
        <v>32</v>
      </c>
      <c r="N10333">
        <v>98.202102661132798</v>
      </c>
      <c r="O10333">
        <v>98.325302124023395</v>
      </c>
    </row>
    <row r="10334" spans="2:15" x14ac:dyDescent="0.25">
      <c r="B10334" t="str">
        <f t="shared" si="193"/>
        <v>JV602608 43257</v>
      </c>
      <c r="C10334" t="s">
        <v>345</v>
      </c>
      <c r="D10334" t="s">
        <v>76</v>
      </c>
      <c r="E10334" s="1">
        <v>43257</v>
      </c>
      <c r="F10334" t="s">
        <v>397</v>
      </c>
      <c r="H10334">
        <v>60</v>
      </c>
      <c r="I10334">
        <v>55</v>
      </c>
      <c r="J10334">
        <v>64</v>
      </c>
      <c r="K10334">
        <v>59</v>
      </c>
      <c r="L10334">
        <v>40</v>
      </c>
      <c r="M10334">
        <v>35</v>
      </c>
      <c r="N10334">
        <v>98.140998840332003</v>
      </c>
      <c r="O10334">
        <v>98.271003723144503</v>
      </c>
    </row>
    <row r="10335" spans="2:15" x14ac:dyDescent="0.25">
      <c r="B10335" t="str">
        <f t="shared" si="193"/>
        <v>JV602608 43264</v>
      </c>
      <c r="C10335" t="s">
        <v>345</v>
      </c>
      <c r="D10335" t="s">
        <v>76</v>
      </c>
      <c r="E10335" s="1">
        <v>43264</v>
      </c>
      <c r="F10335" t="s">
        <v>389</v>
      </c>
      <c r="G10335" t="s">
        <v>423</v>
      </c>
      <c r="H10335">
        <v>57</v>
      </c>
      <c r="I10335">
        <v>52</v>
      </c>
      <c r="J10335">
        <v>61</v>
      </c>
      <c r="K10335">
        <v>57</v>
      </c>
      <c r="L10335">
        <v>36</v>
      </c>
      <c r="M10335">
        <v>31</v>
      </c>
      <c r="N10335">
        <v>98.185997009277301</v>
      </c>
      <c r="O10335">
        <v>98.308097839355497</v>
      </c>
    </row>
    <row r="10336" spans="2:15" x14ac:dyDescent="0.25">
      <c r="B10336" t="str">
        <f t="shared" si="193"/>
        <v>JV602608 43264</v>
      </c>
      <c r="C10336" t="s">
        <v>345</v>
      </c>
      <c r="D10336" t="s">
        <v>76</v>
      </c>
      <c r="E10336" s="1">
        <v>43264</v>
      </c>
      <c r="F10336" t="s">
        <v>398</v>
      </c>
      <c r="G10336" t="s">
        <v>424</v>
      </c>
      <c r="H10336">
        <v>62</v>
      </c>
      <c r="I10336">
        <v>52</v>
      </c>
      <c r="J10336">
        <v>67</v>
      </c>
      <c r="K10336">
        <v>57</v>
      </c>
      <c r="L10336">
        <v>42</v>
      </c>
      <c r="M10336">
        <v>32</v>
      </c>
      <c r="N10336">
        <v>98.050003051757798</v>
      </c>
      <c r="O10336">
        <v>98.290000915527301</v>
      </c>
    </row>
    <row r="10337" spans="2:15" x14ac:dyDescent="0.25">
      <c r="B10337" t="str">
        <f t="shared" si="193"/>
        <v>JV602608 43264</v>
      </c>
      <c r="C10337" t="s">
        <v>345</v>
      </c>
      <c r="D10337" t="s">
        <v>76</v>
      </c>
      <c r="E10337" s="1">
        <v>43264</v>
      </c>
      <c r="F10337" t="s">
        <v>398</v>
      </c>
      <c r="G10337" t="s">
        <v>424</v>
      </c>
      <c r="H10337">
        <v>62</v>
      </c>
      <c r="I10337">
        <v>52</v>
      </c>
      <c r="J10337">
        <v>67</v>
      </c>
      <c r="K10337">
        <v>57</v>
      </c>
      <c r="L10337">
        <v>42</v>
      </c>
      <c r="M10337">
        <v>32</v>
      </c>
      <c r="N10337">
        <v>98.050003051757798</v>
      </c>
      <c r="O10337">
        <v>98.290000915527301</v>
      </c>
    </row>
    <row r="10338" spans="2:15" x14ac:dyDescent="0.25">
      <c r="B10338" t="str">
        <f t="shared" si="193"/>
        <v>JV602608 43264</v>
      </c>
      <c r="C10338" t="s">
        <v>345</v>
      </c>
      <c r="D10338" t="s">
        <v>76</v>
      </c>
      <c r="E10338" s="1">
        <v>43264</v>
      </c>
      <c r="F10338" t="s">
        <v>408</v>
      </c>
      <c r="H10338">
        <v>61</v>
      </c>
      <c r="I10338">
        <v>56</v>
      </c>
      <c r="J10338">
        <v>65</v>
      </c>
      <c r="K10338">
        <v>60</v>
      </c>
      <c r="L10338">
        <v>40</v>
      </c>
      <c r="M10338">
        <v>35</v>
      </c>
      <c r="N10338">
        <v>98.089996337890597</v>
      </c>
      <c r="O10338">
        <v>98.209999084472699</v>
      </c>
    </row>
    <row r="10339" spans="2:15" x14ac:dyDescent="0.25">
      <c r="B10339" t="str">
        <f t="shared" si="193"/>
        <v>JV602608 43264</v>
      </c>
      <c r="C10339" t="s">
        <v>345</v>
      </c>
      <c r="D10339" t="s">
        <v>76</v>
      </c>
      <c r="E10339" s="1">
        <v>43264</v>
      </c>
      <c r="F10339" t="s">
        <v>397</v>
      </c>
      <c r="H10339">
        <v>59</v>
      </c>
      <c r="I10339">
        <v>54</v>
      </c>
      <c r="J10339">
        <v>63</v>
      </c>
      <c r="K10339">
        <v>58</v>
      </c>
      <c r="L10339">
        <v>38</v>
      </c>
      <c r="M10339">
        <v>33</v>
      </c>
      <c r="N10339">
        <v>98.126998901367202</v>
      </c>
      <c r="O10339">
        <v>98.263999938964801</v>
      </c>
    </row>
    <row r="10340" spans="2:15" x14ac:dyDescent="0.25">
      <c r="B10340" t="str">
        <f t="shared" si="193"/>
        <v>JV602608 43264</v>
      </c>
      <c r="C10340" t="s">
        <v>345</v>
      </c>
      <c r="D10340" t="s">
        <v>76</v>
      </c>
      <c r="E10340" s="1">
        <v>43264</v>
      </c>
      <c r="F10340" t="s">
        <v>403</v>
      </c>
      <c r="G10340" t="s">
        <v>423</v>
      </c>
      <c r="H10340">
        <v>60</v>
      </c>
      <c r="I10340">
        <v>55</v>
      </c>
      <c r="J10340">
        <v>64</v>
      </c>
      <c r="K10340">
        <v>59</v>
      </c>
      <c r="L10340">
        <v>39</v>
      </c>
      <c r="M10340">
        <v>34</v>
      </c>
      <c r="N10340">
        <v>98.119903564453097</v>
      </c>
      <c r="O10340">
        <v>98.242103576660199</v>
      </c>
    </row>
    <row r="10341" spans="2:15" x14ac:dyDescent="0.25">
      <c r="B10341" t="str">
        <f t="shared" si="193"/>
        <v>JV602608 43264</v>
      </c>
      <c r="C10341" t="s">
        <v>345</v>
      </c>
      <c r="D10341" t="s">
        <v>76</v>
      </c>
      <c r="E10341" s="1">
        <v>43264</v>
      </c>
      <c r="F10341" t="s">
        <v>387</v>
      </c>
      <c r="G10341" t="s">
        <v>424</v>
      </c>
      <c r="H10341">
        <v>56</v>
      </c>
      <c r="I10341">
        <v>51</v>
      </c>
      <c r="J10341">
        <v>61</v>
      </c>
      <c r="K10341">
        <v>56</v>
      </c>
      <c r="L10341">
        <v>36</v>
      </c>
      <c r="M10341">
        <v>31</v>
      </c>
      <c r="N10341">
        <v>98.193199157714801</v>
      </c>
      <c r="O10341">
        <v>98.315399169921903</v>
      </c>
    </row>
    <row r="10342" spans="2:15" x14ac:dyDescent="0.25">
      <c r="B10342" t="str">
        <f t="shared" si="193"/>
        <v>JV602608 43264</v>
      </c>
      <c r="C10342" t="s">
        <v>345</v>
      </c>
      <c r="D10342" t="s">
        <v>76</v>
      </c>
      <c r="E10342" s="1">
        <v>43264</v>
      </c>
      <c r="F10342" t="s">
        <v>400</v>
      </c>
      <c r="G10342" t="s">
        <v>423</v>
      </c>
      <c r="H10342">
        <v>59</v>
      </c>
      <c r="I10342">
        <v>54</v>
      </c>
      <c r="J10342">
        <v>63</v>
      </c>
      <c r="K10342">
        <v>58</v>
      </c>
      <c r="L10342">
        <v>38</v>
      </c>
      <c r="M10342">
        <v>33</v>
      </c>
      <c r="N10342">
        <v>98.137001037597699</v>
      </c>
      <c r="O10342">
        <v>98.259002685546903</v>
      </c>
    </row>
    <row r="10343" spans="2:15" x14ac:dyDescent="0.25">
      <c r="B10343" t="str">
        <f t="shared" si="193"/>
        <v>JV602608 43264</v>
      </c>
      <c r="C10343" t="s">
        <v>345</v>
      </c>
      <c r="D10343" t="s">
        <v>76</v>
      </c>
      <c r="E10343" s="1">
        <v>43264</v>
      </c>
      <c r="F10343" t="s">
        <v>72</v>
      </c>
      <c r="G10343" t="s">
        <v>423</v>
      </c>
      <c r="H10343">
        <v>60</v>
      </c>
      <c r="I10343">
        <v>50</v>
      </c>
      <c r="J10343">
        <v>64</v>
      </c>
      <c r="K10343">
        <v>54</v>
      </c>
      <c r="L10343">
        <v>39</v>
      </c>
      <c r="M10343">
        <v>29</v>
      </c>
      <c r="N10343">
        <v>98.099998474121094</v>
      </c>
      <c r="O10343">
        <v>98.360000610351605</v>
      </c>
    </row>
    <row r="10344" spans="2:15" x14ac:dyDescent="0.25">
      <c r="B10344" t="str">
        <f t="shared" si="193"/>
        <v>JV602608 43264</v>
      </c>
      <c r="C10344" t="s">
        <v>345</v>
      </c>
      <c r="D10344" t="s">
        <v>76</v>
      </c>
      <c r="E10344" s="1">
        <v>43264</v>
      </c>
      <c r="F10344" t="s">
        <v>72</v>
      </c>
      <c r="G10344" t="s">
        <v>423</v>
      </c>
      <c r="H10344">
        <v>60</v>
      </c>
      <c r="I10344">
        <v>50</v>
      </c>
      <c r="J10344">
        <v>64</v>
      </c>
      <c r="K10344">
        <v>54</v>
      </c>
      <c r="L10344">
        <v>39</v>
      </c>
      <c r="M10344">
        <v>29</v>
      </c>
      <c r="N10344">
        <v>98.099998474121094</v>
      </c>
      <c r="O10344">
        <v>98.360000610351605</v>
      </c>
    </row>
    <row r="10345" spans="2:15" x14ac:dyDescent="0.25">
      <c r="B10345" t="str">
        <f t="shared" si="193"/>
        <v>JV602608 43264</v>
      </c>
      <c r="C10345" t="s">
        <v>345</v>
      </c>
      <c r="D10345" t="s">
        <v>76</v>
      </c>
      <c r="E10345" s="1">
        <v>43264</v>
      </c>
      <c r="F10345" t="s">
        <v>72</v>
      </c>
      <c r="G10345" t="s">
        <v>423</v>
      </c>
      <c r="H10345">
        <v>60</v>
      </c>
      <c r="I10345">
        <v>50</v>
      </c>
      <c r="J10345">
        <v>64</v>
      </c>
      <c r="K10345">
        <v>54</v>
      </c>
      <c r="L10345">
        <v>39</v>
      </c>
      <c r="M10345">
        <v>29</v>
      </c>
      <c r="N10345">
        <v>98.099998474121094</v>
      </c>
      <c r="O10345">
        <v>98.360000610351605</v>
      </c>
    </row>
    <row r="10346" spans="2:15" x14ac:dyDescent="0.25">
      <c r="B10346" t="str">
        <f t="shared" si="193"/>
        <v>JV602608 43264</v>
      </c>
      <c r="C10346" t="s">
        <v>345</v>
      </c>
      <c r="D10346" t="s">
        <v>76</v>
      </c>
      <c r="E10346" s="1">
        <v>43264</v>
      </c>
      <c r="F10346" t="s">
        <v>399</v>
      </c>
      <c r="G10346" t="s">
        <v>423</v>
      </c>
      <c r="H10346">
        <v>55</v>
      </c>
      <c r="I10346">
        <v>50</v>
      </c>
      <c r="J10346">
        <v>59</v>
      </c>
      <c r="K10346">
        <v>54</v>
      </c>
      <c r="L10346">
        <v>34</v>
      </c>
      <c r="M10346">
        <v>29</v>
      </c>
      <c r="N10346">
        <v>98.227401733398395</v>
      </c>
      <c r="O10346">
        <v>98.349700927734403</v>
      </c>
    </row>
    <row r="10347" spans="2:15" x14ac:dyDescent="0.25">
      <c r="B10347" t="str">
        <f t="shared" si="193"/>
        <v>JV602608 43264</v>
      </c>
      <c r="C10347" t="s">
        <v>345</v>
      </c>
      <c r="D10347" t="s">
        <v>76</v>
      </c>
      <c r="E10347" s="1">
        <v>43264</v>
      </c>
      <c r="F10347" t="s">
        <v>409</v>
      </c>
      <c r="H10347">
        <v>65</v>
      </c>
      <c r="J10347">
        <v>69</v>
      </c>
      <c r="L10347">
        <v>44</v>
      </c>
      <c r="N10347">
        <v>98</v>
      </c>
    </row>
    <row r="10348" spans="2:15" x14ac:dyDescent="0.25">
      <c r="B10348" t="str">
        <f t="shared" si="193"/>
        <v>JV602608 43264</v>
      </c>
      <c r="C10348" t="s">
        <v>345</v>
      </c>
      <c r="D10348" t="s">
        <v>76</v>
      </c>
      <c r="E10348" s="1">
        <v>43264</v>
      </c>
      <c r="F10348" t="s">
        <v>75</v>
      </c>
      <c r="G10348" t="s">
        <v>423</v>
      </c>
      <c r="H10348">
        <v>61</v>
      </c>
      <c r="J10348">
        <v>65</v>
      </c>
      <c r="L10348">
        <v>40</v>
      </c>
      <c r="N10348">
        <v>98.001998901367202</v>
      </c>
    </row>
    <row r="10349" spans="2:15" x14ac:dyDescent="0.25">
      <c r="B10349" t="str">
        <f t="shared" si="193"/>
        <v>JV602608 43264</v>
      </c>
      <c r="C10349" t="s">
        <v>345</v>
      </c>
      <c r="D10349" t="s">
        <v>76</v>
      </c>
      <c r="E10349" s="1">
        <v>43264</v>
      </c>
      <c r="F10349" t="s">
        <v>399</v>
      </c>
      <c r="G10349" t="s">
        <v>423</v>
      </c>
      <c r="H10349">
        <v>55</v>
      </c>
      <c r="I10349">
        <v>50</v>
      </c>
      <c r="J10349">
        <v>59</v>
      </c>
      <c r="K10349">
        <v>54</v>
      </c>
      <c r="L10349">
        <v>34</v>
      </c>
      <c r="M10349">
        <v>29</v>
      </c>
      <c r="N10349">
        <v>98.215202331542997</v>
      </c>
      <c r="O10349">
        <v>98.33740234375</v>
      </c>
    </row>
    <row r="10350" spans="2:15" x14ac:dyDescent="0.25">
      <c r="B10350" t="str">
        <f t="shared" si="193"/>
        <v>JV602608 43264</v>
      </c>
      <c r="C10350" t="s">
        <v>345</v>
      </c>
      <c r="D10350" t="s">
        <v>76</v>
      </c>
      <c r="E10350" s="1">
        <v>43264</v>
      </c>
      <c r="F10350" t="s">
        <v>75</v>
      </c>
      <c r="G10350" t="s">
        <v>423</v>
      </c>
      <c r="H10350">
        <v>58</v>
      </c>
      <c r="I10350">
        <v>54</v>
      </c>
      <c r="J10350">
        <v>62</v>
      </c>
      <c r="K10350">
        <v>58</v>
      </c>
      <c r="L10350">
        <v>37</v>
      </c>
      <c r="M10350">
        <v>33</v>
      </c>
      <c r="N10350">
        <v>98.141899108886705</v>
      </c>
      <c r="O10350">
        <v>98.239601135253906</v>
      </c>
    </row>
    <row r="10351" spans="2:15" x14ac:dyDescent="0.25">
      <c r="B10351" t="str">
        <f t="shared" si="193"/>
        <v>JV602608 43264</v>
      </c>
      <c r="C10351" t="s">
        <v>345</v>
      </c>
      <c r="D10351" t="s">
        <v>76</v>
      </c>
      <c r="E10351" s="1">
        <v>43264</v>
      </c>
      <c r="F10351" t="s">
        <v>401</v>
      </c>
      <c r="G10351" t="s">
        <v>423</v>
      </c>
      <c r="H10351">
        <v>57</v>
      </c>
      <c r="I10351">
        <v>52</v>
      </c>
      <c r="J10351">
        <v>61</v>
      </c>
      <c r="K10351">
        <v>56</v>
      </c>
      <c r="L10351">
        <v>36</v>
      </c>
      <c r="M10351">
        <v>31</v>
      </c>
      <c r="N10351">
        <v>98.169998168945298</v>
      </c>
      <c r="O10351">
        <v>98.290000915527301</v>
      </c>
    </row>
    <row r="10352" spans="2:15" x14ac:dyDescent="0.25">
      <c r="B10352" t="str">
        <f t="shared" si="193"/>
        <v>JV602608 43264</v>
      </c>
      <c r="C10352" t="s">
        <v>345</v>
      </c>
      <c r="D10352" t="s">
        <v>76</v>
      </c>
      <c r="E10352" s="1">
        <v>43264</v>
      </c>
      <c r="F10352" t="s">
        <v>399</v>
      </c>
      <c r="G10352" t="s">
        <v>423</v>
      </c>
      <c r="H10352">
        <v>55</v>
      </c>
      <c r="I10352">
        <v>50</v>
      </c>
      <c r="J10352">
        <v>59</v>
      </c>
      <c r="K10352">
        <v>55</v>
      </c>
      <c r="L10352">
        <v>34</v>
      </c>
      <c r="M10352">
        <v>29</v>
      </c>
      <c r="N10352">
        <v>98.227401733398395</v>
      </c>
      <c r="O10352">
        <v>98.349700927734403</v>
      </c>
    </row>
    <row r="10353" spans="2:15" x14ac:dyDescent="0.25">
      <c r="B10353" t="str">
        <f t="shared" si="193"/>
        <v>JV602608 43264</v>
      </c>
      <c r="C10353" t="s">
        <v>345</v>
      </c>
      <c r="D10353" t="s">
        <v>76</v>
      </c>
      <c r="E10353" s="1">
        <v>43264</v>
      </c>
      <c r="F10353" t="s">
        <v>399</v>
      </c>
      <c r="G10353" t="s">
        <v>423</v>
      </c>
      <c r="H10353">
        <v>55</v>
      </c>
      <c r="I10353">
        <v>50</v>
      </c>
      <c r="J10353">
        <v>59</v>
      </c>
      <c r="K10353">
        <v>55</v>
      </c>
      <c r="L10353">
        <v>34</v>
      </c>
      <c r="M10353">
        <v>29</v>
      </c>
      <c r="N10353">
        <v>98.227401733398395</v>
      </c>
      <c r="O10353">
        <v>98.349700927734403</v>
      </c>
    </row>
    <row r="10354" spans="2:15" x14ac:dyDescent="0.25">
      <c r="B10354" t="str">
        <f t="shared" si="193"/>
        <v>JV602608 43264</v>
      </c>
      <c r="C10354" t="s">
        <v>345</v>
      </c>
      <c r="D10354" t="s">
        <v>76</v>
      </c>
      <c r="E10354" s="1">
        <v>43264</v>
      </c>
      <c r="F10354" t="s">
        <v>409</v>
      </c>
      <c r="H10354">
        <v>58</v>
      </c>
      <c r="J10354">
        <v>62</v>
      </c>
      <c r="L10354">
        <v>38</v>
      </c>
      <c r="N10354">
        <v>98.059997558593807</v>
      </c>
    </row>
    <row r="10355" spans="2:15" x14ac:dyDescent="0.25">
      <c r="B10355" t="str">
        <f t="shared" si="193"/>
        <v>JV602608 43264</v>
      </c>
      <c r="C10355" t="s">
        <v>345</v>
      </c>
      <c r="D10355" t="s">
        <v>76</v>
      </c>
      <c r="E10355" s="1">
        <v>43264</v>
      </c>
      <c r="F10355" t="s">
        <v>75</v>
      </c>
      <c r="G10355" t="s">
        <v>423</v>
      </c>
      <c r="H10355">
        <v>61</v>
      </c>
      <c r="J10355">
        <v>65</v>
      </c>
      <c r="L10355">
        <v>41</v>
      </c>
      <c r="N10355">
        <v>98.001998901367202</v>
      </c>
    </row>
    <row r="10356" spans="2:15" x14ac:dyDescent="0.25">
      <c r="B10356" t="str">
        <f t="shared" si="193"/>
        <v>JV602608 43264</v>
      </c>
      <c r="C10356" t="s">
        <v>345</v>
      </c>
      <c r="D10356" t="s">
        <v>76</v>
      </c>
      <c r="E10356" s="1">
        <v>43264</v>
      </c>
      <c r="F10356" t="s">
        <v>399</v>
      </c>
      <c r="G10356" t="s">
        <v>423</v>
      </c>
      <c r="H10356">
        <v>55</v>
      </c>
      <c r="I10356">
        <v>50</v>
      </c>
      <c r="J10356">
        <v>59</v>
      </c>
      <c r="K10356">
        <v>54</v>
      </c>
      <c r="L10356">
        <v>35</v>
      </c>
      <c r="M10356">
        <v>30</v>
      </c>
      <c r="N10356">
        <v>98.146797180175795</v>
      </c>
      <c r="O10356">
        <v>98.268898010253906</v>
      </c>
    </row>
    <row r="10357" spans="2:15" x14ac:dyDescent="0.25">
      <c r="B10357" t="str">
        <f t="shared" si="193"/>
        <v>JV602608 43264</v>
      </c>
      <c r="C10357" t="s">
        <v>345</v>
      </c>
      <c r="D10357" t="s">
        <v>76</v>
      </c>
      <c r="E10357" s="1">
        <v>43264</v>
      </c>
      <c r="F10357" t="s">
        <v>396</v>
      </c>
      <c r="G10357" t="s">
        <v>423</v>
      </c>
      <c r="H10357">
        <v>58</v>
      </c>
      <c r="I10357">
        <v>53</v>
      </c>
      <c r="J10357">
        <v>62</v>
      </c>
      <c r="K10357">
        <v>58</v>
      </c>
      <c r="L10357">
        <v>38</v>
      </c>
      <c r="M10357">
        <v>33</v>
      </c>
      <c r="N10357">
        <v>98.080902099609403</v>
      </c>
      <c r="O10357">
        <v>98.2030029296875</v>
      </c>
    </row>
    <row r="10358" spans="2:15" x14ac:dyDescent="0.25">
      <c r="B10358" t="str">
        <f t="shared" si="193"/>
        <v>JV602608 43264</v>
      </c>
      <c r="C10358" t="s">
        <v>345</v>
      </c>
      <c r="D10358" t="s">
        <v>76</v>
      </c>
      <c r="E10358" s="1">
        <v>43264</v>
      </c>
      <c r="F10358" t="s">
        <v>397</v>
      </c>
      <c r="H10358">
        <v>59</v>
      </c>
      <c r="I10358">
        <v>54</v>
      </c>
      <c r="J10358">
        <v>63</v>
      </c>
      <c r="K10358">
        <v>58</v>
      </c>
      <c r="L10358">
        <v>38</v>
      </c>
      <c r="M10358">
        <v>33</v>
      </c>
      <c r="N10358">
        <v>98.102996826171903</v>
      </c>
      <c r="O10358">
        <v>98.239997863769503</v>
      </c>
    </row>
    <row r="10359" spans="2:15" x14ac:dyDescent="0.25">
      <c r="B10359" t="str">
        <f t="shared" si="193"/>
        <v>JV602608 43270</v>
      </c>
      <c r="C10359" t="s">
        <v>345</v>
      </c>
      <c r="D10359" t="s">
        <v>76</v>
      </c>
      <c r="E10359" s="1">
        <v>43270</v>
      </c>
      <c r="F10359" t="s">
        <v>408</v>
      </c>
      <c r="H10359">
        <v>61</v>
      </c>
      <c r="I10359">
        <v>56</v>
      </c>
      <c r="J10359">
        <v>65</v>
      </c>
      <c r="K10359">
        <v>60</v>
      </c>
      <c r="L10359">
        <v>40</v>
      </c>
      <c r="M10359">
        <v>35</v>
      </c>
      <c r="N10359">
        <v>98.180000305175795</v>
      </c>
      <c r="O10359">
        <v>98.300003051757798</v>
      </c>
    </row>
    <row r="10360" spans="2:15" x14ac:dyDescent="0.25">
      <c r="B10360" t="str">
        <f t="shared" si="193"/>
        <v>JV602608 43270</v>
      </c>
      <c r="C10360" t="s">
        <v>345</v>
      </c>
      <c r="D10360" t="s">
        <v>76</v>
      </c>
      <c r="E10360" s="1">
        <v>43270</v>
      </c>
      <c r="F10360" t="s">
        <v>400</v>
      </c>
      <c r="G10360" t="s">
        <v>424</v>
      </c>
      <c r="H10360">
        <v>60</v>
      </c>
      <c r="I10360">
        <v>55</v>
      </c>
      <c r="J10360">
        <v>64</v>
      </c>
      <c r="K10360">
        <v>59</v>
      </c>
      <c r="L10360">
        <v>39</v>
      </c>
      <c r="M10360">
        <v>34</v>
      </c>
      <c r="N10360">
        <v>98.207000732421903</v>
      </c>
      <c r="O10360">
        <v>98.3280029296875</v>
      </c>
    </row>
    <row r="10361" spans="2:15" x14ac:dyDescent="0.25">
      <c r="B10361" t="str">
        <f t="shared" si="193"/>
        <v>JV602608 43270</v>
      </c>
      <c r="C10361" t="s">
        <v>345</v>
      </c>
      <c r="D10361" t="s">
        <v>76</v>
      </c>
      <c r="E10361" s="1">
        <v>43270</v>
      </c>
      <c r="F10361" t="s">
        <v>389</v>
      </c>
      <c r="G10361" t="s">
        <v>424</v>
      </c>
      <c r="H10361">
        <v>58</v>
      </c>
      <c r="I10361">
        <v>53</v>
      </c>
      <c r="J10361">
        <v>62</v>
      </c>
      <c r="K10361">
        <v>57</v>
      </c>
      <c r="L10361">
        <v>37</v>
      </c>
      <c r="M10361">
        <v>32</v>
      </c>
      <c r="N10361">
        <v>98.248001098632798</v>
      </c>
      <c r="O10361">
        <v>98.369796752929702</v>
      </c>
    </row>
    <row r="10362" spans="2:15" x14ac:dyDescent="0.25">
      <c r="B10362" t="str">
        <f t="shared" si="193"/>
        <v>JV602608 43270</v>
      </c>
      <c r="C10362" t="s">
        <v>345</v>
      </c>
      <c r="D10362" t="s">
        <v>76</v>
      </c>
      <c r="E10362" s="1">
        <v>43270</v>
      </c>
      <c r="F10362" t="s">
        <v>397</v>
      </c>
      <c r="H10362">
        <v>60</v>
      </c>
      <c r="I10362">
        <v>55</v>
      </c>
      <c r="J10362">
        <v>64</v>
      </c>
      <c r="K10362">
        <v>59</v>
      </c>
      <c r="L10362">
        <v>39</v>
      </c>
      <c r="M10362">
        <v>34</v>
      </c>
      <c r="N10362">
        <v>98.192001342773395</v>
      </c>
      <c r="O10362">
        <v>98.320999145507798</v>
      </c>
    </row>
    <row r="10363" spans="2:15" x14ac:dyDescent="0.25">
      <c r="B10363" t="str">
        <f t="shared" si="193"/>
        <v>JV602608 43270</v>
      </c>
      <c r="C10363" t="s">
        <v>345</v>
      </c>
      <c r="D10363" t="s">
        <v>76</v>
      </c>
      <c r="E10363" s="1">
        <v>43270</v>
      </c>
      <c r="F10363" t="s">
        <v>389</v>
      </c>
      <c r="G10363" t="s">
        <v>424</v>
      </c>
      <c r="H10363">
        <v>58</v>
      </c>
      <c r="I10363">
        <v>53</v>
      </c>
      <c r="J10363">
        <v>62</v>
      </c>
      <c r="K10363">
        <v>57</v>
      </c>
      <c r="L10363">
        <v>37</v>
      </c>
      <c r="M10363">
        <v>32</v>
      </c>
      <c r="N10363">
        <v>98.248001098632798</v>
      </c>
      <c r="O10363">
        <v>98.369796752929702</v>
      </c>
    </row>
    <row r="10364" spans="2:15" x14ac:dyDescent="0.25">
      <c r="B10364" t="str">
        <f t="shared" si="193"/>
        <v>JV602608 43270</v>
      </c>
      <c r="C10364" t="s">
        <v>345</v>
      </c>
      <c r="D10364" t="s">
        <v>76</v>
      </c>
      <c r="E10364" s="1">
        <v>43270</v>
      </c>
      <c r="F10364" t="s">
        <v>387</v>
      </c>
      <c r="G10364" t="s">
        <v>424</v>
      </c>
      <c r="H10364">
        <v>58</v>
      </c>
      <c r="I10364">
        <v>53</v>
      </c>
      <c r="J10364">
        <v>62</v>
      </c>
      <c r="K10364">
        <v>57</v>
      </c>
      <c r="L10364">
        <v>37</v>
      </c>
      <c r="M10364">
        <v>32</v>
      </c>
      <c r="N10364">
        <v>98.255500793457003</v>
      </c>
      <c r="O10364">
        <v>98.377098083496094</v>
      </c>
    </row>
    <row r="10365" spans="2:15" x14ac:dyDescent="0.25">
      <c r="B10365" t="str">
        <f t="shared" si="193"/>
        <v>JV602608 43270</v>
      </c>
      <c r="C10365" t="s">
        <v>345</v>
      </c>
      <c r="D10365" t="s">
        <v>76</v>
      </c>
      <c r="E10365" s="1">
        <v>43270</v>
      </c>
      <c r="F10365" t="s">
        <v>403</v>
      </c>
      <c r="G10365" t="s">
        <v>424</v>
      </c>
      <c r="H10365">
        <v>60</v>
      </c>
      <c r="I10365">
        <v>55</v>
      </c>
      <c r="J10365">
        <v>64</v>
      </c>
      <c r="K10365">
        <v>59</v>
      </c>
      <c r="L10365">
        <v>39</v>
      </c>
      <c r="M10365">
        <v>34</v>
      </c>
      <c r="N10365">
        <v>98.199699401855497</v>
      </c>
      <c r="O10365">
        <v>98.321098327636705</v>
      </c>
    </row>
    <row r="10366" spans="2:15" x14ac:dyDescent="0.25">
      <c r="B10366" t="str">
        <f t="shared" si="193"/>
        <v>JV602608 43270</v>
      </c>
      <c r="C10366" t="s">
        <v>345</v>
      </c>
      <c r="D10366" t="s">
        <v>76</v>
      </c>
      <c r="E10366" s="1">
        <v>43270</v>
      </c>
      <c r="F10366" t="s">
        <v>75</v>
      </c>
      <c r="G10366" t="s">
        <v>424</v>
      </c>
      <c r="H10366">
        <v>62</v>
      </c>
      <c r="J10366">
        <v>66</v>
      </c>
      <c r="L10366">
        <v>41</v>
      </c>
      <c r="N10366">
        <v>98.1510009765625</v>
      </c>
    </row>
    <row r="10367" spans="2:15" x14ac:dyDescent="0.25">
      <c r="B10367" t="str">
        <f t="shared" si="193"/>
        <v>JV602608 43270</v>
      </c>
      <c r="C10367" t="s">
        <v>345</v>
      </c>
      <c r="D10367" t="s">
        <v>76</v>
      </c>
      <c r="E10367" s="1">
        <v>43270</v>
      </c>
      <c r="F10367" t="s">
        <v>409</v>
      </c>
      <c r="H10367">
        <v>65</v>
      </c>
      <c r="J10367">
        <v>69</v>
      </c>
      <c r="L10367">
        <v>44</v>
      </c>
      <c r="N10367">
        <v>98.069999694824205</v>
      </c>
    </row>
    <row r="10368" spans="2:15" x14ac:dyDescent="0.25">
      <c r="B10368" t="str">
        <f t="shared" si="193"/>
        <v>JV602608 43270</v>
      </c>
      <c r="C10368" t="s">
        <v>345</v>
      </c>
      <c r="D10368" t="s">
        <v>76</v>
      </c>
      <c r="E10368" s="1">
        <v>43270</v>
      </c>
      <c r="F10368" t="s">
        <v>389</v>
      </c>
      <c r="G10368" t="s">
        <v>424</v>
      </c>
      <c r="H10368">
        <v>58</v>
      </c>
      <c r="J10368">
        <v>62</v>
      </c>
      <c r="L10368">
        <v>37</v>
      </c>
      <c r="N10368">
        <v>98.240997314453097</v>
      </c>
    </row>
    <row r="10369" spans="2:15" x14ac:dyDescent="0.25">
      <c r="B10369" t="str">
        <f t="shared" si="193"/>
        <v>JV602608 43270</v>
      </c>
      <c r="C10369" t="s">
        <v>345</v>
      </c>
      <c r="D10369" t="s">
        <v>76</v>
      </c>
      <c r="E10369" s="1">
        <v>43270</v>
      </c>
      <c r="F10369" t="s">
        <v>74</v>
      </c>
      <c r="G10369" t="s">
        <v>424</v>
      </c>
      <c r="H10369">
        <v>58</v>
      </c>
      <c r="I10369">
        <v>53</v>
      </c>
      <c r="J10369">
        <v>62</v>
      </c>
      <c r="K10369">
        <v>57</v>
      </c>
      <c r="L10369">
        <v>37</v>
      </c>
      <c r="M10369">
        <v>32</v>
      </c>
      <c r="N10369">
        <v>98.269996643066406</v>
      </c>
      <c r="O10369">
        <v>98.389999389648395</v>
      </c>
    </row>
    <row r="10370" spans="2:15" x14ac:dyDescent="0.25">
      <c r="B10370" t="str">
        <f t="shared" si="193"/>
        <v>JV602608 43270</v>
      </c>
      <c r="C10370" t="s">
        <v>345</v>
      </c>
      <c r="D10370" t="s">
        <v>76</v>
      </c>
      <c r="E10370" s="1">
        <v>43270</v>
      </c>
      <c r="F10370" t="s">
        <v>389</v>
      </c>
      <c r="G10370" t="s">
        <v>424</v>
      </c>
      <c r="H10370">
        <v>58</v>
      </c>
      <c r="J10370">
        <v>62</v>
      </c>
      <c r="L10370">
        <v>37</v>
      </c>
      <c r="N10370">
        <v>98.240997314453097</v>
      </c>
    </row>
    <row r="10371" spans="2:15" x14ac:dyDescent="0.25">
      <c r="B10371" t="str">
        <f t="shared" si="193"/>
        <v>JV602608 43270</v>
      </c>
      <c r="C10371" t="s">
        <v>345</v>
      </c>
      <c r="D10371" t="s">
        <v>76</v>
      </c>
      <c r="E10371" s="1">
        <v>43270</v>
      </c>
      <c r="F10371" t="s">
        <v>399</v>
      </c>
      <c r="G10371" t="s">
        <v>424</v>
      </c>
      <c r="H10371">
        <v>57</v>
      </c>
      <c r="I10371">
        <v>52</v>
      </c>
      <c r="J10371">
        <v>61</v>
      </c>
      <c r="K10371">
        <v>57</v>
      </c>
      <c r="L10371">
        <v>35</v>
      </c>
      <c r="M10371">
        <v>30</v>
      </c>
      <c r="N10371">
        <v>98.291999816894503</v>
      </c>
      <c r="O10371">
        <v>98.413597106933594</v>
      </c>
    </row>
    <row r="10372" spans="2:15" x14ac:dyDescent="0.25">
      <c r="B10372" t="str">
        <f t="shared" si="193"/>
        <v>JV602608 43270</v>
      </c>
      <c r="C10372" t="s">
        <v>345</v>
      </c>
      <c r="D10372" t="s">
        <v>76</v>
      </c>
      <c r="E10372" s="1">
        <v>43270</v>
      </c>
      <c r="F10372" t="s">
        <v>399</v>
      </c>
      <c r="G10372" t="s">
        <v>424</v>
      </c>
      <c r="H10372">
        <v>57</v>
      </c>
      <c r="I10372">
        <v>52</v>
      </c>
      <c r="J10372">
        <v>61</v>
      </c>
      <c r="K10372">
        <v>56</v>
      </c>
      <c r="L10372">
        <v>36</v>
      </c>
      <c r="M10372">
        <v>31</v>
      </c>
      <c r="N10372">
        <v>98.279800415039105</v>
      </c>
      <c r="O10372">
        <v>98.401397705078097</v>
      </c>
    </row>
    <row r="10373" spans="2:15" x14ac:dyDescent="0.25">
      <c r="B10373" t="str">
        <f t="shared" si="193"/>
        <v>JV602608 43270</v>
      </c>
      <c r="C10373" t="s">
        <v>345</v>
      </c>
      <c r="D10373" t="s">
        <v>76</v>
      </c>
      <c r="E10373" s="1">
        <v>43270</v>
      </c>
      <c r="F10373" t="s">
        <v>389</v>
      </c>
      <c r="G10373" t="s">
        <v>424</v>
      </c>
      <c r="H10373">
        <v>58</v>
      </c>
      <c r="J10373">
        <v>62</v>
      </c>
      <c r="L10373">
        <v>37</v>
      </c>
      <c r="N10373">
        <v>98.248001098632798</v>
      </c>
    </row>
    <row r="10374" spans="2:15" x14ac:dyDescent="0.25">
      <c r="B10374" t="str">
        <f t="shared" ref="B10374:B10437" si="194">C10374&amp; " " &amp; E10374</f>
        <v>JV602608 43270</v>
      </c>
      <c r="C10374" t="s">
        <v>345</v>
      </c>
      <c r="D10374" t="s">
        <v>76</v>
      </c>
      <c r="E10374" s="1">
        <v>43270</v>
      </c>
      <c r="F10374" t="s">
        <v>389</v>
      </c>
      <c r="G10374" t="s">
        <v>424</v>
      </c>
      <c r="H10374">
        <v>58</v>
      </c>
      <c r="J10374">
        <v>62</v>
      </c>
      <c r="L10374">
        <v>37</v>
      </c>
      <c r="N10374">
        <v>98.248001098632798</v>
      </c>
    </row>
    <row r="10375" spans="2:15" x14ac:dyDescent="0.25">
      <c r="B10375" t="str">
        <f t="shared" si="194"/>
        <v>JV602608 43270</v>
      </c>
      <c r="C10375" t="s">
        <v>345</v>
      </c>
      <c r="D10375" t="s">
        <v>76</v>
      </c>
      <c r="E10375" s="1">
        <v>43270</v>
      </c>
      <c r="F10375" t="s">
        <v>74</v>
      </c>
      <c r="G10375" t="s">
        <v>424</v>
      </c>
      <c r="H10375">
        <v>60</v>
      </c>
      <c r="J10375">
        <v>64</v>
      </c>
      <c r="L10375">
        <v>39</v>
      </c>
      <c r="N10375">
        <v>98.180198669433594</v>
      </c>
    </row>
    <row r="10376" spans="2:15" x14ac:dyDescent="0.25">
      <c r="B10376" t="str">
        <f t="shared" si="194"/>
        <v>JV602608 43270</v>
      </c>
      <c r="C10376" t="s">
        <v>345</v>
      </c>
      <c r="D10376" t="s">
        <v>76</v>
      </c>
      <c r="E10376" s="1">
        <v>43270</v>
      </c>
      <c r="F10376" t="s">
        <v>399</v>
      </c>
      <c r="G10376" t="s">
        <v>424</v>
      </c>
      <c r="H10376">
        <v>60</v>
      </c>
      <c r="I10376">
        <v>57</v>
      </c>
      <c r="J10376">
        <v>64</v>
      </c>
      <c r="K10376">
        <v>61</v>
      </c>
      <c r="L10376">
        <v>39</v>
      </c>
      <c r="M10376">
        <v>36</v>
      </c>
      <c r="N10376">
        <v>98.185096740722699</v>
      </c>
      <c r="O10376">
        <v>98.258003234863295</v>
      </c>
    </row>
    <row r="10377" spans="2:15" x14ac:dyDescent="0.25">
      <c r="B10377" t="str">
        <f t="shared" si="194"/>
        <v>JV602608 43270</v>
      </c>
      <c r="C10377" t="s">
        <v>345</v>
      </c>
      <c r="D10377" t="s">
        <v>76</v>
      </c>
      <c r="E10377" s="1">
        <v>43270</v>
      </c>
      <c r="F10377" t="s">
        <v>74</v>
      </c>
      <c r="G10377" t="s">
        <v>424</v>
      </c>
      <c r="H10377">
        <v>61</v>
      </c>
      <c r="J10377">
        <v>65</v>
      </c>
      <c r="L10377">
        <v>40</v>
      </c>
      <c r="N10377">
        <v>98.148696899414105</v>
      </c>
    </row>
    <row r="10378" spans="2:15" x14ac:dyDescent="0.25">
      <c r="B10378" t="str">
        <f t="shared" si="194"/>
        <v>JV602608 43270</v>
      </c>
      <c r="C10378" t="s">
        <v>345</v>
      </c>
      <c r="D10378" t="s">
        <v>76</v>
      </c>
      <c r="E10378" s="1">
        <v>43270</v>
      </c>
      <c r="F10378" t="s">
        <v>399</v>
      </c>
      <c r="G10378" t="s">
        <v>424</v>
      </c>
      <c r="H10378">
        <v>60</v>
      </c>
      <c r="I10378">
        <v>57</v>
      </c>
      <c r="J10378">
        <v>64</v>
      </c>
      <c r="K10378">
        <v>61</v>
      </c>
      <c r="L10378">
        <v>39</v>
      </c>
      <c r="M10378">
        <v>36</v>
      </c>
      <c r="N10378">
        <v>98.192398071289105</v>
      </c>
      <c r="O10378">
        <v>98.265197753906307</v>
      </c>
    </row>
    <row r="10379" spans="2:15" x14ac:dyDescent="0.25">
      <c r="B10379" t="str">
        <f t="shared" si="194"/>
        <v>JV602608 43270</v>
      </c>
      <c r="C10379" t="s">
        <v>345</v>
      </c>
      <c r="D10379" t="s">
        <v>76</v>
      </c>
      <c r="E10379" s="1">
        <v>43270</v>
      </c>
      <c r="F10379" t="s">
        <v>75</v>
      </c>
      <c r="G10379" t="s">
        <v>424</v>
      </c>
      <c r="H10379">
        <v>62</v>
      </c>
      <c r="J10379">
        <v>66</v>
      </c>
      <c r="L10379">
        <v>41</v>
      </c>
      <c r="N10379">
        <v>98.1510009765625</v>
      </c>
    </row>
    <row r="10380" spans="2:15" x14ac:dyDescent="0.25">
      <c r="B10380" t="str">
        <f t="shared" si="194"/>
        <v>JV602608 43270</v>
      </c>
      <c r="C10380" t="s">
        <v>345</v>
      </c>
      <c r="D10380" t="s">
        <v>76</v>
      </c>
      <c r="E10380" s="1">
        <v>43270</v>
      </c>
      <c r="F10380" t="s">
        <v>409</v>
      </c>
      <c r="H10380">
        <v>61</v>
      </c>
      <c r="J10380">
        <v>65</v>
      </c>
      <c r="L10380">
        <v>40</v>
      </c>
      <c r="N10380">
        <v>98.139999389648395</v>
      </c>
    </row>
    <row r="10381" spans="2:15" x14ac:dyDescent="0.25">
      <c r="B10381" t="str">
        <f t="shared" si="194"/>
        <v>JV602608 43270</v>
      </c>
      <c r="C10381" t="s">
        <v>345</v>
      </c>
      <c r="D10381" t="s">
        <v>76</v>
      </c>
      <c r="E10381" s="1">
        <v>43270</v>
      </c>
      <c r="F10381" t="s">
        <v>389</v>
      </c>
      <c r="G10381" t="s">
        <v>424</v>
      </c>
      <c r="H10381">
        <v>58</v>
      </c>
      <c r="J10381">
        <v>62</v>
      </c>
      <c r="L10381">
        <v>37</v>
      </c>
      <c r="N10381">
        <v>98.221000671386705</v>
      </c>
    </row>
    <row r="10382" spans="2:15" x14ac:dyDescent="0.25">
      <c r="B10382" t="str">
        <f t="shared" si="194"/>
        <v>JV602608 43270</v>
      </c>
      <c r="C10382" t="s">
        <v>345</v>
      </c>
      <c r="D10382" t="s">
        <v>76</v>
      </c>
      <c r="E10382" s="1">
        <v>43270</v>
      </c>
      <c r="F10382" t="s">
        <v>389</v>
      </c>
      <c r="G10382" t="s">
        <v>424</v>
      </c>
      <c r="H10382">
        <v>58</v>
      </c>
      <c r="J10382">
        <v>62</v>
      </c>
      <c r="L10382">
        <v>38</v>
      </c>
      <c r="N10382">
        <v>98.221000671386705</v>
      </c>
    </row>
    <row r="10383" spans="2:15" x14ac:dyDescent="0.25">
      <c r="B10383" t="str">
        <f t="shared" si="194"/>
        <v>JV602608 43270</v>
      </c>
      <c r="C10383" t="s">
        <v>345</v>
      </c>
      <c r="D10383" t="s">
        <v>76</v>
      </c>
      <c r="E10383" s="1">
        <v>43270</v>
      </c>
      <c r="F10383" t="s">
        <v>389</v>
      </c>
      <c r="G10383" t="s">
        <v>424</v>
      </c>
      <c r="H10383">
        <v>58</v>
      </c>
      <c r="J10383">
        <v>62</v>
      </c>
      <c r="L10383">
        <v>37</v>
      </c>
      <c r="N10383">
        <v>98.221000671386705</v>
      </c>
    </row>
    <row r="10384" spans="2:15" x14ac:dyDescent="0.25">
      <c r="B10384" t="str">
        <f t="shared" si="194"/>
        <v>JV602608 43270</v>
      </c>
      <c r="C10384" t="s">
        <v>345</v>
      </c>
      <c r="D10384" t="s">
        <v>76</v>
      </c>
      <c r="E10384" s="1">
        <v>43270</v>
      </c>
      <c r="F10384" t="s">
        <v>389</v>
      </c>
      <c r="G10384" t="s">
        <v>424</v>
      </c>
      <c r="H10384">
        <v>58</v>
      </c>
      <c r="J10384">
        <v>62</v>
      </c>
      <c r="L10384">
        <v>37</v>
      </c>
      <c r="N10384">
        <v>98.221000671386705</v>
      </c>
    </row>
    <row r="10385" spans="2:15" x14ac:dyDescent="0.25">
      <c r="B10385" t="str">
        <f t="shared" si="194"/>
        <v>JV602608 43270</v>
      </c>
      <c r="C10385" t="s">
        <v>345</v>
      </c>
      <c r="D10385" t="s">
        <v>76</v>
      </c>
      <c r="E10385" s="1">
        <v>43270</v>
      </c>
      <c r="F10385" t="s">
        <v>399</v>
      </c>
      <c r="G10385" t="s">
        <v>424</v>
      </c>
      <c r="H10385">
        <v>60</v>
      </c>
      <c r="I10385">
        <v>57</v>
      </c>
      <c r="J10385">
        <v>64</v>
      </c>
      <c r="K10385">
        <v>61</v>
      </c>
      <c r="L10385">
        <v>39</v>
      </c>
      <c r="M10385">
        <v>36</v>
      </c>
      <c r="N10385">
        <v>98.158401489257798</v>
      </c>
      <c r="O10385">
        <v>98.231201171875</v>
      </c>
    </row>
    <row r="10386" spans="2:15" x14ac:dyDescent="0.25">
      <c r="B10386" t="str">
        <f t="shared" si="194"/>
        <v>JV602608 43270</v>
      </c>
      <c r="C10386" t="s">
        <v>345</v>
      </c>
      <c r="D10386" t="s">
        <v>76</v>
      </c>
      <c r="E10386" s="1">
        <v>43270</v>
      </c>
      <c r="F10386" t="s">
        <v>401</v>
      </c>
      <c r="G10386" t="s">
        <v>424</v>
      </c>
      <c r="H10386">
        <v>59</v>
      </c>
      <c r="I10386">
        <v>54</v>
      </c>
      <c r="J10386">
        <v>63</v>
      </c>
      <c r="K10386">
        <v>58</v>
      </c>
      <c r="L10386">
        <v>38</v>
      </c>
      <c r="M10386">
        <v>33</v>
      </c>
      <c r="N10386">
        <v>98.180000305175795</v>
      </c>
      <c r="O10386">
        <v>98.300003051757798</v>
      </c>
    </row>
    <row r="10387" spans="2:15" x14ac:dyDescent="0.25">
      <c r="B10387" t="str">
        <f t="shared" si="194"/>
        <v>JV602608 43270</v>
      </c>
      <c r="C10387" t="s">
        <v>345</v>
      </c>
      <c r="D10387" t="s">
        <v>76</v>
      </c>
      <c r="E10387" s="1">
        <v>43270</v>
      </c>
      <c r="F10387" t="s">
        <v>72</v>
      </c>
      <c r="G10387" t="s">
        <v>424</v>
      </c>
      <c r="H10387">
        <v>62</v>
      </c>
      <c r="I10387">
        <v>52</v>
      </c>
      <c r="J10387">
        <v>66</v>
      </c>
      <c r="K10387">
        <v>56</v>
      </c>
      <c r="L10387">
        <v>41</v>
      </c>
      <c r="M10387">
        <v>31</v>
      </c>
      <c r="N10387">
        <v>98.120002746582003</v>
      </c>
      <c r="O10387">
        <v>98.370002746582003</v>
      </c>
    </row>
    <row r="10388" spans="2:15" x14ac:dyDescent="0.25">
      <c r="B10388" t="str">
        <f t="shared" si="194"/>
        <v>JV602608 43270</v>
      </c>
      <c r="C10388" t="s">
        <v>345</v>
      </c>
      <c r="D10388" t="s">
        <v>76</v>
      </c>
      <c r="E10388" s="1">
        <v>43270</v>
      </c>
      <c r="F10388" t="s">
        <v>72</v>
      </c>
      <c r="G10388" t="s">
        <v>424</v>
      </c>
      <c r="H10388">
        <v>62</v>
      </c>
      <c r="I10388">
        <v>52</v>
      </c>
      <c r="J10388">
        <v>66</v>
      </c>
      <c r="K10388">
        <v>56</v>
      </c>
      <c r="L10388">
        <v>41</v>
      </c>
      <c r="M10388">
        <v>31</v>
      </c>
      <c r="N10388">
        <v>98.120002746582003</v>
      </c>
      <c r="O10388">
        <v>98.370002746582003</v>
      </c>
    </row>
    <row r="10389" spans="2:15" x14ac:dyDescent="0.25">
      <c r="B10389" t="str">
        <f t="shared" si="194"/>
        <v>JV602608 43270</v>
      </c>
      <c r="C10389" t="s">
        <v>345</v>
      </c>
      <c r="D10389" t="s">
        <v>76</v>
      </c>
      <c r="E10389" s="1">
        <v>43270</v>
      </c>
      <c r="F10389" t="s">
        <v>72</v>
      </c>
      <c r="G10389" t="s">
        <v>424</v>
      </c>
      <c r="H10389">
        <v>62</v>
      </c>
      <c r="I10389">
        <v>52</v>
      </c>
      <c r="J10389">
        <v>66</v>
      </c>
      <c r="K10389">
        <v>56</v>
      </c>
      <c r="L10389">
        <v>41</v>
      </c>
      <c r="M10389">
        <v>31</v>
      </c>
      <c r="N10389">
        <v>98.120002746582003</v>
      </c>
      <c r="O10389">
        <v>98.370002746582003</v>
      </c>
    </row>
    <row r="10390" spans="2:15" x14ac:dyDescent="0.25">
      <c r="B10390" t="str">
        <f t="shared" si="194"/>
        <v>JV602608 43270</v>
      </c>
      <c r="C10390" t="s">
        <v>345</v>
      </c>
      <c r="D10390" t="s">
        <v>76</v>
      </c>
      <c r="E10390" s="1">
        <v>43270</v>
      </c>
      <c r="F10390" t="s">
        <v>397</v>
      </c>
      <c r="H10390">
        <v>61</v>
      </c>
      <c r="I10390">
        <v>56</v>
      </c>
      <c r="J10390">
        <v>65</v>
      </c>
      <c r="K10390">
        <v>60</v>
      </c>
      <c r="L10390">
        <v>41</v>
      </c>
      <c r="M10390">
        <v>36</v>
      </c>
      <c r="N10390">
        <v>98.134002685546903</v>
      </c>
      <c r="O10390">
        <v>98.263000488281307</v>
      </c>
    </row>
    <row r="10391" spans="2:15" x14ac:dyDescent="0.25">
      <c r="B10391" t="str">
        <f t="shared" si="194"/>
        <v>JV602608 43271</v>
      </c>
      <c r="C10391" t="s">
        <v>345</v>
      </c>
      <c r="D10391" t="s">
        <v>76</v>
      </c>
      <c r="E10391" s="1">
        <v>43271</v>
      </c>
      <c r="F10391" t="s">
        <v>389</v>
      </c>
      <c r="G10391" t="s">
        <v>424</v>
      </c>
      <c r="H10391">
        <v>58</v>
      </c>
      <c r="J10391">
        <v>62</v>
      </c>
      <c r="L10391">
        <v>38</v>
      </c>
      <c r="N10391">
        <v>98.189399719238295</v>
      </c>
    </row>
    <row r="10392" spans="2:15" x14ac:dyDescent="0.25">
      <c r="B10392" t="str">
        <f t="shared" si="194"/>
        <v>JV602608 43271</v>
      </c>
      <c r="C10392" t="s">
        <v>345</v>
      </c>
      <c r="D10392" t="s">
        <v>76</v>
      </c>
      <c r="E10392" s="1">
        <v>43271</v>
      </c>
      <c r="F10392" t="s">
        <v>389</v>
      </c>
      <c r="G10392" t="s">
        <v>424</v>
      </c>
      <c r="H10392">
        <v>58</v>
      </c>
      <c r="J10392">
        <v>62</v>
      </c>
      <c r="L10392">
        <v>38</v>
      </c>
      <c r="N10392">
        <v>98.190002441406307</v>
      </c>
    </row>
    <row r="10393" spans="2:15" x14ac:dyDescent="0.25">
      <c r="B10393" t="str">
        <f t="shared" si="194"/>
        <v>JV602608 43271</v>
      </c>
      <c r="C10393" t="s">
        <v>345</v>
      </c>
      <c r="D10393" t="s">
        <v>76</v>
      </c>
      <c r="E10393" s="1">
        <v>43271</v>
      </c>
      <c r="F10393" t="s">
        <v>389</v>
      </c>
      <c r="G10393" t="s">
        <v>424</v>
      </c>
      <c r="H10393">
        <v>60</v>
      </c>
      <c r="I10393">
        <v>55</v>
      </c>
      <c r="J10393">
        <v>64</v>
      </c>
      <c r="K10393">
        <v>59</v>
      </c>
      <c r="L10393">
        <v>40</v>
      </c>
      <c r="M10393">
        <v>35</v>
      </c>
      <c r="N10393">
        <v>98.154998779296903</v>
      </c>
      <c r="O10393">
        <v>98.269500732421903</v>
      </c>
    </row>
    <row r="10394" spans="2:15" x14ac:dyDescent="0.25">
      <c r="B10394" t="str">
        <f t="shared" si="194"/>
        <v>JV602608 43271</v>
      </c>
      <c r="C10394" t="s">
        <v>345</v>
      </c>
      <c r="D10394" t="s">
        <v>76</v>
      </c>
      <c r="E10394" s="1">
        <v>43271</v>
      </c>
      <c r="F10394" t="s">
        <v>397</v>
      </c>
      <c r="H10394">
        <v>61</v>
      </c>
      <c r="I10394">
        <v>56</v>
      </c>
      <c r="J10394">
        <v>65</v>
      </c>
      <c r="K10394">
        <v>60</v>
      </c>
      <c r="L10394">
        <v>41</v>
      </c>
      <c r="M10394">
        <v>36</v>
      </c>
      <c r="N10394">
        <v>98.116996765136705</v>
      </c>
      <c r="O10394">
        <v>98.252998352050795</v>
      </c>
    </row>
    <row r="10395" spans="2:15" x14ac:dyDescent="0.25">
      <c r="B10395" t="str">
        <f t="shared" si="194"/>
        <v>JV602608 43271</v>
      </c>
      <c r="C10395" t="s">
        <v>345</v>
      </c>
      <c r="D10395" t="s">
        <v>76</v>
      </c>
      <c r="E10395" s="1">
        <v>43271</v>
      </c>
      <c r="F10395" t="s">
        <v>408</v>
      </c>
      <c r="H10395">
        <v>63</v>
      </c>
      <c r="I10395">
        <v>58</v>
      </c>
      <c r="J10395">
        <v>67</v>
      </c>
      <c r="K10395">
        <v>62</v>
      </c>
      <c r="L10395">
        <v>43</v>
      </c>
      <c r="M10395">
        <v>38</v>
      </c>
      <c r="N10395">
        <v>98.080001831054702</v>
      </c>
      <c r="O10395">
        <v>98.199996948242202</v>
      </c>
    </row>
    <row r="10396" spans="2:15" x14ac:dyDescent="0.25">
      <c r="B10396" t="str">
        <f t="shared" si="194"/>
        <v>JV602608 43271</v>
      </c>
      <c r="C10396" t="s">
        <v>345</v>
      </c>
      <c r="D10396" t="s">
        <v>76</v>
      </c>
      <c r="E10396" s="1">
        <v>43271</v>
      </c>
      <c r="F10396" t="s">
        <v>403</v>
      </c>
      <c r="G10396" t="s">
        <v>424</v>
      </c>
      <c r="H10396">
        <v>60</v>
      </c>
      <c r="I10396">
        <v>55</v>
      </c>
      <c r="J10396">
        <v>64</v>
      </c>
      <c r="K10396">
        <v>59</v>
      </c>
      <c r="L10396">
        <v>40</v>
      </c>
      <c r="M10396">
        <v>35</v>
      </c>
      <c r="N10396">
        <v>98.140998840332003</v>
      </c>
      <c r="O10396">
        <v>98.262199401855497</v>
      </c>
    </row>
    <row r="10397" spans="2:15" x14ac:dyDescent="0.25">
      <c r="B10397" t="str">
        <f t="shared" si="194"/>
        <v>JV602608 43271</v>
      </c>
      <c r="C10397" t="s">
        <v>345</v>
      </c>
      <c r="D10397" t="s">
        <v>76</v>
      </c>
      <c r="E10397" s="1">
        <v>43271</v>
      </c>
      <c r="F10397" t="s">
        <v>389</v>
      </c>
      <c r="G10397" t="s">
        <v>424</v>
      </c>
      <c r="H10397">
        <v>60</v>
      </c>
      <c r="I10397">
        <v>55</v>
      </c>
      <c r="J10397">
        <v>64</v>
      </c>
      <c r="K10397">
        <v>59</v>
      </c>
      <c r="L10397">
        <v>40</v>
      </c>
      <c r="M10397">
        <v>35</v>
      </c>
      <c r="N10397">
        <v>98.154998779296903</v>
      </c>
      <c r="O10397">
        <v>98.262199401855497</v>
      </c>
    </row>
    <row r="10398" spans="2:15" x14ac:dyDescent="0.25">
      <c r="B10398" t="str">
        <f t="shared" si="194"/>
        <v>JV602608 43271</v>
      </c>
      <c r="C10398" t="s">
        <v>345</v>
      </c>
      <c r="D10398" t="s">
        <v>76</v>
      </c>
      <c r="E10398" s="1">
        <v>43271</v>
      </c>
      <c r="F10398" t="s">
        <v>452</v>
      </c>
      <c r="G10398" t="s">
        <v>424</v>
      </c>
      <c r="H10398">
        <v>61</v>
      </c>
      <c r="I10398">
        <v>56</v>
      </c>
      <c r="J10398">
        <v>65</v>
      </c>
      <c r="K10398">
        <v>60</v>
      </c>
      <c r="L10398">
        <v>41</v>
      </c>
      <c r="M10398">
        <v>36</v>
      </c>
      <c r="N10398">
        <v>98.117218017578097</v>
      </c>
      <c r="O10398">
        <v>98.239997863769503</v>
      </c>
    </row>
    <row r="10399" spans="2:15" x14ac:dyDescent="0.25">
      <c r="B10399" t="str">
        <f t="shared" si="194"/>
        <v>JV602608 43271</v>
      </c>
      <c r="C10399" t="s">
        <v>345</v>
      </c>
      <c r="D10399" t="s">
        <v>76</v>
      </c>
      <c r="E10399" s="1">
        <v>43271</v>
      </c>
      <c r="F10399" t="s">
        <v>390</v>
      </c>
      <c r="G10399" t="s">
        <v>424</v>
      </c>
      <c r="H10399">
        <v>61</v>
      </c>
      <c r="I10399">
        <v>56</v>
      </c>
      <c r="J10399">
        <v>65</v>
      </c>
      <c r="K10399">
        <v>60</v>
      </c>
      <c r="L10399">
        <v>41</v>
      </c>
      <c r="M10399">
        <v>36</v>
      </c>
      <c r="N10399">
        <v>98.105003356933594</v>
      </c>
    </row>
    <row r="10400" spans="2:15" x14ac:dyDescent="0.25">
      <c r="B10400" t="str">
        <f t="shared" si="194"/>
        <v>JV602608 43271</v>
      </c>
      <c r="C10400" t="s">
        <v>345</v>
      </c>
      <c r="D10400" t="s">
        <v>76</v>
      </c>
      <c r="E10400" s="1">
        <v>43271</v>
      </c>
      <c r="F10400" t="s">
        <v>452</v>
      </c>
      <c r="G10400" t="s">
        <v>424</v>
      </c>
      <c r="H10400">
        <v>61</v>
      </c>
      <c r="I10400">
        <v>56</v>
      </c>
      <c r="J10400">
        <v>65</v>
      </c>
      <c r="K10400">
        <v>60</v>
      </c>
      <c r="L10400">
        <v>41</v>
      </c>
      <c r="M10400">
        <v>36</v>
      </c>
      <c r="N10400">
        <v>98.117218017578097</v>
      </c>
      <c r="O10400">
        <v>98.239997863769503</v>
      </c>
    </row>
    <row r="10401" spans="2:15" x14ac:dyDescent="0.25">
      <c r="B10401" t="str">
        <f t="shared" si="194"/>
        <v>JV602608 43271</v>
      </c>
      <c r="C10401" t="s">
        <v>345</v>
      </c>
      <c r="D10401" t="s">
        <v>76</v>
      </c>
      <c r="E10401" s="1">
        <v>43271</v>
      </c>
      <c r="F10401" t="s">
        <v>390</v>
      </c>
      <c r="G10401" t="s">
        <v>424</v>
      </c>
      <c r="H10401">
        <v>61</v>
      </c>
      <c r="I10401">
        <v>56</v>
      </c>
      <c r="J10401">
        <v>65</v>
      </c>
      <c r="K10401">
        <v>60</v>
      </c>
      <c r="L10401">
        <v>41</v>
      </c>
      <c r="M10401">
        <v>36</v>
      </c>
      <c r="N10401">
        <v>98.099998474121094</v>
      </c>
    </row>
    <row r="10402" spans="2:15" x14ac:dyDescent="0.25">
      <c r="B10402" t="str">
        <f t="shared" si="194"/>
        <v>JV602608 43271</v>
      </c>
      <c r="C10402" t="s">
        <v>345</v>
      </c>
      <c r="D10402" t="s">
        <v>76</v>
      </c>
      <c r="E10402" s="1">
        <v>43271</v>
      </c>
      <c r="F10402" t="s">
        <v>400</v>
      </c>
      <c r="G10402" t="s">
        <v>424</v>
      </c>
      <c r="H10402">
        <v>60</v>
      </c>
      <c r="I10402">
        <v>55</v>
      </c>
      <c r="J10402">
        <v>64</v>
      </c>
      <c r="K10402">
        <v>59</v>
      </c>
      <c r="L10402">
        <v>40</v>
      </c>
      <c r="M10402">
        <v>35</v>
      </c>
      <c r="N10402">
        <v>98.140998840332003</v>
      </c>
      <c r="O10402">
        <v>98.262001037597699</v>
      </c>
    </row>
    <row r="10403" spans="2:15" x14ac:dyDescent="0.25">
      <c r="B10403" t="str">
        <f t="shared" si="194"/>
        <v>JV602608 43271</v>
      </c>
      <c r="C10403" t="s">
        <v>345</v>
      </c>
      <c r="D10403" t="s">
        <v>76</v>
      </c>
      <c r="E10403" s="1">
        <v>43271</v>
      </c>
      <c r="F10403" t="s">
        <v>387</v>
      </c>
      <c r="G10403" t="s">
        <v>424</v>
      </c>
      <c r="H10403">
        <v>57</v>
      </c>
      <c r="I10403">
        <v>52</v>
      </c>
      <c r="J10403">
        <v>61</v>
      </c>
      <c r="K10403">
        <v>56</v>
      </c>
      <c r="L10403">
        <v>37</v>
      </c>
      <c r="M10403">
        <v>32</v>
      </c>
      <c r="N10403">
        <v>98.213699340820298</v>
      </c>
      <c r="O10403">
        <v>98.335098266601605</v>
      </c>
    </row>
    <row r="10404" spans="2:15" x14ac:dyDescent="0.25">
      <c r="B10404" t="str">
        <f t="shared" si="194"/>
        <v>JV602608 43271</v>
      </c>
      <c r="C10404" t="s">
        <v>345</v>
      </c>
      <c r="D10404" t="s">
        <v>76</v>
      </c>
      <c r="E10404" s="1">
        <v>43271</v>
      </c>
      <c r="F10404" t="s">
        <v>409</v>
      </c>
      <c r="H10404">
        <v>67</v>
      </c>
      <c r="J10404">
        <v>71</v>
      </c>
      <c r="L10404">
        <v>47</v>
      </c>
      <c r="N10404">
        <v>97.970001220703097</v>
      </c>
    </row>
    <row r="10405" spans="2:15" x14ac:dyDescent="0.25">
      <c r="B10405" t="str">
        <f t="shared" si="194"/>
        <v>JV602608 43271</v>
      </c>
      <c r="C10405" t="s">
        <v>345</v>
      </c>
      <c r="D10405" t="s">
        <v>76</v>
      </c>
      <c r="E10405" s="1">
        <v>43271</v>
      </c>
      <c r="F10405" t="s">
        <v>75</v>
      </c>
      <c r="G10405" t="s">
        <v>424</v>
      </c>
      <c r="H10405">
        <v>61</v>
      </c>
      <c r="I10405">
        <v>58</v>
      </c>
      <c r="J10405">
        <v>65</v>
      </c>
      <c r="K10405">
        <v>62</v>
      </c>
      <c r="L10405">
        <v>41</v>
      </c>
      <c r="M10405">
        <v>38</v>
      </c>
      <c r="N10405">
        <v>98.116996765136705</v>
      </c>
      <c r="O10405">
        <v>98.189002990722699</v>
      </c>
    </row>
    <row r="10406" spans="2:15" x14ac:dyDescent="0.25">
      <c r="B10406" t="str">
        <f t="shared" si="194"/>
        <v>JV602608 43271</v>
      </c>
      <c r="C10406" t="s">
        <v>345</v>
      </c>
      <c r="D10406" t="s">
        <v>76</v>
      </c>
      <c r="E10406" s="1">
        <v>43271</v>
      </c>
      <c r="F10406" t="s">
        <v>75</v>
      </c>
      <c r="G10406" t="s">
        <v>424</v>
      </c>
      <c r="H10406">
        <v>62</v>
      </c>
      <c r="J10406">
        <v>66</v>
      </c>
      <c r="L10406">
        <v>42</v>
      </c>
      <c r="N10406">
        <v>98.1510009765625</v>
      </c>
    </row>
    <row r="10407" spans="2:15" x14ac:dyDescent="0.25">
      <c r="B10407" t="str">
        <f t="shared" si="194"/>
        <v>JV602608 43271</v>
      </c>
      <c r="C10407" t="s">
        <v>345</v>
      </c>
      <c r="D10407" t="s">
        <v>76</v>
      </c>
      <c r="E10407" s="1">
        <v>43271</v>
      </c>
      <c r="F10407" t="s">
        <v>389</v>
      </c>
      <c r="G10407" t="s">
        <v>424</v>
      </c>
      <c r="H10407">
        <v>60</v>
      </c>
      <c r="J10407">
        <v>64</v>
      </c>
      <c r="L10407">
        <v>40</v>
      </c>
      <c r="N10407">
        <v>98.154998779296903</v>
      </c>
    </row>
    <row r="10408" spans="2:15" x14ac:dyDescent="0.25">
      <c r="B10408" t="str">
        <f t="shared" si="194"/>
        <v>JV602608 43271</v>
      </c>
      <c r="C10408" t="s">
        <v>345</v>
      </c>
      <c r="D10408" t="s">
        <v>76</v>
      </c>
      <c r="E10408" s="1">
        <v>43271</v>
      </c>
      <c r="F10408" t="s">
        <v>389</v>
      </c>
      <c r="G10408" t="s">
        <v>424</v>
      </c>
      <c r="H10408">
        <v>60</v>
      </c>
      <c r="J10408">
        <v>64</v>
      </c>
      <c r="L10408">
        <v>40</v>
      </c>
      <c r="N10408">
        <v>98.154998779296903</v>
      </c>
    </row>
    <row r="10409" spans="2:15" x14ac:dyDescent="0.25">
      <c r="B10409" t="str">
        <f t="shared" si="194"/>
        <v>JV602608 43271</v>
      </c>
      <c r="C10409" t="s">
        <v>345</v>
      </c>
      <c r="D10409" t="s">
        <v>76</v>
      </c>
      <c r="E10409" s="1">
        <v>43271</v>
      </c>
      <c r="F10409" t="s">
        <v>396</v>
      </c>
      <c r="G10409" t="s">
        <v>424</v>
      </c>
      <c r="H10409">
        <v>61</v>
      </c>
      <c r="I10409">
        <v>56</v>
      </c>
      <c r="J10409">
        <v>64</v>
      </c>
      <c r="K10409">
        <v>60</v>
      </c>
      <c r="L10409">
        <v>41</v>
      </c>
      <c r="M10409">
        <v>36</v>
      </c>
      <c r="N10409">
        <v>98.136100769042997</v>
      </c>
      <c r="O10409">
        <v>98.257400512695298</v>
      </c>
    </row>
    <row r="10410" spans="2:15" x14ac:dyDescent="0.25">
      <c r="B10410" t="str">
        <f t="shared" si="194"/>
        <v>JV602608 43271</v>
      </c>
      <c r="C10410" t="s">
        <v>345</v>
      </c>
      <c r="D10410" t="s">
        <v>76</v>
      </c>
      <c r="E10410" s="1">
        <v>43271</v>
      </c>
      <c r="F10410" t="s">
        <v>396</v>
      </c>
      <c r="G10410" t="s">
        <v>424</v>
      </c>
      <c r="H10410">
        <v>61</v>
      </c>
      <c r="I10410">
        <v>56</v>
      </c>
      <c r="J10410">
        <v>65</v>
      </c>
      <c r="K10410">
        <v>60</v>
      </c>
      <c r="L10410">
        <v>41</v>
      </c>
      <c r="M10410">
        <v>36</v>
      </c>
      <c r="N10410">
        <v>98.124000549316406</v>
      </c>
      <c r="O10410">
        <v>98.245201110839801</v>
      </c>
    </row>
    <row r="10411" spans="2:15" x14ac:dyDescent="0.25">
      <c r="B10411" t="str">
        <f t="shared" si="194"/>
        <v>JV602608 43271</v>
      </c>
      <c r="C10411" t="s">
        <v>345</v>
      </c>
      <c r="D10411" t="s">
        <v>76</v>
      </c>
      <c r="E10411" s="1">
        <v>43271</v>
      </c>
      <c r="F10411" t="s">
        <v>72</v>
      </c>
      <c r="G10411" t="s">
        <v>424</v>
      </c>
      <c r="H10411">
        <v>62</v>
      </c>
      <c r="I10411">
        <v>52</v>
      </c>
      <c r="J10411">
        <v>66</v>
      </c>
      <c r="K10411">
        <v>56</v>
      </c>
      <c r="L10411">
        <v>42</v>
      </c>
      <c r="M10411">
        <v>32</v>
      </c>
      <c r="N10411">
        <v>98.110000610351605</v>
      </c>
      <c r="O10411">
        <v>98.360000610351605</v>
      </c>
    </row>
    <row r="10412" spans="2:15" x14ac:dyDescent="0.25">
      <c r="B10412" t="str">
        <f t="shared" si="194"/>
        <v>JV602608 43271</v>
      </c>
      <c r="C10412" t="s">
        <v>345</v>
      </c>
      <c r="D10412" t="s">
        <v>76</v>
      </c>
      <c r="E10412" s="1">
        <v>43271</v>
      </c>
      <c r="F10412" t="s">
        <v>72</v>
      </c>
      <c r="G10412" t="s">
        <v>424</v>
      </c>
      <c r="H10412">
        <v>62</v>
      </c>
      <c r="I10412">
        <v>52</v>
      </c>
      <c r="J10412">
        <v>66</v>
      </c>
      <c r="K10412">
        <v>56</v>
      </c>
      <c r="L10412">
        <v>42</v>
      </c>
      <c r="M10412">
        <v>32</v>
      </c>
      <c r="N10412">
        <v>98.110000610351605</v>
      </c>
      <c r="O10412">
        <v>98.360000610351605</v>
      </c>
    </row>
    <row r="10413" spans="2:15" x14ac:dyDescent="0.25">
      <c r="B10413" t="str">
        <f t="shared" si="194"/>
        <v>JV602608 43271</v>
      </c>
      <c r="C10413" t="s">
        <v>345</v>
      </c>
      <c r="D10413" t="s">
        <v>76</v>
      </c>
      <c r="E10413" s="1">
        <v>43271</v>
      </c>
      <c r="F10413" t="s">
        <v>72</v>
      </c>
      <c r="G10413" t="s">
        <v>424</v>
      </c>
      <c r="H10413">
        <v>62</v>
      </c>
      <c r="I10413">
        <v>52</v>
      </c>
      <c r="J10413">
        <v>66</v>
      </c>
      <c r="K10413">
        <v>56</v>
      </c>
      <c r="L10413">
        <v>42</v>
      </c>
      <c r="M10413">
        <v>32</v>
      </c>
      <c r="N10413">
        <v>98.110000610351605</v>
      </c>
      <c r="O10413">
        <v>98.360000610351605</v>
      </c>
    </row>
    <row r="10414" spans="2:15" x14ac:dyDescent="0.25">
      <c r="B10414" t="str">
        <f t="shared" si="194"/>
        <v>JV602608 43271</v>
      </c>
      <c r="C10414" t="s">
        <v>345</v>
      </c>
      <c r="D10414" t="s">
        <v>76</v>
      </c>
      <c r="E10414" s="1">
        <v>43271</v>
      </c>
      <c r="F10414" t="s">
        <v>74</v>
      </c>
      <c r="G10414" t="s">
        <v>424</v>
      </c>
      <c r="H10414">
        <v>61</v>
      </c>
      <c r="I10414">
        <v>56</v>
      </c>
      <c r="J10414">
        <v>65</v>
      </c>
      <c r="K10414">
        <v>60</v>
      </c>
      <c r="L10414">
        <v>41</v>
      </c>
      <c r="M10414">
        <v>36</v>
      </c>
      <c r="N10414">
        <v>98.120002746582003</v>
      </c>
      <c r="O10414">
        <v>98.25</v>
      </c>
    </row>
    <row r="10415" spans="2:15" x14ac:dyDescent="0.25">
      <c r="B10415" t="str">
        <f t="shared" si="194"/>
        <v>JV602608 43271</v>
      </c>
      <c r="C10415" t="s">
        <v>345</v>
      </c>
      <c r="D10415" t="s">
        <v>76</v>
      </c>
      <c r="E10415" s="1">
        <v>43271</v>
      </c>
      <c r="F10415" t="s">
        <v>74</v>
      </c>
      <c r="G10415" t="s">
        <v>424</v>
      </c>
      <c r="H10415">
        <v>61</v>
      </c>
      <c r="J10415">
        <v>65</v>
      </c>
      <c r="L10415">
        <v>41</v>
      </c>
      <c r="N10415">
        <v>98.11669921875</v>
      </c>
    </row>
    <row r="10416" spans="2:15" x14ac:dyDescent="0.25">
      <c r="B10416" t="str">
        <f t="shared" si="194"/>
        <v>JV602608 43271</v>
      </c>
      <c r="C10416" t="s">
        <v>345</v>
      </c>
      <c r="D10416" t="s">
        <v>76</v>
      </c>
      <c r="E10416" s="1">
        <v>43271</v>
      </c>
      <c r="F10416" t="s">
        <v>74</v>
      </c>
      <c r="G10416" t="s">
        <v>424</v>
      </c>
      <c r="H10416">
        <v>61</v>
      </c>
      <c r="J10416">
        <v>65</v>
      </c>
      <c r="L10416">
        <v>41</v>
      </c>
      <c r="N10416">
        <v>98.136100769042997</v>
      </c>
    </row>
    <row r="10417" spans="2:15" x14ac:dyDescent="0.25">
      <c r="B10417" t="str">
        <f t="shared" si="194"/>
        <v>JV602608 43271</v>
      </c>
      <c r="C10417" t="s">
        <v>345</v>
      </c>
      <c r="D10417" t="s">
        <v>76</v>
      </c>
      <c r="E10417" s="1">
        <v>43271</v>
      </c>
      <c r="F10417" t="s">
        <v>399</v>
      </c>
      <c r="G10417" t="s">
        <v>424</v>
      </c>
      <c r="H10417">
        <v>60</v>
      </c>
      <c r="I10417">
        <v>57</v>
      </c>
      <c r="J10417">
        <v>64</v>
      </c>
      <c r="K10417">
        <v>61</v>
      </c>
      <c r="L10417">
        <v>40</v>
      </c>
      <c r="M10417">
        <v>37</v>
      </c>
      <c r="N10417">
        <v>98.148200988769503</v>
      </c>
      <c r="O10417">
        <v>98.221000671386705</v>
      </c>
    </row>
    <row r="10418" spans="2:15" x14ac:dyDescent="0.25">
      <c r="B10418" t="str">
        <f t="shared" si="194"/>
        <v>JV602608 43271</v>
      </c>
      <c r="C10418" t="s">
        <v>345</v>
      </c>
      <c r="D10418" t="s">
        <v>76</v>
      </c>
      <c r="E10418" s="1">
        <v>43271</v>
      </c>
      <c r="F10418" t="s">
        <v>452</v>
      </c>
      <c r="G10418" t="s">
        <v>424</v>
      </c>
      <c r="H10418">
        <v>61</v>
      </c>
      <c r="I10418">
        <v>56</v>
      </c>
      <c r="J10418">
        <v>65</v>
      </c>
      <c r="K10418">
        <v>60</v>
      </c>
      <c r="L10418">
        <v>41</v>
      </c>
      <c r="M10418">
        <v>36</v>
      </c>
      <c r="N10418">
        <v>98.110572814941406</v>
      </c>
      <c r="O10418">
        <v>98.230003356933594</v>
      </c>
    </row>
    <row r="10419" spans="2:15" x14ac:dyDescent="0.25">
      <c r="B10419" t="str">
        <f t="shared" si="194"/>
        <v>JV602608 43271</v>
      </c>
      <c r="C10419" t="s">
        <v>345</v>
      </c>
      <c r="D10419" t="s">
        <v>76</v>
      </c>
      <c r="E10419" s="1">
        <v>43271</v>
      </c>
      <c r="F10419" t="s">
        <v>399</v>
      </c>
      <c r="G10419" t="s">
        <v>424</v>
      </c>
      <c r="H10419">
        <v>60</v>
      </c>
      <c r="J10419">
        <v>64</v>
      </c>
      <c r="L10419">
        <v>40</v>
      </c>
      <c r="N10419">
        <v>98.121597290039105</v>
      </c>
    </row>
    <row r="10420" spans="2:15" x14ac:dyDescent="0.25">
      <c r="B10420" t="str">
        <f t="shared" si="194"/>
        <v>JV602608 43271</v>
      </c>
      <c r="C10420" t="s">
        <v>345</v>
      </c>
      <c r="D10420" t="s">
        <v>76</v>
      </c>
      <c r="E10420" s="1">
        <v>43271</v>
      </c>
      <c r="F10420" t="s">
        <v>399</v>
      </c>
      <c r="G10420" t="s">
        <v>424</v>
      </c>
      <c r="H10420">
        <v>60</v>
      </c>
      <c r="I10420">
        <v>57</v>
      </c>
      <c r="J10420">
        <v>64</v>
      </c>
      <c r="K10420">
        <v>61</v>
      </c>
      <c r="L10420">
        <v>40</v>
      </c>
      <c r="M10420">
        <v>37</v>
      </c>
      <c r="N10420">
        <v>98.121597290039105</v>
      </c>
      <c r="O10420">
        <v>98.194297790527301</v>
      </c>
    </row>
    <row r="10421" spans="2:15" x14ac:dyDescent="0.25">
      <c r="B10421" t="str">
        <f t="shared" si="194"/>
        <v>JV602608 43271</v>
      </c>
      <c r="C10421" t="s">
        <v>345</v>
      </c>
      <c r="D10421" t="s">
        <v>76</v>
      </c>
      <c r="E10421" s="1">
        <v>43271</v>
      </c>
      <c r="F10421" t="s">
        <v>75</v>
      </c>
      <c r="G10421" t="s">
        <v>424</v>
      </c>
      <c r="H10421">
        <v>62</v>
      </c>
      <c r="J10421">
        <v>66</v>
      </c>
      <c r="L10421">
        <v>42</v>
      </c>
      <c r="N10421">
        <v>98.1510009765625</v>
      </c>
    </row>
    <row r="10422" spans="2:15" x14ac:dyDescent="0.25">
      <c r="B10422" t="str">
        <f t="shared" si="194"/>
        <v>JV602608 43271</v>
      </c>
      <c r="C10422" t="s">
        <v>345</v>
      </c>
      <c r="D10422" t="s">
        <v>76</v>
      </c>
      <c r="E10422" s="1">
        <v>43271</v>
      </c>
      <c r="F10422" t="s">
        <v>409</v>
      </c>
      <c r="H10422">
        <v>67</v>
      </c>
      <c r="J10422">
        <v>71</v>
      </c>
      <c r="L10422">
        <v>47</v>
      </c>
      <c r="N10422">
        <v>97.959999084472699</v>
      </c>
    </row>
    <row r="10423" spans="2:15" x14ac:dyDescent="0.25">
      <c r="B10423" t="str">
        <f t="shared" si="194"/>
        <v>JV602608 43271</v>
      </c>
      <c r="C10423" t="s">
        <v>345</v>
      </c>
      <c r="D10423" t="s">
        <v>76</v>
      </c>
      <c r="E10423" s="1">
        <v>43271</v>
      </c>
      <c r="F10423" t="s">
        <v>399</v>
      </c>
      <c r="G10423" t="s">
        <v>424</v>
      </c>
      <c r="H10423">
        <v>60</v>
      </c>
      <c r="J10423">
        <v>64</v>
      </c>
      <c r="L10423">
        <v>40</v>
      </c>
      <c r="N10423">
        <v>98.114303588867202</v>
      </c>
    </row>
    <row r="10424" spans="2:15" x14ac:dyDescent="0.25">
      <c r="B10424" t="str">
        <f t="shared" si="194"/>
        <v>JV602608 43271</v>
      </c>
      <c r="C10424" t="s">
        <v>345</v>
      </c>
      <c r="D10424" t="s">
        <v>76</v>
      </c>
      <c r="E10424" s="1">
        <v>43271</v>
      </c>
      <c r="F10424" t="s">
        <v>399</v>
      </c>
      <c r="G10424" t="s">
        <v>424</v>
      </c>
      <c r="H10424">
        <v>60</v>
      </c>
      <c r="I10424">
        <v>57</v>
      </c>
      <c r="J10424">
        <v>64</v>
      </c>
      <c r="K10424">
        <v>61</v>
      </c>
      <c r="L10424">
        <v>40</v>
      </c>
      <c r="M10424">
        <v>37</v>
      </c>
      <c r="N10424">
        <v>98.114303588867202</v>
      </c>
      <c r="O10424">
        <v>98.186996459960895</v>
      </c>
    </row>
    <row r="10425" spans="2:15" x14ac:dyDescent="0.25">
      <c r="B10425" t="str">
        <f t="shared" si="194"/>
        <v>JV602608 43271</v>
      </c>
      <c r="C10425" t="s">
        <v>345</v>
      </c>
      <c r="D10425" t="s">
        <v>76</v>
      </c>
      <c r="E10425" s="1">
        <v>43271</v>
      </c>
      <c r="F10425" t="s">
        <v>397</v>
      </c>
      <c r="H10425">
        <v>62</v>
      </c>
      <c r="I10425">
        <v>57</v>
      </c>
      <c r="J10425">
        <v>66</v>
      </c>
      <c r="K10425">
        <v>61</v>
      </c>
      <c r="L10425">
        <v>42</v>
      </c>
      <c r="M10425">
        <v>37</v>
      </c>
      <c r="N10425">
        <v>98.039001464843807</v>
      </c>
      <c r="O10425">
        <v>98.167999267578097</v>
      </c>
    </row>
    <row r="10426" spans="2:15" x14ac:dyDescent="0.25">
      <c r="B10426" t="str">
        <f t="shared" si="194"/>
        <v>JV624596 43243</v>
      </c>
      <c r="C10426" t="s">
        <v>346</v>
      </c>
      <c r="D10426" t="s">
        <v>75</v>
      </c>
      <c r="E10426" s="1">
        <v>43243</v>
      </c>
      <c r="F10426" t="s">
        <v>406</v>
      </c>
      <c r="H10426">
        <v>17</v>
      </c>
      <c r="J10426">
        <v>50</v>
      </c>
      <c r="L10426">
        <v>22</v>
      </c>
      <c r="N10426">
        <v>99.588401794433594</v>
      </c>
    </row>
    <row r="10427" spans="2:15" x14ac:dyDescent="0.25">
      <c r="B10427" t="str">
        <f t="shared" si="194"/>
        <v>JV624596 43243</v>
      </c>
      <c r="C10427" t="s">
        <v>346</v>
      </c>
      <c r="D10427" t="s">
        <v>75</v>
      </c>
      <c r="E10427" s="1">
        <v>43243</v>
      </c>
      <c r="F10427" t="s">
        <v>390</v>
      </c>
      <c r="G10427" t="s">
        <v>395</v>
      </c>
      <c r="H10427">
        <v>15</v>
      </c>
      <c r="I10427">
        <v>10</v>
      </c>
      <c r="J10427">
        <v>49</v>
      </c>
      <c r="K10427">
        <v>44</v>
      </c>
      <c r="L10427">
        <v>21</v>
      </c>
      <c r="M10427">
        <v>16</v>
      </c>
      <c r="N10427">
        <v>99.629997253417997</v>
      </c>
    </row>
    <row r="10428" spans="2:15" x14ac:dyDescent="0.25">
      <c r="B10428" t="str">
        <f t="shared" si="194"/>
        <v>JV624596 43243</v>
      </c>
      <c r="C10428" t="s">
        <v>346</v>
      </c>
      <c r="D10428" t="s">
        <v>75</v>
      </c>
      <c r="E10428" s="1">
        <v>43243</v>
      </c>
      <c r="F10428" t="s">
        <v>75</v>
      </c>
      <c r="H10428">
        <v>16</v>
      </c>
      <c r="I10428">
        <v>15</v>
      </c>
      <c r="J10428">
        <v>50</v>
      </c>
      <c r="K10428">
        <v>49</v>
      </c>
      <c r="L10428">
        <v>21</v>
      </c>
      <c r="M10428">
        <v>20</v>
      </c>
      <c r="N10428">
        <v>99.586997985839801</v>
      </c>
      <c r="O10428">
        <v>99.589996337890597</v>
      </c>
    </row>
    <row r="10429" spans="2:15" x14ac:dyDescent="0.25">
      <c r="B10429" t="str">
        <f t="shared" si="194"/>
        <v>JV624596 43243</v>
      </c>
      <c r="C10429" t="s">
        <v>346</v>
      </c>
      <c r="D10429" t="s">
        <v>75</v>
      </c>
      <c r="E10429" s="1">
        <v>43243</v>
      </c>
      <c r="F10429" t="s">
        <v>75</v>
      </c>
      <c r="H10429">
        <v>24</v>
      </c>
      <c r="J10429">
        <v>58</v>
      </c>
      <c r="L10429">
        <v>30</v>
      </c>
      <c r="N10429">
        <v>99.5</v>
      </c>
    </row>
    <row r="10430" spans="2:15" x14ac:dyDescent="0.25">
      <c r="B10430" t="str">
        <f t="shared" si="194"/>
        <v>JV624596 43243</v>
      </c>
      <c r="C10430" t="s">
        <v>346</v>
      </c>
      <c r="D10430" t="s">
        <v>75</v>
      </c>
      <c r="E10430" s="1">
        <v>43243</v>
      </c>
      <c r="F10430" t="s">
        <v>396</v>
      </c>
      <c r="G10430" t="s">
        <v>395</v>
      </c>
      <c r="H10430">
        <v>4</v>
      </c>
      <c r="I10430">
        <v>-6</v>
      </c>
      <c r="J10430">
        <v>38</v>
      </c>
      <c r="K10430">
        <v>29</v>
      </c>
      <c r="L10430">
        <v>10</v>
      </c>
      <c r="M10430">
        <v>0</v>
      </c>
      <c r="N10430">
        <v>99.602699279785199</v>
      </c>
      <c r="O10430">
        <v>99.665496826171903</v>
      </c>
    </row>
    <row r="10431" spans="2:15" x14ac:dyDescent="0.25">
      <c r="B10431" t="str">
        <f t="shared" si="194"/>
        <v>JV624596 43243</v>
      </c>
      <c r="C10431" t="s">
        <v>346</v>
      </c>
      <c r="D10431" t="s">
        <v>75</v>
      </c>
      <c r="E10431" s="1">
        <v>43243</v>
      </c>
      <c r="F10431" t="s">
        <v>406</v>
      </c>
      <c r="H10431">
        <v>17</v>
      </c>
      <c r="J10431">
        <v>51</v>
      </c>
      <c r="L10431">
        <v>23</v>
      </c>
      <c r="N10431">
        <v>99.586502075195298</v>
      </c>
    </row>
    <row r="10432" spans="2:15" x14ac:dyDescent="0.25">
      <c r="B10432" t="str">
        <f t="shared" si="194"/>
        <v>JV624596 43243</v>
      </c>
      <c r="C10432" t="s">
        <v>346</v>
      </c>
      <c r="D10432" t="s">
        <v>75</v>
      </c>
      <c r="E10432" s="1">
        <v>43243</v>
      </c>
      <c r="F10432" t="s">
        <v>406</v>
      </c>
      <c r="H10432">
        <v>17</v>
      </c>
      <c r="J10432">
        <v>51</v>
      </c>
      <c r="L10432">
        <v>23</v>
      </c>
      <c r="N10432">
        <v>99.584503173828097</v>
      </c>
    </row>
    <row r="10433" spans="2:15" x14ac:dyDescent="0.25">
      <c r="B10433" t="str">
        <f t="shared" si="194"/>
        <v>JV624596 43243</v>
      </c>
      <c r="C10433" t="s">
        <v>346</v>
      </c>
      <c r="D10433" t="s">
        <v>75</v>
      </c>
      <c r="E10433" s="1">
        <v>43243</v>
      </c>
      <c r="F10433" t="s">
        <v>406</v>
      </c>
      <c r="H10433">
        <v>17</v>
      </c>
      <c r="J10433">
        <v>52</v>
      </c>
      <c r="L10433">
        <v>24</v>
      </c>
      <c r="N10433">
        <v>99.583900451660199</v>
      </c>
    </row>
    <row r="10434" spans="2:15" x14ac:dyDescent="0.25">
      <c r="B10434" t="str">
        <f t="shared" si="194"/>
        <v>JV624596 43243</v>
      </c>
      <c r="C10434" t="s">
        <v>346</v>
      </c>
      <c r="D10434" t="s">
        <v>75</v>
      </c>
      <c r="E10434" s="1">
        <v>43243</v>
      </c>
      <c r="F10434" t="s">
        <v>396</v>
      </c>
      <c r="G10434" t="s">
        <v>395</v>
      </c>
      <c r="H10434">
        <v>3</v>
      </c>
      <c r="I10434">
        <v>-7</v>
      </c>
      <c r="J10434">
        <v>38</v>
      </c>
      <c r="K10434">
        <v>28</v>
      </c>
      <c r="L10434">
        <v>10</v>
      </c>
      <c r="M10434">
        <v>0</v>
      </c>
      <c r="N10434">
        <v>99.600799560546903</v>
      </c>
      <c r="O10434">
        <v>99.663597106933594</v>
      </c>
    </row>
    <row r="10435" spans="2:15" x14ac:dyDescent="0.25">
      <c r="B10435" t="str">
        <f t="shared" si="194"/>
        <v>JV624596 43243</v>
      </c>
      <c r="C10435" t="s">
        <v>346</v>
      </c>
      <c r="D10435" t="s">
        <v>75</v>
      </c>
      <c r="E10435" s="1">
        <v>43243</v>
      </c>
      <c r="F10435" t="s">
        <v>406</v>
      </c>
      <c r="H10435">
        <v>17</v>
      </c>
      <c r="J10435">
        <v>52</v>
      </c>
      <c r="L10435">
        <v>24</v>
      </c>
      <c r="N10435">
        <v>99.585800170898395</v>
      </c>
    </row>
    <row r="10436" spans="2:15" x14ac:dyDescent="0.25">
      <c r="B10436" t="str">
        <f t="shared" si="194"/>
        <v>JV624596 43243</v>
      </c>
      <c r="C10436" t="s">
        <v>346</v>
      </c>
      <c r="D10436" t="s">
        <v>75</v>
      </c>
      <c r="E10436" s="1">
        <v>43243</v>
      </c>
      <c r="F10436" t="s">
        <v>74</v>
      </c>
      <c r="H10436">
        <v>15</v>
      </c>
      <c r="I10436">
        <v>5</v>
      </c>
      <c r="J10436">
        <v>50</v>
      </c>
      <c r="K10436">
        <v>41</v>
      </c>
      <c r="L10436">
        <v>21</v>
      </c>
      <c r="M10436">
        <v>11</v>
      </c>
      <c r="N10436">
        <v>99.599998474121094</v>
      </c>
      <c r="O10436">
        <v>99.660003662109403</v>
      </c>
    </row>
    <row r="10437" spans="2:15" x14ac:dyDescent="0.25">
      <c r="B10437" t="str">
        <f t="shared" si="194"/>
        <v>JV624596 43243</v>
      </c>
      <c r="C10437" t="s">
        <v>346</v>
      </c>
      <c r="D10437" t="s">
        <v>75</v>
      </c>
      <c r="E10437" s="1">
        <v>43243</v>
      </c>
      <c r="F10437" t="s">
        <v>74</v>
      </c>
      <c r="H10437">
        <v>15</v>
      </c>
      <c r="I10437">
        <v>5</v>
      </c>
      <c r="J10437">
        <v>50</v>
      </c>
      <c r="K10437">
        <v>41</v>
      </c>
      <c r="L10437">
        <v>22</v>
      </c>
      <c r="M10437">
        <v>12</v>
      </c>
      <c r="N10437">
        <v>99.599998474121094</v>
      </c>
      <c r="O10437">
        <v>99.660003662109403</v>
      </c>
    </row>
    <row r="10438" spans="2:15" x14ac:dyDescent="0.25">
      <c r="B10438" t="str">
        <f t="shared" ref="B10438:B10468" si="195">C10438&amp; " " &amp; E10438</f>
        <v>JV624596 43243</v>
      </c>
      <c r="C10438" t="s">
        <v>346</v>
      </c>
      <c r="D10438" t="s">
        <v>75</v>
      </c>
      <c r="E10438" s="1">
        <v>43243</v>
      </c>
      <c r="F10438" t="s">
        <v>399</v>
      </c>
      <c r="G10438" t="s">
        <v>395</v>
      </c>
      <c r="H10438">
        <v>12</v>
      </c>
      <c r="I10438">
        <v>7</v>
      </c>
      <c r="J10438">
        <v>47</v>
      </c>
      <c r="K10438">
        <v>43</v>
      </c>
      <c r="L10438">
        <v>18</v>
      </c>
      <c r="M10438">
        <v>13</v>
      </c>
      <c r="N10438">
        <v>99.548698425292997</v>
      </c>
      <c r="O10438">
        <v>99.580101013183594</v>
      </c>
    </row>
    <row r="10439" spans="2:15" x14ac:dyDescent="0.25">
      <c r="B10439" t="str">
        <f t="shared" si="195"/>
        <v>JV624596 43243</v>
      </c>
      <c r="C10439" t="s">
        <v>346</v>
      </c>
      <c r="D10439" t="s">
        <v>75</v>
      </c>
      <c r="E10439" s="1">
        <v>43243</v>
      </c>
      <c r="F10439" t="s">
        <v>406</v>
      </c>
      <c r="H10439">
        <v>17</v>
      </c>
      <c r="J10439">
        <v>52</v>
      </c>
      <c r="L10439">
        <v>23</v>
      </c>
      <c r="N10439">
        <v>99.582000732421903</v>
      </c>
    </row>
    <row r="10440" spans="2:15" x14ac:dyDescent="0.25">
      <c r="B10440" t="str">
        <f t="shared" si="195"/>
        <v>JV624596 43243</v>
      </c>
      <c r="C10440" t="s">
        <v>346</v>
      </c>
      <c r="D10440" t="s">
        <v>75</v>
      </c>
      <c r="E10440" s="1">
        <v>43243</v>
      </c>
      <c r="F10440" t="s">
        <v>406</v>
      </c>
      <c r="H10440">
        <v>17</v>
      </c>
      <c r="J10440">
        <v>52</v>
      </c>
      <c r="L10440">
        <v>23</v>
      </c>
      <c r="N10440">
        <v>99.582000732421903</v>
      </c>
    </row>
    <row r="10441" spans="2:15" x14ac:dyDescent="0.25">
      <c r="B10441" t="str">
        <f t="shared" si="195"/>
        <v>JV624596 43243</v>
      </c>
      <c r="C10441" t="s">
        <v>346</v>
      </c>
      <c r="D10441" t="s">
        <v>75</v>
      </c>
      <c r="E10441" s="1">
        <v>43243</v>
      </c>
      <c r="F10441" t="s">
        <v>406</v>
      </c>
      <c r="H10441">
        <v>17</v>
      </c>
      <c r="J10441">
        <v>52</v>
      </c>
      <c r="L10441">
        <v>23</v>
      </c>
      <c r="N10441">
        <v>99.582000732421903</v>
      </c>
    </row>
    <row r="10442" spans="2:15" x14ac:dyDescent="0.25">
      <c r="B10442" t="str">
        <f t="shared" si="195"/>
        <v>JV624596 43243</v>
      </c>
      <c r="C10442" t="s">
        <v>346</v>
      </c>
      <c r="D10442" t="s">
        <v>75</v>
      </c>
      <c r="E10442" s="1">
        <v>43243</v>
      </c>
      <c r="F10442" t="s">
        <v>406</v>
      </c>
      <c r="H10442">
        <v>17</v>
      </c>
      <c r="J10442">
        <v>52</v>
      </c>
      <c r="L10442">
        <v>23</v>
      </c>
      <c r="N10442">
        <v>99.582000732421903</v>
      </c>
    </row>
    <row r="10443" spans="2:15" x14ac:dyDescent="0.25">
      <c r="B10443" t="str">
        <f t="shared" si="195"/>
        <v>JV624596 43243</v>
      </c>
      <c r="C10443" t="s">
        <v>346</v>
      </c>
      <c r="D10443" t="s">
        <v>75</v>
      </c>
      <c r="E10443" s="1">
        <v>43243</v>
      </c>
      <c r="F10443" t="s">
        <v>406</v>
      </c>
      <c r="H10443">
        <v>17</v>
      </c>
      <c r="J10443">
        <v>52</v>
      </c>
      <c r="L10443">
        <v>23</v>
      </c>
      <c r="N10443">
        <v>99.582000732421903</v>
      </c>
    </row>
    <row r="10444" spans="2:15" x14ac:dyDescent="0.25">
      <c r="B10444" t="str">
        <f t="shared" si="195"/>
        <v>JV624596 43243</v>
      </c>
      <c r="C10444" t="s">
        <v>346</v>
      </c>
      <c r="D10444" t="s">
        <v>75</v>
      </c>
      <c r="E10444" s="1">
        <v>43243</v>
      </c>
      <c r="F10444" t="s">
        <v>406</v>
      </c>
      <c r="H10444">
        <v>17</v>
      </c>
      <c r="J10444">
        <v>52</v>
      </c>
      <c r="L10444">
        <v>23</v>
      </c>
      <c r="N10444">
        <v>99.582000732421903</v>
      </c>
    </row>
    <row r="10445" spans="2:15" x14ac:dyDescent="0.25">
      <c r="B10445" t="str">
        <f t="shared" si="195"/>
        <v>JV624596 43243</v>
      </c>
      <c r="C10445" t="s">
        <v>346</v>
      </c>
      <c r="D10445" t="s">
        <v>75</v>
      </c>
      <c r="E10445" s="1">
        <v>43243</v>
      </c>
      <c r="F10445" t="s">
        <v>406</v>
      </c>
      <c r="H10445">
        <v>17</v>
      </c>
      <c r="J10445">
        <v>52</v>
      </c>
      <c r="L10445">
        <v>23</v>
      </c>
      <c r="N10445">
        <v>99.582000732421903</v>
      </c>
    </row>
    <row r="10446" spans="2:15" x14ac:dyDescent="0.25">
      <c r="B10446" t="str">
        <f t="shared" si="195"/>
        <v>JV624596 43243</v>
      </c>
      <c r="C10446" t="s">
        <v>346</v>
      </c>
      <c r="D10446" t="s">
        <v>75</v>
      </c>
      <c r="E10446" s="1">
        <v>43243</v>
      </c>
      <c r="F10446" t="s">
        <v>399</v>
      </c>
      <c r="G10446" t="s">
        <v>395</v>
      </c>
      <c r="H10446">
        <v>14</v>
      </c>
      <c r="I10446">
        <v>9</v>
      </c>
      <c r="J10446">
        <v>50</v>
      </c>
      <c r="K10446">
        <v>46</v>
      </c>
      <c r="L10446">
        <v>21</v>
      </c>
      <c r="M10446">
        <v>16</v>
      </c>
      <c r="N10446">
        <v>99.531799316406307</v>
      </c>
      <c r="O10446">
        <v>99.563201904296903</v>
      </c>
    </row>
    <row r="10447" spans="2:15" x14ac:dyDescent="0.25">
      <c r="B10447" t="str">
        <f t="shared" si="195"/>
        <v>JV624596 43243</v>
      </c>
      <c r="C10447" t="s">
        <v>346</v>
      </c>
      <c r="D10447" t="s">
        <v>75</v>
      </c>
      <c r="E10447" s="1">
        <v>43243</v>
      </c>
      <c r="F10447" t="s">
        <v>75</v>
      </c>
      <c r="H10447">
        <v>24</v>
      </c>
      <c r="J10447">
        <v>59</v>
      </c>
      <c r="L10447">
        <v>30</v>
      </c>
      <c r="N10447">
        <v>99.5</v>
      </c>
    </row>
    <row r="10448" spans="2:15" x14ac:dyDescent="0.25">
      <c r="B10448" t="str">
        <f t="shared" si="195"/>
        <v>JV624596 43243</v>
      </c>
      <c r="C10448" t="s">
        <v>346</v>
      </c>
      <c r="D10448" t="s">
        <v>75</v>
      </c>
      <c r="E10448" s="1">
        <v>43243</v>
      </c>
      <c r="F10448" t="s">
        <v>399</v>
      </c>
      <c r="G10448" t="s">
        <v>395</v>
      </c>
      <c r="H10448">
        <v>14</v>
      </c>
      <c r="I10448">
        <v>9</v>
      </c>
      <c r="J10448">
        <v>48</v>
      </c>
      <c r="K10448">
        <v>44</v>
      </c>
      <c r="L10448">
        <v>18</v>
      </c>
      <c r="M10448">
        <v>13</v>
      </c>
      <c r="N10448">
        <v>99.558097839355497</v>
      </c>
      <c r="O10448">
        <v>99.589500427246094</v>
      </c>
    </row>
    <row r="10449" spans="2:15" x14ac:dyDescent="0.25">
      <c r="B10449" t="str">
        <f t="shared" si="195"/>
        <v>JV624596 43257</v>
      </c>
      <c r="C10449" t="s">
        <v>346</v>
      </c>
      <c r="D10449" t="s">
        <v>75</v>
      </c>
      <c r="E10449" s="1">
        <v>43257</v>
      </c>
      <c r="F10449" t="s">
        <v>396</v>
      </c>
      <c r="G10449" t="s">
        <v>394</v>
      </c>
      <c r="H10449">
        <v>8</v>
      </c>
      <c r="I10449">
        <v>-2</v>
      </c>
      <c r="J10449">
        <v>42</v>
      </c>
      <c r="K10449">
        <v>33</v>
      </c>
      <c r="L10449">
        <v>11</v>
      </c>
      <c r="M10449">
        <v>1</v>
      </c>
      <c r="N10449">
        <v>99.617401123046903</v>
      </c>
      <c r="O10449">
        <v>99.676696777343807</v>
      </c>
    </row>
    <row r="10450" spans="2:15" x14ac:dyDescent="0.25">
      <c r="B10450" t="str">
        <f t="shared" si="195"/>
        <v>JV624596 43257</v>
      </c>
      <c r="C10450" t="s">
        <v>346</v>
      </c>
      <c r="D10450" t="s">
        <v>75</v>
      </c>
      <c r="E10450" s="1">
        <v>43257</v>
      </c>
      <c r="F10450" t="s">
        <v>400</v>
      </c>
      <c r="H10450">
        <v>15</v>
      </c>
      <c r="I10450">
        <v>10</v>
      </c>
      <c r="J10450">
        <v>49</v>
      </c>
      <c r="K10450">
        <v>44</v>
      </c>
      <c r="L10450">
        <v>18</v>
      </c>
      <c r="M10450">
        <v>13</v>
      </c>
      <c r="N10450">
        <v>99.605003356933594</v>
      </c>
      <c r="O10450">
        <v>99.635002136230497</v>
      </c>
    </row>
    <row r="10451" spans="2:15" x14ac:dyDescent="0.25">
      <c r="B10451" t="str">
        <f t="shared" si="195"/>
        <v>JV624596 43257</v>
      </c>
      <c r="C10451" t="s">
        <v>346</v>
      </c>
      <c r="D10451" t="s">
        <v>75</v>
      </c>
      <c r="E10451" s="1">
        <v>43257</v>
      </c>
      <c r="F10451" t="s">
        <v>75</v>
      </c>
      <c r="H10451">
        <v>24</v>
      </c>
      <c r="J10451">
        <v>58</v>
      </c>
      <c r="L10451">
        <v>27</v>
      </c>
      <c r="N10451">
        <v>99.5</v>
      </c>
    </row>
    <row r="10452" spans="2:15" x14ac:dyDescent="0.25">
      <c r="B10452" t="str">
        <f t="shared" si="195"/>
        <v>JV624596 43257</v>
      </c>
      <c r="C10452" t="s">
        <v>346</v>
      </c>
      <c r="D10452" t="s">
        <v>75</v>
      </c>
      <c r="E10452" s="1">
        <v>43257</v>
      </c>
      <c r="F10452" t="s">
        <v>399</v>
      </c>
      <c r="G10452" t="s">
        <v>394</v>
      </c>
      <c r="H10452">
        <v>17</v>
      </c>
      <c r="I10452">
        <v>10</v>
      </c>
      <c r="J10452">
        <v>51</v>
      </c>
      <c r="K10452">
        <v>44</v>
      </c>
      <c r="L10452">
        <v>20</v>
      </c>
      <c r="M10452">
        <v>13</v>
      </c>
      <c r="N10452">
        <v>99.564102172851605</v>
      </c>
      <c r="O10452">
        <v>99.605598449707003</v>
      </c>
    </row>
    <row r="10453" spans="2:15" x14ac:dyDescent="0.25">
      <c r="B10453" t="str">
        <f t="shared" si="195"/>
        <v>JV624596 43257</v>
      </c>
      <c r="C10453" t="s">
        <v>346</v>
      </c>
      <c r="D10453" t="s">
        <v>75</v>
      </c>
      <c r="E10453" s="1">
        <v>43257</v>
      </c>
      <c r="F10453" t="s">
        <v>399</v>
      </c>
      <c r="G10453" t="s">
        <v>394</v>
      </c>
      <c r="H10453">
        <v>17</v>
      </c>
      <c r="I10453">
        <v>10</v>
      </c>
      <c r="J10453">
        <v>52</v>
      </c>
      <c r="K10453">
        <v>45</v>
      </c>
      <c r="L10453">
        <v>20</v>
      </c>
      <c r="M10453">
        <v>13</v>
      </c>
      <c r="N10453">
        <v>99.561798095703097</v>
      </c>
      <c r="O10453">
        <v>99.603202819824205</v>
      </c>
    </row>
    <row r="10454" spans="2:15" x14ac:dyDescent="0.25">
      <c r="B10454" t="str">
        <f t="shared" si="195"/>
        <v>JV624596 43257</v>
      </c>
      <c r="C10454" t="s">
        <v>346</v>
      </c>
      <c r="D10454" t="s">
        <v>75</v>
      </c>
      <c r="E10454" s="1">
        <v>43257</v>
      </c>
      <c r="F10454" t="s">
        <v>399</v>
      </c>
      <c r="G10454" t="s">
        <v>394</v>
      </c>
      <c r="H10454">
        <v>17</v>
      </c>
      <c r="I10454">
        <v>10</v>
      </c>
      <c r="J10454">
        <v>52</v>
      </c>
      <c r="K10454">
        <v>46</v>
      </c>
      <c r="L10454">
        <v>21</v>
      </c>
      <c r="M10454">
        <v>14</v>
      </c>
      <c r="N10454">
        <v>99.559402465820298</v>
      </c>
      <c r="O10454">
        <v>99.600898742675795</v>
      </c>
    </row>
    <row r="10455" spans="2:15" x14ac:dyDescent="0.25">
      <c r="B10455" t="str">
        <f t="shared" si="195"/>
        <v>JV624596 43257</v>
      </c>
      <c r="C10455" t="s">
        <v>346</v>
      </c>
      <c r="D10455" t="s">
        <v>75</v>
      </c>
      <c r="E10455" s="1">
        <v>43257</v>
      </c>
      <c r="F10455" t="s">
        <v>396</v>
      </c>
      <c r="G10455" t="s">
        <v>394</v>
      </c>
      <c r="H10455">
        <v>7</v>
      </c>
      <c r="I10455">
        <v>-3</v>
      </c>
      <c r="J10455">
        <v>42</v>
      </c>
      <c r="K10455">
        <v>33</v>
      </c>
      <c r="L10455">
        <v>10</v>
      </c>
      <c r="M10455">
        <v>0</v>
      </c>
      <c r="N10455">
        <v>99.618598937988295</v>
      </c>
      <c r="O10455">
        <v>99.677902221679702</v>
      </c>
    </row>
    <row r="10456" spans="2:15" x14ac:dyDescent="0.25">
      <c r="B10456" t="str">
        <f t="shared" si="195"/>
        <v>JV624596 43257</v>
      </c>
      <c r="C10456" t="s">
        <v>346</v>
      </c>
      <c r="D10456" t="s">
        <v>75</v>
      </c>
      <c r="E10456" s="1">
        <v>43257</v>
      </c>
      <c r="F10456" t="s">
        <v>74</v>
      </c>
      <c r="H10456">
        <v>15</v>
      </c>
      <c r="I10456">
        <v>5</v>
      </c>
      <c r="J10456">
        <v>50</v>
      </c>
      <c r="K10456">
        <v>41</v>
      </c>
      <c r="L10456">
        <v>18</v>
      </c>
      <c r="M10456">
        <v>8</v>
      </c>
      <c r="N10456">
        <v>99.610000610351605</v>
      </c>
      <c r="O10456">
        <v>99.669998168945298</v>
      </c>
    </row>
    <row r="10457" spans="2:15" x14ac:dyDescent="0.25">
      <c r="B10457" t="str">
        <f t="shared" si="195"/>
        <v>JV624596 43257</v>
      </c>
      <c r="C10457" t="s">
        <v>346</v>
      </c>
      <c r="D10457" t="s">
        <v>75</v>
      </c>
      <c r="E10457" s="1">
        <v>43257</v>
      </c>
      <c r="F10457" t="s">
        <v>399</v>
      </c>
      <c r="G10457" t="s">
        <v>394</v>
      </c>
      <c r="H10457">
        <v>17</v>
      </c>
      <c r="I10457">
        <v>10</v>
      </c>
      <c r="J10457">
        <v>52</v>
      </c>
      <c r="K10457">
        <v>45</v>
      </c>
      <c r="L10457">
        <v>20</v>
      </c>
      <c r="M10457">
        <v>13</v>
      </c>
      <c r="N10457">
        <v>99.560600280761705</v>
      </c>
      <c r="O10457">
        <v>99.601997375488295</v>
      </c>
    </row>
    <row r="10458" spans="2:15" x14ac:dyDescent="0.25">
      <c r="B10458" t="str">
        <f t="shared" si="195"/>
        <v>JV624596 43264</v>
      </c>
      <c r="C10458" t="s">
        <v>346</v>
      </c>
      <c r="D10458" t="s">
        <v>75</v>
      </c>
      <c r="E10458" s="1">
        <v>43264</v>
      </c>
      <c r="F10458" t="s">
        <v>406</v>
      </c>
      <c r="H10458">
        <v>17</v>
      </c>
      <c r="J10458">
        <v>57</v>
      </c>
      <c r="L10458">
        <v>20</v>
      </c>
      <c r="N10458">
        <v>99.583297729492202</v>
      </c>
    </row>
    <row r="10459" spans="2:15" x14ac:dyDescent="0.25">
      <c r="B10459" t="str">
        <f t="shared" si="195"/>
        <v>JV624596 43264</v>
      </c>
      <c r="C10459" t="s">
        <v>346</v>
      </c>
      <c r="D10459" t="s">
        <v>75</v>
      </c>
      <c r="E10459" s="1">
        <v>43264</v>
      </c>
      <c r="F10459" t="s">
        <v>400</v>
      </c>
      <c r="H10459">
        <v>15</v>
      </c>
      <c r="I10459">
        <v>10</v>
      </c>
      <c r="J10459">
        <v>56</v>
      </c>
      <c r="K10459">
        <v>51</v>
      </c>
      <c r="L10459">
        <v>19</v>
      </c>
      <c r="M10459">
        <v>14</v>
      </c>
      <c r="N10459">
        <v>99.596000671386705</v>
      </c>
      <c r="O10459">
        <v>99.625</v>
      </c>
    </row>
    <row r="10460" spans="2:15" x14ac:dyDescent="0.25">
      <c r="B10460" t="str">
        <f t="shared" si="195"/>
        <v>JV624596 43264</v>
      </c>
      <c r="C10460" t="s">
        <v>346</v>
      </c>
      <c r="D10460" t="s">
        <v>75</v>
      </c>
      <c r="E10460" s="1">
        <v>43264</v>
      </c>
      <c r="F10460" t="s">
        <v>399</v>
      </c>
      <c r="G10460" t="s">
        <v>394</v>
      </c>
      <c r="H10460">
        <v>17</v>
      </c>
      <c r="I10460">
        <v>10</v>
      </c>
      <c r="J10460">
        <v>58</v>
      </c>
      <c r="K10460">
        <v>51</v>
      </c>
      <c r="L10460">
        <v>20</v>
      </c>
      <c r="M10460">
        <v>13</v>
      </c>
      <c r="N10460">
        <v>99.561599731445298</v>
      </c>
      <c r="O10460">
        <v>99.601699829101605</v>
      </c>
    </row>
    <row r="10461" spans="2:15" x14ac:dyDescent="0.25">
      <c r="B10461" t="str">
        <f t="shared" si="195"/>
        <v>JV624596 43264</v>
      </c>
      <c r="C10461" t="s">
        <v>346</v>
      </c>
      <c r="D10461" t="s">
        <v>75</v>
      </c>
      <c r="E10461" s="1">
        <v>43264</v>
      </c>
      <c r="F10461" t="s">
        <v>75</v>
      </c>
      <c r="H10461">
        <v>24</v>
      </c>
      <c r="J10461">
        <v>65</v>
      </c>
      <c r="L10461">
        <v>28</v>
      </c>
      <c r="N10461">
        <v>99.5</v>
      </c>
    </row>
    <row r="10462" spans="2:15" x14ac:dyDescent="0.25">
      <c r="B10462" t="str">
        <f t="shared" si="195"/>
        <v>JV624596 43264</v>
      </c>
      <c r="C10462" t="s">
        <v>346</v>
      </c>
      <c r="D10462" t="s">
        <v>75</v>
      </c>
      <c r="E10462" s="1">
        <v>43264</v>
      </c>
      <c r="F10462" t="s">
        <v>399</v>
      </c>
      <c r="G10462" t="s">
        <v>394</v>
      </c>
      <c r="H10462">
        <v>17</v>
      </c>
      <c r="I10462">
        <v>10</v>
      </c>
      <c r="J10462">
        <v>59</v>
      </c>
      <c r="K10462">
        <v>52</v>
      </c>
      <c r="L10462">
        <v>22</v>
      </c>
      <c r="M10462">
        <v>15</v>
      </c>
      <c r="N10462">
        <v>99.554702758789105</v>
      </c>
      <c r="O10462">
        <v>99.594802856445298</v>
      </c>
    </row>
    <row r="10463" spans="2:15" x14ac:dyDescent="0.25">
      <c r="B10463" t="str">
        <f t="shared" si="195"/>
        <v>JV624596 43264</v>
      </c>
      <c r="C10463" t="s">
        <v>346</v>
      </c>
      <c r="D10463" t="s">
        <v>75</v>
      </c>
      <c r="E10463" s="1">
        <v>43264</v>
      </c>
      <c r="F10463" t="s">
        <v>399</v>
      </c>
      <c r="G10463" t="s">
        <v>394</v>
      </c>
      <c r="H10463">
        <v>17</v>
      </c>
      <c r="I10463">
        <v>10</v>
      </c>
      <c r="J10463">
        <v>58</v>
      </c>
      <c r="K10463">
        <v>51</v>
      </c>
      <c r="L10463">
        <v>20</v>
      </c>
      <c r="M10463">
        <v>13</v>
      </c>
      <c r="N10463">
        <v>99.561599731445298</v>
      </c>
      <c r="O10463">
        <v>99.601699829101605</v>
      </c>
    </row>
    <row r="10464" spans="2:15" x14ac:dyDescent="0.25">
      <c r="B10464" t="str">
        <f t="shared" si="195"/>
        <v>JV624596 43264</v>
      </c>
      <c r="C10464" t="s">
        <v>346</v>
      </c>
      <c r="D10464" t="s">
        <v>75</v>
      </c>
      <c r="E10464" s="1">
        <v>43264</v>
      </c>
      <c r="F10464" t="s">
        <v>399</v>
      </c>
      <c r="G10464" t="s">
        <v>394</v>
      </c>
      <c r="H10464">
        <v>17</v>
      </c>
      <c r="I10464">
        <v>10</v>
      </c>
      <c r="J10464">
        <v>58</v>
      </c>
      <c r="K10464">
        <v>52</v>
      </c>
      <c r="L10464">
        <v>21</v>
      </c>
      <c r="M10464">
        <v>14</v>
      </c>
      <c r="N10464">
        <v>99.561599731445298</v>
      </c>
      <c r="O10464">
        <v>99.601699829101605</v>
      </c>
    </row>
    <row r="10465" spans="2:15" x14ac:dyDescent="0.25">
      <c r="B10465" t="str">
        <f t="shared" si="195"/>
        <v>JV624596 43264</v>
      </c>
      <c r="C10465" t="s">
        <v>346</v>
      </c>
      <c r="D10465" t="s">
        <v>75</v>
      </c>
      <c r="E10465" s="1">
        <v>43264</v>
      </c>
      <c r="F10465" t="s">
        <v>75</v>
      </c>
      <c r="H10465">
        <v>24</v>
      </c>
      <c r="J10465">
        <v>68</v>
      </c>
      <c r="L10465">
        <v>30</v>
      </c>
      <c r="N10465">
        <v>99.5</v>
      </c>
    </row>
    <row r="10466" spans="2:15" x14ac:dyDescent="0.25">
      <c r="B10466" t="str">
        <f t="shared" si="195"/>
        <v>JV624596 43264</v>
      </c>
      <c r="C10466" t="s">
        <v>346</v>
      </c>
      <c r="D10466" t="s">
        <v>75</v>
      </c>
      <c r="E10466" s="1">
        <v>43264</v>
      </c>
      <c r="F10466" t="s">
        <v>406</v>
      </c>
      <c r="H10466">
        <v>17</v>
      </c>
      <c r="J10466">
        <v>61</v>
      </c>
      <c r="L10466">
        <v>23</v>
      </c>
      <c r="N10466">
        <v>99.579803466796903</v>
      </c>
    </row>
    <row r="10467" spans="2:15" x14ac:dyDescent="0.25">
      <c r="B10467" t="str">
        <f t="shared" si="195"/>
        <v>JV624596 43264</v>
      </c>
      <c r="C10467" t="s">
        <v>346</v>
      </c>
      <c r="D10467" t="s">
        <v>75</v>
      </c>
      <c r="E10467" s="1">
        <v>43264</v>
      </c>
      <c r="F10467" t="s">
        <v>399</v>
      </c>
      <c r="G10467" t="s">
        <v>394</v>
      </c>
      <c r="H10467">
        <v>17</v>
      </c>
      <c r="I10467">
        <v>10</v>
      </c>
      <c r="J10467">
        <v>61</v>
      </c>
      <c r="K10467">
        <v>54</v>
      </c>
      <c r="L10467">
        <v>23</v>
      </c>
      <c r="M10467">
        <v>16</v>
      </c>
      <c r="N10467">
        <v>99.542701721191406</v>
      </c>
      <c r="O10467">
        <v>99.582801818847699</v>
      </c>
    </row>
    <row r="10468" spans="2:15" x14ac:dyDescent="0.25">
      <c r="B10468" t="str">
        <f t="shared" si="195"/>
        <v>JV624596 43264</v>
      </c>
      <c r="C10468" t="s">
        <v>346</v>
      </c>
      <c r="D10468" t="s">
        <v>75</v>
      </c>
      <c r="E10468" s="1">
        <v>43264</v>
      </c>
      <c r="F10468" t="s">
        <v>396</v>
      </c>
      <c r="G10468" t="s">
        <v>394</v>
      </c>
      <c r="H10468">
        <v>11</v>
      </c>
      <c r="I10468">
        <v>1</v>
      </c>
      <c r="J10468">
        <v>54</v>
      </c>
      <c r="K10468">
        <v>45</v>
      </c>
      <c r="L10468">
        <v>17</v>
      </c>
      <c r="M10468">
        <v>7</v>
      </c>
      <c r="N10468">
        <v>99.579399108886705</v>
      </c>
      <c r="O10468">
        <v>99.636703491210895</v>
      </c>
    </row>
    <row r="10469" spans="2:15" x14ac:dyDescent="0.25">
      <c r="C10469" t="s">
        <v>346</v>
      </c>
      <c r="D10469" t="s">
        <v>75</v>
      </c>
      <c r="E10469" s="1">
        <v>43270</v>
      </c>
      <c r="F10469" t="s">
        <v>406</v>
      </c>
      <c r="H10469">
        <v>17</v>
      </c>
      <c r="J10469">
        <v>52</v>
      </c>
      <c r="L10469">
        <v>21</v>
      </c>
      <c r="N10469">
        <v>99.606597900390597</v>
      </c>
    </row>
    <row r="10470" spans="2:15" x14ac:dyDescent="0.25">
      <c r="C10470" t="s">
        <v>346</v>
      </c>
      <c r="D10470" t="s">
        <v>75</v>
      </c>
      <c r="E10470" s="1">
        <v>43270</v>
      </c>
      <c r="F10470" t="s">
        <v>400</v>
      </c>
      <c r="H10470">
        <v>15</v>
      </c>
      <c r="I10470">
        <v>10</v>
      </c>
      <c r="J10470">
        <v>51</v>
      </c>
      <c r="K10470">
        <v>46</v>
      </c>
      <c r="L10470">
        <v>19</v>
      </c>
      <c r="M10470">
        <v>14</v>
      </c>
      <c r="N10470">
        <v>99.616996765136705</v>
      </c>
      <c r="O10470">
        <v>99.646003723144503</v>
      </c>
    </row>
    <row r="10471" spans="2:15" x14ac:dyDescent="0.25">
      <c r="C10471" t="s">
        <v>346</v>
      </c>
      <c r="D10471" t="s">
        <v>75</v>
      </c>
      <c r="E10471" s="1">
        <v>43270</v>
      </c>
      <c r="F10471" t="s">
        <v>74</v>
      </c>
      <c r="H10471">
        <v>15</v>
      </c>
      <c r="I10471">
        <v>5</v>
      </c>
      <c r="J10471">
        <v>51</v>
      </c>
      <c r="K10471">
        <v>41</v>
      </c>
      <c r="L10471">
        <v>19</v>
      </c>
      <c r="M10471">
        <v>9</v>
      </c>
      <c r="N10471">
        <v>99.620002746582003</v>
      </c>
      <c r="O10471">
        <v>99.680000305175795</v>
      </c>
    </row>
    <row r="10472" spans="2:15" x14ac:dyDescent="0.25">
      <c r="C10472" t="s">
        <v>346</v>
      </c>
      <c r="D10472" t="s">
        <v>75</v>
      </c>
      <c r="E10472" s="1">
        <v>43270</v>
      </c>
      <c r="F10472" t="s">
        <v>399</v>
      </c>
      <c r="G10472" t="s">
        <v>394</v>
      </c>
      <c r="H10472">
        <v>17</v>
      </c>
      <c r="I10472">
        <v>10</v>
      </c>
      <c r="J10472">
        <v>52</v>
      </c>
      <c r="K10472">
        <v>46</v>
      </c>
      <c r="L10472">
        <v>20</v>
      </c>
      <c r="M10472">
        <v>13</v>
      </c>
      <c r="N10472">
        <v>99.590301513671903</v>
      </c>
      <c r="O10472">
        <v>99.629302978515597</v>
      </c>
    </row>
    <row r="10473" spans="2:15" x14ac:dyDescent="0.25">
      <c r="C10473" t="s">
        <v>346</v>
      </c>
      <c r="D10473" t="s">
        <v>75</v>
      </c>
      <c r="E10473" s="1">
        <v>43270</v>
      </c>
      <c r="F10473" t="s">
        <v>399</v>
      </c>
      <c r="G10473" t="s">
        <v>394</v>
      </c>
      <c r="H10473">
        <v>17</v>
      </c>
      <c r="I10473">
        <v>10</v>
      </c>
      <c r="J10473">
        <v>53</v>
      </c>
      <c r="K10473">
        <v>46</v>
      </c>
      <c r="L10473">
        <v>21</v>
      </c>
      <c r="M10473">
        <v>14</v>
      </c>
      <c r="N10473">
        <v>99.585800170898395</v>
      </c>
      <c r="O10473">
        <v>99.624801635742202</v>
      </c>
    </row>
    <row r="10474" spans="2:15" x14ac:dyDescent="0.25">
      <c r="C10474" t="s">
        <v>346</v>
      </c>
      <c r="D10474" t="s">
        <v>75</v>
      </c>
      <c r="E10474" s="1">
        <v>43270</v>
      </c>
      <c r="F10474" t="s">
        <v>399</v>
      </c>
      <c r="G10474" t="s">
        <v>394</v>
      </c>
      <c r="H10474">
        <v>17</v>
      </c>
      <c r="I10474">
        <v>10</v>
      </c>
      <c r="J10474">
        <v>54</v>
      </c>
      <c r="K10474">
        <v>48</v>
      </c>
      <c r="L10474">
        <v>22</v>
      </c>
      <c r="M10474">
        <v>15</v>
      </c>
      <c r="N10474">
        <v>99.578598022460895</v>
      </c>
      <c r="O10474">
        <v>99.617599487304702</v>
      </c>
    </row>
    <row r="10475" spans="2:15" x14ac:dyDescent="0.25">
      <c r="C10475" t="s">
        <v>346</v>
      </c>
      <c r="D10475" t="s">
        <v>75</v>
      </c>
      <c r="E10475" s="1">
        <v>43270</v>
      </c>
      <c r="F10475" t="s">
        <v>399</v>
      </c>
      <c r="G10475" t="s">
        <v>394</v>
      </c>
      <c r="H10475">
        <v>17</v>
      </c>
      <c r="I10475">
        <v>10</v>
      </c>
      <c r="J10475">
        <v>54</v>
      </c>
      <c r="K10475">
        <v>47</v>
      </c>
      <c r="L10475">
        <v>22</v>
      </c>
      <c r="M10475">
        <v>15</v>
      </c>
      <c r="N10475">
        <v>99.580802917480497</v>
      </c>
      <c r="O10475">
        <v>99.619796752929702</v>
      </c>
    </row>
    <row r="10476" spans="2:15" x14ac:dyDescent="0.25">
      <c r="C10476" t="s">
        <v>346</v>
      </c>
      <c r="D10476" t="s">
        <v>75</v>
      </c>
      <c r="E10476" s="1">
        <v>43270</v>
      </c>
      <c r="F10476" t="s">
        <v>415</v>
      </c>
      <c r="G10476" t="s">
        <v>394</v>
      </c>
      <c r="H10476">
        <v>23.5</v>
      </c>
      <c r="J10476">
        <v>61</v>
      </c>
      <c r="L10476">
        <v>29</v>
      </c>
      <c r="N10476">
        <v>99.540199279785199</v>
      </c>
    </row>
    <row r="10477" spans="2:15" x14ac:dyDescent="0.25">
      <c r="C10477" t="s">
        <v>346</v>
      </c>
      <c r="D10477" t="s">
        <v>75</v>
      </c>
      <c r="E10477" s="1">
        <v>43270</v>
      </c>
      <c r="F10477" t="s">
        <v>399</v>
      </c>
      <c r="G10477" t="s">
        <v>394</v>
      </c>
      <c r="H10477">
        <v>17</v>
      </c>
      <c r="I10477">
        <v>10</v>
      </c>
      <c r="J10477">
        <v>55</v>
      </c>
      <c r="K10477">
        <v>48</v>
      </c>
      <c r="L10477">
        <v>23</v>
      </c>
      <c r="M10477">
        <v>16</v>
      </c>
      <c r="N10477">
        <v>99.5718994140625</v>
      </c>
      <c r="O10477">
        <v>99.610900878906307</v>
      </c>
    </row>
    <row r="10478" spans="2:15" x14ac:dyDescent="0.25">
      <c r="C10478" t="s">
        <v>346</v>
      </c>
      <c r="D10478" t="s">
        <v>75</v>
      </c>
      <c r="E10478" s="1">
        <v>43270</v>
      </c>
      <c r="F10478" t="s">
        <v>406</v>
      </c>
      <c r="H10478">
        <v>17</v>
      </c>
      <c r="J10478">
        <v>54</v>
      </c>
      <c r="L10478">
        <v>23</v>
      </c>
      <c r="N10478">
        <v>99.606597900390597</v>
      </c>
    </row>
    <row r="10479" spans="2:15" x14ac:dyDescent="0.25">
      <c r="C10479" t="s">
        <v>346</v>
      </c>
      <c r="D10479" t="s">
        <v>75</v>
      </c>
      <c r="E10479" s="1">
        <v>43271</v>
      </c>
      <c r="F10479" t="s">
        <v>406</v>
      </c>
      <c r="H10479">
        <v>17</v>
      </c>
      <c r="J10479">
        <v>55</v>
      </c>
      <c r="L10479">
        <v>24</v>
      </c>
      <c r="N10479">
        <v>99.611701965332003</v>
      </c>
    </row>
    <row r="10480" spans="2:15" x14ac:dyDescent="0.25">
      <c r="C10480" t="s">
        <v>346</v>
      </c>
      <c r="D10480" t="s">
        <v>75</v>
      </c>
      <c r="E10480" s="1">
        <v>43271</v>
      </c>
      <c r="F10480" t="s">
        <v>390</v>
      </c>
      <c r="G10480" t="s">
        <v>394</v>
      </c>
      <c r="H10480">
        <v>15</v>
      </c>
      <c r="I10480">
        <v>5</v>
      </c>
      <c r="J10480">
        <v>53</v>
      </c>
      <c r="K10480">
        <v>44</v>
      </c>
      <c r="L10480">
        <v>22</v>
      </c>
      <c r="M10480">
        <v>12</v>
      </c>
      <c r="N10480">
        <v>99.649002075195298</v>
      </c>
    </row>
    <row r="10481" spans="3:15" x14ac:dyDescent="0.25">
      <c r="C10481" t="s">
        <v>346</v>
      </c>
      <c r="D10481" t="s">
        <v>75</v>
      </c>
      <c r="E10481" s="1">
        <v>43271</v>
      </c>
      <c r="F10481" t="s">
        <v>390</v>
      </c>
      <c r="G10481" t="s">
        <v>394</v>
      </c>
      <c r="H10481">
        <v>15</v>
      </c>
      <c r="I10481">
        <v>5</v>
      </c>
      <c r="J10481">
        <v>53</v>
      </c>
      <c r="K10481">
        <v>44</v>
      </c>
      <c r="L10481">
        <v>22</v>
      </c>
      <c r="M10481">
        <v>12</v>
      </c>
      <c r="N10481">
        <v>99.649002075195298</v>
      </c>
    </row>
    <row r="10482" spans="3:15" x14ac:dyDescent="0.25">
      <c r="C10482" t="s">
        <v>346</v>
      </c>
      <c r="D10482" t="s">
        <v>75</v>
      </c>
      <c r="E10482" s="1">
        <v>43271</v>
      </c>
      <c r="F10482" t="s">
        <v>400</v>
      </c>
      <c r="H10482">
        <v>15</v>
      </c>
      <c r="I10482">
        <v>10</v>
      </c>
      <c r="J10482">
        <v>53</v>
      </c>
      <c r="K10482">
        <v>49</v>
      </c>
      <c r="L10482">
        <v>22</v>
      </c>
      <c r="M10482">
        <v>17</v>
      </c>
      <c r="N10482">
        <v>99.620002746582003</v>
      </c>
      <c r="O10482">
        <v>99.648002624511705</v>
      </c>
    </row>
    <row r="10483" spans="3:15" x14ac:dyDescent="0.25">
      <c r="C10483" t="s">
        <v>346</v>
      </c>
      <c r="D10483" t="s">
        <v>75</v>
      </c>
      <c r="E10483" s="1">
        <v>43271</v>
      </c>
      <c r="F10483" t="s">
        <v>75</v>
      </c>
      <c r="H10483">
        <v>15</v>
      </c>
      <c r="I10483">
        <v>11</v>
      </c>
      <c r="J10483">
        <v>53</v>
      </c>
      <c r="K10483">
        <v>49</v>
      </c>
      <c r="L10483">
        <v>22</v>
      </c>
      <c r="M10483">
        <v>18</v>
      </c>
      <c r="N10483">
        <v>99.620002746582003</v>
      </c>
      <c r="O10483">
        <v>99.642997741699205</v>
      </c>
    </row>
    <row r="10484" spans="3:15" x14ac:dyDescent="0.25">
      <c r="C10484" t="s">
        <v>346</v>
      </c>
      <c r="D10484" t="s">
        <v>75</v>
      </c>
      <c r="E10484" s="1">
        <v>43271</v>
      </c>
      <c r="F10484" t="s">
        <v>396</v>
      </c>
      <c r="G10484" t="s">
        <v>394</v>
      </c>
      <c r="H10484">
        <v>13</v>
      </c>
      <c r="I10484">
        <v>3</v>
      </c>
      <c r="J10484">
        <v>51</v>
      </c>
      <c r="K10484">
        <v>41</v>
      </c>
      <c r="L10484">
        <v>20</v>
      </c>
      <c r="M10484">
        <v>10</v>
      </c>
      <c r="N10484">
        <v>99.594001770019503</v>
      </c>
      <c r="O10484">
        <v>99.649398803710895</v>
      </c>
    </row>
    <row r="10485" spans="3:15" x14ac:dyDescent="0.25">
      <c r="C10485" t="s">
        <v>346</v>
      </c>
      <c r="D10485" t="s">
        <v>75</v>
      </c>
      <c r="E10485" s="1">
        <v>43271</v>
      </c>
      <c r="F10485" t="s">
        <v>74</v>
      </c>
      <c r="H10485">
        <v>15</v>
      </c>
      <c r="I10485">
        <v>5</v>
      </c>
      <c r="J10485">
        <v>53</v>
      </c>
      <c r="K10485">
        <v>43</v>
      </c>
      <c r="L10485">
        <v>22</v>
      </c>
      <c r="M10485">
        <v>12</v>
      </c>
      <c r="N10485">
        <v>99.620002746582003</v>
      </c>
      <c r="O10485">
        <v>99.680000305175795</v>
      </c>
    </row>
    <row r="10486" spans="3:15" x14ac:dyDescent="0.25">
      <c r="C10486" t="s">
        <v>346</v>
      </c>
      <c r="D10486" t="s">
        <v>75</v>
      </c>
      <c r="E10486" s="1">
        <v>43271</v>
      </c>
      <c r="F10486" t="s">
        <v>406</v>
      </c>
      <c r="H10486">
        <v>17</v>
      </c>
      <c r="J10486">
        <v>54</v>
      </c>
      <c r="L10486">
        <v>23</v>
      </c>
      <c r="N10486">
        <v>99.608901977539105</v>
      </c>
    </row>
    <row r="10487" spans="3:15" x14ac:dyDescent="0.25">
      <c r="C10487" t="s">
        <v>346</v>
      </c>
      <c r="D10487" t="s">
        <v>75</v>
      </c>
      <c r="E10487" s="1">
        <v>43271</v>
      </c>
      <c r="F10487" t="s">
        <v>396</v>
      </c>
      <c r="G10487" t="s">
        <v>394</v>
      </c>
      <c r="H10487">
        <v>13</v>
      </c>
      <c r="I10487">
        <v>3</v>
      </c>
      <c r="J10487">
        <v>50</v>
      </c>
      <c r="K10487">
        <v>41</v>
      </c>
      <c r="L10487">
        <v>19</v>
      </c>
      <c r="M10487">
        <v>9</v>
      </c>
      <c r="N10487">
        <v>99.594001770019503</v>
      </c>
      <c r="O10487">
        <v>99.649398803710895</v>
      </c>
    </row>
    <row r="10488" spans="3:15" x14ac:dyDescent="0.25">
      <c r="C10488" t="s">
        <v>346</v>
      </c>
      <c r="D10488" t="s">
        <v>75</v>
      </c>
      <c r="E10488" s="1">
        <v>43271</v>
      </c>
      <c r="F10488" t="s">
        <v>399</v>
      </c>
      <c r="G10488" t="s">
        <v>394</v>
      </c>
      <c r="H10488">
        <v>17</v>
      </c>
      <c r="I10488">
        <v>10</v>
      </c>
      <c r="J10488">
        <v>54</v>
      </c>
      <c r="K10488">
        <v>48</v>
      </c>
      <c r="L10488">
        <v>23</v>
      </c>
      <c r="M10488">
        <v>16</v>
      </c>
      <c r="N10488">
        <v>99.573997497558594</v>
      </c>
      <c r="O10488">
        <v>99.612800598144503</v>
      </c>
    </row>
    <row r="10489" spans="3:15" x14ac:dyDescent="0.25">
      <c r="C10489" t="s">
        <v>346</v>
      </c>
      <c r="D10489" t="s">
        <v>75</v>
      </c>
      <c r="E10489" s="1">
        <v>43271</v>
      </c>
      <c r="F10489" t="s">
        <v>399</v>
      </c>
      <c r="G10489" t="s">
        <v>394</v>
      </c>
      <c r="H10489">
        <v>17</v>
      </c>
      <c r="I10489">
        <v>10</v>
      </c>
      <c r="J10489">
        <v>55</v>
      </c>
      <c r="K10489">
        <v>48</v>
      </c>
      <c r="L10489">
        <v>23</v>
      </c>
      <c r="M10489">
        <v>16</v>
      </c>
      <c r="N10489">
        <v>99.569602966308594</v>
      </c>
      <c r="O10489">
        <v>99.6083984375</v>
      </c>
    </row>
    <row r="10490" spans="3:15" x14ac:dyDescent="0.25">
      <c r="C10490" t="s">
        <v>346</v>
      </c>
      <c r="D10490" t="s">
        <v>75</v>
      </c>
      <c r="E10490" s="1">
        <v>43271</v>
      </c>
      <c r="F10490" t="s">
        <v>399</v>
      </c>
      <c r="G10490" t="s">
        <v>394</v>
      </c>
      <c r="H10490">
        <v>17</v>
      </c>
      <c r="I10490">
        <v>10</v>
      </c>
      <c r="J10490">
        <v>55</v>
      </c>
      <c r="K10490">
        <v>49</v>
      </c>
      <c r="L10490">
        <v>24</v>
      </c>
      <c r="M10490">
        <v>17</v>
      </c>
      <c r="N10490">
        <v>99.566802978515597</v>
      </c>
      <c r="O10490">
        <v>99.605598449707003</v>
      </c>
    </row>
    <row r="10491" spans="3:15" x14ac:dyDescent="0.25">
      <c r="C10491" t="s">
        <v>346</v>
      </c>
      <c r="D10491" t="s">
        <v>75</v>
      </c>
      <c r="E10491" s="1">
        <v>43271</v>
      </c>
      <c r="F10491" t="s">
        <v>406</v>
      </c>
      <c r="H10491">
        <v>17</v>
      </c>
      <c r="J10491">
        <v>55</v>
      </c>
      <c r="L10491">
        <v>24</v>
      </c>
      <c r="N10491">
        <v>99.607200622558594</v>
      </c>
    </row>
    <row r="10492" spans="3:15" x14ac:dyDescent="0.25">
      <c r="C10492" t="s">
        <v>347</v>
      </c>
      <c r="D10492" t="s">
        <v>73</v>
      </c>
      <c r="E10492" s="1">
        <v>43243</v>
      </c>
      <c r="F10492" t="s">
        <v>73</v>
      </c>
      <c r="H10492">
        <v>7</v>
      </c>
      <c r="I10492">
        <v>2</v>
      </c>
      <c r="J10492">
        <v>41</v>
      </c>
      <c r="K10492">
        <v>37</v>
      </c>
      <c r="L10492">
        <v>14</v>
      </c>
      <c r="M10492">
        <v>9</v>
      </c>
      <c r="N10492">
        <v>99.635002136230497</v>
      </c>
      <c r="O10492">
        <v>99.667999267578097</v>
      </c>
    </row>
    <row r="10493" spans="3:15" x14ac:dyDescent="0.25">
      <c r="C10493" t="s">
        <v>347</v>
      </c>
      <c r="D10493" t="s">
        <v>73</v>
      </c>
      <c r="E10493" s="1">
        <v>43243</v>
      </c>
      <c r="F10493" t="s">
        <v>406</v>
      </c>
      <c r="H10493">
        <v>15</v>
      </c>
      <c r="J10493">
        <v>47</v>
      </c>
      <c r="L10493">
        <v>20</v>
      </c>
    </row>
    <row r="10494" spans="3:15" x14ac:dyDescent="0.25">
      <c r="C10494" t="s">
        <v>347</v>
      </c>
      <c r="D10494" t="s">
        <v>73</v>
      </c>
      <c r="E10494" s="1">
        <v>43243</v>
      </c>
      <c r="F10494" t="s">
        <v>390</v>
      </c>
      <c r="G10494" t="s">
        <v>395</v>
      </c>
      <c r="H10494">
        <v>15</v>
      </c>
      <c r="I10494">
        <v>10</v>
      </c>
      <c r="J10494">
        <v>48</v>
      </c>
      <c r="K10494">
        <v>44</v>
      </c>
      <c r="L10494">
        <v>20</v>
      </c>
      <c r="M10494">
        <v>15</v>
      </c>
      <c r="N10494">
        <v>99.612998962402301</v>
      </c>
    </row>
    <row r="10495" spans="3:15" x14ac:dyDescent="0.25">
      <c r="C10495" t="s">
        <v>347</v>
      </c>
      <c r="D10495" t="s">
        <v>73</v>
      </c>
      <c r="E10495" s="1">
        <v>43243</v>
      </c>
      <c r="F10495" t="s">
        <v>75</v>
      </c>
      <c r="H10495">
        <v>10</v>
      </c>
      <c r="I10495">
        <v>5</v>
      </c>
      <c r="J10495">
        <v>43</v>
      </c>
      <c r="K10495">
        <v>39</v>
      </c>
      <c r="L10495">
        <v>15</v>
      </c>
      <c r="M10495">
        <v>10</v>
      </c>
      <c r="N10495">
        <v>99.608001708984403</v>
      </c>
      <c r="O10495">
        <v>99.640998840332003</v>
      </c>
    </row>
    <row r="10496" spans="3:15" x14ac:dyDescent="0.25">
      <c r="C10496" t="s">
        <v>347</v>
      </c>
      <c r="D10496" t="s">
        <v>73</v>
      </c>
      <c r="E10496" s="1">
        <v>43243</v>
      </c>
      <c r="F10496" t="s">
        <v>396</v>
      </c>
      <c r="G10496" t="s">
        <v>395</v>
      </c>
      <c r="H10496">
        <v>-2</v>
      </c>
      <c r="I10496">
        <v>-12</v>
      </c>
      <c r="J10496">
        <v>31</v>
      </c>
      <c r="K10496">
        <v>22</v>
      </c>
      <c r="L10496">
        <v>4</v>
      </c>
      <c r="M10496">
        <v>-6</v>
      </c>
      <c r="N10496">
        <v>99.629501342773395</v>
      </c>
      <c r="O10496">
        <v>99.694198608398395</v>
      </c>
    </row>
    <row r="10497" spans="3:15" x14ac:dyDescent="0.25">
      <c r="C10497" t="s">
        <v>347</v>
      </c>
      <c r="D10497" t="s">
        <v>73</v>
      </c>
      <c r="E10497" s="1">
        <v>43243</v>
      </c>
      <c r="F10497" t="s">
        <v>406</v>
      </c>
      <c r="H10497">
        <v>15</v>
      </c>
      <c r="J10497">
        <v>48</v>
      </c>
      <c r="L10497">
        <v>20</v>
      </c>
    </row>
    <row r="10498" spans="3:15" x14ac:dyDescent="0.25">
      <c r="C10498" t="s">
        <v>347</v>
      </c>
      <c r="D10498" t="s">
        <v>73</v>
      </c>
      <c r="E10498" s="1">
        <v>43243</v>
      </c>
      <c r="F10498" t="s">
        <v>406</v>
      </c>
      <c r="H10498">
        <v>15</v>
      </c>
      <c r="J10498">
        <v>48</v>
      </c>
      <c r="L10498">
        <v>21</v>
      </c>
    </row>
    <row r="10499" spans="3:15" x14ac:dyDescent="0.25">
      <c r="C10499" t="s">
        <v>347</v>
      </c>
      <c r="D10499" t="s">
        <v>73</v>
      </c>
      <c r="E10499" s="1">
        <v>43243</v>
      </c>
      <c r="F10499" t="s">
        <v>406</v>
      </c>
      <c r="H10499">
        <v>15</v>
      </c>
      <c r="J10499">
        <v>49</v>
      </c>
      <c r="L10499">
        <v>21</v>
      </c>
    </row>
    <row r="10500" spans="3:15" x14ac:dyDescent="0.25">
      <c r="C10500" t="s">
        <v>347</v>
      </c>
      <c r="D10500" t="s">
        <v>73</v>
      </c>
      <c r="E10500" s="1">
        <v>43243</v>
      </c>
      <c r="F10500" t="s">
        <v>406</v>
      </c>
      <c r="H10500">
        <v>15</v>
      </c>
      <c r="J10500">
        <v>49</v>
      </c>
      <c r="L10500">
        <v>21</v>
      </c>
    </row>
    <row r="10501" spans="3:15" x14ac:dyDescent="0.25">
      <c r="C10501" t="s">
        <v>347</v>
      </c>
      <c r="D10501" t="s">
        <v>73</v>
      </c>
      <c r="E10501" s="1">
        <v>43243</v>
      </c>
      <c r="F10501" t="s">
        <v>399</v>
      </c>
      <c r="G10501" t="s">
        <v>395</v>
      </c>
      <c r="H10501">
        <v>10</v>
      </c>
      <c r="I10501">
        <v>0</v>
      </c>
      <c r="J10501">
        <v>45</v>
      </c>
      <c r="K10501">
        <v>35</v>
      </c>
      <c r="L10501">
        <v>16</v>
      </c>
      <c r="M10501">
        <v>6</v>
      </c>
    </row>
    <row r="10502" spans="3:15" x14ac:dyDescent="0.25">
      <c r="C10502" t="s">
        <v>347</v>
      </c>
      <c r="D10502" t="s">
        <v>73</v>
      </c>
      <c r="E10502" s="1">
        <v>43243</v>
      </c>
      <c r="F10502" t="s">
        <v>74</v>
      </c>
      <c r="H10502">
        <v>15</v>
      </c>
      <c r="I10502">
        <v>5</v>
      </c>
      <c r="J10502">
        <v>50</v>
      </c>
      <c r="K10502">
        <v>40</v>
      </c>
      <c r="L10502">
        <v>21</v>
      </c>
      <c r="M10502">
        <v>11</v>
      </c>
      <c r="N10502">
        <v>99.580001831054702</v>
      </c>
      <c r="O10502">
        <v>99.650001525878906</v>
      </c>
    </row>
    <row r="10503" spans="3:15" x14ac:dyDescent="0.25">
      <c r="C10503" t="s">
        <v>347</v>
      </c>
      <c r="D10503" t="s">
        <v>73</v>
      </c>
      <c r="E10503" s="1">
        <v>43243</v>
      </c>
      <c r="F10503" t="s">
        <v>74</v>
      </c>
      <c r="H10503">
        <v>15</v>
      </c>
      <c r="I10503">
        <v>5</v>
      </c>
      <c r="J10503">
        <v>50</v>
      </c>
      <c r="K10503">
        <v>40</v>
      </c>
      <c r="L10503">
        <v>21</v>
      </c>
      <c r="M10503">
        <v>11</v>
      </c>
      <c r="N10503">
        <v>99.580001831054702</v>
      </c>
      <c r="O10503">
        <v>99.650001525878906</v>
      </c>
    </row>
    <row r="10504" spans="3:15" x14ac:dyDescent="0.25">
      <c r="C10504" t="s">
        <v>347</v>
      </c>
      <c r="D10504" t="s">
        <v>73</v>
      </c>
      <c r="E10504" s="1">
        <v>43243</v>
      </c>
      <c r="F10504" t="s">
        <v>406</v>
      </c>
      <c r="H10504">
        <v>15</v>
      </c>
      <c r="J10504">
        <v>50</v>
      </c>
      <c r="L10504">
        <v>21</v>
      </c>
    </row>
    <row r="10505" spans="3:15" x14ac:dyDescent="0.25">
      <c r="C10505" t="s">
        <v>347</v>
      </c>
      <c r="D10505" t="s">
        <v>73</v>
      </c>
      <c r="E10505" s="1">
        <v>43243</v>
      </c>
      <c r="F10505" t="s">
        <v>406</v>
      </c>
      <c r="H10505">
        <v>15</v>
      </c>
      <c r="J10505">
        <v>50</v>
      </c>
      <c r="L10505">
        <v>21</v>
      </c>
    </row>
    <row r="10506" spans="3:15" x14ac:dyDescent="0.25">
      <c r="C10506" t="s">
        <v>347</v>
      </c>
      <c r="D10506" t="s">
        <v>73</v>
      </c>
      <c r="E10506" s="1">
        <v>43243</v>
      </c>
      <c r="F10506" t="s">
        <v>406</v>
      </c>
      <c r="H10506">
        <v>15</v>
      </c>
      <c r="J10506">
        <v>50</v>
      </c>
      <c r="L10506">
        <v>21</v>
      </c>
    </row>
    <row r="10507" spans="3:15" x14ac:dyDescent="0.25">
      <c r="C10507" t="s">
        <v>347</v>
      </c>
      <c r="D10507" t="s">
        <v>73</v>
      </c>
      <c r="E10507" s="1">
        <v>43243</v>
      </c>
      <c r="F10507" t="s">
        <v>406</v>
      </c>
      <c r="H10507">
        <v>15</v>
      </c>
      <c r="J10507">
        <v>50</v>
      </c>
      <c r="L10507">
        <v>21</v>
      </c>
    </row>
    <row r="10508" spans="3:15" x14ac:dyDescent="0.25">
      <c r="C10508" t="s">
        <v>347</v>
      </c>
      <c r="D10508" t="s">
        <v>73</v>
      </c>
      <c r="E10508" s="1">
        <v>43243</v>
      </c>
      <c r="F10508" t="s">
        <v>406</v>
      </c>
      <c r="H10508">
        <v>15</v>
      </c>
      <c r="J10508">
        <v>50</v>
      </c>
      <c r="L10508">
        <v>21</v>
      </c>
    </row>
    <row r="10509" spans="3:15" x14ac:dyDescent="0.25">
      <c r="C10509" t="s">
        <v>347</v>
      </c>
      <c r="D10509" t="s">
        <v>73</v>
      </c>
      <c r="E10509" s="1">
        <v>43243</v>
      </c>
      <c r="F10509" t="s">
        <v>406</v>
      </c>
      <c r="H10509">
        <v>15</v>
      </c>
      <c r="J10509">
        <v>50</v>
      </c>
      <c r="L10509">
        <v>21</v>
      </c>
    </row>
    <row r="10510" spans="3:15" x14ac:dyDescent="0.25">
      <c r="C10510" t="s">
        <v>347</v>
      </c>
      <c r="D10510" t="s">
        <v>73</v>
      </c>
      <c r="E10510" s="1">
        <v>43243</v>
      </c>
      <c r="F10510" t="s">
        <v>406</v>
      </c>
      <c r="H10510">
        <v>15</v>
      </c>
      <c r="J10510">
        <v>50</v>
      </c>
      <c r="L10510">
        <v>21</v>
      </c>
    </row>
    <row r="10511" spans="3:15" x14ac:dyDescent="0.25">
      <c r="C10511" t="s">
        <v>347</v>
      </c>
      <c r="D10511" t="s">
        <v>73</v>
      </c>
      <c r="E10511" s="1">
        <v>43243</v>
      </c>
      <c r="F10511" t="s">
        <v>399</v>
      </c>
      <c r="G10511" t="s">
        <v>395</v>
      </c>
      <c r="H10511">
        <v>10</v>
      </c>
      <c r="I10511">
        <v>0</v>
      </c>
      <c r="J10511">
        <v>45</v>
      </c>
      <c r="K10511">
        <v>35</v>
      </c>
      <c r="L10511">
        <v>16</v>
      </c>
      <c r="M10511">
        <v>6</v>
      </c>
    </row>
    <row r="10512" spans="3:15" x14ac:dyDescent="0.25">
      <c r="C10512" t="s">
        <v>347</v>
      </c>
      <c r="D10512" t="s">
        <v>73</v>
      </c>
      <c r="E10512" s="1">
        <v>43243</v>
      </c>
      <c r="F10512" t="s">
        <v>399</v>
      </c>
      <c r="G10512" t="s">
        <v>395</v>
      </c>
      <c r="H10512">
        <v>10</v>
      </c>
      <c r="I10512">
        <v>0</v>
      </c>
      <c r="J10512">
        <v>43</v>
      </c>
      <c r="K10512">
        <v>34</v>
      </c>
      <c r="L10512">
        <v>14</v>
      </c>
      <c r="M10512">
        <v>4</v>
      </c>
    </row>
    <row r="10513" spans="3:15" x14ac:dyDescent="0.25">
      <c r="C10513" t="s">
        <v>347</v>
      </c>
      <c r="D10513" t="s">
        <v>73</v>
      </c>
      <c r="E10513" s="1">
        <v>43257</v>
      </c>
      <c r="F10513" t="s">
        <v>73</v>
      </c>
      <c r="H10513">
        <v>10</v>
      </c>
      <c r="I10513">
        <v>5</v>
      </c>
      <c r="J10513">
        <v>44</v>
      </c>
      <c r="K10513">
        <v>40</v>
      </c>
      <c r="L10513">
        <v>11</v>
      </c>
      <c r="M10513">
        <v>6</v>
      </c>
      <c r="N10513">
        <v>99.624000549316406</v>
      </c>
      <c r="O10513">
        <v>99.654998779296903</v>
      </c>
    </row>
    <row r="10514" spans="3:15" x14ac:dyDescent="0.25">
      <c r="C10514" t="s">
        <v>347</v>
      </c>
      <c r="D10514" t="s">
        <v>73</v>
      </c>
      <c r="E10514" s="1">
        <v>43257</v>
      </c>
      <c r="F10514" t="s">
        <v>406</v>
      </c>
      <c r="H10514">
        <v>20</v>
      </c>
      <c r="J10514">
        <v>54</v>
      </c>
      <c r="L10514">
        <v>22</v>
      </c>
    </row>
    <row r="10515" spans="3:15" x14ac:dyDescent="0.25">
      <c r="C10515" t="s">
        <v>347</v>
      </c>
      <c r="D10515" t="s">
        <v>73</v>
      </c>
      <c r="E10515" s="1">
        <v>43257</v>
      </c>
      <c r="F10515" t="s">
        <v>396</v>
      </c>
      <c r="G10515" t="s">
        <v>394</v>
      </c>
      <c r="H10515">
        <v>8</v>
      </c>
      <c r="I10515">
        <v>-2</v>
      </c>
      <c r="J10515">
        <v>41</v>
      </c>
      <c r="K10515">
        <v>32</v>
      </c>
      <c r="L10515">
        <v>10</v>
      </c>
      <c r="M10515">
        <v>0</v>
      </c>
      <c r="N10515">
        <v>99.6051025390625</v>
      </c>
      <c r="O10515">
        <v>99.666297912597699</v>
      </c>
    </row>
    <row r="10516" spans="3:15" x14ac:dyDescent="0.25">
      <c r="C10516" t="s">
        <v>347</v>
      </c>
      <c r="D10516" t="s">
        <v>73</v>
      </c>
      <c r="E10516" s="1">
        <v>43257</v>
      </c>
      <c r="F10516" t="s">
        <v>400</v>
      </c>
      <c r="H10516">
        <v>15</v>
      </c>
      <c r="I10516">
        <v>10</v>
      </c>
      <c r="J10516">
        <v>48</v>
      </c>
      <c r="K10516">
        <v>44</v>
      </c>
      <c r="L10516">
        <v>17</v>
      </c>
      <c r="M10516">
        <v>12</v>
      </c>
      <c r="N10516">
        <v>99.588996887207003</v>
      </c>
      <c r="O10516">
        <v>99.620002746582003</v>
      </c>
    </row>
    <row r="10517" spans="3:15" x14ac:dyDescent="0.25">
      <c r="C10517" t="s">
        <v>347</v>
      </c>
      <c r="D10517" t="s">
        <v>73</v>
      </c>
      <c r="E10517" s="1">
        <v>43257</v>
      </c>
      <c r="F10517" t="s">
        <v>75</v>
      </c>
      <c r="H10517">
        <v>10</v>
      </c>
      <c r="I10517">
        <v>5</v>
      </c>
      <c r="J10517">
        <v>43</v>
      </c>
      <c r="K10517">
        <v>39</v>
      </c>
      <c r="L10517">
        <v>12</v>
      </c>
      <c r="M10517">
        <v>7</v>
      </c>
      <c r="N10517">
        <v>99.621002197265597</v>
      </c>
      <c r="O10517">
        <v>99.652000427246094</v>
      </c>
    </row>
    <row r="10518" spans="3:15" x14ac:dyDescent="0.25">
      <c r="C10518" t="s">
        <v>347</v>
      </c>
      <c r="D10518" t="s">
        <v>73</v>
      </c>
      <c r="E10518" s="1">
        <v>43257</v>
      </c>
      <c r="F10518" t="s">
        <v>399</v>
      </c>
      <c r="G10518" t="s">
        <v>394</v>
      </c>
      <c r="H10518">
        <v>10</v>
      </c>
      <c r="I10518">
        <v>5</v>
      </c>
      <c r="J10518">
        <v>43</v>
      </c>
      <c r="K10518">
        <v>38</v>
      </c>
      <c r="L10518">
        <v>12</v>
      </c>
      <c r="M10518">
        <v>7</v>
      </c>
      <c r="N10518">
        <v>99.594100952148395</v>
      </c>
      <c r="O10518">
        <v>99.624702453613295</v>
      </c>
    </row>
    <row r="10519" spans="3:15" x14ac:dyDescent="0.25">
      <c r="C10519" t="s">
        <v>347</v>
      </c>
      <c r="D10519" t="s">
        <v>73</v>
      </c>
      <c r="E10519" s="1">
        <v>43257</v>
      </c>
      <c r="F10519" t="s">
        <v>399</v>
      </c>
      <c r="G10519" t="s">
        <v>394</v>
      </c>
      <c r="H10519">
        <v>10</v>
      </c>
      <c r="I10519">
        <v>5</v>
      </c>
      <c r="J10519">
        <v>44</v>
      </c>
      <c r="K10519">
        <v>40</v>
      </c>
      <c r="L10519">
        <v>13</v>
      </c>
      <c r="M10519">
        <v>8</v>
      </c>
      <c r="N10519">
        <v>99.589202880859403</v>
      </c>
      <c r="O10519">
        <v>99.619796752929702</v>
      </c>
    </row>
    <row r="10520" spans="3:15" x14ac:dyDescent="0.25">
      <c r="C10520" t="s">
        <v>347</v>
      </c>
      <c r="D10520" t="s">
        <v>73</v>
      </c>
      <c r="E10520" s="1">
        <v>43257</v>
      </c>
      <c r="F10520" t="s">
        <v>399</v>
      </c>
      <c r="G10520" t="s">
        <v>394</v>
      </c>
      <c r="H10520">
        <v>10</v>
      </c>
      <c r="I10520">
        <v>5</v>
      </c>
      <c r="J10520">
        <v>44</v>
      </c>
      <c r="K10520">
        <v>40</v>
      </c>
      <c r="L10520">
        <v>13</v>
      </c>
      <c r="M10520">
        <v>8</v>
      </c>
      <c r="N10520">
        <v>99.587997436523395</v>
      </c>
      <c r="O10520">
        <v>99.618598937988295</v>
      </c>
    </row>
    <row r="10521" spans="3:15" x14ac:dyDescent="0.25">
      <c r="C10521" t="s">
        <v>347</v>
      </c>
      <c r="D10521" t="s">
        <v>73</v>
      </c>
      <c r="E10521" s="1">
        <v>43257</v>
      </c>
      <c r="F10521" t="s">
        <v>396</v>
      </c>
      <c r="G10521" t="s">
        <v>456</v>
      </c>
      <c r="H10521">
        <v>12</v>
      </c>
      <c r="I10521">
        <v>2</v>
      </c>
      <c r="J10521">
        <v>40</v>
      </c>
      <c r="K10521">
        <v>31</v>
      </c>
      <c r="L10521">
        <v>9</v>
      </c>
      <c r="M10521">
        <v>-1</v>
      </c>
      <c r="N10521">
        <v>99.611801147460895</v>
      </c>
      <c r="O10521">
        <v>99.672996520996094</v>
      </c>
    </row>
    <row r="10522" spans="3:15" x14ac:dyDescent="0.25">
      <c r="C10522" t="s">
        <v>347</v>
      </c>
      <c r="D10522" t="s">
        <v>73</v>
      </c>
      <c r="E10522" s="1">
        <v>43257</v>
      </c>
      <c r="F10522" t="s">
        <v>399</v>
      </c>
      <c r="G10522" t="s">
        <v>394</v>
      </c>
      <c r="H10522">
        <v>10</v>
      </c>
      <c r="I10522">
        <v>5</v>
      </c>
      <c r="J10522">
        <v>44</v>
      </c>
      <c r="K10522">
        <v>40</v>
      </c>
      <c r="L10522">
        <v>13</v>
      </c>
      <c r="M10522">
        <v>8</v>
      </c>
      <c r="N10522">
        <v>99.589202880859403</v>
      </c>
      <c r="O10522">
        <v>99.619796752929702</v>
      </c>
    </row>
    <row r="10523" spans="3:15" x14ac:dyDescent="0.25">
      <c r="C10523" t="s">
        <v>347</v>
      </c>
      <c r="D10523" t="s">
        <v>73</v>
      </c>
      <c r="E10523" s="1">
        <v>43264</v>
      </c>
      <c r="F10523" t="s">
        <v>73</v>
      </c>
      <c r="H10523">
        <v>10</v>
      </c>
      <c r="I10523">
        <v>5</v>
      </c>
      <c r="J10523">
        <v>49</v>
      </c>
      <c r="K10523">
        <v>45</v>
      </c>
      <c r="L10523">
        <v>13</v>
      </c>
      <c r="M10523">
        <v>8</v>
      </c>
      <c r="N10523">
        <v>99.611000061035199</v>
      </c>
      <c r="O10523">
        <v>99.640998840332003</v>
      </c>
    </row>
    <row r="10524" spans="3:15" x14ac:dyDescent="0.25">
      <c r="C10524" t="s">
        <v>347</v>
      </c>
      <c r="D10524" t="s">
        <v>73</v>
      </c>
      <c r="E10524" s="1">
        <v>43264</v>
      </c>
      <c r="F10524" t="s">
        <v>406</v>
      </c>
      <c r="H10524">
        <v>20</v>
      </c>
      <c r="J10524">
        <v>59</v>
      </c>
      <c r="L10524">
        <v>22</v>
      </c>
    </row>
    <row r="10525" spans="3:15" x14ac:dyDescent="0.25">
      <c r="C10525" t="s">
        <v>347</v>
      </c>
      <c r="D10525" t="s">
        <v>73</v>
      </c>
      <c r="E10525" s="1">
        <v>43264</v>
      </c>
      <c r="F10525" t="s">
        <v>73</v>
      </c>
      <c r="H10525">
        <v>10</v>
      </c>
      <c r="I10525">
        <v>5</v>
      </c>
      <c r="J10525">
        <v>49</v>
      </c>
      <c r="K10525">
        <v>45</v>
      </c>
      <c r="L10525">
        <v>13</v>
      </c>
      <c r="M10525">
        <v>8</v>
      </c>
      <c r="N10525">
        <v>99.610000610351605</v>
      </c>
      <c r="O10525">
        <v>99.639999389648395</v>
      </c>
    </row>
    <row r="10526" spans="3:15" x14ac:dyDescent="0.25">
      <c r="C10526" t="s">
        <v>347</v>
      </c>
      <c r="D10526" t="s">
        <v>73</v>
      </c>
      <c r="E10526" s="1">
        <v>43264</v>
      </c>
      <c r="F10526" t="s">
        <v>400</v>
      </c>
      <c r="H10526">
        <v>15</v>
      </c>
      <c r="I10526">
        <v>10</v>
      </c>
      <c r="J10526">
        <v>55</v>
      </c>
      <c r="K10526">
        <v>50</v>
      </c>
      <c r="L10526">
        <v>18</v>
      </c>
      <c r="M10526">
        <v>13</v>
      </c>
      <c r="N10526">
        <v>99.580001831054702</v>
      </c>
      <c r="O10526">
        <v>99.610000610351605</v>
      </c>
    </row>
    <row r="10527" spans="3:15" x14ac:dyDescent="0.25">
      <c r="C10527" t="s">
        <v>347</v>
      </c>
      <c r="D10527" t="s">
        <v>73</v>
      </c>
      <c r="E10527" s="1">
        <v>43264</v>
      </c>
      <c r="F10527" t="s">
        <v>399</v>
      </c>
      <c r="G10527" t="s">
        <v>394</v>
      </c>
      <c r="H10527">
        <v>10</v>
      </c>
      <c r="I10527">
        <v>5</v>
      </c>
      <c r="J10527">
        <v>50</v>
      </c>
      <c r="K10527">
        <v>45</v>
      </c>
      <c r="L10527">
        <v>13</v>
      </c>
      <c r="M10527">
        <v>8</v>
      </c>
    </row>
    <row r="10528" spans="3:15" x14ac:dyDescent="0.25">
      <c r="C10528" t="s">
        <v>347</v>
      </c>
      <c r="D10528" t="s">
        <v>73</v>
      </c>
      <c r="E10528" s="1">
        <v>43264</v>
      </c>
      <c r="F10528" t="s">
        <v>399</v>
      </c>
      <c r="G10528" t="s">
        <v>394</v>
      </c>
      <c r="H10528">
        <v>10</v>
      </c>
      <c r="I10528">
        <v>5</v>
      </c>
      <c r="J10528">
        <v>51</v>
      </c>
      <c r="K10528">
        <v>46</v>
      </c>
      <c r="L10528">
        <v>14</v>
      </c>
      <c r="M10528">
        <v>9</v>
      </c>
    </row>
    <row r="10529" spans="3:15" x14ac:dyDescent="0.25">
      <c r="C10529" t="s">
        <v>347</v>
      </c>
      <c r="D10529" t="s">
        <v>73</v>
      </c>
      <c r="E10529" s="1">
        <v>43264</v>
      </c>
      <c r="F10529" t="s">
        <v>399</v>
      </c>
      <c r="G10529" t="s">
        <v>394</v>
      </c>
      <c r="H10529">
        <v>10</v>
      </c>
      <c r="I10529">
        <v>5</v>
      </c>
      <c r="J10529">
        <v>49</v>
      </c>
      <c r="K10529">
        <v>45</v>
      </c>
      <c r="L10529">
        <v>13</v>
      </c>
      <c r="M10529">
        <v>8</v>
      </c>
    </row>
    <row r="10530" spans="3:15" x14ac:dyDescent="0.25">
      <c r="C10530" t="s">
        <v>347</v>
      </c>
      <c r="D10530" t="s">
        <v>73</v>
      </c>
      <c r="E10530" s="1">
        <v>43264</v>
      </c>
      <c r="F10530" t="s">
        <v>399</v>
      </c>
      <c r="G10530" t="s">
        <v>394</v>
      </c>
      <c r="H10530">
        <v>10</v>
      </c>
      <c r="I10530">
        <v>5</v>
      </c>
      <c r="J10530">
        <v>50</v>
      </c>
      <c r="K10530">
        <v>46</v>
      </c>
      <c r="L10530">
        <v>13</v>
      </c>
      <c r="M10530">
        <v>8</v>
      </c>
    </row>
    <row r="10531" spans="3:15" x14ac:dyDescent="0.25">
      <c r="C10531" t="s">
        <v>347</v>
      </c>
      <c r="D10531" t="s">
        <v>73</v>
      </c>
      <c r="E10531" s="1">
        <v>43264</v>
      </c>
      <c r="F10531" t="s">
        <v>406</v>
      </c>
      <c r="H10531">
        <v>20</v>
      </c>
      <c r="J10531">
        <v>63</v>
      </c>
      <c r="L10531">
        <v>26</v>
      </c>
    </row>
    <row r="10532" spans="3:15" x14ac:dyDescent="0.25">
      <c r="C10532" t="s">
        <v>347</v>
      </c>
      <c r="D10532" t="s">
        <v>73</v>
      </c>
      <c r="E10532" s="1">
        <v>43264</v>
      </c>
      <c r="F10532" t="s">
        <v>399</v>
      </c>
      <c r="G10532" t="s">
        <v>394</v>
      </c>
      <c r="H10532">
        <v>10</v>
      </c>
      <c r="I10532">
        <v>5</v>
      </c>
      <c r="J10532">
        <v>53</v>
      </c>
      <c r="K10532">
        <v>49</v>
      </c>
      <c r="L10532">
        <v>16</v>
      </c>
      <c r="M10532">
        <v>11</v>
      </c>
    </row>
    <row r="10533" spans="3:15" x14ac:dyDescent="0.25">
      <c r="C10533" t="s">
        <v>347</v>
      </c>
      <c r="D10533" t="s">
        <v>73</v>
      </c>
      <c r="E10533" s="1">
        <v>43270</v>
      </c>
      <c r="F10533" t="s">
        <v>73</v>
      </c>
      <c r="H10533">
        <v>10</v>
      </c>
      <c r="I10533">
        <v>5</v>
      </c>
      <c r="J10533">
        <v>43</v>
      </c>
      <c r="K10533">
        <v>39</v>
      </c>
      <c r="L10533">
        <v>13</v>
      </c>
      <c r="M10533">
        <v>8</v>
      </c>
      <c r="N10533">
        <v>99.637001037597699</v>
      </c>
      <c r="O10533">
        <v>99.666999816894503</v>
      </c>
    </row>
    <row r="10534" spans="3:15" x14ac:dyDescent="0.25">
      <c r="C10534" t="s">
        <v>347</v>
      </c>
      <c r="D10534" t="s">
        <v>73</v>
      </c>
      <c r="E10534" s="1">
        <v>43270</v>
      </c>
      <c r="F10534" t="s">
        <v>73</v>
      </c>
      <c r="H10534">
        <v>10</v>
      </c>
      <c r="I10534">
        <v>5</v>
      </c>
      <c r="J10534">
        <v>43</v>
      </c>
      <c r="K10534">
        <v>39</v>
      </c>
      <c r="L10534">
        <v>12</v>
      </c>
      <c r="M10534">
        <v>7</v>
      </c>
      <c r="N10534">
        <v>99.636001586914105</v>
      </c>
      <c r="O10534">
        <v>99.665000915527301</v>
      </c>
    </row>
    <row r="10535" spans="3:15" x14ac:dyDescent="0.25">
      <c r="C10535" t="s">
        <v>347</v>
      </c>
      <c r="D10535" t="s">
        <v>73</v>
      </c>
      <c r="E10535" s="1">
        <v>43270</v>
      </c>
      <c r="F10535" t="s">
        <v>406</v>
      </c>
      <c r="H10535">
        <v>20</v>
      </c>
      <c r="J10535">
        <v>55</v>
      </c>
      <c r="L10535">
        <v>23</v>
      </c>
    </row>
    <row r="10536" spans="3:15" x14ac:dyDescent="0.25">
      <c r="C10536" t="s">
        <v>347</v>
      </c>
      <c r="D10536" t="s">
        <v>73</v>
      </c>
      <c r="E10536" s="1">
        <v>43270</v>
      </c>
      <c r="F10536" t="s">
        <v>400</v>
      </c>
      <c r="H10536">
        <v>15</v>
      </c>
      <c r="I10536">
        <v>10</v>
      </c>
      <c r="J10536">
        <v>50</v>
      </c>
      <c r="K10536">
        <v>46</v>
      </c>
      <c r="L10536">
        <v>18</v>
      </c>
      <c r="M10536">
        <v>13</v>
      </c>
      <c r="N10536">
        <v>99.600997924804702</v>
      </c>
      <c r="O10536">
        <v>99.629997253417997</v>
      </c>
    </row>
    <row r="10537" spans="3:15" x14ac:dyDescent="0.25">
      <c r="C10537" t="s">
        <v>347</v>
      </c>
      <c r="D10537" t="s">
        <v>73</v>
      </c>
      <c r="E10537" s="1">
        <v>43270</v>
      </c>
      <c r="F10537" t="s">
        <v>73</v>
      </c>
      <c r="H10537">
        <v>10</v>
      </c>
      <c r="I10537">
        <v>5</v>
      </c>
      <c r="J10537">
        <v>45</v>
      </c>
      <c r="K10537">
        <v>40</v>
      </c>
      <c r="L10537">
        <v>13</v>
      </c>
      <c r="M10537">
        <v>8</v>
      </c>
      <c r="N10537">
        <v>99.629997253417997</v>
      </c>
      <c r="O10537">
        <v>99.660003662109403</v>
      </c>
    </row>
    <row r="10538" spans="3:15" x14ac:dyDescent="0.25">
      <c r="C10538" t="s">
        <v>347</v>
      </c>
      <c r="D10538" t="s">
        <v>73</v>
      </c>
      <c r="E10538" s="1">
        <v>43270</v>
      </c>
      <c r="F10538" t="s">
        <v>73</v>
      </c>
      <c r="H10538">
        <v>10</v>
      </c>
      <c r="I10538">
        <v>5</v>
      </c>
      <c r="J10538">
        <v>45</v>
      </c>
      <c r="K10538">
        <v>40</v>
      </c>
      <c r="L10538">
        <v>13</v>
      </c>
      <c r="M10538">
        <v>8</v>
      </c>
      <c r="N10538">
        <v>99.629997253417997</v>
      </c>
      <c r="O10538">
        <v>99.660003662109403</v>
      </c>
    </row>
    <row r="10539" spans="3:15" x14ac:dyDescent="0.25">
      <c r="C10539" t="s">
        <v>347</v>
      </c>
      <c r="D10539" t="s">
        <v>73</v>
      </c>
      <c r="E10539" s="1">
        <v>43270</v>
      </c>
      <c r="F10539" t="s">
        <v>74</v>
      </c>
      <c r="H10539">
        <v>12</v>
      </c>
      <c r="I10539">
        <v>7</v>
      </c>
      <c r="J10539">
        <v>46</v>
      </c>
      <c r="K10539">
        <v>42</v>
      </c>
      <c r="L10539">
        <v>15</v>
      </c>
      <c r="M10539">
        <v>10</v>
      </c>
      <c r="N10539">
        <v>99.620002746582003</v>
      </c>
      <c r="O10539">
        <v>99.650001525878906</v>
      </c>
    </row>
    <row r="10540" spans="3:15" x14ac:dyDescent="0.25">
      <c r="C10540" t="s">
        <v>347</v>
      </c>
      <c r="D10540" t="s">
        <v>73</v>
      </c>
      <c r="E10540" s="1">
        <v>43270</v>
      </c>
      <c r="F10540" t="s">
        <v>399</v>
      </c>
      <c r="G10540" t="s">
        <v>394</v>
      </c>
      <c r="H10540">
        <v>10</v>
      </c>
      <c r="I10540">
        <v>5</v>
      </c>
      <c r="J10540">
        <v>44</v>
      </c>
      <c r="K10540">
        <v>40</v>
      </c>
      <c r="L10540">
        <v>13</v>
      </c>
      <c r="M10540">
        <v>8</v>
      </c>
      <c r="N10540">
        <v>99.616500854492202</v>
      </c>
      <c r="O10540">
        <v>99.645301818847699</v>
      </c>
    </row>
    <row r="10541" spans="3:15" x14ac:dyDescent="0.25">
      <c r="C10541" t="s">
        <v>347</v>
      </c>
      <c r="D10541" t="s">
        <v>73</v>
      </c>
      <c r="E10541" s="1">
        <v>43270</v>
      </c>
      <c r="F10541" t="s">
        <v>399</v>
      </c>
      <c r="G10541" t="s">
        <v>394</v>
      </c>
      <c r="H10541">
        <v>10</v>
      </c>
      <c r="I10541">
        <v>5</v>
      </c>
      <c r="J10541">
        <v>45</v>
      </c>
      <c r="K10541">
        <v>40</v>
      </c>
      <c r="L10541">
        <v>14</v>
      </c>
      <c r="M10541">
        <v>9</v>
      </c>
      <c r="N10541">
        <v>99.611900329589801</v>
      </c>
      <c r="O10541">
        <v>99.640701293945298</v>
      </c>
    </row>
    <row r="10542" spans="3:15" x14ac:dyDescent="0.25">
      <c r="C10542" t="s">
        <v>347</v>
      </c>
      <c r="D10542" t="s">
        <v>73</v>
      </c>
      <c r="E10542" s="1">
        <v>43270</v>
      </c>
      <c r="F10542" t="s">
        <v>399</v>
      </c>
      <c r="G10542" t="s">
        <v>394</v>
      </c>
      <c r="H10542">
        <v>10</v>
      </c>
      <c r="I10542">
        <v>5</v>
      </c>
      <c r="J10542">
        <v>46</v>
      </c>
      <c r="K10542">
        <v>42</v>
      </c>
      <c r="L10542">
        <v>15</v>
      </c>
      <c r="M10542">
        <v>10</v>
      </c>
      <c r="N10542">
        <v>99.604400634765597</v>
      </c>
      <c r="O10542">
        <v>99.633201599121094</v>
      </c>
    </row>
    <row r="10543" spans="3:15" x14ac:dyDescent="0.25">
      <c r="C10543" t="s">
        <v>347</v>
      </c>
      <c r="D10543" t="s">
        <v>73</v>
      </c>
      <c r="E10543" s="1">
        <v>43270</v>
      </c>
      <c r="F10543" t="s">
        <v>399</v>
      </c>
      <c r="G10543" t="s">
        <v>394</v>
      </c>
      <c r="H10543">
        <v>10</v>
      </c>
      <c r="I10543">
        <v>5</v>
      </c>
      <c r="J10543">
        <v>46</v>
      </c>
      <c r="K10543">
        <v>42</v>
      </c>
      <c r="L10543">
        <v>14</v>
      </c>
      <c r="M10543">
        <v>9</v>
      </c>
    </row>
    <row r="10544" spans="3:15" x14ac:dyDescent="0.25">
      <c r="C10544" t="s">
        <v>347</v>
      </c>
      <c r="D10544" t="s">
        <v>73</v>
      </c>
      <c r="E10544" s="1">
        <v>43270</v>
      </c>
      <c r="F10544" t="s">
        <v>399</v>
      </c>
      <c r="G10544" t="s">
        <v>394</v>
      </c>
      <c r="H10544">
        <v>10</v>
      </c>
      <c r="I10544">
        <v>5</v>
      </c>
      <c r="J10544">
        <v>47</v>
      </c>
      <c r="K10544">
        <v>43</v>
      </c>
      <c r="L10544">
        <v>16</v>
      </c>
      <c r="M10544">
        <v>11</v>
      </c>
    </row>
    <row r="10545" spans="3:15" x14ac:dyDescent="0.25">
      <c r="C10545" t="s">
        <v>347</v>
      </c>
      <c r="D10545" t="s">
        <v>73</v>
      </c>
      <c r="E10545" s="1">
        <v>43270</v>
      </c>
      <c r="F10545" t="s">
        <v>406</v>
      </c>
      <c r="H10545">
        <v>20</v>
      </c>
      <c r="J10545">
        <v>56</v>
      </c>
      <c r="L10545">
        <v>26</v>
      </c>
    </row>
    <row r="10546" spans="3:15" x14ac:dyDescent="0.25">
      <c r="C10546" t="s">
        <v>347</v>
      </c>
      <c r="D10546" t="s">
        <v>73</v>
      </c>
      <c r="E10546" s="1">
        <v>43271</v>
      </c>
      <c r="F10546" t="s">
        <v>73</v>
      </c>
      <c r="H10546">
        <v>10</v>
      </c>
      <c r="I10546">
        <v>5</v>
      </c>
      <c r="J10546">
        <v>47</v>
      </c>
      <c r="K10546">
        <v>43</v>
      </c>
      <c r="L10546">
        <v>17</v>
      </c>
      <c r="M10546">
        <v>12</v>
      </c>
      <c r="N10546">
        <v>99.634002685546903</v>
      </c>
      <c r="O10546">
        <v>99.663002014160199</v>
      </c>
    </row>
    <row r="10547" spans="3:15" x14ac:dyDescent="0.25">
      <c r="C10547" t="s">
        <v>347</v>
      </c>
      <c r="D10547" t="s">
        <v>73</v>
      </c>
      <c r="E10547" s="1">
        <v>43271</v>
      </c>
      <c r="F10547" t="s">
        <v>406</v>
      </c>
      <c r="H10547">
        <v>20</v>
      </c>
      <c r="J10547">
        <v>57</v>
      </c>
      <c r="L10547">
        <v>26</v>
      </c>
    </row>
    <row r="10548" spans="3:15" x14ac:dyDescent="0.25">
      <c r="C10548" t="s">
        <v>347</v>
      </c>
      <c r="D10548" t="s">
        <v>73</v>
      </c>
      <c r="E10548" s="1">
        <v>43271</v>
      </c>
      <c r="F10548" t="s">
        <v>73</v>
      </c>
      <c r="H10548">
        <v>10</v>
      </c>
      <c r="I10548">
        <v>5</v>
      </c>
      <c r="J10548">
        <v>47</v>
      </c>
      <c r="K10548">
        <v>43</v>
      </c>
      <c r="L10548">
        <v>17</v>
      </c>
      <c r="M10548">
        <v>12</v>
      </c>
      <c r="N10548">
        <v>99.633003234863295</v>
      </c>
      <c r="O10548">
        <v>99.662002563476605</v>
      </c>
    </row>
    <row r="10549" spans="3:15" x14ac:dyDescent="0.25">
      <c r="C10549" t="s">
        <v>347</v>
      </c>
      <c r="D10549" t="s">
        <v>73</v>
      </c>
      <c r="E10549" s="1">
        <v>43271</v>
      </c>
      <c r="F10549" t="s">
        <v>73</v>
      </c>
      <c r="H10549">
        <v>10</v>
      </c>
      <c r="I10549">
        <v>5</v>
      </c>
      <c r="J10549">
        <v>47</v>
      </c>
      <c r="K10549">
        <v>43</v>
      </c>
      <c r="L10549">
        <v>17</v>
      </c>
      <c r="M10549">
        <v>12</v>
      </c>
      <c r="N10549">
        <v>99.633003234863295</v>
      </c>
      <c r="O10549">
        <v>99.662002563476605</v>
      </c>
    </row>
    <row r="10550" spans="3:15" x14ac:dyDescent="0.25">
      <c r="C10550" t="s">
        <v>347</v>
      </c>
      <c r="D10550" t="s">
        <v>73</v>
      </c>
      <c r="E10550" s="1">
        <v>43271</v>
      </c>
      <c r="F10550" t="s">
        <v>390</v>
      </c>
      <c r="G10550" t="s">
        <v>394</v>
      </c>
      <c r="H10550">
        <v>12</v>
      </c>
      <c r="I10550">
        <v>7</v>
      </c>
      <c r="J10550">
        <v>49</v>
      </c>
      <c r="K10550">
        <v>45</v>
      </c>
      <c r="L10550">
        <v>18</v>
      </c>
      <c r="M10550">
        <v>13</v>
      </c>
      <c r="N10550">
        <v>99.649002075195298</v>
      </c>
    </row>
    <row r="10551" spans="3:15" x14ac:dyDescent="0.25">
      <c r="C10551" t="s">
        <v>347</v>
      </c>
      <c r="D10551" t="s">
        <v>73</v>
      </c>
      <c r="E10551" s="1">
        <v>43271</v>
      </c>
      <c r="F10551" t="s">
        <v>390</v>
      </c>
      <c r="G10551" t="s">
        <v>394</v>
      </c>
      <c r="H10551">
        <v>12</v>
      </c>
      <c r="I10551">
        <v>7</v>
      </c>
      <c r="J10551">
        <v>49</v>
      </c>
      <c r="K10551">
        <v>45</v>
      </c>
      <c r="L10551">
        <v>18</v>
      </c>
      <c r="M10551">
        <v>13</v>
      </c>
      <c r="N10551">
        <v>99.649002075195298</v>
      </c>
    </row>
    <row r="10552" spans="3:15" x14ac:dyDescent="0.25">
      <c r="C10552" t="s">
        <v>347</v>
      </c>
      <c r="D10552" t="s">
        <v>73</v>
      </c>
      <c r="E10552" s="1">
        <v>43271</v>
      </c>
      <c r="F10552" t="s">
        <v>400</v>
      </c>
      <c r="H10552">
        <v>15</v>
      </c>
      <c r="I10552">
        <v>10</v>
      </c>
      <c r="J10552">
        <v>52</v>
      </c>
      <c r="K10552">
        <v>48</v>
      </c>
      <c r="L10552">
        <v>21</v>
      </c>
      <c r="M10552">
        <v>16</v>
      </c>
      <c r="N10552">
        <v>99.602996826171903</v>
      </c>
      <c r="O10552">
        <v>99.632003784179702</v>
      </c>
    </row>
    <row r="10553" spans="3:15" x14ac:dyDescent="0.25">
      <c r="C10553" t="s">
        <v>347</v>
      </c>
      <c r="D10553" t="s">
        <v>73</v>
      </c>
      <c r="E10553" s="1">
        <v>43271</v>
      </c>
      <c r="F10553" t="s">
        <v>75</v>
      </c>
      <c r="H10553">
        <v>10</v>
      </c>
      <c r="I10553">
        <v>5</v>
      </c>
      <c r="J10553">
        <v>47</v>
      </c>
      <c r="K10553">
        <v>42</v>
      </c>
      <c r="L10553">
        <v>16</v>
      </c>
      <c r="M10553">
        <v>11</v>
      </c>
      <c r="N10553">
        <v>99.632003784179702</v>
      </c>
      <c r="O10553">
        <v>99.661003112792997</v>
      </c>
    </row>
    <row r="10554" spans="3:15" x14ac:dyDescent="0.25">
      <c r="C10554" t="s">
        <v>347</v>
      </c>
      <c r="D10554" t="s">
        <v>73</v>
      </c>
      <c r="E10554" s="1">
        <v>43271</v>
      </c>
      <c r="F10554" t="s">
        <v>406</v>
      </c>
      <c r="H10554">
        <v>20</v>
      </c>
      <c r="J10554">
        <v>56</v>
      </c>
      <c r="L10554">
        <v>26</v>
      </c>
    </row>
    <row r="10555" spans="3:15" x14ac:dyDescent="0.25">
      <c r="C10555" t="s">
        <v>347</v>
      </c>
      <c r="D10555" t="s">
        <v>73</v>
      </c>
      <c r="E10555" s="1">
        <v>43271</v>
      </c>
      <c r="F10555" t="s">
        <v>74</v>
      </c>
      <c r="H10555">
        <v>14</v>
      </c>
      <c r="I10555">
        <v>9</v>
      </c>
      <c r="J10555">
        <v>50</v>
      </c>
      <c r="K10555">
        <v>46</v>
      </c>
      <c r="L10555">
        <v>20</v>
      </c>
      <c r="M10555">
        <v>15</v>
      </c>
      <c r="N10555">
        <v>99.610000610351605</v>
      </c>
      <c r="O10555">
        <v>99.639999389648395</v>
      </c>
    </row>
    <row r="10556" spans="3:15" x14ac:dyDescent="0.25">
      <c r="C10556" t="s">
        <v>347</v>
      </c>
      <c r="D10556" t="s">
        <v>73</v>
      </c>
      <c r="E10556" s="1">
        <v>43271</v>
      </c>
      <c r="F10556" t="s">
        <v>399</v>
      </c>
      <c r="G10556" t="s">
        <v>394</v>
      </c>
      <c r="H10556">
        <v>10</v>
      </c>
      <c r="I10556">
        <v>5</v>
      </c>
      <c r="J10556">
        <v>47</v>
      </c>
      <c r="K10556">
        <v>42</v>
      </c>
      <c r="L10556">
        <v>16</v>
      </c>
      <c r="M10556">
        <v>11</v>
      </c>
    </row>
    <row r="10557" spans="3:15" x14ac:dyDescent="0.25">
      <c r="C10557" t="s">
        <v>347</v>
      </c>
      <c r="D10557" t="s">
        <v>73</v>
      </c>
      <c r="E10557" s="1">
        <v>43271</v>
      </c>
      <c r="F10557" t="s">
        <v>399</v>
      </c>
      <c r="G10557" t="s">
        <v>394</v>
      </c>
      <c r="H10557">
        <v>10</v>
      </c>
      <c r="I10557">
        <v>5</v>
      </c>
      <c r="J10557">
        <v>47</v>
      </c>
      <c r="K10557">
        <v>42</v>
      </c>
      <c r="L10557">
        <v>16</v>
      </c>
      <c r="M10557">
        <v>11</v>
      </c>
    </row>
    <row r="10558" spans="3:15" x14ac:dyDescent="0.25">
      <c r="C10558" t="s">
        <v>347</v>
      </c>
      <c r="D10558" t="s">
        <v>73</v>
      </c>
      <c r="E10558" s="1">
        <v>43271</v>
      </c>
      <c r="F10558" t="s">
        <v>399</v>
      </c>
      <c r="G10558" t="s">
        <v>394</v>
      </c>
      <c r="H10558">
        <v>10</v>
      </c>
      <c r="I10558">
        <v>5</v>
      </c>
      <c r="J10558">
        <v>47</v>
      </c>
      <c r="K10558">
        <v>43</v>
      </c>
      <c r="L10558">
        <v>16</v>
      </c>
      <c r="M10558">
        <v>11</v>
      </c>
    </row>
    <row r="10559" spans="3:15" x14ac:dyDescent="0.25">
      <c r="C10559" t="s">
        <v>347</v>
      </c>
      <c r="D10559" t="s">
        <v>73</v>
      </c>
      <c r="E10559" s="1">
        <v>43271</v>
      </c>
      <c r="F10559" t="s">
        <v>406</v>
      </c>
      <c r="H10559">
        <v>20</v>
      </c>
      <c r="J10559">
        <v>57</v>
      </c>
      <c r="L10559">
        <v>27</v>
      </c>
    </row>
    <row r="10560" spans="3:15" x14ac:dyDescent="0.25">
      <c r="C10560" t="s">
        <v>348</v>
      </c>
      <c r="D10560" t="s">
        <v>75</v>
      </c>
      <c r="E10560" s="1">
        <v>43243</v>
      </c>
      <c r="F10560" t="s">
        <v>390</v>
      </c>
      <c r="G10560" t="s">
        <v>394</v>
      </c>
      <c r="H10560">
        <v>25</v>
      </c>
      <c r="I10560">
        <v>20</v>
      </c>
      <c r="J10560">
        <v>44</v>
      </c>
      <c r="K10560">
        <v>40</v>
      </c>
      <c r="L10560">
        <v>21</v>
      </c>
      <c r="M10560">
        <v>16</v>
      </c>
      <c r="N10560">
        <v>98.807998657226605</v>
      </c>
    </row>
    <row r="10561" spans="3:15" x14ac:dyDescent="0.25">
      <c r="C10561" t="s">
        <v>348</v>
      </c>
      <c r="D10561" t="s">
        <v>75</v>
      </c>
      <c r="E10561" s="1">
        <v>43243</v>
      </c>
      <c r="F10561" t="s">
        <v>75</v>
      </c>
      <c r="G10561" t="s">
        <v>395</v>
      </c>
      <c r="H10561">
        <v>17</v>
      </c>
      <c r="I10561">
        <v>12</v>
      </c>
      <c r="J10561">
        <v>34</v>
      </c>
      <c r="K10561">
        <v>30</v>
      </c>
      <c r="L10561">
        <v>12</v>
      </c>
      <c r="M10561">
        <v>7</v>
      </c>
      <c r="N10561">
        <v>98.869003295898395</v>
      </c>
      <c r="O10561">
        <v>98.919998168945298</v>
      </c>
    </row>
    <row r="10562" spans="3:15" x14ac:dyDescent="0.25">
      <c r="C10562" t="s">
        <v>348</v>
      </c>
      <c r="D10562" t="s">
        <v>75</v>
      </c>
      <c r="E10562" s="1">
        <v>43243</v>
      </c>
      <c r="F10562" t="s">
        <v>396</v>
      </c>
      <c r="G10562" t="s">
        <v>395</v>
      </c>
      <c r="H10562">
        <v>14</v>
      </c>
      <c r="I10562">
        <v>4</v>
      </c>
      <c r="J10562">
        <v>32</v>
      </c>
      <c r="K10562">
        <v>23</v>
      </c>
      <c r="L10562">
        <v>9</v>
      </c>
      <c r="M10562">
        <v>-1</v>
      </c>
      <c r="N10562">
        <v>98.938301086425795</v>
      </c>
      <c r="O10562">
        <v>99.040702819824205</v>
      </c>
    </row>
    <row r="10563" spans="3:15" x14ac:dyDescent="0.25">
      <c r="C10563" t="s">
        <v>348</v>
      </c>
      <c r="D10563" t="s">
        <v>75</v>
      </c>
      <c r="E10563" s="1">
        <v>43243</v>
      </c>
      <c r="F10563" t="s">
        <v>396</v>
      </c>
      <c r="G10563" t="s">
        <v>395</v>
      </c>
      <c r="H10563">
        <v>14</v>
      </c>
      <c r="I10563">
        <v>4</v>
      </c>
      <c r="J10563">
        <v>32</v>
      </c>
      <c r="K10563">
        <v>23</v>
      </c>
      <c r="L10563">
        <v>10</v>
      </c>
      <c r="M10563">
        <v>0</v>
      </c>
      <c r="N10563">
        <v>98.925003051757798</v>
      </c>
      <c r="O10563">
        <v>99.027397155761705</v>
      </c>
    </row>
    <row r="10564" spans="3:15" x14ac:dyDescent="0.25">
      <c r="C10564" t="s">
        <v>348</v>
      </c>
      <c r="D10564" t="s">
        <v>75</v>
      </c>
      <c r="E10564" s="1">
        <v>43243</v>
      </c>
      <c r="F10564" t="s">
        <v>397</v>
      </c>
      <c r="H10564">
        <v>28</v>
      </c>
      <c r="I10564">
        <v>18</v>
      </c>
      <c r="J10564">
        <v>46</v>
      </c>
      <c r="K10564">
        <v>37</v>
      </c>
      <c r="L10564">
        <v>24</v>
      </c>
      <c r="M10564">
        <v>14</v>
      </c>
      <c r="N10564">
        <v>98.792999267578097</v>
      </c>
      <c r="O10564">
        <v>98.9010009765625</v>
      </c>
    </row>
    <row r="10565" spans="3:15" x14ac:dyDescent="0.25">
      <c r="C10565" t="s">
        <v>348</v>
      </c>
      <c r="D10565" t="s">
        <v>75</v>
      </c>
      <c r="E10565" s="1">
        <v>43243</v>
      </c>
      <c r="F10565" t="s">
        <v>74</v>
      </c>
      <c r="H10565">
        <v>23</v>
      </c>
      <c r="I10565">
        <v>18</v>
      </c>
      <c r="J10565">
        <v>41</v>
      </c>
      <c r="K10565">
        <v>37</v>
      </c>
      <c r="L10565">
        <v>19</v>
      </c>
      <c r="M10565">
        <v>14</v>
      </c>
      <c r="N10565">
        <v>98.830001831054702</v>
      </c>
      <c r="O10565">
        <v>98.879997253417997</v>
      </c>
    </row>
    <row r="10566" spans="3:15" x14ac:dyDescent="0.25">
      <c r="C10566" t="s">
        <v>348</v>
      </c>
      <c r="D10566" t="s">
        <v>75</v>
      </c>
      <c r="E10566" s="1">
        <v>43243</v>
      </c>
      <c r="F10566" t="s">
        <v>74</v>
      </c>
      <c r="H10566">
        <v>23</v>
      </c>
      <c r="I10566">
        <v>18</v>
      </c>
      <c r="J10566">
        <v>42</v>
      </c>
      <c r="K10566">
        <v>37</v>
      </c>
      <c r="L10566">
        <v>19</v>
      </c>
      <c r="M10566">
        <v>14</v>
      </c>
      <c r="N10566">
        <v>98.830001831054702</v>
      </c>
      <c r="O10566">
        <v>98.879997253417997</v>
      </c>
    </row>
    <row r="10567" spans="3:15" x14ac:dyDescent="0.25">
      <c r="C10567" t="s">
        <v>348</v>
      </c>
      <c r="D10567" t="s">
        <v>75</v>
      </c>
      <c r="E10567" s="1">
        <v>43243</v>
      </c>
      <c r="F10567" t="s">
        <v>399</v>
      </c>
      <c r="G10567" t="s">
        <v>395</v>
      </c>
      <c r="H10567">
        <v>22</v>
      </c>
      <c r="I10567">
        <v>17</v>
      </c>
      <c r="J10567">
        <v>41</v>
      </c>
      <c r="K10567">
        <v>36</v>
      </c>
      <c r="L10567">
        <v>18</v>
      </c>
      <c r="M10567">
        <v>13</v>
      </c>
      <c r="N10567">
        <v>98.850303649902301</v>
      </c>
      <c r="O10567">
        <v>98.901496887207003</v>
      </c>
    </row>
    <row r="10568" spans="3:15" x14ac:dyDescent="0.25">
      <c r="C10568" t="s">
        <v>348</v>
      </c>
      <c r="D10568" t="s">
        <v>75</v>
      </c>
      <c r="E10568" s="1">
        <v>43243</v>
      </c>
      <c r="F10568" t="s">
        <v>399</v>
      </c>
      <c r="G10568" t="s">
        <v>395</v>
      </c>
      <c r="H10568">
        <v>25</v>
      </c>
      <c r="I10568">
        <v>20</v>
      </c>
      <c r="J10568">
        <v>44</v>
      </c>
      <c r="K10568">
        <v>40</v>
      </c>
      <c r="L10568">
        <v>21</v>
      </c>
      <c r="M10568">
        <v>16</v>
      </c>
      <c r="N10568">
        <v>98.8125</v>
      </c>
      <c r="O10568">
        <v>98.863601684570298</v>
      </c>
    </row>
    <row r="10569" spans="3:15" x14ac:dyDescent="0.25">
      <c r="C10569" t="s">
        <v>348</v>
      </c>
      <c r="D10569" t="s">
        <v>75</v>
      </c>
      <c r="E10569" s="1">
        <v>43243</v>
      </c>
      <c r="F10569" t="s">
        <v>399</v>
      </c>
      <c r="G10569" t="s">
        <v>395</v>
      </c>
      <c r="H10569">
        <v>25</v>
      </c>
      <c r="I10569">
        <v>20</v>
      </c>
      <c r="J10569">
        <v>43</v>
      </c>
      <c r="K10569">
        <v>39</v>
      </c>
      <c r="L10569">
        <v>19</v>
      </c>
      <c r="M10569">
        <v>14</v>
      </c>
      <c r="N10569">
        <v>98.855499267578097</v>
      </c>
      <c r="O10569">
        <v>98.906600952148395</v>
      </c>
    </row>
    <row r="10570" spans="3:15" x14ac:dyDescent="0.25">
      <c r="C10570" t="s">
        <v>348</v>
      </c>
      <c r="D10570" t="s">
        <v>75</v>
      </c>
      <c r="E10570" s="1">
        <v>43257</v>
      </c>
      <c r="F10570" t="s">
        <v>396</v>
      </c>
      <c r="G10570" t="s">
        <v>394</v>
      </c>
      <c r="H10570">
        <v>33</v>
      </c>
      <c r="I10570">
        <v>23</v>
      </c>
      <c r="J10570">
        <v>53</v>
      </c>
      <c r="K10570">
        <v>44</v>
      </c>
      <c r="L10570">
        <v>25</v>
      </c>
      <c r="M10570">
        <v>15</v>
      </c>
      <c r="N10570">
        <v>98.8135986328125</v>
      </c>
      <c r="O10570">
        <v>98.912300109863295</v>
      </c>
    </row>
    <row r="10571" spans="3:15" x14ac:dyDescent="0.25">
      <c r="C10571" t="s">
        <v>348</v>
      </c>
      <c r="D10571" t="s">
        <v>75</v>
      </c>
      <c r="E10571" s="1">
        <v>43257</v>
      </c>
      <c r="F10571" t="s">
        <v>400</v>
      </c>
      <c r="H10571">
        <v>20</v>
      </c>
      <c r="I10571">
        <v>15</v>
      </c>
      <c r="J10571">
        <v>40</v>
      </c>
      <c r="K10571">
        <v>36</v>
      </c>
      <c r="L10571">
        <v>12</v>
      </c>
      <c r="M10571">
        <v>7</v>
      </c>
      <c r="N10571">
        <v>98.877998352050795</v>
      </c>
      <c r="O10571">
        <v>98.928001403808594</v>
      </c>
    </row>
    <row r="10572" spans="3:15" x14ac:dyDescent="0.25">
      <c r="C10572" t="s">
        <v>348</v>
      </c>
      <c r="D10572" t="s">
        <v>75</v>
      </c>
      <c r="E10572" s="1">
        <v>43257</v>
      </c>
      <c r="F10572" t="s">
        <v>75</v>
      </c>
      <c r="H10572">
        <v>12</v>
      </c>
      <c r="I10572">
        <v>12</v>
      </c>
      <c r="J10572">
        <v>32</v>
      </c>
      <c r="K10572">
        <v>33</v>
      </c>
      <c r="L10572">
        <v>4</v>
      </c>
      <c r="M10572">
        <v>4</v>
      </c>
      <c r="N10572">
        <v>98.956001281738295</v>
      </c>
      <c r="O10572">
        <v>98.958000183105497</v>
      </c>
    </row>
    <row r="10573" spans="3:15" x14ac:dyDescent="0.25">
      <c r="C10573" t="s">
        <v>348</v>
      </c>
      <c r="D10573" t="s">
        <v>75</v>
      </c>
      <c r="E10573" s="1">
        <v>43257</v>
      </c>
      <c r="F10573" t="s">
        <v>399</v>
      </c>
      <c r="G10573" t="s">
        <v>394</v>
      </c>
      <c r="H10573">
        <v>30</v>
      </c>
      <c r="I10573">
        <v>23</v>
      </c>
      <c r="J10573">
        <v>50</v>
      </c>
      <c r="K10573">
        <v>44</v>
      </c>
      <c r="L10573">
        <v>22</v>
      </c>
      <c r="M10573">
        <v>15</v>
      </c>
      <c r="N10573">
        <v>98.843200683593807</v>
      </c>
      <c r="O10573">
        <v>98.912300109863295</v>
      </c>
    </row>
    <row r="10574" spans="3:15" x14ac:dyDescent="0.25">
      <c r="C10574" t="s">
        <v>348</v>
      </c>
      <c r="D10574" t="s">
        <v>75</v>
      </c>
      <c r="E10574" s="1">
        <v>43257</v>
      </c>
      <c r="F10574" t="s">
        <v>399</v>
      </c>
      <c r="G10574" t="s">
        <v>394</v>
      </c>
      <c r="H10574">
        <v>30</v>
      </c>
      <c r="I10574">
        <v>23</v>
      </c>
      <c r="J10574">
        <v>51</v>
      </c>
      <c r="K10574">
        <v>44</v>
      </c>
      <c r="L10574">
        <v>22</v>
      </c>
      <c r="M10574">
        <v>15</v>
      </c>
      <c r="N10574">
        <v>98.839202880859403</v>
      </c>
      <c r="O10574">
        <v>98.908302307128906</v>
      </c>
    </row>
    <row r="10575" spans="3:15" x14ac:dyDescent="0.25">
      <c r="C10575" t="s">
        <v>348</v>
      </c>
      <c r="D10575" t="s">
        <v>75</v>
      </c>
      <c r="E10575" s="1">
        <v>43257</v>
      </c>
      <c r="F10575" t="s">
        <v>399</v>
      </c>
      <c r="G10575" t="s">
        <v>394</v>
      </c>
      <c r="H10575">
        <v>30</v>
      </c>
      <c r="I10575">
        <v>23</v>
      </c>
      <c r="J10575">
        <v>50</v>
      </c>
      <c r="K10575">
        <v>44</v>
      </c>
      <c r="L10575">
        <v>22</v>
      </c>
      <c r="M10575">
        <v>15</v>
      </c>
      <c r="N10575">
        <v>98.835296630859403</v>
      </c>
      <c r="O10575">
        <v>98.904403686523395</v>
      </c>
    </row>
    <row r="10576" spans="3:15" x14ac:dyDescent="0.25">
      <c r="C10576" t="s">
        <v>348</v>
      </c>
      <c r="D10576" t="s">
        <v>75</v>
      </c>
      <c r="E10576" s="1">
        <v>43257</v>
      </c>
      <c r="F10576" t="s">
        <v>396</v>
      </c>
      <c r="G10576" t="s">
        <v>394</v>
      </c>
      <c r="H10576">
        <v>33</v>
      </c>
      <c r="I10576">
        <v>23</v>
      </c>
      <c r="J10576">
        <v>53</v>
      </c>
      <c r="K10576">
        <v>44</v>
      </c>
      <c r="L10576">
        <v>25</v>
      </c>
      <c r="M10576">
        <v>15</v>
      </c>
      <c r="N10576">
        <v>98.805702209472699</v>
      </c>
      <c r="O10576">
        <v>98.904403686523395</v>
      </c>
    </row>
    <row r="10577" spans="3:15" x14ac:dyDescent="0.25">
      <c r="C10577" t="s">
        <v>348</v>
      </c>
      <c r="D10577" t="s">
        <v>75</v>
      </c>
      <c r="E10577" s="1">
        <v>43257</v>
      </c>
      <c r="F10577" t="s">
        <v>74</v>
      </c>
      <c r="H10577">
        <v>22</v>
      </c>
      <c r="I10577">
        <v>12</v>
      </c>
      <c r="J10577">
        <v>42</v>
      </c>
      <c r="K10577">
        <v>33</v>
      </c>
      <c r="L10577">
        <v>14</v>
      </c>
      <c r="M10577">
        <v>4</v>
      </c>
      <c r="N10577">
        <v>98.860000610351605</v>
      </c>
      <c r="O10577">
        <v>98.959999084472699</v>
      </c>
    </row>
    <row r="10578" spans="3:15" x14ac:dyDescent="0.25">
      <c r="C10578" t="s">
        <v>348</v>
      </c>
      <c r="D10578" t="s">
        <v>75</v>
      </c>
      <c r="E10578" s="1">
        <v>43257</v>
      </c>
      <c r="F10578" t="s">
        <v>399</v>
      </c>
      <c r="G10578" t="s">
        <v>394</v>
      </c>
      <c r="H10578">
        <v>30</v>
      </c>
      <c r="I10578">
        <v>23</v>
      </c>
      <c r="J10578">
        <v>50</v>
      </c>
      <c r="K10578">
        <v>44</v>
      </c>
      <c r="L10578">
        <v>22</v>
      </c>
      <c r="M10578">
        <v>15</v>
      </c>
      <c r="N10578">
        <v>98.837303161621094</v>
      </c>
      <c r="O10578">
        <v>98.906402587890597</v>
      </c>
    </row>
    <row r="10579" spans="3:15" x14ac:dyDescent="0.25">
      <c r="C10579" t="s">
        <v>348</v>
      </c>
      <c r="D10579" t="s">
        <v>75</v>
      </c>
      <c r="E10579" s="1">
        <v>43257</v>
      </c>
      <c r="F10579" t="s">
        <v>397</v>
      </c>
      <c r="H10579">
        <v>32</v>
      </c>
      <c r="I10579">
        <v>22</v>
      </c>
      <c r="J10579">
        <v>52</v>
      </c>
      <c r="K10579">
        <v>43</v>
      </c>
      <c r="L10579">
        <v>24</v>
      </c>
      <c r="M10579">
        <v>14</v>
      </c>
      <c r="N10579">
        <v>98.820999145507798</v>
      </c>
      <c r="O10579">
        <v>98.924003601074205</v>
      </c>
    </row>
    <row r="10580" spans="3:15" x14ac:dyDescent="0.25">
      <c r="C10580" t="s">
        <v>348</v>
      </c>
      <c r="D10580" t="s">
        <v>75</v>
      </c>
      <c r="E10580" s="1">
        <v>43264</v>
      </c>
      <c r="F10580" t="s">
        <v>406</v>
      </c>
      <c r="H10580">
        <v>20</v>
      </c>
      <c r="J10580">
        <v>41</v>
      </c>
      <c r="L10580">
        <v>11</v>
      </c>
      <c r="N10580">
        <v>98.863998413085895</v>
      </c>
    </row>
    <row r="10581" spans="3:15" x14ac:dyDescent="0.25">
      <c r="C10581" t="s">
        <v>348</v>
      </c>
      <c r="D10581" t="s">
        <v>75</v>
      </c>
      <c r="E10581" s="1">
        <v>43264</v>
      </c>
      <c r="F10581" t="s">
        <v>397</v>
      </c>
      <c r="H10581">
        <v>32</v>
      </c>
      <c r="I10581">
        <v>22</v>
      </c>
      <c r="J10581">
        <v>53</v>
      </c>
      <c r="K10581">
        <v>44</v>
      </c>
      <c r="L10581">
        <v>24</v>
      </c>
      <c r="M10581">
        <v>14</v>
      </c>
      <c r="N10581">
        <v>98.818000793457003</v>
      </c>
      <c r="O10581">
        <v>98.917999267578097</v>
      </c>
    </row>
    <row r="10582" spans="3:15" x14ac:dyDescent="0.25">
      <c r="C10582" t="s">
        <v>348</v>
      </c>
      <c r="D10582" t="s">
        <v>75</v>
      </c>
      <c r="E10582" s="1">
        <v>43264</v>
      </c>
      <c r="F10582" t="s">
        <v>400</v>
      </c>
      <c r="H10582">
        <v>20</v>
      </c>
      <c r="I10582">
        <v>15</v>
      </c>
      <c r="J10582">
        <v>41</v>
      </c>
      <c r="K10582">
        <v>37</v>
      </c>
      <c r="L10582">
        <v>12</v>
      </c>
      <c r="M10582">
        <v>7</v>
      </c>
      <c r="N10582">
        <v>98.866996765136705</v>
      </c>
      <c r="O10582">
        <v>98.915000915527301</v>
      </c>
    </row>
    <row r="10583" spans="3:15" x14ac:dyDescent="0.25">
      <c r="C10583" t="s">
        <v>348</v>
      </c>
      <c r="D10583" t="s">
        <v>75</v>
      </c>
      <c r="E10583" s="1">
        <v>43264</v>
      </c>
      <c r="F10583" t="s">
        <v>399</v>
      </c>
      <c r="G10583" t="s">
        <v>394</v>
      </c>
      <c r="H10583">
        <v>30</v>
      </c>
      <c r="I10583">
        <v>23</v>
      </c>
      <c r="J10583">
        <v>52</v>
      </c>
      <c r="K10583">
        <v>45</v>
      </c>
      <c r="L10583">
        <v>22</v>
      </c>
      <c r="M10583">
        <v>15</v>
      </c>
    </row>
    <row r="10584" spans="3:15" x14ac:dyDescent="0.25">
      <c r="C10584" t="s">
        <v>348</v>
      </c>
      <c r="D10584" t="s">
        <v>75</v>
      </c>
      <c r="E10584" s="1">
        <v>43264</v>
      </c>
      <c r="F10584" t="s">
        <v>399</v>
      </c>
      <c r="G10584" t="s">
        <v>394</v>
      </c>
      <c r="H10584">
        <v>30</v>
      </c>
      <c r="I10584">
        <v>23</v>
      </c>
      <c r="J10584">
        <v>53</v>
      </c>
      <c r="K10584">
        <v>46</v>
      </c>
      <c r="L10584">
        <v>23</v>
      </c>
      <c r="M10584">
        <v>16</v>
      </c>
    </row>
    <row r="10585" spans="3:15" x14ac:dyDescent="0.25">
      <c r="C10585" t="s">
        <v>348</v>
      </c>
      <c r="D10585" t="s">
        <v>75</v>
      </c>
      <c r="E10585" s="1">
        <v>43264</v>
      </c>
      <c r="F10585" t="s">
        <v>399</v>
      </c>
      <c r="G10585" t="s">
        <v>394</v>
      </c>
      <c r="H10585">
        <v>30</v>
      </c>
      <c r="I10585">
        <v>23</v>
      </c>
      <c r="J10585">
        <v>52</v>
      </c>
      <c r="K10585">
        <v>45</v>
      </c>
      <c r="L10585">
        <v>22</v>
      </c>
      <c r="M10585">
        <v>15</v>
      </c>
    </row>
    <row r="10586" spans="3:15" x14ac:dyDescent="0.25">
      <c r="C10586" t="s">
        <v>348</v>
      </c>
      <c r="D10586" t="s">
        <v>75</v>
      </c>
      <c r="E10586" s="1">
        <v>43264</v>
      </c>
      <c r="F10586" t="s">
        <v>399</v>
      </c>
      <c r="G10586" t="s">
        <v>394</v>
      </c>
      <c r="H10586">
        <v>30</v>
      </c>
      <c r="I10586">
        <v>23</v>
      </c>
      <c r="J10586">
        <v>52</v>
      </c>
      <c r="K10586">
        <v>45</v>
      </c>
      <c r="L10586">
        <v>22</v>
      </c>
      <c r="M10586">
        <v>15</v>
      </c>
      <c r="N10586">
        <v>98.837097167968807</v>
      </c>
      <c r="O10586">
        <v>98.904899597167997</v>
      </c>
    </row>
    <row r="10587" spans="3:15" x14ac:dyDescent="0.25">
      <c r="C10587" t="s">
        <v>348</v>
      </c>
      <c r="D10587" t="s">
        <v>75</v>
      </c>
      <c r="E10587" s="1">
        <v>43264</v>
      </c>
      <c r="F10587" t="s">
        <v>406</v>
      </c>
      <c r="H10587">
        <v>20</v>
      </c>
      <c r="J10587">
        <v>43</v>
      </c>
      <c r="L10587">
        <v>14</v>
      </c>
      <c r="N10587">
        <v>98.849502563476605</v>
      </c>
    </row>
    <row r="10588" spans="3:15" x14ac:dyDescent="0.25">
      <c r="C10588" t="s">
        <v>348</v>
      </c>
      <c r="D10588" t="s">
        <v>75</v>
      </c>
      <c r="E10588" s="1">
        <v>43264</v>
      </c>
      <c r="F10588" t="s">
        <v>399</v>
      </c>
      <c r="G10588" t="s">
        <v>394</v>
      </c>
      <c r="H10588">
        <v>30</v>
      </c>
      <c r="I10588">
        <v>23</v>
      </c>
      <c r="J10588">
        <v>53</v>
      </c>
      <c r="K10588">
        <v>47</v>
      </c>
      <c r="L10588">
        <v>24</v>
      </c>
      <c r="M10588">
        <v>17</v>
      </c>
    </row>
    <row r="10589" spans="3:15" x14ac:dyDescent="0.25">
      <c r="C10589" t="s">
        <v>348</v>
      </c>
      <c r="D10589" t="s">
        <v>75</v>
      </c>
      <c r="E10589" s="1">
        <v>43264</v>
      </c>
      <c r="F10589" t="s">
        <v>396</v>
      </c>
      <c r="G10589" t="s">
        <v>394</v>
      </c>
      <c r="H10589">
        <v>21</v>
      </c>
      <c r="I10589">
        <v>11</v>
      </c>
      <c r="J10589">
        <v>44</v>
      </c>
      <c r="K10589">
        <v>34</v>
      </c>
      <c r="L10589">
        <v>15</v>
      </c>
      <c r="M10589">
        <v>5</v>
      </c>
      <c r="N10589">
        <v>98.896102905273395</v>
      </c>
      <c r="O10589">
        <v>98.993103027343807</v>
      </c>
    </row>
    <row r="10590" spans="3:15" x14ac:dyDescent="0.25">
      <c r="C10590" t="s">
        <v>348</v>
      </c>
      <c r="D10590" t="s">
        <v>75</v>
      </c>
      <c r="E10590" s="1">
        <v>43264</v>
      </c>
      <c r="F10590" t="s">
        <v>397</v>
      </c>
      <c r="H10590">
        <v>32</v>
      </c>
      <c r="I10590">
        <v>22</v>
      </c>
      <c r="J10590">
        <v>55</v>
      </c>
      <c r="K10590">
        <v>46</v>
      </c>
      <c r="L10590">
        <v>26</v>
      </c>
      <c r="M10590">
        <v>16</v>
      </c>
      <c r="N10590">
        <v>98.809997558593807</v>
      </c>
      <c r="O10590">
        <v>98.911003112792997</v>
      </c>
    </row>
    <row r="10591" spans="3:15" x14ac:dyDescent="0.25">
      <c r="C10591" t="s">
        <v>348</v>
      </c>
      <c r="D10591" t="s">
        <v>75</v>
      </c>
      <c r="E10591" s="1">
        <v>43270</v>
      </c>
      <c r="F10591" t="s">
        <v>406</v>
      </c>
      <c r="H10591">
        <v>20</v>
      </c>
      <c r="J10591">
        <v>39</v>
      </c>
      <c r="L10591">
        <v>12</v>
      </c>
      <c r="N10591">
        <v>98.902297973632798</v>
      </c>
    </row>
    <row r="10592" spans="3:15" x14ac:dyDescent="0.25">
      <c r="C10592" t="s">
        <v>348</v>
      </c>
      <c r="D10592" t="s">
        <v>75</v>
      </c>
      <c r="E10592" s="1">
        <v>43270</v>
      </c>
      <c r="F10592" t="s">
        <v>400</v>
      </c>
      <c r="H10592">
        <v>20</v>
      </c>
      <c r="I10592">
        <v>15</v>
      </c>
      <c r="J10592">
        <v>40</v>
      </c>
      <c r="K10592">
        <v>35</v>
      </c>
      <c r="L10592">
        <v>12</v>
      </c>
      <c r="M10592">
        <v>7</v>
      </c>
      <c r="N10592">
        <v>98.902999877929702</v>
      </c>
      <c r="O10592">
        <v>98.950996398925795</v>
      </c>
    </row>
    <row r="10593" spans="3:15" x14ac:dyDescent="0.25">
      <c r="C10593" t="s">
        <v>348</v>
      </c>
      <c r="D10593" t="s">
        <v>75</v>
      </c>
      <c r="E10593" s="1">
        <v>43270</v>
      </c>
      <c r="F10593" t="s">
        <v>397</v>
      </c>
      <c r="H10593">
        <v>33</v>
      </c>
      <c r="I10593">
        <v>23</v>
      </c>
      <c r="J10593">
        <v>53</v>
      </c>
      <c r="K10593">
        <v>43</v>
      </c>
      <c r="L10593">
        <v>25</v>
      </c>
      <c r="M10593">
        <v>15</v>
      </c>
      <c r="N10593">
        <v>98.846000671386705</v>
      </c>
      <c r="O10593">
        <v>98.944999694824205</v>
      </c>
    </row>
    <row r="10594" spans="3:15" x14ac:dyDescent="0.25">
      <c r="C10594" t="s">
        <v>348</v>
      </c>
      <c r="D10594" t="s">
        <v>75</v>
      </c>
      <c r="E10594" s="1">
        <v>43270</v>
      </c>
      <c r="F10594" t="s">
        <v>74</v>
      </c>
      <c r="H10594">
        <v>19</v>
      </c>
      <c r="I10594">
        <v>9</v>
      </c>
      <c r="J10594">
        <v>38</v>
      </c>
      <c r="K10594">
        <v>29</v>
      </c>
      <c r="L10594">
        <v>11</v>
      </c>
      <c r="M10594">
        <v>1</v>
      </c>
      <c r="N10594">
        <v>98.910003662109403</v>
      </c>
      <c r="O10594">
        <v>99.010002136230497</v>
      </c>
    </row>
    <row r="10595" spans="3:15" x14ac:dyDescent="0.25">
      <c r="C10595" t="s">
        <v>348</v>
      </c>
      <c r="D10595" t="s">
        <v>75</v>
      </c>
      <c r="E10595" s="1">
        <v>43270</v>
      </c>
      <c r="F10595" t="s">
        <v>399</v>
      </c>
      <c r="G10595" t="s">
        <v>394</v>
      </c>
      <c r="H10595">
        <v>34</v>
      </c>
      <c r="I10595">
        <v>27</v>
      </c>
      <c r="J10595">
        <v>53</v>
      </c>
      <c r="K10595">
        <v>46</v>
      </c>
      <c r="L10595">
        <v>26</v>
      </c>
      <c r="M10595">
        <v>19</v>
      </c>
    </row>
    <row r="10596" spans="3:15" x14ac:dyDescent="0.25">
      <c r="C10596" t="s">
        <v>348</v>
      </c>
      <c r="D10596" t="s">
        <v>75</v>
      </c>
      <c r="E10596" s="1">
        <v>43270</v>
      </c>
      <c r="F10596" t="s">
        <v>399</v>
      </c>
      <c r="G10596" t="s">
        <v>394</v>
      </c>
      <c r="H10596">
        <v>34</v>
      </c>
      <c r="I10596">
        <v>27</v>
      </c>
      <c r="J10596">
        <v>54</v>
      </c>
      <c r="K10596">
        <v>47</v>
      </c>
      <c r="L10596">
        <v>27</v>
      </c>
      <c r="M10596">
        <v>20</v>
      </c>
    </row>
    <row r="10597" spans="3:15" x14ac:dyDescent="0.25">
      <c r="C10597" t="s">
        <v>348</v>
      </c>
      <c r="D10597" t="s">
        <v>75</v>
      </c>
      <c r="E10597" s="1">
        <v>43270</v>
      </c>
      <c r="F10597" t="s">
        <v>399</v>
      </c>
      <c r="G10597" t="s">
        <v>394</v>
      </c>
      <c r="H10597">
        <v>34</v>
      </c>
      <c r="I10597">
        <v>27</v>
      </c>
      <c r="J10597">
        <v>54</v>
      </c>
      <c r="K10597">
        <v>48</v>
      </c>
      <c r="L10597">
        <v>27</v>
      </c>
      <c r="M10597">
        <v>20</v>
      </c>
    </row>
    <row r="10598" spans="3:15" x14ac:dyDescent="0.25">
      <c r="C10598" t="s">
        <v>348</v>
      </c>
      <c r="D10598" t="s">
        <v>75</v>
      </c>
      <c r="E10598" s="1">
        <v>43270</v>
      </c>
      <c r="F10598" t="s">
        <v>399</v>
      </c>
      <c r="G10598" t="s">
        <v>394</v>
      </c>
      <c r="H10598">
        <v>34</v>
      </c>
      <c r="I10598">
        <v>27</v>
      </c>
      <c r="J10598">
        <v>54</v>
      </c>
      <c r="K10598">
        <v>48</v>
      </c>
      <c r="L10598">
        <v>27</v>
      </c>
      <c r="M10598">
        <v>20</v>
      </c>
    </row>
    <row r="10599" spans="3:15" x14ac:dyDescent="0.25">
      <c r="C10599" t="s">
        <v>348</v>
      </c>
      <c r="D10599" t="s">
        <v>75</v>
      </c>
      <c r="E10599" s="1">
        <v>43270</v>
      </c>
      <c r="F10599" t="s">
        <v>399</v>
      </c>
      <c r="G10599" t="s">
        <v>394</v>
      </c>
      <c r="H10599">
        <v>34</v>
      </c>
      <c r="I10599">
        <v>27</v>
      </c>
      <c r="J10599">
        <v>55</v>
      </c>
      <c r="K10599">
        <v>49</v>
      </c>
      <c r="L10599">
        <v>28</v>
      </c>
      <c r="M10599">
        <v>21</v>
      </c>
    </row>
    <row r="10600" spans="3:15" x14ac:dyDescent="0.25">
      <c r="C10600" t="s">
        <v>348</v>
      </c>
      <c r="D10600" t="s">
        <v>75</v>
      </c>
      <c r="E10600" s="1">
        <v>43270</v>
      </c>
      <c r="F10600" t="s">
        <v>397</v>
      </c>
      <c r="H10600">
        <v>34</v>
      </c>
      <c r="I10600">
        <v>24</v>
      </c>
      <c r="J10600">
        <v>55</v>
      </c>
      <c r="K10600">
        <v>46</v>
      </c>
      <c r="L10600">
        <v>28</v>
      </c>
      <c r="M10600">
        <v>18</v>
      </c>
      <c r="N10600">
        <v>98.814002990722699</v>
      </c>
      <c r="O10600">
        <v>98.913002014160199</v>
      </c>
    </row>
    <row r="10601" spans="3:15" x14ac:dyDescent="0.25">
      <c r="C10601" t="s">
        <v>348</v>
      </c>
      <c r="D10601" t="s">
        <v>75</v>
      </c>
      <c r="E10601" s="1">
        <v>43270</v>
      </c>
      <c r="F10601" t="s">
        <v>406</v>
      </c>
      <c r="H10601">
        <v>20</v>
      </c>
      <c r="J10601">
        <v>39</v>
      </c>
      <c r="L10601">
        <v>14</v>
      </c>
      <c r="N10601">
        <v>98.898399353027301</v>
      </c>
    </row>
    <row r="10602" spans="3:15" x14ac:dyDescent="0.25">
      <c r="C10602" t="s">
        <v>348</v>
      </c>
      <c r="D10602" t="s">
        <v>75</v>
      </c>
      <c r="E10602" s="1">
        <v>43271</v>
      </c>
      <c r="F10602" t="s">
        <v>406</v>
      </c>
      <c r="H10602">
        <v>20</v>
      </c>
      <c r="J10602">
        <v>39</v>
      </c>
      <c r="L10602">
        <v>15</v>
      </c>
      <c r="N10602">
        <v>98.9031982421875</v>
      </c>
    </row>
    <row r="10603" spans="3:15" x14ac:dyDescent="0.25">
      <c r="C10603" t="s">
        <v>348</v>
      </c>
      <c r="D10603" t="s">
        <v>75</v>
      </c>
      <c r="E10603" s="1">
        <v>43271</v>
      </c>
      <c r="F10603" t="s">
        <v>397</v>
      </c>
      <c r="H10603">
        <v>34</v>
      </c>
      <c r="I10603">
        <v>24</v>
      </c>
      <c r="J10603">
        <v>53</v>
      </c>
      <c r="K10603">
        <v>44</v>
      </c>
      <c r="L10603">
        <v>29</v>
      </c>
      <c r="M10603">
        <v>19</v>
      </c>
      <c r="N10603">
        <v>98.809997558593807</v>
      </c>
      <c r="O10603">
        <v>98.908996582031307</v>
      </c>
    </row>
    <row r="10604" spans="3:15" x14ac:dyDescent="0.25">
      <c r="C10604" t="s">
        <v>348</v>
      </c>
      <c r="D10604" t="s">
        <v>75</v>
      </c>
      <c r="E10604" s="1">
        <v>43271</v>
      </c>
      <c r="F10604" t="s">
        <v>390</v>
      </c>
      <c r="G10604" t="s">
        <v>394</v>
      </c>
      <c r="H10604">
        <v>19</v>
      </c>
      <c r="I10604">
        <v>14</v>
      </c>
      <c r="J10604">
        <v>38</v>
      </c>
      <c r="K10604">
        <v>34</v>
      </c>
      <c r="L10604">
        <v>14</v>
      </c>
      <c r="M10604">
        <v>9</v>
      </c>
      <c r="N10604">
        <v>98.947998046875</v>
      </c>
    </row>
    <row r="10605" spans="3:15" x14ac:dyDescent="0.25">
      <c r="C10605" t="s">
        <v>348</v>
      </c>
      <c r="D10605" t="s">
        <v>75</v>
      </c>
      <c r="E10605" s="1">
        <v>43271</v>
      </c>
      <c r="F10605" t="s">
        <v>390</v>
      </c>
      <c r="G10605" t="s">
        <v>394</v>
      </c>
      <c r="H10605">
        <v>19</v>
      </c>
      <c r="I10605">
        <v>14</v>
      </c>
      <c r="J10605">
        <v>38</v>
      </c>
      <c r="K10605">
        <v>34</v>
      </c>
      <c r="L10605">
        <v>14</v>
      </c>
      <c r="M10605">
        <v>9</v>
      </c>
      <c r="N10605">
        <v>98.947998046875</v>
      </c>
    </row>
    <row r="10606" spans="3:15" x14ac:dyDescent="0.25">
      <c r="C10606" t="s">
        <v>348</v>
      </c>
      <c r="D10606" t="s">
        <v>75</v>
      </c>
      <c r="E10606" s="1">
        <v>43271</v>
      </c>
      <c r="F10606" t="s">
        <v>400</v>
      </c>
      <c r="H10606">
        <v>20</v>
      </c>
      <c r="I10606">
        <v>15</v>
      </c>
      <c r="J10606">
        <v>39</v>
      </c>
      <c r="K10606">
        <v>35</v>
      </c>
      <c r="L10606">
        <v>15</v>
      </c>
      <c r="M10606">
        <v>10</v>
      </c>
      <c r="N10606">
        <v>98.898002624511705</v>
      </c>
      <c r="O10606">
        <v>98.945999145507798</v>
      </c>
    </row>
    <row r="10607" spans="3:15" x14ac:dyDescent="0.25">
      <c r="C10607" t="s">
        <v>348</v>
      </c>
      <c r="D10607" t="s">
        <v>75</v>
      </c>
      <c r="E10607" s="1">
        <v>43271</v>
      </c>
      <c r="F10607" t="s">
        <v>75</v>
      </c>
      <c r="H10607">
        <v>12</v>
      </c>
      <c r="I10607">
        <v>8</v>
      </c>
      <c r="J10607">
        <v>31</v>
      </c>
      <c r="K10607">
        <v>28</v>
      </c>
      <c r="L10607">
        <v>6</v>
      </c>
      <c r="M10607">
        <v>2</v>
      </c>
      <c r="N10607">
        <v>98.9739990234375</v>
      </c>
      <c r="O10607">
        <v>99.013999938964801</v>
      </c>
    </row>
    <row r="10608" spans="3:15" x14ac:dyDescent="0.25">
      <c r="C10608" t="s">
        <v>348</v>
      </c>
      <c r="D10608" t="s">
        <v>75</v>
      </c>
      <c r="E10608" s="1">
        <v>43271</v>
      </c>
      <c r="F10608" t="s">
        <v>396</v>
      </c>
      <c r="G10608" t="s">
        <v>394</v>
      </c>
      <c r="H10608">
        <v>20</v>
      </c>
      <c r="I10608">
        <v>10</v>
      </c>
      <c r="J10608">
        <v>39</v>
      </c>
      <c r="K10608">
        <v>30</v>
      </c>
      <c r="L10608">
        <v>14</v>
      </c>
      <c r="M10608">
        <v>4</v>
      </c>
      <c r="N10608">
        <v>98.946601867675795</v>
      </c>
      <c r="O10608">
        <v>99.041801452636705</v>
      </c>
    </row>
    <row r="10609" spans="3:15" x14ac:dyDescent="0.25">
      <c r="C10609" t="s">
        <v>348</v>
      </c>
      <c r="D10609" t="s">
        <v>75</v>
      </c>
      <c r="E10609" s="1">
        <v>43271</v>
      </c>
      <c r="F10609" t="s">
        <v>74</v>
      </c>
      <c r="H10609">
        <v>15</v>
      </c>
      <c r="I10609">
        <v>10</v>
      </c>
      <c r="J10609">
        <v>34</v>
      </c>
      <c r="K10609">
        <v>30</v>
      </c>
      <c r="L10609">
        <v>10</v>
      </c>
      <c r="M10609">
        <v>5</v>
      </c>
      <c r="N10609">
        <v>98.949996948242202</v>
      </c>
      <c r="O10609">
        <v>99</v>
      </c>
    </row>
    <row r="10610" spans="3:15" x14ac:dyDescent="0.25">
      <c r="C10610" t="s">
        <v>348</v>
      </c>
      <c r="D10610" t="s">
        <v>75</v>
      </c>
      <c r="E10610" s="1">
        <v>43271</v>
      </c>
      <c r="F10610" t="s">
        <v>406</v>
      </c>
      <c r="H10610">
        <v>20</v>
      </c>
      <c r="J10610">
        <v>39</v>
      </c>
      <c r="L10610">
        <v>14</v>
      </c>
      <c r="N10610">
        <v>98.899398803710895</v>
      </c>
    </row>
    <row r="10611" spans="3:15" x14ac:dyDescent="0.25">
      <c r="C10611" t="s">
        <v>348</v>
      </c>
      <c r="D10611" t="s">
        <v>75</v>
      </c>
      <c r="E10611" s="1">
        <v>43271</v>
      </c>
      <c r="F10611" t="s">
        <v>396</v>
      </c>
      <c r="G10611" t="s">
        <v>394</v>
      </c>
      <c r="H10611">
        <v>19</v>
      </c>
      <c r="I10611">
        <v>10</v>
      </c>
      <c r="J10611">
        <v>38</v>
      </c>
      <c r="K10611">
        <v>29</v>
      </c>
      <c r="L10611">
        <v>13</v>
      </c>
      <c r="M10611">
        <v>4</v>
      </c>
      <c r="N10611">
        <v>98.956100463867202</v>
      </c>
      <c r="O10611">
        <v>99.041801452636705</v>
      </c>
    </row>
    <row r="10612" spans="3:15" x14ac:dyDescent="0.25">
      <c r="C10612" t="s">
        <v>348</v>
      </c>
      <c r="D10612" t="s">
        <v>75</v>
      </c>
      <c r="E10612" s="1">
        <v>43271</v>
      </c>
      <c r="F10612" t="s">
        <v>399</v>
      </c>
      <c r="G10612" t="s">
        <v>394</v>
      </c>
      <c r="H10612">
        <v>34</v>
      </c>
      <c r="I10612">
        <v>27</v>
      </c>
      <c r="J10612">
        <v>52</v>
      </c>
      <c r="K10612">
        <v>46</v>
      </c>
      <c r="L10612">
        <v>28</v>
      </c>
      <c r="M10612">
        <v>21</v>
      </c>
    </row>
    <row r="10613" spans="3:15" x14ac:dyDescent="0.25">
      <c r="C10613" t="s">
        <v>348</v>
      </c>
      <c r="D10613" t="s">
        <v>75</v>
      </c>
      <c r="E10613" s="1">
        <v>43271</v>
      </c>
      <c r="F10613" t="s">
        <v>399</v>
      </c>
      <c r="G10613" t="s">
        <v>394</v>
      </c>
      <c r="H10613">
        <v>34</v>
      </c>
      <c r="I10613">
        <v>27</v>
      </c>
      <c r="J10613">
        <v>53</v>
      </c>
      <c r="K10613">
        <v>46</v>
      </c>
      <c r="L10613">
        <v>28</v>
      </c>
      <c r="M10613">
        <v>21</v>
      </c>
    </row>
    <row r="10614" spans="3:15" x14ac:dyDescent="0.25">
      <c r="C10614" t="s">
        <v>348</v>
      </c>
      <c r="D10614" t="s">
        <v>75</v>
      </c>
      <c r="E10614" s="1">
        <v>43271</v>
      </c>
      <c r="F10614" t="s">
        <v>399</v>
      </c>
      <c r="G10614" t="s">
        <v>394</v>
      </c>
      <c r="H10614">
        <v>34</v>
      </c>
      <c r="I10614">
        <v>27</v>
      </c>
      <c r="J10614">
        <v>53</v>
      </c>
      <c r="K10614">
        <v>47</v>
      </c>
      <c r="L10614">
        <v>28</v>
      </c>
      <c r="M10614">
        <v>21</v>
      </c>
    </row>
    <row r="10615" spans="3:15" x14ac:dyDescent="0.25">
      <c r="C10615" t="s">
        <v>348</v>
      </c>
      <c r="D10615" t="s">
        <v>75</v>
      </c>
      <c r="E10615" s="1">
        <v>43271</v>
      </c>
      <c r="F10615" t="s">
        <v>397</v>
      </c>
      <c r="H10615">
        <v>35</v>
      </c>
      <c r="I10615">
        <v>25</v>
      </c>
      <c r="J10615">
        <v>55</v>
      </c>
      <c r="K10615">
        <v>45</v>
      </c>
      <c r="L10615">
        <v>30</v>
      </c>
      <c r="M10615">
        <v>20</v>
      </c>
      <c r="N10615">
        <v>98.783996582031307</v>
      </c>
      <c r="O10615">
        <v>98.887001037597699</v>
      </c>
    </row>
    <row r="10616" spans="3:15" x14ac:dyDescent="0.25">
      <c r="C10616" t="s">
        <v>348</v>
      </c>
      <c r="D10616" t="s">
        <v>75</v>
      </c>
      <c r="E10616" s="1">
        <v>43271</v>
      </c>
      <c r="F10616" t="s">
        <v>406</v>
      </c>
      <c r="H10616">
        <v>20</v>
      </c>
      <c r="J10616">
        <v>39</v>
      </c>
      <c r="L10616">
        <v>15</v>
      </c>
      <c r="N10616">
        <v>98.891799926757798</v>
      </c>
    </row>
    <row r="10617" spans="3:15" x14ac:dyDescent="0.25">
      <c r="C10617" t="s">
        <v>349</v>
      </c>
      <c r="D10617" t="s">
        <v>73</v>
      </c>
      <c r="E10617" s="1">
        <v>43243</v>
      </c>
      <c r="F10617" t="s">
        <v>73</v>
      </c>
      <c r="G10617" t="s">
        <v>395</v>
      </c>
      <c r="H10617">
        <v>23</v>
      </c>
      <c r="I10617">
        <v>18</v>
      </c>
      <c r="J10617">
        <v>37</v>
      </c>
      <c r="K10617">
        <v>33</v>
      </c>
      <c r="L10617">
        <v>15</v>
      </c>
      <c r="M10617">
        <v>10</v>
      </c>
      <c r="N10617">
        <v>98.418998718261705</v>
      </c>
      <c r="O10617">
        <v>98.477996826171903</v>
      </c>
    </row>
    <row r="10618" spans="3:15" x14ac:dyDescent="0.25">
      <c r="C10618" t="s">
        <v>349</v>
      </c>
      <c r="D10618" t="s">
        <v>73</v>
      </c>
      <c r="E10618" s="1">
        <v>43243</v>
      </c>
      <c r="F10618" t="s">
        <v>390</v>
      </c>
      <c r="G10618" t="s">
        <v>394</v>
      </c>
      <c r="H10618">
        <v>23</v>
      </c>
      <c r="I10618">
        <v>18</v>
      </c>
      <c r="J10618">
        <v>38</v>
      </c>
      <c r="K10618">
        <v>34</v>
      </c>
      <c r="L10618">
        <v>15</v>
      </c>
      <c r="M10618">
        <v>10</v>
      </c>
      <c r="N10618">
        <v>98.411003112792997</v>
      </c>
    </row>
    <row r="10619" spans="3:15" x14ac:dyDescent="0.25">
      <c r="C10619" t="s">
        <v>349</v>
      </c>
      <c r="D10619" t="s">
        <v>73</v>
      </c>
      <c r="E10619" s="1">
        <v>43243</v>
      </c>
      <c r="F10619" t="s">
        <v>75</v>
      </c>
      <c r="G10619" t="s">
        <v>395</v>
      </c>
      <c r="H10619">
        <v>30</v>
      </c>
      <c r="I10619">
        <v>23</v>
      </c>
      <c r="J10619">
        <v>44</v>
      </c>
      <c r="K10619">
        <v>37</v>
      </c>
      <c r="L10619">
        <v>20</v>
      </c>
      <c r="M10619">
        <v>13</v>
      </c>
      <c r="N10619">
        <v>98.304000854492202</v>
      </c>
      <c r="O10619">
        <v>98.387001037597699</v>
      </c>
    </row>
    <row r="10620" spans="3:15" x14ac:dyDescent="0.25">
      <c r="C10620" t="s">
        <v>349</v>
      </c>
      <c r="D10620" t="s">
        <v>73</v>
      </c>
      <c r="E10620" s="1">
        <v>43243</v>
      </c>
      <c r="F10620" t="s">
        <v>396</v>
      </c>
      <c r="G10620" t="s">
        <v>395</v>
      </c>
      <c r="H10620">
        <v>24</v>
      </c>
      <c r="I10620">
        <v>19</v>
      </c>
      <c r="J10620">
        <v>38</v>
      </c>
      <c r="K10620">
        <v>34</v>
      </c>
      <c r="L10620">
        <v>15</v>
      </c>
      <c r="M10620">
        <v>10</v>
      </c>
      <c r="N10620">
        <v>98.419601440429702</v>
      </c>
      <c r="O10620">
        <v>98.478401184082003</v>
      </c>
    </row>
    <row r="10621" spans="3:15" x14ac:dyDescent="0.25">
      <c r="C10621" t="s">
        <v>349</v>
      </c>
      <c r="D10621" t="s">
        <v>73</v>
      </c>
      <c r="E10621" s="1">
        <v>43243</v>
      </c>
      <c r="F10621" t="s">
        <v>450</v>
      </c>
      <c r="G10621" t="s">
        <v>395</v>
      </c>
      <c r="H10621">
        <v>30</v>
      </c>
      <c r="I10621">
        <v>20</v>
      </c>
      <c r="J10621">
        <v>44</v>
      </c>
      <c r="K10621">
        <v>35</v>
      </c>
      <c r="L10621">
        <v>21</v>
      </c>
      <c r="M10621">
        <v>11</v>
      </c>
      <c r="N10621">
        <v>98.342102050781307</v>
      </c>
      <c r="O10621">
        <v>98.459602355957003</v>
      </c>
    </row>
    <row r="10622" spans="3:15" x14ac:dyDescent="0.25">
      <c r="C10622" t="s">
        <v>349</v>
      </c>
      <c r="D10622" t="s">
        <v>73</v>
      </c>
      <c r="E10622" s="1">
        <v>43243</v>
      </c>
      <c r="F10622" t="s">
        <v>396</v>
      </c>
      <c r="G10622" t="s">
        <v>395</v>
      </c>
      <c r="H10622">
        <v>19</v>
      </c>
      <c r="I10622">
        <v>14</v>
      </c>
      <c r="J10622">
        <v>34</v>
      </c>
      <c r="K10622">
        <v>29</v>
      </c>
      <c r="L10622">
        <v>11</v>
      </c>
      <c r="M10622">
        <v>6</v>
      </c>
      <c r="N10622">
        <v>98.463096618652301</v>
      </c>
      <c r="O10622">
        <v>98.521896362304702</v>
      </c>
    </row>
    <row r="10623" spans="3:15" x14ac:dyDescent="0.25">
      <c r="C10623" t="s">
        <v>349</v>
      </c>
      <c r="D10623" t="s">
        <v>73</v>
      </c>
      <c r="E10623" s="1">
        <v>43243</v>
      </c>
      <c r="F10623" t="s">
        <v>397</v>
      </c>
      <c r="H10623">
        <v>28</v>
      </c>
      <c r="I10623">
        <v>18</v>
      </c>
      <c r="J10623">
        <v>42</v>
      </c>
      <c r="K10623">
        <v>33</v>
      </c>
      <c r="L10623">
        <v>20</v>
      </c>
      <c r="M10623">
        <v>10</v>
      </c>
      <c r="N10623">
        <v>98.359001159667997</v>
      </c>
      <c r="O10623">
        <v>98.484001159667997</v>
      </c>
    </row>
    <row r="10624" spans="3:15" x14ac:dyDescent="0.25">
      <c r="C10624" t="s">
        <v>349</v>
      </c>
      <c r="D10624" t="s">
        <v>73</v>
      </c>
      <c r="E10624" s="1">
        <v>43243</v>
      </c>
      <c r="F10624" t="s">
        <v>72</v>
      </c>
      <c r="G10624" t="s">
        <v>395</v>
      </c>
      <c r="H10624">
        <v>25</v>
      </c>
      <c r="I10624">
        <v>15</v>
      </c>
      <c r="J10624">
        <v>39</v>
      </c>
      <c r="K10624">
        <v>30</v>
      </c>
      <c r="L10624">
        <v>16</v>
      </c>
      <c r="M10624">
        <v>6</v>
      </c>
      <c r="N10624">
        <v>98.400001525878906</v>
      </c>
      <c r="O10624">
        <v>98.519996643066406</v>
      </c>
    </row>
    <row r="10625" spans="3:15" x14ac:dyDescent="0.25">
      <c r="C10625" t="s">
        <v>349</v>
      </c>
      <c r="D10625" t="s">
        <v>73</v>
      </c>
      <c r="E10625" s="1">
        <v>43243</v>
      </c>
      <c r="F10625" t="s">
        <v>72</v>
      </c>
      <c r="G10625" t="s">
        <v>395</v>
      </c>
      <c r="H10625">
        <v>25</v>
      </c>
      <c r="I10625">
        <v>15</v>
      </c>
      <c r="J10625">
        <v>39</v>
      </c>
      <c r="K10625">
        <v>30</v>
      </c>
      <c r="L10625">
        <v>16</v>
      </c>
      <c r="M10625">
        <v>6</v>
      </c>
      <c r="N10625">
        <v>98.400001525878906</v>
      </c>
      <c r="O10625">
        <v>98.519996643066406</v>
      </c>
    </row>
    <row r="10626" spans="3:15" x14ac:dyDescent="0.25">
      <c r="C10626" t="s">
        <v>349</v>
      </c>
      <c r="D10626" t="s">
        <v>73</v>
      </c>
      <c r="E10626" s="1">
        <v>43243</v>
      </c>
      <c r="F10626" t="s">
        <v>72</v>
      </c>
      <c r="G10626" t="s">
        <v>395</v>
      </c>
      <c r="H10626">
        <v>25</v>
      </c>
      <c r="I10626">
        <v>15</v>
      </c>
      <c r="J10626">
        <v>39</v>
      </c>
      <c r="K10626">
        <v>30</v>
      </c>
      <c r="L10626">
        <v>16</v>
      </c>
      <c r="M10626">
        <v>6</v>
      </c>
      <c r="N10626">
        <v>98.400001525878906</v>
      </c>
      <c r="O10626">
        <v>98.519996643066406</v>
      </c>
    </row>
    <row r="10627" spans="3:15" x14ac:dyDescent="0.25">
      <c r="C10627" t="s">
        <v>349</v>
      </c>
      <c r="D10627" t="s">
        <v>73</v>
      </c>
      <c r="E10627" s="1">
        <v>43243</v>
      </c>
      <c r="F10627" t="s">
        <v>398</v>
      </c>
      <c r="G10627" t="s">
        <v>394</v>
      </c>
      <c r="H10627">
        <v>28</v>
      </c>
      <c r="I10627">
        <v>20</v>
      </c>
      <c r="J10627">
        <v>44</v>
      </c>
      <c r="K10627">
        <v>37</v>
      </c>
      <c r="L10627">
        <v>21</v>
      </c>
      <c r="M10627">
        <v>13</v>
      </c>
      <c r="N10627">
        <v>98.349998474121094</v>
      </c>
      <c r="O10627">
        <v>98.440002441406307</v>
      </c>
    </row>
    <row r="10628" spans="3:15" x14ac:dyDescent="0.25">
      <c r="C10628" t="s">
        <v>349</v>
      </c>
      <c r="D10628" t="s">
        <v>73</v>
      </c>
      <c r="E10628" s="1">
        <v>43243</v>
      </c>
      <c r="F10628" t="s">
        <v>398</v>
      </c>
      <c r="G10628" t="s">
        <v>394</v>
      </c>
      <c r="H10628">
        <v>28</v>
      </c>
      <c r="I10628">
        <v>20</v>
      </c>
      <c r="J10628">
        <v>44</v>
      </c>
      <c r="K10628">
        <v>37</v>
      </c>
      <c r="L10628">
        <v>21</v>
      </c>
      <c r="M10628">
        <v>13</v>
      </c>
      <c r="N10628">
        <v>98.349998474121094</v>
      </c>
      <c r="O10628">
        <v>98.440002441406307</v>
      </c>
    </row>
    <row r="10629" spans="3:15" x14ac:dyDescent="0.25">
      <c r="C10629" t="s">
        <v>349</v>
      </c>
      <c r="D10629" t="s">
        <v>73</v>
      </c>
      <c r="E10629" s="1">
        <v>43243</v>
      </c>
      <c r="F10629" t="s">
        <v>72</v>
      </c>
      <c r="G10629" t="s">
        <v>395</v>
      </c>
      <c r="H10629">
        <v>25</v>
      </c>
      <c r="I10629">
        <v>15</v>
      </c>
      <c r="J10629">
        <v>40</v>
      </c>
      <c r="K10629">
        <v>30</v>
      </c>
      <c r="L10629">
        <v>16</v>
      </c>
      <c r="M10629">
        <v>6</v>
      </c>
      <c r="N10629">
        <v>98.389999389648395</v>
      </c>
      <c r="O10629">
        <v>98.519996643066406</v>
      </c>
    </row>
    <row r="10630" spans="3:15" x14ac:dyDescent="0.25">
      <c r="C10630" t="s">
        <v>349</v>
      </c>
      <c r="D10630" t="s">
        <v>73</v>
      </c>
      <c r="E10630" s="1">
        <v>43243</v>
      </c>
      <c r="F10630" t="s">
        <v>72</v>
      </c>
      <c r="G10630" t="s">
        <v>395</v>
      </c>
      <c r="H10630">
        <v>25</v>
      </c>
      <c r="I10630">
        <v>15</v>
      </c>
      <c r="J10630">
        <v>40</v>
      </c>
      <c r="K10630">
        <v>30</v>
      </c>
      <c r="L10630">
        <v>16</v>
      </c>
      <c r="M10630">
        <v>6</v>
      </c>
      <c r="N10630">
        <v>98.389999389648395</v>
      </c>
      <c r="O10630">
        <v>98.519996643066406</v>
      </c>
    </row>
    <row r="10631" spans="3:15" x14ac:dyDescent="0.25">
      <c r="C10631" t="s">
        <v>349</v>
      </c>
      <c r="D10631" t="s">
        <v>73</v>
      </c>
      <c r="E10631" s="1">
        <v>43243</v>
      </c>
      <c r="F10631" t="s">
        <v>72</v>
      </c>
      <c r="G10631" t="s">
        <v>395</v>
      </c>
      <c r="H10631">
        <v>25</v>
      </c>
      <c r="I10631">
        <v>15</v>
      </c>
      <c r="J10631">
        <v>40</v>
      </c>
      <c r="K10631">
        <v>30</v>
      </c>
      <c r="L10631">
        <v>16</v>
      </c>
      <c r="M10631">
        <v>6</v>
      </c>
      <c r="N10631">
        <v>98.389999389648395</v>
      </c>
      <c r="O10631">
        <v>98.519996643066406</v>
      </c>
    </row>
    <row r="10632" spans="3:15" x14ac:dyDescent="0.25">
      <c r="C10632" t="s">
        <v>349</v>
      </c>
      <c r="D10632" t="s">
        <v>73</v>
      </c>
      <c r="E10632" s="1">
        <v>43243</v>
      </c>
      <c r="F10632" t="s">
        <v>399</v>
      </c>
      <c r="G10632" t="s">
        <v>395</v>
      </c>
      <c r="H10632">
        <v>30</v>
      </c>
      <c r="I10632">
        <v>25</v>
      </c>
      <c r="J10632">
        <v>45</v>
      </c>
      <c r="K10632">
        <v>40</v>
      </c>
      <c r="L10632">
        <v>21</v>
      </c>
      <c r="M10632">
        <v>16</v>
      </c>
      <c r="N10632">
        <v>98.339698791503906</v>
      </c>
      <c r="O10632">
        <v>98.398498535156307</v>
      </c>
    </row>
    <row r="10633" spans="3:15" x14ac:dyDescent="0.25">
      <c r="C10633" t="s">
        <v>349</v>
      </c>
      <c r="D10633" t="s">
        <v>73</v>
      </c>
      <c r="E10633" s="1">
        <v>43243</v>
      </c>
      <c r="F10633" t="s">
        <v>74</v>
      </c>
      <c r="G10633" t="s">
        <v>395</v>
      </c>
      <c r="H10633">
        <v>25</v>
      </c>
      <c r="I10633">
        <v>20</v>
      </c>
      <c r="J10633">
        <v>40</v>
      </c>
      <c r="K10633">
        <v>35</v>
      </c>
      <c r="L10633">
        <v>16</v>
      </c>
      <c r="M10633">
        <v>11</v>
      </c>
      <c r="N10633">
        <v>98.400001525878906</v>
      </c>
      <c r="O10633">
        <v>98.459999084472699</v>
      </c>
    </row>
    <row r="10634" spans="3:15" x14ac:dyDescent="0.25">
      <c r="C10634" t="s">
        <v>349</v>
      </c>
      <c r="D10634" t="s">
        <v>73</v>
      </c>
      <c r="E10634" s="1">
        <v>43243</v>
      </c>
      <c r="F10634" t="s">
        <v>74</v>
      </c>
      <c r="G10634" t="s">
        <v>395</v>
      </c>
      <c r="H10634">
        <v>25</v>
      </c>
      <c r="I10634">
        <v>20</v>
      </c>
      <c r="J10634">
        <v>40</v>
      </c>
      <c r="K10634">
        <v>35</v>
      </c>
      <c r="L10634">
        <v>16</v>
      </c>
      <c r="M10634">
        <v>11</v>
      </c>
      <c r="N10634">
        <v>98.400001525878906</v>
      </c>
      <c r="O10634">
        <v>98.459999084472699</v>
      </c>
    </row>
    <row r="10635" spans="3:15" x14ac:dyDescent="0.25">
      <c r="C10635" t="s">
        <v>349</v>
      </c>
      <c r="D10635" t="s">
        <v>73</v>
      </c>
      <c r="E10635" s="1">
        <v>43243</v>
      </c>
      <c r="F10635" t="s">
        <v>399</v>
      </c>
      <c r="G10635" t="s">
        <v>395</v>
      </c>
      <c r="H10635">
        <v>30</v>
      </c>
      <c r="I10635">
        <v>25</v>
      </c>
      <c r="J10635">
        <v>45</v>
      </c>
      <c r="K10635">
        <v>41</v>
      </c>
      <c r="L10635">
        <v>21</v>
      </c>
      <c r="M10635">
        <v>16</v>
      </c>
      <c r="N10635">
        <v>98.33740234375</v>
      </c>
      <c r="O10635">
        <v>98.396102905273395</v>
      </c>
    </row>
    <row r="10636" spans="3:15" x14ac:dyDescent="0.25">
      <c r="C10636" t="s">
        <v>349</v>
      </c>
      <c r="D10636" t="s">
        <v>73</v>
      </c>
      <c r="E10636" s="1">
        <v>43243</v>
      </c>
      <c r="F10636" t="s">
        <v>399</v>
      </c>
      <c r="G10636" t="s">
        <v>395</v>
      </c>
      <c r="H10636">
        <v>30</v>
      </c>
      <c r="I10636">
        <v>25</v>
      </c>
      <c r="J10636">
        <v>44</v>
      </c>
      <c r="K10636">
        <v>40</v>
      </c>
      <c r="L10636">
        <v>19</v>
      </c>
      <c r="M10636">
        <v>14</v>
      </c>
      <c r="N10636">
        <v>98.383201599121094</v>
      </c>
      <c r="O10636">
        <v>98.441902160644503</v>
      </c>
    </row>
    <row r="10637" spans="3:15" x14ac:dyDescent="0.25">
      <c r="C10637" t="s">
        <v>349</v>
      </c>
      <c r="D10637" t="s">
        <v>73</v>
      </c>
      <c r="E10637" s="1">
        <v>43257</v>
      </c>
      <c r="F10637" t="s">
        <v>73</v>
      </c>
      <c r="G10637" t="s">
        <v>394</v>
      </c>
      <c r="H10637">
        <v>24</v>
      </c>
      <c r="I10637">
        <v>19</v>
      </c>
      <c r="J10637">
        <v>42</v>
      </c>
      <c r="K10637">
        <v>38</v>
      </c>
      <c r="L10637">
        <v>11</v>
      </c>
      <c r="M10637">
        <v>6</v>
      </c>
      <c r="N10637">
        <v>98.505996704101605</v>
      </c>
      <c r="O10637">
        <v>98.563003540039105</v>
      </c>
    </row>
    <row r="10638" spans="3:15" x14ac:dyDescent="0.25">
      <c r="C10638" t="s">
        <v>349</v>
      </c>
      <c r="D10638" t="s">
        <v>73</v>
      </c>
      <c r="E10638" s="1">
        <v>43257</v>
      </c>
      <c r="F10638" t="s">
        <v>396</v>
      </c>
      <c r="G10638" t="s">
        <v>394</v>
      </c>
      <c r="H10638">
        <v>24</v>
      </c>
      <c r="I10638">
        <v>20</v>
      </c>
      <c r="J10638">
        <v>41</v>
      </c>
      <c r="K10638">
        <v>37</v>
      </c>
      <c r="L10638">
        <v>11</v>
      </c>
      <c r="M10638">
        <v>7</v>
      </c>
      <c r="N10638">
        <v>98.496597290039105</v>
      </c>
      <c r="O10638">
        <v>98.542297363281307</v>
      </c>
    </row>
    <row r="10639" spans="3:15" x14ac:dyDescent="0.25">
      <c r="C10639" t="s">
        <v>349</v>
      </c>
      <c r="D10639" t="s">
        <v>73</v>
      </c>
      <c r="E10639" s="1">
        <v>43257</v>
      </c>
      <c r="F10639" t="s">
        <v>400</v>
      </c>
      <c r="G10639" t="s">
        <v>394</v>
      </c>
      <c r="H10639">
        <v>24</v>
      </c>
      <c r="I10639">
        <v>19</v>
      </c>
      <c r="J10639">
        <v>41</v>
      </c>
      <c r="K10639">
        <v>36</v>
      </c>
      <c r="L10639">
        <v>11</v>
      </c>
      <c r="M10639">
        <v>6</v>
      </c>
      <c r="N10639">
        <v>98.497001647949205</v>
      </c>
      <c r="O10639">
        <v>98.554000854492202</v>
      </c>
    </row>
    <row r="10640" spans="3:15" x14ac:dyDescent="0.25">
      <c r="C10640" t="s">
        <v>349</v>
      </c>
      <c r="D10640" t="s">
        <v>73</v>
      </c>
      <c r="E10640" s="1">
        <v>43257</v>
      </c>
      <c r="F10640" t="s">
        <v>75</v>
      </c>
      <c r="G10640" t="s">
        <v>394</v>
      </c>
      <c r="H10640">
        <v>24</v>
      </c>
      <c r="I10640">
        <v>19</v>
      </c>
      <c r="J10640">
        <v>41</v>
      </c>
      <c r="K10640">
        <v>36</v>
      </c>
      <c r="L10640">
        <v>11</v>
      </c>
      <c r="M10640">
        <v>6</v>
      </c>
      <c r="N10640">
        <v>98.491996765136705</v>
      </c>
      <c r="O10640">
        <v>98.549003601074205</v>
      </c>
    </row>
    <row r="10641" spans="3:15" x14ac:dyDescent="0.25">
      <c r="C10641" t="s">
        <v>349</v>
      </c>
      <c r="D10641" t="s">
        <v>73</v>
      </c>
      <c r="E10641" s="1">
        <v>43257</v>
      </c>
      <c r="F10641" t="s">
        <v>399</v>
      </c>
      <c r="G10641" t="s">
        <v>394</v>
      </c>
      <c r="H10641">
        <v>30</v>
      </c>
      <c r="I10641">
        <v>25</v>
      </c>
      <c r="J10641">
        <v>46</v>
      </c>
      <c r="K10641">
        <v>42</v>
      </c>
      <c r="L10641">
        <v>17</v>
      </c>
      <c r="M10641">
        <v>12</v>
      </c>
      <c r="N10641">
        <v>98.430397033691406</v>
      </c>
      <c r="O10641">
        <v>98.487503051757798</v>
      </c>
    </row>
    <row r="10642" spans="3:15" x14ac:dyDescent="0.25">
      <c r="C10642" t="s">
        <v>349</v>
      </c>
      <c r="D10642" t="s">
        <v>73</v>
      </c>
      <c r="E10642" s="1">
        <v>43257</v>
      </c>
      <c r="F10642" t="s">
        <v>399</v>
      </c>
      <c r="G10642" t="s">
        <v>394</v>
      </c>
      <c r="H10642">
        <v>30</v>
      </c>
      <c r="I10642">
        <v>25</v>
      </c>
      <c r="J10642">
        <v>47</v>
      </c>
      <c r="K10642">
        <v>43</v>
      </c>
      <c r="L10642">
        <v>18</v>
      </c>
      <c r="M10642">
        <v>13</v>
      </c>
      <c r="N10642">
        <v>98.421302795410199</v>
      </c>
      <c r="O10642">
        <v>98.478401184082003</v>
      </c>
    </row>
    <row r="10643" spans="3:15" x14ac:dyDescent="0.25">
      <c r="C10643" t="s">
        <v>349</v>
      </c>
      <c r="D10643" t="s">
        <v>73</v>
      </c>
      <c r="E10643" s="1">
        <v>43257</v>
      </c>
      <c r="F10643" t="s">
        <v>399</v>
      </c>
      <c r="G10643" t="s">
        <v>394</v>
      </c>
      <c r="H10643">
        <v>30</v>
      </c>
      <c r="I10643">
        <v>25</v>
      </c>
      <c r="J10643">
        <v>47</v>
      </c>
      <c r="K10643">
        <v>43</v>
      </c>
      <c r="L10643">
        <v>18</v>
      </c>
      <c r="M10643">
        <v>13</v>
      </c>
      <c r="N10643">
        <v>98.418998718261705</v>
      </c>
      <c r="O10643">
        <v>98.476097106933594</v>
      </c>
    </row>
    <row r="10644" spans="3:15" x14ac:dyDescent="0.25">
      <c r="C10644" t="s">
        <v>349</v>
      </c>
      <c r="D10644" t="s">
        <v>73</v>
      </c>
      <c r="E10644" s="1">
        <v>43257</v>
      </c>
      <c r="F10644" t="s">
        <v>396</v>
      </c>
      <c r="G10644" t="s">
        <v>394</v>
      </c>
      <c r="H10644">
        <v>24</v>
      </c>
      <c r="I10644">
        <v>20</v>
      </c>
      <c r="J10644">
        <v>41</v>
      </c>
      <c r="K10644">
        <v>37</v>
      </c>
      <c r="L10644">
        <v>12</v>
      </c>
      <c r="M10644">
        <v>8</v>
      </c>
      <c r="N10644">
        <v>98.487503051757798</v>
      </c>
      <c r="O10644">
        <v>98.533203125</v>
      </c>
    </row>
    <row r="10645" spans="3:15" x14ac:dyDescent="0.25">
      <c r="C10645" t="s">
        <v>349</v>
      </c>
      <c r="D10645" t="s">
        <v>73</v>
      </c>
      <c r="E10645" s="1">
        <v>43257</v>
      </c>
      <c r="F10645" t="s">
        <v>72</v>
      </c>
      <c r="G10645" t="s">
        <v>394</v>
      </c>
      <c r="H10645">
        <v>30</v>
      </c>
      <c r="I10645">
        <v>20</v>
      </c>
      <c r="J10645">
        <v>46</v>
      </c>
      <c r="K10645">
        <v>37</v>
      </c>
      <c r="L10645">
        <v>17</v>
      </c>
      <c r="M10645">
        <v>7</v>
      </c>
      <c r="N10645">
        <v>98.419998168945298</v>
      </c>
      <c r="O10645">
        <v>98.540000915527301</v>
      </c>
    </row>
    <row r="10646" spans="3:15" x14ac:dyDescent="0.25">
      <c r="C10646" t="s">
        <v>349</v>
      </c>
      <c r="D10646" t="s">
        <v>73</v>
      </c>
      <c r="E10646" s="1">
        <v>43257</v>
      </c>
      <c r="F10646" t="s">
        <v>72</v>
      </c>
      <c r="G10646" t="s">
        <v>394</v>
      </c>
      <c r="H10646">
        <v>30</v>
      </c>
      <c r="I10646">
        <v>20</v>
      </c>
      <c r="J10646">
        <v>46</v>
      </c>
      <c r="K10646">
        <v>37</v>
      </c>
      <c r="L10646">
        <v>17</v>
      </c>
      <c r="M10646">
        <v>7</v>
      </c>
      <c r="N10646">
        <v>98.419998168945298</v>
      </c>
      <c r="O10646">
        <v>98.540000915527301</v>
      </c>
    </row>
    <row r="10647" spans="3:15" x14ac:dyDescent="0.25">
      <c r="C10647" t="s">
        <v>349</v>
      </c>
      <c r="D10647" t="s">
        <v>73</v>
      </c>
      <c r="E10647" s="1">
        <v>43257</v>
      </c>
      <c r="F10647" t="s">
        <v>72</v>
      </c>
      <c r="G10647" t="s">
        <v>394</v>
      </c>
      <c r="H10647">
        <v>30</v>
      </c>
      <c r="I10647">
        <v>20</v>
      </c>
      <c r="J10647">
        <v>46</v>
      </c>
      <c r="K10647">
        <v>37</v>
      </c>
      <c r="L10647">
        <v>17</v>
      </c>
      <c r="M10647">
        <v>7</v>
      </c>
      <c r="N10647">
        <v>98.419998168945298</v>
      </c>
      <c r="O10647">
        <v>98.540000915527301</v>
      </c>
    </row>
    <row r="10648" spans="3:15" x14ac:dyDescent="0.25">
      <c r="C10648" t="s">
        <v>349</v>
      </c>
      <c r="D10648" t="s">
        <v>73</v>
      </c>
      <c r="E10648" s="1">
        <v>43257</v>
      </c>
      <c r="F10648" t="s">
        <v>399</v>
      </c>
      <c r="G10648" t="s">
        <v>394</v>
      </c>
      <c r="H10648">
        <v>30</v>
      </c>
      <c r="I10648">
        <v>25</v>
      </c>
      <c r="J10648">
        <v>47</v>
      </c>
      <c r="K10648">
        <v>42</v>
      </c>
      <c r="L10648">
        <v>18</v>
      </c>
      <c r="M10648">
        <v>13</v>
      </c>
      <c r="N10648">
        <v>98.421302795410199</v>
      </c>
      <c r="O10648">
        <v>98.478401184082003</v>
      </c>
    </row>
    <row r="10649" spans="3:15" x14ac:dyDescent="0.25">
      <c r="C10649" t="s">
        <v>349</v>
      </c>
      <c r="D10649" t="s">
        <v>73</v>
      </c>
      <c r="E10649" s="1">
        <v>43257</v>
      </c>
      <c r="F10649" t="s">
        <v>397</v>
      </c>
      <c r="H10649">
        <v>28</v>
      </c>
      <c r="I10649">
        <v>18</v>
      </c>
      <c r="J10649">
        <v>45</v>
      </c>
      <c r="K10649">
        <v>35</v>
      </c>
      <c r="L10649">
        <v>16</v>
      </c>
      <c r="M10649">
        <v>6</v>
      </c>
      <c r="N10649">
        <v>98.436996459960895</v>
      </c>
      <c r="O10649">
        <v>98.555999755859403</v>
      </c>
    </row>
    <row r="10650" spans="3:15" x14ac:dyDescent="0.25">
      <c r="C10650" t="s">
        <v>349</v>
      </c>
      <c r="D10650" t="s">
        <v>73</v>
      </c>
      <c r="E10650" s="1">
        <v>43264</v>
      </c>
      <c r="F10650" t="s">
        <v>73</v>
      </c>
      <c r="G10650" t="s">
        <v>394</v>
      </c>
      <c r="H10650">
        <v>25</v>
      </c>
      <c r="I10650">
        <v>20</v>
      </c>
      <c r="J10650">
        <v>43</v>
      </c>
      <c r="K10650">
        <v>39</v>
      </c>
      <c r="L10650">
        <v>13</v>
      </c>
      <c r="M10650">
        <v>8</v>
      </c>
      <c r="N10650">
        <v>98.472999572753906</v>
      </c>
      <c r="O10650">
        <v>98.528999328613295</v>
      </c>
    </row>
    <row r="10651" spans="3:15" x14ac:dyDescent="0.25">
      <c r="C10651" t="s">
        <v>349</v>
      </c>
      <c r="D10651" t="s">
        <v>73</v>
      </c>
      <c r="E10651" s="1">
        <v>43264</v>
      </c>
      <c r="F10651" t="s">
        <v>398</v>
      </c>
      <c r="G10651" t="s">
        <v>394</v>
      </c>
      <c r="H10651">
        <v>26</v>
      </c>
      <c r="I10651">
        <v>20</v>
      </c>
      <c r="J10651">
        <v>43</v>
      </c>
      <c r="K10651">
        <v>38</v>
      </c>
      <c r="L10651">
        <v>13</v>
      </c>
      <c r="M10651">
        <v>7</v>
      </c>
      <c r="N10651">
        <v>98.470001220703097</v>
      </c>
      <c r="O10651">
        <v>98.540000915527301</v>
      </c>
    </row>
    <row r="10652" spans="3:15" x14ac:dyDescent="0.25">
      <c r="C10652" t="s">
        <v>349</v>
      </c>
      <c r="D10652" t="s">
        <v>73</v>
      </c>
      <c r="E10652" s="1">
        <v>43264</v>
      </c>
      <c r="F10652" t="s">
        <v>398</v>
      </c>
      <c r="G10652" t="s">
        <v>394</v>
      </c>
      <c r="H10652">
        <v>26</v>
      </c>
      <c r="I10652">
        <v>20</v>
      </c>
      <c r="J10652">
        <v>43</v>
      </c>
      <c r="K10652">
        <v>38</v>
      </c>
      <c r="L10652">
        <v>13</v>
      </c>
      <c r="M10652">
        <v>7</v>
      </c>
      <c r="N10652">
        <v>98.470001220703097</v>
      </c>
      <c r="O10652">
        <v>98.540000915527301</v>
      </c>
    </row>
    <row r="10653" spans="3:15" x14ac:dyDescent="0.25">
      <c r="C10653" t="s">
        <v>349</v>
      </c>
      <c r="D10653" t="s">
        <v>73</v>
      </c>
      <c r="E10653" s="1">
        <v>43264</v>
      </c>
      <c r="F10653" t="s">
        <v>73</v>
      </c>
      <c r="G10653" t="s">
        <v>394</v>
      </c>
      <c r="H10653">
        <v>25</v>
      </c>
      <c r="I10653">
        <v>20</v>
      </c>
      <c r="J10653">
        <v>42</v>
      </c>
      <c r="K10653">
        <v>38</v>
      </c>
      <c r="L10653">
        <v>13</v>
      </c>
      <c r="M10653">
        <v>8</v>
      </c>
      <c r="N10653">
        <v>98.476997375488295</v>
      </c>
      <c r="O10653">
        <v>98.533996582031307</v>
      </c>
    </row>
    <row r="10654" spans="3:15" x14ac:dyDescent="0.25">
      <c r="C10654" t="s">
        <v>349</v>
      </c>
      <c r="D10654" t="s">
        <v>73</v>
      </c>
      <c r="E10654" s="1">
        <v>43264</v>
      </c>
      <c r="F10654" t="s">
        <v>397</v>
      </c>
      <c r="H10654">
        <v>28</v>
      </c>
      <c r="I10654">
        <v>18</v>
      </c>
      <c r="J10654">
        <v>45</v>
      </c>
      <c r="K10654">
        <v>36</v>
      </c>
      <c r="L10654">
        <v>16</v>
      </c>
      <c r="M10654">
        <v>6</v>
      </c>
      <c r="N10654">
        <v>98.444000244140597</v>
      </c>
      <c r="O10654">
        <v>98.559997558593807</v>
      </c>
    </row>
    <row r="10655" spans="3:15" x14ac:dyDescent="0.25">
      <c r="C10655" t="s">
        <v>349</v>
      </c>
      <c r="D10655" t="s">
        <v>73</v>
      </c>
      <c r="E10655" s="1">
        <v>43264</v>
      </c>
      <c r="F10655" t="s">
        <v>400</v>
      </c>
      <c r="G10655" t="s">
        <v>394</v>
      </c>
      <c r="H10655">
        <v>24</v>
      </c>
      <c r="I10655">
        <v>19</v>
      </c>
      <c r="J10655">
        <v>42</v>
      </c>
      <c r="K10655">
        <v>37</v>
      </c>
      <c r="L10655">
        <v>12</v>
      </c>
      <c r="M10655">
        <v>7</v>
      </c>
      <c r="N10655">
        <v>98.487998962402301</v>
      </c>
      <c r="O10655">
        <v>98.544998168945298</v>
      </c>
    </row>
    <row r="10656" spans="3:15" x14ac:dyDescent="0.25">
      <c r="C10656" t="s">
        <v>349</v>
      </c>
      <c r="D10656" t="s">
        <v>73</v>
      </c>
      <c r="E10656" s="1">
        <v>43264</v>
      </c>
      <c r="F10656" t="s">
        <v>72</v>
      </c>
      <c r="G10656" t="s">
        <v>394</v>
      </c>
      <c r="H10656">
        <v>27</v>
      </c>
      <c r="I10656">
        <v>17</v>
      </c>
      <c r="J10656">
        <v>45</v>
      </c>
      <c r="K10656">
        <v>35</v>
      </c>
      <c r="L10656">
        <v>15</v>
      </c>
      <c r="M10656">
        <v>5</v>
      </c>
      <c r="N10656">
        <v>98.449996948242202</v>
      </c>
      <c r="O10656">
        <v>98.569999694824205</v>
      </c>
    </row>
    <row r="10657" spans="3:15" x14ac:dyDescent="0.25">
      <c r="C10657" t="s">
        <v>349</v>
      </c>
      <c r="D10657" t="s">
        <v>73</v>
      </c>
      <c r="E10657" s="1">
        <v>43264</v>
      </c>
      <c r="F10657" t="s">
        <v>72</v>
      </c>
      <c r="G10657" t="s">
        <v>394</v>
      </c>
      <c r="H10657">
        <v>27</v>
      </c>
      <c r="I10657">
        <v>17</v>
      </c>
      <c r="J10657">
        <v>45</v>
      </c>
      <c r="K10657">
        <v>35</v>
      </c>
      <c r="L10657">
        <v>15</v>
      </c>
      <c r="M10657">
        <v>5</v>
      </c>
      <c r="N10657">
        <v>98.449996948242202</v>
      </c>
      <c r="O10657">
        <v>98.569999694824205</v>
      </c>
    </row>
    <row r="10658" spans="3:15" x14ac:dyDescent="0.25">
      <c r="C10658" t="s">
        <v>349</v>
      </c>
      <c r="D10658" t="s">
        <v>73</v>
      </c>
      <c r="E10658" s="1">
        <v>43264</v>
      </c>
      <c r="F10658" t="s">
        <v>72</v>
      </c>
      <c r="G10658" t="s">
        <v>394</v>
      </c>
      <c r="H10658">
        <v>27</v>
      </c>
      <c r="I10658">
        <v>17</v>
      </c>
      <c r="J10658">
        <v>45</v>
      </c>
      <c r="K10658">
        <v>35</v>
      </c>
      <c r="L10658">
        <v>15</v>
      </c>
      <c r="M10658">
        <v>5</v>
      </c>
      <c r="N10658">
        <v>98.449996948242202</v>
      </c>
      <c r="O10658">
        <v>98.569999694824205</v>
      </c>
    </row>
    <row r="10659" spans="3:15" x14ac:dyDescent="0.25">
      <c r="C10659" t="s">
        <v>349</v>
      </c>
      <c r="D10659" t="s">
        <v>73</v>
      </c>
      <c r="E10659" s="1">
        <v>43264</v>
      </c>
      <c r="F10659" t="s">
        <v>399</v>
      </c>
      <c r="G10659" t="s">
        <v>394</v>
      </c>
      <c r="H10659">
        <v>28</v>
      </c>
      <c r="I10659">
        <v>23</v>
      </c>
      <c r="J10659">
        <v>46</v>
      </c>
      <c r="K10659">
        <v>41</v>
      </c>
      <c r="L10659">
        <v>15</v>
      </c>
      <c r="M10659">
        <v>10</v>
      </c>
      <c r="N10659">
        <v>98.443603515625</v>
      </c>
      <c r="O10659">
        <v>98.499702453613295</v>
      </c>
    </row>
    <row r="10660" spans="3:15" x14ac:dyDescent="0.25">
      <c r="C10660" t="s">
        <v>349</v>
      </c>
      <c r="D10660" t="s">
        <v>73</v>
      </c>
      <c r="E10660" s="1">
        <v>43264</v>
      </c>
      <c r="F10660" t="s">
        <v>399</v>
      </c>
      <c r="G10660" t="s">
        <v>394</v>
      </c>
      <c r="H10660">
        <v>28</v>
      </c>
      <c r="I10660">
        <v>23</v>
      </c>
      <c r="J10660">
        <v>47</v>
      </c>
      <c r="K10660">
        <v>42</v>
      </c>
      <c r="L10660">
        <v>17</v>
      </c>
      <c r="M10660">
        <v>12</v>
      </c>
      <c r="N10660">
        <v>98.430099487304702</v>
      </c>
      <c r="O10660">
        <v>98.486198425292997</v>
      </c>
    </row>
    <row r="10661" spans="3:15" x14ac:dyDescent="0.25">
      <c r="C10661" t="s">
        <v>349</v>
      </c>
      <c r="D10661" t="s">
        <v>73</v>
      </c>
      <c r="E10661" s="1">
        <v>43264</v>
      </c>
      <c r="F10661" t="s">
        <v>399</v>
      </c>
      <c r="G10661" t="s">
        <v>394</v>
      </c>
      <c r="H10661">
        <v>28</v>
      </c>
      <c r="I10661">
        <v>23</v>
      </c>
      <c r="J10661">
        <v>46</v>
      </c>
      <c r="K10661">
        <v>41</v>
      </c>
      <c r="L10661">
        <v>15</v>
      </c>
      <c r="M10661">
        <v>10</v>
      </c>
      <c r="N10661">
        <v>98.443603515625</v>
      </c>
      <c r="O10661">
        <v>98.499702453613295</v>
      </c>
    </row>
    <row r="10662" spans="3:15" x14ac:dyDescent="0.25">
      <c r="C10662" t="s">
        <v>349</v>
      </c>
      <c r="D10662" t="s">
        <v>73</v>
      </c>
      <c r="E10662" s="1">
        <v>43264</v>
      </c>
      <c r="F10662" t="s">
        <v>399</v>
      </c>
      <c r="G10662" t="s">
        <v>394</v>
      </c>
      <c r="H10662">
        <v>28</v>
      </c>
      <c r="I10662">
        <v>23</v>
      </c>
      <c r="J10662">
        <v>46</v>
      </c>
      <c r="K10662">
        <v>42</v>
      </c>
      <c r="L10662">
        <v>16</v>
      </c>
      <c r="M10662">
        <v>11</v>
      </c>
      <c r="N10662">
        <v>98.443603515625</v>
      </c>
      <c r="O10662">
        <v>98.499702453613295</v>
      </c>
    </row>
    <row r="10663" spans="3:15" x14ac:dyDescent="0.25">
      <c r="C10663" t="s">
        <v>349</v>
      </c>
      <c r="D10663" t="s">
        <v>73</v>
      </c>
      <c r="E10663" s="1">
        <v>43264</v>
      </c>
      <c r="F10663" t="s">
        <v>399</v>
      </c>
      <c r="G10663" t="s">
        <v>394</v>
      </c>
      <c r="H10663">
        <v>28</v>
      </c>
      <c r="I10663">
        <v>23</v>
      </c>
      <c r="J10663">
        <v>47</v>
      </c>
      <c r="K10663">
        <v>43</v>
      </c>
      <c r="L10663">
        <v>17</v>
      </c>
      <c r="M10663">
        <v>12</v>
      </c>
      <c r="N10663">
        <v>98.402099609375</v>
      </c>
      <c r="O10663">
        <v>98.458198547363295</v>
      </c>
    </row>
    <row r="10664" spans="3:15" x14ac:dyDescent="0.25">
      <c r="C10664" t="s">
        <v>349</v>
      </c>
      <c r="D10664" t="s">
        <v>73</v>
      </c>
      <c r="E10664" s="1">
        <v>43264</v>
      </c>
      <c r="F10664" t="s">
        <v>396</v>
      </c>
      <c r="G10664" t="s">
        <v>394</v>
      </c>
      <c r="H10664">
        <v>26</v>
      </c>
      <c r="I10664">
        <v>21</v>
      </c>
      <c r="J10664">
        <v>45</v>
      </c>
      <c r="K10664">
        <v>40</v>
      </c>
      <c r="L10664">
        <v>15</v>
      </c>
      <c r="M10664">
        <v>10</v>
      </c>
      <c r="N10664">
        <v>98.433502197265597</v>
      </c>
      <c r="O10664">
        <v>98.489601135253906</v>
      </c>
    </row>
    <row r="10665" spans="3:15" x14ac:dyDescent="0.25">
      <c r="C10665" t="s">
        <v>349</v>
      </c>
      <c r="D10665" t="s">
        <v>73</v>
      </c>
      <c r="E10665" s="1">
        <v>43264</v>
      </c>
      <c r="F10665" t="s">
        <v>397</v>
      </c>
      <c r="H10665">
        <v>28</v>
      </c>
      <c r="I10665">
        <v>18</v>
      </c>
      <c r="J10665">
        <v>47</v>
      </c>
      <c r="K10665">
        <v>38</v>
      </c>
      <c r="L10665">
        <v>17</v>
      </c>
      <c r="M10665">
        <v>7</v>
      </c>
      <c r="N10665">
        <v>98.444000244140597</v>
      </c>
      <c r="O10665">
        <v>98.559997558593807</v>
      </c>
    </row>
    <row r="10666" spans="3:15" x14ac:dyDescent="0.25">
      <c r="C10666" t="s">
        <v>349</v>
      </c>
      <c r="D10666" t="s">
        <v>73</v>
      </c>
      <c r="E10666" s="1">
        <v>43270</v>
      </c>
      <c r="F10666" t="s">
        <v>73</v>
      </c>
      <c r="G10666" t="s">
        <v>394</v>
      </c>
      <c r="H10666">
        <v>25</v>
      </c>
      <c r="I10666">
        <v>20</v>
      </c>
      <c r="J10666">
        <v>39</v>
      </c>
      <c r="K10666">
        <v>35</v>
      </c>
      <c r="L10666">
        <v>13</v>
      </c>
      <c r="M10666">
        <v>8</v>
      </c>
      <c r="N10666">
        <v>98.535003662109403</v>
      </c>
      <c r="O10666">
        <v>98.591003417968807</v>
      </c>
    </row>
    <row r="10667" spans="3:15" x14ac:dyDescent="0.25">
      <c r="C10667" t="s">
        <v>349</v>
      </c>
      <c r="D10667" t="s">
        <v>73</v>
      </c>
      <c r="E10667" s="1">
        <v>43270</v>
      </c>
      <c r="F10667" t="s">
        <v>73</v>
      </c>
      <c r="G10667" t="s">
        <v>394</v>
      </c>
      <c r="H10667">
        <v>25</v>
      </c>
      <c r="I10667">
        <v>20</v>
      </c>
      <c r="J10667">
        <v>39</v>
      </c>
      <c r="K10667">
        <v>35</v>
      </c>
      <c r="L10667">
        <v>13</v>
      </c>
      <c r="M10667">
        <v>8</v>
      </c>
      <c r="N10667">
        <v>98.535003662109403</v>
      </c>
      <c r="O10667">
        <v>98.591003417968807</v>
      </c>
    </row>
    <row r="10668" spans="3:15" x14ac:dyDescent="0.25">
      <c r="C10668" t="s">
        <v>349</v>
      </c>
      <c r="D10668" t="s">
        <v>73</v>
      </c>
      <c r="E10668" s="1">
        <v>43270</v>
      </c>
      <c r="F10668" t="s">
        <v>400</v>
      </c>
      <c r="G10668" t="s">
        <v>394</v>
      </c>
      <c r="H10668">
        <v>24</v>
      </c>
      <c r="I10668">
        <v>19</v>
      </c>
      <c r="J10668">
        <v>40</v>
      </c>
      <c r="K10668">
        <v>36</v>
      </c>
      <c r="L10668">
        <v>12</v>
      </c>
      <c r="M10668">
        <v>7</v>
      </c>
      <c r="N10668">
        <v>98.535003662109403</v>
      </c>
      <c r="O10668">
        <v>98.591003417968807</v>
      </c>
    </row>
    <row r="10669" spans="3:15" x14ac:dyDescent="0.25">
      <c r="C10669" t="s">
        <v>349</v>
      </c>
      <c r="D10669" t="s">
        <v>73</v>
      </c>
      <c r="E10669" s="1">
        <v>43270</v>
      </c>
      <c r="F10669" t="s">
        <v>397</v>
      </c>
      <c r="H10669">
        <v>29</v>
      </c>
      <c r="I10669">
        <v>19</v>
      </c>
      <c r="J10669">
        <v>45</v>
      </c>
      <c r="K10669">
        <v>36</v>
      </c>
      <c r="L10669">
        <v>17</v>
      </c>
      <c r="M10669">
        <v>7</v>
      </c>
      <c r="N10669">
        <v>98.475997924804702</v>
      </c>
      <c r="O10669">
        <v>98.591003417968807</v>
      </c>
    </row>
    <row r="10670" spans="3:15" x14ac:dyDescent="0.25">
      <c r="C10670" t="s">
        <v>349</v>
      </c>
      <c r="D10670" t="s">
        <v>73</v>
      </c>
      <c r="E10670" s="1">
        <v>43270</v>
      </c>
      <c r="F10670" t="s">
        <v>73</v>
      </c>
      <c r="G10670" t="s">
        <v>394</v>
      </c>
      <c r="H10670">
        <v>25</v>
      </c>
      <c r="I10670">
        <v>20</v>
      </c>
      <c r="J10670">
        <v>41</v>
      </c>
      <c r="K10670">
        <v>37</v>
      </c>
      <c r="L10670">
        <v>13</v>
      </c>
      <c r="M10670">
        <v>8</v>
      </c>
      <c r="N10670">
        <v>98.516998291015597</v>
      </c>
      <c r="O10670">
        <v>98.572998046875</v>
      </c>
    </row>
    <row r="10671" spans="3:15" x14ac:dyDescent="0.25">
      <c r="C10671" t="s">
        <v>349</v>
      </c>
      <c r="D10671" t="s">
        <v>73</v>
      </c>
      <c r="E10671" s="1">
        <v>43270</v>
      </c>
      <c r="F10671" t="s">
        <v>73</v>
      </c>
      <c r="G10671" t="s">
        <v>394</v>
      </c>
      <c r="H10671">
        <v>25</v>
      </c>
      <c r="I10671">
        <v>20</v>
      </c>
      <c r="J10671">
        <v>41</v>
      </c>
      <c r="K10671">
        <v>37</v>
      </c>
      <c r="L10671">
        <v>13</v>
      </c>
      <c r="M10671">
        <v>8</v>
      </c>
      <c r="N10671">
        <v>98.516998291015597</v>
      </c>
      <c r="O10671">
        <v>98.572998046875</v>
      </c>
    </row>
    <row r="10672" spans="3:15" x14ac:dyDescent="0.25">
      <c r="C10672" t="s">
        <v>349</v>
      </c>
      <c r="D10672" t="s">
        <v>73</v>
      </c>
      <c r="E10672" s="1">
        <v>43270</v>
      </c>
      <c r="F10672" t="s">
        <v>74</v>
      </c>
      <c r="G10672" t="s">
        <v>394</v>
      </c>
      <c r="H10672">
        <v>24</v>
      </c>
      <c r="I10672">
        <v>19</v>
      </c>
      <c r="J10672">
        <v>39</v>
      </c>
      <c r="K10672">
        <v>35</v>
      </c>
      <c r="L10672">
        <v>12</v>
      </c>
      <c r="M10672">
        <v>7</v>
      </c>
      <c r="N10672">
        <v>98.540000915527301</v>
      </c>
      <c r="O10672">
        <v>98.599998474121094</v>
      </c>
    </row>
    <row r="10673" spans="3:15" x14ac:dyDescent="0.25">
      <c r="C10673" t="s">
        <v>349</v>
      </c>
      <c r="D10673" t="s">
        <v>73</v>
      </c>
      <c r="E10673" s="1">
        <v>43270</v>
      </c>
      <c r="F10673" t="s">
        <v>399</v>
      </c>
      <c r="G10673" t="s">
        <v>394</v>
      </c>
      <c r="H10673">
        <v>28</v>
      </c>
      <c r="I10673">
        <v>23</v>
      </c>
      <c r="J10673">
        <v>43</v>
      </c>
      <c r="K10673">
        <v>39</v>
      </c>
      <c r="L10673">
        <v>16</v>
      </c>
      <c r="M10673">
        <v>11</v>
      </c>
      <c r="N10673">
        <v>98.497703552246094</v>
      </c>
      <c r="O10673">
        <v>98.5531005859375</v>
      </c>
    </row>
    <row r="10674" spans="3:15" x14ac:dyDescent="0.25">
      <c r="C10674" t="s">
        <v>349</v>
      </c>
      <c r="D10674" t="s">
        <v>73</v>
      </c>
      <c r="E10674" s="1">
        <v>43270</v>
      </c>
      <c r="F10674" t="s">
        <v>399</v>
      </c>
      <c r="G10674" t="s">
        <v>394</v>
      </c>
      <c r="H10674">
        <v>28</v>
      </c>
      <c r="I10674">
        <v>23</v>
      </c>
      <c r="J10674">
        <v>44</v>
      </c>
      <c r="K10674">
        <v>40</v>
      </c>
      <c r="L10674">
        <v>16</v>
      </c>
      <c r="M10674">
        <v>11</v>
      </c>
      <c r="N10674">
        <v>98.488800048828097</v>
      </c>
      <c r="O10674">
        <v>98.544197082519503</v>
      </c>
    </row>
    <row r="10675" spans="3:15" x14ac:dyDescent="0.25">
      <c r="C10675" t="s">
        <v>349</v>
      </c>
      <c r="D10675" t="s">
        <v>73</v>
      </c>
      <c r="E10675" s="1">
        <v>43270</v>
      </c>
      <c r="F10675" t="s">
        <v>399</v>
      </c>
      <c r="G10675" t="s">
        <v>394</v>
      </c>
      <c r="H10675">
        <v>28</v>
      </c>
      <c r="I10675">
        <v>23</v>
      </c>
      <c r="J10675">
        <v>45</v>
      </c>
      <c r="K10675">
        <v>41</v>
      </c>
      <c r="L10675">
        <v>17</v>
      </c>
      <c r="M10675">
        <v>12</v>
      </c>
      <c r="N10675">
        <v>98.474403381347699</v>
      </c>
      <c r="O10675">
        <v>98.529800415039105</v>
      </c>
    </row>
    <row r="10676" spans="3:15" x14ac:dyDescent="0.25">
      <c r="C10676" t="s">
        <v>349</v>
      </c>
      <c r="D10676" t="s">
        <v>73</v>
      </c>
      <c r="E10676" s="1">
        <v>43270</v>
      </c>
      <c r="F10676" t="s">
        <v>399</v>
      </c>
      <c r="G10676" t="s">
        <v>394</v>
      </c>
      <c r="H10676">
        <v>28</v>
      </c>
      <c r="I10676">
        <v>23</v>
      </c>
      <c r="J10676">
        <v>45</v>
      </c>
      <c r="K10676">
        <v>40</v>
      </c>
      <c r="L10676">
        <v>17</v>
      </c>
      <c r="M10676">
        <v>12</v>
      </c>
      <c r="N10676">
        <v>98.478897094726605</v>
      </c>
      <c r="O10676">
        <v>98.534202575683594</v>
      </c>
    </row>
    <row r="10677" spans="3:15" x14ac:dyDescent="0.25">
      <c r="C10677" t="s">
        <v>349</v>
      </c>
      <c r="D10677" t="s">
        <v>73</v>
      </c>
      <c r="E10677" s="1">
        <v>43270</v>
      </c>
      <c r="F10677" t="s">
        <v>72</v>
      </c>
      <c r="G10677" t="s">
        <v>394</v>
      </c>
      <c r="H10677">
        <v>30</v>
      </c>
      <c r="I10677">
        <v>20</v>
      </c>
      <c r="J10677">
        <v>47</v>
      </c>
      <c r="K10677">
        <v>38</v>
      </c>
      <c r="L10677">
        <v>19</v>
      </c>
      <c r="M10677">
        <v>9</v>
      </c>
      <c r="N10677">
        <v>98.440002441406307</v>
      </c>
      <c r="O10677">
        <v>98.559997558593807</v>
      </c>
    </row>
    <row r="10678" spans="3:15" x14ac:dyDescent="0.25">
      <c r="C10678" t="s">
        <v>349</v>
      </c>
      <c r="D10678" t="s">
        <v>73</v>
      </c>
      <c r="E10678" s="1">
        <v>43270</v>
      </c>
      <c r="F10678" t="s">
        <v>72</v>
      </c>
      <c r="G10678" t="s">
        <v>394</v>
      </c>
      <c r="H10678">
        <v>30</v>
      </c>
      <c r="I10678">
        <v>20</v>
      </c>
      <c r="J10678">
        <v>47</v>
      </c>
      <c r="K10678">
        <v>38</v>
      </c>
      <c r="L10678">
        <v>19</v>
      </c>
      <c r="M10678">
        <v>9</v>
      </c>
      <c r="N10678">
        <v>98.440002441406307</v>
      </c>
      <c r="O10678">
        <v>98.559997558593807</v>
      </c>
    </row>
    <row r="10679" spans="3:15" x14ac:dyDescent="0.25">
      <c r="C10679" t="s">
        <v>349</v>
      </c>
      <c r="D10679" t="s">
        <v>73</v>
      </c>
      <c r="E10679" s="1">
        <v>43270</v>
      </c>
      <c r="F10679" t="s">
        <v>72</v>
      </c>
      <c r="G10679" t="s">
        <v>394</v>
      </c>
      <c r="H10679">
        <v>30</v>
      </c>
      <c r="I10679">
        <v>20</v>
      </c>
      <c r="J10679">
        <v>47</v>
      </c>
      <c r="K10679">
        <v>38</v>
      </c>
      <c r="L10679">
        <v>19</v>
      </c>
      <c r="M10679">
        <v>9</v>
      </c>
      <c r="N10679">
        <v>98.440002441406307</v>
      </c>
      <c r="O10679">
        <v>98.559997558593807</v>
      </c>
    </row>
    <row r="10680" spans="3:15" x14ac:dyDescent="0.25">
      <c r="C10680" t="s">
        <v>349</v>
      </c>
      <c r="D10680" t="s">
        <v>73</v>
      </c>
      <c r="E10680" s="1">
        <v>43270</v>
      </c>
      <c r="F10680" t="s">
        <v>399</v>
      </c>
      <c r="G10680" t="s">
        <v>394</v>
      </c>
      <c r="H10680">
        <v>28</v>
      </c>
      <c r="I10680">
        <v>23</v>
      </c>
      <c r="J10680">
        <v>45</v>
      </c>
      <c r="K10680">
        <v>41</v>
      </c>
      <c r="L10680">
        <v>18</v>
      </c>
      <c r="M10680">
        <v>13</v>
      </c>
      <c r="N10680">
        <v>98.461196899414105</v>
      </c>
      <c r="O10680">
        <v>98.516502380371094</v>
      </c>
    </row>
    <row r="10681" spans="3:15" x14ac:dyDescent="0.25">
      <c r="C10681" t="s">
        <v>349</v>
      </c>
      <c r="D10681" t="s">
        <v>73</v>
      </c>
      <c r="E10681" s="1">
        <v>43270</v>
      </c>
      <c r="F10681" t="s">
        <v>397</v>
      </c>
      <c r="H10681">
        <v>32</v>
      </c>
      <c r="I10681">
        <v>22</v>
      </c>
      <c r="J10681">
        <v>50</v>
      </c>
      <c r="K10681">
        <v>40</v>
      </c>
      <c r="L10681">
        <v>22</v>
      </c>
      <c r="M10681">
        <v>12</v>
      </c>
      <c r="N10681">
        <v>98.416999816894503</v>
      </c>
      <c r="O10681">
        <v>98.531997680664105</v>
      </c>
    </row>
    <row r="10682" spans="3:15" x14ac:dyDescent="0.25">
      <c r="C10682" t="s">
        <v>349</v>
      </c>
      <c r="D10682" t="s">
        <v>73</v>
      </c>
      <c r="E10682" s="1">
        <v>43271</v>
      </c>
      <c r="F10682" t="s">
        <v>73</v>
      </c>
      <c r="G10682" t="s">
        <v>394</v>
      </c>
      <c r="H10682">
        <v>25</v>
      </c>
      <c r="I10682">
        <v>20</v>
      </c>
      <c r="J10682">
        <v>41</v>
      </c>
      <c r="K10682">
        <v>37</v>
      </c>
      <c r="L10682">
        <v>15</v>
      </c>
      <c r="M10682">
        <v>10</v>
      </c>
      <c r="N10682">
        <v>98.484001159667997</v>
      </c>
      <c r="O10682">
        <v>98.539001464843807</v>
      </c>
    </row>
    <row r="10683" spans="3:15" x14ac:dyDescent="0.25">
      <c r="C10683" t="s">
        <v>349</v>
      </c>
      <c r="D10683" t="s">
        <v>73</v>
      </c>
      <c r="E10683" s="1">
        <v>43271</v>
      </c>
      <c r="F10683" t="s">
        <v>397</v>
      </c>
      <c r="H10683">
        <v>32</v>
      </c>
      <c r="I10683">
        <v>22</v>
      </c>
      <c r="J10683">
        <v>48</v>
      </c>
      <c r="K10683">
        <v>38</v>
      </c>
      <c r="L10683">
        <v>22</v>
      </c>
      <c r="M10683">
        <v>12</v>
      </c>
      <c r="N10683">
        <v>98.416999816894503</v>
      </c>
      <c r="O10683">
        <v>98.531997680664105</v>
      </c>
    </row>
    <row r="10684" spans="3:15" x14ac:dyDescent="0.25">
      <c r="C10684" t="s">
        <v>349</v>
      </c>
      <c r="D10684" t="s">
        <v>73</v>
      </c>
      <c r="E10684" s="1">
        <v>43271</v>
      </c>
      <c r="F10684" t="s">
        <v>73</v>
      </c>
      <c r="G10684" t="s">
        <v>394</v>
      </c>
      <c r="H10684">
        <v>25</v>
      </c>
      <c r="I10684">
        <v>20</v>
      </c>
      <c r="J10684">
        <v>41</v>
      </c>
      <c r="K10684">
        <v>37</v>
      </c>
      <c r="L10684">
        <v>15</v>
      </c>
      <c r="M10684">
        <v>10</v>
      </c>
      <c r="N10684">
        <v>98.484001159667997</v>
      </c>
      <c r="O10684">
        <v>98.539001464843807</v>
      </c>
    </row>
    <row r="10685" spans="3:15" x14ac:dyDescent="0.25">
      <c r="C10685" t="s">
        <v>349</v>
      </c>
      <c r="D10685" t="s">
        <v>73</v>
      </c>
      <c r="E10685" s="1">
        <v>43271</v>
      </c>
      <c r="F10685" t="s">
        <v>73</v>
      </c>
      <c r="G10685" t="s">
        <v>394</v>
      </c>
      <c r="H10685">
        <v>25</v>
      </c>
      <c r="I10685">
        <v>20</v>
      </c>
      <c r="J10685">
        <v>41</v>
      </c>
      <c r="K10685">
        <v>37</v>
      </c>
      <c r="L10685">
        <v>15</v>
      </c>
      <c r="M10685">
        <v>10</v>
      </c>
      <c r="N10685">
        <v>98.484001159667997</v>
      </c>
      <c r="O10685">
        <v>98.539001464843807</v>
      </c>
    </row>
    <row r="10686" spans="3:15" x14ac:dyDescent="0.25">
      <c r="C10686" t="s">
        <v>349</v>
      </c>
      <c r="D10686" t="s">
        <v>73</v>
      </c>
      <c r="E10686" s="1">
        <v>43271</v>
      </c>
      <c r="F10686" t="s">
        <v>390</v>
      </c>
      <c r="G10686" t="s">
        <v>394</v>
      </c>
      <c r="H10686">
        <v>24</v>
      </c>
      <c r="I10686">
        <v>19</v>
      </c>
      <c r="J10686">
        <v>40</v>
      </c>
      <c r="K10686">
        <v>36</v>
      </c>
      <c r="L10686">
        <v>14</v>
      </c>
      <c r="M10686">
        <v>9</v>
      </c>
      <c r="N10686">
        <v>98.495002746582003</v>
      </c>
    </row>
    <row r="10687" spans="3:15" x14ac:dyDescent="0.25">
      <c r="C10687" t="s">
        <v>349</v>
      </c>
      <c r="D10687" t="s">
        <v>73</v>
      </c>
      <c r="E10687" s="1">
        <v>43271</v>
      </c>
      <c r="F10687" t="s">
        <v>390</v>
      </c>
      <c r="G10687" t="s">
        <v>394</v>
      </c>
      <c r="H10687">
        <v>24</v>
      </c>
      <c r="I10687">
        <v>19</v>
      </c>
      <c r="J10687">
        <v>40</v>
      </c>
      <c r="K10687">
        <v>36</v>
      </c>
      <c r="L10687">
        <v>14</v>
      </c>
      <c r="M10687">
        <v>9</v>
      </c>
      <c r="N10687">
        <v>98.495002746582003</v>
      </c>
    </row>
    <row r="10688" spans="3:15" x14ac:dyDescent="0.25">
      <c r="C10688" t="s">
        <v>349</v>
      </c>
      <c r="D10688" t="s">
        <v>73</v>
      </c>
      <c r="E10688" s="1">
        <v>43271</v>
      </c>
      <c r="F10688" t="s">
        <v>400</v>
      </c>
      <c r="G10688" t="s">
        <v>394</v>
      </c>
      <c r="H10688">
        <v>24</v>
      </c>
      <c r="I10688">
        <v>19</v>
      </c>
      <c r="J10688">
        <v>40</v>
      </c>
      <c r="K10688">
        <v>36</v>
      </c>
      <c r="L10688">
        <v>14</v>
      </c>
      <c r="M10688">
        <v>9</v>
      </c>
      <c r="N10688">
        <v>98.5</v>
      </c>
      <c r="O10688">
        <v>98.555000305175795</v>
      </c>
    </row>
    <row r="10689" spans="3:15" x14ac:dyDescent="0.25">
      <c r="C10689" t="s">
        <v>349</v>
      </c>
      <c r="D10689" t="s">
        <v>73</v>
      </c>
      <c r="E10689" s="1">
        <v>43271</v>
      </c>
      <c r="F10689" t="s">
        <v>75</v>
      </c>
      <c r="G10689" t="s">
        <v>394</v>
      </c>
      <c r="H10689">
        <v>24</v>
      </c>
      <c r="I10689">
        <v>19</v>
      </c>
      <c r="J10689">
        <v>40</v>
      </c>
      <c r="K10689">
        <v>35</v>
      </c>
      <c r="L10689">
        <v>14</v>
      </c>
      <c r="M10689">
        <v>9</v>
      </c>
      <c r="N10689">
        <v>98.5</v>
      </c>
      <c r="O10689">
        <v>98.555000305175795</v>
      </c>
    </row>
    <row r="10690" spans="3:15" x14ac:dyDescent="0.25">
      <c r="C10690" t="s">
        <v>349</v>
      </c>
      <c r="D10690" t="s">
        <v>73</v>
      </c>
      <c r="E10690" s="1">
        <v>43271</v>
      </c>
      <c r="F10690" t="s">
        <v>396</v>
      </c>
      <c r="G10690" t="s">
        <v>394</v>
      </c>
      <c r="H10690">
        <v>25</v>
      </c>
      <c r="I10690">
        <v>20</v>
      </c>
      <c r="J10690">
        <v>41</v>
      </c>
      <c r="K10690">
        <v>36</v>
      </c>
      <c r="L10690">
        <v>15</v>
      </c>
      <c r="M10690">
        <v>10</v>
      </c>
      <c r="N10690">
        <v>98.493598937988295</v>
      </c>
      <c r="O10690">
        <v>98.548797607421903</v>
      </c>
    </row>
    <row r="10691" spans="3:15" x14ac:dyDescent="0.25">
      <c r="C10691" t="s">
        <v>349</v>
      </c>
      <c r="D10691" t="s">
        <v>73</v>
      </c>
      <c r="E10691" s="1">
        <v>43271</v>
      </c>
      <c r="F10691" t="s">
        <v>396</v>
      </c>
      <c r="G10691" t="s">
        <v>394</v>
      </c>
      <c r="H10691">
        <v>25</v>
      </c>
      <c r="I10691">
        <v>20</v>
      </c>
      <c r="J10691">
        <v>40</v>
      </c>
      <c r="K10691">
        <v>36</v>
      </c>
      <c r="L10691">
        <v>15</v>
      </c>
      <c r="M10691">
        <v>10</v>
      </c>
      <c r="N10691">
        <v>98.493598937988295</v>
      </c>
      <c r="O10691">
        <v>98.548797607421903</v>
      </c>
    </row>
    <row r="10692" spans="3:15" x14ac:dyDescent="0.25">
      <c r="C10692" t="s">
        <v>349</v>
      </c>
      <c r="D10692" t="s">
        <v>73</v>
      </c>
      <c r="E10692" s="1">
        <v>43271</v>
      </c>
      <c r="F10692" t="s">
        <v>72</v>
      </c>
      <c r="G10692" t="s">
        <v>394</v>
      </c>
      <c r="H10692">
        <v>30</v>
      </c>
      <c r="I10692">
        <v>20</v>
      </c>
      <c r="J10692">
        <v>45</v>
      </c>
      <c r="K10692">
        <v>36</v>
      </c>
      <c r="L10692">
        <v>20</v>
      </c>
      <c r="M10692">
        <v>10</v>
      </c>
      <c r="N10692">
        <v>98.440002441406307</v>
      </c>
      <c r="O10692">
        <v>98.559997558593807</v>
      </c>
    </row>
    <row r="10693" spans="3:15" x14ac:dyDescent="0.25">
      <c r="C10693" t="s">
        <v>349</v>
      </c>
      <c r="D10693" t="s">
        <v>73</v>
      </c>
      <c r="E10693" s="1">
        <v>43271</v>
      </c>
      <c r="F10693" t="s">
        <v>72</v>
      </c>
      <c r="G10693" t="s">
        <v>394</v>
      </c>
      <c r="H10693">
        <v>30</v>
      </c>
      <c r="I10693">
        <v>20</v>
      </c>
      <c r="J10693">
        <v>45</v>
      </c>
      <c r="K10693">
        <v>36</v>
      </c>
      <c r="L10693">
        <v>20</v>
      </c>
      <c r="M10693">
        <v>10</v>
      </c>
      <c r="N10693">
        <v>98.440002441406307</v>
      </c>
      <c r="O10693">
        <v>98.559997558593807</v>
      </c>
    </row>
    <row r="10694" spans="3:15" x14ac:dyDescent="0.25">
      <c r="C10694" t="s">
        <v>349</v>
      </c>
      <c r="D10694" t="s">
        <v>73</v>
      </c>
      <c r="E10694" s="1">
        <v>43271</v>
      </c>
      <c r="F10694" t="s">
        <v>72</v>
      </c>
      <c r="G10694" t="s">
        <v>394</v>
      </c>
      <c r="H10694">
        <v>30</v>
      </c>
      <c r="I10694">
        <v>20</v>
      </c>
      <c r="J10694">
        <v>45</v>
      </c>
      <c r="K10694">
        <v>36</v>
      </c>
      <c r="L10694">
        <v>20</v>
      </c>
      <c r="M10694">
        <v>10</v>
      </c>
      <c r="N10694">
        <v>98.440002441406307</v>
      </c>
      <c r="O10694">
        <v>98.559997558593807</v>
      </c>
    </row>
    <row r="10695" spans="3:15" x14ac:dyDescent="0.25">
      <c r="C10695" t="s">
        <v>349</v>
      </c>
      <c r="D10695" t="s">
        <v>73</v>
      </c>
      <c r="E10695" s="1">
        <v>43271</v>
      </c>
      <c r="F10695" t="s">
        <v>74</v>
      </c>
      <c r="G10695" t="s">
        <v>394</v>
      </c>
      <c r="H10695">
        <v>25</v>
      </c>
      <c r="I10695">
        <v>20</v>
      </c>
      <c r="J10695">
        <v>40</v>
      </c>
      <c r="K10695">
        <v>35</v>
      </c>
      <c r="L10695">
        <v>15</v>
      </c>
      <c r="M10695">
        <v>10</v>
      </c>
      <c r="N10695">
        <v>98.489997863769503</v>
      </c>
      <c r="O10695">
        <v>98.550003051757798</v>
      </c>
    </row>
    <row r="10696" spans="3:15" x14ac:dyDescent="0.25">
      <c r="C10696" t="s">
        <v>349</v>
      </c>
      <c r="D10696" t="s">
        <v>73</v>
      </c>
      <c r="E10696" s="1">
        <v>43271</v>
      </c>
      <c r="F10696" t="s">
        <v>74</v>
      </c>
      <c r="G10696" t="s">
        <v>394</v>
      </c>
      <c r="H10696">
        <v>25</v>
      </c>
      <c r="J10696">
        <v>40</v>
      </c>
      <c r="L10696">
        <v>15</v>
      </c>
      <c r="N10696">
        <v>98.493598937988295</v>
      </c>
    </row>
    <row r="10697" spans="3:15" x14ac:dyDescent="0.25">
      <c r="C10697" t="s">
        <v>349</v>
      </c>
      <c r="D10697" t="s">
        <v>73</v>
      </c>
      <c r="E10697" s="1">
        <v>43271</v>
      </c>
      <c r="F10697" t="s">
        <v>74</v>
      </c>
      <c r="G10697" t="s">
        <v>394</v>
      </c>
      <c r="H10697">
        <v>25</v>
      </c>
      <c r="J10697">
        <v>40</v>
      </c>
      <c r="L10697">
        <v>14</v>
      </c>
      <c r="N10697">
        <v>98.502403259277301</v>
      </c>
    </row>
    <row r="10698" spans="3:15" x14ac:dyDescent="0.25">
      <c r="C10698" t="s">
        <v>349</v>
      </c>
      <c r="D10698" t="s">
        <v>73</v>
      </c>
      <c r="E10698" s="1">
        <v>43271</v>
      </c>
      <c r="F10698" t="s">
        <v>399</v>
      </c>
      <c r="G10698" t="s">
        <v>394</v>
      </c>
      <c r="H10698">
        <v>28</v>
      </c>
      <c r="I10698">
        <v>23</v>
      </c>
      <c r="J10698">
        <v>43</v>
      </c>
      <c r="K10698">
        <v>39</v>
      </c>
      <c r="L10698">
        <v>18</v>
      </c>
      <c r="M10698">
        <v>13</v>
      </c>
      <c r="N10698">
        <v>98.462600708007798</v>
      </c>
      <c r="O10698">
        <v>98.517898559570298</v>
      </c>
    </row>
    <row r="10699" spans="3:15" x14ac:dyDescent="0.25">
      <c r="C10699" t="s">
        <v>349</v>
      </c>
      <c r="D10699" t="s">
        <v>73</v>
      </c>
      <c r="E10699" s="1">
        <v>43271</v>
      </c>
      <c r="F10699" t="s">
        <v>399</v>
      </c>
      <c r="G10699" t="s">
        <v>394</v>
      </c>
      <c r="H10699">
        <v>28</v>
      </c>
      <c r="I10699">
        <v>23</v>
      </c>
      <c r="J10699">
        <v>44</v>
      </c>
      <c r="K10699">
        <v>39</v>
      </c>
      <c r="L10699">
        <v>17</v>
      </c>
      <c r="M10699">
        <v>12</v>
      </c>
      <c r="N10699">
        <v>98.456001281738295</v>
      </c>
      <c r="O10699">
        <v>98.511199951171903</v>
      </c>
    </row>
    <row r="10700" spans="3:15" x14ac:dyDescent="0.25">
      <c r="C10700" t="s">
        <v>349</v>
      </c>
      <c r="D10700" t="s">
        <v>73</v>
      </c>
      <c r="E10700" s="1">
        <v>43271</v>
      </c>
      <c r="F10700" t="s">
        <v>399</v>
      </c>
      <c r="G10700" t="s">
        <v>394</v>
      </c>
      <c r="H10700">
        <v>28</v>
      </c>
      <c r="I10700">
        <v>23</v>
      </c>
      <c r="J10700">
        <v>44</v>
      </c>
      <c r="K10700">
        <v>39</v>
      </c>
      <c r="L10700">
        <v>18</v>
      </c>
      <c r="M10700">
        <v>13</v>
      </c>
      <c r="N10700">
        <v>98.450500488281307</v>
      </c>
      <c r="O10700">
        <v>98.505699157714801</v>
      </c>
    </row>
    <row r="10701" spans="3:15" x14ac:dyDescent="0.25">
      <c r="C10701" t="s">
        <v>349</v>
      </c>
      <c r="D10701" t="s">
        <v>73</v>
      </c>
      <c r="E10701" s="1">
        <v>43271</v>
      </c>
      <c r="F10701" t="s">
        <v>397</v>
      </c>
      <c r="H10701">
        <v>33</v>
      </c>
      <c r="I10701">
        <v>23</v>
      </c>
      <c r="J10701">
        <v>50</v>
      </c>
      <c r="K10701">
        <v>40</v>
      </c>
      <c r="L10701">
        <v>23</v>
      </c>
      <c r="M10701">
        <v>13</v>
      </c>
      <c r="N10701">
        <v>98.382003784179702</v>
      </c>
      <c r="O10701">
        <v>98.500999450683594</v>
      </c>
    </row>
    <row r="10702" spans="3:15" x14ac:dyDescent="0.25">
      <c r="C10702" t="s">
        <v>350</v>
      </c>
      <c r="D10702" t="s">
        <v>73</v>
      </c>
      <c r="E10702" s="1">
        <v>43243</v>
      </c>
      <c r="F10702" t="s">
        <v>73</v>
      </c>
      <c r="G10702" t="s">
        <v>423</v>
      </c>
      <c r="H10702">
        <v>56</v>
      </c>
      <c r="I10702">
        <v>51</v>
      </c>
      <c r="J10702">
        <v>54</v>
      </c>
      <c r="K10702">
        <v>49</v>
      </c>
      <c r="L10702">
        <v>36</v>
      </c>
      <c r="M10702">
        <v>31</v>
      </c>
      <c r="N10702">
        <v>95.669998168945298</v>
      </c>
      <c r="O10702">
        <v>95.814002990722699</v>
      </c>
    </row>
    <row r="10703" spans="3:15" x14ac:dyDescent="0.25">
      <c r="C10703" t="s">
        <v>350</v>
      </c>
      <c r="D10703" t="s">
        <v>73</v>
      </c>
      <c r="E10703" s="1">
        <v>43243</v>
      </c>
      <c r="F10703" t="s">
        <v>390</v>
      </c>
      <c r="G10703" t="s">
        <v>423</v>
      </c>
      <c r="H10703">
        <v>57</v>
      </c>
      <c r="I10703">
        <v>52</v>
      </c>
      <c r="J10703">
        <v>55</v>
      </c>
      <c r="K10703">
        <v>50</v>
      </c>
      <c r="L10703">
        <v>37</v>
      </c>
      <c r="M10703">
        <v>32</v>
      </c>
      <c r="N10703">
        <v>95.680999755859403</v>
      </c>
    </row>
    <row r="10704" spans="3:15" x14ac:dyDescent="0.25">
      <c r="C10704" t="s">
        <v>350</v>
      </c>
      <c r="D10704" t="s">
        <v>73</v>
      </c>
      <c r="E10704" s="1">
        <v>43243</v>
      </c>
      <c r="F10704" t="s">
        <v>75</v>
      </c>
      <c r="G10704" t="s">
        <v>423</v>
      </c>
      <c r="H10704">
        <v>55</v>
      </c>
      <c r="I10704">
        <v>50</v>
      </c>
      <c r="J10704">
        <v>53</v>
      </c>
      <c r="K10704">
        <v>48</v>
      </c>
      <c r="L10704">
        <v>35</v>
      </c>
      <c r="M10704">
        <v>30</v>
      </c>
      <c r="N10704">
        <v>95.5989990234375</v>
      </c>
      <c r="O10704">
        <v>95.742996215820298</v>
      </c>
    </row>
    <row r="10705" spans="3:15" x14ac:dyDescent="0.25">
      <c r="C10705" t="s">
        <v>350</v>
      </c>
      <c r="D10705" t="s">
        <v>73</v>
      </c>
      <c r="E10705" s="1">
        <v>43243</v>
      </c>
      <c r="F10705" t="s">
        <v>408</v>
      </c>
      <c r="H10705">
        <v>65</v>
      </c>
      <c r="I10705">
        <v>60</v>
      </c>
      <c r="J10705">
        <v>63</v>
      </c>
      <c r="K10705">
        <v>58</v>
      </c>
      <c r="L10705">
        <v>45</v>
      </c>
      <c r="M10705">
        <v>40</v>
      </c>
      <c r="N10705">
        <v>95.459999084472699</v>
      </c>
      <c r="O10705">
        <v>95.599998474121094</v>
      </c>
    </row>
    <row r="10706" spans="3:15" x14ac:dyDescent="0.25">
      <c r="C10706" t="s">
        <v>350</v>
      </c>
      <c r="D10706" t="s">
        <v>73</v>
      </c>
      <c r="E10706" s="1">
        <v>43243</v>
      </c>
      <c r="F10706" t="s">
        <v>389</v>
      </c>
      <c r="G10706" t="s">
        <v>423</v>
      </c>
      <c r="H10706">
        <v>62</v>
      </c>
      <c r="I10706">
        <v>57</v>
      </c>
      <c r="J10706">
        <v>60</v>
      </c>
      <c r="K10706">
        <v>55</v>
      </c>
      <c r="L10706">
        <v>42</v>
      </c>
      <c r="M10706">
        <v>37</v>
      </c>
      <c r="N10706">
        <v>95.544998168945298</v>
      </c>
      <c r="O10706">
        <v>95.688903808593807</v>
      </c>
    </row>
    <row r="10707" spans="3:15" x14ac:dyDescent="0.25">
      <c r="C10707" t="s">
        <v>350</v>
      </c>
      <c r="D10707" t="s">
        <v>73</v>
      </c>
      <c r="E10707" s="1">
        <v>43243</v>
      </c>
      <c r="F10707" t="s">
        <v>389</v>
      </c>
      <c r="G10707" t="s">
        <v>423</v>
      </c>
      <c r="H10707">
        <v>62</v>
      </c>
      <c r="I10707">
        <v>57</v>
      </c>
      <c r="J10707">
        <v>60</v>
      </c>
      <c r="K10707">
        <v>55</v>
      </c>
      <c r="L10707">
        <v>42</v>
      </c>
      <c r="M10707">
        <v>37</v>
      </c>
      <c r="N10707">
        <v>95.544998168945298</v>
      </c>
      <c r="O10707">
        <v>95.688903808593807</v>
      </c>
    </row>
    <row r="10708" spans="3:15" x14ac:dyDescent="0.25">
      <c r="C10708" t="s">
        <v>350</v>
      </c>
      <c r="D10708" t="s">
        <v>73</v>
      </c>
      <c r="E10708" s="1">
        <v>43243</v>
      </c>
      <c r="F10708" t="s">
        <v>75</v>
      </c>
      <c r="G10708" t="s">
        <v>423</v>
      </c>
      <c r="H10708">
        <v>59</v>
      </c>
      <c r="J10708">
        <v>57</v>
      </c>
      <c r="L10708">
        <v>39</v>
      </c>
      <c r="N10708">
        <v>95.623001098632798</v>
      </c>
    </row>
    <row r="10709" spans="3:15" x14ac:dyDescent="0.25">
      <c r="C10709" t="s">
        <v>350</v>
      </c>
      <c r="D10709" t="s">
        <v>73</v>
      </c>
      <c r="E10709" s="1">
        <v>43243</v>
      </c>
      <c r="F10709" t="s">
        <v>396</v>
      </c>
      <c r="G10709" t="s">
        <v>423</v>
      </c>
      <c r="H10709">
        <v>56</v>
      </c>
      <c r="I10709">
        <v>51</v>
      </c>
      <c r="J10709">
        <v>54</v>
      </c>
      <c r="K10709">
        <v>49</v>
      </c>
      <c r="L10709">
        <v>36</v>
      </c>
      <c r="M10709">
        <v>31</v>
      </c>
      <c r="N10709">
        <v>95.717697143554702</v>
      </c>
      <c r="O10709">
        <v>95.861900329589801</v>
      </c>
    </row>
    <row r="10710" spans="3:15" x14ac:dyDescent="0.25">
      <c r="C10710" t="s">
        <v>350</v>
      </c>
      <c r="D10710" t="s">
        <v>73</v>
      </c>
      <c r="E10710" s="1">
        <v>43243</v>
      </c>
      <c r="F10710" t="s">
        <v>387</v>
      </c>
      <c r="G10710" t="s">
        <v>423</v>
      </c>
      <c r="H10710">
        <v>63</v>
      </c>
      <c r="I10710">
        <v>58</v>
      </c>
      <c r="J10710">
        <v>61</v>
      </c>
      <c r="K10710">
        <v>56</v>
      </c>
      <c r="L10710">
        <v>43</v>
      </c>
      <c r="M10710">
        <v>38</v>
      </c>
      <c r="N10710">
        <v>95.530601501464801</v>
      </c>
      <c r="O10710">
        <v>95.674499511718807</v>
      </c>
    </row>
    <row r="10711" spans="3:15" x14ac:dyDescent="0.25">
      <c r="C10711" t="s">
        <v>350</v>
      </c>
      <c r="D10711" t="s">
        <v>73</v>
      </c>
      <c r="E10711" s="1">
        <v>43243</v>
      </c>
      <c r="F10711" t="s">
        <v>409</v>
      </c>
      <c r="H10711">
        <v>60</v>
      </c>
      <c r="J10711">
        <v>58</v>
      </c>
      <c r="L10711">
        <v>40</v>
      </c>
      <c r="N10711">
        <v>95.629997253417997</v>
      </c>
    </row>
    <row r="10712" spans="3:15" x14ac:dyDescent="0.25">
      <c r="C10712" t="s">
        <v>350</v>
      </c>
      <c r="D10712" t="s">
        <v>73</v>
      </c>
      <c r="E10712" s="1">
        <v>43243</v>
      </c>
      <c r="F10712" t="s">
        <v>396</v>
      </c>
      <c r="G10712" t="s">
        <v>423</v>
      </c>
      <c r="H10712">
        <v>56</v>
      </c>
      <c r="I10712">
        <v>51</v>
      </c>
      <c r="J10712">
        <v>54</v>
      </c>
      <c r="K10712">
        <v>49</v>
      </c>
      <c r="L10712">
        <v>36</v>
      </c>
      <c r="M10712">
        <v>31</v>
      </c>
      <c r="N10712">
        <v>95.708999633789105</v>
      </c>
      <c r="O10712">
        <v>95.853202819824205</v>
      </c>
    </row>
    <row r="10713" spans="3:15" x14ac:dyDescent="0.25">
      <c r="C10713" t="s">
        <v>350</v>
      </c>
      <c r="D10713" t="s">
        <v>73</v>
      </c>
      <c r="E10713" s="1">
        <v>43243</v>
      </c>
      <c r="F10713" t="s">
        <v>396</v>
      </c>
      <c r="G10713" t="s">
        <v>423</v>
      </c>
      <c r="H10713">
        <v>56</v>
      </c>
      <c r="I10713">
        <v>51</v>
      </c>
      <c r="J10713">
        <v>54</v>
      </c>
      <c r="K10713">
        <v>49</v>
      </c>
      <c r="L10713">
        <v>36</v>
      </c>
      <c r="M10713">
        <v>31</v>
      </c>
      <c r="N10713">
        <v>95.685997009277301</v>
      </c>
      <c r="O10713">
        <v>95.830101013183594</v>
      </c>
    </row>
    <row r="10714" spans="3:15" x14ac:dyDescent="0.25">
      <c r="C10714" t="s">
        <v>350</v>
      </c>
      <c r="D10714" t="s">
        <v>73</v>
      </c>
      <c r="E10714" s="1">
        <v>43243</v>
      </c>
      <c r="F10714" t="s">
        <v>396</v>
      </c>
      <c r="G10714" t="s">
        <v>423</v>
      </c>
      <c r="H10714">
        <v>56</v>
      </c>
      <c r="I10714">
        <v>51</v>
      </c>
      <c r="J10714">
        <v>54</v>
      </c>
      <c r="K10714">
        <v>49</v>
      </c>
      <c r="L10714">
        <v>36</v>
      </c>
      <c r="M10714">
        <v>31</v>
      </c>
      <c r="N10714">
        <v>95.685997009277301</v>
      </c>
      <c r="O10714">
        <v>95.830101013183594</v>
      </c>
    </row>
    <row r="10715" spans="3:15" x14ac:dyDescent="0.25">
      <c r="C10715" t="s">
        <v>350</v>
      </c>
      <c r="D10715" t="s">
        <v>73</v>
      </c>
      <c r="E10715" s="1">
        <v>43243</v>
      </c>
      <c r="F10715" t="s">
        <v>397</v>
      </c>
      <c r="H10715">
        <v>59</v>
      </c>
      <c r="I10715">
        <v>54</v>
      </c>
      <c r="J10715">
        <v>57</v>
      </c>
      <c r="K10715">
        <v>52</v>
      </c>
      <c r="L10715">
        <v>39</v>
      </c>
      <c r="M10715">
        <v>34</v>
      </c>
      <c r="N10715">
        <v>95.608001708984403</v>
      </c>
      <c r="O10715">
        <v>95.758003234863295</v>
      </c>
    </row>
    <row r="10716" spans="3:15" x14ac:dyDescent="0.25">
      <c r="C10716" t="s">
        <v>350</v>
      </c>
      <c r="D10716" t="s">
        <v>73</v>
      </c>
      <c r="E10716" s="1">
        <v>43243</v>
      </c>
      <c r="F10716" t="s">
        <v>72</v>
      </c>
      <c r="G10716" t="s">
        <v>423</v>
      </c>
      <c r="H10716">
        <v>58</v>
      </c>
      <c r="I10716">
        <v>53</v>
      </c>
      <c r="J10716">
        <v>56</v>
      </c>
      <c r="K10716">
        <v>51</v>
      </c>
      <c r="L10716">
        <v>38</v>
      </c>
      <c r="M10716">
        <v>33</v>
      </c>
      <c r="N10716">
        <v>95.639999389648395</v>
      </c>
      <c r="O10716">
        <v>95.800003051757798</v>
      </c>
    </row>
    <row r="10717" spans="3:15" x14ac:dyDescent="0.25">
      <c r="C10717" t="s">
        <v>350</v>
      </c>
      <c r="D10717" t="s">
        <v>73</v>
      </c>
      <c r="E10717" s="1">
        <v>43243</v>
      </c>
      <c r="F10717" t="s">
        <v>72</v>
      </c>
      <c r="G10717" t="s">
        <v>423</v>
      </c>
      <c r="H10717">
        <v>58</v>
      </c>
      <c r="I10717">
        <v>53</v>
      </c>
      <c r="J10717">
        <v>56</v>
      </c>
      <c r="K10717">
        <v>51</v>
      </c>
      <c r="L10717">
        <v>38</v>
      </c>
      <c r="M10717">
        <v>33</v>
      </c>
      <c r="N10717">
        <v>95.639999389648395</v>
      </c>
      <c r="O10717">
        <v>95.800003051757798</v>
      </c>
    </row>
    <row r="10718" spans="3:15" x14ac:dyDescent="0.25">
      <c r="C10718" t="s">
        <v>350</v>
      </c>
      <c r="D10718" t="s">
        <v>73</v>
      </c>
      <c r="E10718" s="1">
        <v>43243</v>
      </c>
      <c r="F10718" t="s">
        <v>72</v>
      </c>
      <c r="G10718" t="s">
        <v>423</v>
      </c>
      <c r="H10718">
        <v>58</v>
      </c>
      <c r="I10718">
        <v>53</v>
      </c>
      <c r="J10718">
        <v>56</v>
      </c>
      <c r="K10718">
        <v>51</v>
      </c>
      <c r="L10718">
        <v>38</v>
      </c>
      <c r="M10718">
        <v>33</v>
      </c>
      <c r="N10718">
        <v>95.639999389648395</v>
      </c>
      <c r="O10718">
        <v>95.800003051757798</v>
      </c>
    </row>
    <row r="10719" spans="3:15" x14ac:dyDescent="0.25">
      <c r="C10719" t="s">
        <v>350</v>
      </c>
      <c r="D10719" t="s">
        <v>73</v>
      </c>
      <c r="E10719" s="1">
        <v>43243</v>
      </c>
      <c r="F10719" t="s">
        <v>398</v>
      </c>
      <c r="G10719" t="s">
        <v>423</v>
      </c>
      <c r="H10719">
        <v>58</v>
      </c>
      <c r="I10719">
        <v>50</v>
      </c>
      <c r="J10719">
        <v>56</v>
      </c>
      <c r="K10719">
        <v>48</v>
      </c>
      <c r="L10719">
        <v>38</v>
      </c>
      <c r="M10719">
        <v>30</v>
      </c>
      <c r="N10719">
        <v>95.650001525878906</v>
      </c>
      <c r="O10719">
        <v>95.879997253417997</v>
      </c>
    </row>
    <row r="10720" spans="3:15" x14ac:dyDescent="0.25">
      <c r="C10720" t="s">
        <v>350</v>
      </c>
      <c r="D10720" t="s">
        <v>73</v>
      </c>
      <c r="E10720" s="1">
        <v>43243</v>
      </c>
      <c r="F10720" t="s">
        <v>398</v>
      </c>
      <c r="G10720" t="s">
        <v>423</v>
      </c>
      <c r="H10720">
        <v>58</v>
      </c>
      <c r="I10720">
        <v>50</v>
      </c>
      <c r="J10720">
        <v>56</v>
      </c>
      <c r="K10720">
        <v>48</v>
      </c>
      <c r="L10720">
        <v>38</v>
      </c>
      <c r="M10720">
        <v>30</v>
      </c>
      <c r="N10720">
        <v>95.650001525878906</v>
      </c>
      <c r="O10720">
        <v>95.879997253417997</v>
      </c>
    </row>
    <row r="10721" spans="3:15" x14ac:dyDescent="0.25">
      <c r="C10721" t="s">
        <v>350</v>
      </c>
      <c r="D10721" t="s">
        <v>73</v>
      </c>
      <c r="E10721" s="1">
        <v>43243</v>
      </c>
      <c r="F10721" t="s">
        <v>72</v>
      </c>
      <c r="G10721" t="s">
        <v>423</v>
      </c>
      <c r="H10721">
        <v>58</v>
      </c>
      <c r="I10721">
        <v>53</v>
      </c>
      <c r="J10721">
        <v>56</v>
      </c>
      <c r="K10721">
        <v>51</v>
      </c>
      <c r="L10721">
        <v>38</v>
      </c>
      <c r="M10721">
        <v>33</v>
      </c>
      <c r="N10721">
        <v>95.629997253417997</v>
      </c>
      <c r="O10721">
        <v>95.779998779296903</v>
      </c>
    </row>
    <row r="10722" spans="3:15" x14ac:dyDescent="0.25">
      <c r="C10722" t="s">
        <v>350</v>
      </c>
      <c r="D10722" t="s">
        <v>73</v>
      </c>
      <c r="E10722" s="1">
        <v>43243</v>
      </c>
      <c r="F10722" t="s">
        <v>72</v>
      </c>
      <c r="G10722" t="s">
        <v>423</v>
      </c>
      <c r="H10722">
        <v>58</v>
      </c>
      <c r="I10722">
        <v>53</v>
      </c>
      <c r="J10722">
        <v>56</v>
      </c>
      <c r="K10722">
        <v>51</v>
      </c>
      <c r="L10722">
        <v>38</v>
      </c>
      <c r="M10722">
        <v>33</v>
      </c>
      <c r="N10722">
        <v>95.629997253417997</v>
      </c>
      <c r="O10722">
        <v>95.779998779296903</v>
      </c>
    </row>
    <row r="10723" spans="3:15" x14ac:dyDescent="0.25">
      <c r="C10723" t="s">
        <v>350</v>
      </c>
      <c r="D10723" t="s">
        <v>73</v>
      </c>
      <c r="E10723" s="1">
        <v>43243</v>
      </c>
      <c r="F10723" t="s">
        <v>72</v>
      </c>
      <c r="G10723" t="s">
        <v>423</v>
      </c>
      <c r="H10723">
        <v>58</v>
      </c>
      <c r="I10723">
        <v>53</v>
      </c>
      <c r="J10723">
        <v>56</v>
      </c>
      <c r="K10723">
        <v>51</v>
      </c>
      <c r="L10723">
        <v>38</v>
      </c>
      <c r="M10723">
        <v>33</v>
      </c>
      <c r="N10723">
        <v>95.629997253417997</v>
      </c>
      <c r="O10723">
        <v>95.779998779296903</v>
      </c>
    </row>
    <row r="10724" spans="3:15" x14ac:dyDescent="0.25">
      <c r="C10724" t="s">
        <v>350</v>
      </c>
      <c r="D10724" t="s">
        <v>73</v>
      </c>
      <c r="E10724" s="1">
        <v>43243</v>
      </c>
      <c r="F10724" t="s">
        <v>74</v>
      </c>
      <c r="G10724" t="s">
        <v>423</v>
      </c>
      <c r="H10724">
        <v>57</v>
      </c>
      <c r="I10724">
        <v>52</v>
      </c>
      <c r="J10724">
        <v>55</v>
      </c>
      <c r="K10724">
        <v>50</v>
      </c>
      <c r="L10724">
        <v>37</v>
      </c>
      <c r="M10724">
        <v>32</v>
      </c>
      <c r="N10724">
        <v>95.660003662109403</v>
      </c>
      <c r="O10724">
        <v>95.800003051757798</v>
      </c>
    </row>
    <row r="10725" spans="3:15" x14ac:dyDescent="0.25">
      <c r="C10725" t="s">
        <v>350</v>
      </c>
      <c r="D10725" t="s">
        <v>73</v>
      </c>
      <c r="E10725" s="1">
        <v>43243</v>
      </c>
      <c r="F10725" t="s">
        <v>74</v>
      </c>
      <c r="G10725" t="s">
        <v>423</v>
      </c>
      <c r="H10725">
        <v>57</v>
      </c>
      <c r="I10725">
        <v>52</v>
      </c>
      <c r="J10725">
        <v>55</v>
      </c>
      <c r="K10725">
        <v>50</v>
      </c>
      <c r="L10725">
        <v>37</v>
      </c>
      <c r="M10725">
        <v>32</v>
      </c>
      <c r="N10725">
        <v>95.660003662109403</v>
      </c>
      <c r="O10725">
        <v>95.800003051757798</v>
      </c>
    </row>
    <row r="10726" spans="3:15" x14ac:dyDescent="0.25">
      <c r="C10726" t="s">
        <v>350</v>
      </c>
      <c r="D10726" t="s">
        <v>73</v>
      </c>
      <c r="E10726" s="1">
        <v>43243</v>
      </c>
      <c r="F10726" t="s">
        <v>409</v>
      </c>
      <c r="H10726">
        <v>58</v>
      </c>
      <c r="J10726">
        <v>56</v>
      </c>
      <c r="L10726">
        <v>38</v>
      </c>
      <c r="N10726">
        <v>95.610000610351605</v>
      </c>
    </row>
    <row r="10727" spans="3:15" x14ac:dyDescent="0.25">
      <c r="C10727" t="s">
        <v>350</v>
      </c>
      <c r="D10727" t="s">
        <v>73</v>
      </c>
      <c r="E10727" s="1">
        <v>43243</v>
      </c>
      <c r="F10727" t="s">
        <v>75</v>
      </c>
      <c r="G10727" t="s">
        <v>423</v>
      </c>
      <c r="H10727">
        <v>59</v>
      </c>
      <c r="J10727">
        <v>57</v>
      </c>
      <c r="L10727">
        <v>39</v>
      </c>
      <c r="N10727">
        <v>95.623001098632798</v>
      </c>
    </row>
    <row r="10728" spans="3:15" x14ac:dyDescent="0.25">
      <c r="C10728" t="s">
        <v>350</v>
      </c>
      <c r="D10728" t="s">
        <v>73</v>
      </c>
      <c r="E10728" s="1">
        <v>43257</v>
      </c>
      <c r="F10728" t="s">
        <v>73</v>
      </c>
      <c r="G10728" t="s">
        <v>423</v>
      </c>
      <c r="H10728">
        <v>61</v>
      </c>
      <c r="I10728">
        <v>56</v>
      </c>
      <c r="J10728">
        <v>59</v>
      </c>
      <c r="K10728">
        <v>54</v>
      </c>
      <c r="L10728">
        <v>38</v>
      </c>
      <c r="M10728">
        <v>33</v>
      </c>
      <c r="N10728">
        <v>95.778999328613295</v>
      </c>
      <c r="O10728">
        <v>95.9219970703125</v>
      </c>
    </row>
    <row r="10729" spans="3:15" x14ac:dyDescent="0.25">
      <c r="C10729" t="s">
        <v>350</v>
      </c>
      <c r="D10729" t="s">
        <v>73</v>
      </c>
      <c r="E10729" s="1">
        <v>43257</v>
      </c>
      <c r="F10729" t="s">
        <v>408</v>
      </c>
      <c r="H10729">
        <v>66</v>
      </c>
      <c r="I10729">
        <v>61</v>
      </c>
      <c r="J10729">
        <v>64</v>
      </c>
      <c r="K10729">
        <v>59</v>
      </c>
      <c r="L10729">
        <v>43</v>
      </c>
      <c r="M10729">
        <v>38</v>
      </c>
      <c r="N10729">
        <v>95.610000610351605</v>
      </c>
      <c r="O10729">
        <v>95.760002136230497</v>
      </c>
    </row>
    <row r="10730" spans="3:15" x14ac:dyDescent="0.25">
      <c r="C10730" t="s">
        <v>350</v>
      </c>
      <c r="D10730" t="s">
        <v>73</v>
      </c>
      <c r="E10730" s="1">
        <v>43257</v>
      </c>
      <c r="F10730" t="s">
        <v>389</v>
      </c>
      <c r="G10730" t="s">
        <v>423</v>
      </c>
      <c r="H10730">
        <v>65</v>
      </c>
      <c r="I10730">
        <v>60</v>
      </c>
      <c r="J10730">
        <v>63</v>
      </c>
      <c r="K10730">
        <v>58</v>
      </c>
      <c r="L10730">
        <v>42</v>
      </c>
      <c r="M10730">
        <v>37</v>
      </c>
      <c r="N10730">
        <v>95.633003234863295</v>
      </c>
      <c r="O10730">
        <v>95.776298522949205</v>
      </c>
    </row>
    <row r="10731" spans="3:15" x14ac:dyDescent="0.25">
      <c r="C10731" t="s">
        <v>350</v>
      </c>
      <c r="D10731" t="s">
        <v>73</v>
      </c>
      <c r="E10731" s="1">
        <v>43257</v>
      </c>
      <c r="F10731" t="s">
        <v>389</v>
      </c>
      <c r="G10731" t="s">
        <v>423</v>
      </c>
      <c r="H10731">
        <v>65</v>
      </c>
      <c r="I10731">
        <v>60</v>
      </c>
      <c r="J10731">
        <v>63</v>
      </c>
      <c r="K10731">
        <v>58</v>
      </c>
      <c r="L10731">
        <v>42</v>
      </c>
      <c r="M10731">
        <v>37</v>
      </c>
      <c r="N10731">
        <v>95.633003234863295</v>
      </c>
      <c r="O10731">
        <v>95.776298522949205</v>
      </c>
    </row>
    <row r="10732" spans="3:15" x14ac:dyDescent="0.25">
      <c r="C10732" t="s">
        <v>350</v>
      </c>
      <c r="D10732" t="s">
        <v>73</v>
      </c>
      <c r="E10732" s="1">
        <v>43257</v>
      </c>
      <c r="F10732" t="s">
        <v>403</v>
      </c>
      <c r="G10732" t="s">
        <v>423</v>
      </c>
      <c r="H10732">
        <v>65</v>
      </c>
      <c r="I10732">
        <v>60</v>
      </c>
      <c r="J10732">
        <v>63</v>
      </c>
      <c r="K10732">
        <v>58</v>
      </c>
      <c r="L10732">
        <v>42</v>
      </c>
      <c r="M10732">
        <v>37</v>
      </c>
      <c r="N10732">
        <v>95.625297546386705</v>
      </c>
      <c r="O10732">
        <v>95.7677001953125</v>
      </c>
    </row>
    <row r="10733" spans="3:15" x14ac:dyDescent="0.25">
      <c r="C10733" t="s">
        <v>350</v>
      </c>
      <c r="D10733" t="s">
        <v>73</v>
      </c>
      <c r="E10733" s="1">
        <v>43257</v>
      </c>
      <c r="F10733" t="s">
        <v>403</v>
      </c>
      <c r="G10733" t="s">
        <v>423</v>
      </c>
      <c r="H10733">
        <v>67</v>
      </c>
      <c r="I10733">
        <v>62</v>
      </c>
      <c r="J10733">
        <v>65</v>
      </c>
      <c r="K10733">
        <v>60</v>
      </c>
      <c r="L10733">
        <v>44</v>
      </c>
      <c r="M10733">
        <v>39</v>
      </c>
      <c r="N10733">
        <v>95.577003479003906</v>
      </c>
      <c r="O10733">
        <v>95.719299316406307</v>
      </c>
    </row>
    <row r="10734" spans="3:15" x14ac:dyDescent="0.25">
      <c r="C10734" t="s">
        <v>350</v>
      </c>
      <c r="D10734" t="s">
        <v>73</v>
      </c>
      <c r="E10734" s="1">
        <v>43257</v>
      </c>
      <c r="F10734" t="s">
        <v>396</v>
      </c>
      <c r="G10734" t="s">
        <v>423</v>
      </c>
      <c r="H10734">
        <v>69</v>
      </c>
      <c r="I10734">
        <v>64</v>
      </c>
      <c r="J10734">
        <v>67</v>
      </c>
      <c r="K10734">
        <v>62</v>
      </c>
      <c r="L10734">
        <v>46</v>
      </c>
      <c r="M10734">
        <v>41</v>
      </c>
      <c r="N10734">
        <v>95.520103454589801</v>
      </c>
      <c r="O10734">
        <v>95.662300109863295</v>
      </c>
    </row>
    <row r="10735" spans="3:15" x14ac:dyDescent="0.25">
      <c r="C10735" t="s">
        <v>350</v>
      </c>
      <c r="D10735" t="s">
        <v>73</v>
      </c>
      <c r="E10735" s="1">
        <v>43257</v>
      </c>
      <c r="F10735" t="s">
        <v>400</v>
      </c>
      <c r="G10735" t="s">
        <v>423</v>
      </c>
      <c r="H10735">
        <v>61</v>
      </c>
      <c r="I10735">
        <v>56</v>
      </c>
      <c r="J10735">
        <v>59</v>
      </c>
      <c r="K10735">
        <v>54</v>
      </c>
      <c r="L10735">
        <v>38</v>
      </c>
      <c r="M10735">
        <v>33</v>
      </c>
      <c r="N10735">
        <v>95.748001098632798</v>
      </c>
      <c r="O10735">
        <v>95.889999389648395</v>
      </c>
    </row>
    <row r="10736" spans="3:15" x14ac:dyDescent="0.25">
      <c r="C10736" t="s">
        <v>350</v>
      </c>
      <c r="D10736" t="s">
        <v>73</v>
      </c>
      <c r="E10736" s="1">
        <v>43257</v>
      </c>
      <c r="F10736" t="s">
        <v>75</v>
      </c>
      <c r="G10736" t="s">
        <v>423</v>
      </c>
      <c r="H10736">
        <v>62</v>
      </c>
      <c r="J10736">
        <v>60</v>
      </c>
      <c r="L10736">
        <v>38</v>
      </c>
      <c r="N10736">
        <v>95.801002502441406</v>
      </c>
    </row>
    <row r="10737" spans="3:15" x14ac:dyDescent="0.25">
      <c r="C10737" t="s">
        <v>350</v>
      </c>
      <c r="D10737" t="s">
        <v>73</v>
      </c>
      <c r="E10737" s="1">
        <v>43257</v>
      </c>
      <c r="F10737" t="s">
        <v>409</v>
      </c>
      <c r="H10737">
        <v>69</v>
      </c>
      <c r="J10737">
        <v>67</v>
      </c>
      <c r="L10737">
        <v>45</v>
      </c>
      <c r="N10737">
        <v>95.529998779296903</v>
      </c>
    </row>
    <row r="10738" spans="3:15" x14ac:dyDescent="0.25">
      <c r="C10738" t="s">
        <v>350</v>
      </c>
      <c r="D10738" t="s">
        <v>73</v>
      </c>
      <c r="E10738" s="1">
        <v>43257</v>
      </c>
      <c r="F10738" t="s">
        <v>75</v>
      </c>
      <c r="G10738" t="s">
        <v>423</v>
      </c>
      <c r="H10738">
        <v>55</v>
      </c>
      <c r="I10738">
        <v>50</v>
      </c>
      <c r="J10738">
        <v>53</v>
      </c>
      <c r="K10738">
        <v>48</v>
      </c>
      <c r="L10738">
        <v>32</v>
      </c>
      <c r="M10738">
        <v>27</v>
      </c>
      <c r="N10738">
        <v>95.918998718261705</v>
      </c>
      <c r="O10738">
        <v>96.061996459960895</v>
      </c>
    </row>
    <row r="10739" spans="3:15" x14ac:dyDescent="0.25">
      <c r="C10739" t="s">
        <v>350</v>
      </c>
      <c r="D10739" t="s">
        <v>73</v>
      </c>
      <c r="E10739" s="1">
        <v>43257</v>
      </c>
      <c r="F10739" t="s">
        <v>387</v>
      </c>
      <c r="G10739" t="s">
        <v>423</v>
      </c>
      <c r="H10739">
        <v>64</v>
      </c>
      <c r="I10739">
        <v>59</v>
      </c>
      <c r="J10739">
        <v>62</v>
      </c>
      <c r="K10739">
        <v>57</v>
      </c>
      <c r="L10739">
        <v>40</v>
      </c>
      <c r="M10739">
        <v>35</v>
      </c>
      <c r="N10739">
        <v>95.676597595214801</v>
      </c>
      <c r="O10739">
        <v>95.819099426269503</v>
      </c>
    </row>
    <row r="10740" spans="3:15" x14ac:dyDescent="0.25">
      <c r="C10740" t="s">
        <v>350</v>
      </c>
      <c r="D10740" t="s">
        <v>73</v>
      </c>
      <c r="E10740" s="1">
        <v>43257</v>
      </c>
      <c r="F10740" t="s">
        <v>396</v>
      </c>
      <c r="G10740" t="s">
        <v>423</v>
      </c>
      <c r="H10740">
        <v>69</v>
      </c>
      <c r="I10740">
        <v>64</v>
      </c>
      <c r="J10740">
        <v>67</v>
      </c>
      <c r="K10740">
        <v>62</v>
      </c>
      <c r="L10740">
        <v>45</v>
      </c>
      <c r="M10740">
        <v>40</v>
      </c>
      <c r="N10740">
        <v>95.528602600097699</v>
      </c>
      <c r="O10740">
        <v>95.6708984375</v>
      </c>
    </row>
    <row r="10741" spans="3:15" x14ac:dyDescent="0.25">
      <c r="C10741" t="s">
        <v>350</v>
      </c>
      <c r="D10741" t="s">
        <v>73</v>
      </c>
      <c r="E10741" s="1">
        <v>43257</v>
      </c>
      <c r="F10741" t="s">
        <v>396</v>
      </c>
      <c r="G10741" t="s">
        <v>423</v>
      </c>
      <c r="H10741">
        <v>69</v>
      </c>
      <c r="I10741">
        <v>64</v>
      </c>
      <c r="J10741">
        <v>67</v>
      </c>
      <c r="K10741">
        <v>62</v>
      </c>
      <c r="L10741">
        <v>45</v>
      </c>
      <c r="M10741">
        <v>40</v>
      </c>
      <c r="N10741">
        <v>95.488899230957003</v>
      </c>
      <c r="O10741">
        <v>95.630996704101605</v>
      </c>
    </row>
    <row r="10742" spans="3:15" x14ac:dyDescent="0.25">
      <c r="C10742" t="s">
        <v>350</v>
      </c>
      <c r="D10742" t="s">
        <v>73</v>
      </c>
      <c r="E10742" s="1">
        <v>43257</v>
      </c>
      <c r="F10742" t="s">
        <v>396</v>
      </c>
      <c r="G10742" t="s">
        <v>423</v>
      </c>
      <c r="H10742">
        <v>69</v>
      </c>
      <c r="I10742">
        <v>64</v>
      </c>
      <c r="J10742">
        <v>67</v>
      </c>
      <c r="K10742">
        <v>62</v>
      </c>
      <c r="L10742">
        <v>45</v>
      </c>
      <c r="M10742">
        <v>40</v>
      </c>
      <c r="N10742">
        <v>95.488899230957003</v>
      </c>
      <c r="O10742">
        <v>95.630996704101605</v>
      </c>
    </row>
    <row r="10743" spans="3:15" x14ac:dyDescent="0.25">
      <c r="C10743" t="s">
        <v>350</v>
      </c>
      <c r="D10743" t="s">
        <v>73</v>
      </c>
      <c r="E10743" s="1">
        <v>43257</v>
      </c>
      <c r="F10743" t="s">
        <v>72</v>
      </c>
      <c r="G10743" t="s">
        <v>423</v>
      </c>
      <c r="H10743">
        <v>68</v>
      </c>
      <c r="I10743">
        <v>58</v>
      </c>
      <c r="J10743">
        <v>66</v>
      </c>
      <c r="K10743">
        <v>56</v>
      </c>
      <c r="L10743">
        <v>44</v>
      </c>
      <c r="M10743">
        <v>34</v>
      </c>
      <c r="N10743">
        <v>95.519996643066406</v>
      </c>
      <c r="O10743">
        <v>95.819999694824205</v>
      </c>
    </row>
    <row r="10744" spans="3:15" x14ac:dyDescent="0.25">
      <c r="C10744" t="s">
        <v>350</v>
      </c>
      <c r="D10744" t="s">
        <v>73</v>
      </c>
      <c r="E10744" s="1">
        <v>43257</v>
      </c>
      <c r="F10744" t="s">
        <v>72</v>
      </c>
      <c r="G10744" t="s">
        <v>423</v>
      </c>
      <c r="H10744">
        <v>68</v>
      </c>
      <c r="I10744">
        <v>58</v>
      </c>
      <c r="J10744">
        <v>66</v>
      </c>
      <c r="K10744">
        <v>56</v>
      </c>
      <c r="L10744">
        <v>44</v>
      </c>
      <c r="M10744">
        <v>34</v>
      </c>
      <c r="N10744">
        <v>95.519996643066406</v>
      </c>
      <c r="O10744">
        <v>95.819999694824205</v>
      </c>
    </row>
    <row r="10745" spans="3:15" x14ac:dyDescent="0.25">
      <c r="C10745" t="s">
        <v>350</v>
      </c>
      <c r="D10745" t="s">
        <v>73</v>
      </c>
      <c r="E10745" s="1">
        <v>43257</v>
      </c>
      <c r="F10745" t="s">
        <v>72</v>
      </c>
      <c r="G10745" t="s">
        <v>423</v>
      </c>
      <c r="H10745">
        <v>68</v>
      </c>
      <c r="I10745">
        <v>58</v>
      </c>
      <c r="J10745">
        <v>66</v>
      </c>
      <c r="K10745">
        <v>56</v>
      </c>
      <c r="L10745">
        <v>44</v>
      </c>
      <c r="M10745">
        <v>34</v>
      </c>
      <c r="N10745">
        <v>95.519996643066406</v>
      </c>
      <c r="O10745">
        <v>95.819999694824205</v>
      </c>
    </row>
    <row r="10746" spans="3:15" x14ac:dyDescent="0.25">
      <c r="C10746" t="s">
        <v>350</v>
      </c>
      <c r="D10746" t="s">
        <v>73</v>
      </c>
      <c r="E10746" s="1">
        <v>43257</v>
      </c>
      <c r="F10746" t="s">
        <v>401</v>
      </c>
      <c r="G10746" t="s">
        <v>423</v>
      </c>
      <c r="H10746">
        <v>62</v>
      </c>
      <c r="I10746">
        <v>57</v>
      </c>
      <c r="J10746">
        <v>60</v>
      </c>
      <c r="K10746">
        <v>55</v>
      </c>
      <c r="L10746">
        <v>38</v>
      </c>
      <c r="M10746">
        <v>33</v>
      </c>
      <c r="N10746">
        <v>95.690002441406307</v>
      </c>
      <c r="O10746">
        <v>95.830001831054702</v>
      </c>
    </row>
    <row r="10747" spans="3:15" x14ac:dyDescent="0.25">
      <c r="C10747" t="s">
        <v>350</v>
      </c>
      <c r="D10747" t="s">
        <v>73</v>
      </c>
      <c r="E10747" s="1">
        <v>43257</v>
      </c>
      <c r="F10747" t="s">
        <v>401</v>
      </c>
      <c r="G10747" t="s">
        <v>423</v>
      </c>
      <c r="H10747">
        <v>63</v>
      </c>
      <c r="I10747">
        <v>58</v>
      </c>
      <c r="J10747">
        <v>61</v>
      </c>
      <c r="K10747">
        <v>56</v>
      </c>
      <c r="L10747">
        <v>39</v>
      </c>
      <c r="M10747">
        <v>34</v>
      </c>
      <c r="N10747">
        <v>95.660003662109403</v>
      </c>
      <c r="O10747">
        <v>95.800003051757798</v>
      </c>
    </row>
    <row r="10748" spans="3:15" x14ac:dyDescent="0.25">
      <c r="C10748" t="s">
        <v>350</v>
      </c>
      <c r="D10748" t="s">
        <v>73</v>
      </c>
      <c r="E10748" s="1">
        <v>43257</v>
      </c>
      <c r="F10748" t="s">
        <v>409</v>
      </c>
      <c r="H10748">
        <v>62</v>
      </c>
      <c r="J10748">
        <v>60</v>
      </c>
      <c r="L10748">
        <v>38</v>
      </c>
      <c r="N10748">
        <v>95.699996948242202</v>
      </c>
    </row>
    <row r="10749" spans="3:15" x14ac:dyDescent="0.25">
      <c r="C10749" t="s">
        <v>350</v>
      </c>
      <c r="D10749" t="s">
        <v>73</v>
      </c>
      <c r="E10749" s="1">
        <v>43257</v>
      </c>
      <c r="F10749" t="s">
        <v>397</v>
      </c>
      <c r="H10749">
        <v>63</v>
      </c>
      <c r="I10749">
        <v>58</v>
      </c>
      <c r="J10749">
        <v>61</v>
      </c>
      <c r="K10749">
        <v>56</v>
      </c>
      <c r="L10749">
        <v>40</v>
      </c>
      <c r="M10749">
        <v>35</v>
      </c>
      <c r="N10749">
        <v>95.662002563476605</v>
      </c>
      <c r="O10749">
        <v>95.813003540039105</v>
      </c>
    </row>
    <row r="10750" spans="3:15" x14ac:dyDescent="0.25">
      <c r="C10750" t="s">
        <v>350</v>
      </c>
      <c r="D10750" t="s">
        <v>73</v>
      </c>
      <c r="E10750" s="1">
        <v>43264</v>
      </c>
      <c r="F10750" t="s">
        <v>73</v>
      </c>
      <c r="G10750" t="s">
        <v>423</v>
      </c>
      <c r="H10750">
        <v>61</v>
      </c>
      <c r="I10750">
        <v>56</v>
      </c>
      <c r="J10750">
        <v>59</v>
      </c>
      <c r="K10750">
        <v>55</v>
      </c>
      <c r="L10750">
        <v>37</v>
      </c>
      <c r="M10750">
        <v>32</v>
      </c>
      <c r="N10750">
        <v>95.708999633789105</v>
      </c>
      <c r="O10750">
        <v>95.850997924804702</v>
      </c>
    </row>
    <row r="10751" spans="3:15" x14ac:dyDescent="0.25">
      <c r="C10751" t="s">
        <v>350</v>
      </c>
      <c r="D10751" t="s">
        <v>73</v>
      </c>
      <c r="E10751" s="1">
        <v>43264</v>
      </c>
      <c r="F10751" t="s">
        <v>389</v>
      </c>
      <c r="G10751" t="s">
        <v>423</v>
      </c>
      <c r="H10751">
        <v>65</v>
      </c>
      <c r="I10751">
        <v>60</v>
      </c>
      <c r="J10751">
        <v>63</v>
      </c>
      <c r="K10751">
        <v>59</v>
      </c>
      <c r="L10751">
        <v>41</v>
      </c>
      <c r="M10751">
        <v>36</v>
      </c>
      <c r="N10751">
        <v>95.603996276855497</v>
      </c>
      <c r="O10751">
        <v>95.745002746582003</v>
      </c>
    </row>
    <row r="10752" spans="3:15" x14ac:dyDescent="0.25">
      <c r="C10752" t="s">
        <v>350</v>
      </c>
      <c r="D10752" t="s">
        <v>73</v>
      </c>
      <c r="E10752" s="1">
        <v>43264</v>
      </c>
      <c r="F10752" t="s">
        <v>398</v>
      </c>
      <c r="G10752" t="s">
        <v>424</v>
      </c>
      <c r="H10752">
        <v>63</v>
      </c>
      <c r="I10752">
        <v>54</v>
      </c>
      <c r="J10752">
        <v>62</v>
      </c>
      <c r="K10752">
        <v>53</v>
      </c>
      <c r="L10752">
        <v>39</v>
      </c>
      <c r="M10752">
        <v>30</v>
      </c>
      <c r="N10752">
        <v>95.639999389648395</v>
      </c>
      <c r="O10752">
        <v>95.900001525878906</v>
      </c>
    </row>
    <row r="10753" spans="3:15" x14ac:dyDescent="0.25">
      <c r="C10753" t="s">
        <v>350</v>
      </c>
      <c r="D10753" t="s">
        <v>73</v>
      </c>
      <c r="E10753" s="1">
        <v>43264</v>
      </c>
      <c r="F10753" t="s">
        <v>398</v>
      </c>
      <c r="G10753" t="s">
        <v>424</v>
      </c>
      <c r="H10753">
        <v>63</v>
      </c>
      <c r="I10753">
        <v>54</v>
      </c>
      <c r="J10753">
        <v>62</v>
      </c>
      <c r="K10753">
        <v>53</v>
      </c>
      <c r="L10753">
        <v>39</v>
      </c>
      <c r="M10753">
        <v>30</v>
      </c>
      <c r="N10753">
        <v>95.639999389648395</v>
      </c>
      <c r="O10753">
        <v>95.900001525878906</v>
      </c>
    </row>
    <row r="10754" spans="3:15" x14ac:dyDescent="0.25">
      <c r="C10754" t="s">
        <v>350</v>
      </c>
      <c r="D10754" t="s">
        <v>73</v>
      </c>
      <c r="E10754" s="1">
        <v>43264</v>
      </c>
      <c r="F10754" t="s">
        <v>408</v>
      </c>
      <c r="H10754">
        <v>65</v>
      </c>
      <c r="I10754">
        <v>60</v>
      </c>
      <c r="J10754">
        <v>63</v>
      </c>
      <c r="K10754">
        <v>58</v>
      </c>
      <c r="L10754">
        <v>41</v>
      </c>
      <c r="M10754">
        <v>36</v>
      </c>
      <c r="N10754">
        <v>95.599998474121094</v>
      </c>
      <c r="O10754">
        <v>95.75</v>
      </c>
    </row>
    <row r="10755" spans="3:15" x14ac:dyDescent="0.25">
      <c r="C10755" t="s">
        <v>350</v>
      </c>
      <c r="D10755" t="s">
        <v>73</v>
      </c>
      <c r="E10755" s="1">
        <v>43264</v>
      </c>
      <c r="F10755" t="s">
        <v>73</v>
      </c>
      <c r="G10755" t="s">
        <v>423</v>
      </c>
      <c r="H10755">
        <v>61</v>
      </c>
      <c r="I10755">
        <v>56</v>
      </c>
      <c r="J10755">
        <v>59</v>
      </c>
      <c r="K10755">
        <v>54</v>
      </c>
      <c r="L10755">
        <v>37</v>
      </c>
      <c r="M10755">
        <v>32</v>
      </c>
      <c r="N10755">
        <v>95.724998474121094</v>
      </c>
      <c r="O10755">
        <v>95.866996765136705</v>
      </c>
    </row>
    <row r="10756" spans="3:15" x14ac:dyDescent="0.25">
      <c r="C10756" t="s">
        <v>350</v>
      </c>
      <c r="D10756" t="s">
        <v>73</v>
      </c>
      <c r="E10756" s="1">
        <v>43264</v>
      </c>
      <c r="F10756" t="s">
        <v>397</v>
      </c>
      <c r="H10756">
        <v>62</v>
      </c>
      <c r="I10756">
        <v>57</v>
      </c>
      <c r="J10756">
        <v>60</v>
      </c>
      <c r="K10756">
        <v>55</v>
      </c>
      <c r="L10756">
        <v>38</v>
      </c>
      <c r="M10756">
        <v>33</v>
      </c>
      <c r="N10756">
        <v>95.677001953125</v>
      </c>
      <c r="O10756">
        <v>95.835998535156307</v>
      </c>
    </row>
    <row r="10757" spans="3:15" x14ac:dyDescent="0.25">
      <c r="C10757" t="s">
        <v>350</v>
      </c>
      <c r="D10757" t="s">
        <v>73</v>
      </c>
      <c r="E10757" s="1">
        <v>43264</v>
      </c>
      <c r="F10757" t="s">
        <v>403</v>
      </c>
      <c r="G10757" t="s">
        <v>423</v>
      </c>
      <c r="H10757">
        <v>68</v>
      </c>
      <c r="I10757">
        <v>63</v>
      </c>
      <c r="J10757">
        <v>66</v>
      </c>
      <c r="K10757">
        <v>61</v>
      </c>
      <c r="L10757">
        <v>44</v>
      </c>
      <c r="M10757">
        <v>39</v>
      </c>
      <c r="N10757">
        <v>95.527198791503906</v>
      </c>
      <c r="O10757">
        <v>95.668601989746094</v>
      </c>
    </row>
    <row r="10758" spans="3:15" x14ac:dyDescent="0.25">
      <c r="C10758" t="s">
        <v>350</v>
      </c>
      <c r="D10758" t="s">
        <v>73</v>
      </c>
      <c r="E10758" s="1">
        <v>43264</v>
      </c>
      <c r="F10758" t="s">
        <v>387</v>
      </c>
      <c r="G10758" t="s">
        <v>424</v>
      </c>
      <c r="H10758">
        <v>62</v>
      </c>
      <c r="I10758">
        <v>57</v>
      </c>
      <c r="J10758">
        <v>61</v>
      </c>
      <c r="K10758">
        <v>56</v>
      </c>
      <c r="L10758">
        <v>38</v>
      </c>
      <c r="M10758">
        <v>33</v>
      </c>
      <c r="N10758">
        <v>95.668601989746094</v>
      </c>
      <c r="O10758">
        <v>95.810203552246094</v>
      </c>
    </row>
    <row r="10759" spans="3:15" x14ac:dyDescent="0.25">
      <c r="C10759" t="s">
        <v>350</v>
      </c>
      <c r="D10759" t="s">
        <v>73</v>
      </c>
      <c r="E10759" s="1">
        <v>43264</v>
      </c>
      <c r="F10759" t="s">
        <v>400</v>
      </c>
      <c r="G10759" t="s">
        <v>423</v>
      </c>
      <c r="H10759">
        <v>61</v>
      </c>
      <c r="I10759">
        <v>56</v>
      </c>
      <c r="J10759">
        <v>59</v>
      </c>
      <c r="K10759">
        <v>54</v>
      </c>
      <c r="L10759">
        <v>37</v>
      </c>
      <c r="M10759">
        <v>32</v>
      </c>
      <c r="N10759">
        <v>95.717002868652301</v>
      </c>
      <c r="O10759">
        <v>95.858001708984403</v>
      </c>
    </row>
    <row r="10760" spans="3:15" x14ac:dyDescent="0.25">
      <c r="C10760" t="s">
        <v>350</v>
      </c>
      <c r="D10760" t="s">
        <v>73</v>
      </c>
      <c r="E10760" s="1">
        <v>43264</v>
      </c>
      <c r="F10760" t="s">
        <v>72</v>
      </c>
      <c r="G10760" t="s">
        <v>423</v>
      </c>
      <c r="H10760">
        <v>65</v>
      </c>
      <c r="I10760">
        <v>55</v>
      </c>
      <c r="J10760">
        <v>63</v>
      </c>
      <c r="K10760">
        <v>53</v>
      </c>
      <c r="L10760">
        <v>41</v>
      </c>
      <c r="M10760">
        <v>31</v>
      </c>
      <c r="N10760">
        <v>95.589996337890597</v>
      </c>
      <c r="O10760">
        <v>95.889999389648395</v>
      </c>
    </row>
    <row r="10761" spans="3:15" x14ac:dyDescent="0.25">
      <c r="C10761" t="s">
        <v>350</v>
      </c>
      <c r="D10761" t="s">
        <v>73</v>
      </c>
      <c r="E10761" s="1">
        <v>43264</v>
      </c>
      <c r="F10761" t="s">
        <v>72</v>
      </c>
      <c r="G10761" t="s">
        <v>423</v>
      </c>
      <c r="H10761">
        <v>65</v>
      </c>
      <c r="I10761">
        <v>55</v>
      </c>
      <c r="J10761">
        <v>63</v>
      </c>
      <c r="K10761">
        <v>53</v>
      </c>
      <c r="L10761">
        <v>41</v>
      </c>
      <c r="M10761">
        <v>31</v>
      </c>
      <c r="N10761">
        <v>95.589996337890597</v>
      </c>
      <c r="O10761">
        <v>95.889999389648395</v>
      </c>
    </row>
    <row r="10762" spans="3:15" x14ac:dyDescent="0.25">
      <c r="C10762" t="s">
        <v>350</v>
      </c>
      <c r="D10762" t="s">
        <v>73</v>
      </c>
      <c r="E10762" s="1">
        <v>43264</v>
      </c>
      <c r="F10762" t="s">
        <v>72</v>
      </c>
      <c r="G10762" t="s">
        <v>423</v>
      </c>
      <c r="H10762">
        <v>65</v>
      </c>
      <c r="I10762">
        <v>55</v>
      </c>
      <c r="J10762">
        <v>63</v>
      </c>
      <c r="K10762">
        <v>53</v>
      </c>
      <c r="L10762">
        <v>41</v>
      </c>
      <c r="M10762">
        <v>31</v>
      </c>
      <c r="N10762">
        <v>95.589996337890597</v>
      </c>
      <c r="O10762">
        <v>95.889999389648395</v>
      </c>
    </row>
    <row r="10763" spans="3:15" x14ac:dyDescent="0.25">
      <c r="C10763" t="s">
        <v>350</v>
      </c>
      <c r="D10763" t="s">
        <v>73</v>
      </c>
      <c r="E10763" s="1">
        <v>43264</v>
      </c>
      <c r="F10763" t="s">
        <v>409</v>
      </c>
      <c r="H10763">
        <v>72</v>
      </c>
      <c r="J10763">
        <v>70</v>
      </c>
      <c r="L10763">
        <v>48</v>
      </c>
      <c r="N10763">
        <v>95.389999389648395</v>
      </c>
    </row>
    <row r="10764" spans="3:15" x14ac:dyDescent="0.25">
      <c r="C10764" t="s">
        <v>350</v>
      </c>
      <c r="D10764" t="s">
        <v>73</v>
      </c>
      <c r="E10764" s="1">
        <v>43264</v>
      </c>
      <c r="F10764" t="s">
        <v>75</v>
      </c>
      <c r="G10764" t="s">
        <v>423</v>
      </c>
      <c r="H10764">
        <v>62</v>
      </c>
      <c r="J10764">
        <v>60</v>
      </c>
      <c r="L10764">
        <v>38</v>
      </c>
      <c r="N10764">
        <v>95.801002502441406</v>
      </c>
    </row>
    <row r="10765" spans="3:15" x14ac:dyDescent="0.25">
      <c r="C10765" t="s">
        <v>350</v>
      </c>
      <c r="D10765" t="s">
        <v>73</v>
      </c>
      <c r="E10765" s="1">
        <v>43264</v>
      </c>
      <c r="F10765" t="s">
        <v>396</v>
      </c>
      <c r="G10765" t="s">
        <v>423</v>
      </c>
      <c r="H10765">
        <v>64</v>
      </c>
      <c r="I10765">
        <v>59</v>
      </c>
      <c r="J10765">
        <v>62</v>
      </c>
      <c r="K10765">
        <v>58</v>
      </c>
      <c r="L10765">
        <v>40</v>
      </c>
      <c r="M10765">
        <v>35</v>
      </c>
      <c r="N10765">
        <v>95.609199523925795</v>
      </c>
      <c r="O10765">
        <v>95.750701904296903</v>
      </c>
    </row>
    <row r="10766" spans="3:15" x14ac:dyDescent="0.25">
      <c r="C10766" t="s">
        <v>350</v>
      </c>
      <c r="D10766" t="s">
        <v>73</v>
      </c>
      <c r="E10766" s="1">
        <v>43264</v>
      </c>
      <c r="F10766" t="s">
        <v>401</v>
      </c>
      <c r="G10766" t="s">
        <v>423</v>
      </c>
      <c r="H10766">
        <v>62</v>
      </c>
      <c r="I10766">
        <v>57</v>
      </c>
      <c r="J10766">
        <v>60</v>
      </c>
      <c r="K10766">
        <v>55</v>
      </c>
      <c r="L10766">
        <v>38</v>
      </c>
      <c r="M10766">
        <v>33</v>
      </c>
      <c r="N10766">
        <v>95.669998168945298</v>
      </c>
      <c r="O10766">
        <v>95.809997558593807</v>
      </c>
    </row>
    <row r="10767" spans="3:15" x14ac:dyDescent="0.25">
      <c r="C10767" t="s">
        <v>350</v>
      </c>
      <c r="D10767" t="s">
        <v>73</v>
      </c>
      <c r="E10767" s="1">
        <v>43264</v>
      </c>
      <c r="F10767" t="s">
        <v>396</v>
      </c>
      <c r="G10767" t="s">
        <v>423</v>
      </c>
      <c r="H10767">
        <v>63</v>
      </c>
      <c r="I10767">
        <v>58</v>
      </c>
      <c r="J10767">
        <v>61</v>
      </c>
      <c r="K10767">
        <v>56</v>
      </c>
      <c r="L10767">
        <v>38</v>
      </c>
      <c r="M10767">
        <v>33</v>
      </c>
      <c r="N10767">
        <v>95.668601989746094</v>
      </c>
      <c r="O10767">
        <v>95.810203552246094</v>
      </c>
    </row>
    <row r="10768" spans="3:15" x14ac:dyDescent="0.25">
      <c r="C10768" t="s">
        <v>350</v>
      </c>
      <c r="D10768" t="s">
        <v>73</v>
      </c>
      <c r="E10768" s="1">
        <v>43264</v>
      </c>
      <c r="F10768" t="s">
        <v>75</v>
      </c>
      <c r="G10768" t="s">
        <v>423</v>
      </c>
      <c r="H10768">
        <v>62</v>
      </c>
      <c r="J10768">
        <v>60</v>
      </c>
      <c r="L10768">
        <v>38</v>
      </c>
      <c r="N10768">
        <v>95.801002502441406</v>
      </c>
    </row>
    <row r="10769" spans="3:15" x14ac:dyDescent="0.25">
      <c r="C10769" t="s">
        <v>350</v>
      </c>
      <c r="D10769" t="s">
        <v>73</v>
      </c>
      <c r="E10769" s="1">
        <v>43264</v>
      </c>
      <c r="F10769" t="s">
        <v>396</v>
      </c>
      <c r="G10769" t="s">
        <v>423</v>
      </c>
      <c r="H10769">
        <v>60</v>
      </c>
      <c r="I10769">
        <v>55</v>
      </c>
      <c r="J10769">
        <v>58</v>
      </c>
      <c r="K10769">
        <v>54</v>
      </c>
      <c r="L10769">
        <v>36</v>
      </c>
      <c r="M10769">
        <v>31</v>
      </c>
      <c r="N10769">
        <v>95.651603698730497</v>
      </c>
      <c r="O10769">
        <v>95.793197631835895</v>
      </c>
    </row>
    <row r="10770" spans="3:15" x14ac:dyDescent="0.25">
      <c r="C10770" t="s">
        <v>350</v>
      </c>
      <c r="D10770" t="s">
        <v>73</v>
      </c>
      <c r="E10770" s="1">
        <v>43264</v>
      </c>
      <c r="F10770" t="s">
        <v>397</v>
      </c>
      <c r="H10770">
        <v>62</v>
      </c>
      <c r="I10770">
        <v>57</v>
      </c>
      <c r="J10770">
        <v>60</v>
      </c>
      <c r="K10770">
        <v>55</v>
      </c>
      <c r="L10770">
        <v>38</v>
      </c>
      <c r="M10770">
        <v>33</v>
      </c>
      <c r="N10770">
        <v>95.677001953125</v>
      </c>
      <c r="O10770">
        <v>95.835998535156307</v>
      </c>
    </row>
    <row r="10771" spans="3:15" x14ac:dyDescent="0.25">
      <c r="C10771" t="s">
        <v>350</v>
      </c>
      <c r="D10771" t="s">
        <v>73</v>
      </c>
      <c r="E10771" s="1">
        <v>43270</v>
      </c>
      <c r="F10771" t="s">
        <v>73</v>
      </c>
      <c r="G10771" t="s">
        <v>424</v>
      </c>
      <c r="H10771">
        <v>62</v>
      </c>
      <c r="I10771">
        <v>57</v>
      </c>
      <c r="J10771">
        <v>61</v>
      </c>
      <c r="K10771">
        <v>56</v>
      </c>
      <c r="L10771">
        <v>38</v>
      </c>
      <c r="M10771">
        <v>33</v>
      </c>
      <c r="N10771">
        <v>95.835998535156307</v>
      </c>
      <c r="O10771">
        <v>95.976997375488295</v>
      </c>
    </row>
    <row r="10772" spans="3:15" x14ac:dyDescent="0.25">
      <c r="C10772" t="s">
        <v>350</v>
      </c>
      <c r="D10772" t="s">
        <v>73</v>
      </c>
      <c r="E10772" s="1">
        <v>43270</v>
      </c>
      <c r="F10772" t="s">
        <v>73</v>
      </c>
      <c r="G10772" t="s">
        <v>424</v>
      </c>
      <c r="H10772">
        <v>62</v>
      </c>
      <c r="I10772">
        <v>57</v>
      </c>
      <c r="J10772">
        <v>61</v>
      </c>
      <c r="K10772">
        <v>56</v>
      </c>
      <c r="L10772">
        <v>38</v>
      </c>
      <c r="M10772">
        <v>33</v>
      </c>
      <c r="N10772">
        <v>95.835998535156307</v>
      </c>
      <c r="O10772">
        <v>95.976997375488295</v>
      </c>
    </row>
    <row r="10773" spans="3:15" x14ac:dyDescent="0.25">
      <c r="C10773" t="s">
        <v>350</v>
      </c>
      <c r="D10773" t="s">
        <v>73</v>
      </c>
      <c r="E10773" s="1">
        <v>43270</v>
      </c>
      <c r="F10773" t="s">
        <v>408</v>
      </c>
      <c r="H10773">
        <v>67</v>
      </c>
      <c r="I10773">
        <v>62</v>
      </c>
      <c r="J10773">
        <v>66</v>
      </c>
      <c r="K10773">
        <v>61</v>
      </c>
      <c r="L10773">
        <v>43</v>
      </c>
      <c r="M10773">
        <v>38</v>
      </c>
      <c r="N10773">
        <v>95.669998168945298</v>
      </c>
      <c r="O10773">
        <v>95.809997558593807</v>
      </c>
    </row>
    <row r="10774" spans="3:15" x14ac:dyDescent="0.25">
      <c r="C10774" t="s">
        <v>350</v>
      </c>
      <c r="D10774" t="s">
        <v>73</v>
      </c>
      <c r="E10774" s="1">
        <v>43270</v>
      </c>
      <c r="F10774" t="s">
        <v>400</v>
      </c>
      <c r="G10774" t="s">
        <v>424</v>
      </c>
      <c r="H10774">
        <v>62</v>
      </c>
      <c r="I10774">
        <v>57</v>
      </c>
      <c r="J10774">
        <v>61</v>
      </c>
      <c r="K10774">
        <v>56</v>
      </c>
      <c r="L10774">
        <v>38</v>
      </c>
      <c r="M10774">
        <v>33</v>
      </c>
      <c r="N10774">
        <v>95.806999206542997</v>
      </c>
      <c r="O10774">
        <v>95.947998046875</v>
      </c>
    </row>
    <row r="10775" spans="3:15" x14ac:dyDescent="0.25">
      <c r="C10775" t="s">
        <v>350</v>
      </c>
      <c r="D10775" t="s">
        <v>73</v>
      </c>
      <c r="E10775" s="1">
        <v>43270</v>
      </c>
      <c r="F10775" t="s">
        <v>389</v>
      </c>
      <c r="G10775" t="s">
        <v>424</v>
      </c>
      <c r="H10775">
        <v>66</v>
      </c>
      <c r="I10775">
        <v>61</v>
      </c>
      <c r="J10775">
        <v>65</v>
      </c>
      <c r="K10775">
        <v>60</v>
      </c>
      <c r="L10775">
        <v>42</v>
      </c>
      <c r="M10775">
        <v>37</v>
      </c>
      <c r="N10775">
        <v>95.684997558593807</v>
      </c>
      <c r="O10775">
        <v>95.826301574707003</v>
      </c>
    </row>
    <row r="10776" spans="3:15" x14ac:dyDescent="0.25">
      <c r="C10776" t="s">
        <v>350</v>
      </c>
      <c r="D10776" t="s">
        <v>73</v>
      </c>
      <c r="E10776" s="1">
        <v>43270</v>
      </c>
      <c r="F10776" t="s">
        <v>397</v>
      </c>
      <c r="H10776">
        <v>63</v>
      </c>
      <c r="I10776">
        <v>58</v>
      </c>
      <c r="J10776">
        <v>62</v>
      </c>
      <c r="K10776">
        <v>57</v>
      </c>
      <c r="L10776">
        <v>39</v>
      </c>
      <c r="M10776">
        <v>34</v>
      </c>
      <c r="N10776">
        <v>95.761001586914105</v>
      </c>
      <c r="O10776">
        <v>95.911003112792997</v>
      </c>
    </row>
    <row r="10777" spans="3:15" x14ac:dyDescent="0.25">
      <c r="C10777" t="s">
        <v>350</v>
      </c>
      <c r="D10777" t="s">
        <v>73</v>
      </c>
      <c r="E10777" s="1">
        <v>43270</v>
      </c>
      <c r="F10777" t="s">
        <v>389</v>
      </c>
      <c r="G10777" t="s">
        <v>424</v>
      </c>
      <c r="H10777">
        <v>66</v>
      </c>
      <c r="I10777">
        <v>61</v>
      </c>
      <c r="J10777">
        <v>65</v>
      </c>
      <c r="K10777">
        <v>60</v>
      </c>
      <c r="L10777">
        <v>42</v>
      </c>
      <c r="M10777">
        <v>37</v>
      </c>
      <c r="N10777">
        <v>95.684997558593807</v>
      </c>
      <c r="O10777">
        <v>95.826301574707003</v>
      </c>
    </row>
    <row r="10778" spans="3:15" x14ac:dyDescent="0.25">
      <c r="C10778" t="s">
        <v>350</v>
      </c>
      <c r="D10778" t="s">
        <v>73</v>
      </c>
      <c r="E10778" s="1">
        <v>43270</v>
      </c>
      <c r="F10778" t="s">
        <v>387</v>
      </c>
      <c r="G10778" t="s">
        <v>424</v>
      </c>
      <c r="H10778">
        <v>64</v>
      </c>
      <c r="I10778">
        <v>59</v>
      </c>
      <c r="J10778">
        <v>63</v>
      </c>
      <c r="K10778">
        <v>58</v>
      </c>
      <c r="L10778">
        <v>40</v>
      </c>
      <c r="M10778">
        <v>35</v>
      </c>
      <c r="N10778">
        <v>95.750198364257798</v>
      </c>
      <c r="O10778">
        <v>95.891197204589801</v>
      </c>
    </row>
    <row r="10779" spans="3:15" x14ac:dyDescent="0.25">
      <c r="C10779" t="s">
        <v>350</v>
      </c>
      <c r="D10779" t="s">
        <v>73</v>
      </c>
      <c r="E10779" s="1">
        <v>43270</v>
      </c>
      <c r="F10779" t="s">
        <v>403</v>
      </c>
      <c r="G10779" t="s">
        <v>424</v>
      </c>
      <c r="H10779">
        <v>68</v>
      </c>
      <c r="I10779">
        <v>63</v>
      </c>
      <c r="J10779">
        <v>67</v>
      </c>
      <c r="K10779">
        <v>62</v>
      </c>
      <c r="L10779">
        <v>44</v>
      </c>
      <c r="M10779">
        <v>39</v>
      </c>
      <c r="N10779">
        <v>95.629096984863295</v>
      </c>
      <c r="O10779">
        <v>95.7698974609375</v>
      </c>
    </row>
    <row r="10780" spans="3:15" x14ac:dyDescent="0.25">
      <c r="C10780" t="s">
        <v>350</v>
      </c>
      <c r="D10780" t="s">
        <v>73</v>
      </c>
      <c r="E10780" s="1">
        <v>43270</v>
      </c>
      <c r="F10780" t="s">
        <v>75</v>
      </c>
      <c r="G10780" t="s">
        <v>423</v>
      </c>
      <c r="H10780">
        <v>62</v>
      </c>
      <c r="J10780">
        <v>61</v>
      </c>
      <c r="L10780">
        <v>38</v>
      </c>
      <c r="N10780">
        <v>95.801002502441406</v>
      </c>
    </row>
    <row r="10781" spans="3:15" x14ac:dyDescent="0.25">
      <c r="C10781" t="s">
        <v>350</v>
      </c>
      <c r="D10781" t="s">
        <v>73</v>
      </c>
      <c r="E10781" s="1">
        <v>43270</v>
      </c>
      <c r="F10781" t="s">
        <v>409</v>
      </c>
      <c r="H10781">
        <v>73</v>
      </c>
      <c r="J10781">
        <v>72</v>
      </c>
      <c r="L10781">
        <v>49</v>
      </c>
      <c r="N10781">
        <v>95.470001220703097</v>
      </c>
    </row>
    <row r="10782" spans="3:15" x14ac:dyDescent="0.25">
      <c r="C10782" t="s">
        <v>350</v>
      </c>
      <c r="D10782" t="s">
        <v>73</v>
      </c>
      <c r="E10782" s="1">
        <v>43270</v>
      </c>
      <c r="F10782" t="s">
        <v>73</v>
      </c>
      <c r="G10782" t="s">
        <v>424</v>
      </c>
      <c r="H10782">
        <v>62</v>
      </c>
      <c r="I10782">
        <v>57</v>
      </c>
      <c r="J10782">
        <v>61</v>
      </c>
      <c r="K10782">
        <v>56</v>
      </c>
      <c r="L10782">
        <v>38</v>
      </c>
      <c r="M10782">
        <v>33</v>
      </c>
      <c r="N10782">
        <v>95.781997680664105</v>
      </c>
      <c r="O10782">
        <v>95.922996520996094</v>
      </c>
    </row>
    <row r="10783" spans="3:15" x14ac:dyDescent="0.25">
      <c r="C10783" t="s">
        <v>350</v>
      </c>
      <c r="D10783" t="s">
        <v>73</v>
      </c>
      <c r="E10783" s="1">
        <v>43270</v>
      </c>
      <c r="F10783" t="s">
        <v>73</v>
      </c>
      <c r="G10783" t="s">
        <v>424</v>
      </c>
      <c r="H10783">
        <v>62</v>
      </c>
      <c r="I10783">
        <v>57</v>
      </c>
      <c r="J10783">
        <v>61</v>
      </c>
      <c r="K10783">
        <v>56</v>
      </c>
      <c r="L10783">
        <v>38</v>
      </c>
      <c r="M10783">
        <v>33</v>
      </c>
      <c r="N10783">
        <v>95.781997680664105</v>
      </c>
      <c r="O10783">
        <v>95.922996520996094</v>
      </c>
    </row>
    <row r="10784" spans="3:15" x14ac:dyDescent="0.25">
      <c r="C10784" t="s">
        <v>350</v>
      </c>
      <c r="D10784" t="s">
        <v>73</v>
      </c>
      <c r="E10784" s="1">
        <v>43270</v>
      </c>
      <c r="F10784" t="s">
        <v>74</v>
      </c>
      <c r="G10784" t="s">
        <v>424</v>
      </c>
      <c r="H10784">
        <v>64</v>
      </c>
      <c r="I10784">
        <v>59</v>
      </c>
      <c r="J10784">
        <v>63</v>
      </c>
      <c r="K10784">
        <v>58</v>
      </c>
      <c r="L10784">
        <v>40</v>
      </c>
      <c r="M10784">
        <v>35</v>
      </c>
      <c r="N10784">
        <v>95.760002136230497</v>
      </c>
      <c r="O10784">
        <v>95.910003662109403</v>
      </c>
    </row>
    <row r="10785" spans="3:15" x14ac:dyDescent="0.25">
      <c r="C10785" t="s">
        <v>350</v>
      </c>
      <c r="D10785" t="s">
        <v>73</v>
      </c>
      <c r="E10785" s="1">
        <v>43270</v>
      </c>
      <c r="F10785" t="s">
        <v>396</v>
      </c>
      <c r="G10785" t="s">
        <v>424</v>
      </c>
      <c r="H10785">
        <v>60</v>
      </c>
      <c r="I10785">
        <v>55</v>
      </c>
      <c r="J10785">
        <v>59</v>
      </c>
      <c r="K10785">
        <v>54</v>
      </c>
      <c r="L10785">
        <v>36</v>
      </c>
      <c r="M10785">
        <v>31</v>
      </c>
      <c r="N10785">
        <v>95.831901550292997</v>
      </c>
      <c r="O10785">
        <v>95.973098754882798</v>
      </c>
    </row>
    <row r="10786" spans="3:15" x14ac:dyDescent="0.25">
      <c r="C10786" t="s">
        <v>350</v>
      </c>
      <c r="D10786" t="s">
        <v>73</v>
      </c>
      <c r="E10786" s="1">
        <v>43270</v>
      </c>
      <c r="F10786" t="s">
        <v>75</v>
      </c>
      <c r="G10786" t="s">
        <v>423</v>
      </c>
      <c r="H10786">
        <v>62</v>
      </c>
      <c r="J10786">
        <v>61</v>
      </c>
      <c r="L10786">
        <v>38</v>
      </c>
      <c r="N10786">
        <v>95.801002502441406</v>
      </c>
    </row>
    <row r="10787" spans="3:15" x14ac:dyDescent="0.25">
      <c r="C10787" t="s">
        <v>350</v>
      </c>
      <c r="D10787" t="s">
        <v>73</v>
      </c>
      <c r="E10787" s="1">
        <v>43270</v>
      </c>
      <c r="F10787" t="s">
        <v>409</v>
      </c>
      <c r="H10787">
        <v>67</v>
      </c>
      <c r="J10787">
        <v>66</v>
      </c>
      <c r="L10787">
        <v>44</v>
      </c>
      <c r="N10787">
        <v>95.639999389648395</v>
      </c>
    </row>
    <row r="10788" spans="3:15" x14ac:dyDescent="0.25">
      <c r="C10788" t="s">
        <v>350</v>
      </c>
      <c r="D10788" t="s">
        <v>73</v>
      </c>
      <c r="E10788" s="1">
        <v>43270</v>
      </c>
      <c r="F10788" t="s">
        <v>72</v>
      </c>
      <c r="G10788" t="s">
        <v>424</v>
      </c>
      <c r="H10788">
        <v>67</v>
      </c>
      <c r="I10788">
        <v>57</v>
      </c>
      <c r="J10788">
        <v>66</v>
      </c>
      <c r="K10788">
        <v>56</v>
      </c>
      <c r="L10788">
        <v>43</v>
      </c>
      <c r="M10788">
        <v>33</v>
      </c>
      <c r="N10788">
        <v>95.620002746582003</v>
      </c>
      <c r="O10788">
        <v>95.910003662109403</v>
      </c>
    </row>
    <row r="10789" spans="3:15" x14ac:dyDescent="0.25">
      <c r="C10789" t="s">
        <v>350</v>
      </c>
      <c r="D10789" t="s">
        <v>73</v>
      </c>
      <c r="E10789" s="1">
        <v>43270</v>
      </c>
      <c r="F10789" t="s">
        <v>72</v>
      </c>
      <c r="G10789" t="s">
        <v>424</v>
      </c>
      <c r="H10789">
        <v>67</v>
      </c>
      <c r="I10789">
        <v>57</v>
      </c>
      <c r="J10789">
        <v>66</v>
      </c>
      <c r="K10789">
        <v>56</v>
      </c>
      <c r="L10789">
        <v>43</v>
      </c>
      <c r="M10789">
        <v>33</v>
      </c>
      <c r="N10789">
        <v>95.620002746582003</v>
      </c>
      <c r="O10789">
        <v>95.910003662109403</v>
      </c>
    </row>
    <row r="10790" spans="3:15" x14ac:dyDescent="0.25">
      <c r="C10790" t="s">
        <v>350</v>
      </c>
      <c r="D10790" t="s">
        <v>73</v>
      </c>
      <c r="E10790" s="1">
        <v>43270</v>
      </c>
      <c r="F10790" t="s">
        <v>72</v>
      </c>
      <c r="G10790" t="s">
        <v>424</v>
      </c>
      <c r="H10790">
        <v>67</v>
      </c>
      <c r="I10790">
        <v>57</v>
      </c>
      <c r="J10790">
        <v>66</v>
      </c>
      <c r="K10790">
        <v>56</v>
      </c>
      <c r="L10790">
        <v>43</v>
      </c>
      <c r="M10790">
        <v>33</v>
      </c>
      <c r="N10790">
        <v>95.620002746582003</v>
      </c>
      <c r="O10790">
        <v>95.910003662109403</v>
      </c>
    </row>
    <row r="10791" spans="3:15" x14ac:dyDescent="0.25">
      <c r="C10791" t="s">
        <v>350</v>
      </c>
      <c r="D10791" t="s">
        <v>73</v>
      </c>
      <c r="E10791" s="1">
        <v>43270</v>
      </c>
      <c r="F10791" t="s">
        <v>401</v>
      </c>
      <c r="G10791" t="s">
        <v>424</v>
      </c>
      <c r="H10791">
        <v>63</v>
      </c>
      <c r="I10791">
        <v>58</v>
      </c>
      <c r="J10791">
        <v>62</v>
      </c>
      <c r="K10791">
        <v>57</v>
      </c>
      <c r="L10791">
        <v>40</v>
      </c>
      <c r="M10791">
        <v>35</v>
      </c>
      <c r="N10791">
        <v>95.720001220703097</v>
      </c>
      <c r="O10791">
        <v>95.860000610351605</v>
      </c>
    </row>
    <row r="10792" spans="3:15" x14ac:dyDescent="0.25">
      <c r="C10792" t="s">
        <v>350</v>
      </c>
      <c r="D10792" t="s">
        <v>73</v>
      </c>
      <c r="E10792" s="1">
        <v>43270</v>
      </c>
      <c r="F10792" t="s">
        <v>397</v>
      </c>
      <c r="H10792">
        <v>64</v>
      </c>
      <c r="I10792">
        <v>59</v>
      </c>
      <c r="J10792">
        <v>63</v>
      </c>
      <c r="K10792">
        <v>58</v>
      </c>
      <c r="L10792">
        <v>41</v>
      </c>
      <c r="M10792">
        <v>36</v>
      </c>
      <c r="N10792">
        <v>95.694000244140597</v>
      </c>
      <c r="O10792">
        <v>95.843002319335895</v>
      </c>
    </row>
    <row r="10793" spans="3:15" x14ac:dyDescent="0.25">
      <c r="C10793" t="s">
        <v>350</v>
      </c>
      <c r="D10793" t="s">
        <v>73</v>
      </c>
      <c r="E10793" s="1">
        <v>43271</v>
      </c>
      <c r="F10793" t="s">
        <v>73</v>
      </c>
      <c r="G10793" t="s">
        <v>424</v>
      </c>
      <c r="H10793">
        <v>63</v>
      </c>
      <c r="I10793">
        <v>58</v>
      </c>
      <c r="J10793">
        <v>62</v>
      </c>
      <c r="K10793">
        <v>57</v>
      </c>
      <c r="L10793">
        <v>40</v>
      </c>
      <c r="M10793">
        <v>35</v>
      </c>
      <c r="N10793">
        <v>95.688003540039105</v>
      </c>
      <c r="O10793">
        <v>95.829002380371094</v>
      </c>
    </row>
    <row r="10794" spans="3:15" x14ac:dyDescent="0.25">
      <c r="C10794" t="s">
        <v>350</v>
      </c>
      <c r="D10794" t="s">
        <v>73</v>
      </c>
      <c r="E10794" s="1">
        <v>43271</v>
      </c>
      <c r="F10794" t="s">
        <v>389</v>
      </c>
      <c r="G10794" t="s">
        <v>424</v>
      </c>
      <c r="H10794">
        <v>66</v>
      </c>
      <c r="I10794">
        <v>61</v>
      </c>
      <c r="J10794">
        <v>65</v>
      </c>
      <c r="K10794">
        <v>61</v>
      </c>
      <c r="L10794">
        <v>43</v>
      </c>
      <c r="M10794">
        <v>38</v>
      </c>
      <c r="N10794">
        <v>95.635002136230497</v>
      </c>
      <c r="O10794">
        <v>95.767997741699205</v>
      </c>
    </row>
    <row r="10795" spans="3:15" x14ac:dyDescent="0.25">
      <c r="C10795" t="s">
        <v>350</v>
      </c>
      <c r="D10795" t="s">
        <v>73</v>
      </c>
      <c r="E10795" s="1">
        <v>43271</v>
      </c>
      <c r="F10795" t="s">
        <v>397</v>
      </c>
      <c r="H10795">
        <v>64</v>
      </c>
      <c r="I10795">
        <v>59</v>
      </c>
      <c r="J10795">
        <v>63</v>
      </c>
      <c r="K10795">
        <v>58</v>
      </c>
      <c r="L10795">
        <v>41</v>
      </c>
      <c r="M10795">
        <v>36</v>
      </c>
      <c r="N10795">
        <v>95.694000244140597</v>
      </c>
      <c r="O10795">
        <v>95.843002319335895</v>
      </c>
    </row>
    <row r="10796" spans="3:15" x14ac:dyDescent="0.25">
      <c r="C10796" t="s">
        <v>350</v>
      </c>
      <c r="D10796" t="s">
        <v>73</v>
      </c>
      <c r="E10796" s="1">
        <v>43271</v>
      </c>
      <c r="F10796" t="s">
        <v>408</v>
      </c>
      <c r="H10796">
        <v>67</v>
      </c>
      <c r="I10796">
        <v>62</v>
      </c>
      <c r="J10796">
        <v>66</v>
      </c>
      <c r="K10796">
        <v>61</v>
      </c>
      <c r="L10796">
        <v>44</v>
      </c>
      <c r="M10796">
        <v>39</v>
      </c>
      <c r="N10796">
        <v>95.599998474121094</v>
      </c>
      <c r="O10796">
        <v>95.739997863769503</v>
      </c>
    </row>
    <row r="10797" spans="3:15" x14ac:dyDescent="0.25">
      <c r="C10797" t="s">
        <v>350</v>
      </c>
      <c r="D10797" t="s">
        <v>73</v>
      </c>
      <c r="E10797" s="1">
        <v>43271</v>
      </c>
      <c r="F10797" t="s">
        <v>403</v>
      </c>
      <c r="G10797" t="s">
        <v>424</v>
      </c>
      <c r="H10797">
        <v>68</v>
      </c>
      <c r="I10797">
        <v>63</v>
      </c>
      <c r="J10797">
        <v>67</v>
      </c>
      <c r="K10797">
        <v>62</v>
      </c>
      <c r="L10797">
        <v>45</v>
      </c>
      <c r="M10797">
        <v>40</v>
      </c>
      <c r="N10797">
        <v>95.562698364257798</v>
      </c>
      <c r="O10797">
        <v>95.703201293945298</v>
      </c>
    </row>
    <row r="10798" spans="3:15" x14ac:dyDescent="0.25">
      <c r="C10798" t="s">
        <v>350</v>
      </c>
      <c r="D10798" t="s">
        <v>73</v>
      </c>
      <c r="E10798" s="1">
        <v>43271</v>
      </c>
      <c r="F10798" t="s">
        <v>73</v>
      </c>
      <c r="G10798" t="s">
        <v>424</v>
      </c>
      <c r="H10798">
        <v>63</v>
      </c>
      <c r="I10798">
        <v>58</v>
      </c>
      <c r="J10798">
        <v>62</v>
      </c>
      <c r="K10798">
        <v>57</v>
      </c>
      <c r="L10798">
        <v>40</v>
      </c>
      <c r="M10798">
        <v>35</v>
      </c>
      <c r="N10798">
        <v>95.695999145507798</v>
      </c>
      <c r="O10798">
        <v>95.836997985839801</v>
      </c>
    </row>
    <row r="10799" spans="3:15" x14ac:dyDescent="0.25">
      <c r="C10799" t="s">
        <v>350</v>
      </c>
      <c r="D10799" t="s">
        <v>73</v>
      </c>
      <c r="E10799" s="1">
        <v>43271</v>
      </c>
      <c r="F10799" t="s">
        <v>389</v>
      </c>
      <c r="G10799" t="s">
        <v>424</v>
      </c>
      <c r="H10799">
        <v>66</v>
      </c>
      <c r="I10799">
        <v>61</v>
      </c>
      <c r="J10799">
        <v>65</v>
      </c>
      <c r="K10799">
        <v>60</v>
      </c>
      <c r="L10799">
        <v>43</v>
      </c>
      <c r="M10799">
        <v>38</v>
      </c>
      <c r="N10799">
        <v>95.635002136230497</v>
      </c>
      <c r="O10799">
        <v>95.759498596191406</v>
      </c>
    </row>
    <row r="10800" spans="3:15" x14ac:dyDescent="0.25">
      <c r="C10800" t="s">
        <v>350</v>
      </c>
      <c r="D10800" t="s">
        <v>73</v>
      </c>
      <c r="E10800" s="1">
        <v>43271</v>
      </c>
      <c r="F10800" t="s">
        <v>73</v>
      </c>
      <c r="G10800" t="s">
        <v>424</v>
      </c>
      <c r="H10800">
        <v>63</v>
      </c>
      <c r="I10800">
        <v>58</v>
      </c>
      <c r="J10800">
        <v>62</v>
      </c>
      <c r="K10800">
        <v>57</v>
      </c>
      <c r="L10800">
        <v>40</v>
      </c>
      <c r="M10800">
        <v>35</v>
      </c>
      <c r="N10800">
        <v>95.695999145507798</v>
      </c>
      <c r="O10800">
        <v>95.836997985839801</v>
      </c>
    </row>
    <row r="10801" spans="3:15" x14ac:dyDescent="0.25">
      <c r="C10801" t="s">
        <v>350</v>
      </c>
      <c r="D10801" t="s">
        <v>73</v>
      </c>
      <c r="E10801" s="1">
        <v>43271</v>
      </c>
      <c r="F10801" t="s">
        <v>452</v>
      </c>
      <c r="G10801" t="s">
        <v>424</v>
      </c>
      <c r="H10801">
        <v>68</v>
      </c>
      <c r="I10801">
        <v>63</v>
      </c>
      <c r="J10801">
        <v>67</v>
      </c>
      <c r="K10801">
        <v>62</v>
      </c>
      <c r="L10801">
        <v>45</v>
      </c>
      <c r="M10801">
        <v>40</v>
      </c>
      <c r="N10801">
        <v>95.563285827636705</v>
      </c>
      <c r="O10801">
        <v>95.699996948242202</v>
      </c>
    </row>
    <row r="10802" spans="3:15" x14ac:dyDescent="0.25">
      <c r="C10802" t="s">
        <v>350</v>
      </c>
      <c r="D10802" t="s">
        <v>73</v>
      </c>
      <c r="E10802" s="1">
        <v>43271</v>
      </c>
      <c r="F10802" t="s">
        <v>390</v>
      </c>
      <c r="G10802" t="s">
        <v>424</v>
      </c>
      <c r="H10802">
        <v>64</v>
      </c>
      <c r="I10802">
        <v>59</v>
      </c>
      <c r="J10802">
        <v>63</v>
      </c>
      <c r="K10802">
        <v>58</v>
      </c>
      <c r="L10802">
        <v>41</v>
      </c>
      <c r="M10802">
        <v>36</v>
      </c>
      <c r="N10802">
        <v>95.667999267578097</v>
      </c>
    </row>
    <row r="10803" spans="3:15" x14ac:dyDescent="0.25">
      <c r="C10803" t="s">
        <v>350</v>
      </c>
      <c r="D10803" t="s">
        <v>73</v>
      </c>
      <c r="E10803" s="1">
        <v>43271</v>
      </c>
      <c r="F10803" t="s">
        <v>452</v>
      </c>
      <c r="G10803" t="s">
        <v>424</v>
      </c>
      <c r="H10803">
        <v>68</v>
      </c>
      <c r="I10803">
        <v>63</v>
      </c>
      <c r="J10803">
        <v>67</v>
      </c>
      <c r="K10803">
        <v>62</v>
      </c>
      <c r="L10803">
        <v>45</v>
      </c>
      <c r="M10803">
        <v>40</v>
      </c>
      <c r="N10803">
        <v>95.563285827636705</v>
      </c>
      <c r="O10803">
        <v>95.699996948242202</v>
      </c>
    </row>
    <row r="10804" spans="3:15" x14ac:dyDescent="0.25">
      <c r="C10804" t="s">
        <v>350</v>
      </c>
      <c r="D10804" t="s">
        <v>73</v>
      </c>
      <c r="E10804" s="1">
        <v>43271</v>
      </c>
      <c r="F10804" t="s">
        <v>390</v>
      </c>
      <c r="G10804" t="s">
        <v>424</v>
      </c>
      <c r="H10804">
        <v>64</v>
      </c>
      <c r="I10804">
        <v>59</v>
      </c>
      <c r="J10804">
        <v>63</v>
      </c>
      <c r="K10804">
        <v>58</v>
      </c>
      <c r="L10804">
        <v>41</v>
      </c>
      <c r="M10804">
        <v>36</v>
      </c>
      <c r="N10804">
        <v>95.667999267578097</v>
      </c>
    </row>
    <row r="10805" spans="3:15" x14ac:dyDescent="0.25">
      <c r="C10805" t="s">
        <v>350</v>
      </c>
      <c r="D10805" t="s">
        <v>73</v>
      </c>
      <c r="E10805" s="1">
        <v>43271</v>
      </c>
      <c r="F10805" t="s">
        <v>400</v>
      </c>
      <c r="G10805" t="s">
        <v>424</v>
      </c>
      <c r="H10805">
        <v>62</v>
      </c>
      <c r="I10805">
        <v>57</v>
      </c>
      <c r="J10805">
        <v>61</v>
      </c>
      <c r="K10805">
        <v>56</v>
      </c>
      <c r="L10805">
        <v>39</v>
      </c>
      <c r="M10805">
        <v>34</v>
      </c>
      <c r="N10805">
        <v>95.731002807617202</v>
      </c>
      <c r="O10805">
        <v>95.872001647949205</v>
      </c>
    </row>
    <row r="10806" spans="3:15" x14ac:dyDescent="0.25">
      <c r="C10806" t="s">
        <v>350</v>
      </c>
      <c r="D10806" t="s">
        <v>73</v>
      </c>
      <c r="E10806" s="1">
        <v>43271</v>
      </c>
      <c r="F10806" t="s">
        <v>387</v>
      </c>
      <c r="G10806" t="s">
        <v>424</v>
      </c>
      <c r="H10806">
        <v>63</v>
      </c>
      <c r="I10806">
        <v>58</v>
      </c>
      <c r="J10806">
        <v>62</v>
      </c>
      <c r="K10806">
        <v>57</v>
      </c>
      <c r="L10806">
        <v>40</v>
      </c>
      <c r="M10806">
        <v>35</v>
      </c>
      <c r="N10806">
        <v>95.703201293945298</v>
      </c>
      <c r="O10806">
        <v>95.844001770019503</v>
      </c>
    </row>
    <row r="10807" spans="3:15" x14ac:dyDescent="0.25">
      <c r="C10807" t="s">
        <v>350</v>
      </c>
      <c r="D10807" t="s">
        <v>73</v>
      </c>
      <c r="E10807" s="1">
        <v>43271</v>
      </c>
      <c r="F10807" t="s">
        <v>409</v>
      </c>
      <c r="H10807">
        <v>74</v>
      </c>
      <c r="J10807">
        <v>73</v>
      </c>
      <c r="L10807">
        <v>51</v>
      </c>
      <c r="N10807">
        <v>95.400001525878906</v>
      </c>
    </row>
    <row r="10808" spans="3:15" x14ac:dyDescent="0.25">
      <c r="C10808" t="s">
        <v>350</v>
      </c>
      <c r="D10808" t="s">
        <v>73</v>
      </c>
      <c r="E10808" s="1">
        <v>43271</v>
      </c>
      <c r="F10808" t="s">
        <v>75</v>
      </c>
      <c r="G10808" t="s">
        <v>424</v>
      </c>
      <c r="H10808">
        <v>60</v>
      </c>
      <c r="I10808">
        <v>53</v>
      </c>
      <c r="J10808">
        <v>59</v>
      </c>
      <c r="K10808">
        <v>52</v>
      </c>
      <c r="L10808">
        <v>37</v>
      </c>
      <c r="M10808">
        <v>30</v>
      </c>
      <c r="N10808">
        <v>95.788002014160199</v>
      </c>
      <c r="O10808">
        <v>95.985000610351605</v>
      </c>
    </row>
    <row r="10809" spans="3:15" x14ac:dyDescent="0.25">
      <c r="C10809" t="s">
        <v>350</v>
      </c>
      <c r="D10809" t="s">
        <v>73</v>
      </c>
      <c r="E10809" s="1">
        <v>43271</v>
      </c>
      <c r="F10809" t="s">
        <v>75</v>
      </c>
      <c r="G10809" t="s">
        <v>423</v>
      </c>
      <c r="H10809">
        <v>62</v>
      </c>
      <c r="J10809">
        <v>61</v>
      </c>
      <c r="L10809">
        <v>39</v>
      </c>
      <c r="N10809">
        <v>95.801002502441406</v>
      </c>
    </row>
    <row r="10810" spans="3:15" x14ac:dyDescent="0.25">
      <c r="C10810" t="s">
        <v>350</v>
      </c>
      <c r="D10810" t="s">
        <v>73</v>
      </c>
      <c r="E10810" s="1">
        <v>43271</v>
      </c>
      <c r="F10810" t="s">
        <v>396</v>
      </c>
      <c r="G10810" t="s">
        <v>424</v>
      </c>
      <c r="H10810">
        <v>65</v>
      </c>
      <c r="I10810">
        <v>60</v>
      </c>
      <c r="J10810">
        <v>64</v>
      </c>
      <c r="K10810">
        <v>59</v>
      </c>
      <c r="L10810">
        <v>42</v>
      </c>
      <c r="M10810">
        <v>37</v>
      </c>
      <c r="N10810">
        <v>95.663902282714801</v>
      </c>
      <c r="O10810">
        <v>95.804603576660199</v>
      </c>
    </row>
    <row r="10811" spans="3:15" x14ac:dyDescent="0.25">
      <c r="C10811" t="s">
        <v>350</v>
      </c>
      <c r="D10811" t="s">
        <v>73</v>
      </c>
      <c r="E10811" s="1">
        <v>43271</v>
      </c>
      <c r="F10811" t="s">
        <v>396</v>
      </c>
      <c r="G10811" t="s">
        <v>424</v>
      </c>
      <c r="H10811">
        <v>65</v>
      </c>
      <c r="I10811">
        <v>60</v>
      </c>
      <c r="J10811">
        <v>64</v>
      </c>
      <c r="K10811">
        <v>59</v>
      </c>
      <c r="L10811">
        <v>42</v>
      </c>
      <c r="M10811">
        <v>37</v>
      </c>
      <c r="N10811">
        <v>95.669502258300795</v>
      </c>
      <c r="O10811">
        <v>95.810203552246094</v>
      </c>
    </row>
    <row r="10812" spans="3:15" x14ac:dyDescent="0.25">
      <c r="C10812" t="s">
        <v>350</v>
      </c>
      <c r="D10812" t="s">
        <v>73</v>
      </c>
      <c r="E10812" s="1">
        <v>43271</v>
      </c>
      <c r="F10812" t="s">
        <v>396</v>
      </c>
      <c r="G10812" t="s">
        <v>424</v>
      </c>
      <c r="H10812">
        <v>65</v>
      </c>
      <c r="I10812">
        <v>60</v>
      </c>
      <c r="J10812">
        <v>64</v>
      </c>
      <c r="K10812">
        <v>59</v>
      </c>
      <c r="L10812">
        <v>42</v>
      </c>
      <c r="M10812">
        <v>37</v>
      </c>
      <c r="N10812">
        <v>95.655403137207003</v>
      </c>
      <c r="O10812">
        <v>95.796096801757798</v>
      </c>
    </row>
    <row r="10813" spans="3:15" x14ac:dyDescent="0.25">
      <c r="C10813" t="s">
        <v>350</v>
      </c>
      <c r="D10813" t="s">
        <v>73</v>
      </c>
      <c r="E10813" s="1">
        <v>43271</v>
      </c>
      <c r="F10813" t="s">
        <v>396</v>
      </c>
      <c r="G10813" t="s">
        <v>424</v>
      </c>
      <c r="H10813">
        <v>65</v>
      </c>
      <c r="I10813">
        <v>60</v>
      </c>
      <c r="J10813">
        <v>64</v>
      </c>
      <c r="K10813">
        <v>59</v>
      </c>
      <c r="L10813">
        <v>42</v>
      </c>
      <c r="M10813">
        <v>37</v>
      </c>
      <c r="N10813">
        <v>95.655403137207003</v>
      </c>
      <c r="O10813">
        <v>95.796096801757798</v>
      </c>
    </row>
    <row r="10814" spans="3:15" x14ac:dyDescent="0.25">
      <c r="C10814" t="s">
        <v>350</v>
      </c>
      <c r="D10814" t="s">
        <v>73</v>
      </c>
      <c r="E10814" s="1">
        <v>43271</v>
      </c>
      <c r="F10814" t="s">
        <v>72</v>
      </c>
      <c r="G10814" t="s">
        <v>424</v>
      </c>
      <c r="H10814">
        <v>67</v>
      </c>
      <c r="I10814">
        <v>57</v>
      </c>
      <c r="J10814">
        <v>66</v>
      </c>
      <c r="K10814">
        <v>56</v>
      </c>
      <c r="L10814">
        <v>44</v>
      </c>
      <c r="M10814">
        <v>34</v>
      </c>
      <c r="N10814">
        <v>95.610000610351605</v>
      </c>
      <c r="O10814">
        <v>95.900001525878906</v>
      </c>
    </row>
    <row r="10815" spans="3:15" x14ac:dyDescent="0.25">
      <c r="C10815" t="s">
        <v>350</v>
      </c>
      <c r="D10815" t="s">
        <v>73</v>
      </c>
      <c r="E10815" s="1">
        <v>43271</v>
      </c>
      <c r="F10815" t="s">
        <v>72</v>
      </c>
      <c r="G10815" t="s">
        <v>424</v>
      </c>
      <c r="H10815">
        <v>67</v>
      </c>
      <c r="I10815">
        <v>57</v>
      </c>
      <c r="J10815">
        <v>66</v>
      </c>
      <c r="K10815">
        <v>56</v>
      </c>
      <c r="L10815">
        <v>44</v>
      </c>
      <c r="M10815">
        <v>34</v>
      </c>
      <c r="N10815">
        <v>95.610000610351605</v>
      </c>
      <c r="O10815">
        <v>95.900001525878906</v>
      </c>
    </row>
    <row r="10816" spans="3:15" x14ac:dyDescent="0.25">
      <c r="C10816" t="s">
        <v>350</v>
      </c>
      <c r="D10816" t="s">
        <v>73</v>
      </c>
      <c r="E10816" s="1">
        <v>43271</v>
      </c>
      <c r="F10816" t="s">
        <v>72</v>
      </c>
      <c r="G10816" t="s">
        <v>424</v>
      </c>
      <c r="H10816">
        <v>67</v>
      </c>
      <c r="I10816">
        <v>57</v>
      </c>
      <c r="J10816">
        <v>66</v>
      </c>
      <c r="K10816">
        <v>56</v>
      </c>
      <c r="L10816">
        <v>44</v>
      </c>
      <c r="M10816">
        <v>34</v>
      </c>
      <c r="N10816">
        <v>95.610000610351605</v>
      </c>
      <c r="O10816">
        <v>95.900001525878906</v>
      </c>
    </row>
    <row r="10817" spans="3:15" x14ac:dyDescent="0.25">
      <c r="C10817" t="s">
        <v>350</v>
      </c>
      <c r="D10817" t="s">
        <v>73</v>
      </c>
      <c r="E10817" s="1">
        <v>43271</v>
      </c>
      <c r="F10817" t="s">
        <v>74</v>
      </c>
      <c r="G10817" t="s">
        <v>424</v>
      </c>
      <c r="H10817">
        <v>64</v>
      </c>
      <c r="I10817">
        <v>59</v>
      </c>
      <c r="J10817">
        <v>63</v>
      </c>
      <c r="K10817">
        <v>58</v>
      </c>
      <c r="L10817">
        <v>41</v>
      </c>
      <c r="M10817">
        <v>36</v>
      </c>
      <c r="N10817">
        <v>95.680000305175795</v>
      </c>
      <c r="O10817">
        <v>95.819999694824205</v>
      </c>
    </row>
    <row r="10818" spans="3:15" x14ac:dyDescent="0.25">
      <c r="C10818" t="s">
        <v>350</v>
      </c>
      <c r="D10818" t="s">
        <v>73</v>
      </c>
      <c r="E10818" s="1">
        <v>43271</v>
      </c>
      <c r="F10818" t="s">
        <v>452</v>
      </c>
      <c r="G10818" t="s">
        <v>424</v>
      </c>
      <c r="H10818">
        <v>66</v>
      </c>
      <c r="I10818">
        <v>61</v>
      </c>
      <c r="J10818">
        <v>65</v>
      </c>
      <c r="K10818">
        <v>61</v>
      </c>
      <c r="L10818">
        <v>43</v>
      </c>
      <c r="M10818">
        <v>38</v>
      </c>
      <c r="N10818">
        <v>95.611763000488295</v>
      </c>
      <c r="O10818">
        <v>95.75</v>
      </c>
    </row>
    <row r="10819" spans="3:15" x14ac:dyDescent="0.25">
      <c r="C10819" t="s">
        <v>350</v>
      </c>
      <c r="D10819" t="s">
        <v>73</v>
      </c>
      <c r="E10819" s="1">
        <v>43271</v>
      </c>
      <c r="F10819" t="s">
        <v>75</v>
      </c>
      <c r="G10819" t="s">
        <v>423</v>
      </c>
      <c r="H10819">
        <v>62</v>
      </c>
      <c r="J10819">
        <v>61</v>
      </c>
      <c r="L10819">
        <v>39</v>
      </c>
      <c r="N10819">
        <v>95.801002502441406</v>
      </c>
    </row>
    <row r="10820" spans="3:15" x14ac:dyDescent="0.25">
      <c r="C10820" t="s">
        <v>350</v>
      </c>
      <c r="D10820" t="s">
        <v>73</v>
      </c>
      <c r="E10820" s="1">
        <v>43271</v>
      </c>
      <c r="F10820" t="s">
        <v>409</v>
      </c>
      <c r="H10820">
        <v>67</v>
      </c>
      <c r="J10820">
        <v>66</v>
      </c>
      <c r="L10820">
        <v>44</v>
      </c>
      <c r="N10820">
        <v>95.569999694824205</v>
      </c>
    </row>
    <row r="10821" spans="3:15" x14ac:dyDescent="0.25">
      <c r="C10821" t="s">
        <v>350</v>
      </c>
      <c r="D10821" t="s">
        <v>73</v>
      </c>
      <c r="E10821" s="1">
        <v>43271</v>
      </c>
      <c r="F10821" t="s">
        <v>397</v>
      </c>
      <c r="H10821">
        <v>65</v>
      </c>
      <c r="I10821">
        <v>60</v>
      </c>
      <c r="J10821">
        <v>64</v>
      </c>
      <c r="K10821">
        <v>59</v>
      </c>
      <c r="L10821">
        <v>42</v>
      </c>
      <c r="M10821">
        <v>37</v>
      </c>
      <c r="N10821">
        <v>95.584999084472699</v>
      </c>
      <c r="O10821">
        <v>95.734001159667997</v>
      </c>
    </row>
    <row r="10822" spans="3:15" x14ac:dyDescent="0.25">
      <c r="C10822" t="s">
        <v>182</v>
      </c>
      <c r="D10822" t="s">
        <v>136</v>
      </c>
      <c r="E10822" s="1">
        <v>43243</v>
      </c>
      <c r="F10822" t="s">
        <v>387</v>
      </c>
      <c r="G10822" t="s">
        <v>435</v>
      </c>
      <c r="H10822">
        <v>69</v>
      </c>
      <c r="I10822">
        <v>67</v>
      </c>
      <c r="J10822">
        <v>67</v>
      </c>
      <c r="K10822">
        <v>66</v>
      </c>
      <c r="L10822">
        <v>31</v>
      </c>
      <c r="M10822">
        <v>29</v>
      </c>
      <c r="N10822">
        <v>96.423400878906307</v>
      </c>
      <c r="O10822">
        <v>96.481697082519503</v>
      </c>
    </row>
    <row r="10823" spans="3:15" x14ac:dyDescent="0.25">
      <c r="C10823" t="s">
        <v>182</v>
      </c>
      <c r="D10823" t="s">
        <v>136</v>
      </c>
      <c r="E10823" s="1">
        <v>43243</v>
      </c>
      <c r="F10823" t="s">
        <v>389</v>
      </c>
      <c r="G10823" t="s">
        <v>435</v>
      </c>
      <c r="H10823">
        <v>70</v>
      </c>
      <c r="I10823">
        <v>68</v>
      </c>
      <c r="J10823">
        <v>68</v>
      </c>
      <c r="K10823">
        <v>67</v>
      </c>
      <c r="L10823">
        <v>32</v>
      </c>
      <c r="M10823">
        <v>30</v>
      </c>
      <c r="N10823">
        <v>96.397201538085895</v>
      </c>
      <c r="O10823">
        <v>96.455497741699205</v>
      </c>
    </row>
    <row r="10824" spans="3:15" x14ac:dyDescent="0.25">
      <c r="C10824" t="s">
        <v>182</v>
      </c>
      <c r="D10824" t="s">
        <v>136</v>
      </c>
      <c r="E10824" s="1">
        <v>43243</v>
      </c>
      <c r="F10824" t="s">
        <v>73</v>
      </c>
      <c r="G10824" t="s">
        <v>435</v>
      </c>
      <c r="H10824">
        <v>68</v>
      </c>
      <c r="I10824">
        <v>66</v>
      </c>
      <c r="J10824">
        <v>66</v>
      </c>
      <c r="K10824">
        <v>65</v>
      </c>
      <c r="L10824">
        <v>30</v>
      </c>
      <c r="M10824">
        <v>28</v>
      </c>
      <c r="N10824">
        <v>96.455497741699205</v>
      </c>
      <c r="O10824">
        <v>96.513801574707003</v>
      </c>
    </row>
    <row r="10825" spans="3:15" x14ac:dyDescent="0.25">
      <c r="C10825" t="s">
        <v>182</v>
      </c>
      <c r="D10825" t="s">
        <v>136</v>
      </c>
      <c r="E10825" s="1">
        <v>43243</v>
      </c>
      <c r="F10825" t="s">
        <v>73</v>
      </c>
      <c r="G10825" t="s">
        <v>435</v>
      </c>
      <c r="H10825">
        <v>68</v>
      </c>
      <c r="I10825">
        <v>66</v>
      </c>
      <c r="J10825">
        <v>66</v>
      </c>
      <c r="K10825">
        <v>65</v>
      </c>
      <c r="L10825">
        <v>30</v>
      </c>
      <c r="M10825">
        <v>28</v>
      </c>
      <c r="N10825">
        <v>96.452598571777301</v>
      </c>
      <c r="O10825">
        <v>96.510902404785199</v>
      </c>
    </row>
    <row r="10826" spans="3:15" x14ac:dyDescent="0.25">
      <c r="C10826" t="s">
        <v>182</v>
      </c>
      <c r="D10826" t="s">
        <v>136</v>
      </c>
      <c r="E10826" s="1">
        <v>43243</v>
      </c>
      <c r="F10826" t="s">
        <v>387</v>
      </c>
      <c r="G10826" t="s">
        <v>435</v>
      </c>
      <c r="H10826">
        <v>70</v>
      </c>
      <c r="I10826">
        <v>67</v>
      </c>
      <c r="J10826">
        <v>68</v>
      </c>
      <c r="K10826">
        <v>66</v>
      </c>
      <c r="L10826">
        <v>32</v>
      </c>
      <c r="M10826">
        <v>29</v>
      </c>
      <c r="N10826">
        <v>96.402999877929702</v>
      </c>
      <c r="O10826">
        <v>96.490501403808594</v>
      </c>
    </row>
    <row r="10827" spans="3:15" x14ac:dyDescent="0.25">
      <c r="C10827" t="s">
        <v>182</v>
      </c>
      <c r="D10827" t="s">
        <v>136</v>
      </c>
      <c r="E10827" s="1">
        <v>43243</v>
      </c>
      <c r="F10827" t="s">
        <v>73</v>
      </c>
      <c r="G10827" t="s">
        <v>435</v>
      </c>
      <c r="H10827">
        <v>68</v>
      </c>
      <c r="I10827">
        <v>66</v>
      </c>
      <c r="J10827">
        <v>66</v>
      </c>
      <c r="K10827">
        <v>65</v>
      </c>
      <c r="L10827">
        <v>30</v>
      </c>
      <c r="M10827">
        <v>28</v>
      </c>
      <c r="N10827">
        <v>96.464202880859403</v>
      </c>
      <c r="O10827">
        <v>96.522499084472699</v>
      </c>
    </row>
    <row r="10828" spans="3:15" x14ac:dyDescent="0.25">
      <c r="C10828" t="s">
        <v>182</v>
      </c>
      <c r="D10828" t="s">
        <v>136</v>
      </c>
      <c r="E10828" s="1">
        <v>43243</v>
      </c>
      <c r="F10828" t="s">
        <v>74</v>
      </c>
      <c r="G10828" t="s">
        <v>435</v>
      </c>
      <c r="H10828">
        <v>69</v>
      </c>
      <c r="I10828">
        <v>66</v>
      </c>
      <c r="J10828">
        <v>67</v>
      </c>
      <c r="K10828">
        <v>65</v>
      </c>
      <c r="L10828">
        <v>31</v>
      </c>
      <c r="M10828">
        <v>28</v>
      </c>
      <c r="N10828">
        <v>96.432098388671903</v>
      </c>
      <c r="O10828">
        <v>96.519599914550795</v>
      </c>
    </row>
    <row r="10829" spans="3:15" x14ac:dyDescent="0.25">
      <c r="C10829" t="s">
        <v>182</v>
      </c>
      <c r="D10829" t="s">
        <v>136</v>
      </c>
      <c r="E10829" s="1">
        <v>43243</v>
      </c>
      <c r="F10829" t="s">
        <v>75</v>
      </c>
      <c r="G10829" t="s">
        <v>435</v>
      </c>
      <c r="H10829">
        <v>70</v>
      </c>
      <c r="I10829">
        <v>68</v>
      </c>
      <c r="J10829">
        <v>68</v>
      </c>
      <c r="K10829">
        <v>67</v>
      </c>
      <c r="L10829">
        <v>32</v>
      </c>
      <c r="M10829">
        <v>30</v>
      </c>
      <c r="N10829">
        <v>96.402999877929702</v>
      </c>
      <c r="O10829">
        <v>96.4613037109375</v>
      </c>
    </row>
    <row r="10830" spans="3:15" x14ac:dyDescent="0.25">
      <c r="C10830" t="s">
        <v>182</v>
      </c>
      <c r="D10830" t="s">
        <v>136</v>
      </c>
      <c r="E10830" s="1">
        <v>43243</v>
      </c>
      <c r="F10830" t="s">
        <v>75</v>
      </c>
      <c r="G10830" t="s">
        <v>435</v>
      </c>
      <c r="H10830">
        <v>70</v>
      </c>
      <c r="I10830">
        <v>68</v>
      </c>
      <c r="J10830">
        <v>68</v>
      </c>
      <c r="K10830">
        <v>67</v>
      </c>
      <c r="L10830">
        <v>32</v>
      </c>
      <c r="M10830">
        <v>30</v>
      </c>
      <c r="N10830">
        <v>96.402999877929702</v>
      </c>
      <c r="O10830">
        <v>96.4613037109375</v>
      </c>
    </row>
    <row r="10831" spans="3:15" x14ac:dyDescent="0.25">
      <c r="C10831" t="s">
        <v>182</v>
      </c>
      <c r="D10831" t="s">
        <v>136</v>
      </c>
      <c r="E10831" s="1">
        <v>43243</v>
      </c>
      <c r="F10831" t="s">
        <v>390</v>
      </c>
      <c r="G10831" t="s">
        <v>435</v>
      </c>
      <c r="H10831">
        <v>70</v>
      </c>
      <c r="I10831">
        <v>68</v>
      </c>
      <c r="J10831">
        <v>68</v>
      </c>
      <c r="K10831">
        <v>67</v>
      </c>
      <c r="L10831">
        <v>32</v>
      </c>
      <c r="M10831">
        <v>30</v>
      </c>
      <c r="N10831">
        <v>96.402999877929702</v>
      </c>
      <c r="O10831">
        <v>96.4613037109375</v>
      </c>
    </row>
    <row r="10832" spans="3:15" x14ac:dyDescent="0.25">
      <c r="C10832" t="s">
        <v>182</v>
      </c>
      <c r="D10832" t="s">
        <v>136</v>
      </c>
      <c r="E10832" s="1">
        <v>43243</v>
      </c>
      <c r="F10832" t="s">
        <v>73</v>
      </c>
      <c r="G10832" t="s">
        <v>435</v>
      </c>
      <c r="H10832">
        <v>68</v>
      </c>
      <c r="I10832">
        <v>66</v>
      </c>
      <c r="J10832">
        <v>66</v>
      </c>
      <c r="K10832">
        <v>65</v>
      </c>
      <c r="L10832">
        <v>30</v>
      </c>
      <c r="M10832">
        <v>28</v>
      </c>
      <c r="N10832">
        <v>96.452598571777301</v>
      </c>
      <c r="O10832">
        <v>96.510902404785199</v>
      </c>
    </row>
    <row r="10833" spans="3:15" x14ac:dyDescent="0.25">
      <c r="C10833" t="s">
        <v>182</v>
      </c>
      <c r="D10833" t="s">
        <v>136</v>
      </c>
      <c r="E10833" s="1">
        <v>43243</v>
      </c>
      <c r="F10833" t="s">
        <v>73</v>
      </c>
      <c r="G10833" t="s">
        <v>435</v>
      </c>
      <c r="H10833">
        <v>68</v>
      </c>
      <c r="I10833">
        <v>66</v>
      </c>
      <c r="J10833">
        <v>66</v>
      </c>
      <c r="K10833">
        <v>65</v>
      </c>
      <c r="L10833">
        <v>30</v>
      </c>
      <c r="M10833">
        <v>28</v>
      </c>
      <c r="N10833">
        <v>96.452598571777301</v>
      </c>
      <c r="O10833">
        <v>96.510902404785199</v>
      </c>
    </row>
    <row r="10834" spans="3:15" x14ac:dyDescent="0.25">
      <c r="C10834" t="s">
        <v>182</v>
      </c>
      <c r="D10834" t="s">
        <v>136</v>
      </c>
      <c r="E10834" s="1">
        <v>43243</v>
      </c>
      <c r="F10834" t="s">
        <v>390</v>
      </c>
      <c r="G10834" t="s">
        <v>435</v>
      </c>
      <c r="H10834">
        <v>71</v>
      </c>
      <c r="I10834">
        <v>69</v>
      </c>
      <c r="J10834">
        <v>69</v>
      </c>
      <c r="K10834">
        <v>68</v>
      </c>
      <c r="L10834">
        <v>33</v>
      </c>
      <c r="M10834">
        <v>31</v>
      </c>
      <c r="N10834">
        <v>96.368103027343807</v>
      </c>
      <c r="O10834">
        <v>96.426300048828097</v>
      </c>
    </row>
    <row r="10835" spans="3:15" x14ac:dyDescent="0.25">
      <c r="C10835" t="s">
        <v>182</v>
      </c>
      <c r="D10835" t="s">
        <v>136</v>
      </c>
      <c r="E10835" s="1">
        <v>43243</v>
      </c>
      <c r="F10835" t="s">
        <v>387</v>
      </c>
      <c r="G10835" t="s">
        <v>435</v>
      </c>
      <c r="H10835">
        <v>70</v>
      </c>
      <c r="I10835">
        <v>67</v>
      </c>
      <c r="J10835">
        <v>68</v>
      </c>
      <c r="K10835">
        <v>66</v>
      </c>
      <c r="L10835">
        <v>32</v>
      </c>
      <c r="M10835">
        <v>29</v>
      </c>
      <c r="N10835">
        <v>96.402999877929702</v>
      </c>
      <c r="O10835">
        <v>96.490501403808594</v>
      </c>
    </row>
    <row r="10836" spans="3:15" x14ac:dyDescent="0.25">
      <c r="C10836" t="s">
        <v>182</v>
      </c>
      <c r="D10836" t="s">
        <v>136</v>
      </c>
      <c r="E10836" s="1">
        <v>43243</v>
      </c>
      <c r="F10836" t="s">
        <v>387</v>
      </c>
      <c r="G10836" t="s">
        <v>435</v>
      </c>
      <c r="H10836">
        <v>71</v>
      </c>
      <c r="I10836">
        <v>69</v>
      </c>
      <c r="J10836">
        <v>69</v>
      </c>
      <c r="K10836">
        <v>68</v>
      </c>
      <c r="L10836">
        <v>33</v>
      </c>
      <c r="M10836">
        <v>31</v>
      </c>
      <c r="N10836">
        <v>96.382598876953097</v>
      </c>
      <c r="O10836">
        <v>96.440902709960895</v>
      </c>
    </row>
    <row r="10837" spans="3:15" x14ac:dyDescent="0.25">
      <c r="C10837" t="s">
        <v>182</v>
      </c>
      <c r="D10837" t="s">
        <v>136</v>
      </c>
      <c r="E10837" s="1">
        <v>43243</v>
      </c>
      <c r="F10837" t="s">
        <v>387</v>
      </c>
      <c r="G10837" t="s">
        <v>435</v>
      </c>
      <c r="H10837">
        <v>71</v>
      </c>
      <c r="I10837">
        <v>69</v>
      </c>
      <c r="J10837">
        <v>69</v>
      </c>
      <c r="K10837">
        <v>68</v>
      </c>
      <c r="L10837">
        <v>33</v>
      </c>
      <c r="M10837">
        <v>31</v>
      </c>
      <c r="N10837">
        <v>96.382598876953097</v>
      </c>
      <c r="O10837">
        <v>96.440902709960895</v>
      </c>
    </row>
    <row r="10838" spans="3:15" x14ac:dyDescent="0.25">
      <c r="C10838" t="s">
        <v>182</v>
      </c>
      <c r="D10838" t="s">
        <v>136</v>
      </c>
      <c r="E10838" s="1">
        <v>43243</v>
      </c>
      <c r="F10838" t="s">
        <v>73</v>
      </c>
      <c r="G10838" t="s">
        <v>435</v>
      </c>
      <c r="H10838">
        <v>68.5</v>
      </c>
      <c r="J10838">
        <v>67</v>
      </c>
      <c r="L10838">
        <v>30</v>
      </c>
      <c r="N10838">
        <v>96.458396911621094</v>
      </c>
    </row>
    <row r="10839" spans="3:15" x14ac:dyDescent="0.25">
      <c r="C10839" t="s">
        <v>182</v>
      </c>
      <c r="D10839" t="s">
        <v>136</v>
      </c>
      <c r="E10839" s="1">
        <v>43243</v>
      </c>
      <c r="F10839" t="s">
        <v>73</v>
      </c>
      <c r="G10839" t="s">
        <v>435</v>
      </c>
      <c r="H10839">
        <v>68.5</v>
      </c>
      <c r="J10839">
        <v>67</v>
      </c>
      <c r="L10839">
        <v>30</v>
      </c>
      <c r="N10839">
        <v>96.458396911621094</v>
      </c>
    </row>
    <row r="10840" spans="3:15" x14ac:dyDescent="0.25">
      <c r="C10840" t="s">
        <v>182</v>
      </c>
      <c r="D10840" t="s">
        <v>136</v>
      </c>
      <c r="E10840" s="1">
        <v>43243</v>
      </c>
      <c r="F10840" t="s">
        <v>387</v>
      </c>
      <c r="G10840" t="s">
        <v>435</v>
      </c>
      <c r="H10840">
        <v>71</v>
      </c>
      <c r="I10840">
        <v>68</v>
      </c>
      <c r="J10840">
        <v>69</v>
      </c>
      <c r="K10840">
        <v>67</v>
      </c>
      <c r="L10840">
        <v>33</v>
      </c>
      <c r="M10840">
        <v>30</v>
      </c>
      <c r="N10840">
        <v>96.382598876953097</v>
      </c>
      <c r="O10840">
        <v>96.470001220703097</v>
      </c>
    </row>
    <row r="10841" spans="3:15" x14ac:dyDescent="0.25">
      <c r="C10841" t="s">
        <v>182</v>
      </c>
      <c r="D10841" t="s">
        <v>136</v>
      </c>
      <c r="E10841" s="1">
        <v>43243</v>
      </c>
      <c r="F10841" t="s">
        <v>73</v>
      </c>
      <c r="G10841" t="s">
        <v>435</v>
      </c>
      <c r="H10841">
        <v>70</v>
      </c>
      <c r="I10841">
        <v>68</v>
      </c>
      <c r="J10841">
        <v>68</v>
      </c>
      <c r="K10841">
        <v>67</v>
      </c>
      <c r="L10841">
        <v>32</v>
      </c>
      <c r="M10841">
        <v>30</v>
      </c>
      <c r="N10841">
        <v>96.411697387695298</v>
      </c>
      <c r="O10841">
        <v>96.470001220703097</v>
      </c>
    </row>
    <row r="10842" spans="3:15" x14ac:dyDescent="0.25">
      <c r="C10842" t="s">
        <v>182</v>
      </c>
      <c r="D10842" t="s">
        <v>136</v>
      </c>
      <c r="E10842" s="1">
        <v>43243</v>
      </c>
      <c r="F10842" t="s">
        <v>73</v>
      </c>
      <c r="G10842" t="s">
        <v>435</v>
      </c>
      <c r="H10842">
        <v>70</v>
      </c>
      <c r="I10842">
        <v>68</v>
      </c>
      <c r="J10842">
        <v>68</v>
      </c>
      <c r="K10842">
        <v>67</v>
      </c>
      <c r="L10842">
        <v>32</v>
      </c>
      <c r="M10842">
        <v>30</v>
      </c>
      <c r="N10842">
        <v>96.414703369140597</v>
      </c>
      <c r="O10842">
        <v>96.472999572753906</v>
      </c>
    </row>
    <row r="10843" spans="3:15" x14ac:dyDescent="0.25">
      <c r="C10843" t="s">
        <v>182</v>
      </c>
      <c r="D10843" t="s">
        <v>136</v>
      </c>
      <c r="E10843" s="1">
        <v>43243</v>
      </c>
      <c r="F10843" t="s">
        <v>73</v>
      </c>
      <c r="G10843" t="s">
        <v>435</v>
      </c>
      <c r="H10843">
        <v>70</v>
      </c>
      <c r="I10843">
        <v>68</v>
      </c>
      <c r="J10843">
        <v>68</v>
      </c>
      <c r="K10843">
        <v>67</v>
      </c>
      <c r="L10843">
        <v>32</v>
      </c>
      <c r="M10843">
        <v>30</v>
      </c>
      <c r="N10843">
        <v>96.414703369140597</v>
      </c>
      <c r="O10843">
        <v>96.472999572753906</v>
      </c>
    </row>
    <row r="10844" spans="3:15" x14ac:dyDescent="0.25">
      <c r="C10844" t="s">
        <v>182</v>
      </c>
      <c r="D10844" t="s">
        <v>136</v>
      </c>
      <c r="E10844" s="1">
        <v>43243</v>
      </c>
      <c r="F10844" t="s">
        <v>73</v>
      </c>
      <c r="G10844" t="s">
        <v>435</v>
      </c>
      <c r="H10844">
        <v>70</v>
      </c>
      <c r="I10844">
        <v>68</v>
      </c>
      <c r="J10844">
        <v>68</v>
      </c>
      <c r="K10844">
        <v>67</v>
      </c>
      <c r="L10844">
        <v>32</v>
      </c>
      <c r="M10844">
        <v>30</v>
      </c>
      <c r="N10844">
        <v>96.414703369140597</v>
      </c>
      <c r="O10844">
        <v>96.472999572753906</v>
      </c>
    </row>
    <row r="10845" spans="3:15" x14ac:dyDescent="0.25">
      <c r="C10845" t="s">
        <v>182</v>
      </c>
      <c r="D10845" t="s">
        <v>136</v>
      </c>
      <c r="E10845" s="1">
        <v>43243</v>
      </c>
      <c r="F10845" t="s">
        <v>73</v>
      </c>
      <c r="G10845" t="s">
        <v>435</v>
      </c>
      <c r="H10845">
        <v>71</v>
      </c>
      <c r="I10845">
        <v>69</v>
      </c>
      <c r="J10845">
        <v>69</v>
      </c>
      <c r="K10845">
        <v>68</v>
      </c>
      <c r="L10845">
        <v>33</v>
      </c>
      <c r="M10845">
        <v>31</v>
      </c>
      <c r="N10845">
        <v>96.382598876953097</v>
      </c>
      <c r="O10845">
        <v>96.440902709960895</v>
      </c>
    </row>
    <row r="10846" spans="3:15" x14ac:dyDescent="0.25">
      <c r="C10846" t="s">
        <v>182</v>
      </c>
      <c r="D10846" t="s">
        <v>136</v>
      </c>
      <c r="E10846" s="1">
        <v>43243</v>
      </c>
      <c r="F10846" t="s">
        <v>73</v>
      </c>
      <c r="G10846" t="s">
        <v>435</v>
      </c>
      <c r="H10846">
        <v>71</v>
      </c>
      <c r="J10846">
        <v>69</v>
      </c>
      <c r="L10846">
        <v>33</v>
      </c>
      <c r="N10846">
        <v>96.382598876953097</v>
      </c>
    </row>
    <row r="10847" spans="3:15" x14ac:dyDescent="0.25">
      <c r="C10847" t="s">
        <v>182</v>
      </c>
      <c r="D10847" t="s">
        <v>136</v>
      </c>
      <c r="E10847" s="1">
        <v>43243</v>
      </c>
      <c r="F10847" t="s">
        <v>73</v>
      </c>
      <c r="G10847" t="s">
        <v>435</v>
      </c>
      <c r="H10847">
        <v>71</v>
      </c>
      <c r="I10847">
        <v>69</v>
      </c>
      <c r="J10847">
        <v>69</v>
      </c>
      <c r="K10847">
        <v>68</v>
      </c>
      <c r="L10847">
        <v>33</v>
      </c>
      <c r="M10847">
        <v>31</v>
      </c>
      <c r="N10847">
        <v>96.3739013671875</v>
      </c>
      <c r="O10847">
        <v>96.432098388671903</v>
      </c>
    </row>
    <row r="10848" spans="3:15" x14ac:dyDescent="0.25">
      <c r="C10848" t="s">
        <v>182</v>
      </c>
      <c r="D10848" t="s">
        <v>136</v>
      </c>
      <c r="E10848" s="1">
        <v>43243</v>
      </c>
      <c r="F10848" t="s">
        <v>73</v>
      </c>
      <c r="G10848" t="s">
        <v>435</v>
      </c>
      <c r="H10848">
        <v>70</v>
      </c>
      <c r="I10848">
        <v>68</v>
      </c>
      <c r="J10848">
        <v>68</v>
      </c>
      <c r="K10848">
        <v>67</v>
      </c>
      <c r="L10848">
        <v>32</v>
      </c>
      <c r="M10848">
        <v>30</v>
      </c>
      <c r="N10848">
        <v>96.400100708007798</v>
      </c>
      <c r="O10848">
        <v>96.458396911621094</v>
      </c>
    </row>
    <row r="10849" spans="3:15" x14ac:dyDescent="0.25">
      <c r="C10849" t="s">
        <v>182</v>
      </c>
      <c r="D10849" t="s">
        <v>136</v>
      </c>
      <c r="E10849" s="1">
        <v>43243</v>
      </c>
      <c r="F10849" t="s">
        <v>73</v>
      </c>
      <c r="G10849" t="s">
        <v>435</v>
      </c>
      <c r="H10849">
        <v>70</v>
      </c>
      <c r="I10849">
        <v>68.5</v>
      </c>
      <c r="J10849">
        <v>68</v>
      </c>
      <c r="K10849">
        <v>67</v>
      </c>
      <c r="L10849">
        <v>32</v>
      </c>
      <c r="M10849">
        <v>30.5</v>
      </c>
      <c r="N10849">
        <v>96.400100708007798</v>
      </c>
      <c r="O10849">
        <v>96.443801879882798</v>
      </c>
    </row>
    <row r="10850" spans="3:15" x14ac:dyDescent="0.25">
      <c r="C10850" t="s">
        <v>182</v>
      </c>
      <c r="D10850" t="s">
        <v>136</v>
      </c>
      <c r="E10850" s="1">
        <v>43243</v>
      </c>
      <c r="F10850" t="s">
        <v>73</v>
      </c>
      <c r="G10850" t="s">
        <v>435</v>
      </c>
      <c r="H10850">
        <v>71</v>
      </c>
      <c r="I10850">
        <v>69</v>
      </c>
      <c r="J10850">
        <v>69</v>
      </c>
      <c r="K10850">
        <v>68</v>
      </c>
      <c r="L10850">
        <v>33</v>
      </c>
      <c r="M10850">
        <v>31</v>
      </c>
      <c r="N10850">
        <v>96.371002197265597</v>
      </c>
      <c r="O10850">
        <v>96.42919921875</v>
      </c>
    </row>
    <row r="10851" spans="3:15" x14ac:dyDescent="0.25">
      <c r="C10851" t="s">
        <v>182</v>
      </c>
      <c r="D10851" t="s">
        <v>136</v>
      </c>
      <c r="E10851" s="1">
        <v>43243</v>
      </c>
      <c r="F10851" t="s">
        <v>73</v>
      </c>
      <c r="G10851" t="s">
        <v>435</v>
      </c>
      <c r="H10851">
        <v>71</v>
      </c>
      <c r="I10851">
        <v>69</v>
      </c>
      <c r="J10851">
        <v>69</v>
      </c>
      <c r="K10851">
        <v>68</v>
      </c>
      <c r="L10851">
        <v>33</v>
      </c>
      <c r="M10851">
        <v>31</v>
      </c>
      <c r="N10851">
        <v>96.376800537109403</v>
      </c>
      <c r="O10851">
        <v>96.435096740722699</v>
      </c>
    </row>
    <row r="10852" spans="3:15" x14ac:dyDescent="0.25">
      <c r="C10852" t="s">
        <v>182</v>
      </c>
      <c r="D10852" t="s">
        <v>136</v>
      </c>
      <c r="E10852" s="1">
        <v>43243</v>
      </c>
      <c r="F10852" t="s">
        <v>73</v>
      </c>
      <c r="G10852" t="s">
        <v>435</v>
      </c>
      <c r="H10852">
        <v>70</v>
      </c>
      <c r="I10852">
        <v>68.5</v>
      </c>
      <c r="J10852">
        <v>68</v>
      </c>
      <c r="K10852">
        <v>67</v>
      </c>
      <c r="L10852">
        <v>32</v>
      </c>
      <c r="M10852">
        <v>30.5</v>
      </c>
      <c r="N10852">
        <v>96.405899047851605</v>
      </c>
      <c r="O10852">
        <v>96.449600219726605</v>
      </c>
    </row>
    <row r="10853" spans="3:15" x14ac:dyDescent="0.25">
      <c r="C10853" t="s">
        <v>182</v>
      </c>
      <c r="D10853" t="s">
        <v>136</v>
      </c>
      <c r="E10853" s="1">
        <v>43243</v>
      </c>
      <c r="F10853" t="s">
        <v>387</v>
      </c>
      <c r="G10853" t="s">
        <v>435</v>
      </c>
      <c r="H10853">
        <v>72</v>
      </c>
      <c r="I10853">
        <v>70</v>
      </c>
      <c r="J10853">
        <v>70</v>
      </c>
      <c r="K10853">
        <v>69</v>
      </c>
      <c r="L10853">
        <v>33</v>
      </c>
      <c r="M10853">
        <v>31</v>
      </c>
      <c r="N10853">
        <v>96.359298706054702</v>
      </c>
      <c r="O10853">
        <v>96.4176025390625</v>
      </c>
    </row>
    <row r="10854" spans="3:15" x14ac:dyDescent="0.25">
      <c r="C10854" t="s">
        <v>182</v>
      </c>
      <c r="D10854" t="s">
        <v>136</v>
      </c>
      <c r="E10854" s="1">
        <v>43243</v>
      </c>
      <c r="F10854" t="s">
        <v>73</v>
      </c>
      <c r="G10854" t="s">
        <v>435</v>
      </c>
      <c r="H10854">
        <v>71</v>
      </c>
      <c r="I10854">
        <v>69</v>
      </c>
      <c r="J10854">
        <v>69</v>
      </c>
      <c r="K10854">
        <v>68</v>
      </c>
      <c r="L10854">
        <v>32</v>
      </c>
      <c r="M10854">
        <v>30</v>
      </c>
      <c r="N10854">
        <v>96.388397216796903</v>
      </c>
      <c r="O10854">
        <v>96.446701049804702</v>
      </c>
    </row>
    <row r="10855" spans="3:15" x14ac:dyDescent="0.25">
      <c r="C10855" t="s">
        <v>182</v>
      </c>
      <c r="D10855" t="s">
        <v>136</v>
      </c>
      <c r="E10855" s="1">
        <v>43243</v>
      </c>
      <c r="F10855" t="s">
        <v>73</v>
      </c>
      <c r="G10855" t="s">
        <v>435</v>
      </c>
      <c r="H10855">
        <v>71</v>
      </c>
      <c r="I10855">
        <v>69</v>
      </c>
      <c r="J10855">
        <v>69</v>
      </c>
      <c r="K10855">
        <v>68</v>
      </c>
      <c r="L10855">
        <v>33</v>
      </c>
      <c r="M10855">
        <v>31</v>
      </c>
      <c r="N10855">
        <v>96.388397216796903</v>
      </c>
      <c r="O10855">
        <v>96.446701049804702</v>
      </c>
    </row>
    <row r="10856" spans="3:15" x14ac:dyDescent="0.25">
      <c r="C10856" t="s">
        <v>182</v>
      </c>
      <c r="D10856" t="s">
        <v>136</v>
      </c>
      <c r="E10856" s="1">
        <v>43243</v>
      </c>
      <c r="F10856" t="s">
        <v>390</v>
      </c>
      <c r="G10856" t="s">
        <v>435</v>
      </c>
      <c r="H10856">
        <v>72</v>
      </c>
      <c r="I10856">
        <v>70</v>
      </c>
      <c r="J10856">
        <v>70</v>
      </c>
      <c r="K10856">
        <v>69</v>
      </c>
      <c r="L10856">
        <v>33</v>
      </c>
      <c r="M10856">
        <v>31</v>
      </c>
      <c r="N10856">
        <v>96.347702026367202</v>
      </c>
      <c r="O10856">
        <v>96.405899047851605</v>
      </c>
    </row>
    <row r="10857" spans="3:15" x14ac:dyDescent="0.25">
      <c r="C10857" t="s">
        <v>182</v>
      </c>
      <c r="D10857" t="s">
        <v>136</v>
      </c>
      <c r="E10857" s="1">
        <v>43243</v>
      </c>
      <c r="F10857" t="s">
        <v>73</v>
      </c>
      <c r="G10857" t="s">
        <v>435</v>
      </c>
      <c r="H10857">
        <v>70</v>
      </c>
      <c r="I10857">
        <v>68</v>
      </c>
      <c r="J10857">
        <v>68</v>
      </c>
      <c r="K10857">
        <v>67</v>
      </c>
      <c r="L10857">
        <v>32</v>
      </c>
      <c r="M10857">
        <v>30</v>
      </c>
      <c r="N10857">
        <v>96.411697387695298</v>
      </c>
      <c r="O10857">
        <v>96.470001220703097</v>
      </c>
    </row>
    <row r="10858" spans="3:15" x14ac:dyDescent="0.25">
      <c r="C10858" t="s">
        <v>182</v>
      </c>
      <c r="D10858" t="s">
        <v>136</v>
      </c>
      <c r="E10858" s="1">
        <v>43243</v>
      </c>
      <c r="F10858" t="s">
        <v>389</v>
      </c>
      <c r="G10858" t="s">
        <v>435</v>
      </c>
      <c r="H10858">
        <v>72</v>
      </c>
      <c r="I10858">
        <v>70</v>
      </c>
      <c r="J10858">
        <v>70</v>
      </c>
      <c r="K10858">
        <v>69</v>
      </c>
      <c r="L10858">
        <v>34</v>
      </c>
      <c r="M10858">
        <v>32</v>
      </c>
      <c r="N10858">
        <v>96.353500366210895</v>
      </c>
      <c r="O10858">
        <v>96.411697387695298</v>
      </c>
    </row>
    <row r="10859" spans="3:15" x14ac:dyDescent="0.25">
      <c r="C10859" t="s">
        <v>182</v>
      </c>
      <c r="D10859" t="s">
        <v>136</v>
      </c>
      <c r="E10859" s="1">
        <v>43243</v>
      </c>
      <c r="F10859" t="s">
        <v>73</v>
      </c>
      <c r="G10859" t="s">
        <v>435</v>
      </c>
      <c r="H10859">
        <v>70</v>
      </c>
      <c r="I10859">
        <v>68</v>
      </c>
      <c r="J10859">
        <v>68</v>
      </c>
      <c r="K10859">
        <v>67</v>
      </c>
      <c r="L10859">
        <v>32</v>
      </c>
      <c r="M10859">
        <v>30</v>
      </c>
      <c r="N10859">
        <v>96.402999877929702</v>
      </c>
      <c r="O10859">
        <v>96.4613037109375</v>
      </c>
    </row>
    <row r="10860" spans="3:15" x14ac:dyDescent="0.25">
      <c r="C10860" t="s">
        <v>182</v>
      </c>
      <c r="D10860" t="s">
        <v>136</v>
      </c>
      <c r="E10860" s="1">
        <v>43243</v>
      </c>
      <c r="F10860" t="s">
        <v>73</v>
      </c>
      <c r="G10860" t="s">
        <v>435</v>
      </c>
      <c r="H10860">
        <v>70</v>
      </c>
      <c r="I10860">
        <v>68</v>
      </c>
      <c r="J10860">
        <v>68</v>
      </c>
      <c r="K10860">
        <v>67</v>
      </c>
      <c r="L10860">
        <v>32</v>
      </c>
      <c r="M10860">
        <v>30</v>
      </c>
      <c r="N10860">
        <v>96.402999877929702</v>
      </c>
      <c r="O10860">
        <v>96.4613037109375</v>
      </c>
    </row>
    <row r="10861" spans="3:15" x14ac:dyDescent="0.25">
      <c r="C10861" t="s">
        <v>182</v>
      </c>
      <c r="D10861" t="s">
        <v>136</v>
      </c>
      <c r="E10861" s="1">
        <v>43257</v>
      </c>
      <c r="F10861" t="s">
        <v>73</v>
      </c>
      <c r="G10861" t="s">
        <v>435</v>
      </c>
      <c r="H10861">
        <v>74</v>
      </c>
      <c r="I10861">
        <v>72</v>
      </c>
      <c r="J10861">
        <v>73</v>
      </c>
      <c r="K10861">
        <v>71</v>
      </c>
      <c r="L10861">
        <v>34</v>
      </c>
      <c r="M10861">
        <v>32</v>
      </c>
      <c r="N10861">
        <v>96.662002563476605</v>
      </c>
      <c r="O10861">
        <v>96.719802856445298</v>
      </c>
    </row>
    <row r="10862" spans="3:15" x14ac:dyDescent="0.25">
      <c r="C10862" t="s">
        <v>182</v>
      </c>
      <c r="D10862" t="s">
        <v>136</v>
      </c>
      <c r="E10862" s="1">
        <v>43257</v>
      </c>
      <c r="F10862" t="s">
        <v>73</v>
      </c>
      <c r="G10862" t="s">
        <v>435</v>
      </c>
      <c r="H10862">
        <v>74</v>
      </c>
      <c r="I10862">
        <v>72</v>
      </c>
      <c r="J10862">
        <v>73</v>
      </c>
      <c r="K10862">
        <v>71</v>
      </c>
      <c r="L10862">
        <v>35</v>
      </c>
      <c r="M10862">
        <v>33</v>
      </c>
      <c r="N10862">
        <v>96.650398254394503</v>
      </c>
      <c r="O10862">
        <v>96.708198547363295</v>
      </c>
    </row>
    <row r="10863" spans="3:15" x14ac:dyDescent="0.25">
      <c r="C10863" t="s">
        <v>182</v>
      </c>
      <c r="D10863" t="s">
        <v>136</v>
      </c>
      <c r="E10863" s="1">
        <v>43257</v>
      </c>
      <c r="F10863" t="s">
        <v>75</v>
      </c>
      <c r="G10863" t="s">
        <v>435</v>
      </c>
      <c r="H10863">
        <v>75</v>
      </c>
      <c r="I10863">
        <v>72</v>
      </c>
      <c r="J10863">
        <v>74</v>
      </c>
      <c r="K10863">
        <v>71</v>
      </c>
      <c r="L10863">
        <v>36</v>
      </c>
      <c r="M10863">
        <v>33</v>
      </c>
      <c r="N10863">
        <v>96.615798950195298</v>
      </c>
      <c r="O10863">
        <v>96.708198547363295</v>
      </c>
    </row>
    <row r="10864" spans="3:15" x14ac:dyDescent="0.25">
      <c r="C10864" t="s">
        <v>182</v>
      </c>
      <c r="D10864" t="s">
        <v>136</v>
      </c>
      <c r="E10864" s="1">
        <v>43257</v>
      </c>
      <c r="F10864" t="s">
        <v>389</v>
      </c>
      <c r="G10864" t="s">
        <v>435</v>
      </c>
      <c r="H10864">
        <v>77</v>
      </c>
      <c r="I10864">
        <v>74</v>
      </c>
      <c r="J10864">
        <v>76</v>
      </c>
      <c r="K10864">
        <v>73</v>
      </c>
      <c r="L10864">
        <v>38</v>
      </c>
      <c r="M10864">
        <v>35</v>
      </c>
      <c r="N10864">
        <v>96.549499511718807</v>
      </c>
      <c r="O10864">
        <v>96.636001586914105</v>
      </c>
    </row>
    <row r="10865" spans="3:15" x14ac:dyDescent="0.25">
      <c r="C10865" t="s">
        <v>182</v>
      </c>
      <c r="D10865" t="s">
        <v>136</v>
      </c>
      <c r="E10865" s="1">
        <v>43257</v>
      </c>
      <c r="F10865" t="s">
        <v>390</v>
      </c>
      <c r="G10865" t="s">
        <v>435</v>
      </c>
      <c r="H10865">
        <v>74</v>
      </c>
      <c r="I10865">
        <v>72</v>
      </c>
      <c r="J10865">
        <v>73</v>
      </c>
      <c r="K10865">
        <v>71</v>
      </c>
      <c r="L10865">
        <v>35</v>
      </c>
      <c r="M10865">
        <v>33</v>
      </c>
      <c r="N10865">
        <v>96.636001586914105</v>
      </c>
      <c r="O10865">
        <v>96.693801879882798</v>
      </c>
    </row>
    <row r="10866" spans="3:15" x14ac:dyDescent="0.25">
      <c r="C10866" t="s">
        <v>182</v>
      </c>
      <c r="D10866" t="s">
        <v>136</v>
      </c>
      <c r="E10866" s="1">
        <v>43257</v>
      </c>
      <c r="F10866" t="s">
        <v>387</v>
      </c>
      <c r="G10866" t="s">
        <v>435</v>
      </c>
      <c r="H10866">
        <v>75</v>
      </c>
      <c r="I10866">
        <v>72</v>
      </c>
      <c r="J10866">
        <v>74</v>
      </c>
      <c r="K10866">
        <v>71</v>
      </c>
      <c r="L10866">
        <v>36</v>
      </c>
      <c r="M10866">
        <v>33</v>
      </c>
      <c r="N10866">
        <v>96.610000610351605</v>
      </c>
      <c r="O10866">
        <v>96.696601867675795</v>
      </c>
    </row>
    <row r="10867" spans="3:15" x14ac:dyDescent="0.25">
      <c r="C10867" t="s">
        <v>182</v>
      </c>
      <c r="D10867" t="s">
        <v>136</v>
      </c>
      <c r="E10867" s="1">
        <v>43257</v>
      </c>
      <c r="F10867" t="s">
        <v>74</v>
      </c>
      <c r="G10867" t="s">
        <v>435</v>
      </c>
      <c r="H10867">
        <v>73</v>
      </c>
      <c r="I10867">
        <v>70</v>
      </c>
      <c r="J10867">
        <v>72</v>
      </c>
      <c r="K10867">
        <v>69</v>
      </c>
      <c r="L10867">
        <v>34</v>
      </c>
      <c r="M10867">
        <v>31</v>
      </c>
      <c r="N10867">
        <v>96.656196594238295</v>
      </c>
      <c r="O10867">
        <v>96.742897033691406</v>
      </c>
    </row>
    <row r="10868" spans="3:15" x14ac:dyDescent="0.25">
      <c r="C10868" t="s">
        <v>182</v>
      </c>
      <c r="D10868" t="s">
        <v>136</v>
      </c>
      <c r="E10868" s="1">
        <v>43257</v>
      </c>
      <c r="F10868" t="s">
        <v>75</v>
      </c>
      <c r="G10868" t="s">
        <v>435</v>
      </c>
      <c r="H10868">
        <v>74</v>
      </c>
      <c r="I10868">
        <v>71</v>
      </c>
      <c r="J10868">
        <v>73</v>
      </c>
      <c r="K10868">
        <v>70</v>
      </c>
      <c r="L10868">
        <v>35</v>
      </c>
      <c r="M10868">
        <v>32</v>
      </c>
      <c r="N10868">
        <v>96.624496459960895</v>
      </c>
      <c r="O10868">
        <v>96.711097717285199</v>
      </c>
    </row>
    <row r="10869" spans="3:15" x14ac:dyDescent="0.25">
      <c r="C10869" t="s">
        <v>182</v>
      </c>
      <c r="D10869" t="s">
        <v>136</v>
      </c>
      <c r="E10869" s="1">
        <v>43257</v>
      </c>
      <c r="F10869" t="s">
        <v>387</v>
      </c>
      <c r="G10869" t="s">
        <v>435</v>
      </c>
      <c r="H10869">
        <v>74</v>
      </c>
      <c r="I10869">
        <v>71</v>
      </c>
      <c r="J10869">
        <v>73</v>
      </c>
      <c r="K10869">
        <v>70</v>
      </c>
      <c r="L10869">
        <v>35</v>
      </c>
      <c r="M10869">
        <v>32</v>
      </c>
      <c r="N10869">
        <v>96.633102416992202</v>
      </c>
      <c r="O10869">
        <v>96.719802856445298</v>
      </c>
    </row>
    <row r="10870" spans="3:15" x14ac:dyDescent="0.25">
      <c r="C10870" t="s">
        <v>182</v>
      </c>
      <c r="D10870" t="s">
        <v>136</v>
      </c>
      <c r="E10870" s="1">
        <v>43257</v>
      </c>
      <c r="F10870" t="s">
        <v>73</v>
      </c>
      <c r="G10870" t="s">
        <v>435</v>
      </c>
      <c r="H10870">
        <v>74</v>
      </c>
      <c r="I10870">
        <v>72</v>
      </c>
      <c r="J10870">
        <v>73</v>
      </c>
      <c r="K10870">
        <v>71</v>
      </c>
      <c r="L10870">
        <v>35</v>
      </c>
      <c r="M10870">
        <v>33</v>
      </c>
      <c r="N10870">
        <v>96.615798950195298</v>
      </c>
      <c r="O10870">
        <v>96.673500061035199</v>
      </c>
    </row>
    <row r="10871" spans="3:15" x14ac:dyDescent="0.25">
      <c r="C10871" t="s">
        <v>182</v>
      </c>
      <c r="D10871" t="s">
        <v>136</v>
      </c>
      <c r="E10871" s="1">
        <v>43257</v>
      </c>
      <c r="F10871" t="s">
        <v>73</v>
      </c>
      <c r="G10871" t="s">
        <v>435</v>
      </c>
      <c r="H10871">
        <v>74</v>
      </c>
      <c r="I10871">
        <v>72</v>
      </c>
      <c r="J10871">
        <v>73</v>
      </c>
      <c r="K10871">
        <v>71</v>
      </c>
      <c r="L10871">
        <v>35</v>
      </c>
      <c r="M10871">
        <v>33</v>
      </c>
      <c r="N10871">
        <v>96.618698120117202</v>
      </c>
      <c r="O10871">
        <v>96.676399230957003</v>
      </c>
    </row>
    <row r="10872" spans="3:15" x14ac:dyDescent="0.25">
      <c r="C10872" t="s">
        <v>182</v>
      </c>
      <c r="D10872" t="s">
        <v>136</v>
      </c>
      <c r="E10872" s="1">
        <v>43257</v>
      </c>
      <c r="F10872" t="s">
        <v>390</v>
      </c>
      <c r="G10872" t="s">
        <v>435</v>
      </c>
      <c r="H10872">
        <v>74</v>
      </c>
      <c r="I10872">
        <v>72</v>
      </c>
      <c r="J10872">
        <v>73</v>
      </c>
      <c r="K10872">
        <v>71</v>
      </c>
      <c r="L10872">
        <v>35</v>
      </c>
      <c r="M10872">
        <v>33</v>
      </c>
      <c r="N10872">
        <v>96.615798950195298</v>
      </c>
      <c r="O10872">
        <v>96.673500061035199</v>
      </c>
    </row>
    <row r="10873" spans="3:15" x14ac:dyDescent="0.25">
      <c r="C10873" t="s">
        <v>182</v>
      </c>
      <c r="D10873" t="s">
        <v>136</v>
      </c>
      <c r="E10873" s="1">
        <v>43257</v>
      </c>
      <c r="F10873" t="s">
        <v>73</v>
      </c>
      <c r="G10873" t="s">
        <v>435</v>
      </c>
      <c r="H10873">
        <v>74</v>
      </c>
      <c r="I10873">
        <v>72</v>
      </c>
      <c r="J10873">
        <v>73</v>
      </c>
      <c r="K10873">
        <v>71</v>
      </c>
      <c r="L10873">
        <v>34</v>
      </c>
      <c r="M10873">
        <v>32</v>
      </c>
      <c r="N10873">
        <v>96.615798950195298</v>
      </c>
      <c r="O10873">
        <v>96.673500061035199</v>
      </c>
    </row>
    <row r="10874" spans="3:15" x14ac:dyDescent="0.25">
      <c r="C10874" t="s">
        <v>182</v>
      </c>
      <c r="D10874" t="s">
        <v>136</v>
      </c>
      <c r="E10874" s="1">
        <v>43257</v>
      </c>
      <c r="F10874" t="s">
        <v>389</v>
      </c>
      <c r="G10874" t="s">
        <v>435</v>
      </c>
      <c r="H10874">
        <v>77</v>
      </c>
      <c r="I10874">
        <v>74</v>
      </c>
      <c r="J10874">
        <v>75</v>
      </c>
      <c r="K10874">
        <v>73</v>
      </c>
      <c r="L10874">
        <v>37</v>
      </c>
      <c r="M10874">
        <v>34</v>
      </c>
      <c r="N10874">
        <v>96.535102844238295</v>
      </c>
      <c r="O10874">
        <v>96.621597290039105</v>
      </c>
    </row>
    <row r="10875" spans="3:15" x14ac:dyDescent="0.25">
      <c r="C10875" t="s">
        <v>182</v>
      </c>
      <c r="D10875" t="s">
        <v>136</v>
      </c>
      <c r="E10875" s="1">
        <v>43257</v>
      </c>
      <c r="F10875" t="s">
        <v>73</v>
      </c>
      <c r="G10875" t="s">
        <v>435</v>
      </c>
      <c r="H10875">
        <v>73</v>
      </c>
      <c r="I10875">
        <v>71</v>
      </c>
      <c r="J10875">
        <v>72</v>
      </c>
      <c r="K10875">
        <v>70</v>
      </c>
      <c r="L10875">
        <v>34</v>
      </c>
      <c r="M10875">
        <v>32</v>
      </c>
      <c r="N10875">
        <v>96.653297424316406</v>
      </c>
      <c r="O10875">
        <v>96.711097717285199</v>
      </c>
    </row>
    <row r="10876" spans="3:15" x14ac:dyDescent="0.25">
      <c r="C10876" t="s">
        <v>182</v>
      </c>
      <c r="D10876" t="s">
        <v>136</v>
      </c>
      <c r="E10876" s="1">
        <v>43257</v>
      </c>
      <c r="F10876" t="s">
        <v>387</v>
      </c>
      <c r="G10876" t="s">
        <v>435</v>
      </c>
      <c r="H10876">
        <v>74</v>
      </c>
      <c r="I10876">
        <v>71</v>
      </c>
      <c r="J10876">
        <v>72</v>
      </c>
      <c r="K10876">
        <v>70</v>
      </c>
      <c r="L10876">
        <v>34</v>
      </c>
      <c r="M10876">
        <v>31</v>
      </c>
      <c r="N10876">
        <v>96.636001586914105</v>
      </c>
      <c r="O10876">
        <v>96.722602844238295</v>
      </c>
    </row>
    <row r="10877" spans="3:15" x14ac:dyDescent="0.25">
      <c r="C10877" t="s">
        <v>182</v>
      </c>
      <c r="D10877" t="s">
        <v>136</v>
      </c>
      <c r="E10877" s="1">
        <v>43257</v>
      </c>
      <c r="F10877" t="s">
        <v>390</v>
      </c>
      <c r="G10877" t="s">
        <v>435</v>
      </c>
      <c r="H10877">
        <v>73</v>
      </c>
      <c r="I10877">
        <v>71</v>
      </c>
      <c r="J10877">
        <v>71</v>
      </c>
      <c r="K10877">
        <v>70</v>
      </c>
      <c r="L10877">
        <v>34</v>
      </c>
      <c r="M10877">
        <v>32</v>
      </c>
      <c r="N10877">
        <v>96.679298400878906</v>
      </c>
      <c r="O10877">
        <v>96.737098693847699</v>
      </c>
    </row>
    <row r="10878" spans="3:15" x14ac:dyDescent="0.25">
      <c r="C10878" t="s">
        <v>182</v>
      </c>
      <c r="D10878" t="s">
        <v>136</v>
      </c>
      <c r="E10878" s="1">
        <v>43264</v>
      </c>
      <c r="F10878" t="s">
        <v>73</v>
      </c>
      <c r="G10878" t="s">
        <v>435</v>
      </c>
      <c r="H10878">
        <v>69</v>
      </c>
      <c r="I10878">
        <v>67</v>
      </c>
      <c r="J10878">
        <v>67</v>
      </c>
      <c r="K10878">
        <v>66</v>
      </c>
      <c r="L10878">
        <v>30</v>
      </c>
      <c r="M10878">
        <v>28</v>
      </c>
      <c r="N10878">
        <v>96.900596618652301</v>
      </c>
      <c r="O10878">
        <v>96.958099365234403</v>
      </c>
    </row>
    <row r="10879" spans="3:15" x14ac:dyDescent="0.25">
      <c r="C10879" t="s">
        <v>182</v>
      </c>
      <c r="D10879" t="s">
        <v>136</v>
      </c>
      <c r="E10879" s="1">
        <v>43264</v>
      </c>
      <c r="F10879" t="s">
        <v>75</v>
      </c>
      <c r="G10879" t="s">
        <v>435</v>
      </c>
      <c r="H10879">
        <v>71</v>
      </c>
      <c r="I10879">
        <v>68</v>
      </c>
      <c r="J10879">
        <v>69</v>
      </c>
      <c r="K10879">
        <v>67</v>
      </c>
      <c r="L10879">
        <v>32</v>
      </c>
      <c r="M10879">
        <v>29</v>
      </c>
      <c r="N10879">
        <v>96.845901489257798</v>
      </c>
      <c r="O10879">
        <v>96.932197570800795</v>
      </c>
    </row>
    <row r="10880" spans="3:15" x14ac:dyDescent="0.25">
      <c r="C10880" t="s">
        <v>182</v>
      </c>
      <c r="D10880" t="s">
        <v>136</v>
      </c>
      <c r="E10880" s="1">
        <v>43264</v>
      </c>
      <c r="F10880" t="s">
        <v>387</v>
      </c>
      <c r="G10880" t="s">
        <v>435</v>
      </c>
      <c r="H10880">
        <v>72</v>
      </c>
      <c r="I10880">
        <v>69</v>
      </c>
      <c r="J10880">
        <v>70</v>
      </c>
      <c r="K10880">
        <v>68</v>
      </c>
      <c r="L10880">
        <v>33</v>
      </c>
      <c r="M10880">
        <v>30</v>
      </c>
      <c r="N10880">
        <v>96.814300537109403</v>
      </c>
      <c r="O10880">
        <v>96.897697448730497</v>
      </c>
    </row>
    <row r="10881" spans="3:15" x14ac:dyDescent="0.25">
      <c r="C10881" t="s">
        <v>182</v>
      </c>
      <c r="D10881" t="s">
        <v>136</v>
      </c>
      <c r="E10881" s="1">
        <v>43264</v>
      </c>
      <c r="F10881" t="s">
        <v>389</v>
      </c>
      <c r="G10881" t="s">
        <v>435</v>
      </c>
      <c r="H10881">
        <v>70</v>
      </c>
      <c r="I10881">
        <v>67</v>
      </c>
      <c r="J10881">
        <v>68</v>
      </c>
      <c r="K10881">
        <v>66</v>
      </c>
      <c r="L10881">
        <v>31</v>
      </c>
      <c r="M10881">
        <v>28</v>
      </c>
      <c r="N10881">
        <v>96.868896484375</v>
      </c>
      <c r="O10881">
        <v>96.9552001953125</v>
      </c>
    </row>
    <row r="10882" spans="3:15" x14ac:dyDescent="0.25">
      <c r="C10882" t="s">
        <v>182</v>
      </c>
      <c r="D10882" t="s">
        <v>136</v>
      </c>
      <c r="E10882" s="1">
        <v>43264</v>
      </c>
      <c r="F10882" t="s">
        <v>74</v>
      </c>
      <c r="G10882" t="s">
        <v>435</v>
      </c>
      <c r="H10882">
        <v>71</v>
      </c>
      <c r="I10882">
        <v>68</v>
      </c>
      <c r="J10882">
        <v>69</v>
      </c>
      <c r="K10882">
        <v>67</v>
      </c>
      <c r="L10882">
        <v>32</v>
      </c>
      <c r="M10882">
        <v>29</v>
      </c>
      <c r="N10882">
        <v>96.840103149414105</v>
      </c>
      <c r="O10882">
        <v>96.926498413085895</v>
      </c>
    </row>
    <row r="10883" spans="3:15" x14ac:dyDescent="0.25">
      <c r="C10883" t="s">
        <v>182</v>
      </c>
      <c r="D10883" t="s">
        <v>136</v>
      </c>
      <c r="E10883" s="1">
        <v>43264</v>
      </c>
      <c r="F10883" t="s">
        <v>390</v>
      </c>
      <c r="G10883" t="s">
        <v>435</v>
      </c>
      <c r="H10883">
        <v>69</v>
      </c>
      <c r="I10883">
        <v>67</v>
      </c>
      <c r="J10883">
        <v>67</v>
      </c>
      <c r="K10883">
        <v>66</v>
      </c>
      <c r="L10883">
        <v>30</v>
      </c>
      <c r="M10883">
        <v>28</v>
      </c>
      <c r="N10883">
        <v>96.888999938964801</v>
      </c>
      <c r="O10883">
        <v>96.946601867675795</v>
      </c>
    </row>
    <row r="10884" spans="3:15" x14ac:dyDescent="0.25">
      <c r="C10884" t="s">
        <v>182</v>
      </c>
      <c r="D10884" t="s">
        <v>136</v>
      </c>
      <c r="E10884" s="1">
        <v>43264</v>
      </c>
      <c r="F10884" t="s">
        <v>390</v>
      </c>
      <c r="G10884" t="s">
        <v>435</v>
      </c>
      <c r="H10884">
        <v>69</v>
      </c>
      <c r="I10884">
        <v>67</v>
      </c>
      <c r="J10884">
        <v>67</v>
      </c>
      <c r="K10884">
        <v>66</v>
      </c>
      <c r="L10884">
        <v>30</v>
      </c>
      <c r="M10884">
        <v>28</v>
      </c>
      <c r="N10884">
        <v>96.891899108886705</v>
      </c>
      <c r="O10884">
        <v>96.949501037597699</v>
      </c>
    </row>
    <row r="10885" spans="3:15" x14ac:dyDescent="0.25">
      <c r="C10885" t="s">
        <v>182</v>
      </c>
      <c r="D10885" t="s">
        <v>136</v>
      </c>
      <c r="E10885" s="1">
        <v>43264</v>
      </c>
      <c r="F10885" t="s">
        <v>73</v>
      </c>
      <c r="G10885" t="s">
        <v>435</v>
      </c>
      <c r="H10885">
        <v>69</v>
      </c>
      <c r="I10885">
        <v>67</v>
      </c>
      <c r="J10885">
        <v>67</v>
      </c>
      <c r="K10885">
        <v>66</v>
      </c>
      <c r="L10885">
        <v>30</v>
      </c>
      <c r="M10885">
        <v>28</v>
      </c>
      <c r="N10885">
        <v>96.897697448730497</v>
      </c>
      <c r="O10885">
        <v>96.9552001953125</v>
      </c>
    </row>
    <row r="10886" spans="3:15" x14ac:dyDescent="0.25">
      <c r="C10886" t="s">
        <v>182</v>
      </c>
      <c r="D10886" t="s">
        <v>136</v>
      </c>
      <c r="E10886" s="1">
        <v>43264</v>
      </c>
      <c r="F10886" t="s">
        <v>73</v>
      </c>
      <c r="G10886" t="s">
        <v>435</v>
      </c>
      <c r="H10886">
        <v>69</v>
      </c>
      <c r="I10886">
        <v>67</v>
      </c>
      <c r="J10886">
        <v>67</v>
      </c>
      <c r="K10886">
        <v>66</v>
      </c>
      <c r="L10886">
        <v>30</v>
      </c>
      <c r="M10886">
        <v>28</v>
      </c>
      <c r="N10886">
        <v>96.888999938964801</v>
      </c>
      <c r="O10886">
        <v>96.946601867675795</v>
      </c>
    </row>
    <row r="10887" spans="3:15" x14ac:dyDescent="0.25">
      <c r="C10887" t="s">
        <v>182</v>
      </c>
      <c r="D10887" t="s">
        <v>136</v>
      </c>
      <c r="E10887" s="1">
        <v>43264</v>
      </c>
      <c r="F10887" t="s">
        <v>74</v>
      </c>
      <c r="G10887" t="s">
        <v>435</v>
      </c>
      <c r="H10887">
        <v>70</v>
      </c>
      <c r="I10887">
        <v>67</v>
      </c>
      <c r="J10887">
        <v>68</v>
      </c>
      <c r="K10887">
        <v>66</v>
      </c>
      <c r="L10887">
        <v>31</v>
      </c>
      <c r="M10887">
        <v>28</v>
      </c>
      <c r="N10887">
        <v>96.851600646972699</v>
      </c>
      <c r="O10887">
        <v>96.938003540039105</v>
      </c>
    </row>
    <row r="10888" spans="3:15" x14ac:dyDescent="0.25">
      <c r="C10888" t="s">
        <v>182</v>
      </c>
      <c r="D10888" t="s">
        <v>136</v>
      </c>
      <c r="E10888" s="1">
        <v>43264</v>
      </c>
      <c r="F10888" t="s">
        <v>73</v>
      </c>
      <c r="G10888" t="s">
        <v>435</v>
      </c>
      <c r="H10888">
        <v>68</v>
      </c>
      <c r="I10888">
        <v>66</v>
      </c>
      <c r="J10888">
        <v>66</v>
      </c>
      <c r="K10888">
        <v>65</v>
      </c>
      <c r="L10888">
        <v>29</v>
      </c>
      <c r="M10888">
        <v>27</v>
      </c>
      <c r="N10888">
        <v>96.894798278808594</v>
      </c>
      <c r="O10888">
        <v>96.952400207519503</v>
      </c>
    </row>
    <row r="10889" spans="3:15" x14ac:dyDescent="0.25">
      <c r="C10889" t="s">
        <v>182</v>
      </c>
      <c r="D10889" t="s">
        <v>136</v>
      </c>
      <c r="E10889" s="1">
        <v>43264</v>
      </c>
      <c r="F10889" t="s">
        <v>73</v>
      </c>
      <c r="G10889" t="s">
        <v>435</v>
      </c>
      <c r="H10889">
        <v>68</v>
      </c>
      <c r="I10889">
        <v>66</v>
      </c>
      <c r="J10889">
        <v>66</v>
      </c>
      <c r="K10889">
        <v>65</v>
      </c>
      <c r="L10889">
        <v>29</v>
      </c>
      <c r="M10889">
        <v>27</v>
      </c>
      <c r="N10889">
        <v>96.894798278808594</v>
      </c>
      <c r="O10889">
        <v>96.952400207519503</v>
      </c>
    </row>
    <row r="10890" spans="3:15" x14ac:dyDescent="0.25">
      <c r="C10890" t="s">
        <v>182</v>
      </c>
      <c r="D10890" t="s">
        <v>136</v>
      </c>
      <c r="E10890" s="1">
        <v>43264</v>
      </c>
      <c r="F10890" t="s">
        <v>390</v>
      </c>
      <c r="G10890" t="s">
        <v>435</v>
      </c>
      <c r="H10890">
        <v>69</v>
      </c>
      <c r="I10890">
        <v>67</v>
      </c>
      <c r="J10890">
        <v>67</v>
      </c>
      <c r="K10890">
        <v>66</v>
      </c>
      <c r="L10890">
        <v>30</v>
      </c>
      <c r="M10890">
        <v>28</v>
      </c>
      <c r="N10890">
        <v>96.851600646972699</v>
      </c>
      <c r="O10890">
        <v>96.909202575683594</v>
      </c>
    </row>
    <row r="10891" spans="3:15" x14ac:dyDescent="0.25">
      <c r="C10891" t="s">
        <v>182</v>
      </c>
      <c r="D10891" t="s">
        <v>136</v>
      </c>
      <c r="E10891" s="1">
        <v>43264</v>
      </c>
      <c r="F10891" t="s">
        <v>387</v>
      </c>
      <c r="G10891" t="s">
        <v>435</v>
      </c>
      <c r="H10891">
        <v>69</v>
      </c>
      <c r="I10891">
        <v>66</v>
      </c>
      <c r="J10891">
        <v>67</v>
      </c>
      <c r="K10891">
        <v>65</v>
      </c>
      <c r="L10891">
        <v>30</v>
      </c>
      <c r="M10891">
        <v>27</v>
      </c>
      <c r="N10891">
        <v>96.851600646972699</v>
      </c>
      <c r="O10891">
        <v>96.938003540039105</v>
      </c>
    </row>
    <row r="10892" spans="3:15" x14ac:dyDescent="0.25">
      <c r="C10892" t="s">
        <v>182</v>
      </c>
      <c r="D10892" t="s">
        <v>136</v>
      </c>
      <c r="E10892" s="1">
        <v>43264</v>
      </c>
      <c r="F10892" t="s">
        <v>73</v>
      </c>
      <c r="G10892" t="s">
        <v>435</v>
      </c>
      <c r="H10892">
        <v>69</v>
      </c>
      <c r="I10892">
        <v>67</v>
      </c>
      <c r="J10892">
        <v>67</v>
      </c>
      <c r="K10892">
        <v>66</v>
      </c>
      <c r="L10892">
        <v>30</v>
      </c>
      <c r="M10892">
        <v>28</v>
      </c>
      <c r="N10892">
        <v>96.851600646972699</v>
      </c>
      <c r="O10892">
        <v>96.909202575683594</v>
      </c>
    </row>
    <row r="10893" spans="3:15" x14ac:dyDescent="0.25">
      <c r="C10893" t="s">
        <v>182</v>
      </c>
      <c r="D10893" t="s">
        <v>136</v>
      </c>
      <c r="E10893" s="1">
        <v>43264</v>
      </c>
      <c r="F10893" t="s">
        <v>73</v>
      </c>
      <c r="G10893" t="s">
        <v>435</v>
      </c>
      <c r="H10893">
        <v>69</v>
      </c>
      <c r="I10893">
        <v>67</v>
      </c>
      <c r="J10893">
        <v>67</v>
      </c>
      <c r="K10893">
        <v>66</v>
      </c>
      <c r="L10893">
        <v>30</v>
      </c>
      <c r="M10893">
        <v>28</v>
      </c>
      <c r="N10893">
        <v>96.759696960449205</v>
      </c>
      <c r="O10893">
        <v>96.817100524902301</v>
      </c>
    </row>
    <row r="10894" spans="3:15" x14ac:dyDescent="0.25">
      <c r="C10894" t="s">
        <v>182</v>
      </c>
      <c r="D10894" t="s">
        <v>136</v>
      </c>
      <c r="E10894" s="1">
        <v>43264</v>
      </c>
      <c r="F10894" t="s">
        <v>390</v>
      </c>
      <c r="G10894" t="s">
        <v>435</v>
      </c>
      <c r="H10894">
        <v>69</v>
      </c>
      <c r="I10894">
        <v>67</v>
      </c>
      <c r="J10894">
        <v>67</v>
      </c>
      <c r="K10894">
        <v>66</v>
      </c>
      <c r="L10894">
        <v>30</v>
      </c>
      <c r="M10894">
        <v>28</v>
      </c>
      <c r="N10894">
        <v>96.776901245117202</v>
      </c>
      <c r="O10894">
        <v>96.834396362304702</v>
      </c>
    </row>
    <row r="10895" spans="3:15" x14ac:dyDescent="0.25">
      <c r="C10895" t="s">
        <v>182</v>
      </c>
      <c r="D10895" t="s">
        <v>136</v>
      </c>
      <c r="E10895" s="1">
        <v>43264</v>
      </c>
      <c r="F10895" t="s">
        <v>73</v>
      </c>
      <c r="G10895" t="s">
        <v>435</v>
      </c>
      <c r="H10895">
        <v>69</v>
      </c>
      <c r="I10895">
        <v>67</v>
      </c>
      <c r="J10895">
        <v>67</v>
      </c>
      <c r="K10895">
        <v>66</v>
      </c>
      <c r="L10895">
        <v>30</v>
      </c>
      <c r="M10895">
        <v>28</v>
      </c>
      <c r="N10895">
        <v>96.794097900390597</v>
      </c>
      <c r="O10895">
        <v>96.851600646972699</v>
      </c>
    </row>
    <row r="10896" spans="3:15" x14ac:dyDescent="0.25">
      <c r="C10896" t="s">
        <v>182</v>
      </c>
      <c r="D10896" t="s">
        <v>136</v>
      </c>
      <c r="E10896" s="1">
        <v>43270</v>
      </c>
      <c r="F10896" t="s">
        <v>75</v>
      </c>
      <c r="G10896" t="s">
        <v>435</v>
      </c>
      <c r="H10896">
        <v>70</v>
      </c>
      <c r="I10896">
        <v>67</v>
      </c>
      <c r="J10896">
        <v>69</v>
      </c>
      <c r="K10896">
        <v>66</v>
      </c>
      <c r="L10896">
        <v>32</v>
      </c>
      <c r="M10896">
        <v>29</v>
      </c>
      <c r="N10896">
        <v>97.034202575683594</v>
      </c>
      <c r="O10896">
        <v>97.120300292968807</v>
      </c>
    </row>
    <row r="10897" spans="3:15" x14ac:dyDescent="0.25">
      <c r="C10897" t="s">
        <v>182</v>
      </c>
      <c r="D10897" t="s">
        <v>136</v>
      </c>
      <c r="E10897" s="1">
        <v>43270</v>
      </c>
      <c r="F10897" t="s">
        <v>387</v>
      </c>
      <c r="G10897" t="s">
        <v>435</v>
      </c>
      <c r="H10897">
        <v>69</v>
      </c>
      <c r="I10897">
        <v>66</v>
      </c>
      <c r="J10897">
        <v>68</v>
      </c>
      <c r="K10897">
        <v>66</v>
      </c>
      <c r="L10897">
        <v>29</v>
      </c>
      <c r="M10897">
        <v>26</v>
      </c>
      <c r="N10897">
        <v>97.160400390625</v>
      </c>
      <c r="O10897">
        <v>97.246597290039105</v>
      </c>
    </row>
    <row r="10898" spans="3:15" x14ac:dyDescent="0.25">
      <c r="C10898" t="s">
        <v>182</v>
      </c>
      <c r="D10898" t="s">
        <v>136</v>
      </c>
      <c r="E10898" s="1">
        <v>43270</v>
      </c>
      <c r="F10898" t="s">
        <v>389</v>
      </c>
      <c r="G10898" t="s">
        <v>435</v>
      </c>
      <c r="H10898">
        <v>71</v>
      </c>
      <c r="I10898">
        <v>68</v>
      </c>
      <c r="J10898">
        <v>70</v>
      </c>
      <c r="K10898">
        <v>68</v>
      </c>
      <c r="L10898">
        <v>31</v>
      </c>
      <c r="M10898">
        <v>28</v>
      </c>
      <c r="N10898">
        <v>97.102996826171903</v>
      </c>
      <c r="O10898">
        <v>97.189201354980497</v>
      </c>
    </row>
    <row r="10899" spans="3:15" x14ac:dyDescent="0.25">
      <c r="C10899" t="s">
        <v>182</v>
      </c>
      <c r="D10899" t="s">
        <v>136</v>
      </c>
      <c r="E10899" s="1">
        <v>43270</v>
      </c>
      <c r="F10899" t="s">
        <v>387</v>
      </c>
      <c r="G10899" t="s">
        <v>435</v>
      </c>
      <c r="H10899">
        <v>70</v>
      </c>
      <c r="I10899">
        <v>67</v>
      </c>
      <c r="J10899">
        <v>69</v>
      </c>
      <c r="K10899">
        <v>66</v>
      </c>
      <c r="L10899">
        <v>30</v>
      </c>
      <c r="M10899">
        <v>27</v>
      </c>
      <c r="N10899">
        <v>97.137496948242202</v>
      </c>
      <c r="O10899">
        <v>97.223602294921903</v>
      </c>
    </row>
    <row r="10900" spans="3:15" x14ac:dyDescent="0.25">
      <c r="C10900" t="s">
        <v>182</v>
      </c>
      <c r="D10900" t="s">
        <v>136</v>
      </c>
      <c r="E10900" s="1">
        <v>43270</v>
      </c>
      <c r="F10900" t="s">
        <v>73</v>
      </c>
      <c r="G10900" t="s">
        <v>435</v>
      </c>
      <c r="H10900">
        <v>70</v>
      </c>
      <c r="I10900">
        <v>68</v>
      </c>
      <c r="J10900">
        <v>69</v>
      </c>
      <c r="K10900">
        <v>67</v>
      </c>
      <c r="L10900">
        <v>30</v>
      </c>
      <c r="M10900">
        <v>28</v>
      </c>
      <c r="N10900">
        <v>97.140296936035199</v>
      </c>
      <c r="O10900">
        <v>97.197799682617202</v>
      </c>
    </row>
    <row r="10901" spans="3:15" x14ac:dyDescent="0.25">
      <c r="C10901" t="s">
        <v>182</v>
      </c>
      <c r="D10901" t="s">
        <v>136</v>
      </c>
      <c r="E10901" s="1">
        <v>43270</v>
      </c>
      <c r="F10901" t="s">
        <v>73</v>
      </c>
      <c r="G10901" t="s">
        <v>435</v>
      </c>
      <c r="H10901">
        <v>70</v>
      </c>
      <c r="I10901">
        <v>68</v>
      </c>
      <c r="J10901">
        <v>69</v>
      </c>
      <c r="K10901">
        <v>68</v>
      </c>
      <c r="L10901">
        <v>30</v>
      </c>
      <c r="M10901">
        <v>28</v>
      </c>
      <c r="N10901">
        <v>97.140296936035199</v>
      </c>
      <c r="O10901">
        <v>97.197799682617202</v>
      </c>
    </row>
    <row r="10902" spans="3:15" x14ac:dyDescent="0.25">
      <c r="C10902" t="s">
        <v>182</v>
      </c>
      <c r="D10902" t="s">
        <v>136</v>
      </c>
      <c r="E10902" s="1">
        <v>43270</v>
      </c>
      <c r="F10902" t="s">
        <v>389</v>
      </c>
      <c r="G10902" t="s">
        <v>435</v>
      </c>
      <c r="H10902">
        <v>71</v>
      </c>
      <c r="I10902">
        <v>68</v>
      </c>
      <c r="J10902">
        <v>70</v>
      </c>
      <c r="K10902">
        <v>68</v>
      </c>
      <c r="L10902">
        <v>31</v>
      </c>
      <c r="M10902">
        <v>28</v>
      </c>
      <c r="N10902">
        <v>97.111602783203097</v>
      </c>
      <c r="O10902">
        <v>97.197799682617202</v>
      </c>
    </row>
    <row r="10903" spans="3:15" x14ac:dyDescent="0.25">
      <c r="C10903" t="s">
        <v>182</v>
      </c>
      <c r="D10903" t="s">
        <v>136</v>
      </c>
      <c r="E10903" s="1">
        <v>43270</v>
      </c>
      <c r="F10903" t="s">
        <v>390</v>
      </c>
      <c r="G10903" t="s">
        <v>435</v>
      </c>
      <c r="H10903">
        <v>71</v>
      </c>
      <c r="I10903">
        <v>68</v>
      </c>
      <c r="J10903">
        <v>70</v>
      </c>
      <c r="K10903">
        <v>67</v>
      </c>
      <c r="L10903">
        <v>31</v>
      </c>
      <c r="M10903">
        <v>28</v>
      </c>
      <c r="N10903">
        <v>97.111602783203097</v>
      </c>
      <c r="O10903">
        <v>97.197799682617202</v>
      </c>
    </row>
    <row r="10904" spans="3:15" x14ac:dyDescent="0.25">
      <c r="C10904" t="s">
        <v>182</v>
      </c>
      <c r="D10904" t="s">
        <v>136</v>
      </c>
      <c r="E10904" s="1">
        <v>43270</v>
      </c>
      <c r="F10904" t="s">
        <v>73</v>
      </c>
      <c r="G10904" t="s">
        <v>435</v>
      </c>
      <c r="H10904">
        <v>70</v>
      </c>
      <c r="I10904">
        <v>68</v>
      </c>
      <c r="J10904">
        <v>69</v>
      </c>
      <c r="K10904">
        <v>67</v>
      </c>
      <c r="L10904">
        <v>30</v>
      </c>
      <c r="M10904">
        <v>28</v>
      </c>
      <c r="N10904">
        <v>97.108802795410199</v>
      </c>
      <c r="O10904">
        <v>97.166198730468807</v>
      </c>
    </row>
    <row r="10905" spans="3:15" x14ac:dyDescent="0.25">
      <c r="C10905" t="s">
        <v>182</v>
      </c>
      <c r="D10905" t="s">
        <v>136</v>
      </c>
      <c r="E10905" s="1">
        <v>43270</v>
      </c>
      <c r="F10905" t="s">
        <v>74</v>
      </c>
      <c r="G10905" t="s">
        <v>435</v>
      </c>
      <c r="H10905">
        <v>72</v>
      </c>
      <c r="I10905">
        <v>69</v>
      </c>
      <c r="J10905">
        <v>71</v>
      </c>
      <c r="K10905">
        <v>68</v>
      </c>
      <c r="L10905">
        <v>32</v>
      </c>
      <c r="M10905">
        <v>29</v>
      </c>
      <c r="N10905">
        <v>97.065696716308594</v>
      </c>
      <c r="O10905">
        <v>97.151802062988295</v>
      </c>
    </row>
    <row r="10906" spans="3:15" x14ac:dyDescent="0.25">
      <c r="C10906" t="s">
        <v>182</v>
      </c>
      <c r="D10906" t="s">
        <v>136</v>
      </c>
      <c r="E10906" s="1">
        <v>43270</v>
      </c>
      <c r="F10906" t="s">
        <v>73</v>
      </c>
      <c r="G10906" t="s">
        <v>435</v>
      </c>
      <c r="H10906">
        <v>70</v>
      </c>
      <c r="I10906">
        <v>68</v>
      </c>
      <c r="J10906">
        <v>69</v>
      </c>
      <c r="K10906">
        <v>67</v>
      </c>
      <c r="L10906">
        <v>30</v>
      </c>
      <c r="M10906">
        <v>28</v>
      </c>
      <c r="N10906">
        <v>97.114501953125</v>
      </c>
      <c r="O10906">
        <v>97.171897888183594</v>
      </c>
    </row>
    <row r="10907" spans="3:15" x14ac:dyDescent="0.25">
      <c r="C10907" t="s">
        <v>182</v>
      </c>
      <c r="D10907" t="s">
        <v>136</v>
      </c>
      <c r="E10907" s="1">
        <v>43270</v>
      </c>
      <c r="F10907" t="s">
        <v>387</v>
      </c>
      <c r="G10907" t="s">
        <v>435</v>
      </c>
      <c r="H10907">
        <v>70</v>
      </c>
      <c r="I10907">
        <v>67</v>
      </c>
      <c r="J10907">
        <v>69</v>
      </c>
      <c r="K10907">
        <v>66</v>
      </c>
      <c r="L10907">
        <v>30</v>
      </c>
      <c r="M10907">
        <v>27</v>
      </c>
      <c r="N10907">
        <v>97.114501953125</v>
      </c>
      <c r="O10907">
        <v>97.200698852539105</v>
      </c>
    </row>
    <row r="10908" spans="3:15" x14ac:dyDescent="0.25">
      <c r="C10908" t="s">
        <v>182</v>
      </c>
      <c r="D10908" t="s">
        <v>136</v>
      </c>
      <c r="E10908" s="1">
        <v>43270</v>
      </c>
      <c r="F10908" t="s">
        <v>389</v>
      </c>
      <c r="G10908" t="s">
        <v>435</v>
      </c>
      <c r="H10908">
        <v>71</v>
      </c>
      <c r="I10908">
        <v>68</v>
      </c>
      <c r="J10908">
        <v>70</v>
      </c>
      <c r="K10908">
        <v>68</v>
      </c>
      <c r="L10908">
        <v>31</v>
      </c>
      <c r="M10908">
        <v>28</v>
      </c>
      <c r="N10908">
        <v>97.077201843261705</v>
      </c>
      <c r="O10908">
        <v>97.163299560546903</v>
      </c>
    </row>
    <row r="10909" spans="3:15" x14ac:dyDescent="0.25">
      <c r="C10909" t="s">
        <v>182</v>
      </c>
      <c r="D10909" t="s">
        <v>136</v>
      </c>
      <c r="E10909" s="1">
        <v>43270</v>
      </c>
      <c r="F10909" t="s">
        <v>75</v>
      </c>
      <c r="G10909" t="s">
        <v>435</v>
      </c>
      <c r="H10909">
        <v>72</v>
      </c>
      <c r="I10909">
        <v>69</v>
      </c>
      <c r="J10909">
        <v>71</v>
      </c>
      <c r="K10909">
        <v>68</v>
      </c>
      <c r="L10909">
        <v>32</v>
      </c>
      <c r="M10909">
        <v>29</v>
      </c>
      <c r="N10909">
        <v>97.028503417968807</v>
      </c>
      <c r="O10909">
        <v>97.114501953125</v>
      </c>
    </row>
    <row r="10910" spans="3:15" x14ac:dyDescent="0.25">
      <c r="C10910" t="s">
        <v>182</v>
      </c>
      <c r="D10910" t="s">
        <v>136</v>
      </c>
      <c r="E10910" s="1">
        <v>43270</v>
      </c>
      <c r="F10910" t="s">
        <v>389</v>
      </c>
      <c r="G10910" t="s">
        <v>435</v>
      </c>
      <c r="H10910">
        <v>71</v>
      </c>
      <c r="I10910">
        <v>68</v>
      </c>
      <c r="J10910">
        <v>70</v>
      </c>
      <c r="K10910">
        <v>67</v>
      </c>
      <c r="L10910">
        <v>31</v>
      </c>
      <c r="M10910">
        <v>28</v>
      </c>
      <c r="N10910">
        <v>97.048500061035199</v>
      </c>
      <c r="O10910">
        <v>97.134597778320298</v>
      </c>
    </row>
    <row r="10911" spans="3:15" x14ac:dyDescent="0.25">
      <c r="C10911" t="s">
        <v>182</v>
      </c>
      <c r="D10911" t="s">
        <v>136</v>
      </c>
      <c r="E10911" s="1">
        <v>43270</v>
      </c>
      <c r="F10911" t="s">
        <v>390</v>
      </c>
      <c r="G10911" t="s">
        <v>435</v>
      </c>
      <c r="H10911">
        <v>71</v>
      </c>
      <c r="I10911">
        <v>69</v>
      </c>
      <c r="J10911">
        <v>70</v>
      </c>
      <c r="K10911">
        <v>68</v>
      </c>
      <c r="L10911">
        <v>31</v>
      </c>
      <c r="M10911">
        <v>29</v>
      </c>
      <c r="N10911">
        <v>97.051399230957003</v>
      </c>
      <c r="O10911">
        <v>97.108802795410199</v>
      </c>
    </row>
    <row r="10912" spans="3:15" x14ac:dyDescent="0.25">
      <c r="C10912" t="s">
        <v>182</v>
      </c>
      <c r="D10912" t="s">
        <v>136</v>
      </c>
      <c r="E10912" s="1">
        <v>43270</v>
      </c>
      <c r="F10912" t="s">
        <v>73</v>
      </c>
      <c r="G10912" t="s">
        <v>435</v>
      </c>
      <c r="H10912">
        <v>70</v>
      </c>
      <c r="I10912">
        <v>68</v>
      </c>
      <c r="J10912">
        <v>69</v>
      </c>
      <c r="K10912">
        <v>68</v>
      </c>
      <c r="L10912">
        <v>30</v>
      </c>
      <c r="M10912">
        <v>28</v>
      </c>
      <c r="N10912">
        <v>97.108802795410199</v>
      </c>
      <c r="O10912">
        <v>97.166198730468807</v>
      </c>
    </row>
    <row r="10913" spans="3:15" x14ac:dyDescent="0.25">
      <c r="C10913" t="s">
        <v>182</v>
      </c>
      <c r="D10913" t="s">
        <v>136</v>
      </c>
      <c r="E10913" s="1">
        <v>43270</v>
      </c>
      <c r="F10913" t="s">
        <v>390</v>
      </c>
      <c r="G10913" t="s">
        <v>435</v>
      </c>
      <c r="H10913">
        <v>71</v>
      </c>
      <c r="I10913">
        <v>69</v>
      </c>
      <c r="J10913">
        <v>70</v>
      </c>
      <c r="K10913">
        <v>68</v>
      </c>
      <c r="L10913">
        <v>31</v>
      </c>
      <c r="M10913">
        <v>29</v>
      </c>
      <c r="N10913">
        <v>97.094398498535199</v>
      </c>
      <c r="O10913">
        <v>97.151802062988295</v>
      </c>
    </row>
    <row r="10914" spans="3:15" x14ac:dyDescent="0.25">
      <c r="C10914" t="s">
        <v>182</v>
      </c>
      <c r="D10914" t="s">
        <v>136</v>
      </c>
      <c r="E10914" s="1">
        <v>43271</v>
      </c>
      <c r="F10914" t="s">
        <v>389</v>
      </c>
      <c r="G10914" t="s">
        <v>435</v>
      </c>
      <c r="H10914">
        <v>71</v>
      </c>
      <c r="I10914">
        <v>68</v>
      </c>
      <c r="J10914">
        <v>70</v>
      </c>
      <c r="K10914">
        <v>68</v>
      </c>
      <c r="L10914">
        <v>31</v>
      </c>
      <c r="M10914">
        <v>28</v>
      </c>
      <c r="N10914">
        <v>97.099800109863295</v>
      </c>
      <c r="O10914">
        <v>97.185897827148395</v>
      </c>
    </row>
    <row r="10915" spans="3:15" x14ac:dyDescent="0.25">
      <c r="C10915" t="s">
        <v>182</v>
      </c>
      <c r="D10915" t="s">
        <v>136</v>
      </c>
      <c r="E10915" s="1">
        <v>43271</v>
      </c>
      <c r="F10915" t="s">
        <v>73</v>
      </c>
      <c r="G10915" t="s">
        <v>435</v>
      </c>
      <c r="H10915">
        <v>71</v>
      </c>
      <c r="I10915">
        <v>69</v>
      </c>
      <c r="J10915">
        <v>70</v>
      </c>
      <c r="K10915">
        <v>69</v>
      </c>
      <c r="L10915">
        <v>31</v>
      </c>
      <c r="M10915">
        <v>29</v>
      </c>
      <c r="N10915">
        <v>97.094100952148395</v>
      </c>
      <c r="O10915">
        <v>97.151496887207003</v>
      </c>
    </row>
    <row r="10916" spans="3:15" x14ac:dyDescent="0.25">
      <c r="C10916" t="s">
        <v>182</v>
      </c>
      <c r="D10916" t="s">
        <v>136</v>
      </c>
      <c r="E10916" s="1">
        <v>43271</v>
      </c>
      <c r="F10916" t="s">
        <v>75</v>
      </c>
      <c r="G10916" t="s">
        <v>435</v>
      </c>
      <c r="H10916">
        <v>72</v>
      </c>
      <c r="I10916">
        <v>69</v>
      </c>
      <c r="J10916">
        <v>71</v>
      </c>
      <c r="K10916">
        <v>68</v>
      </c>
      <c r="L10916">
        <v>32</v>
      </c>
      <c r="M10916">
        <v>29</v>
      </c>
      <c r="N10916">
        <v>97.051101684570298</v>
      </c>
      <c r="O10916">
        <v>97.137100219726605</v>
      </c>
    </row>
    <row r="10917" spans="3:15" x14ac:dyDescent="0.25">
      <c r="C10917" t="s">
        <v>182</v>
      </c>
      <c r="D10917" t="s">
        <v>136</v>
      </c>
      <c r="E10917" s="1">
        <v>43271</v>
      </c>
      <c r="F10917" t="s">
        <v>387</v>
      </c>
      <c r="G10917" t="s">
        <v>435</v>
      </c>
      <c r="H10917">
        <v>71</v>
      </c>
      <c r="I10917">
        <v>68</v>
      </c>
      <c r="J10917">
        <v>70</v>
      </c>
      <c r="K10917">
        <v>67</v>
      </c>
      <c r="L10917">
        <v>31</v>
      </c>
      <c r="M10917">
        <v>28</v>
      </c>
      <c r="N10917">
        <v>97.079803466796903</v>
      </c>
      <c r="O10917">
        <v>97.165802001953097</v>
      </c>
    </row>
    <row r="10918" spans="3:15" x14ac:dyDescent="0.25">
      <c r="C10918" t="s">
        <v>182</v>
      </c>
      <c r="D10918" t="s">
        <v>136</v>
      </c>
      <c r="E10918" s="1">
        <v>43271</v>
      </c>
      <c r="F10918" t="s">
        <v>390</v>
      </c>
      <c r="G10918" t="s">
        <v>435</v>
      </c>
      <c r="H10918">
        <v>70</v>
      </c>
      <c r="I10918">
        <v>68</v>
      </c>
      <c r="J10918">
        <v>69</v>
      </c>
      <c r="K10918">
        <v>68</v>
      </c>
      <c r="L10918">
        <v>30</v>
      </c>
      <c r="M10918">
        <v>28</v>
      </c>
      <c r="N10918">
        <v>97.105598449707003</v>
      </c>
      <c r="O10918">
        <v>97.162902832031307</v>
      </c>
    </row>
    <row r="10919" spans="3:15" x14ac:dyDescent="0.25">
      <c r="C10919" t="s">
        <v>182</v>
      </c>
      <c r="D10919" t="s">
        <v>136</v>
      </c>
      <c r="E10919" s="1">
        <v>43271</v>
      </c>
      <c r="F10919" t="s">
        <v>74</v>
      </c>
      <c r="G10919" t="s">
        <v>435</v>
      </c>
      <c r="H10919">
        <v>72</v>
      </c>
      <c r="I10919">
        <v>69</v>
      </c>
      <c r="J10919">
        <v>71</v>
      </c>
      <c r="K10919">
        <v>68</v>
      </c>
      <c r="L10919">
        <v>32</v>
      </c>
      <c r="M10919">
        <v>29</v>
      </c>
      <c r="N10919">
        <v>97.051101684570298</v>
      </c>
      <c r="O10919">
        <v>97.137100219726605</v>
      </c>
    </row>
    <row r="10920" spans="3:15" x14ac:dyDescent="0.25">
      <c r="C10920" t="s">
        <v>182</v>
      </c>
      <c r="D10920" t="s">
        <v>136</v>
      </c>
      <c r="E10920" s="1">
        <v>43271</v>
      </c>
      <c r="F10920" t="s">
        <v>75</v>
      </c>
      <c r="G10920" t="s">
        <v>435</v>
      </c>
      <c r="H10920">
        <v>72</v>
      </c>
      <c r="I10920">
        <v>69</v>
      </c>
      <c r="J10920">
        <v>71</v>
      </c>
      <c r="K10920">
        <v>68</v>
      </c>
      <c r="L10920">
        <v>32</v>
      </c>
      <c r="M10920">
        <v>29</v>
      </c>
      <c r="N10920">
        <v>97.051101684570298</v>
      </c>
      <c r="O10920">
        <v>97.137100219726605</v>
      </c>
    </row>
    <row r="10921" spans="3:15" x14ac:dyDescent="0.25">
      <c r="C10921" t="s">
        <v>182</v>
      </c>
      <c r="D10921" t="s">
        <v>136</v>
      </c>
      <c r="E10921" s="1">
        <v>43271</v>
      </c>
      <c r="F10921" t="s">
        <v>73</v>
      </c>
      <c r="G10921" t="s">
        <v>435</v>
      </c>
      <c r="H10921">
        <v>71</v>
      </c>
      <c r="I10921">
        <v>69</v>
      </c>
      <c r="J10921">
        <v>70</v>
      </c>
      <c r="K10921">
        <v>69</v>
      </c>
      <c r="L10921">
        <v>31</v>
      </c>
      <c r="M10921">
        <v>29</v>
      </c>
      <c r="N10921">
        <v>97.094100952148395</v>
      </c>
      <c r="O10921">
        <v>97.151496887207003</v>
      </c>
    </row>
    <row r="10922" spans="3:15" x14ac:dyDescent="0.25">
      <c r="C10922" t="s">
        <v>182</v>
      </c>
      <c r="D10922" t="s">
        <v>136</v>
      </c>
      <c r="E10922" s="1">
        <v>43271</v>
      </c>
      <c r="F10922" t="s">
        <v>387</v>
      </c>
      <c r="G10922" t="s">
        <v>435</v>
      </c>
      <c r="H10922">
        <v>70</v>
      </c>
      <c r="I10922">
        <v>67</v>
      </c>
      <c r="J10922">
        <v>69</v>
      </c>
      <c r="K10922">
        <v>66</v>
      </c>
      <c r="L10922">
        <v>30</v>
      </c>
      <c r="M10922">
        <v>27</v>
      </c>
      <c r="N10922">
        <v>97.128501892089801</v>
      </c>
      <c r="O10922">
        <v>97.214599609375</v>
      </c>
    </row>
    <row r="10923" spans="3:15" x14ac:dyDescent="0.25">
      <c r="C10923" t="s">
        <v>182</v>
      </c>
      <c r="D10923" t="s">
        <v>136</v>
      </c>
      <c r="E10923" s="1">
        <v>43271</v>
      </c>
      <c r="F10923" t="s">
        <v>390</v>
      </c>
      <c r="G10923" t="s">
        <v>435</v>
      </c>
      <c r="H10923">
        <v>70</v>
      </c>
      <c r="I10923">
        <v>68</v>
      </c>
      <c r="J10923">
        <v>69</v>
      </c>
      <c r="K10923">
        <v>67</v>
      </c>
      <c r="L10923">
        <v>30</v>
      </c>
      <c r="M10923">
        <v>28</v>
      </c>
      <c r="N10923">
        <v>97.111297607421903</v>
      </c>
      <c r="O10923">
        <v>97.168701171875</v>
      </c>
    </row>
    <row r="10924" spans="3:15" x14ac:dyDescent="0.25">
      <c r="C10924" t="s">
        <v>182</v>
      </c>
      <c r="D10924" t="s">
        <v>136</v>
      </c>
      <c r="E10924" s="1">
        <v>43271</v>
      </c>
      <c r="F10924" t="s">
        <v>73</v>
      </c>
      <c r="G10924" t="s">
        <v>435</v>
      </c>
      <c r="H10924">
        <v>71</v>
      </c>
      <c r="I10924">
        <v>69</v>
      </c>
      <c r="J10924">
        <v>70</v>
      </c>
      <c r="K10924">
        <v>68</v>
      </c>
      <c r="L10924">
        <v>31</v>
      </c>
      <c r="M10924">
        <v>29</v>
      </c>
      <c r="N10924">
        <v>97.088401794433594</v>
      </c>
      <c r="O10924">
        <v>97.145698547363295</v>
      </c>
    </row>
    <row r="10925" spans="3:15" x14ac:dyDescent="0.25">
      <c r="C10925" t="s">
        <v>182</v>
      </c>
      <c r="D10925" t="s">
        <v>136</v>
      </c>
      <c r="E10925" s="1">
        <v>43271</v>
      </c>
      <c r="F10925" t="s">
        <v>73</v>
      </c>
      <c r="G10925" t="s">
        <v>435</v>
      </c>
      <c r="H10925">
        <v>71</v>
      </c>
      <c r="I10925">
        <v>69</v>
      </c>
      <c r="J10925">
        <v>70</v>
      </c>
      <c r="K10925">
        <v>68</v>
      </c>
      <c r="L10925">
        <v>31</v>
      </c>
      <c r="M10925">
        <v>29</v>
      </c>
      <c r="N10925">
        <v>97.082603454589801</v>
      </c>
      <c r="O10925">
        <v>97.139999389648395</v>
      </c>
    </row>
    <row r="10926" spans="3:15" x14ac:dyDescent="0.25">
      <c r="C10926" t="s">
        <v>182</v>
      </c>
      <c r="D10926" t="s">
        <v>136</v>
      </c>
      <c r="E10926" s="1">
        <v>43271</v>
      </c>
      <c r="F10926" t="s">
        <v>387</v>
      </c>
      <c r="G10926" t="s">
        <v>435</v>
      </c>
      <c r="H10926">
        <v>70</v>
      </c>
      <c r="I10926">
        <v>67</v>
      </c>
      <c r="J10926">
        <v>69</v>
      </c>
      <c r="K10926">
        <v>66</v>
      </c>
      <c r="L10926">
        <v>30</v>
      </c>
      <c r="M10926">
        <v>27</v>
      </c>
      <c r="N10926">
        <v>97.1083984375</v>
      </c>
      <c r="O10926">
        <v>97.194503784179702</v>
      </c>
    </row>
    <row r="10927" spans="3:15" x14ac:dyDescent="0.25">
      <c r="C10927" t="s">
        <v>182</v>
      </c>
      <c r="D10927" t="s">
        <v>136</v>
      </c>
      <c r="E10927" s="1">
        <v>43271</v>
      </c>
      <c r="F10927" t="s">
        <v>390</v>
      </c>
      <c r="G10927" t="s">
        <v>435</v>
      </c>
      <c r="H10927">
        <v>70</v>
      </c>
      <c r="I10927">
        <v>68</v>
      </c>
      <c r="J10927">
        <v>69</v>
      </c>
      <c r="K10927">
        <v>67</v>
      </c>
      <c r="L10927">
        <v>30</v>
      </c>
      <c r="M10927">
        <v>28</v>
      </c>
      <c r="N10927">
        <v>97.102699279785199</v>
      </c>
      <c r="O10927">
        <v>97.160102844238295</v>
      </c>
    </row>
    <row r="10928" spans="3:15" x14ac:dyDescent="0.25">
      <c r="C10928" t="s">
        <v>183</v>
      </c>
      <c r="D10928" t="s">
        <v>76</v>
      </c>
      <c r="E10928" s="1">
        <v>43243</v>
      </c>
      <c r="F10928" t="s">
        <v>389</v>
      </c>
      <c r="G10928" t="s">
        <v>435</v>
      </c>
      <c r="H10928">
        <v>72</v>
      </c>
      <c r="I10928">
        <v>69</v>
      </c>
      <c r="J10928">
        <v>70</v>
      </c>
      <c r="K10928">
        <v>68</v>
      </c>
      <c r="L10928">
        <v>34</v>
      </c>
      <c r="M10928">
        <v>31</v>
      </c>
      <c r="N10928">
        <v>96.3594970703125</v>
      </c>
      <c r="O10928">
        <v>96.447097778320298</v>
      </c>
    </row>
    <row r="10929" spans="3:15" x14ac:dyDescent="0.25">
      <c r="C10929" t="s">
        <v>183</v>
      </c>
      <c r="D10929" t="s">
        <v>76</v>
      </c>
      <c r="E10929" s="1">
        <v>43243</v>
      </c>
      <c r="F10929" t="s">
        <v>73</v>
      </c>
      <c r="G10929" t="s">
        <v>435</v>
      </c>
      <c r="H10929">
        <v>69</v>
      </c>
      <c r="I10929">
        <v>67</v>
      </c>
      <c r="J10929">
        <v>67</v>
      </c>
      <c r="K10929">
        <v>66</v>
      </c>
      <c r="L10929">
        <v>31</v>
      </c>
      <c r="M10929">
        <v>29</v>
      </c>
      <c r="N10929">
        <v>96.447097778320298</v>
      </c>
      <c r="O10929">
        <v>96.505500793457003</v>
      </c>
    </row>
    <row r="10930" spans="3:15" x14ac:dyDescent="0.25">
      <c r="C10930" t="s">
        <v>183</v>
      </c>
      <c r="D10930" t="s">
        <v>76</v>
      </c>
      <c r="E10930" s="1">
        <v>43243</v>
      </c>
      <c r="F10930" t="s">
        <v>73</v>
      </c>
      <c r="G10930" t="s">
        <v>435</v>
      </c>
      <c r="H10930">
        <v>70</v>
      </c>
      <c r="I10930">
        <v>68</v>
      </c>
      <c r="J10930">
        <v>68</v>
      </c>
      <c r="K10930">
        <v>67</v>
      </c>
      <c r="L10930">
        <v>32</v>
      </c>
      <c r="M10930">
        <v>30</v>
      </c>
      <c r="N10930">
        <v>96.414901733398395</v>
      </c>
      <c r="O10930">
        <v>96.473396301269503</v>
      </c>
    </row>
    <row r="10931" spans="3:15" x14ac:dyDescent="0.25">
      <c r="C10931" t="s">
        <v>183</v>
      </c>
      <c r="D10931" t="s">
        <v>76</v>
      </c>
      <c r="E10931" s="1">
        <v>43243</v>
      </c>
      <c r="F10931" t="s">
        <v>387</v>
      </c>
      <c r="G10931" t="s">
        <v>435</v>
      </c>
      <c r="H10931">
        <v>70</v>
      </c>
      <c r="I10931">
        <v>67</v>
      </c>
      <c r="J10931">
        <v>68</v>
      </c>
      <c r="K10931">
        <v>66</v>
      </c>
      <c r="L10931">
        <v>32</v>
      </c>
      <c r="M10931">
        <v>29</v>
      </c>
      <c r="N10931">
        <v>96.423698425292997</v>
      </c>
      <c r="O10931">
        <v>96.511398315429702</v>
      </c>
    </row>
    <row r="10932" spans="3:15" x14ac:dyDescent="0.25">
      <c r="C10932" t="s">
        <v>183</v>
      </c>
      <c r="D10932" t="s">
        <v>76</v>
      </c>
      <c r="E10932" s="1">
        <v>43243</v>
      </c>
      <c r="F10932" t="s">
        <v>73</v>
      </c>
      <c r="G10932" t="s">
        <v>435</v>
      </c>
      <c r="H10932">
        <v>70</v>
      </c>
      <c r="I10932">
        <v>68</v>
      </c>
      <c r="J10932">
        <v>68</v>
      </c>
      <c r="K10932">
        <v>67</v>
      </c>
      <c r="L10932">
        <v>32</v>
      </c>
      <c r="M10932">
        <v>30</v>
      </c>
      <c r="N10932">
        <v>96.426597595214801</v>
      </c>
      <c r="O10932">
        <v>96.485099792480497</v>
      </c>
    </row>
    <row r="10933" spans="3:15" x14ac:dyDescent="0.25">
      <c r="C10933" t="s">
        <v>183</v>
      </c>
      <c r="D10933" t="s">
        <v>76</v>
      </c>
      <c r="E10933" s="1">
        <v>43243</v>
      </c>
      <c r="F10933" t="s">
        <v>74</v>
      </c>
      <c r="G10933" t="s">
        <v>435</v>
      </c>
      <c r="H10933">
        <v>69.5</v>
      </c>
      <c r="I10933">
        <v>67.5</v>
      </c>
      <c r="J10933">
        <v>68</v>
      </c>
      <c r="K10933">
        <v>66</v>
      </c>
      <c r="L10933">
        <v>32</v>
      </c>
      <c r="M10933">
        <v>30</v>
      </c>
      <c r="N10933">
        <v>96.438301086425795</v>
      </c>
      <c r="O10933">
        <v>96.496803283691406</v>
      </c>
    </row>
    <row r="10934" spans="3:15" x14ac:dyDescent="0.25">
      <c r="C10934" t="s">
        <v>183</v>
      </c>
      <c r="D10934" t="s">
        <v>76</v>
      </c>
      <c r="E10934" s="1">
        <v>43243</v>
      </c>
      <c r="F10934" t="s">
        <v>75</v>
      </c>
      <c r="G10934" t="s">
        <v>435</v>
      </c>
      <c r="H10934">
        <v>70</v>
      </c>
      <c r="I10934">
        <v>68</v>
      </c>
      <c r="J10934">
        <v>68</v>
      </c>
      <c r="K10934">
        <v>67</v>
      </c>
      <c r="L10934">
        <v>32</v>
      </c>
      <c r="M10934">
        <v>30</v>
      </c>
      <c r="N10934">
        <v>96.423698425292997</v>
      </c>
      <c r="O10934">
        <v>96.482101440429702</v>
      </c>
    </row>
    <row r="10935" spans="3:15" x14ac:dyDescent="0.25">
      <c r="C10935" t="s">
        <v>183</v>
      </c>
      <c r="D10935" t="s">
        <v>76</v>
      </c>
      <c r="E10935" s="1">
        <v>43243</v>
      </c>
      <c r="F10935" t="s">
        <v>75</v>
      </c>
      <c r="G10935" t="s">
        <v>435</v>
      </c>
      <c r="H10935">
        <v>70</v>
      </c>
      <c r="I10935">
        <v>68</v>
      </c>
      <c r="J10935">
        <v>68</v>
      </c>
      <c r="K10935">
        <v>67</v>
      </c>
      <c r="L10935">
        <v>32</v>
      </c>
      <c r="M10935">
        <v>30</v>
      </c>
      <c r="N10935">
        <v>96.423698425292997</v>
      </c>
      <c r="O10935">
        <v>96.482101440429702</v>
      </c>
    </row>
    <row r="10936" spans="3:15" x14ac:dyDescent="0.25">
      <c r="C10936" t="s">
        <v>183</v>
      </c>
      <c r="D10936" t="s">
        <v>76</v>
      </c>
      <c r="E10936" s="1">
        <v>43243</v>
      </c>
      <c r="F10936" t="s">
        <v>390</v>
      </c>
      <c r="G10936" t="s">
        <v>435</v>
      </c>
      <c r="H10936">
        <v>71</v>
      </c>
      <c r="I10936">
        <v>69</v>
      </c>
      <c r="J10936">
        <v>69</v>
      </c>
      <c r="K10936">
        <v>68</v>
      </c>
      <c r="L10936">
        <v>33</v>
      </c>
      <c r="M10936">
        <v>31</v>
      </c>
      <c r="N10936">
        <v>96.394500732421903</v>
      </c>
      <c r="O10936">
        <v>96.452903747558594</v>
      </c>
    </row>
    <row r="10937" spans="3:15" x14ac:dyDescent="0.25">
      <c r="C10937" t="s">
        <v>183</v>
      </c>
      <c r="D10937" t="s">
        <v>76</v>
      </c>
      <c r="E10937" s="1">
        <v>43243</v>
      </c>
      <c r="F10937" t="s">
        <v>390</v>
      </c>
      <c r="G10937" t="s">
        <v>435</v>
      </c>
      <c r="H10937">
        <v>71</v>
      </c>
      <c r="I10937">
        <v>69</v>
      </c>
      <c r="J10937">
        <v>69</v>
      </c>
      <c r="K10937">
        <v>68</v>
      </c>
      <c r="L10937">
        <v>33</v>
      </c>
      <c r="M10937">
        <v>31</v>
      </c>
      <c r="N10937">
        <v>96.388702392578097</v>
      </c>
      <c r="O10937">
        <v>96.447097778320298</v>
      </c>
    </row>
    <row r="10938" spans="3:15" x14ac:dyDescent="0.25">
      <c r="C10938" t="s">
        <v>183</v>
      </c>
      <c r="D10938" t="s">
        <v>76</v>
      </c>
      <c r="E10938" s="1">
        <v>43243</v>
      </c>
      <c r="F10938" t="s">
        <v>387</v>
      </c>
      <c r="G10938" t="s">
        <v>435</v>
      </c>
      <c r="H10938">
        <v>71</v>
      </c>
      <c r="I10938">
        <v>68</v>
      </c>
      <c r="J10938">
        <v>69</v>
      </c>
      <c r="K10938">
        <v>67</v>
      </c>
      <c r="L10938">
        <v>33</v>
      </c>
      <c r="M10938">
        <v>30</v>
      </c>
      <c r="N10938">
        <v>96.394500732421903</v>
      </c>
      <c r="O10938">
        <v>96.482101440429702</v>
      </c>
    </row>
    <row r="10939" spans="3:15" x14ac:dyDescent="0.25">
      <c r="C10939" t="s">
        <v>183</v>
      </c>
      <c r="D10939" t="s">
        <v>76</v>
      </c>
      <c r="E10939" s="1">
        <v>43243</v>
      </c>
      <c r="F10939" t="s">
        <v>387</v>
      </c>
      <c r="G10939" t="s">
        <v>435</v>
      </c>
      <c r="H10939">
        <v>71</v>
      </c>
      <c r="I10939">
        <v>68</v>
      </c>
      <c r="J10939">
        <v>69</v>
      </c>
      <c r="K10939">
        <v>67</v>
      </c>
      <c r="L10939">
        <v>33</v>
      </c>
      <c r="M10939">
        <v>30</v>
      </c>
      <c r="N10939">
        <v>96.403297424316406</v>
      </c>
      <c r="O10939">
        <v>96.490898132324205</v>
      </c>
    </row>
    <row r="10940" spans="3:15" x14ac:dyDescent="0.25">
      <c r="C10940" t="s">
        <v>183</v>
      </c>
      <c r="D10940" t="s">
        <v>76</v>
      </c>
      <c r="E10940" s="1">
        <v>43243</v>
      </c>
      <c r="F10940" t="s">
        <v>73</v>
      </c>
      <c r="G10940" t="s">
        <v>435</v>
      </c>
      <c r="H10940">
        <v>71</v>
      </c>
      <c r="I10940">
        <v>69</v>
      </c>
      <c r="J10940">
        <v>69</v>
      </c>
      <c r="K10940">
        <v>68</v>
      </c>
      <c r="L10940">
        <v>33</v>
      </c>
      <c r="M10940">
        <v>31</v>
      </c>
      <c r="N10940">
        <v>96.403297424316406</v>
      </c>
      <c r="O10940">
        <v>96.461700439453097</v>
      </c>
    </row>
    <row r="10941" spans="3:15" x14ac:dyDescent="0.25">
      <c r="C10941" t="s">
        <v>183</v>
      </c>
      <c r="D10941" t="s">
        <v>76</v>
      </c>
      <c r="E10941" s="1">
        <v>43243</v>
      </c>
      <c r="F10941" t="s">
        <v>73</v>
      </c>
      <c r="G10941" t="s">
        <v>435</v>
      </c>
      <c r="H10941">
        <v>71</v>
      </c>
      <c r="I10941">
        <v>69</v>
      </c>
      <c r="J10941">
        <v>69</v>
      </c>
      <c r="K10941">
        <v>68</v>
      </c>
      <c r="L10941">
        <v>33</v>
      </c>
      <c r="M10941">
        <v>31</v>
      </c>
      <c r="N10941">
        <v>96.406196594238295</v>
      </c>
      <c r="O10941">
        <v>96.464599609375</v>
      </c>
    </row>
    <row r="10942" spans="3:15" x14ac:dyDescent="0.25">
      <c r="C10942" t="s">
        <v>183</v>
      </c>
      <c r="D10942" t="s">
        <v>76</v>
      </c>
      <c r="E10942" s="1">
        <v>43243</v>
      </c>
      <c r="F10942" t="s">
        <v>73</v>
      </c>
      <c r="G10942" t="s">
        <v>435</v>
      </c>
      <c r="H10942">
        <v>71</v>
      </c>
      <c r="I10942">
        <v>69</v>
      </c>
      <c r="J10942">
        <v>69</v>
      </c>
      <c r="K10942">
        <v>68</v>
      </c>
      <c r="L10942">
        <v>33</v>
      </c>
      <c r="M10942">
        <v>31</v>
      </c>
      <c r="N10942">
        <v>96.406196594238295</v>
      </c>
      <c r="O10942">
        <v>96.464599609375</v>
      </c>
    </row>
    <row r="10943" spans="3:15" x14ac:dyDescent="0.25">
      <c r="C10943" t="s">
        <v>183</v>
      </c>
      <c r="D10943" t="s">
        <v>76</v>
      </c>
      <c r="E10943" s="1">
        <v>43243</v>
      </c>
      <c r="F10943" t="s">
        <v>73</v>
      </c>
      <c r="G10943" t="s">
        <v>435</v>
      </c>
      <c r="H10943">
        <v>71</v>
      </c>
      <c r="I10943">
        <v>69</v>
      </c>
      <c r="J10943">
        <v>69</v>
      </c>
      <c r="K10943">
        <v>68</v>
      </c>
      <c r="L10943">
        <v>33</v>
      </c>
      <c r="M10943">
        <v>31</v>
      </c>
      <c r="N10943">
        <v>96.406196594238295</v>
      </c>
      <c r="O10943">
        <v>96.464599609375</v>
      </c>
    </row>
    <row r="10944" spans="3:15" x14ac:dyDescent="0.25">
      <c r="C10944" t="s">
        <v>183</v>
      </c>
      <c r="D10944" t="s">
        <v>76</v>
      </c>
      <c r="E10944" s="1">
        <v>43243</v>
      </c>
      <c r="F10944" t="s">
        <v>73</v>
      </c>
      <c r="G10944" t="s">
        <v>435</v>
      </c>
      <c r="H10944">
        <v>71</v>
      </c>
      <c r="I10944">
        <v>69</v>
      </c>
      <c r="J10944">
        <v>69</v>
      </c>
      <c r="K10944">
        <v>68</v>
      </c>
      <c r="L10944">
        <v>33</v>
      </c>
      <c r="M10944">
        <v>31</v>
      </c>
      <c r="N10944">
        <v>96.394500732421903</v>
      </c>
      <c r="O10944">
        <v>96.452903747558594</v>
      </c>
    </row>
    <row r="10945" spans="3:15" x14ac:dyDescent="0.25">
      <c r="C10945" t="s">
        <v>183</v>
      </c>
      <c r="D10945" t="s">
        <v>76</v>
      </c>
      <c r="E10945" s="1">
        <v>43243</v>
      </c>
      <c r="F10945" t="s">
        <v>73</v>
      </c>
      <c r="G10945" t="s">
        <v>435</v>
      </c>
      <c r="H10945">
        <v>71</v>
      </c>
      <c r="J10945">
        <v>69</v>
      </c>
      <c r="L10945">
        <v>33</v>
      </c>
      <c r="N10945">
        <v>96.3916015625</v>
      </c>
    </row>
    <row r="10946" spans="3:15" x14ac:dyDescent="0.25">
      <c r="C10946" t="s">
        <v>183</v>
      </c>
      <c r="D10946" t="s">
        <v>76</v>
      </c>
      <c r="E10946" s="1">
        <v>43243</v>
      </c>
      <c r="F10946" t="s">
        <v>73</v>
      </c>
      <c r="G10946" t="s">
        <v>435</v>
      </c>
      <c r="H10946">
        <v>71</v>
      </c>
      <c r="J10946">
        <v>69</v>
      </c>
      <c r="L10946">
        <v>33</v>
      </c>
      <c r="N10946">
        <v>96.397399902343807</v>
      </c>
    </row>
    <row r="10947" spans="3:15" x14ac:dyDescent="0.25">
      <c r="C10947" t="s">
        <v>183</v>
      </c>
      <c r="D10947" t="s">
        <v>76</v>
      </c>
      <c r="E10947" s="1">
        <v>43243</v>
      </c>
      <c r="F10947" t="s">
        <v>73</v>
      </c>
      <c r="G10947" t="s">
        <v>435</v>
      </c>
      <c r="H10947">
        <v>71</v>
      </c>
      <c r="I10947">
        <v>69</v>
      </c>
      <c r="J10947">
        <v>69</v>
      </c>
      <c r="K10947">
        <v>68</v>
      </c>
      <c r="L10947">
        <v>32</v>
      </c>
      <c r="M10947">
        <v>30</v>
      </c>
      <c r="N10947">
        <v>96.409103393554702</v>
      </c>
      <c r="O10947">
        <v>96.467498779296903</v>
      </c>
    </row>
    <row r="10948" spans="3:15" x14ac:dyDescent="0.25">
      <c r="C10948" t="s">
        <v>183</v>
      </c>
      <c r="D10948" t="s">
        <v>76</v>
      </c>
      <c r="E10948" s="1">
        <v>43243</v>
      </c>
      <c r="F10948" t="s">
        <v>73</v>
      </c>
      <c r="G10948" t="s">
        <v>435</v>
      </c>
      <c r="H10948">
        <v>71</v>
      </c>
      <c r="I10948">
        <v>69</v>
      </c>
      <c r="J10948">
        <v>69</v>
      </c>
      <c r="K10948">
        <v>68</v>
      </c>
      <c r="L10948">
        <v>32</v>
      </c>
      <c r="M10948">
        <v>30</v>
      </c>
      <c r="N10948">
        <v>96.409103393554702</v>
      </c>
      <c r="O10948">
        <v>96.467498779296903</v>
      </c>
    </row>
    <row r="10949" spans="3:15" x14ac:dyDescent="0.25">
      <c r="C10949" t="s">
        <v>183</v>
      </c>
      <c r="D10949" t="s">
        <v>76</v>
      </c>
      <c r="E10949" s="1">
        <v>43243</v>
      </c>
      <c r="F10949" t="s">
        <v>390</v>
      </c>
      <c r="G10949" t="s">
        <v>435</v>
      </c>
      <c r="H10949">
        <v>73</v>
      </c>
      <c r="I10949">
        <v>70</v>
      </c>
      <c r="J10949">
        <v>71</v>
      </c>
      <c r="K10949">
        <v>69</v>
      </c>
      <c r="L10949">
        <v>34</v>
      </c>
      <c r="M10949">
        <v>31</v>
      </c>
      <c r="N10949">
        <v>96.338996887207003</v>
      </c>
      <c r="O10949">
        <v>96.426597595214801</v>
      </c>
    </row>
    <row r="10950" spans="3:15" x14ac:dyDescent="0.25">
      <c r="C10950" t="s">
        <v>183</v>
      </c>
      <c r="D10950" t="s">
        <v>76</v>
      </c>
      <c r="E10950" s="1">
        <v>43243</v>
      </c>
      <c r="F10950" t="s">
        <v>73</v>
      </c>
      <c r="G10950" t="s">
        <v>435</v>
      </c>
      <c r="H10950">
        <v>71</v>
      </c>
      <c r="I10950">
        <v>69</v>
      </c>
      <c r="J10950">
        <v>69</v>
      </c>
      <c r="K10950">
        <v>68</v>
      </c>
      <c r="L10950">
        <v>33</v>
      </c>
      <c r="M10950">
        <v>31</v>
      </c>
      <c r="N10950">
        <v>96.403297424316406</v>
      </c>
      <c r="O10950">
        <v>96.461700439453097</v>
      </c>
    </row>
    <row r="10951" spans="3:15" x14ac:dyDescent="0.25">
      <c r="C10951" t="s">
        <v>183</v>
      </c>
      <c r="D10951" t="s">
        <v>76</v>
      </c>
      <c r="E10951" s="1">
        <v>43243</v>
      </c>
      <c r="F10951" t="s">
        <v>389</v>
      </c>
      <c r="G10951" t="s">
        <v>435</v>
      </c>
      <c r="H10951">
        <v>73</v>
      </c>
      <c r="I10951">
        <v>70</v>
      </c>
      <c r="J10951">
        <v>71</v>
      </c>
      <c r="K10951">
        <v>69</v>
      </c>
      <c r="L10951">
        <v>35</v>
      </c>
      <c r="M10951">
        <v>32</v>
      </c>
      <c r="N10951">
        <v>96.344902038574205</v>
      </c>
      <c r="O10951">
        <v>96.432502746582003</v>
      </c>
    </row>
    <row r="10952" spans="3:15" x14ac:dyDescent="0.25">
      <c r="C10952" t="s">
        <v>183</v>
      </c>
      <c r="D10952" t="s">
        <v>76</v>
      </c>
      <c r="E10952" s="1">
        <v>43243</v>
      </c>
      <c r="F10952" t="s">
        <v>73</v>
      </c>
      <c r="G10952" t="s">
        <v>435</v>
      </c>
      <c r="H10952">
        <v>71</v>
      </c>
      <c r="I10952">
        <v>69</v>
      </c>
      <c r="J10952">
        <v>69</v>
      </c>
      <c r="K10952">
        <v>68</v>
      </c>
      <c r="L10952">
        <v>33</v>
      </c>
      <c r="M10952">
        <v>31</v>
      </c>
      <c r="N10952">
        <v>96.394500732421903</v>
      </c>
      <c r="O10952">
        <v>96.452903747558594</v>
      </c>
    </row>
    <row r="10953" spans="3:15" x14ac:dyDescent="0.25">
      <c r="C10953" t="s">
        <v>183</v>
      </c>
      <c r="D10953" t="s">
        <v>76</v>
      </c>
      <c r="E10953" s="1">
        <v>43243</v>
      </c>
      <c r="F10953" t="s">
        <v>73</v>
      </c>
      <c r="G10953" t="s">
        <v>435</v>
      </c>
      <c r="H10953">
        <v>71</v>
      </c>
      <c r="I10953">
        <v>69</v>
      </c>
      <c r="J10953">
        <v>69</v>
      </c>
      <c r="K10953">
        <v>68</v>
      </c>
      <c r="L10953">
        <v>33</v>
      </c>
      <c r="M10953">
        <v>31</v>
      </c>
      <c r="N10953">
        <v>96.394500732421903</v>
      </c>
      <c r="O10953">
        <v>96.452903747558594</v>
      </c>
    </row>
    <row r="10954" spans="3:15" x14ac:dyDescent="0.25">
      <c r="C10954" t="s">
        <v>183</v>
      </c>
      <c r="D10954" t="s">
        <v>76</v>
      </c>
      <c r="E10954" s="1">
        <v>43257</v>
      </c>
      <c r="F10954" t="s">
        <v>73</v>
      </c>
      <c r="G10954" t="s">
        <v>435</v>
      </c>
      <c r="H10954">
        <v>74</v>
      </c>
      <c r="I10954">
        <v>72</v>
      </c>
      <c r="J10954">
        <v>73</v>
      </c>
      <c r="K10954">
        <v>71</v>
      </c>
      <c r="L10954">
        <v>34</v>
      </c>
      <c r="M10954">
        <v>32</v>
      </c>
      <c r="N10954">
        <v>96.682899475097699</v>
      </c>
      <c r="O10954">
        <v>96.740798950195298</v>
      </c>
    </row>
    <row r="10955" spans="3:15" x14ac:dyDescent="0.25">
      <c r="C10955" t="s">
        <v>183</v>
      </c>
      <c r="D10955" t="s">
        <v>76</v>
      </c>
      <c r="E10955" s="1">
        <v>43257</v>
      </c>
      <c r="F10955" t="s">
        <v>73</v>
      </c>
      <c r="G10955" t="s">
        <v>435</v>
      </c>
      <c r="H10955">
        <v>74</v>
      </c>
      <c r="I10955">
        <v>72</v>
      </c>
      <c r="J10955">
        <v>73</v>
      </c>
      <c r="K10955">
        <v>71</v>
      </c>
      <c r="L10955">
        <v>35</v>
      </c>
      <c r="M10955">
        <v>33</v>
      </c>
      <c r="N10955">
        <v>96.671302795410199</v>
      </c>
      <c r="O10955">
        <v>96.729202270507798</v>
      </c>
    </row>
    <row r="10956" spans="3:15" x14ac:dyDescent="0.25">
      <c r="C10956" t="s">
        <v>183</v>
      </c>
      <c r="D10956" t="s">
        <v>76</v>
      </c>
      <c r="E10956" s="1">
        <v>43257</v>
      </c>
      <c r="F10956" t="s">
        <v>75</v>
      </c>
      <c r="G10956" t="s">
        <v>435</v>
      </c>
      <c r="H10956">
        <v>74</v>
      </c>
      <c r="I10956">
        <v>71</v>
      </c>
      <c r="J10956">
        <v>73</v>
      </c>
      <c r="K10956">
        <v>70</v>
      </c>
      <c r="L10956">
        <v>35</v>
      </c>
      <c r="M10956">
        <v>32</v>
      </c>
      <c r="N10956">
        <v>96.671302795410199</v>
      </c>
      <c r="O10956">
        <v>96.752403259277301</v>
      </c>
    </row>
    <row r="10957" spans="3:15" x14ac:dyDescent="0.25">
      <c r="C10957" t="s">
        <v>183</v>
      </c>
      <c r="D10957" t="s">
        <v>76</v>
      </c>
      <c r="E10957" s="1">
        <v>43257</v>
      </c>
      <c r="F10957" t="s">
        <v>389</v>
      </c>
      <c r="G10957" t="s">
        <v>435</v>
      </c>
      <c r="H10957">
        <v>75</v>
      </c>
      <c r="I10957">
        <v>72</v>
      </c>
      <c r="J10957">
        <v>74</v>
      </c>
      <c r="K10957">
        <v>71</v>
      </c>
      <c r="L10957">
        <v>36</v>
      </c>
      <c r="M10957">
        <v>33</v>
      </c>
      <c r="N10957">
        <v>96.627899169921903</v>
      </c>
      <c r="O10957">
        <v>96.714698791503906</v>
      </c>
    </row>
    <row r="10958" spans="3:15" x14ac:dyDescent="0.25">
      <c r="C10958" t="s">
        <v>183</v>
      </c>
      <c r="D10958" t="s">
        <v>76</v>
      </c>
      <c r="E10958" s="1">
        <v>43257</v>
      </c>
      <c r="F10958" t="s">
        <v>390</v>
      </c>
      <c r="G10958" t="s">
        <v>435</v>
      </c>
      <c r="H10958">
        <v>75</v>
      </c>
      <c r="I10958">
        <v>73</v>
      </c>
      <c r="J10958">
        <v>74</v>
      </c>
      <c r="K10958">
        <v>72</v>
      </c>
      <c r="L10958">
        <v>36</v>
      </c>
      <c r="M10958">
        <v>34</v>
      </c>
      <c r="N10958">
        <v>96.627899169921903</v>
      </c>
      <c r="O10958">
        <v>96.685798645019503</v>
      </c>
    </row>
    <row r="10959" spans="3:15" x14ac:dyDescent="0.25">
      <c r="C10959" t="s">
        <v>183</v>
      </c>
      <c r="D10959" t="s">
        <v>76</v>
      </c>
      <c r="E10959" s="1">
        <v>43257</v>
      </c>
      <c r="F10959" t="s">
        <v>387</v>
      </c>
      <c r="G10959" t="s">
        <v>435</v>
      </c>
      <c r="H10959">
        <v>75</v>
      </c>
      <c r="I10959">
        <v>72</v>
      </c>
      <c r="J10959">
        <v>74</v>
      </c>
      <c r="K10959">
        <v>71</v>
      </c>
      <c r="L10959">
        <v>36</v>
      </c>
      <c r="M10959">
        <v>33</v>
      </c>
      <c r="N10959">
        <v>96.630798339843807</v>
      </c>
      <c r="O10959">
        <v>96.717597961425795</v>
      </c>
    </row>
    <row r="10960" spans="3:15" x14ac:dyDescent="0.25">
      <c r="C10960" t="s">
        <v>183</v>
      </c>
      <c r="D10960" t="s">
        <v>76</v>
      </c>
      <c r="E10960" s="1">
        <v>43257</v>
      </c>
      <c r="F10960" t="s">
        <v>74</v>
      </c>
      <c r="G10960" t="s">
        <v>435</v>
      </c>
      <c r="H10960">
        <v>74</v>
      </c>
      <c r="I10960">
        <v>71</v>
      </c>
      <c r="J10960">
        <v>73</v>
      </c>
      <c r="K10960">
        <v>70</v>
      </c>
      <c r="L10960">
        <v>35</v>
      </c>
      <c r="M10960">
        <v>32</v>
      </c>
      <c r="N10960">
        <v>96.648200988769503</v>
      </c>
      <c r="O10960">
        <v>96.735000610351605</v>
      </c>
    </row>
    <row r="10961" spans="3:15" x14ac:dyDescent="0.25">
      <c r="C10961" t="s">
        <v>183</v>
      </c>
      <c r="D10961" t="s">
        <v>76</v>
      </c>
      <c r="E10961" s="1">
        <v>43257</v>
      </c>
      <c r="F10961" t="s">
        <v>75</v>
      </c>
      <c r="G10961" t="s">
        <v>435</v>
      </c>
      <c r="H10961">
        <v>73</v>
      </c>
      <c r="I10961">
        <v>70</v>
      </c>
      <c r="J10961">
        <v>72</v>
      </c>
      <c r="K10961">
        <v>69</v>
      </c>
      <c r="L10961">
        <v>34</v>
      </c>
      <c r="M10961">
        <v>31</v>
      </c>
      <c r="N10961">
        <v>96.674201965332003</v>
      </c>
      <c r="O10961">
        <v>96.761100769042997</v>
      </c>
    </row>
    <row r="10962" spans="3:15" x14ac:dyDescent="0.25">
      <c r="C10962" t="s">
        <v>183</v>
      </c>
      <c r="D10962" t="s">
        <v>76</v>
      </c>
      <c r="E10962" s="1">
        <v>43257</v>
      </c>
      <c r="F10962" t="s">
        <v>387</v>
      </c>
      <c r="G10962" t="s">
        <v>435</v>
      </c>
      <c r="H10962">
        <v>73</v>
      </c>
      <c r="I10962">
        <v>70</v>
      </c>
      <c r="J10962">
        <v>72</v>
      </c>
      <c r="K10962">
        <v>69</v>
      </c>
      <c r="L10962">
        <v>34</v>
      </c>
      <c r="M10962">
        <v>31</v>
      </c>
      <c r="N10962">
        <v>96.682899475097699</v>
      </c>
      <c r="O10962">
        <v>96.769798278808594</v>
      </c>
    </row>
    <row r="10963" spans="3:15" x14ac:dyDescent="0.25">
      <c r="C10963" t="s">
        <v>183</v>
      </c>
      <c r="D10963" t="s">
        <v>76</v>
      </c>
      <c r="E10963" s="1">
        <v>43257</v>
      </c>
      <c r="F10963" t="s">
        <v>73</v>
      </c>
      <c r="G10963" t="s">
        <v>435</v>
      </c>
      <c r="H10963">
        <v>74</v>
      </c>
      <c r="I10963">
        <v>72</v>
      </c>
      <c r="J10963">
        <v>73</v>
      </c>
      <c r="K10963">
        <v>71</v>
      </c>
      <c r="L10963">
        <v>34</v>
      </c>
      <c r="M10963">
        <v>32</v>
      </c>
      <c r="N10963">
        <v>96.6365966796875</v>
      </c>
      <c r="O10963">
        <v>96.694503784179702</v>
      </c>
    </row>
    <row r="10964" spans="3:15" x14ac:dyDescent="0.25">
      <c r="C10964" t="s">
        <v>183</v>
      </c>
      <c r="D10964" t="s">
        <v>76</v>
      </c>
      <c r="E10964" s="1">
        <v>43257</v>
      </c>
      <c r="F10964" t="s">
        <v>73</v>
      </c>
      <c r="G10964" t="s">
        <v>435</v>
      </c>
      <c r="H10964">
        <v>74</v>
      </c>
      <c r="I10964">
        <v>72</v>
      </c>
      <c r="J10964">
        <v>73</v>
      </c>
      <c r="K10964">
        <v>71</v>
      </c>
      <c r="L10964">
        <v>35</v>
      </c>
      <c r="M10964">
        <v>33</v>
      </c>
      <c r="N10964">
        <v>96.639503479003906</v>
      </c>
      <c r="O10964">
        <v>96.697402954101605</v>
      </c>
    </row>
    <row r="10965" spans="3:15" x14ac:dyDescent="0.25">
      <c r="C10965" t="s">
        <v>183</v>
      </c>
      <c r="D10965" t="s">
        <v>76</v>
      </c>
      <c r="E10965" s="1">
        <v>43257</v>
      </c>
      <c r="F10965" t="s">
        <v>390</v>
      </c>
      <c r="G10965" t="s">
        <v>435</v>
      </c>
      <c r="H10965">
        <v>75</v>
      </c>
      <c r="I10965">
        <v>73</v>
      </c>
      <c r="J10965">
        <v>74</v>
      </c>
      <c r="K10965">
        <v>72</v>
      </c>
      <c r="L10965">
        <v>36</v>
      </c>
      <c r="M10965">
        <v>34</v>
      </c>
      <c r="N10965">
        <v>96.607696533203097</v>
      </c>
      <c r="O10965">
        <v>96.665496826171903</v>
      </c>
    </row>
    <row r="10966" spans="3:15" x14ac:dyDescent="0.25">
      <c r="C10966" t="s">
        <v>183</v>
      </c>
      <c r="D10966" t="s">
        <v>76</v>
      </c>
      <c r="E10966" s="1">
        <v>43257</v>
      </c>
      <c r="F10966" t="s">
        <v>73</v>
      </c>
      <c r="G10966" t="s">
        <v>435</v>
      </c>
      <c r="H10966">
        <v>74</v>
      </c>
      <c r="I10966">
        <v>72</v>
      </c>
      <c r="J10966">
        <v>73</v>
      </c>
      <c r="K10966">
        <v>71</v>
      </c>
      <c r="L10966">
        <v>34</v>
      </c>
      <c r="M10966">
        <v>32</v>
      </c>
      <c r="N10966">
        <v>96.6365966796875</v>
      </c>
      <c r="O10966">
        <v>96.694503784179702</v>
      </c>
    </row>
    <row r="10967" spans="3:15" x14ac:dyDescent="0.25">
      <c r="C10967" t="s">
        <v>183</v>
      </c>
      <c r="D10967" t="s">
        <v>76</v>
      </c>
      <c r="E10967" s="1">
        <v>43257</v>
      </c>
      <c r="F10967" t="s">
        <v>389</v>
      </c>
      <c r="G10967" t="s">
        <v>435</v>
      </c>
      <c r="H10967">
        <v>75</v>
      </c>
      <c r="I10967">
        <v>72</v>
      </c>
      <c r="J10967">
        <v>73</v>
      </c>
      <c r="K10967">
        <v>71</v>
      </c>
      <c r="L10967">
        <v>35</v>
      </c>
      <c r="M10967">
        <v>32</v>
      </c>
      <c r="N10967">
        <v>96.6134033203125</v>
      </c>
      <c r="O10967">
        <v>96.700302124023395</v>
      </c>
    </row>
    <row r="10968" spans="3:15" x14ac:dyDescent="0.25">
      <c r="C10968" t="s">
        <v>183</v>
      </c>
      <c r="D10968" t="s">
        <v>76</v>
      </c>
      <c r="E10968" s="1">
        <v>43257</v>
      </c>
      <c r="F10968" t="s">
        <v>73</v>
      </c>
      <c r="G10968" t="s">
        <v>435</v>
      </c>
      <c r="H10968">
        <v>73</v>
      </c>
      <c r="I10968">
        <v>71</v>
      </c>
      <c r="J10968">
        <v>72</v>
      </c>
      <c r="K10968">
        <v>70</v>
      </c>
      <c r="L10968">
        <v>33</v>
      </c>
      <c r="M10968">
        <v>31</v>
      </c>
      <c r="N10968">
        <v>96.674201965332003</v>
      </c>
      <c r="O10968">
        <v>96.732101440429702</v>
      </c>
    </row>
    <row r="10969" spans="3:15" x14ac:dyDescent="0.25">
      <c r="C10969" t="s">
        <v>183</v>
      </c>
      <c r="D10969" t="s">
        <v>76</v>
      </c>
      <c r="E10969" s="1">
        <v>43257</v>
      </c>
      <c r="F10969" t="s">
        <v>73</v>
      </c>
      <c r="G10969" t="s">
        <v>435</v>
      </c>
      <c r="H10969">
        <v>73</v>
      </c>
      <c r="I10969">
        <v>71</v>
      </c>
      <c r="J10969">
        <v>71</v>
      </c>
      <c r="K10969">
        <v>70</v>
      </c>
      <c r="L10969">
        <v>34</v>
      </c>
      <c r="M10969">
        <v>32</v>
      </c>
      <c r="N10969">
        <v>96.674201965332003</v>
      </c>
      <c r="O10969">
        <v>96.732101440429702</v>
      </c>
    </row>
    <row r="10970" spans="3:15" x14ac:dyDescent="0.25">
      <c r="C10970" t="s">
        <v>183</v>
      </c>
      <c r="D10970" t="s">
        <v>76</v>
      </c>
      <c r="E10970" s="1">
        <v>43257</v>
      </c>
      <c r="F10970" t="s">
        <v>75</v>
      </c>
      <c r="G10970" t="s">
        <v>435</v>
      </c>
      <c r="H10970">
        <v>73</v>
      </c>
      <c r="I10970">
        <v>71</v>
      </c>
      <c r="J10970">
        <v>71</v>
      </c>
      <c r="K10970">
        <v>70</v>
      </c>
      <c r="L10970">
        <v>34</v>
      </c>
      <c r="M10970">
        <v>32</v>
      </c>
      <c r="N10970">
        <v>96.674201965332003</v>
      </c>
      <c r="O10970">
        <v>96.732101440429702</v>
      </c>
    </row>
    <row r="10971" spans="3:15" x14ac:dyDescent="0.25">
      <c r="C10971" t="s">
        <v>183</v>
      </c>
      <c r="D10971" t="s">
        <v>76</v>
      </c>
      <c r="E10971" s="1">
        <v>43257</v>
      </c>
      <c r="F10971" t="s">
        <v>75</v>
      </c>
      <c r="G10971" t="s">
        <v>435</v>
      </c>
      <c r="H10971">
        <v>73</v>
      </c>
      <c r="I10971">
        <v>71</v>
      </c>
      <c r="J10971">
        <v>71</v>
      </c>
      <c r="K10971">
        <v>70</v>
      </c>
      <c r="L10971">
        <v>34</v>
      </c>
      <c r="M10971">
        <v>32</v>
      </c>
      <c r="N10971">
        <v>96.674201965332003</v>
      </c>
      <c r="O10971">
        <v>96.732101440429702</v>
      </c>
    </row>
    <row r="10972" spans="3:15" x14ac:dyDescent="0.25">
      <c r="C10972" t="s">
        <v>183</v>
      </c>
      <c r="D10972" t="s">
        <v>76</v>
      </c>
      <c r="E10972" s="1">
        <v>43257</v>
      </c>
      <c r="F10972" t="s">
        <v>387</v>
      </c>
      <c r="G10972" t="s">
        <v>435</v>
      </c>
      <c r="H10972">
        <v>73</v>
      </c>
      <c r="I10972">
        <v>70</v>
      </c>
      <c r="J10972">
        <v>71</v>
      </c>
      <c r="K10972">
        <v>69</v>
      </c>
      <c r="L10972">
        <v>33</v>
      </c>
      <c r="M10972">
        <v>30</v>
      </c>
      <c r="N10972">
        <v>96.685798645019503</v>
      </c>
      <c r="O10972">
        <v>96.772697448730497</v>
      </c>
    </row>
    <row r="10973" spans="3:15" x14ac:dyDescent="0.25">
      <c r="C10973" t="s">
        <v>183</v>
      </c>
      <c r="D10973" t="s">
        <v>76</v>
      </c>
      <c r="E10973" s="1">
        <v>43257</v>
      </c>
      <c r="F10973" t="s">
        <v>390</v>
      </c>
      <c r="G10973" t="s">
        <v>435</v>
      </c>
      <c r="H10973">
        <v>73</v>
      </c>
      <c r="I10973">
        <v>71</v>
      </c>
      <c r="J10973">
        <v>71</v>
      </c>
      <c r="K10973">
        <v>70</v>
      </c>
      <c r="L10973">
        <v>34</v>
      </c>
      <c r="M10973">
        <v>32</v>
      </c>
      <c r="N10973">
        <v>96.700302124023395</v>
      </c>
      <c r="O10973">
        <v>96.758201599121094</v>
      </c>
    </row>
    <row r="10974" spans="3:15" x14ac:dyDescent="0.25">
      <c r="C10974" t="s">
        <v>183</v>
      </c>
      <c r="D10974" t="s">
        <v>76</v>
      </c>
      <c r="E10974" s="1">
        <v>43264</v>
      </c>
      <c r="F10974" t="s">
        <v>73</v>
      </c>
      <c r="G10974" t="s">
        <v>435</v>
      </c>
      <c r="H10974">
        <v>69</v>
      </c>
      <c r="I10974">
        <v>67</v>
      </c>
      <c r="J10974">
        <v>67</v>
      </c>
      <c r="K10974">
        <v>66</v>
      </c>
      <c r="L10974">
        <v>30</v>
      </c>
      <c r="M10974">
        <v>28</v>
      </c>
      <c r="N10974">
        <v>96.921897888183594</v>
      </c>
      <c r="O10974">
        <v>96.979598999023395</v>
      </c>
    </row>
    <row r="10975" spans="3:15" x14ac:dyDescent="0.25">
      <c r="C10975" t="s">
        <v>183</v>
      </c>
      <c r="D10975" t="s">
        <v>76</v>
      </c>
      <c r="E10975" s="1">
        <v>43264</v>
      </c>
      <c r="F10975" t="s">
        <v>75</v>
      </c>
      <c r="G10975" t="s">
        <v>435</v>
      </c>
      <c r="H10975">
        <v>70</v>
      </c>
      <c r="I10975">
        <v>67</v>
      </c>
      <c r="J10975">
        <v>68</v>
      </c>
      <c r="K10975">
        <v>66</v>
      </c>
      <c r="L10975">
        <v>31</v>
      </c>
      <c r="M10975">
        <v>28</v>
      </c>
      <c r="N10975">
        <v>96.895896911621094</v>
      </c>
      <c r="O10975">
        <v>96.982498168945298</v>
      </c>
    </row>
    <row r="10976" spans="3:15" x14ac:dyDescent="0.25">
      <c r="C10976" t="s">
        <v>183</v>
      </c>
      <c r="D10976" t="s">
        <v>76</v>
      </c>
      <c r="E10976" s="1">
        <v>43264</v>
      </c>
      <c r="F10976" t="s">
        <v>387</v>
      </c>
      <c r="G10976" t="s">
        <v>435</v>
      </c>
      <c r="H10976">
        <v>70</v>
      </c>
      <c r="I10976">
        <v>67</v>
      </c>
      <c r="J10976">
        <v>68</v>
      </c>
      <c r="K10976">
        <v>66</v>
      </c>
      <c r="L10976">
        <v>31</v>
      </c>
      <c r="M10976">
        <v>28</v>
      </c>
      <c r="N10976">
        <v>96.890098571777301</v>
      </c>
      <c r="O10976">
        <v>96.971199035644503</v>
      </c>
    </row>
    <row r="10977" spans="3:15" x14ac:dyDescent="0.25">
      <c r="C10977" t="s">
        <v>183</v>
      </c>
      <c r="D10977" t="s">
        <v>76</v>
      </c>
      <c r="E10977" s="1">
        <v>43264</v>
      </c>
      <c r="F10977" t="s">
        <v>389</v>
      </c>
      <c r="G10977" t="s">
        <v>435</v>
      </c>
      <c r="H10977">
        <v>70</v>
      </c>
      <c r="I10977">
        <v>67</v>
      </c>
      <c r="J10977">
        <v>68</v>
      </c>
      <c r="K10977">
        <v>66</v>
      </c>
      <c r="L10977">
        <v>31</v>
      </c>
      <c r="M10977">
        <v>28</v>
      </c>
      <c r="N10977">
        <v>96.890098571777301</v>
      </c>
      <c r="O10977">
        <v>96.976699829101605</v>
      </c>
    </row>
    <row r="10978" spans="3:15" x14ac:dyDescent="0.25">
      <c r="C10978" t="s">
        <v>183</v>
      </c>
      <c r="D10978" t="s">
        <v>76</v>
      </c>
      <c r="E10978" s="1">
        <v>43264</v>
      </c>
      <c r="F10978" t="s">
        <v>74</v>
      </c>
      <c r="G10978" t="s">
        <v>435</v>
      </c>
      <c r="H10978">
        <v>71</v>
      </c>
      <c r="I10978">
        <v>68</v>
      </c>
      <c r="J10978">
        <v>69</v>
      </c>
      <c r="K10978">
        <v>67</v>
      </c>
      <c r="L10978">
        <v>32</v>
      </c>
      <c r="M10978">
        <v>29</v>
      </c>
      <c r="N10978">
        <v>96.861297607421903</v>
      </c>
      <c r="O10978">
        <v>96.947799682617202</v>
      </c>
    </row>
    <row r="10979" spans="3:15" x14ac:dyDescent="0.25">
      <c r="C10979" t="s">
        <v>183</v>
      </c>
      <c r="D10979" t="s">
        <v>76</v>
      </c>
      <c r="E10979" s="1">
        <v>43264</v>
      </c>
      <c r="F10979" t="s">
        <v>390</v>
      </c>
      <c r="G10979" t="s">
        <v>435</v>
      </c>
      <c r="H10979">
        <v>70</v>
      </c>
      <c r="I10979">
        <v>68</v>
      </c>
      <c r="J10979">
        <v>68</v>
      </c>
      <c r="K10979">
        <v>67</v>
      </c>
      <c r="L10979">
        <v>31</v>
      </c>
      <c r="M10979">
        <v>29</v>
      </c>
      <c r="N10979">
        <v>96.881500244140597</v>
      </c>
      <c r="O10979">
        <v>96.939201354980497</v>
      </c>
    </row>
    <row r="10980" spans="3:15" x14ac:dyDescent="0.25">
      <c r="C10980" t="s">
        <v>183</v>
      </c>
      <c r="D10980" t="s">
        <v>76</v>
      </c>
      <c r="E10980" s="1">
        <v>43264</v>
      </c>
      <c r="F10980" t="s">
        <v>390</v>
      </c>
      <c r="G10980" t="s">
        <v>435</v>
      </c>
      <c r="H10980">
        <v>70</v>
      </c>
      <c r="I10980">
        <v>68</v>
      </c>
      <c r="J10980">
        <v>68</v>
      </c>
      <c r="K10980">
        <v>67</v>
      </c>
      <c r="L10980">
        <v>31</v>
      </c>
      <c r="M10980">
        <v>29</v>
      </c>
      <c r="N10980">
        <v>96.8843994140625</v>
      </c>
      <c r="O10980">
        <v>96.942100524902301</v>
      </c>
    </row>
    <row r="10981" spans="3:15" x14ac:dyDescent="0.25">
      <c r="C10981" t="s">
        <v>183</v>
      </c>
      <c r="D10981" t="s">
        <v>76</v>
      </c>
      <c r="E10981" s="1">
        <v>43264</v>
      </c>
      <c r="F10981" t="s">
        <v>73</v>
      </c>
      <c r="G10981" t="s">
        <v>435</v>
      </c>
      <c r="H10981">
        <v>69</v>
      </c>
      <c r="I10981">
        <v>67</v>
      </c>
      <c r="J10981">
        <v>67</v>
      </c>
      <c r="K10981">
        <v>66</v>
      </c>
      <c r="L10981">
        <v>30</v>
      </c>
      <c r="M10981">
        <v>28</v>
      </c>
      <c r="N10981">
        <v>96.907402038574205</v>
      </c>
      <c r="O10981">
        <v>96.965202331542997</v>
      </c>
    </row>
    <row r="10982" spans="3:15" x14ac:dyDescent="0.25">
      <c r="C10982" t="s">
        <v>183</v>
      </c>
      <c r="D10982" t="s">
        <v>76</v>
      </c>
      <c r="E10982" s="1">
        <v>43264</v>
      </c>
      <c r="F10982" t="s">
        <v>73</v>
      </c>
      <c r="G10982" t="s">
        <v>435</v>
      </c>
      <c r="H10982">
        <v>69</v>
      </c>
      <c r="I10982">
        <v>67</v>
      </c>
      <c r="J10982">
        <v>67</v>
      </c>
      <c r="K10982">
        <v>66</v>
      </c>
      <c r="L10982">
        <v>30</v>
      </c>
      <c r="M10982">
        <v>28</v>
      </c>
      <c r="N10982">
        <v>96.918998718261705</v>
      </c>
      <c r="O10982">
        <v>96.976699829101605</v>
      </c>
    </row>
    <row r="10983" spans="3:15" x14ac:dyDescent="0.25">
      <c r="C10983" t="s">
        <v>183</v>
      </c>
      <c r="D10983" t="s">
        <v>76</v>
      </c>
      <c r="E10983" s="1">
        <v>43264</v>
      </c>
      <c r="F10983" t="s">
        <v>73</v>
      </c>
      <c r="G10983" t="s">
        <v>435</v>
      </c>
      <c r="H10983">
        <v>69</v>
      </c>
      <c r="I10983">
        <v>67</v>
      </c>
      <c r="J10983">
        <v>67</v>
      </c>
      <c r="K10983">
        <v>66</v>
      </c>
      <c r="L10983">
        <v>30</v>
      </c>
      <c r="M10983">
        <v>28</v>
      </c>
      <c r="N10983">
        <v>96.910301208496094</v>
      </c>
      <c r="O10983">
        <v>96.968002319335895</v>
      </c>
    </row>
    <row r="10984" spans="3:15" x14ac:dyDescent="0.25">
      <c r="C10984" t="s">
        <v>183</v>
      </c>
      <c r="D10984" t="s">
        <v>76</v>
      </c>
      <c r="E10984" s="1">
        <v>43264</v>
      </c>
      <c r="F10984" t="s">
        <v>74</v>
      </c>
      <c r="G10984" t="s">
        <v>435</v>
      </c>
      <c r="H10984">
        <v>71</v>
      </c>
      <c r="I10984">
        <v>68</v>
      </c>
      <c r="J10984">
        <v>69</v>
      </c>
      <c r="K10984">
        <v>67</v>
      </c>
      <c r="L10984">
        <v>32</v>
      </c>
      <c r="M10984">
        <v>29</v>
      </c>
      <c r="N10984">
        <v>96.844001770019503</v>
      </c>
      <c r="O10984">
        <v>96.930496215820298</v>
      </c>
    </row>
    <row r="10985" spans="3:15" x14ac:dyDescent="0.25">
      <c r="C10985" t="s">
        <v>183</v>
      </c>
      <c r="D10985" t="s">
        <v>76</v>
      </c>
      <c r="E10985" s="1">
        <v>43264</v>
      </c>
      <c r="F10985" t="s">
        <v>73</v>
      </c>
      <c r="G10985" t="s">
        <v>435</v>
      </c>
      <c r="H10985">
        <v>68</v>
      </c>
      <c r="I10985">
        <v>66</v>
      </c>
      <c r="J10985">
        <v>66</v>
      </c>
      <c r="K10985">
        <v>65</v>
      </c>
      <c r="L10985">
        <v>29</v>
      </c>
      <c r="M10985">
        <v>27</v>
      </c>
      <c r="N10985">
        <v>96.916099548339801</v>
      </c>
      <c r="O10985">
        <v>96.973800659179702</v>
      </c>
    </row>
    <row r="10986" spans="3:15" x14ac:dyDescent="0.25">
      <c r="C10986" t="s">
        <v>183</v>
      </c>
      <c r="D10986" t="s">
        <v>76</v>
      </c>
      <c r="E10986" s="1">
        <v>43264</v>
      </c>
      <c r="F10986" t="s">
        <v>73</v>
      </c>
      <c r="G10986" t="s">
        <v>435</v>
      </c>
      <c r="H10986">
        <v>68</v>
      </c>
      <c r="I10986">
        <v>66</v>
      </c>
      <c r="J10986">
        <v>66</v>
      </c>
      <c r="K10986">
        <v>65</v>
      </c>
      <c r="L10986">
        <v>29</v>
      </c>
      <c r="M10986">
        <v>27</v>
      </c>
      <c r="N10986">
        <v>96.916099548339801</v>
      </c>
      <c r="O10986">
        <v>96.973800659179702</v>
      </c>
    </row>
    <row r="10987" spans="3:15" x14ac:dyDescent="0.25">
      <c r="C10987" t="s">
        <v>183</v>
      </c>
      <c r="D10987" t="s">
        <v>76</v>
      </c>
      <c r="E10987" s="1">
        <v>43264</v>
      </c>
      <c r="F10987" t="s">
        <v>390</v>
      </c>
      <c r="G10987" t="s">
        <v>435</v>
      </c>
      <c r="H10987">
        <v>70</v>
      </c>
      <c r="I10987">
        <v>68</v>
      </c>
      <c r="J10987">
        <v>68</v>
      </c>
      <c r="K10987">
        <v>67</v>
      </c>
      <c r="L10987">
        <v>31</v>
      </c>
      <c r="M10987">
        <v>29</v>
      </c>
      <c r="N10987">
        <v>96.844001770019503</v>
      </c>
      <c r="O10987">
        <v>96.901702880859403</v>
      </c>
    </row>
    <row r="10988" spans="3:15" x14ac:dyDescent="0.25">
      <c r="C10988" t="s">
        <v>183</v>
      </c>
      <c r="D10988" t="s">
        <v>76</v>
      </c>
      <c r="E10988" s="1">
        <v>43264</v>
      </c>
      <c r="F10988" t="s">
        <v>387</v>
      </c>
      <c r="G10988" t="s">
        <v>435</v>
      </c>
      <c r="H10988">
        <v>69</v>
      </c>
      <c r="I10988">
        <v>66</v>
      </c>
      <c r="J10988">
        <v>67</v>
      </c>
      <c r="K10988">
        <v>65</v>
      </c>
      <c r="L10988">
        <v>30</v>
      </c>
      <c r="M10988">
        <v>27</v>
      </c>
      <c r="N10988">
        <v>96.872802734375</v>
      </c>
      <c r="O10988">
        <v>96.959396362304702</v>
      </c>
    </row>
    <row r="10989" spans="3:15" x14ac:dyDescent="0.25">
      <c r="C10989" t="s">
        <v>183</v>
      </c>
      <c r="D10989" t="s">
        <v>76</v>
      </c>
      <c r="E10989" s="1">
        <v>43264</v>
      </c>
      <c r="F10989" t="s">
        <v>73</v>
      </c>
      <c r="G10989" t="s">
        <v>435</v>
      </c>
      <c r="H10989">
        <v>69</v>
      </c>
      <c r="I10989">
        <v>67</v>
      </c>
      <c r="J10989">
        <v>67</v>
      </c>
      <c r="K10989">
        <v>66</v>
      </c>
      <c r="L10989">
        <v>30</v>
      </c>
      <c r="M10989">
        <v>28</v>
      </c>
      <c r="N10989">
        <v>96.872802734375</v>
      </c>
      <c r="O10989">
        <v>96.930496215820298</v>
      </c>
    </row>
    <row r="10990" spans="3:15" x14ac:dyDescent="0.25">
      <c r="C10990" t="s">
        <v>183</v>
      </c>
      <c r="D10990" t="s">
        <v>76</v>
      </c>
      <c r="E10990" s="1">
        <v>43264</v>
      </c>
      <c r="F10990" t="s">
        <v>73</v>
      </c>
      <c r="G10990" t="s">
        <v>435</v>
      </c>
      <c r="H10990">
        <v>69</v>
      </c>
      <c r="I10990">
        <v>67</v>
      </c>
      <c r="J10990">
        <v>67</v>
      </c>
      <c r="K10990">
        <v>66</v>
      </c>
      <c r="L10990">
        <v>30</v>
      </c>
      <c r="M10990">
        <v>28</v>
      </c>
      <c r="N10990">
        <v>96.780601501464801</v>
      </c>
      <c r="O10990">
        <v>96.838203430175795</v>
      </c>
    </row>
    <row r="10991" spans="3:15" x14ac:dyDescent="0.25">
      <c r="C10991" t="s">
        <v>183</v>
      </c>
      <c r="D10991" t="s">
        <v>76</v>
      </c>
      <c r="E10991" s="1">
        <v>43264</v>
      </c>
      <c r="F10991" t="s">
        <v>390</v>
      </c>
      <c r="G10991" t="s">
        <v>435</v>
      </c>
      <c r="H10991">
        <v>69</v>
      </c>
      <c r="I10991">
        <v>67</v>
      </c>
      <c r="J10991">
        <v>67</v>
      </c>
      <c r="K10991">
        <v>66</v>
      </c>
      <c r="L10991">
        <v>30</v>
      </c>
      <c r="M10991">
        <v>28</v>
      </c>
      <c r="N10991">
        <v>96.797897338867202</v>
      </c>
      <c r="O10991">
        <v>96.855499267578097</v>
      </c>
    </row>
    <row r="10992" spans="3:15" x14ac:dyDescent="0.25">
      <c r="C10992" t="s">
        <v>183</v>
      </c>
      <c r="D10992" t="s">
        <v>76</v>
      </c>
      <c r="E10992" s="1">
        <v>43264</v>
      </c>
      <c r="F10992" t="s">
        <v>73</v>
      </c>
      <c r="G10992" t="s">
        <v>435</v>
      </c>
      <c r="H10992">
        <v>69</v>
      </c>
      <c r="I10992">
        <v>67</v>
      </c>
      <c r="J10992">
        <v>67</v>
      </c>
      <c r="K10992">
        <v>66</v>
      </c>
      <c r="L10992">
        <v>30</v>
      </c>
      <c r="M10992">
        <v>28</v>
      </c>
      <c r="N10992">
        <v>96.815200805664105</v>
      </c>
      <c r="O10992">
        <v>96.872802734375</v>
      </c>
    </row>
    <row r="10993" spans="3:15" x14ac:dyDescent="0.25">
      <c r="C10993" t="s">
        <v>183</v>
      </c>
      <c r="D10993" t="s">
        <v>76</v>
      </c>
      <c r="E10993" s="1">
        <v>43270</v>
      </c>
      <c r="F10993" t="s">
        <v>75</v>
      </c>
      <c r="G10993" t="s">
        <v>435</v>
      </c>
      <c r="H10993">
        <v>69</v>
      </c>
      <c r="I10993">
        <v>66</v>
      </c>
      <c r="J10993">
        <v>67</v>
      </c>
      <c r="K10993">
        <v>65</v>
      </c>
      <c r="L10993">
        <v>31</v>
      </c>
      <c r="M10993">
        <v>28</v>
      </c>
      <c r="N10993">
        <v>97.084396362304702</v>
      </c>
      <c r="O10993">
        <v>97.170799255371094</v>
      </c>
    </row>
    <row r="10994" spans="3:15" x14ac:dyDescent="0.25">
      <c r="C10994" t="s">
        <v>183</v>
      </c>
      <c r="D10994" t="s">
        <v>76</v>
      </c>
      <c r="E10994" s="1">
        <v>43270</v>
      </c>
      <c r="F10994" t="s">
        <v>387</v>
      </c>
      <c r="G10994" t="s">
        <v>435</v>
      </c>
      <c r="H10994">
        <v>69</v>
      </c>
      <c r="I10994">
        <v>66</v>
      </c>
      <c r="J10994">
        <v>68</v>
      </c>
      <c r="K10994">
        <v>66</v>
      </c>
      <c r="L10994">
        <v>29</v>
      </c>
      <c r="M10994">
        <v>26</v>
      </c>
      <c r="N10994">
        <v>97.182296752929702</v>
      </c>
      <c r="O10994">
        <v>97.268699645996094</v>
      </c>
    </row>
    <row r="10995" spans="3:15" x14ac:dyDescent="0.25">
      <c r="C10995" t="s">
        <v>183</v>
      </c>
      <c r="D10995" t="s">
        <v>76</v>
      </c>
      <c r="E10995" s="1">
        <v>43270</v>
      </c>
      <c r="F10995" t="s">
        <v>389</v>
      </c>
      <c r="G10995" t="s">
        <v>435</v>
      </c>
      <c r="H10995">
        <v>71</v>
      </c>
      <c r="I10995">
        <v>68</v>
      </c>
      <c r="J10995">
        <v>70</v>
      </c>
      <c r="K10995">
        <v>68</v>
      </c>
      <c r="L10995">
        <v>31</v>
      </c>
      <c r="M10995">
        <v>28</v>
      </c>
      <c r="N10995">
        <v>97.124702453613295</v>
      </c>
      <c r="O10995">
        <v>97.211097717285199</v>
      </c>
    </row>
    <row r="10996" spans="3:15" x14ac:dyDescent="0.25">
      <c r="C10996" t="s">
        <v>183</v>
      </c>
      <c r="D10996" t="s">
        <v>76</v>
      </c>
      <c r="E10996" s="1">
        <v>43270</v>
      </c>
      <c r="F10996" t="s">
        <v>387</v>
      </c>
      <c r="G10996" t="s">
        <v>435</v>
      </c>
      <c r="H10996">
        <v>70</v>
      </c>
      <c r="I10996">
        <v>67</v>
      </c>
      <c r="J10996">
        <v>69</v>
      </c>
      <c r="K10996">
        <v>66</v>
      </c>
      <c r="L10996">
        <v>30</v>
      </c>
      <c r="M10996">
        <v>27</v>
      </c>
      <c r="N10996">
        <v>97.159202575683594</v>
      </c>
      <c r="O10996">
        <v>97.245597839355497</v>
      </c>
    </row>
    <row r="10997" spans="3:15" x14ac:dyDescent="0.25">
      <c r="C10997" t="s">
        <v>183</v>
      </c>
      <c r="D10997" t="s">
        <v>76</v>
      </c>
      <c r="E10997" s="1">
        <v>43270</v>
      </c>
      <c r="F10997" t="s">
        <v>73</v>
      </c>
      <c r="G10997" t="s">
        <v>435</v>
      </c>
      <c r="H10997">
        <v>70</v>
      </c>
      <c r="I10997">
        <v>68</v>
      </c>
      <c r="J10997">
        <v>69</v>
      </c>
      <c r="K10997">
        <v>67</v>
      </c>
      <c r="L10997">
        <v>30</v>
      </c>
      <c r="M10997">
        <v>28</v>
      </c>
      <c r="N10997">
        <v>97.162101745605497</v>
      </c>
      <c r="O10997">
        <v>97.219703674316406</v>
      </c>
    </row>
    <row r="10998" spans="3:15" x14ac:dyDescent="0.25">
      <c r="C10998" t="s">
        <v>183</v>
      </c>
      <c r="D10998" t="s">
        <v>76</v>
      </c>
      <c r="E10998" s="1">
        <v>43270</v>
      </c>
      <c r="F10998" t="s">
        <v>73</v>
      </c>
      <c r="G10998" t="s">
        <v>435</v>
      </c>
      <c r="H10998">
        <v>70</v>
      </c>
      <c r="I10998">
        <v>68</v>
      </c>
      <c r="J10998">
        <v>69</v>
      </c>
      <c r="K10998">
        <v>67</v>
      </c>
      <c r="L10998">
        <v>30</v>
      </c>
      <c r="M10998">
        <v>28</v>
      </c>
      <c r="N10998">
        <v>97.162101745605497</v>
      </c>
      <c r="O10998">
        <v>97.219703674316406</v>
      </c>
    </row>
    <row r="10999" spans="3:15" x14ac:dyDescent="0.25">
      <c r="C10999" t="s">
        <v>183</v>
      </c>
      <c r="D10999" t="s">
        <v>76</v>
      </c>
      <c r="E10999" s="1">
        <v>43270</v>
      </c>
      <c r="F10999" t="s">
        <v>389</v>
      </c>
      <c r="G10999" t="s">
        <v>435</v>
      </c>
      <c r="H10999">
        <v>71</v>
      </c>
      <c r="I10999">
        <v>68</v>
      </c>
      <c r="J10999">
        <v>70</v>
      </c>
      <c r="K10999">
        <v>67</v>
      </c>
      <c r="L10999">
        <v>31</v>
      </c>
      <c r="M10999">
        <v>28</v>
      </c>
      <c r="N10999">
        <v>97.13330078125</v>
      </c>
      <c r="O10999">
        <v>97.219703674316406</v>
      </c>
    </row>
    <row r="11000" spans="3:15" x14ac:dyDescent="0.25">
      <c r="C11000" t="s">
        <v>183</v>
      </c>
      <c r="D11000" t="s">
        <v>76</v>
      </c>
      <c r="E11000" s="1">
        <v>43270</v>
      </c>
      <c r="F11000" t="s">
        <v>390</v>
      </c>
      <c r="G11000" t="s">
        <v>435</v>
      </c>
      <c r="H11000">
        <v>72</v>
      </c>
      <c r="I11000">
        <v>69</v>
      </c>
      <c r="J11000">
        <v>71</v>
      </c>
      <c r="K11000">
        <v>68</v>
      </c>
      <c r="L11000">
        <v>32</v>
      </c>
      <c r="M11000">
        <v>29</v>
      </c>
      <c r="N11000">
        <v>97.104598999023395</v>
      </c>
      <c r="O11000">
        <v>97.190902709960895</v>
      </c>
    </row>
    <row r="11001" spans="3:15" x14ac:dyDescent="0.25">
      <c r="C11001" t="s">
        <v>183</v>
      </c>
      <c r="D11001" t="s">
        <v>76</v>
      </c>
      <c r="E11001" s="1">
        <v>43270</v>
      </c>
      <c r="F11001" t="s">
        <v>73</v>
      </c>
      <c r="G11001" t="s">
        <v>435</v>
      </c>
      <c r="H11001">
        <v>70</v>
      </c>
      <c r="I11001">
        <v>68</v>
      </c>
      <c r="J11001">
        <v>69</v>
      </c>
      <c r="K11001">
        <v>67</v>
      </c>
      <c r="L11001">
        <v>30</v>
      </c>
      <c r="M11001">
        <v>28</v>
      </c>
      <c r="N11001">
        <v>97.130500793457003</v>
      </c>
      <c r="O11001">
        <v>97.188003540039105</v>
      </c>
    </row>
    <row r="11002" spans="3:15" x14ac:dyDescent="0.25">
      <c r="C11002" t="s">
        <v>183</v>
      </c>
      <c r="D11002" t="s">
        <v>76</v>
      </c>
      <c r="E11002" s="1">
        <v>43270</v>
      </c>
      <c r="F11002" t="s">
        <v>74</v>
      </c>
      <c r="G11002" t="s">
        <v>435</v>
      </c>
      <c r="H11002">
        <v>72</v>
      </c>
      <c r="I11002">
        <v>69</v>
      </c>
      <c r="J11002">
        <v>71</v>
      </c>
      <c r="K11002">
        <v>68</v>
      </c>
      <c r="L11002">
        <v>32</v>
      </c>
      <c r="M11002">
        <v>29</v>
      </c>
      <c r="N11002">
        <v>97.087303161621094</v>
      </c>
      <c r="O11002">
        <v>97.173599243164105</v>
      </c>
    </row>
    <row r="11003" spans="3:15" x14ac:dyDescent="0.25">
      <c r="C11003" t="s">
        <v>183</v>
      </c>
      <c r="D11003" t="s">
        <v>76</v>
      </c>
      <c r="E11003" s="1">
        <v>43270</v>
      </c>
      <c r="F11003" t="s">
        <v>73</v>
      </c>
      <c r="G11003" t="s">
        <v>435</v>
      </c>
      <c r="H11003">
        <v>70</v>
      </c>
      <c r="I11003">
        <v>68</v>
      </c>
      <c r="J11003">
        <v>69</v>
      </c>
      <c r="K11003">
        <v>67</v>
      </c>
      <c r="L11003">
        <v>30</v>
      </c>
      <c r="M11003">
        <v>28</v>
      </c>
      <c r="N11003">
        <v>97.136199951171903</v>
      </c>
      <c r="O11003">
        <v>97.193801879882798</v>
      </c>
    </row>
    <row r="11004" spans="3:15" x14ac:dyDescent="0.25">
      <c r="C11004" t="s">
        <v>183</v>
      </c>
      <c r="D11004" t="s">
        <v>76</v>
      </c>
      <c r="E11004" s="1">
        <v>43270</v>
      </c>
      <c r="F11004" t="s">
        <v>387</v>
      </c>
      <c r="G11004" t="s">
        <v>435</v>
      </c>
      <c r="H11004">
        <v>70</v>
      </c>
      <c r="I11004">
        <v>67</v>
      </c>
      <c r="J11004">
        <v>69</v>
      </c>
      <c r="K11004">
        <v>66</v>
      </c>
      <c r="L11004">
        <v>30</v>
      </c>
      <c r="M11004">
        <v>27</v>
      </c>
      <c r="N11004">
        <v>97.136199951171903</v>
      </c>
      <c r="O11004">
        <v>97.222602844238295</v>
      </c>
    </row>
    <row r="11005" spans="3:15" x14ac:dyDescent="0.25">
      <c r="C11005" t="s">
        <v>183</v>
      </c>
      <c r="D11005" t="s">
        <v>76</v>
      </c>
      <c r="E11005" s="1">
        <v>43270</v>
      </c>
      <c r="F11005" t="s">
        <v>389</v>
      </c>
      <c r="G11005" t="s">
        <v>435</v>
      </c>
      <c r="H11005">
        <v>71</v>
      </c>
      <c r="I11005">
        <v>68</v>
      </c>
      <c r="J11005">
        <v>70</v>
      </c>
      <c r="K11005">
        <v>67</v>
      </c>
      <c r="L11005">
        <v>31</v>
      </c>
      <c r="M11005">
        <v>28</v>
      </c>
      <c r="N11005">
        <v>97.098800659179702</v>
      </c>
      <c r="O11005">
        <v>97.185096740722699</v>
      </c>
    </row>
    <row r="11006" spans="3:15" x14ac:dyDescent="0.25">
      <c r="C11006" t="s">
        <v>183</v>
      </c>
      <c r="D11006" t="s">
        <v>76</v>
      </c>
      <c r="E11006" s="1">
        <v>43270</v>
      </c>
      <c r="F11006" t="s">
        <v>75</v>
      </c>
      <c r="G11006" t="s">
        <v>435</v>
      </c>
      <c r="H11006">
        <v>71</v>
      </c>
      <c r="I11006">
        <v>68</v>
      </c>
      <c r="J11006">
        <v>70</v>
      </c>
      <c r="K11006">
        <v>67</v>
      </c>
      <c r="L11006">
        <v>31</v>
      </c>
      <c r="M11006">
        <v>28</v>
      </c>
      <c r="N11006">
        <v>97.078697204589801</v>
      </c>
      <c r="O11006">
        <v>97.165000915527301</v>
      </c>
    </row>
    <row r="11007" spans="3:15" x14ac:dyDescent="0.25">
      <c r="C11007" t="s">
        <v>183</v>
      </c>
      <c r="D11007" t="s">
        <v>76</v>
      </c>
      <c r="E11007" s="1">
        <v>43270</v>
      </c>
      <c r="F11007" t="s">
        <v>389</v>
      </c>
      <c r="G11007" t="s">
        <v>435</v>
      </c>
      <c r="H11007">
        <v>71</v>
      </c>
      <c r="I11007">
        <v>68</v>
      </c>
      <c r="J11007">
        <v>70</v>
      </c>
      <c r="K11007">
        <v>67</v>
      </c>
      <c r="L11007">
        <v>31</v>
      </c>
      <c r="M11007">
        <v>28</v>
      </c>
      <c r="N11007">
        <v>97.069999694824205</v>
      </c>
      <c r="O11007">
        <v>97.156402587890597</v>
      </c>
    </row>
    <row r="11008" spans="3:15" x14ac:dyDescent="0.25">
      <c r="C11008" t="s">
        <v>183</v>
      </c>
      <c r="D11008" t="s">
        <v>76</v>
      </c>
      <c r="E11008" s="1">
        <v>43270</v>
      </c>
      <c r="F11008" t="s">
        <v>390</v>
      </c>
      <c r="G11008" t="s">
        <v>435</v>
      </c>
      <c r="H11008">
        <v>71</v>
      </c>
      <c r="I11008">
        <v>69</v>
      </c>
      <c r="J11008">
        <v>70</v>
      </c>
      <c r="K11008">
        <v>68</v>
      </c>
      <c r="L11008">
        <v>31</v>
      </c>
      <c r="M11008">
        <v>29</v>
      </c>
      <c r="N11008">
        <v>97.072898864746094</v>
      </c>
      <c r="O11008">
        <v>97.130500793457003</v>
      </c>
    </row>
    <row r="11009" spans="3:15" x14ac:dyDescent="0.25">
      <c r="C11009" t="s">
        <v>183</v>
      </c>
      <c r="D11009" t="s">
        <v>76</v>
      </c>
      <c r="E11009" s="1">
        <v>43270</v>
      </c>
      <c r="F11009" t="s">
        <v>73</v>
      </c>
      <c r="G11009" t="s">
        <v>435</v>
      </c>
      <c r="H11009">
        <v>70</v>
      </c>
      <c r="I11009">
        <v>68</v>
      </c>
      <c r="J11009">
        <v>69</v>
      </c>
      <c r="K11009">
        <v>67</v>
      </c>
      <c r="L11009">
        <v>30</v>
      </c>
      <c r="M11009">
        <v>28</v>
      </c>
      <c r="N11009">
        <v>97.130500793457003</v>
      </c>
      <c r="O11009">
        <v>97.188003540039105</v>
      </c>
    </row>
    <row r="11010" spans="3:15" x14ac:dyDescent="0.25">
      <c r="C11010" t="s">
        <v>183</v>
      </c>
      <c r="D11010" t="s">
        <v>76</v>
      </c>
      <c r="E11010" s="1">
        <v>43270</v>
      </c>
      <c r="F11010" t="s">
        <v>390</v>
      </c>
      <c r="G11010" t="s">
        <v>435</v>
      </c>
      <c r="H11010">
        <v>71</v>
      </c>
      <c r="I11010">
        <v>69</v>
      </c>
      <c r="J11010">
        <v>70</v>
      </c>
      <c r="K11010">
        <v>68</v>
      </c>
      <c r="L11010">
        <v>31</v>
      </c>
      <c r="M11010">
        <v>29</v>
      </c>
      <c r="N11010">
        <v>97.116096496582003</v>
      </c>
      <c r="O11010">
        <v>97.173599243164105</v>
      </c>
    </row>
    <row r="11011" spans="3:15" x14ac:dyDescent="0.25">
      <c r="C11011" t="s">
        <v>183</v>
      </c>
      <c r="D11011" t="s">
        <v>76</v>
      </c>
      <c r="E11011" s="1">
        <v>43271</v>
      </c>
      <c r="F11011" t="s">
        <v>389</v>
      </c>
      <c r="G11011" t="s">
        <v>435</v>
      </c>
      <c r="H11011">
        <v>71</v>
      </c>
      <c r="I11011">
        <v>68</v>
      </c>
      <c r="J11011">
        <v>70</v>
      </c>
      <c r="K11011">
        <v>68</v>
      </c>
      <c r="L11011">
        <v>31</v>
      </c>
      <c r="M11011">
        <v>28</v>
      </c>
      <c r="N11011">
        <v>97.121498107910199</v>
      </c>
      <c r="O11011">
        <v>97.207801818847699</v>
      </c>
    </row>
    <row r="11012" spans="3:15" x14ac:dyDescent="0.25">
      <c r="C11012" t="s">
        <v>183</v>
      </c>
      <c r="D11012" t="s">
        <v>76</v>
      </c>
      <c r="E11012" s="1">
        <v>43271</v>
      </c>
      <c r="F11012" t="s">
        <v>73</v>
      </c>
      <c r="G11012" t="s">
        <v>435</v>
      </c>
      <c r="H11012">
        <v>71</v>
      </c>
      <c r="I11012">
        <v>69</v>
      </c>
      <c r="J11012">
        <v>70</v>
      </c>
      <c r="K11012">
        <v>69</v>
      </c>
      <c r="L11012">
        <v>31</v>
      </c>
      <c r="M11012">
        <v>29</v>
      </c>
      <c r="N11012">
        <v>97.115699768066406</v>
      </c>
      <c r="O11012">
        <v>97.173202514648395</v>
      </c>
    </row>
    <row r="11013" spans="3:15" x14ac:dyDescent="0.25">
      <c r="C11013" t="s">
        <v>183</v>
      </c>
      <c r="D11013" t="s">
        <v>76</v>
      </c>
      <c r="E11013" s="1">
        <v>43271</v>
      </c>
      <c r="F11013" t="s">
        <v>75</v>
      </c>
      <c r="G11013" t="s">
        <v>435</v>
      </c>
      <c r="H11013">
        <v>71</v>
      </c>
      <c r="I11013">
        <v>68</v>
      </c>
      <c r="J11013">
        <v>70</v>
      </c>
      <c r="K11013">
        <v>67</v>
      </c>
      <c r="L11013">
        <v>31</v>
      </c>
      <c r="M11013">
        <v>28</v>
      </c>
      <c r="N11013">
        <v>97.101303100585895</v>
      </c>
      <c r="O11013">
        <v>97.187599182128906</v>
      </c>
    </row>
    <row r="11014" spans="3:15" x14ac:dyDescent="0.25">
      <c r="C11014" t="s">
        <v>183</v>
      </c>
      <c r="D11014" t="s">
        <v>76</v>
      </c>
      <c r="E11014" s="1">
        <v>43271</v>
      </c>
      <c r="F11014" t="s">
        <v>387</v>
      </c>
      <c r="G11014" t="s">
        <v>435</v>
      </c>
      <c r="H11014">
        <v>70</v>
      </c>
      <c r="I11014">
        <v>67</v>
      </c>
      <c r="J11014">
        <v>69</v>
      </c>
      <c r="K11014">
        <v>66</v>
      </c>
      <c r="L11014">
        <v>30</v>
      </c>
      <c r="M11014">
        <v>27</v>
      </c>
      <c r="N11014">
        <v>97.130096435546903</v>
      </c>
      <c r="O11014">
        <v>97.216400146484403</v>
      </c>
    </row>
    <row r="11015" spans="3:15" x14ac:dyDescent="0.25">
      <c r="C11015" t="s">
        <v>183</v>
      </c>
      <c r="D11015" t="s">
        <v>76</v>
      </c>
      <c r="E11015" s="1">
        <v>43271</v>
      </c>
      <c r="F11015" t="s">
        <v>390</v>
      </c>
      <c r="G11015" t="s">
        <v>435</v>
      </c>
      <c r="H11015">
        <v>71</v>
      </c>
      <c r="I11015">
        <v>69</v>
      </c>
      <c r="J11015">
        <v>70</v>
      </c>
      <c r="K11015">
        <v>68</v>
      </c>
      <c r="L11015">
        <v>31</v>
      </c>
      <c r="M11015">
        <v>29</v>
      </c>
      <c r="N11015">
        <v>97.098503112792997</v>
      </c>
      <c r="O11015">
        <v>97.155998229980497</v>
      </c>
    </row>
    <row r="11016" spans="3:15" x14ac:dyDescent="0.25">
      <c r="C11016" t="s">
        <v>183</v>
      </c>
      <c r="D11016" t="s">
        <v>76</v>
      </c>
      <c r="E11016" s="1">
        <v>43271</v>
      </c>
      <c r="F11016" t="s">
        <v>74</v>
      </c>
      <c r="G11016" t="s">
        <v>435</v>
      </c>
      <c r="H11016">
        <v>72</v>
      </c>
      <c r="I11016">
        <v>69</v>
      </c>
      <c r="J11016">
        <v>71</v>
      </c>
      <c r="K11016">
        <v>68</v>
      </c>
      <c r="L11016">
        <v>32</v>
      </c>
      <c r="M11016">
        <v>29</v>
      </c>
      <c r="N11016">
        <v>97.072601318359403</v>
      </c>
      <c r="O11016">
        <v>97.158798217773395</v>
      </c>
    </row>
    <row r="11017" spans="3:15" x14ac:dyDescent="0.25">
      <c r="C11017" t="s">
        <v>183</v>
      </c>
      <c r="D11017" t="s">
        <v>76</v>
      </c>
      <c r="E11017" s="1">
        <v>43271</v>
      </c>
      <c r="F11017" t="s">
        <v>75</v>
      </c>
      <c r="G11017" t="s">
        <v>435</v>
      </c>
      <c r="H11017">
        <v>71</v>
      </c>
      <c r="I11017">
        <v>68</v>
      </c>
      <c r="J11017">
        <v>70</v>
      </c>
      <c r="K11017">
        <v>67</v>
      </c>
      <c r="L11017">
        <v>31</v>
      </c>
      <c r="M11017">
        <v>28</v>
      </c>
      <c r="N11017">
        <v>97.101303100585895</v>
      </c>
      <c r="O11017">
        <v>97.187599182128906</v>
      </c>
    </row>
    <row r="11018" spans="3:15" x14ac:dyDescent="0.25">
      <c r="C11018" t="s">
        <v>183</v>
      </c>
      <c r="D11018" t="s">
        <v>76</v>
      </c>
      <c r="E11018" s="1">
        <v>43271</v>
      </c>
      <c r="F11018" t="s">
        <v>73</v>
      </c>
      <c r="G11018" t="s">
        <v>435</v>
      </c>
      <c r="H11018">
        <v>71</v>
      </c>
      <c r="I11018">
        <v>69</v>
      </c>
      <c r="J11018">
        <v>70</v>
      </c>
      <c r="K11018">
        <v>68</v>
      </c>
      <c r="L11018">
        <v>31</v>
      </c>
      <c r="M11018">
        <v>29</v>
      </c>
      <c r="N11018">
        <v>97.115699768066406</v>
      </c>
      <c r="O11018">
        <v>97.173202514648395</v>
      </c>
    </row>
    <row r="11019" spans="3:15" x14ac:dyDescent="0.25">
      <c r="C11019" t="s">
        <v>183</v>
      </c>
      <c r="D11019" t="s">
        <v>76</v>
      </c>
      <c r="E11019" s="1">
        <v>43271</v>
      </c>
      <c r="F11019" t="s">
        <v>387</v>
      </c>
      <c r="G11019" t="s">
        <v>435</v>
      </c>
      <c r="H11019">
        <v>70</v>
      </c>
      <c r="I11019">
        <v>67</v>
      </c>
      <c r="J11019">
        <v>69</v>
      </c>
      <c r="K11019">
        <v>66</v>
      </c>
      <c r="L11019">
        <v>30</v>
      </c>
      <c r="M11019">
        <v>27</v>
      </c>
      <c r="N11019">
        <v>97.150199890136705</v>
      </c>
      <c r="O11019">
        <v>97.236503601074205</v>
      </c>
    </row>
    <row r="11020" spans="3:15" x14ac:dyDescent="0.25">
      <c r="C11020" t="s">
        <v>183</v>
      </c>
      <c r="D11020" t="s">
        <v>76</v>
      </c>
      <c r="E11020" s="1">
        <v>43271</v>
      </c>
      <c r="F11020" t="s">
        <v>390</v>
      </c>
      <c r="G11020" t="s">
        <v>435</v>
      </c>
      <c r="H11020">
        <v>71</v>
      </c>
      <c r="I11020">
        <v>69</v>
      </c>
      <c r="J11020">
        <v>70</v>
      </c>
      <c r="K11020">
        <v>68</v>
      </c>
      <c r="L11020">
        <v>31</v>
      </c>
      <c r="M11020">
        <v>29</v>
      </c>
      <c r="N11020">
        <v>97.104202270507798</v>
      </c>
      <c r="O11020">
        <v>97.161697387695298</v>
      </c>
    </row>
    <row r="11021" spans="3:15" x14ac:dyDescent="0.25">
      <c r="C11021" t="s">
        <v>183</v>
      </c>
      <c r="D11021" t="s">
        <v>76</v>
      </c>
      <c r="E11021" s="1">
        <v>43271</v>
      </c>
      <c r="F11021" t="s">
        <v>73</v>
      </c>
      <c r="G11021" t="s">
        <v>435</v>
      </c>
      <c r="H11021">
        <v>71</v>
      </c>
      <c r="I11021">
        <v>69</v>
      </c>
      <c r="J11021">
        <v>69</v>
      </c>
      <c r="K11021">
        <v>68</v>
      </c>
      <c r="L11021">
        <v>31</v>
      </c>
      <c r="M11021">
        <v>29</v>
      </c>
      <c r="N11021">
        <v>97.110000610351605</v>
      </c>
      <c r="O11021">
        <v>97.167503356933594</v>
      </c>
    </row>
    <row r="11022" spans="3:15" x14ac:dyDescent="0.25">
      <c r="C11022" t="s">
        <v>183</v>
      </c>
      <c r="D11022" t="s">
        <v>76</v>
      </c>
      <c r="E11022" s="1">
        <v>43271</v>
      </c>
      <c r="F11022" t="s">
        <v>73</v>
      </c>
      <c r="G11022" t="s">
        <v>435</v>
      </c>
      <c r="H11022">
        <v>71</v>
      </c>
      <c r="I11022">
        <v>69</v>
      </c>
      <c r="J11022">
        <v>70</v>
      </c>
      <c r="K11022">
        <v>68</v>
      </c>
      <c r="L11022">
        <v>31</v>
      </c>
      <c r="M11022">
        <v>29</v>
      </c>
      <c r="N11022">
        <v>97.104202270507798</v>
      </c>
      <c r="O11022">
        <v>97.161697387695298</v>
      </c>
    </row>
    <row r="11023" spans="3:15" x14ac:dyDescent="0.25">
      <c r="C11023" t="s">
        <v>183</v>
      </c>
      <c r="D11023" t="s">
        <v>76</v>
      </c>
      <c r="E11023" s="1">
        <v>43271</v>
      </c>
      <c r="F11023" t="s">
        <v>387</v>
      </c>
      <c r="G11023" t="s">
        <v>435</v>
      </c>
      <c r="H11023">
        <v>69</v>
      </c>
      <c r="I11023">
        <v>66</v>
      </c>
      <c r="J11023">
        <v>68</v>
      </c>
      <c r="K11023">
        <v>65</v>
      </c>
      <c r="L11023">
        <v>29</v>
      </c>
      <c r="M11023">
        <v>26</v>
      </c>
      <c r="N11023">
        <v>97.158798217773395</v>
      </c>
      <c r="O11023">
        <v>97.245201110839801</v>
      </c>
    </row>
    <row r="11024" spans="3:15" x14ac:dyDescent="0.25">
      <c r="C11024" t="s">
        <v>183</v>
      </c>
      <c r="D11024" t="s">
        <v>76</v>
      </c>
      <c r="E11024" s="1">
        <v>43271</v>
      </c>
      <c r="F11024" t="s">
        <v>390</v>
      </c>
      <c r="G11024" t="s">
        <v>435</v>
      </c>
      <c r="H11024">
        <v>71</v>
      </c>
      <c r="I11024">
        <v>69</v>
      </c>
      <c r="J11024">
        <v>70</v>
      </c>
      <c r="K11024">
        <v>68</v>
      </c>
      <c r="L11024">
        <v>31</v>
      </c>
      <c r="M11024">
        <v>29</v>
      </c>
      <c r="N11024">
        <v>97.095596313476605</v>
      </c>
      <c r="O11024">
        <v>97.153099060058594</v>
      </c>
    </row>
    <row r="11025" spans="3:15" x14ac:dyDescent="0.25">
      <c r="C11025" t="s">
        <v>351</v>
      </c>
      <c r="D11025" t="s">
        <v>74</v>
      </c>
      <c r="E11025" s="1">
        <v>43243</v>
      </c>
      <c r="F11025" t="s">
        <v>390</v>
      </c>
      <c r="G11025" t="s">
        <v>394</v>
      </c>
      <c r="H11025">
        <v>20</v>
      </c>
      <c r="I11025">
        <v>15</v>
      </c>
      <c r="J11025">
        <v>37</v>
      </c>
      <c r="K11025">
        <v>33</v>
      </c>
      <c r="L11025">
        <v>14</v>
      </c>
      <c r="M11025">
        <v>9</v>
      </c>
      <c r="N11025">
        <v>98.589996337890597</v>
      </c>
    </row>
    <row r="11026" spans="3:15" x14ac:dyDescent="0.25">
      <c r="C11026" t="s">
        <v>351</v>
      </c>
      <c r="D11026" t="s">
        <v>74</v>
      </c>
      <c r="E11026" s="1">
        <v>43243</v>
      </c>
      <c r="F11026" t="s">
        <v>75</v>
      </c>
      <c r="G11026" t="s">
        <v>395</v>
      </c>
      <c r="H11026">
        <v>20</v>
      </c>
      <c r="I11026">
        <v>13</v>
      </c>
      <c r="J11026">
        <v>35</v>
      </c>
      <c r="K11026">
        <v>29</v>
      </c>
      <c r="L11026">
        <v>13</v>
      </c>
      <c r="M11026">
        <v>6</v>
      </c>
      <c r="N11026">
        <v>98.567001342773395</v>
      </c>
      <c r="O11026">
        <v>98.644996643066406</v>
      </c>
    </row>
    <row r="11027" spans="3:15" x14ac:dyDescent="0.25">
      <c r="C11027" t="s">
        <v>351</v>
      </c>
      <c r="D11027" t="s">
        <v>74</v>
      </c>
      <c r="E11027" s="1">
        <v>43243</v>
      </c>
      <c r="F11027" t="s">
        <v>75</v>
      </c>
      <c r="G11027" t="s">
        <v>395</v>
      </c>
      <c r="H11027">
        <v>32</v>
      </c>
      <c r="J11027">
        <v>48</v>
      </c>
      <c r="L11027">
        <v>25</v>
      </c>
      <c r="N11027">
        <v>98.460998535156307</v>
      </c>
    </row>
    <row r="11028" spans="3:15" x14ac:dyDescent="0.25">
      <c r="C11028" t="s">
        <v>351</v>
      </c>
      <c r="D11028" t="s">
        <v>74</v>
      </c>
      <c r="E11028" s="1">
        <v>43243</v>
      </c>
      <c r="F11028" t="s">
        <v>396</v>
      </c>
      <c r="G11028" t="s">
        <v>395</v>
      </c>
      <c r="H11028">
        <v>19</v>
      </c>
      <c r="I11028">
        <v>14</v>
      </c>
      <c r="J11028">
        <v>35</v>
      </c>
      <c r="K11028">
        <v>30</v>
      </c>
      <c r="L11028">
        <v>12</v>
      </c>
      <c r="M11028">
        <v>7</v>
      </c>
      <c r="N11028">
        <v>98.620101928710895</v>
      </c>
      <c r="O11028">
        <v>98.675697326660199</v>
      </c>
    </row>
    <row r="11029" spans="3:15" x14ac:dyDescent="0.25">
      <c r="C11029" t="s">
        <v>351</v>
      </c>
      <c r="D11029" t="s">
        <v>74</v>
      </c>
      <c r="E11029" s="1">
        <v>43243</v>
      </c>
      <c r="F11029" t="s">
        <v>72</v>
      </c>
      <c r="G11029" t="s">
        <v>395</v>
      </c>
      <c r="H11029">
        <v>25</v>
      </c>
      <c r="I11029">
        <v>15</v>
      </c>
      <c r="J11029">
        <v>41</v>
      </c>
      <c r="K11029">
        <v>33</v>
      </c>
      <c r="L11029">
        <v>19</v>
      </c>
      <c r="M11029">
        <v>9</v>
      </c>
      <c r="N11029">
        <v>98.529998779296903</v>
      </c>
      <c r="O11029">
        <v>98.650001525878906</v>
      </c>
    </row>
    <row r="11030" spans="3:15" x14ac:dyDescent="0.25">
      <c r="C11030" t="s">
        <v>351</v>
      </c>
      <c r="D11030" t="s">
        <v>74</v>
      </c>
      <c r="E11030" s="1">
        <v>43243</v>
      </c>
      <c r="F11030" t="s">
        <v>72</v>
      </c>
      <c r="G11030" t="s">
        <v>395</v>
      </c>
      <c r="H11030">
        <v>25</v>
      </c>
      <c r="I11030">
        <v>15</v>
      </c>
      <c r="J11030">
        <v>41</v>
      </c>
      <c r="K11030">
        <v>33</v>
      </c>
      <c r="L11030">
        <v>19</v>
      </c>
      <c r="M11030">
        <v>9</v>
      </c>
      <c r="N11030">
        <v>98.529998779296903</v>
      </c>
      <c r="O11030">
        <v>98.650001525878906</v>
      </c>
    </row>
    <row r="11031" spans="3:15" x14ac:dyDescent="0.25">
      <c r="C11031" t="s">
        <v>351</v>
      </c>
      <c r="D11031" t="s">
        <v>74</v>
      </c>
      <c r="E11031" s="1">
        <v>43243</v>
      </c>
      <c r="F11031" t="s">
        <v>72</v>
      </c>
      <c r="G11031" t="s">
        <v>395</v>
      </c>
      <c r="H11031">
        <v>25</v>
      </c>
      <c r="I11031">
        <v>15</v>
      </c>
      <c r="J11031">
        <v>41</v>
      </c>
      <c r="K11031">
        <v>33</v>
      </c>
      <c r="L11031">
        <v>19</v>
      </c>
      <c r="M11031">
        <v>9</v>
      </c>
      <c r="N11031">
        <v>98.529998779296903</v>
      </c>
      <c r="O11031">
        <v>98.650001525878906</v>
      </c>
    </row>
    <row r="11032" spans="3:15" x14ac:dyDescent="0.25">
      <c r="C11032" t="s">
        <v>351</v>
      </c>
      <c r="D11032" t="s">
        <v>74</v>
      </c>
      <c r="E11032" s="1">
        <v>43243</v>
      </c>
      <c r="F11032" t="s">
        <v>396</v>
      </c>
      <c r="G11032" t="s">
        <v>395</v>
      </c>
      <c r="H11032">
        <v>19</v>
      </c>
      <c r="I11032">
        <v>14</v>
      </c>
      <c r="J11032">
        <v>35</v>
      </c>
      <c r="K11032">
        <v>31</v>
      </c>
      <c r="L11032">
        <v>13</v>
      </c>
      <c r="M11032">
        <v>8</v>
      </c>
      <c r="N11032">
        <v>98.605598449707003</v>
      </c>
      <c r="O11032">
        <v>98.661201477050795</v>
      </c>
    </row>
    <row r="11033" spans="3:15" x14ac:dyDescent="0.25">
      <c r="C11033" t="s">
        <v>351</v>
      </c>
      <c r="D11033" t="s">
        <v>74</v>
      </c>
      <c r="E11033" s="1">
        <v>43243</v>
      </c>
      <c r="F11033" t="s">
        <v>74</v>
      </c>
      <c r="G11033" t="s">
        <v>394</v>
      </c>
      <c r="H11033">
        <v>33</v>
      </c>
      <c r="I11033">
        <v>28</v>
      </c>
      <c r="J11033">
        <v>51</v>
      </c>
      <c r="K11033">
        <v>47</v>
      </c>
      <c r="L11033">
        <v>28</v>
      </c>
      <c r="M11033">
        <v>23</v>
      </c>
      <c r="N11033">
        <v>98.430000305175795</v>
      </c>
      <c r="O11033">
        <v>98.489997863769503</v>
      </c>
    </row>
    <row r="11034" spans="3:15" x14ac:dyDescent="0.25">
      <c r="C11034" t="s">
        <v>351</v>
      </c>
      <c r="D11034" t="s">
        <v>74</v>
      </c>
      <c r="E11034" s="1">
        <v>43243</v>
      </c>
      <c r="F11034" t="s">
        <v>74</v>
      </c>
      <c r="G11034" t="s">
        <v>394</v>
      </c>
      <c r="H11034">
        <v>33</v>
      </c>
      <c r="I11034">
        <v>28</v>
      </c>
      <c r="J11034">
        <v>51</v>
      </c>
      <c r="K11034">
        <v>46</v>
      </c>
      <c r="L11034">
        <v>29</v>
      </c>
      <c r="M11034">
        <v>24</v>
      </c>
      <c r="N11034">
        <v>98.430000305175795</v>
      </c>
      <c r="O11034">
        <v>98.489997863769503</v>
      </c>
    </row>
    <row r="11035" spans="3:15" x14ac:dyDescent="0.25">
      <c r="C11035" t="s">
        <v>351</v>
      </c>
      <c r="D11035" t="s">
        <v>74</v>
      </c>
      <c r="E11035" s="1">
        <v>43243</v>
      </c>
      <c r="F11035" t="s">
        <v>397</v>
      </c>
      <c r="H11035">
        <v>26</v>
      </c>
      <c r="I11035">
        <v>16</v>
      </c>
      <c r="J11035">
        <v>42</v>
      </c>
      <c r="K11035">
        <v>33</v>
      </c>
      <c r="L11035">
        <v>20</v>
      </c>
      <c r="M11035">
        <v>10</v>
      </c>
      <c r="N11035">
        <v>98.528999328613295</v>
      </c>
      <c r="O11035">
        <v>98.648002624511705</v>
      </c>
    </row>
    <row r="11036" spans="3:15" x14ac:dyDescent="0.25">
      <c r="C11036" t="s">
        <v>351</v>
      </c>
      <c r="D11036" t="s">
        <v>74</v>
      </c>
      <c r="E11036" s="1">
        <v>43243</v>
      </c>
      <c r="F11036" t="s">
        <v>72</v>
      </c>
      <c r="G11036" t="s">
        <v>395</v>
      </c>
      <c r="H11036">
        <v>25</v>
      </c>
      <c r="I11036">
        <v>15</v>
      </c>
      <c r="J11036">
        <v>41</v>
      </c>
      <c r="K11036">
        <v>32</v>
      </c>
      <c r="L11036">
        <v>19</v>
      </c>
      <c r="M11036">
        <v>9</v>
      </c>
      <c r="N11036">
        <v>98.540000915527301</v>
      </c>
      <c r="O11036">
        <v>98.660003662109403</v>
      </c>
    </row>
    <row r="11037" spans="3:15" x14ac:dyDescent="0.25">
      <c r="C11037" t="s">
        <v>351</v>
      </c>
      <c r="D11037" t="s">
        <v>74</v>
      </c>
      <c r="E11037" s="1">
        <v>43243</v>
      </c>
      <c r="F11037" t="s">
        <v>72</v>
      </c>
      <c r="G11037" t="s">
        <v>395</v>
      </c>
      <c r="H11037">
        <v>25</v>
      </c>
      <c r="I11037">
        <v>15</v>
      </c>
      <c r="J11037">
        <v>41</v>
      </c>
      <c r="K11037">
        <v>32</v>
      </c>
      <c r="L11037">
        <v>19</v>
      </c>
      <c r="M11037">
        <v>9</v>
      </c>
      <c r="N11037">
        <v>98.540000915527301</v>
      </c>
      <c r="O11037">
        <v>98.660003662109403</v>
      </c>
    </row>
    <row r="11038" spans="3:15" x14ac:dyDescent="0.25">
      <c r="C11038" t="s">
        <v>351</v>
      </c>
      <c r="D11038" t="s">
        <v>74</v>
      </c>
      <c r="E11038" s="1">
        <v>43243</v>
      </c>
      <c r="F11038" t="s">
        <v>72</v>
      </c>
      <c r="G11038" t="s">
        <v>395</v>
      </c>
      <c r="H11038">
        <v>25</v>
      </c>
      <c r="I11038">
        <v>15</v>
      </c>
      <c r="J11038">
        <v>41</v>
      </c>
      <c r="K11038">
        <v>32</v>
      </c>
      <c r="L11038">
        <v>19</v>
      </c>
      <c r="M11038">
        <v>9</v>
      </c>
      <c r="N11038">
        <v>98.540000915527301</v>
      </c>
      <c r="O11038">
        <v>98.660003662109403</v>
      </c>
    </row>
    <row r="11039" spans="3:15" x14ac:dyDescent="0.25">
      <c r="C11039" t="s">
        <v>351</v>
      </c>
      <c r="D11039" t="s">
        <v>74</v>
      </c>
      <c r="E11039" s="1">
        <v>43243</v>
      </c>
      <c r="F11039" t="s">
        <v>399</v>
      </c>
      <c r="G11039" t="s">
        <v>395</v>
      </c>
      <c r="H11039">
        <v>22</v>
      </c>
      <c r="I11039">
        <v>17</v>
      </c>
      <c r="J11039">
        <v>39</v>
      </c>
      <c r="K11039">
        <v>34</v>
      </c>
      <c r="L11039">
        <v>16</v>
      </c>
      <c r="M11039">
        <v>11</v>
      </c>
      <c r="N11039">
        <v>98.577903747558594</v>
      </c>
      <c r="O11039">
        <v>98.633399963378906</v>
      </c>
    </row>
    <row r="11040" spans="3:15" x14ac:dyDescent="0.25">
      <c r="C11040" t="s">
        <v>351</v>
      </c>
      <c r="D11040" t="s">
        <v>74</v>
      </c>
      <c r="E11040" s="1">
        <v>43243</v>
      </c>
      <c r="F11040" t="s">
        <v>399</v>
      </c>
      <c r="G11040" t="s">
        <v>395</v>
      </c>
      <c r="H11040">
        <v>22</v>
      </c>
      <c r="J11040">
        <v>39</v>
      </c>
      <c r="L11040">
        <v>16</v>
      </c>
      <c r="N11040">
        <v>98.577903747558594</v>
      </c>
    </row>
    <row r="11041" spans="3:15" x14ac:dyDescent="0.25">
      <c r="C11041" t="s">
        <v>351</v>
      </c>
      <c r="D11041" t="s">
        <v>74</v>
      </c>
      <c r="E11041" s="1">
        <v>43243</v>
      </c>
      <c r="F11041" t="s">
        <v>399</v>
      </c>
      <c r="G11041" t="s">
        <v>395</v>
      </c>
      <c r="H11041">
        <v>24</v>
      </c>
      <c r="I11041">
        <v>19</v>
      </c>
      <c r="J11041">
        <v>41</v>
      </c>
      <c r="K11041">
        <v>37</v>
      </c>
      <c r="L11041">
        <v>18</v>
      </c>
      <c r="M11041">
        <v>13</v>
      </c>
      <c r="N11041">
        <v>98.550102233886705</v>
      </c>
      <c r="O11041">
        <v>98.605598449707003</v>
      </c>
    </row>
    <row r="11042" spans="3:15" x14ac:dyDescent="0.25">
      <c r="C11042" t="s">
        <v>351</v>
      </c>
      <c r="D11042" t="s">
        <v>74</v>
      </c>
      <c r="E11042" s="1">
        <v>43243</v>
      </c>
      <c r="F11042" t="s">
        <v>399</v>
      </c>
      <c r="G11042" t="s">
        <v>395</v>
      </c>
      <c r="H11042">
        <v>24</v>
      </c>
      <c r="J11042">
        <v>41</v>
      </c>
      <c r="L11042">
        <v>18</v>
      </c>
      <c r="N11042">
        <v>98.550102233886705</v>
      </c>
    </row>
    <row r="11043" spans="3:15" x14ac:dyDescent="0.25">
      <c r="C11043" t="s">
        <v>351</v>
      </c>
      <c r="D11043" t="s">
        <v>74</v>
      </c>
      <c r="E11043" s="1">
        <v>43243</v>
      </c>
      <c r="F11043" t="s">
        <v>75</v>
      </c>
      <c r="G11043" t="s">
        <v>395</v>
      </c>
      <c r="H11043">
        <v>32</v>
      </c>
      <c r="J11043">
        <v>48</v>
      </c>
      <c r="L11043">
        <v>24</v>
      </c>
      <c r="N11043">
        <v>98.460998535156307</v>
      </c>
    </row>
    <row r="11044" spans="3:15" x14ac:dyDescent="0.25">
      <c r="C11044" t="s">
        <v>351</v>
      </c>
      <c r="D11044" t="s">
        <v>74</v>
      </c>
      <c r="E11044" s="1">
        <v>43243</v>
      </c>
      <c r="F11044" t="s">
        <v>399</v>
      </c>
      <c r="G11044" t="s">
        <v>395</v>
      </c>
      <c r="H11044">
        <v>24</v>
      </c>
      <c r="J11044">
        <v>40</v>
      </c>
      <c r="L11044">
        <v>16</v>
      </c>
      <c r="N11044">
        <v>98.5968017578125</v>
      </c>
    </row>
    <row r="11045" spans="3:15" x14ac:dyDescent="0.25">
      <c r="C11045" t="s">
        <v>351</v>
      </c>
      <c r="D11045" t="s">
        <v>74</v>
      </c>
      <c r="E11045" s="1">
        <v>43243</v>
      </c>
      <c r="F11045" t="s">
        <v>399</v>
      </c>
      <c r="G11045" t="s">
        <v>395</v>
      </c>
      <c r="H11045">
        <v>24</v>
      </c>
      <c r="I11045">
        <v>19</v>
      </c>
      <c r="J11045">
        <v>40</v>
      </c>
      <c r="K11045">
        <v>36</v>
      </c>
      <c r="L11045">
        <v>16</v>
      </c>
      <c r="M11045">
        <v>11</v>
      </c>
      <c r="N11045">
        <v>98.5968017578125</v>
      </c>
      <c r="O11045">
        <v>98.652297973632798</v>
      </c>
    </row>
    <row r="11046" spans="3:15" x14ac:dyDescent="0.25">
      <c r="C11046" t="s">
        <v>351</v>
      </c>
      <c r="D11046" t="s">
        <v>74</v>
      </c>
      <c r="E11046" s="1">
        <v>43257</v>
      </c>
      <c r="F11046" t="s">
        <v>396</v>
      </c>
      <c r="G11046" t="s">
        <v>394</v>
      </c>
      <c r="H11046">
        <v>22</v>
      </c>
      <c r="I11046">
        <v>15</v>
      </c>
      <c r="J11046">
        <v>40</v>
      </c>
      <c r="K11046">
        <v>34</v>
      </c>
      <c r="L11046">
        <v>12</v>
      </c>
      <c r="M11046">
        <v>5</v>
      </c>
      <c r="N11046">
        <v>98.659797668457003</v>
      </c>
      <c r="O11046">
        <v>98.735198974609403</v>
      </c>
    </row>
    <row r="11047" spans="3:15" x14ac:dyDescent="0.25">
      <c r="C11047" t="s">
        <v>351</v>
      </c>
      <c r="D11047" t="s">
        <v>74</v>
      </c>
      <c r="E11047" s="1">
        <v>43257</v>
      </c>
      <c r="F11047" t="s">
        <v>400</v>
      </c>
      <c r="H11047">
        <v>17</v>
      </c>
      <c r="I11047">
        <v>12</v>
      </c>
      <c r="J11047">
        <v>35</v>
      </c>
      <c r="K11047">
        <v>31</v>
      </c>
      <c r="L11047">
        <v>7</v>
      </c>
      <c r="M11047">
        <v>2</v>
      </c>
      <c r="N11047">
        <v>98.619003295898395</v>
      </c>
      <c r="O11047">
        <v>98.672996520996094</v>
      </c>
    </row>
    <row r="11048" spans="3:15" x14ac:dyDescent="0.25">
      <c r="C11048" t="s">
        <v>351</v>
      </c>
      <c r="D11048" t="s">
        <v>74</v>
      </c>
      <c r="E11048" s="1">
        <v>43257</v>
      </c>
      <c r="F11048" t="s">
        <v>75</v>
      </c>
      <c r="G11048" t="s">
        <v>394</v>
      </c>
      <c r="H11048">
        <v>22</v>
      </c>
      <c r="I11048">
        <v>17</v>
      </c>
      <c r="J11048">
        <v>40</v>
      </c>
      <c r="K11048">
        <v>36</v>
      </c>
      <c r="L11048">
        <v>12</v>
      </c>
      <c r="M11048">
        <v>7</v>
      </c>
      <c r="N11048">
        <v>98.657997131347699</v>
      </c>
      <c r="O11048">
        <v>98.710998535156307</v>
      </c>
    </row>
    <row r="11049" spans="3:15" x14ac:dyDescent="0.25">
      <c r="C11049" t="s">
        <v>351</v>
      </c>
      <c r="D11049" t="s">
        <v>74</v>
      </c>
      <c r="E11049" s="1">
        <v>43257</v>
      </c>
      <c r="F11049" t="s">
        <v>399</v>
      </c>
      <c r="G11049" t="s">
        <v>394</v>
      </c>
      <c r="H11049">
        <v>27</v>
      </c>
      <c r="I11049">
        <v>22</v>
      </c>
      <c r="J11049">
        <v>45</v>
      </c>
      <c r="K11049">
        <v>41</v>
      </c>
      <c r="L11049">
        <v>17</v>
      </c>
      <c r="M11049">
        <v>12</v>
      </c>
      <c r="N11049">
        <v>98.606002807617202</v>
      </c>
      <c r="O11049">
        <v>98.659797668457003</v>
      </c>
    </row>
    <row r="11050" spans="3:15" x14ac:dyDescent="0.25">
      <c r="C11050" t="s">
        <v>351</v>
      </c>
      <c r="D11050" t="s">
        <v>74</v>
      </c>
      <c r="E11050" s="1">
        <v>43257</v>
      </c>
      <c r="F11050" t="s">
        <v>399</v>
      </c>
      <c r="G11050" t="s">
        <v>394</v>
      </c>
      <c r="H11050">
        <v>27</v>
      </c>
      <c r="J11050">
        <v>45</v>
      </c>
      <c r="L11050">
        <v>17</v>
      </c>
      <c r="N11050">
        <v>98.608100891113295</v>
      </c>
    </row>
    <row r="11051" spans="3:15" x14ac:dyDescent="0.25">
      <c r="C11051" t="s">
        <v>351</v>
      </c>
      <c r="D11051" t="s">
        <v>74</v>
      </c>
      <c r="E11051" s="1">
        <v>43257</v>
      </c>
      <c r="F11051" t="s">
        <v>399</v>
      </c>
      <c r="G11051" t="s">
        <v>394</v>
      </c>
      <c r="H11051">
        <v>27</v>
      </c>
      <c r="I11051">
        <v>22</v>
      </c>
      <c r="J11051">
        <v>46</v>
      </c>
      <c r="K11051">
        <v>41</v>
      </c>
      <c r="L11051">
        <v>18</v>
      </c>
      <c r="M11051">
        <v>13</v>
      </c>
      <c r="N11051">
        <v>98.599502563476605</v>
      </c>
      <c r="O11051">
        <v>98.653297424316406</v>
      </c>
    </row>
    <row r="11052" spans="3:15" x14ac:dyDescent="0.25">
      <c r="C11052" t="s">
        <v>351</v>
      </c>
      <c r="D11052" t="s">
        <v>74</v>
      </c>
      <c r="E11052" s="1">
        <v>43257</v>
      </c>
      <c r="F11052" t="s">
        <v>399</v>
      </c>
      <c r="G11052" t="s">
        <v>394</v>
      </c>
      <c r="H11052">
        <v>27</v>
      </c>
      <c r="J11052">
        <v>46</v>
      </c>
      <c r="L11052">
        <v>18</v>
      </c>
      <c r="N11052">
        <v>98.599502563476605</v>
      </c>
    </row>
    <row r="11053" spans="3:15" x14ac:dyDescent="0.25">
      <c r="C11053" t="s">
        <v>351</v>
      </c>
      <c r="D11053" t="s">
        <v>74</v>
      </c>
      <c r="E11053" s="1">
        <v>43257</v>
      </c>
      <c r="F11053" t="s">
        <v>74</v>
      </c>
      <c r="H11053">
        <v>17</v>
      </c>
      <c r="I11053">
        <v>7</v>
      </c>
      <c r="J11053">
        <v>35</v>
      </c>
      <c r="K11053">
        <v>26</v>
      </c>
      <c r="L11053">
        <v>7</v>
      </c>
      <c r="M11053">
        <v>-3</v>
      </c>
      <c r="N11053">
        <v>98.620002746582003</v>
      </c>
      <c r="O11053">
        <v>98.730003356933594</v>
      </c>
    </row>
    <row r="11054" spans="3:15" x14ac:dyDescent="0.25">
      <c r="C11054" t="s">
        <v>351</v>
      </c>
      <c r="D11054" t="s">
        <v>74</v>
      </c>
      <c r="E11054" s="1">
        <v>43257</v>
      </c>
      <c r="F11054" t="s">
        <v>399</v>
      </c>
      <c r="G11054" t="s">
        <v>394</v>
      </c>
      <c r="H11054">
        <v>27</v>
      </c>
      <c r="J11054">
        <v>45</v>
      </c>
      <c r="L11054">
        <v>17</v>
      </c>
      <c r="N11054">
        <v>98.597396850585895</v>
      </c>
    </row>
    <row r="11055" spans="3:15" x14ac:dyDescent="0.25">
      <c r="C11055" t="s">
        <v>351</v>
      </c>
      <c r="D11055" t="s">
        <v>74</v>
      </c>
      <c r="E11055" s="1">
        <v>43257</v>
      </c>
      <c r="F11055" t="s">
        <v>399</v>
      </c>
      <c r="G11055" t="s">
        <v>394</v>
      </c>
      <c r="H11055">
        <v>27</v>
      </c>
      <c r="I11055">
        <v>22</v>
      </c>
      <c r="J11055">
        <v>45</v>
      </c>
      <c r="K11055">
        <v>41</v>
      </c>
      <c r="L11055">
        <v>17</v>
      </c>
      <c r="M11055">
        <v>12</v>
      </c>
      <c r="N11055">
        <v>98.597396850585895</v>
      </c>
      <c r="O11055">
        <v>98.651199340820298</v>
      </c>
    </row>
    <row r="11056" spans="3:15" x14ac:dyDescent="0.25">
      <c r="C11056" t="s">
        <v>351</v>
      </c>
      <c r="D11056" t="s">
        <v>74</v>
      </c>
      <c r="E11056" s="1">
        <v>43257</v>
      </c>
      <c r="F11056" t="s">
        <v>396</v>
      </c>
      <c r="G11056" t="s">
        <v>394</v>
      </c>
      <c r="H11056">
        <v>22</v>
      </c>
      <c r="I11056">
        <v>15</v>
      </c>
      <c r="J11056">
        <v>40</v>
      </c>
      <c r="K11056">
        <v>34</v>
      </c>
      <c r="L11056">
        <v>12</v>
      </c>
      <c r="M11056">
        <v>5</v>
      </c>
      <c r="N11056">
        <v>98.651199340820298</v>
      </c>
      <c r="O11056">
        <v>98.726600646972699</v>
      </c>
    </row>
    <row r="11057" spans="3:15" x14ac:dyDescent="0.25">
      <c r="C11057" t="s">
        <v>351</v>
      </c>
      <c r="D11057" t="s">
        <v>74</v>
      </c>
      <c r="E11057" s="1">
        <v>43257</v>
      </c>
      <c r="F11057" t="s">
        <v>399</v>
      </c>
      <c r="G11057" t="s">
        <v>394</v>
      </c>
      <c r="H11057">
        <v>27</v>
      </c>
      <c r="I11057">
        <v>22</v>
      </c>
      <c r="J11057">
        <v>45</v>
      </c>
      <c r="K11057">
        <v>41</v>
      </c>
      <c r="L11057">
        <v>17</v>
      </c>
      <c r="M11057">
        <v>12</v>
      </c>
      <c r="N11057">
        <v>98.601699829101605</v>
      </c>
      <c r="O11057">
        <v>98.655502319335895</v>
      </c>
    </row>
    <row r="11058" spans="3:15" x14ac:dyDescent="0.25">
      <c r="C11058" t="s">
        <v>351</v>
      </c>
      <c r="D11058" t="s">
        <v>74</v>
      </c>
      <c r="E11058" s="1">
        <v>43257</v>
      </c>
      <c r="F11058" t="s">
        <v>399</v>
      </c>
      <c r="G11058" t="s">
        <v>394</v>
      </c>
      <c r="H11058">
        <v>27</v>
      </c>
      <c r="J11058">
        <v>45</v>
      </c>
      <c r="L11058">
        <v>17</v>
      </c>
      <c r="N11058">
        <v>98.599502563476605</v>
      </c>
    </row>
    <row r="11059" spans="3:15" x14ac:dyDescent="0.25">
      <c r="C11059" t="s">
        <v>351</v>
      </c>
      <c r="D11059" t="s">
        <v>74</v>
      </c>
      <c r="E11059" s="1">
        <v>43257</v>
      </c>
      <c r="F11059" t="s">
        <v>397</v>
      </c>
      <c r="H11059">
        <v>30</v>
      </c>
      <c r="I11059">
        <v>20</v>
      </c>
      <c r="J11059">
        <v>48</v>
      </c>
      <c r="K11059">
        <v>39</v>
      </c>
      <c r="L11059">
        <v>20</v>
      </c>
      <c r="M11059">
        <v>10</v>
      </c>
      <c r="N11059">
        <v>98.560997009277301</v>
      </c>
      <c r="O11059">
        <v>98.672996520996094</v>
      </c>
    </row>
    <row r="11060" spans="3:15" x14ac:dyDescent="0.25">
      <c r="C11060" t="s">
        <v>351</v>
      </c>
      <c r="D11060" t="s">
        <v>74</v>
      </c>
      <c r="E11060" s="1">
        <v>43264</v>
      </c>
      <c r="F11060" t="s">
        <v>397</v>
      </c>
      <c r="H11060">
        <v>30</v>
      </c>
      <c r="I11060">
        <v>20</v>
      </c>
      <c r="J11060">
        <v>49</v>
      </c>
      <c r="K11060">
        <v>39</v>
      </c>
      <c r="L11060">
        <v>20</v>
      </c>
      <c r="M11060">
        <v>10</v>
      </c>
      <c r="N11060">
        <v>98.568000793457003</v>
      </c>
      <c r="O11060">
        <v>98.678001403808594</v>
      </c>
    </row>
    <row r="11061" spans="3:15" x14ac:dyDescent="0.25">
      <c r="C11061" t="s">
        <v>351</v>
      </c>
      <c r="D11061" t="s">
        <v>74</v>
      </c>
      <c r="E11061" s="1">
        <v>43264</v>
      </c>
      <c r="F11061" t="s">
        <v>400</v>
      </c>
      <c r="H11061">
        <v>17</v>
      </c>
      <c r="I11061">
        <v>12</v>
      </c>
      <c r="J11061">
        <v>36</v>
      </c>
      <c r="K11061">
        <v>32</v>
      </c>
      <c r="L11061">
        <v>7</v>
      </c>
      <c r="M11061">
        <v>2</v>
      </c>
      <c r="N11061">
        <v>98.607002258300795</v>
      </c>
      <c r="O11061">
        <v>98.658996582031307</v>
      </c>
    </row>
    <row r="11062" spans="3:15" x14ac:dyDescent="0.25">
      <c r="C11062" t="s">
        <v>351</v>
      </c>
      <c r="D11062" t="s">
        <v>74</v>
      </c>
      <c r="E11062" s="1">
        <v>43264</v>
      </c>
      <c r="F11062" t="s">
        <v>399</v>
      </c>
      <c r="G11062" t="s">
        <v>394</v>
      </c>
      <c r="H11062">
        <v>23</v>
      </c>
      <c r="J11062">
        <v>42</v>
      </c>
      <c r="L11062">
        <v>13</v>
      </c>
      <c r="N11062">
        <v>98.641700744628906</v>
      </c>
    </row>
    <row r="11063" spans="3:15" x14ac:dyDescent="0.25">
      <c r="C11063" t="s">
        <v>351</v>
      </c>
      <c r="D11063" t="s">
        <v>74</v>
      </c>
      <c r="E11063" s="1">
        <v>43264</v>
      </c>
      <c r="F11063" t="s">
        <v>399</v>
      </c>
      <c r="G11063" t="s">
        <v>394</v>
      </c>
      <c r="H11063">
        <v>23</v>
      </c>
      <c r="I11063">
        <v>18</v>
      </c>
      <c r="J11063">
        <v>42</v>
      </c>
      <c r="K11063">
        <v>38</v>
      </c>
      <c r="L11063">
        <v>13</v>
      </c>
      <c r="M11063">
        <v>8</v>
      </c>
      <c r="N11063">
        <v>98.641700744628906</v>
      </c>
      <c r="O11063">
        <v>98.694602966308594</v>
      </c>
    </row>
    <row r="11064" spans="3:15" x14ac:dyDescent="0.25">
      <c r="C11064" t="s">
        <v>351</v>
      </c>
      <c r="D11064" t="s">
        <v>74</v>
      </c>
      <c r="E11064" s="1">
        <v>43264</v>
      </c>
      <c r="F11064" t="s">
        <v>399</v>
      </c>
      <c r="G11064" t="s">
        <v>394</v>
      </c>
      <c r="H11064">
        <v>23</v>
      </c>
      <c r="J11064">
        <v>42</v>
      </c>
      <c r="L11064">
        <v>13</v>
      </c>
      <c r="N11064">
        <v>98.641700744628906</v>
      </c>
    </row>
    <row r="11065" spans="3:15" x14ac:dyDescent="0.25">
      <c r="C11065" t="s">
        <v>351</v>
      </c>
      <c r="D11065" t="s">
        <v>74</v>
      </c>
      <c r="E11065" s="1">
        <v>43264</v>
      </c>
      <c r="F11065" t="s">
        <v>399</v>
      </c>
      <c r="G11065" t="s">
        <v>394</v>
      </c>
      <c r="H11065">
        <v>23</v>
      </c>
      <c r="J11065">
        <v>43</v>
      </c>
      <c r="L11065">
        <v>14</v>
      </c>
      <c r="N11065">
        <v>98.628997802734403</v>
      </c>
    </row>
    <row r="11066" spans="3:15" x14ac:dyDescent="0.25">
      <c r="C11066" t="s">
        <v>351</v>
      </c>
      <c r="D11066" t="s">
        <v>74</v>
      </c>
      <c r="E11066" s="1">
        <v>43264</v>
      </c>
      <c r="F11066" t="s">
        <v>399</v>
      </c>
      <c r="G11066" t="s">
        <v>394</v>
      </c>
      <c r="H11066">
        <v>23</v>
      </c>
      <c r="I11066">
        <v>18</v>
      </c>
      <c r="J11066">
        <v>43</v>
      </c>
      <c r="K11066">
        <v>39</v>
      </c>
      <c r="L11066">
        <v>14</v>
      </c>
      <c r="M11066">
        <v>9</v>
      </c>
      <c r="N11066">
        <v>98.628997802734403</v>
      </c>
      <c r="O11066">
        <v>98.684097290039105</v>
      </c>
    </row>
    <row r="11067" spans="3:15" x14ac:dyDescent="0.25">
      <c r="C11067" t="s">
        <v>351</v>
      </c>
      <c r="D11067" t="s">
        <v>74</v>
      </c>
      <c r="E11067" s="1">
        <v>43264</v>
      </c>
      <c r="F11067" t="s">
        <v>399</v>
      </c>
      <c r="G11067" t="s">
        <v>394</v>
      </c>
      <c r="H11067">
        <v>23</v>
      </c>
      <c r="J11067">
        <v>43</v>
      </c>
      <c r="L11067">
        <v>13</v>
      </c>
      <c r="N11067">
        <v>98.641700744628906</v>
      </c>
    </row>
    <row r="11068" spans="3:15" x14ac:dyDescent="0.25">
      <c r="C11068" t="s">
        <v>351</v>
      </c>
      <c r="D11068" t="s">
        <v>74</v>
      </c>
      <c r="E11068" s="1">
        <v>43264</v>
      </c>
      <c r="F11068" t="s">
        <v>399</v>
      </c>
      <c r="G11068" t="s">
        <v>394</v>
      </c>
      <c r="H11068">
        <v>23</v>
      </c>
      <c r="I11068">
        <v>18</v>
      </c>
      <c r="J11068">
        <v>43</v>
      </c>
      <c r="K11068">
        <v>38</v>
      </c>
      <c r="L11068">
        <v>13</v>
      </c>
      <c r="M11068">
        <v>8</v>
      </c>
      <c r="N11068">
        <v>98.641700744628906</v>
      </c>
      <c r="O11068">
        <v>98.694602966308594</v>
      </c>
    </row>
    <row r="11069" spans="3:15" x14ac:dyDescent="0.25">
      <c r="C11069" t="s">
        <v>351</v>
      </c>
      <c r="D11069" t="s">
        <v>74</v>
      </c>
      <c r="E11069" s="1">
        <v>43264</v>
      </c>
      <c r="F11069" t="s">
        <v>399</v>
      </c>
      <c r="G11069" t="s">
        <v>394</v>
      </c>
      <c r="H11069">
        <v>23</v>
      </c>
      <c r="J11069">
        <v>43</v>
      </c>
      <c r="L11069">
        <v>13</v>
      </c>
      <c r="N11069">
        <v>98.641700744628906</v>
      </c>
    </row>
    <row r="11070" spans="3:15" x14ac:dyDescent="0.25">
      <c r="C11070" t="s">
        <v>351</v>
      </c>
      <c r="D11070" t="s">
        <v>74</v>
      </c>
      <c r="E11070" s="1">
        <v>43264</v>
      </c>
      <c r="F11070" t="s">
        <v>399</v>
      </c>
      <c r="G11070" t="s">
        <v>394</v>
      </c>
      <c r="H11070">
        <v>23</v>
      </c>
      <c r="I11070">
        <v>18</v>
      </c>
      <c r="J11070">
        <v>43</v>
      </c>
      <c r="K11070">
        <v>38</v>
      </c>
      <c r="L11070">
        <v>13</v>
      </c>
      <c r="M11070">
        <v>8</v>
      </c>
      <c r="N11070">
        <v>98.641700744628906</v>
      </c>
      <c r="O11070">
        <v>98.694602966308594</v>
      </c>
    </row>
    <row r="11071" spans="3:15" x14ac:dyDescent="0.25">
      <c r="C11071" t="s">
        <v>351</v>
      </c>
      <c r="D11071" t="s">
        <v>74</v>
      </c>
      <c r="E11071" s="1">
        <v>43264</v>
      </c>
      <c r="F11071" t="s">
        <v>74</v>
      </c>
      <c r="H11071">
        <v>15</v>
      </c>
      <c r="I11071">
        <v>10</v>
      </c>
      <c r="J11071">
        <v>36</v>
      </c>
      <c r="K11071">
        <v>32</v>
      </c>
      <c r="L11071">
        <v>8</v>
      </c>
      <c r="M11071">
        <v>3</v>
      </c>
      <c r="N11071">
        <v>98.599998474121094</v>
      </c>
      <c r="O11071">
        <v>98.660003662109403</v>
      </c>
    </row>
    <row r="11072" spans="3:15" x14ac:dyDescent="0.25">
      <c r="C11072" t="s">
        <v>351</v>
      </c>
      <c r="D11072" t="s">
        <v>74</v>
      </c>
      <c r="E11072" s="1">
        <v>43264</v>
      </c>
      <c r="F11072" t="s">
        <v>399</v>
      </c>
      <c r="G11072" t="s">
        <v>394</v>
      </c>
      <c r="H11072">
        <v>23</v>
      </c>
      <c r="I11072">
        <v>18</v>
      </c>
      <c r="J11072">
        <v>44</v>
      </c>
      <c r="K11072">
        <v>40</v>
      </c>
      <c r="L11072">
        <v>15</v>
      </c>
      <c r="M11072">
        <v>10</v>
      </c>
      <c r="N11072">
        <v>98.606796264648395</v>
      </c>
      <c r="O11072">
        <v>98.659698486328097</v>
      </c>
    </row>
    <row r="11073" spans="3:15" x14ac:dyDescent="0.25">
      <c r="C11073" t="s">
        <v>351</v>
      </c>
      <c r="D11073" t="s">
        <v>74</v>
      </c>
      <c r="E11073" s="1">
        <v>43264</v>
      </c>
      <c r="F11073" t="s">
        <v>399</v>
      </c>
      <c r="G11073" t="s">
        <v>394</v>
      </c>
      <c r="H11073">
        <v>23</v>
      </c>
      <c r="J11073">
        <v>44</v>
      </c>
      <c r="L11073">
        <v>15</v>
      </c>
      <c r="N11073">
        <v>98.606796264648395</v>
      </c>
    </row>
    <row r="11074" spans="3:15" x14ac:dyDescent="0.25">
      <c r="C11074" t="s">
        <v>351</v>
      </c>
      <c r="D11074" t="s">
        <v>74</v>
      </c>
      <c r="E11074" s="1">
        <v>43264</v>
      </c>
      <c r="F11074" t="s">
        <v>396</v>
      </c>
      <c r="G11074" t="s">
        <v>394</v>
      </c>
      <c r="H11074">
        <v>25</v>
      </c>
      <c r="I11074">
        <v>20</v>
      </c>
      <c r="J11074">
        <v>45</v>
      </c>
      <c r="K11074">
        <v>41</v>
      </c>
      <c r="L11074">
        <v>16</v>
      </c>
      <c r="M11074">
        <v>11</v>
      </c>
      <c r="N11074">
        <v>98.589897155761705</v>
      </c>
      <c r="O11074">
        <v>98.642799377441406</v>
      </c>
    </row>
    <row r="11075" spans="3:15" x14ac:dyDescent="0.25">
      <c r="C11075" t="s">
        <v>351</v>
      </c>
      <c r="D11075" t="s">
        <v>74</v>
      </c>
      <c r="E11075" s="1">
        <v>43264</v>
      </c>
      <c r="F11075" t="s">
        <v>397</v>
      </c>
      <c r="H11075">
        <v>30</v>
      </c>
      <c r="I11075">
        <v>20</v>
      </c>
      <c r="J11075">
        <v>50</v>
      </c>
      <c r="K11075">
        <v>42</v>
      </c>
      <c r="L11075">
        <v>21</v>
      </c>
      <c r="M11075">
        <v>11</v>
      </c>
      <c r="N11075">
        <v>98.568000793457003</v>
      </c>
      <c r="O11075">
        <v>98.678001403808594</v>
      </c>
    </row>
    <row r="11076" spans="3:15" x14ac:dyDescent="0.25">
      <c r="C11076" t="s">
        <v>351</v>
      </c>
      <c r="D11076" t="s">
        <v>74</v>
      </c>
      <c r="E11076" s="1">
        <v>43270</v>
      </c>
      <c r="F11076" t="s">
        <v>400</v>
      </c>
      <c r="H11076">
        <v>17</v>
      </c>
      <c r="I11076">
        <v>12</v>
      </c>
      <c r="J11076">
        <v>35</v>
      </c>
      <c r="K11076">
        <v>30</v>
      </c>
      <c r="L11076">
        <v>7</v>
      </c>
      <c r="M11076">
        <v>2</v>
      </c>
      <c r="N11076">
        <v>98.648002624511705</v>
      </c>
      <c r="O11076">
        <v>98.699996948242202</v>
      </c>
    </row>
    <row r="11077" spans="3:15" x14ac:dyDescent="0.25">
      <c r="C11077" t="s">
        <v>351</v>
      </c>
      <c r="D11077" t="s">
        <v>74</v>
      </c>
      <c r="E11077" s="1">
        <v>43270</v>
      </c>
      <c r="F11077" t="s">
        <v>397</v>
      </c>
      <c r="H11077">
        <v>29</v>
      </c>
      <c r="I11077">
        <v>19</v>
      </c>
      <c r="J11077">
        <v>47</v>
      </c>
      <c r="K11077">
        <v>37</v>
      </c>
      <c r="L11077">
        <v>19</v>
      </c>
      <c r="M11077">
        <v>9</v>
      </c>
      <c r="N11077">
        <v>98.620002746582003</v>
      </c>
      <c r="O11077">
        <v>98.727996826171903</v>
      </c>
    </row>
    <row r="11078" spans="3:15" x14ac:dyDescent="0.25">
      <c r="C11078" t="s">
        <v>351</v>
      </c>
      <c r="D11078" t="s">
        <v>74</v>
      </c>
      <c r="E11078" s="1">
        <v>43270</v>
      </c>
      <c r="F11078" t="s">
        <v>75</v>
      </c>
      <c r="G11078" t="s">
        <v>394</v>
      </c>
      <c r="H11078">
        <v>2000</v>
      </c>
      <c r="J11078">
        <v>2018</v>
      </c>
      <c r="L11078">
        <v>1991</v>
      </c>
    </row>
    <row r="11079" spans="3:15" x14ac:dyDescent="0.25">
      <c r="C11079" t="s">
        <v>351</v>
      </c>
      <c r="D11079" t="s">
        <v>74</v>
      </c>
      <c r="E11079" s="1">
        <v>43270</v>
      </c>
      <c r="F11079" t="s">
        <v>74</v>
      </c>
      <c r="H11079">
        <v>15</v>
      </c>
      <c r="I11079">
        <v>10</v>
      </c>
      <c r="J11079">
        <v>33</v>
      </c>
      <c r="K11079">
        <v>29</v>
      </c>
      <c r="L11079">
        <v>6</v>
      </c>
      <c r="M11079">
        <v>1</v>
      </c>
      <c r="N11079">
        <v>98.669998168945298</v>
      </c>
      <c r="O11079">
        <v>98.720001220703097</v>
      </c>
    </row>
    <row r="11080" spans="3:15" x14ac:dyDescent="0.25">
      <c r="C11080" t="s">
        <v>351</v>
      </c>
      <c r="D11080" t="s">
        <v>74</v>
      </c>
      <c r="E11080" s="1">
        <v>43270</v>
      </c>
      <c r="F11080" t="s">
        <v>399</v>
      </c>
      <c r="G11080" t="s">
        <v>394</v>
      </c>
      <c r="H11080">
        <v>25</v>
      </c>
      <c r="I11080">
        <v>20</v>
      </c>
      <c r="J11080">
        <v>42</v>
      </c>
      <c r="K11080">
        <v>38</v>
      </c>
      <c r="L11080">
        <v>15</v>
      </c>
      <c r="M11080">
        <v>10</v>
      </c>
      <c r="N11080">
        <v>98.671600341796903</v>
      </c>
      <c r="O11080">
        <v>98.723800659179702</v>
      </c>
    </row>
    <row r="11081" spans="3:15" x14ac:dyDescent="0.25">
      <c r="C11081" t="s">
        <v>351</v>
      </c>
      <c r="D11081" t="s">
        <v>74</v>
      </c>
      <c r="E11081" s="1">
        <v>43270</v>
      </c>
      <c r="F11081" t="s">
        <v>399</v>
      </c>
      <c r="G11081" t="s">
        <v>394</v>
      </c>
      <c r="H11081">
        <v>25</v>
      </c>
      <c r="J11081">
        <v>42</v>
      </c>
      <c r="L11081">
        <v>15</v>
      </c>
      <c r="N11081">
        <v>98.671600341796903</v>
      </c>
    </row>
    <row r="11082" spans="3:15" x14ac:dyDescent="0.25">
      <c r="C11082" t="s">
        <v>351</v>
      </c>
      <c r="D11082" t="s">
        <v>74</v>
      </c>
      <c r="E11082" s="1">
        <v>43270</v>
      </c>
      <c r="F11082" t="s">
        <v>399</v>
      </c>
      <c r="G11082" t="s">
        <v>394</v>
      </c>
      <c r="H11082">
        <v>25</v>
      </c>
      <c r="J11082">
        <v>43</v>
      </c>
      <c r="L11082">
        <v>16</v>
      </c>
      <c r="N11082">
        <v>98.663299560546903</v>
      </c>
    </row>
    <row r="11083" spans="3:15" x14ac:dyDescent="0.25">
      <c r="C11083" t="s">
        <v>351</v>
      </c>
      <c r="D11083" t="s">
        <v>74</v>
      </c>
      <c r="E11083" s="1">
        <v>43270</v>
      </c>
      <c r="F11083" t="s">
        <v>399</v>
      </c>
      <c r="G11083" t="s">
        <v>394</v>
      </c>
      <c r="H11083">
        <v>25</v>
      </c>
      <c r="I11083">
        <v>20</v>
      </c>
      <c r="J11083">
        <v>43</v>
      </c>
      <c r="K11083">
        <v>38</v>
      </c>
      <c r="L11083">
        <v>16</v>
      </c>
      <c r="M11083">
        <v>11</v>
      </c>
      <c r="N11083">
        <v>98.663299560546903</v>
      </c>
      <c r="O11083">
        <v>98.715400695800795</v>
      </c>
    </row>
    <row r="11084" spans="3:15" x14ac:dyDescent="0.25">
      <c r="C11084" t="s">
        <v>351</v>
      </c>
      <c r="D11084" t="s">
        <v>74</v>
      </c>
      <c r="E11084" s="1">
        <v>43270</v>
      </c>
      <c r="F11084" t="s">
        <v>399</v>
      </c>
      <c r="G11084" t="s">
        <v>394</v>
      </c>
      <c r="H11084">
        <v>25</v>
      </c>
      <c r="J11084">
        <v>43</v>
      </c>
      <c r="L11084">
        <v>16</v>
      </c>
      <c r="N11084">
        <v>98.653900146484403</v>
      </c>
    </row>
    <row r="11085" spans="3:15" x14ac:dyDescent="0.25">
      <c r="C11085" t="s">
        <v>351</v>
      </c>
      <c r="D11085" t="s">
        <v>74</v>
      </c>
      <c r="E11085" s="1">
        <v>43270</v>
      </c>
      <c r="F11085" t="s">
        <v>399</v>
      </c>
      <c r="G11085" t="s">
        <v>394</v>
      </c>
      <c r="H11085">
        <v>25</v>
      </c>
      <c r="I11085">
        <v>20</v>
      </c>
      <c r="J11085">
        <v>43</v>
      </c>
      <c r="K11085">
        <v>39</v>
      </c>
      <c r="L11085">
        <v>16</v>
      </c>
      <c r="M11085">
        <v>11</v>
      </c>
      <c r="N11085">
        <v>98.649803161621094</v>
      </c>
      <c r="O11085">
        <v>98.701896667480497</v>
      </c>
    </row>
    <row r="11086" spans="3:15" x14ac:dyDescent="0.25">
      <c r="C11086" t="s">
        <v>351</v>
      </c>
      <c r="D11086" t="s">
        <v>74</v>
      </c>
      <c r="E11086" s="1">
        <v>43270</v>
      </c>
      <c r="F11086" t="s">
        <v>399</v>
      </c>
      <c r="G11086" t="s">
        <v>394</v>
      </c>
      <c r="H11086">
        <v>25</v>
      </c>
      <c r="J11086">
        <v>43</v>
      </c>
      <c r="L11086">
        <v>16</v>
      </c>
      <c r="N11086">
        <v>98.653900146484403</v>
      </c>
    </row>
    <row r="11087" spans="3:15" x14ac:dyDescent="0.25">
      <c r="C11087" t="s">
        <v>351</v>
      </c>
      <c r="D11087" t="s">
        <v>74</v>
      </c>
      <c r="E11087" s="1">
        <v>43270</v>
      </c>
      <c r="F11087" t="s">
        <v>399</v>
      </c>
      <c r="G11087" t="s">
        <v>394</v>
      </c>
      <c r="H11087">
        <v>25</v>
      </c>
      <c r="I11087">
        <v>20</v>
      </c>
      <c r="J11087">
        <v>43</v>
      </c>
      <c r="K11087">
        <v>39</v>
      </c>
      <c r="L11087">
        <v>16</v>
      </c>
      <c r="M11087">
        <v>11</v>
      </c>
      <c r="N11087">
        <v>98.653900146484403</v>
      </c>
      <c r="O11087">
        <v>98.706001281738295</v>
      </c>
    </row>
    <row r="11088" spans="3:15" x14ac:dyDescent="0.25">
      <c r="C11088" t="s">
        <v>351</v>
      </c>
      <c r="D11088" t="s">
        <v>74</v>
      </c>
      <c r="E11088" s="1">
        <v>43270</v>
      </c>
      <c r="F11088" t="s">
        <v>75</v>
      </c>
      <c r="G11088" t="s">
        <v>394</v>
      </c>
      <c r="H11088">
        <v>2000</v>
      </c>
      <c r="J11088">
        <v>2018</v>
      </c>
      <c r="L11088">
        <v>1991</v>
      </c>
    </row>
    <row r="11089" spans="3:15" x14ac:dyDescent="0.25">
      <c r="C11089" t="s">
        <v>351</v>
      </c>
      <c r="D11089" t="s">
        <v>74</v>
      </c>
      <c r="E11089" s="1">
        <v>43270</v>
      </c>
      <c r="F11089" t="s">
        <v>399</v>
      </c>
      <c r="G11089" t="s">
        <v>394</v>
      </c>
      <c r="H11089">
        <v>25</v>
      </c>
      <c r="J11089">
        <v>44</v>
      </c>
      <c r="L11089">
        <v>17</v>
      </c>
      <c r="N11089">
        <v>98.637298583984403</v>
      </c>
    </row>
    <row r="11090" spans="3:15" x14ac:dyDescent="0.25">
      <c r="C11090" t="s">
        <v>351</v>
      </c>
      <c r="D11090" t="s">
        <v>74</v>
      </c>
      <c r="E11090" s="1">
        <v>43270</v>
      </c>
      <c r="F11090" t="s">
        <v>399</v>
      </c>
      <c r="G11090" t="s">
        <v>394</v>
      </c>
      <c r="H11090">
        <v>25</v>
      </c>
      <c r="I11090">
        <v>20</v>
      </c>
      <c r="J11090">
        <v>44</v>
      </c>
      <c r="K11090">
        <v>40</v>
      </c>
      <c r="L11090">
        <v>17</v>
      </c>
      <c r="M11090">
        <v>12</v>
      </c>
      <c r="N11090">
        <v>98.637298583984403</v>
      </c>
      <c r="O11090">
        <v>98.689399719238295</v>
      </c>
    </row>
    <row r="11091" spans="3:15" x14ac:dyDescent="0.25">
      <c r="C11091" t="s">
        <v>351</v>
      </c>
      <c r="D11091" t="s">
        <v>74</v>
      </c>
      <c r="E11091" s="1">
        <v>43270</v>
      </c>
      <c r="F11091" t="s">
        <v>397</v>
      </c>
      <c r="H11091">
        <v>30</v>
      </c>
      <c r="I11091">
        <v>20</v>
      </c>
      <c r="J11091">
        <v>49</v>
      </c>
      <c r="K11091">
        <v>40</v>
      </c>
      <c r="L11091">
        <v>22</v>
      </c>
      <c r="M11091">
        <v>12</v>
      </c>
      <c r="N11091">
        <v>98.584999084472699</v>
      </c>
      <c r="O11091">
        <v>98.694000244140597</v>
      </c>
    </row>
    <row r="11092" spans="3:15" x14ac:dyDescent="0.25">
      <c r="C11092" t="s">
        <v>351</v>
      </c>
      <c r="D11092" t="s">
        <v>74</v>
      </c>
      <c r="E11092" s="1">
        <v>43271</v>
      </c>
      <c r="F11092" t="s">
        <v>397</v>
      </c>
      <c r="H11092">
        <v>30</v>
      </c>
      <c r="I11092">
        <v>20</v>
      </c>
      <c r="J11092">
        <v>47</v>
      </c>
      <c r="K11092">
        <v>38</v>
      </c>
      <c r="L11092">
        <v>22</v>
      </c>
      <c r="M11092">
        <v>12</v>
      </c>
      <c r="N11092">
        <v>98.581001281738295</v>
      </c>
      <c r="O11092">
        <v>98.689002990722699</v>
      </c>
    </row>
    <row r="11093" spans="3:15" x14ac:dyDescent="0.25">
      <c r="C11093" t="s">
        <v>351</v>
      </c>
      <c r="D11093" t="s">
        <v>74</v>
      </c>
      <c r="E11093" s="1">
        <v>43271</v>
      </c>
      <c r="F11093" t="s">
        <v>390</v>
      </c>
      <c r="G11093" t="s">
        <v>394</v>
      </c>
      <c r="H11093">
        <v>15</v>
      </c>
      <c r="I11093">
        <v>10</v>
      </c>
      <c r="J11093">
        <v>32</v>
      </c>
      <c r="K11093">
        <v>28</v>
      </c>
      <c r="L11093">
        <v>8</v>
      </c>
      <c r="M11093">
        <v>3</v>
      </c>
      <c r="N11093">
        <v>98.680000305175795</v>
      </c>
    </row>
    <row r="11094" spans="3:15" x14ac:dyDescent="0.25">
      <c r="C11094" t="s">
        <v>351</v>
      </c>
      <c r="D11094" t="s">
        <v>74</v>
      </c>
      <c r="E11094" s="1">
        <v>43271</v>
      </c>
      <c r="F11094" t="s">
        <v>390</v>
      </c>
      <c r="G11094" t="s">
        <v>394</v>
      </c>
      <c r="H11094">
        <v>15</v>
      </c>
      <c r="I11094">
        <v>10</v>
      </c>
      <c r="J11094">
        <v>32</v>
      </c>
      <c r="K11094">
        <v>28</v>
      </c>
      <c r="L11094">
        <v>8</v>
      </c>
      <c r="M11094">
        <v>3</v>
      </c>
      <c r="N11094">
        <v>98.680000305175795</v>
      </c>
    </row>
    <row r="11095" spans="3:15" x14ac:dyDescent="0.25">
      <c r="C11095" t="s">
        <v>351</v>
      </c>
      <c r="D11095" t="s">
        <v>74</v>
      </c>
      <c r="E11095" s="1">
        <v>43271</v>
      </c>
      <c r="F11095" t="s">
        <v>400</v>
      </c>
      <c r="H11095">
        <v>17</v>
      </c>
      <c r="I11095">
        <v>12</v>
      </c>
      <c r="J11095">
        <v>34</v>
      </c>
      <c r="K11095">
        <v>30</v>
      </c>
      <c r="L11095">
        <v>10</v>
      </c>
      <c r="M11095">
        <v>5</v>
      </c>
      <c r="N11095">
        <v>98.640998840332003</v>
      </c>
      <c r="O11095">
        <v>98.693000793457003</v>
      </c>
    </row>
    <row r="11096" spans="3:15" x14ac:dyDescent="0.25">
      <c r="C11096" t="s">
        <v>351</v>
      </c>
      <c r="D11096" t="s">
        <v>74</v>
      </c>
      <c r="E11096" s="1">
        <v>43271</v>
      </c>
      <c r="F11096" t="s">
        <v>74</v>
      </c>
      <c r="H11096">
        <v>16</v>
      </c>
      <c r="I11096">
        <v>11</v>
      </c>
      <c r="J11096">
        <v>33</v>
      </c>
      <c r="K11096">
        <v>29</v>
      </c>
      <c r="L11096">
        <v>8</v>
      </c>
      <c r="M11096">
        <v>3</v>
      </c>
      <c r="N11096">
        <v>98.650001525878906</v>
      </c>
      <c r="O11096">
        <v>98.709999084472699</v>
      </c>
    </row>
    <row r="11097" spans="3:15" x14ac:dyDescent="0.25">
      <c r="C11097" t="s">
        <v>351</v>
      </c>
      <c r="D11097" t="s">
        <v>74</v>
      </c>
      <c r="E11097" s="1">
        <v>43271</v>
      </c>
      <c r="F11097" t="s">
        <v>75</v>
      </c>
      <c r="G11097" t="s">
        <v>394</v>
      </c>
      <c r="H11097">
        <v>25</v>
      </c>
      <c r="I11097">
        <v>20</v>
      </c>
      <c r="J11097">
        <v>42</v>
      </c>
      <c r="K11097">
        <v>38</v>
      </c>
      <c r="L11097">
        <v>17</v>
      </c>
      <c r="M11097">
        <v>12</v>
      </c>
      <c r="N11097">
        <v>98.632003784179702</v>
      </c>
      <c r="O11097">
        <v>98.683998107910199</v>
      </c>
    </row>
    <row r="11098" spans="3:15" x14ac:dyDescent="0.25">
      <c r="C11098" t="s">
        <v>351</v>
      </c>
      <c r="D11098" t="s">
        <v>74</v>
      </c>
      <c r="E11098" s="1">
        <v>43271</v>
      </c>
      <c r="F11098" t="s">
        <v>75</v>
      </c>
      <c r="G11098" t="s">
        <v>394</v>
      </c>
      <c r="H11098">
        <v>2000</v>
      </c>
      <c r="J11098">
        <v>2017</v>
      </c>
      <c r="L11098">
        <v>1992</v>
      </c>
    </row>
    <row r="11099" spans="3:15" x14ac:dyDescent="0.25">
      <c r="C11099" t="s">
        <v>351</v>
      </c>
      <c r="D11099" t="s">
        <v>74</v>
      </c>
      <c r="E11099" s="1">
        <v>43271</v>
      </c>
      <c r="F11099" t="s">
        <v>396</v>
      </c>
      <c r="G11099" t="s">
        <v>394</v>
      </c>
      <c r="H11099">
        <v>25</v>
      </c>
      <c r="I11099">
        <v>20</v>
      </c>
      <c r="J11099">
        <v>42</v>
      </c>
      <c r="K11099">
        <v>38</v>
      </c>
      <c r="L11099">
        <v>17</v>
      </c>
      <c r="M11099">
        <v>12</v>
      </c>
      <c r="N11099">
        <v>98.6365966796875</v>
      </c>
      <c r="O11099">
        <v>98.6885986328125</v>
      </c>
    </row>
    <row r="11100" spans="3:15" x14ac:dyDescent="0.25">
      <c r="C11100" t="s">
        <v>351</v>
      </c>
      <c r="D11100" t="s">
        <v>74</v>
      </c>
      <c r="E11100" s="1">
        <v>43271</v>
      </c>
      <c r="F11100" t="s">
        <v>396</v>
      </c>
      <c r="G11100" t="s">
        <v>394</v>
      </c>
      <c r="H11100">
        <v>25</v>
      </c>
      <c r="I11100">
        <v>20</v>
      </c>
      <c r="J11100">
        <v>42</v>
      </c>
      <c r="K11100">
        <v>37</v>
      </c>
      <c r="L11100">
        <v>17</v>
      </c>
      <c r="M11100">
        <v>12</v>
      </c>
      <c r="N11100">
        <v>98.6365966796875</v>
      </c>
      <c r="O11100">
        <v>98.6885986328125</v>
      </c>
    </row>
    <row r="11101" spans="3:15" x14ac:dyDescent="0.25">
      <c r="C11101" t="s">
        <v>351</v>
      </c>
      <c r="D11101" t="s">
        <v>74</v>
      </c>
      <c r="E11101" s="1">
        <v>43271</v>
      </c>
      <c r="F11101" t="s">
        <v>399</v>
      </c>
      <c r="G11101" t="s">
        <v>394</v>
      </c>
      <c r="H11101">
        <v>25</v>
      </c>
      <c r="I11101">
        <v>20</v>
      </c>
      <c r="J11101">
        <v>42</v>
      </c>
      <c r="K11101">
        <v>37</v>
      </c>
      <c r="L11101">
        <v>17</v>
      </c>
      <c r="M11101">
        <v>12</v>
      </c>
      <c r="N11101">
        <v>98.640800476074205</v>
      </c>
      <c r="O11101">
        <v>98.692703247070298</v>
      </c>
    </row>
    <row r="11102" spans="3:15" x14ac:dyDescent="0.25">
      <c r="C11102" t="s">
        <v>351</v>
      </c>
      <c r="D11102" t="s">
        <v>74</v>
      </c>
      <c r="E11102" s="1">
        <v>43271</v>
      </c>
      <c r="F11102" t="s">
        <v>399</v>
      </c>
      <c r="G11102" t="s">
        <v>394</v>
      </c>
      <c r="H11102">
        <v>25</v>
      </c>
      <c r="J11102">
        <v>42</v>
      </c>
      <c r="L11102">
        <v>17</v>
      </c>
      <c r="N11102">
        <v>98.632400512695298</v>
      </c>
    </row>
    <row r="11103" spans="3:15" x14ac:dyDescent="0.25">
      <c r="C11103" t="s">
        <v>351</v>
      </c>
      <c r="D11103" t="s">
        <v>74</v>
      </c>
      <c r="E11103" s="1">
        <v>43271</v>
      </c>
      <c r="F11103" t="s">
        <v>399</v>
      </c>
      <c r="G11103" t="s">
        <v>394</v>
      </c>
      <c r="H11103">
        <v>25</v>
      </c>
      <c r="I11103">
        <v>20</v>
      </c>
      <c r="J11103">
        <v>42</v>
      </c>
      <c r="K11103">
        <v>37</v>
      </c>
      <c r="L11103">
        <v>17</v>
      </c>
      <c r="M11103">
        <v>12</v>
      </c>
      <c r="N11103">
        <v>98.632400512695298</v>
      </c>
      <c r="O11103">
        <v>98.684402465820298</v>
      </c>
    </row>
    <row r="11104" spans="3:15" x14ac:dyDescent="0.25">
      <c r="C11104" t="s">
        <v>351</v>
      </c>
      <c r="D11104" t="s">
        <v>74</v>
      </c>
      <c r="E11104" s="1">
        <v>43271</v>
      </c>
      <c r="F11104" t="s">
        <v>75</v>
      </c>
      <c r="G11104" t="s">
        <v>394</v>
      </c>
      <c r="H11104">
        <v>2000</v>
      </c>
      <c r="J11104">
        <v>2017</v>
      </c>
      <c r="L11104">
        <v>1993</v>
      </c>
    </row>
    <row r="11105" spans="3:15" x14ac:dyDescent="0.25">
      <c r="C11105" t="s">
        <v>351</v>
      </c>
      <c r="D11105" t="s">
        <v>74</v>
      </c>
      <c r="E11105" s="1">
        <v>43271</v>
      </c>
      <c r="F11105" t="s">
        <v>399</v>
      </c>
      <c r="G11105" t="s">
        <v>394</v>
      </c>
      <c r="H11105">
        <v>25</v>
      </c>
      <c r="I11105">
        <v>20</v>
      </c>
      <c r="J11105">
        <v>42</v>
      </c>
      <c r="K11105">
        <v>38</v>
      </c>
      <c r="L11105">
        <v>17</v>
      </c>
      <c r="M11105">
        <v>12</v>
      </c>
      <c r="N11105">
        <v>98.627296447753906</v>
      </c>
      <c r="O11105">
        <v>98.67919921875</v>
      </c>
    </row>
    <row r="11106" spans="3:15" x14ac:dyDescent="0.25">
      <c r="C11106" t="s">
        <v>351</v>
      </c>
      <c r="D11106" t="s">
        <v>74</v>
      </c>
      <c r="E11106" s="1">
        <v>43271</v>
      </c>
      <c r="F11106" t="s">
        <v>399</v>
      </c>
      <c r="G11106" t="s">
        <v>394</v>
      </c>
      <c r="H11106">
        <v>25</v>
      </c>
      <c r="J11106">
        <v>42</v>
      </c>
      <c r="L11106">
        <v>17</v>
      </c>
      <c r="N11106">
        <v>98.627296447753906</v>
      </c>
    </row>
    <row r="11107" spans="3:15" x14ac:dyDescent="0.25">
      <c r="C11107" t="s">
        <v>351</v>
      </c>
      <c r="D11107" t="s">
        <v>74</v>
      </c>
      <c r="E11107" s="1">
        <v>43271</v>
      </c>
      <c r="F11107" t="s">
        <v>397</v>
      </c>
      <c r="H11107">
        <v>30</v>
      </c>
      <c r="I11107">
        <v>20</v>
      </c>
      <c r="J11107">
        <v>48</v>
      </c>
      <c r="K11107">
        <v>38</v>
      </c>
      <c r="L11107">
        <v>22</v>
      </c>
      <c r="M11107">
        <v>12</v>
      </c>
      <c r="N11107">
        <v>98.581001281738295</v>
      </c>
      <c r="O11107">
        <v>98.689002990722699</v>
      </c>
    </row>
    <row r="11108" spans="3:15" x14ac:dyDescent="0.25">
      <c r="C11108" t="s">
        <v>184</v>
      </c>
      <c r="D11108" t="s">
        <v>73</v>
      </c>
      <c r="E11108" s="1">
        <v>43243</v>
      </c>
      <c r="F11108" t="s">
        <v>389</v>
      </c>
      <c r="G11108" t="s">
        <v>393</v>
      </c>
      <c r="H11108">
        <v>75</v>
      </c>
      <c r="I11108">
        <v>72</v>
      </c>
      <c r="J11108">
        <v>73</v>
      </c>
      <c r="K11108">
        <v>71</v>
      </c>
      <c r="L11108">
        <v>37</v>
      </c>
      <c r="M11108">
        <v>34</v>
      </c>
      <c r="N11108">
        <v>94.626800537109403</v>
      </c>
      <c r="O11108">
        <v>94.764602661132798</v>
      </c>
    </row>
    <row r="11109" spans="3:15" x14ac:dyDescent="0.25">
      <c r="C11109" t="s">
        <v>184</v>
      </c>
      <c r="D11109" t="s">
        <v>73</v>
      </c>
      <c r="E11109" s="1">
        <v>43243</v>
      </c>
      <c r="F11109" t="s">
        <v>73</v>
      </c>
      <c r="G11109" t="s">
        <v>393</v>
      </c>
      <c r="H11109">
        <v>73</v>
      </c>
      <c r="I11109">
        <v>71</v>
      </c>
      <c r="J11109">
        <v>71</v>
      </c>
      <c r="K11109">
        <v>70</v>
      </c>
      <c r="L11109">
        <v>35</v>
      </c>
      <c r="M11109">
        <v>33</v>
      </c>
      <c r="N11109">
        <v>94.718597412109403</v>
      </c>
      <c r="O11109">
        <v>94.810501098632798</v>
      </c>
    </row>
    <row r="11110" spans="3:15" x14ac:dyDescent="0.25">
      <c r="C11110" t="s">
        <v>184</v>
      </c>
      <c r="D11110" t="s">
        <v>73</v>
      </c>
      <c r="E11110" s="1">
        <v>43243</v>
      </c>
      <c r="F11110" t="s">
        <v>73</v>
      </c>
      <c r="G11110" t="s">
        <v>393</v>
      </c>
      <c r="H11110">
        <v>74</v>
      </c>
      <c r="I11110">
        <v>72</v>
      </c>
      <c r="J11110">
        <v>72</v>
      </c>
      <c r="K11110">
        <v>71</v>
      </c>
      <c r="L11110">
        <v>36</v>
      </c>
      <c r="M11110">
        <v>34</v>
      </c>
      <c r="N11110">
        <v>94.681900024414105</v>
      </c>
      <c r="O11110">
        <v>94.7738037109375</v>
      </c>
    </row>
    <row r="11111" spans="3:15" x14ac:dyDescent="0.25">
      <c r="C11111" t="s">
        <v>184</v>
      </c>
      <c r="D11111" t="s">
        <v>73</v>
      </c>
      <c r="E11111" s="1">
        <v>43243</v>
      </c>
      <c r="F11111" t="s">
        <v>387</v>
      </c>
      <c r="G11111" t="s">
        <v>393</v>
      </c>
      <c r="H11111">
        <v>72</v>
      </c>
      <c r="I11111">
        <v>69</v>
      </c>
      <c r="J11111">
        <v>70</v>
      </c>
      <c r="K11111">
        <v>68</v>
      </c>
      <c r="L11111">
        <v>34</v>
      </c>
      <c r="M11111">
        <v>31</v>
      </c>
      <c r="N11111">
        <v>94.815101623535199</v>
      </c>
      <c r="O11111">
        <v>94.953201293945298</v>
      </c>
    </row>
    <row r="11112" spans="3:15" x14ac:dyDescent="0.25">
      <c r="C11112" t="s">
        <v>184</v>
      </c>
      <c r="D11112" t="s">
        <v>73</v>
      </c>
      <c r="E11112" s="1">
        <v>43243</v>
      </c>
      <c r="F11112" t="s">
        <v>73</v>
      </c>
      <c r="G11112" t="s">
        <v>393</v>
      </c>
      <c r="H11112">
        <v>74</v>
      </c>
      <c r="I11112">
        <v>72</v>
      </c>
      <c r="J11112">
        <v>72</v>
      </c>
      <c r="K11112">
        <v>71</v>
      </c>
      <c r="L11112">
        <v>36</v>
      </c>
      <c r="M11112">
        <v>34</v>
      </c>
      <c r="N11112">
        <v>94.732398986816406</v>
      </c>
      <c r="O11112">
        <v>94.824302673339801</v>
      </c>
    </row>
    <row r="11113" spans="3:15" x14ac:dyDescent="0.25">
      <c r="C11113" t="s">
        <v>184</v>
      </c>
      <c r="D11113" t="s">
        <v>73</v>
      </c>
      <c r="E11113" s="1">
        <v>43243</v>
      </c>
      <c r="F11113" t="s">
        <v>74</v>
      </c>
      <c r="G11113" t="s">
        <v>393</v>
      </c>
      <c r="H11113">
        <v>74</v>
      </c>
      <c r="I11113">
        <v>71</v>
      </c>
      <c r="J11113">
        <v>72</v>
      </c>
      <c r="K11113">
        <v>70</v>
      </c>
      <c r="L11113">
        <v>36</v>
      </c>
      <c r="M11113">
        <v>33</v>
      </c>
      <c r="N11113">
        <v>94.732398986816406</v>
      </c>
      <c r="O11113">
        <v>94.870300292968807</v>
      </c>
    </row>
    <row r="11114" spans="3:15" x14ac:dyDescent="0.25">
      <c r="C11114" t="s">
        <v>184</v>
      </c>
      <c r="D11114" t="s">
        <v>73</v>
      </c>
      <c r="E11114" s="1">
        <v>43243</v>
      </c>
      <c r="F11114" t="s">
        <v>75</v>
      </c>
      <c r="G11114" t="s">
        <v>393</v>
      </c>
      <c r="H11114">
        <v>73</v>
      </c>
      <c r="I11114">
        <v>70</v>
      </c>
      <c r="J11114">
        <v>71</v>
      </c>
      <c r="K11114">
        <v>69</v>
      </c>
      <c r="L11114">
        <v>35</v>
      </c>
      <c r="M11114">
        <v>32</v>
      </c>
      <c r="N11114">
        <v>94.7738037109375</v>
      </c>
      <c r="O11114">
        <v>94.911697387695298</v>
      </c>
    </row>
    <row r="11115" spans="3:15" x14ac:dyDescent="0.25">
      <c r="C11115" t="s">
        <v>184</v>
      </c>
      <c r="D11115" t="s">
        <v>73</v>
      </c>
      <c r="E11115" s="1">
        <v>43243</v>
      </c>
      <c r="F11115" t="s">
        <v>75</v>
      </c>
      <c r="G11115" t="s">
        <v>393</v>
      </c>
      <c r="H11115">
        <v>73</v>
      </c>
      <c r="I11115">
        <v>70</v>
      </c>
      <c r="J11115">
        <v>71</v>
      </c>
      <c r="K11115">
        <v>69</v>
      </c>
      <c r="L11115">
        <v>35</v>
      </c>
      <c r="M11115">
        <v>32</v>
      </c>
      <c r="N11115">
        <v>94.764602661132798</v>
      </c>
      <c r="O11115">
        <v>94.902496337890597</v>
      </c>
    </row>
    <row r="11116" spans="3:15" x14ac:dyDescent="0.25">
      <c r="C11116" t="s">
        <v>184</v>
      </c>
      <c r="D11116" t="s">
        <v>73</v>
      </c>
      <c r="E11116" s="1">
        <v>43243</v>
      </c>
      <c r="F11116" t="s">
        <v>390</v>
      </c>
      <c r="G11116" t="s">
        <v>393</v>
      </c>
      <c r="H11116">
        <v>76</v>
      </c>
      <c r="I11116">
        <v>72</v>
      </c>
      <c r="J11116">
        <v>74</v>
      </c>
      <c r="K11116">
        <v>71</v>
      </c>
      <c r="L11116">
        <v>38</v>
      </c>
      <c r="M11116">
        <v>34</v>
      </c>
      <c r="N11116">
        <v>94.626800537109403</v>
      </c>
      <c r="O11116">
        <v>94.810501098632798</v>
      </c>
    </row>
    <row r="11117" spans="3:15" x14ac:dyDescent="0.25">
      <c r="C11117" t="s">
        <v>184</v>
      </c>
      <c r="D11117" t="s">
        <v>73</v>
      </c>
      <c r="E11117" s="1">
        <v>43243</v>
      </c>
      <c r="F11117" t="s">
        <v>390</v>
      </c>
      <c r="G11117" t="s">
        <v>393</v>
      </c>
      <c r="H11117">
        <v>76</v>
      </c>
      <c r="I11117">
        <v>72</v>
      </c>
      <c r="J11117">
        <v>74</v>
      </c>
      <c r="K11117">
        <v>71</v>
      </c>
      <c r="L11117">
        <v>38</v>
      </c>
      <c r="M11117">
        <v>34</v>
      </c>
      <c r="N11117">
        <v>94.608497619628906</v>
      </c>
      <c r="O11117">
        <v>94.792098999023395</v>
      </c>
    </row>
    <row r="11118" spans="3:15" x14ac:dyDescent="0.25">
      <c r="C11118" t="s">
        <v>184</v>
      </c>
      <c r="D11118" t="s">
        <v>73</v>
      </c>
      <c r="E11118" s="1">
        <v>43243</v>
      </c>
      <c r="F11118" t="s">
        <v>387</v>
      </c>
      <c r="G11118" t="s">
        <v>393</v>
      </c>
      <c r="H11118">
        <v>72</v>
      </c>
      <c r="I11118">
        <v>69</v>
      </c>
      <c r="J11118">
        <v>70</v>
      </c>
      <c r="K11118">
        <v>68</v>
      </c>
      <c r="L11118">
        <v>34</v>
      </c>
      <c r="M11118">
        <v>31</v>
      </c>
      <c r="N11118">
        <v>94.810501098632798</v>
      </c>
      <c r="O11118">
        <v>94.948600769042997</v>
      </c>
    </row>
    <row r="11119" spans="3:15" x14ac:dyDescent="0.25">
      <c r="C11119" t="s">
        <v>184</v>
      </c>
      <c r="D11119" t="s">
        <v>73</v>
      </c>
      <c r="E11119" s="1">
        <v>43243</v>
      </c>
      <c r="F11119" t="s">
        <v>387</v>
      </c>
      <c r="G11119" t="s">
        <v>393</v>
      </c>
      <c r="H11119">
        <v>75</v>
      </c>
      <c r="J11119">
        <v>73</v>
      </c>
      <c r="L11119">
        <v>37</v>
      </c>
      <c r="N11119">
        <v>94.695701599121094</v>
      </c>
    </row>
    <row r="11120" spans="3:15" x14ac:dyDescent="0.25">
      <c r="C11120" t="s">
        <v>184</v>
      </c>
      <c r="D11120" t="s">
        <v>73</v>
      </c>
      <c r="E11120" s="1">
        <v>43243</v>
      </c>
      <c r="F11120" t="s">
        <v>387</v>
      </c>
      <c r="G11120" t="s">
        <v>393</v>
      </c>
      <c r="H11120">
        <v>75</v>
      </c>
      <c r="J11120">
        <v>73</v>
      </c>
      <c r="L11120">
        <v>37</v>
      </c>
      <c r="N11120">
        <v>94.695701599121094</v>
      </c>
    </row>
    <row r="11121" spans="3:15" x14ac:dyDescent="0.25">
      <c r="C11121" t="s">
        <v>184</v>
      </c>
      <c r="D11121" t="s">
        <v>73</v>
      </c>
      <c r="E11121" s="1">
        <v>43243</v>
      </c>
      <c r="F11121" t="s">
        <v>387</v>
      </c>
      <c r="G11121" t="s">
        <v>393</v>
      </c>
      <c r="H11121">
        <v>75</v>
      </c>
      <c r="I11121">
        <v>72</v>
      </c>
      <c r="J11121">
        <v>73</v>
      </c>
      <c r="K11121">
        <v>71</v>
      </c>
      <c r="L11121">
        <v>37</v>
      </c>
      <c r="M11121">
        <v>34</v>
      </c>
      <c r="N11121">
        <v>94.691101074218807</v>
      </c>
      <c r="O11121">
        <v>94.828903198242202</v>
      </c>
    </row>
    <row r="11122" spans="3:15" x14ac:dyDescent="0.25">
      <c r="C11122" t="s">
        <v>184</v>
      </c>
      <c r="D11122" t="s">
        <v>73</v>
      </c>
      <c r="E11122" s="1">
        <v>43243</v>
      </c>
      <c r="F11122" t="s">
        <v>73</v>
      </c>
      <c r="G11122" t="s">
        <v>393</v>
      </c>
      <c r="H11122">
        <v>75</v>
      </c>
      <c r="I11122">
        <v>73</v>
      </c>
      <c r="J11122">
        <v>73</v>
      </c>
      <c r="K11122">
        <v>72</v>
      </c>
      <c r="L11122">
        <v>37</v>
      </c>
      <c r="M11122">
        <v>35</v>
      </c>
      <c r="N11122">
        <v>94.691101074218807</v>
      </c>
      <c r="O11122">
        <v>94.782997131347699</v>
      </c>
    </row>
    <row r="11123" spans="3:15" x14ac:dyDescent="0.25">
      <c r="C11123" t="s">
        <v>184</v>
      </c>
      <c r="D11123" t="s">
        <v>73</v>
      </c>
      <c r="E11123" s="1">
        <v>43243</v>
      </c>
      <c r="F11123" t="s">
        <v>73</v>
      </c>
      <c r="G11123" t="s">
        <v>393</v>
      </c>
      <c r="H11123">
        <v>75</v>
      </c>
      <c r="I11123">
        <v>73</v>
      </c>
      <c r="J11123">
        <v>73</v>
      </c>
      <c r="K11123">
        <v>72</v>
      </c>
      <c r="L11123">
        <v>37</v>
      </c>
      <c r="M11123">
        <v>35</v>
      </c>
      <c r="N11123">
        <v>94.691101074218807</v>
      </c>
      <c r="O11123">
        <v>94.782997131347699</v>
      </c>
    </row>
    <row r="11124" spans="3:15" x14ac:dyDescent="0.25">
      <c r="C11124" t="s">
        <v>184</v>
      </c>
      <c r="D11124" t="s">
        <v>73</v>
      </c>
      <c r="E11124" s="1">
        <v>43243</v>
      </c>
      <c r="F11124" t="s">
        <v>73</v>
      </c>
      <c r="G11124" t="s">
        <v>393</v>
      </c>
      <c r="H11124">
        <v>75</v>
      </c>
      <c r="I11124">
        <v>73</v>
      </c>
      <c r="J11124">
        <v>73</v>
      </c>
      <c r="K11124">
        <v>72</v>
      </c>
      <c r="L11124">
        <v>37</v>
      </c>
      <c r="M11124">
        <v>35</v>
      </c>
      <c r="N11124">
        <v>94.691101074218807</v>
      </c>
      <c r="O11124">
        <v>94.782997131347699</v>
      </c>
    </row>
    <row r="11125" spans="3:15" x14ac:dyDescent="0.25">
      <c r="C11125" t="s">
        <v>184</v>
      </c>
      <c r="D11125" t="s">
        <v>73</v>
      </c>
      <c r="E11125" s="1">
        <v>43243</v>
      </c>
      <c r="F11125" t="s">
        <v>73</v>
      </c>
      <c r="G11125" t="s">
        <v>393</v>
      </c>
      <c r="H11125">
        <v>75</v>
      </c>
      <c r="I11125">
        <v>73</v>
      </c>
      <c r="J11125">
        <v>73</v>
      </c>
      <c r="K11125">
        <v>72</v>
      </c>
      <c r="L11125">
        <v>37</v>
      </c>
      <c r="M11125">
        <v>35</v>
      </c>
      <c r="N11125">
        <v>94.691101074218807</v>
      </c>
      <c r="O11125">
        <v>94.782997131347699</v>
      </c>
    </row>
    <row r="11126" spans="3:15" x14ac:dyDescent="0.25">
      <c r="C11126" t="s">
        <v>184</v>
      </c>
      <c r="D11126" t="s">
        <v>73</v>
      </c>
      <c r="E11126" s="1">
        <v>43243</v>
      </c>
      <c r="F11126" t="s">
        <v>73</v>
      </c>
      <c r="G11126" t="s">
        <v>393</v>
      </c>
      <c r="H11126">
        <v>75</v>
      </c>
      <c r="I11126">
        <v>73</v>
      </c>
      <c r="J11126">
        <v>74</v>
      </c>
      <c r="K11126">
        <v>72</v>
      </c>
      <c r="L11126">
        <v>37</v>
      </c>
      <c r="M11126">
        <v>35</v>
      </c>
      <c r="N11126">
        <v>94.649803161621094</v>
      </c>
      <c r="O11126">
        <v>94.741600036621094</v>
      </c>
    </row>
    <row r="11127" spans="3:15" x14ac:dyDescent="0.25">
      <c r="C11127" t="s">
        <v>184</v>
      </c>
      <c r="D11127" t="s">
        <v>73</v>
      </c>
      <c r="E11127" s="1">
        <v>43243</v>
      </c>
      <c r="F11127" t="s">
        <v>73</v>
      </c>
      <c r="G11127" t="s">
        <v>393</v>
      </c>
      <c r="H11127">
        <v>75</v>
      </c>
      <c r="I11127">
        <v>73</v>
      </c>
      <c r="J11127">
        <v>73</v>
      </c>
      <c r="K11127">
        <v>72</v>
      </c>
      <c r="L11127">
        <v>37</v>
      </c>
      <c r="M11127">
        <v>35</v>
      </c>
      <c r="N11127">
        <v>94.663497924804702</v>
      </c>
      <c r="O11127">
        <v>94.755401611328097</v>
      </c>
    </row>
    <row r="11128" spans="3:15" x14ac:dyDescent="0.25">
      <c r="C11128" t="s">
        <v>184</v>
      </c>
      <c r="D11128" t="s">
        <v>73</v>
      </c>
      <c r="E11128" s="1">
        <v>43243</v>
      </c>
      <c r="F11128" t="s">
        <v>73</v>
      </c>
      <c r="G11128" t="s">
        <v>393</v>
      </c>
      <c r="H11128">
        <v>75</v>
      </c>
      <c r="I11128">
        <v>73</v>
      </c>
      <c r="J11128">
        <v>73</v>
      </c>
      <c r="K11128">
        <v>72</v>
      </c>
      <c r="L11128">
        <v>37</v>
      </c>
      <c r="M11128">
        <v>35</v>
      </c>
      <c r="N11128">
        <v>94.663497924804702</v>
      </c>
      <c r="O11128">
        <v>94.755401611328097</v>
      </c>
    </row>
    <row r="11129" spans="3:15" x14ac:dyDescent="0.25">
      <c r="C11129" t="s">
        <v>184</v>
      </c>
      <c r="D11129" t="s">
        <v>73</v>
      </c>
      <c r="E11129" s="1">
        <v>43243</v>
      </c>
      <c r="F11129" t="s">
        <v>73</v>
      </c>
      <c r="G11129" t="s">
        <v>393</v>
      </c>
      <c r="H11129">
        <v>75</v>
      </c>
      <c r="I11129">
        <v>73</v>
      </c>
      <c r="J11129">
        <v>73</v>
      </c>
      <c r="K11129">
        <v>72</v>
      </c>
      <c r="L11129">
        <v>37</v>
      </c>
      <c r="M11129">
        <v>35</v>
      </c>
      <c r="N11129">
        <v>94.677299499511705</v>
      </c>
      <c r="O11129">
        <v>94.769203186035199</v>
      </c>
    </row>
    <row r="11130" spans="3:15" x14ac:dyDescent="0.25">
      <c r="C11130" t="s">
        <v>184</v>
      </c>
      <c r="D11130" t="s">
        <v>73</v>
      </c>
      <c r="E11130" s="1">
        <v>43243</v>
      </c>
      <c r="F11130" t="s">
        <v>73</v>
      </c>
      <c r="G11130" t="s">
        <v>393</v>
      </c>
      <c r="H11130">
        <v>75</v>
      </c>
      <c r="I11130">
        <v>73</v>
      </c>
      <c r="J11130">
        <v>73</v>
      </c>
      <c r="K11130">
        <v>72</v>
      </c>
      <c r="L11130">
        <v>37</v>
      </c>
      <c r="M11130">
        <v>35</v>
      </c>
      <c r="N11130">
        <v>94.677299499511705</v>
      </c>
      <c r="O11130">
        <v>94.769203186035199</v>
      </c>
    </row>
    <row r="11131" spans="3:15" x14ac:dyDescent="0.25">
      <c r="C11131" t="s">
        <v>184</v>
      </c>
      <c r="D11131" t="s">
        <v>73</v>
      </c>
      <c r="E11131" s="1">
        <v>43243</v>
      </c>
      <c r="F11131" t="s">
        <v>390</v>
      </c>
      <c r="G11131" t="s">
        <v>393</v>
      </c>
      <c r="H11131">
        <v>77</v>
      </c>
      <c r="I11131">
        <v>73</v>
      </c>
      <c r="J11131">
        <v>75</v>
      </c>
      <c r="K11131">
        <v>72</v>
      </c>
      <c r="L11131">
        <v>39</v>
      </c>
      <c r="M11131">
        <v>35</v>
      </c>
      <c r="N11131">
        <v>94.558097839355497</v>
      </c>
      <c r="O11131">
        <v>94.741600036621094</v>
      </c>
    </row>
    <row r="11132" spans="3:15" x14ac:dyDescent="0.25">
      <c r="C11132" t="s">
        <v>184</v>
      </c>
      <c r="D11132" t="s">
        <v>73</v>
      </c>
      <c r="E11132" s="1">
        <v>43243</v>
      </c>
      <c r="F11132" t="s">
        <v>73</v>
      </c>
      <c r="G11132" t="s">
        <v>393</v>
      </c>
      <c r="H11132">
        <v>75</v>
      </c>
      <c r="I11132">
        <v>73</v>
      </c>
      <c r="J11132">
        <v>73</v>
      </c>
      <c r="K11132">
        <v>72</v>
      </c>
      <c r="L11132">
        <v>37</v>
      </c>
      <c r="M11132">
        <v>35</v>
      </c>
      <c r="N11132">
        <v>94.700302124023395</v>
      </c>
      <c r="O11132">
        <v>94.792098999023395</v>
      </c>
    </row>
    <row r="11133" spans="3:15" x14ac:dyDescent="0.25">
      <c r="C11133" t="s">
        <v>184</v>
      </c>
      <c r="D11133" t="s">
        <v>73</v>
      </c>
      <c r="E11133" s="1">
        <v>43243</v>
      </c>
      <c r="F11133" t="s">
        <v>389</v>
      </c>
      <c r="G11133" t="s">
        <v>393</v>
      </c>
      <c r="H11133">
        <v>77</v>
      </c>
      <c r="I11133">
        <v>73</v>
      </c>
      <c r="J11133">
        <v>75</v>
      </c>
      <c r="K11133">
        <v>72</v>
      </c>
      <c r="L11133">
        <v>39</v>
      </c>
      <c r="M11133">
        <v>35</v>
      </c>
      <c r="N11133">
        <v>94.599296569824205</v>
      </c>
      <c r="O11133">
        <v>94.782997131347699</v>
      </c>
    </row>
    <row r="11134" spans="3:15" x14ac:dyDescent="0.25">
      <c r="C11134" t="s">
        <v>184</v>
      </c>
      <c r="D11134" t="s">
        <v>73</v>
      </c>
      <c r="E11134" s="1">
        <v>43243</v>
      </c>
      <c r="F11134" t="s">
        <v>73</v>
      </c>
      <c r="G11134" t="s">
        <v>393</v>
      </c>
      <c r="H11134">
        <v>75</v>
      </c>
      <c r="I11134">
        <v>73</v>
      </c>
      <c r="J11134">
        <v>73</v>
      </c>
      <c r="K11134">
        <v>72</v>
      </c>
      <c r="L11134">
        <v>37</v>
      </c>
      <c r="M11134">
        <v>35</v>
      </c>
      <c r="N11134">
        <v>94.677299499511705</v>
      </c>
      <c r="O11134">
        <v>94.769203186035199</v>
      </c>
    </row>
    <row r="11135" spans="3:15" x14ac:dyDescent="0.25">
      <c r="C11135" t="s">
        <v>184</v>
      </c>
      <c r="D11135" t="s">
        <v>73</v>
      </c>
      <c r="E11135" s="1">
        <v>43243</v>
      </c>
      <c r="F11135" t="s">
        <v>73</v>
      </c>
      <c r="G11135" t="s">
        <v>393</v>
      </c>
      <c r="H11135">
        <v>75</v>
      </c>
      <c r="I11135">
        <v>73</v>
      </c>
      <c r="J11135">
        <v>73</v>
      </c>
      <c r="K11135">
        <v>72</v>
      </c>
      <c r="L11135">
        <v>37</v>
      </c>
      <c r="M11135">
        <v>35</v>
      </c>
      <c r="N11135">
        <v>94.677299499511705</v>
      </c>
      <c r="O11135">
        <v>94.769203186035199</v>
      </c>
    </row>
    <row r="11136" spans="3:15" x14ac:dyDescent="0.25">
      <c r="C11136" t="s">
        <v>184</v>
      </c>
      <c r="D11136" t="s">
        <v>73</v>
      </c>
      <c r="E11136" s="1">
        <v>43257</v>
      </c>
      <c r="F11136" t="s">
        <v>73</v>
      </c>
      <c r="G11136" t="s">
        <v>393</v>
      </c>
      <c r="H11136">
        <v>81</v>
      </c>
      <c r="I11136">
        <v>79</v>
      </c>
      <c r="J11136">
        <v>79</v>
      </c>
      <c r="K11136">
        <v>78</v>
      </c>
      <c r="L11136">
        <v>41</v>
      </c>
      <c r="M11136">
        <v>39</v>
      </c>
      <c r="N11136">
        <v>95.043403625488295</v>
      </c>
      <c r="O11136">
        <v>95.135002136230497</v>
      </c>
    </row>
    <row r="11137" spans="3:15" x14ac:dyDescent="0.25">
      <c r="C11137" t="s">
        <v>184</v>
      </c>
      <c r="D11137" t="s">
        <v>73</v>
      </c>
      <c r="E11137" s="1">
        <v>43257</v>
      </c>
      <c r="F11137" t="s">
        <v>73</v>
      </c>
      <c r="G11137" t="s">
        <v>393</v>
      </c>
      <c r="H11137">
        <v>80</v>
      </c>
      <c r="I11137">
        <v>78</v>
      </c>
      <c r="J11137">
        <v>78</v>
      </c>
      <c r="K11137">
        <v>77</v>
      </c>
      <c r="L11137">
        <v>40</v>
      </c>
      <c r="M11137">
        <v>38</v>
      </c>
      <c r="N11137">
        <v>95.080101013183594</v>
      </c>
      <c r="O11137">
        <v>95.171699523925795</v>
      </c>
    </row>
    <row r="11138" spans="3:15" x14ac:dyDescent="0.25">
      <c r="C11138" t="s">
        <v>184</v>
      </c>
      <c r="D11138" t="s">
        <v>73</v>
      </c>
      <c r="E11138" s="1">
        <v>43257</v>
      </c>
      <c r="F11138" t="s">
        <v>389</v>
      </c>
      <c r="G11138" t="s">
        <v>393</v>
      </c>
      <c r="H11138">
        <v>81</v>
      </c>
      <c r="I11138">
        <v>76</v>
      </c>
      <c r="J11138">
        <v>79</v>
      </c>
      <c r="K11138">
        <v>75</v>
      </c>
      <c r="L11138">
        <v>41</v>
      </c>
      <c r="M11138">
        <v>36</v>
      </c>
      <c r="N11138">
        <v>95.029701232910199</v>
      </c>
      <c r="O11138">
        <v>95.258796691894503</v>
      </c>
    </row>
    <row r="11139" spans="3:15" x14ac:dyDescent="0.25">
      <c r="C11139" t="s">
        <v>184</v>
      </c>
      <c r="D11139" t="s">
        <v>73</v>
      </c>
      <c r="E11139" s="1">
        <v>43257</v>
      </c>
      <c r="F11139" t="s">
        <v>390</v>
      </c>
      <c r="G11139" t="s">
        <v>393</v>
      </c>
      <c r="H11139">
        <v>79.5</v>
      </c>
      <c r="I11139">
        <v>76.5</v>
      </c>
      <c r="J11139">
        <v>78</v>
      </c>
      <c r="K11139">
        <v>75</v>
      </c>
      <c r="L11139">
        <v>39</v>
      </c>
      <c r="M11139">
        <v>36</v>
      </c>
      <c r="N11139">
        <v>95.098396301269503</v>
      </c>
      <c r="O11139">
        <v>95.235900878906307</v>
      </c>
    </row>
    <row r="11140" spans="3:15" x14ac:dyDescent="0.25">
      <c r="C11140" t="s">
        <v>184</v>
      </c>
      <c r="D11140" t="s">
        <v>73</v>
      </c>
      <c r="E11140" s="1">
        <v>43257</v>
      </c>
      <c r="F11140" t="s">
        <v>387</v>
      </c>
      <c r="G11140" t="s">
        <v>393</v>
      </c>
      <c r="H11140">
        <v>82</v>
      </c>
      <c r="I11140">
        <v>79</v>
      </c>
      <c r="J11140">
        <v>80</v>
      </c>
      <c r="K11140">
        <v>78</v>
      </c>
      <c r="L11140">
        <v>42</v>
      </c>
      <c r="M11140">
        <v>39</v>
      </c>
      <c r="N11140">
        <v>94.988502502441406</v>
      </c>
      <c r="O11140">
        <v>95.125900268554702</v>
      </c>
    </row>
    <row r="11141" spans="3:15" x14ac:dyDescent="0.25">
      <c r="C11141" t="s">
        <v>184</v>
      </c>
      <c r="D11141" t="s">
        <v>73</v>
      </c>
      <c r="E11141" s="1">
        <v>43257</v>
      </c>
      <c r="F11141" t="s">
        <v>74</v>
      </c>
      <c r="G11141" t="s">
        <v>393</v>
      </c>
      <c r="H11141">
        <v>83</v>
      </c>
      <c r="I11141">
        <v>80</v>
      </c>
      <c r="J11141">
        <v>81</v>
      </c>
      <c r="K11141">
        <v>79</v>
      </c>
      <c r="L11141">
        <v>43</v>
      </c>
      <c r="M11141">
        <v>40</v>
      </c>
      <c r="N11141">
        <v>94.924499511718807</v>
      </c>
      <c r="O11141">
        <v>95.061798095703097</v>
      </c>
    </row>
    <row r="11142" spans="3:15" x14ac:dyDescent="0.25">
      <c r="C11142" t="s">
        <v>184</v>
      </c>
      <c r="D11142" t="s">
        <v>73</v>
      </c>
      <c r="E11142" s="1">
        <v>43257</v>
      </c>
      <c r="F11142" t="s">
        <v>387</v>
      </c>
      <c r="G11142" t="s">
        <v>393</v>
      </c>
      <c r="H11142">
        <v>82</v>
      </c>
      <c r="I11142">
        <v>79</v>
      </c>
      <c r="J11142">
        <v>80</v>
      </c>
      <c r="K11142">
        <v>78</v>
      </c>
      <c r="L11142">
        <v>41</v>
      </c>
      <c r="M11142">
        <v>38</v>
      </c>
      <c r="N11142">
        <v>94.979400634765597</v>
      </c>
      <c r="O11142">
        <v>95.11669921875</v>
      </c>
    </row>
    <row r="11143" spans="3:15" x14ac:dyDescent="0.25">
      <c r="C11143" t="s">
        <v>184</v>
      </c>
      <c r="D11143" t="s">
        <v>73</v>
      </c>
      <c r="E11143" s="1">
        <v>43257</v>
      </c>
      <c r="F11143" t="s">
        <v>73</v>
      </c>
      <c r="G11143" t="s">
        <v>393</v>
      </c>
      <c r="H11143">
        <v>80</v>
      </c>
      <c r="I11143">
        <v>78</v>
      </c>
      <c r="J11143">
        <v>78</v>
      </c>
      <c r="K11143">
        <v>77</v>
      </c>
      <c r="L11143">
        <v>39</v>
      </c>
      <c r="M11143">
        <v>37</v>
      </c>
      <c r="N11143">
        <v>94.997703552246094</v>
      </c>
      <c r="O11143">
        <v>95.089202880859403</v>
      </c>
    </row>
    <row r="11144" spans="3:15" x14ac:dyDescent="0.25">
      <c r="C11144" t="s">
        <v>184</v>
      </c>
      <c r="D11144" t="s">
        <v>73</v>
      </c>
      <c r="E11144" s="1">
        <v>43257</v>
      </c>
      <c r="F11144" t="s">
        <v>73</v>
      </c>
      <c r="G11144" t="s">
        <v>393</v>
      </c>
      <c r="H11144">
        <v>80</v>
      </c>
      <c r="I11144">
        <v>78</v>
      </c>
      <c r="J11144">
        <v>78</v>
      </c>
      <c r="K11144">
        <v>77</v>
      </c>
      <c r="L11144">
        <v>39</v>
      </c>
      <c r="M11144">
        <v>37</v>
      </c>
      <c r="N11144">
        <v>95.006797790527301</v>
      </c>
      <c r="O11144">
        <v>95.098396301269503</v>
      </c>
    </row>
    <row r="11145" spans="3:15" x14ac:dyDescent="0.25">
      <c r="C11145" t="s">
        <v>184</v>
      </c>
      <c r="D11145" t="s">
        <v>73</v>
      </c>
      <c r="E11145" s="1">
        <v>43257</v>
      </c>
      <c r="F11145" t="s">
        <v>390</v>
      </c>
      <c r="G11145" t="s">
        <v>393</v>
      </c>
      <c r="H11145">
        <v>79.5</v>
      </c>
      <c r="I11145">
        <v>76.5</v>
      </c>
      <c r="J11145">
        <v>78</v>
      </c>
      <c r="K11145">
        <v>75</v>
      </c>
      <c r="L11145">
        <v>39</v>
      </c>
      <c r="M11145">
        <v>36</v>
      </c>
      <c r="N11145">
        <v>95.025100708007798</v>
      </c>
      <c r="O11145">
        <v>95.162498474121094</v>
      </c>
    </row>
    <row r="11146" spans="3:15" x14ac:dyDescent="0.25">
      <c r="C11146" t="s">
        <v>184</v>
      </c>
      <c r="D11146" t="s">
        <v>73</v>
      </c>
      <c r="E11146" s="1">
        <v>43257</v>
      </c>
      <c r="F11146" t="s">
        <v>73</v>
      </c>
      <c r="G11146" t="s">
        <v>393</v>
      </c>
      <c r="H11146">
        <v>80</v>
      </c>
      <c r="I11146">
        <v>78</v>
      </c>
      <c r="J11146">
        <v>78</v>
      </c>
      <c r="K11146">
        <v>77</v>
      </c>
      <c r="L11146">
        <v>39</v>
      </c>
      <c r="M11146">
        <v>37</v>
      </c>
      <c r="N11146">
        <v>95.011398315429702</v>
      </c>
      <c r="O11146">
        <v>95.102996826171903</v>
      </c>
    </row>
    <row r="11147" spans="3:15" x14ac:dyDescent="0.25">
      <c r="C11147" t="s">
        <v>184</v>
      </c>
      <c r="D11147" t="s">
        <v>73</v>
      </c>
      <c r="E11147" s="1">
        <v>43257</v>
      </c>
      <c r="F11147" t="s">
        <v>389</v>
      </c>
      <c r="G11147" t="s">
        <v>393</v>
      </c>
      <c r="H11147">
        <v>81</v>
      </c>
      <c r="I11147">
        <v>76</v>
      </c>
      <c r="J11147">
        <v>79</v>
      </c>
      <c r="K11147">
        <v>75</v>
      </c>
      <c r="L11147">
        <v>40</v>
      </c>
      <c r="M11147">
        <v>35</v>
      </c>
      <c r="N11147">
        <v>94.947402954101605</v>
      </c>
      <c r="O11147">
        <v>95.176300048828097</v>
      </c>
    </row>
    <row r="11148" spans="3:15" x14ac:dyDescent="0.25">
      <c r="C11148" t="s">
        <v>184</v>
      </c>
      <c r="D11148" t="s">
        <v>73</v>
      </c>
      <c r="E11148" s="1">
        <v>43257</v>
      </c>
      <c r="F11148" t="s">
        <v>73</v>
      </c>
      <c r="G11148" t="s">
        <v>393</v>
      </c>
      <c r="H11148">
        <v>79</v>
      </c>
      <c r="I11148">
        <v>78</v>
      </c>
      <c r="J11148">
        <v>77</v>
      </c>
      <c r="K11148">
        <v>77</v>
      </c>
      <c r="L11148">
        <v>38</v>
      </c>
      <c r="M11148">
        <v>37</v>
      </c>
      <c r="N11148">
        <v>95.057197570800795</v>
      </c>
      <c r="O11148">
        <v>95.102996826171903</v>
      </c>
    </row>
    <row r="11149" spans="3:15" x14ac:dyDescent="0.25">
      <c r="C11149" t="s">
        <v>184</v>
      </c>
      <c r="D11149" t="s">
        <v>73</v>
      </c>
      <c r="E11149" s="1">
        <v>43257</v>
      </c>
      <c r="F11149" t="s">
        <v>75</v>
      </c>
      <c r="G11149" t="s">
        <v>393</v>
      </c>
      <c r="H11149">
        <v>81</v>
      </c>
      <c r="I11149">
        <v>78</v>
      </c>
      <c r="J11149">
        <v>79</v>
      </c>
      <c r="K11149">
        <v>77</v>
      </c>
      <c r="L11149">
        <v>40</v>
      </c>
      <c r="M11149">
        <v>37</v>
      </c>
      <c r="N11149">
        <v>94.9656982421875</v>
      </c>
      <c r="O11149">
        <v>95.102996826171903</v>
      </c>
    </row>
    <row r="11150" spans="3:15" x14ac:dyDescent="0.25">
      <c r="C11150" t="s">
        <v>184</v>
      </c>
      <c r="D11150" t="s">
        <v>73</v>
      </c>
      <c r="E11150" s="1">
        <v>43257</v>
      </c>
      <c r="F11150" t="s">
        <v>387</v>
      </c>
      <c r="G11150" t="s">
        <v>393</v>
      </c>
      <c r="H11150">
        <v>82</v>
      </c>
      <c r="I11150">
        <v>79</v>
      </c>
      <c r="J11150">
        <v>80</v>
      </c>
      <c r="K11150">
        <v>78</v>
      </c>
      <c r="L11150">
        <v>42</v>
      </c>
      <c r="M11150">
        <v>39</v>
      </c>
      <c r="N11150">
        <v>94.924499511718807</v>
      </c>
      <c r="O11150">
        <v>95.061798095703097</v>
      </c>
    </row>
    <row r="11151" spans="3:15" x14ac:dyDescent="0.25">
      <c r="C11151" t="s">
        <v>184</v>
      </c>
      <c r="D11151" t="s">
        <v>73</v>
      </c>
      <c r="E11151" s="1">
        <v>43257</v>
      </c>
      <c r="F11151" t="s">
        <v>390</v>
      </c>
      <c r="G11151" t="s">
        <v>393</v>
      </c>
      <c r="H11151">
        <v>79</v>
      </c>
      <c r="I11151">
        <v>76</v>
      </c>
      <c r="J11151">
        <v>77</v>
      </c>
      <c r="K11151">
        <v>75</v>
      </c>
      <c r="L11151">
        <v>39</v>
      </c>
      <c r="M11151">
        <v>36</v>
      </c>
      <c r="N11151">
        <v>95.089202880859403</v>
      </c>
      <c r="O11151">
        <v>95.226699829101605</v>
      </c>
    </row>
    <row r="11152" spans="3:15" x14ac:dyDescent="0.25">
      <c r="C11152" t="s">
        <v>184</v>
      </c>
      <c r="D11152" t="s">
        <v>73</v>
      </c>
      <c r="E11152" s="1">
        <v>43264</v>
      </c>
      <c r="F11152" t="s">
        <v>73</v>
      </c>
      <c r="G11152" t="s">
        <v>393</v>
      </c>
      <c r="H11152">
        <v>78</v>
      </c>
      <c r="I11152">
        <v>76</v>
      </c>
      <c r="J11152">
        <v>76</v>
      </c>
      <c r="K11152">
        <v>75</v>
      </c>
      <c r="L11152">
        <v>38</v>
      </c>
      <c r="M11152">
        <v>36</v>
      </c>
      <c r="N11152">
        <v>95.271102905273395</v>
      </c>
      <c r="O11152">
        <v>95.362602233886705</v>
      </c>
    </row>
    <row r="11153" spans="3:15" x14ac:dyDescent="0.25">
      <c r="C11153" t="s">
        <v>184</v>
      </c>
      <c r="D11153" t="s">
        <v>73</v>
      </c>
      <c r="E11153" s="1">
        <v>43264</v>
      </c>
      <c r="F11153" t="s">
        <v>387</v>
      </c>
      <c r="G11153" t="s">
        <v>393</v>
      </c>
      <c r="H11153">
        <v>79</v>
      </c>
      <c r="I11153">
        <v>76</v>
      </c>
      <c r="J11153">
        <v>77</v>
      </c>
      <c r="K11153">
        <v>75</v>
      </c>
      <c r="L11153">
        <v>39</v>
      </c>
      <c r="M11153">
        <v>36</v>
      </c>
      <c r="N11153">
        <v>95.216201782226605</v>
      </c>
      <c r="O11153">
        <v>95.353401184082003</v>
      </c>
    </row>
    <row r="11154" spans="3:15" x14ac:dyDescent="0.25">
      <c r="C11154" t="s">
        <v>184</v>
      </c>
      <c r="D11154" t="s">
        <v>73</v>
      </c>
      <c r="E11154" s="1">
        <v>43264</v>
      </c>
      <c r="F11154" t="s">
        <v>389</v>
      </c>
      <c r="G11154" t="s">
        <v>393</v>
      </c>
      <c r="H11154">
        <v>78</v>
      </c>
      <c r="I11154">
        <v>73</v>
      </c>
      <c r="J11154">
        <v>76</v>
      </c>
      <c r="K11154">
        <v>72</v>
      </c>
      <c r="L11154">
        <v>38</v>
      </c>
      <c r="M11154">
        <v>33</v>
      </c>
      <c r="N11154">
        <v>95.261901855468807</v>
      </c>
      <c r="O11154">
        <v>95.490798950195298</v>
      </c>
    </row>
    <row r="11155" spans="3:15" x14ac:dyDescent="0.25">
      <c r="C11155" t="s">
        <v>184</v>
      </c>
      <c r="D11155" t="s">
        <v>73</v>
      </c>
      <c r="E11155" s="1">
        <v>43264</v>
      </c>
      <c r="F11155" t="s">
        <v>74</v>
      </c>
      <c r="G11155" t="s">
        <v>393</v>
      </c>
      <c r="H11155">
        <v>79</v>
      </c>
      <c r="I11155">
        <v>76</v>
      </c>
      <c r="J11155">
        <v>77</v>
      </c>
      <c r="K11155">
        <v>75</v>
      </c>
      <c r="L11155">
        <v>39</v>
      </c>
      <c r="M11155">
        <v>36</v>
      </c>
      <c r="N11155">
        <v>95.216201782226605</v>
      </c>
      <c r="O11155">
        <v>95.353401184082003</v>
      </c>
    </row>
    <row r="11156" spans="3:15" x14ac:dyDescent="0.25">
      <c r="C11156" t="s">
        <v>184</v>
      </c>
      <c r="D11156" t="s">
        <v>73</v>
      </c>
      <c r="E11156" s="1">
        <v>43264</v>
      </c>
      <c r="F11156" t="s">
        <v>390</v>
      </c>
      <c r="G11156" t="s">
        <v>393</v>
      </c>
      <c r="H11156">
        <v>77</v>
      </c>
      <c r="I11156">
        <v>75</v>
      </c>
      <c r="J11156">
        <v>75</v>
      </c>
      <c r="K11156">
        <v>74</v>
      </c>
      <c r="L11156">
        <v>37</v>
      </c>
      <c r="M11156">
        <v>35</v>
      </c>
      <c r="N11156">
        <v>95.293899536132798</v>
      </c>
      <c r="O11156">
        <v>95.385498046875</v>
      </c>
    </row>
    <row r="11157" spans="3:15" x14ac:dyDescent="0.25">
      <c r="C11157" t="s">
        <v>184</v>
      </c>
      <c r="D11157" t="s">
        <v>73</v>
      </c>
      <c r="E11157" s="1">
        <v>43264</v>
      </c>
      <c r="F11157" t="s">
        <v>390</v>
      </c>
      <c r="G11157" t="s">
        <v>393</v>
      </c>
      <c r="H11157">
        <v>76</v>
      </c>
      <c r="I11157">
        <v>74</v>
      </c>
      <c r="J11157">
        <v>74</v>
      </c>
      <c r="K11157">
        <v>73</v>
      </c>
      <c r="L11157">
        <v>36</v>
      </c>
      <c r="M11157">
        <v>34</v>
      </c>
      <c r="N11157">
        <v>95.353401184082003</v>
      </c>
      <c r="O11157">
        <v>95.444999694824205</v>
      </c>
    </row>
    <row r="11158" spans="3:15" x14ac:dyDescent="0.25">
      <c r="C11158" t="s">
        <v>184</v>
      </c>
      <c r="D11158" t="s">
        <v>73</v>
      </c>
      <c r="E11158" s="1">
        <v>43264</v>
      </c>
      <c r="F11158" t="s">
        <v>73</v>
      </c>
      <c r="G11158" t="s">
        <v>393</v>
      </c>
      <c r="H11158">
        <v>78</v>
      </c>
      <c r="I11158">
        <v>76</v>
      </c>
      <c r="J11158">
        <v>76</v>
      </c>
      <c r="K11158">
        <v>75</v>
      </c>
      <c r="L11158">
        <v>38</v>
      </c>
      <c r="M11158">
        <v>36</v>
      </c>
      <c r="N11158">
        <v>95.257400512695298</v>
      </c>
      <c r="O11158">
        <v>95.348800659179702</v>
      </c>
    </row>
    <row r="11159" spans="3:15" x14ac:dyDescent="0.25">
      <c r="C11159" t="s">
        <v>184</v>
      </c>
      <c r="D11159" t="s">
        <v>73</v>
      </c>
      <c r="E11159" s="1">
        <v>43264</v>
      </c>
      <c r="F11159" t="s">
        <v>73</v>
      </c>
      <c r="G11159" t="s">
        <v>393</v>
      </c>
      <c r="H11159">
        <v>78</v>
      </c>
      <c r="I11159">
        <v>76</v>
      </c>
      <c r="J11159">
        <v>76</v>
      </c>
      <c r="K11159">
        <v>75</v>
      </c>
      <c r="L11159">
        <v>38</v>
      </c>
      <c r="M11159">
        <v>36</v>
      </c>
      <c r="N11159">
        <v>95.257400512695298</v>
      </c>
      <c r="O11159">
        <v>95.348800659179702</v>
      </c>
    </row>
    <row r="11160" spans="3:15" x14ac:dyDescent="0.25">
      <c r="C11160" t="s">
        <v>184</v>
      </c>
      <c r="D11160" t="s">
        <v>73</v>
      </c>
      <c r="E11160" s="1">
        <v>43264</v>
      </c>
      <c r="F11160" t="s">
        <v>73</v>
      </c>
      <c r="G11160" t="s">
        <v>393</v>
      </c>
      <c r="H11160">
        <v>78</v>
      </c>
      <c r="I11160">
        <v>76</v>
      </c>
      <c r="J11160">
        <v>76</v>
      </c>
      <c r="K11160">
        <v>75</v>
      </c>
      <c r="L11160">
        <v>38</v>
      </c>
      <c r="M11160">
        <v>36</v>
      </c>
      <c r="N11160">
        <v>95.252799987792997</v>
      </c>
      <c r="O11160">
        <v>95.344299316406307</v>
      </c>
    </row>
    <row r="11161" spans="3:15" x14ac:dyDescent="0.25">
      <c r="C11161" t="s">
        <v>184</v>
      </c>
      <c r="D11161" t="s">
        <v>73</v>
      </c>
      <c r="E11161" s="1">
        <v>43264</v>
      </c>
      <c r="F11161" t="s">
        <v>74</v>
      </c>
      <c r="G11161" t="s">
        <v>393</v>
      </c>
      <c r="H11161">
        <v>78.5</v>
      </c>
      <c r="I11161">
        <v>75.5</v>
      </c>
      <c r="J11161">
        <v>77</v>
      </c>
      <c r="K11161">
        <v>74</v>
      </c>
      <c r="L11161">
        <v>38</v>
      </c>
      <c r="M11161">
        <v>35</v>
      </c>
      <c r="N11161">
        <v>95.225402832031307</v>
      </c>
      <c r="O11161">
        <v>95.362602233886705</v>
      </c>
    </row>
    <row r="11162" spans="3:15" x14ac:dyDescent="0.25">
      <c r="C11162" t="s">
        <v>184</v>
      </c>
      <c r="D11162" t="s">
        <v>73</v>
      </c>
      <c r="E11162" s="1">
        <v>43264</v>
      </c>
      <c r="F11162" t="s">
        <v>73</v>
      </c>
      <c r="G11162" t="s">
        <v>393</v>
      </c>
      <c r="H11162">
        <v>78</v>
      </c>
      <c r="I11162">
        <v>76</v>
      </c>
      <c r="J11162">
        <v>76</v>
      </c>
      <c r="K11162">
        <v>75</v>
      </c>
      <c r="L11162">
        <v>38</v>
      </c>
      <c r="M11162">
        <v>36</v>
      </c>
      <c r="N11162">
        <v>95.229896545410199</v>
      </c>
      <c r="O11162">
        <v>95.321403503417997</v>
      </c>
    </row>
    <row r="11163" spans="3:15" x14ac:dyDescent="0.25">
      <c r="C11163" t="s">
        <v>184</v>
      </c>
      <c r="D11163" t="s">
        <v>73</v>
      </c>
      <c r="E11163" s="1">
        <v>43264</v>
      </c>
      <c r="F11163" t="s">
        <v>73</v>
      </c>
      <c r="G11163" t="s">
        <v>393</v>
      </c>
      <c r="H11163">
        <v>78</v>
      </c>
      <c r="I11163">
        <v>76</v>
      </c>
      <c r="J11163">
        <v>76</v>
      </c>
      <c r="K11163">
        <v>75</v>
      </c>
      <c r="L11163">
        <v>38</v>
      </c>
      <c r="M11163">
        <v>36</v>
      </c>
      <c r="N11163">
        <v>95.220802307128906</v>
      </c>
      <c r="O11163">
        <v>95.312202453613295</v>
      </c>
    </row>
    <row r="11164" spans="3:15" x14ac:dyDescent="0.25">
      <c r="C11164" t="s">
        <v>184</v>
      </c>
      <c r="D11164" t="s">
        <v>73</v>
      </c>
      <c r="E11164" s="1">
        <v>43264</v>
      </c>
      <c r="F11164" t="s">
        <v>390</v>
      </c>
      <c r="G11164" t="s">
        <v>393</v>
      </c>
      <c r="H11164">
        <v>76</v>
      </c>
      <c r="I11164">
        <v>74</v>
      </c>
      <c r="J11164">
        <v>74</v>
      </c>
      <c r="K11164">
        <v>73</v>
      </c>
      <c r="L11164">
        <v>36</v>
      </c>
      <c r="M11164">
        <v>34</v>
      </c>
      <c r="N11164">
        <v>95.284797668457003</v>
      </c>
      <c r="O11164">
        <v>95.376296997070298</v>
      </c>
    </row>
    <row r="11165" spans="3:15" x14ac:dyDescent="0.25">
      <c r="C11165" t="s">
        <v>184</v>
      </c>
      <c r="D11165" t="s">
        <v>73</v>
      </c>
      <c r="E11165" s="1">
        <v>43264</v>
      </c>
      <c r="F11165" t="s">
        <v>387</v>
      </c>
      <c r="G11165" t="s">
        <v>393</v>
      </c>
      <c r="H11165">
        <v>79</v>
      </c>
      <c r="I11165">
        <v>76</v>
      </c>
      <c r="J11165">
        <v>77</v>
      </c>
      <c r="K11165">
        <v>75</v>
      </c>
      <c r="L11165">
        <v>39</v>
      </c>
      <c r="M11165">
        <v>36</v>
      </c>
      <c r="N11165">
        <v>95.147697448730497</v>
      </c>
      <c r="O11165">
        <v>95.284797668457003</v>
      </c>
    </row>
    <row r="11166" spans="3:15" x14ac:dyDescent="0.25">
      <c r="C11166" t="s">
        <v>184</v>
      </c>
      <c r="D11166" t="s">
        <v>73</v>
      </c>
      <c r="E11166" s="1">
        <v>43264</v>
      </c>
      <c r="F11166" t="s">
        <v>73</v>
      </c>
      <c r="G11166" t="s">
        <v>393</v>
      </c>
      <c r="H11166">
        <v>78</v>
      </c>
      <c r="I11166">
        <v>76</v>
      </c>
      <c r="J11166">
        <v>76</v>
      </c>
      <c r="K11166">
        <v>75</v>
      </c>
      <c r="L11166">
        <v>38</v>
      </c>
      <c r="M11166">
        <v>36</v>
      </c>
      <c r="N11166">
        <v>95.193397521972699</v>
      </c>
      <c r="O11166">
        <v>95.284797668457003</v>
      </c>
    </row>
    <row r="11167" spans="3:15" x14ac:dyDescent="0.25">
      <c r="C11167" t="s">
        <v>184</v>
      </c>
      <c r="D11167" t="s">
        <v>73</v>
      </c>
      <c r="E11167" s="1">
        <v>43264</v>
      </c>
      <c r="F11167" t="s">
        <v>73</v>
      </c>
      <c r="G11167" t="s">
        <v>393</v>
      </c>
      <c r="H11167">
        <v>78</v>
      </c>
      <c r="I11167">
        <v>76</v>
      </c>
      <c r="J11167">
        <v>76</v>
      </c>
      <c r="K11167">
        <v>75</v>
      </c>
      <c r="L11167">
        <v>38</v>
      </c>
      <c r="M11167">
        <v>36</v>
      </c>
      <c r="N11167">
        <v>95.019996643066406</v>
      </c>
      <c r="O11167">
        <v>95.111198425292997</v>
      </c>
    </row>
    <row r="11168" spans="3:15" x14ac:dyDescent="0.25">
      <c r="C11168" t="s">
        <v>184</v>
      </c>
      <c r="D11168" t="s">
        <v>73</v>
      </c>
      <c r="E11168" s="1">
        <v>43264</v>
      </c>
      <c r="F11168" t="s">
        <v>390</v>
      </c>
      <c r="G11168" t="s">
        <v>393</v>
      </c>
      <c r="H11168">
        <v>76</v>
      </c>
      <c r="I11168">
        <v>74</v>
      </c>
      <c r="J11168">
        <v>74</v>
      </c>
      <c r="K11168">
        <v>73</v>
      </c>
      <c r="L11168">
        <v>36</v>
      </c>
      <c r="M11168">
        <v>34</v>
      </c>
      <c r="N11168">
        <v>95.138603210449205</v>
      </c>
      <c r="O11168">
        <v>95.229896545410199</v>
      </c>
    </row>
    <row r="11169" spans="3:15" x14ac:dyDescent="0.25">
      <c r="C11169" t="s">
        <v>184</v>
      </c>
      <c r="D11169" t="s">
        <v>73</v>
      </c>
      <c r="E11169" s="1">
        <v>43264</v>
      </c>
      <c r="F11169" t="s">
        <v>73</v>
      </c>
      <c r="G11169" t="s">
        <v>393</v>
      </c>
      <c r="H11169">
        <v>78</v>
      </c>
      <c r="I11169">
        <v>76</v>
      </c>
      <c r="J11169">
        <v>76</v>
      </c>
      <c r="K11169">
        <v>75</v>
      </c>
      <c r="L11169">
        <v>38</v>
      </c>
      <c r="M11169">
        <v>36</v>
      </c>
      <c r="N11169">
        <v>95.092903137207003</v>
      </c>
      <c r="O11169">
        <v>95.184196472167997</v>
      </c>
    </row>
    <row r="11170" spans="3:15" x14ac:dyDescent="0.25">
      <c r="C11170" t="s">
        <v>184</v>
      </c>
      <c r="D11170" t="s">
        <v>73</v>
      </c>
      <c r="E11170" s="1">
        <v>43264</v>
      </c>
      <c r="F11170" t="s">
        <v>73</v>
      </c>
      <c r="G11170" t="s">
        <v>393</v>
      </c>
      <c r="H11170">
        <v>78</v>
      </c>
      <c r="I11170">
        <v>76</v>
      </c>
      <c r="J11170">
        <v>76</v>
      </c>
      <c r="K11170">
        <v>75</v>
      </c>
      <c r="L11170">
        <v>38</v>
      </c>
      <c r="M11170">
        <v>36</v>
      </c>
      <c r="N11170">
        <v>95.092903137207003</v>
      </c>
      <c r="O11170">
        <v>95.184196472167997</v>
      </c>
    </row>
    <row r="11171" spans="3:15" x14ac:dyDescent="0.25">
      <c r="C11171" t="s">
        <v>184</v>
      </c>
      <c r="D11171" t="s">
        <v>73</v>
      </c>
      <c r="E11171" s="1">
        <v>43270</v>
      </c>
      <c r="F11171" t="s">
        <v>387</v>
      </c>
      <c r="G11171" t="s">
        <v>393</v>
      </c>
      <c r="H11171">
        <v>79</v>
      </c>
      <c r="I11171">
        <v>76</v>
      </c>
      <c r="J11171">
        <v>73</v>
      </c>
      <c r="K11171">
        <v>71</v>
      </c>
      <c r="L11171">
        <v>38</v>
      </c>
      <c r="M11171">
        <v>35</v>
      </c>
      <c r="N11171">
        <v>95.765602111816406</v>
      </c>
      <c r="O11171">
        <v>95.903297424316406</v>
      </c>
    </row>
    <row r="11172" spans="3:15" x14ac:dyDescent="0.25">
      <c r="C11172" t="s">
        <v>184</v>
      </c>
      <c r="D11172" t="s">
        <v>73</v>
      </c>
      <c r="E11172" s="1">
        <v>43270</v>
      </c>
      <c r="F11172" t="s">
        <v>389</v>
      </c>
      <c r="G11172" t="s">
        <v>393</v>
      </c>
      <c r="H11172">
        <v>79</v>
      </c>
      <c r="I11172">
        <v>76</v>
      </c>
      <c r="J11172">
        <v>77</v>
      </c>
      <c r="K11172">
        <v>75</v>
      </c>
      <c r="L11172">
        <v>38</v>
      </c>
      <c r="M11172">
        <v>35</v>
      </c>
      <c r="N11172">
        <v>95.765602111816406</v>
      </c>
      <c r="O11172">
        <v>95.903297424316406</v>
      </c>
    </row>
    <row r="11173" spans="3:15" x14ac:dyDescent="0.25">
      <c r="C11173" t="s">
        <v>184</v>
      </c>
      <c r="D11173" t="s">
        <v>73</v>
      </c>
      <c r="E11173" s="1">
        <v>43270</v>
      </c>
      <c r="F11173" t="s">
        <v>387</v>
      </c>
      <c r="G11173" t="s">
        <v>393</v>
      </c>
      <c r="H11173">
        <v>79</v>
      </c>
      <c r="I11173">
        <v>76</v>
      </c>
      <c r="J11173">
        <v>77</v>
      </c>
      <c r="K11173">
        <v>75</v>
      </c>
      <c r="L11173">
        <v>39</v>
      </c>
      <c r="M11173">
        <v>36</v>
      </c>
      <c r="N11173">
        <v>95.783897399902301</v>
      </c>
      <c r="O11173">
        <v>95.921600341796903</v>
      </c>
    </row>
    <row r="11174" spans="3:15" x14ac:dyDescent="0.25">
      <c r="C11174" t="s">
        <v>184</v>
      </c>
      <c r="D11174" t="s">
        <v>73</v>
      </c>
      <c r="E11174" s="1">
        <v>43270</v>
      </c>
      <c r="F11174" t="s">
        <v>73</v>
      </c>
      <c r="G11174" t="s">
        <v>393</v>
      </c>
      <c r="H11174">
        <v>79</v>
      </c>
      <c r="I11174">
        <v>77</v>
      </c>
      <c r="J11174">
        <v>77</v>
      </c>
      <c r="K11174">
        <v>76</v>
      </c>
      <c r="L11174">
        <v>38</v>
      </c>
      <c r="M11174">
        <v>36</v>
      </c>
      <c r="N11174">
        <v>95.783897399902301</v>
      </c>
      <c r="O11174">
        <v>95.875701904296903</v>
      </c>
    </row>
    <row r="11175" spans="3:15" x14ac:dyDescent="0.25">
      <c r="C11175" t="s">
        <v>184</v>
      </c>
      <c r="D11175" t="s">
        <v>73</v>
      </c>
      <c r="E11175" s="1">
        <v>43270</v>
      </c>
      <c r="F11175" t="s">
        <v>73</v>
      </c>
      <c r="G11175" t="s">
        <v>393</v>
      </c>
      <c r="H11175">
        <v>79</v>
      </c>
      <c r="I11175">
        <v>77</v>
      </c>
      <c r="J11175">
        <v>77</v>
      </c>
      <c r="K11175">
        <v>76</v>
      </c>
      <c r="L11175">
        <v>39</v>
      </c>
      <c r="M11175">
        <v>37</v>
      </c>
      <c r="N11175">
        <v>95.779296875</v>
      </c>
      <c r="O11175">
        <v>95.871101379394503</v>
      </c>
    </row>
    <row r="11176" spans="3:15" x14ac:dyDescent="0.25">
      <c r="C11176" t="s">
        <v>184</v>
      </c>
      <c r="D11176" t="s">
        <v>73</v>
      </c>
      <c r="E11176" s="1">
        <v>43270</v>
      </c>
      <c r="F11176" t="s">
        <v>389</v>
      </c>
      <c r="G11176" t="s">
        <v>393</v>
      </c>
      <c r="H11176">
        <v>79</v>
      </c>
      <c r="I11176">
        <v>76</v>
      </c>
      <c r="J11176">
        <v>77</v>
      </c>
      <c r="K11176">
        <v>75</v>
      </c>
      <c r="L11176">
        <v>39</v>
      </c>
      <c r="M11176">
        <v>36</v>
      </c>
      <c r="N11176">
        <v>95.779296875</v>
      </c>
      <c r="O11176">
        <v>95.916999816894503</v>
      </c>
    </row>
    <row r="11177" spans="3:15" x14ac:dyDescent="0.25">
      <c r="C11177" t="s">
        <v>184</v>
      </c>
      <c r="D11177" t="s">
        <v>73</v>
      </c>
      <c r="E11177" s="1">
        <v>43270</v>
      </c>
      <c r="F11177" t="s">
        <v>390</v>
      </c>
      <c r="G11177" t="s">
        <v>393</v>
      </c>
      <c r="H11177">
        <v>80</v>
      </c>
      <c r="I11177">
        <v>77</v>
      </c>
      <c r="J11177">
        <v>78</v>
      </c>
      <c r="K11177">
        <v>76</v>
      </c>
      <c r="L11177">
        <v>40</v>
      </c>
      <c r="M11177">
        <v>37</v>
      </c>
      <c r="N11177">
        <v>95.719802856445298</v>
      </c>
      <c r="O11177">
        <v>95.871101379394503</v>
      </c>
    </row>
    <row r="11178" spans="3:15" x14ac:dyDescent="0.25">
      <c r="C11178" t="s">
        <v>184</v>
      </c>
      <c r="D11178" t="s">
        <v>73</v>
      </c>
      <c r="E11178" s="1">
        <v>43270</v>
      </c>
      <c r="F11178" t="s">
        <v>73</v>
      </c>
      <c r="G11178" t="s">
        <v>393</v>
      </c>
      <c r="H11178">
        <v>79</v>
      </c>
      <c r="I11178">
        <v>77</v>
      </c>
      <c r="J11178">
        <v>77</v>
      </c>
      <c r="K11178">
        <v>76</v>
      </c>
      <c r="L11178">
        <v>39</v>
      </c>
      <c r="M11178">
        <v>37</v>
      </c>
      <c r="N11178">
        <v>95.719802856445298</v>
      </c>
      <c r="O11178">
        <v>95.811500549316406</v>
      </c>
    </row>
    <row r="11179" spans="3:15" x14ac:dyDescent="0.25">
      <c r="C11179" t="s">
        <v>184</v>
      </c>
      <c r="D11179" t="s">
        <v>73</v>
      </c>
      <c r="E11179" s="1">
        <v>43270</v>
      </c>
      <c r="F11179" t="s">
        <v>74</v>
      </c>
      <c r="G11179" t="s">
        <v>393</v>
      </c>
      <c r="H11179">
        <v>79</v>
      </c>
      <c r="I11179">
        <v>76</v>
      </c>
      <c r="J11179">
        <v>77</v>
      </c>
      <c r="K11179">
        <v>75</v>
      </c>
      <c r="L11179">
        <v>38</v>
      </c>
      <c r="M11179">
        <v>35</v>
      </c>
      <c r="N11179">
        <v>95.765602111816406</v>
      </c>
      <c r="O11179">
        <v>95.903297424316406</v>
      </c>
    </row>
    <row r="11180" spans="3:15" x14ac:dyDescent="0.25">
      <c r="C11180" t="s">
        <v>184</v>
      </c>
      <c r="D11180" t="s">
        <v>73</v>
      </c>
      <c r="E11180" s="1">
        <v>43270</v>
      </c>
      <c r="F11180" t="s">
        <v>73</v>
      </c>
      <c r="G11180" t="s">
        <v>393</v>
      </c>
      <c r="H11180">
        <v>79</v>
      </c>
      <c r="I11180">
        <v>77</v>
      </c>
      <c r="J11180">
        <v>78</v>
      </c>
      <c r="K11180">
        <v>76</v>
      </c>
      <c r="L11180">
        <v>38</v>
      </c>
      <c r="M11180">
        <v>36</v>
      </c>
      <c r="N11180">
        <v>95.738098144531307</v>
      </c>
      <c r="O11180">
        <v>95.829803466796903</v>
      </c>
    </row>
    <row r="11181" spans="3:15" x14ac:dyDescent="0.25">
      <c r="C11181" t="s">
        <v>184</v>
      </c>
      <c r="D11181" t="s">
        <v>73</v>
      </c>
      <c r="E11181" s="1">
        <v>43270</v>
      </c>
      <c r="F11181" t="s">
        <v>387</v>
      </c>
      <c r="G11181" t="s">
        <v>393</v>
      </c>
      <c r="H11181">
        <v>79</v>
      </c>
      <c r="I11181">
        <v>76</v>
      </c>
      <c r="J11181">
        <v>77</v>
      </c>
      <c r="K11181">
        <v>75</v>
      </c>
      <c r="L11181">
        <v>38</v>
      </c>
      <c r="M11181">
        <v>35</v>
      </c>
      <c r="N11181">
        <v>95.728897094726605</v>
      </c>
      <c r="O11181">
        <v>95.866500854492202</v>
      </c>
    </row>
    <row r="11182" spans="3:15" x14ac:dyDescent="0.25">
      <c r="C11182" t="s">
        <v>184</v>
      </c>
      <c r="D11182" t="s">
        <v>73</v>
      </c>
      <c r="E11182" s="1">
        <v>43270</v>
      </c>
      <c r="F11182" t="s">
        <v>389</v>
      </c>
      <c r="G11182" t="s">
        <v>393</v>
      </c>
      <c r="H11182">
        <v>79</v>
      </c>
      <c r="I11182">
        <v>76</v>
      </c>
      <c r="J11182">
        <v>77</v>
      </c>
      <c r="K11182">
        <v>75</v>
      </c>
      <c r="L11182">
        <v>39</v>
      </c>
      <c r="M11182">
        <v>36</v>
      </c>
      <c r="N11182">
        <v>95.728897094726605</v>
      </c>
      <c r="O11182">
        <v>95.866500854492202</v>
      </c>
    </row>
    <row r="11183" spans="3:15" x14ac:dyDescent="0.25">
      <c r="C11183" t="s">
        <v>184</v>
      </c>
      <c r="D11183" t="s">
        <v>73</v>
      </c>
      <c r="E11183" s="1">
        <v>43270</v>
      </c>
      <c r="F11183" t="s">
        <v>73</v>
      </c>
      <c r="G11183" t="s">
        <v>393</v>
      </c>
      <c r="H11183">
        <v>80</v>
      </c>
      <c r="I11183">
        <v>78</v>
      </c>
      <c r="J11183">
        <v>78</v>
      </c>
      <c r="K11183">
        <v>77</v>
      </c>
      <c r="L11183">
        <v>39</v>
      </c>
      <c r="M11183">
        <v>37</v>
      </c>
      <c r="N11183">
        <v>95.6510009765625</v>
      </c>
      <c r="O11183">
        <v>95.742698669433594</v>
      </c>
    </row>
    <row r="11184" spans="3:15" x14ac:dyDescent="0.25">
      <c r="C11184" t="s">
        <v>184</v>
      </c>
      <c r="D11184" t="s">
        <v>73</v>
      </c>
      <c r="E11184" s="1">
        <v>43270</v>
      </c>
      <c r="F11184" t="s">
        <v>389</v>
      </c>
      <c r="G11184" t="s">
        <v>393</v>
      </c>
      <c r="H11184">
        <v>79</v>
      </c>
      <c r="I11184">
        <v>76</v>
      </c>
      <c r="J11184">
        <v>77</v>
      </c>
      <c r="K11184">
        <v>75</v>
      </c>
      <c r="L11184">
        <v>38</v>
      </c>
      <c r="M11184">
        <v>35</v>
      </c>
      <c r="N11184">
        <v>95.687698364257798</v>
      </c>
      <c r="O11184">
        <v>95.825202941894503</v>
      </c>
    </row>
    <row r="11185" spans="3:15" x14ac:dyDescent="0.25">
      <c r="C11185" t="s">
        <v>184</v>
      </c>
      <c r="D11185" t="s">
        <v>73</v>
      </c>
      <c r="E11185" s="1">
        <v>43270</v>
      </c>
      <c r="F11185" t="s">
        <v>73</v>
      </c>
      <c r="G11185" t="s">
        <v>393</v>
      </c>
      <c r="H11185">
        <v>79</v>
      </c>
      <c r="I11185">
        <v>77</v>
      </c>
      <c r="J11185">
        <v>77</v>
      </c>
      <c r="K11185">
        <v>76</v>
      </c>
      <c r="L11185">
        <v>38</v>
      </c>
      <c r="M11185">
        <v>36</v>
      </c>
      <c r="N11185">
        <v>95.678497314453097</v>
      </c>
      <c r="O11185">
        <v>95.770202636718807</v>
      </c>
    </row>
    <row r="11186" spans="3:15" x14ac:dyDescent="0.25">
      <c r="C11186" t="s">
        <v>184</v>
      </c>
      <c r="D11186" t="s">
        <v>73</v>
      </c>
      <c r="E11186" s="1">
        <v>43270</v>
      </c>
      <c r="F11186" t="s">
        <v>390</v>
      </c>
      <c r="G11186" t="s">
        <v>393</v>
      </c>
      <c r="H11186">
        <v>79</v>
      </c>
      <c r="I11186">
        <v>77</v>
      </c>
      <c r="J11186">
        <v>77</v>
      </c>
      <c r="K11186">
        <v>76</v>
      </c>
      <c r="L11186">
        <v>38</v>
      </c>
      <c r="M11186">
        <v>36</v>
      </c>
      <c r="N11186">
        <v>95.678497314453097</v>
      </c>
      <c r="O11186">
        <v>95.770202636718807</v>
      </c>
    </row>
    <row r="11187" spans="3:15" x14ac:dyDescent="0.25">
      <c r="C11187" t="s">
        <v>184</v>
      </c>
      <c r="D11187" t="s">
        <v>73</v>
      </c>
      <c r="E11187" s="1">
        <v>43270</v>
      </c>
      <c r="F11187" t="s">
        <v>73</v>
      </c>
      <c r="G11187" t="s">
        <v>393</v>
      </c>
      <c r="H11187">
        <v>79</v>
      </c>
      <c r="I11187">
        <v>77</v>
      </c>
      <c r="J11187">
        <v>77</v>
      </c>
      <c r="K11187">
        <v>76</v>
      </c>
      <c r="L11187">
        <v>38</v>
      </c>
      <c r="M11187">
        <v>36</v>
      </c>
      <c r="N11187">
        <v>95.742698669433594</v>
      </c>
      <c r="O11187">
        <v>95.834396362304702</v>
      </c>
    </row>
    <row r="11188" spans="3:15" x14ac:dyDescent="0.25">
      <c r="C11188" t="s">
        <v>184</v>
      </c>
      <c r="D11188" t="s">
        <v>73</v>
      </c>
      <c r="E11188" s="1">
        <v>43270</v>
      </c>
      <c r="F11188" t="s">
        <v>390</v>
      </c>
      <c r="G11188" t="s">
        <v>393</v>
      </c>
      <c r="H11188">
        <v>78</v>
      </c>
      <c r="I11188">
        <v>76</v>
      </c>
      <c r="J11188">
        <v>76</v>
      </c>
      <c r="K11188">
        <v>75</v>
      </c>
      <c r="L11188">
        <v>37</v>
      </c>
      <c r="M11188">
        <v>35</v>
      </c>
      <c r="N11188">
        <v>95.793098449707003</v>
      </c>
      <c r="O11188">
        <v>95.884902954101605</v>
      </c>
    </row>
    <row r="11189" spans="3:15" x14ac:dyDescent="0.25">
      <c r="C11189" t="s">
        <v>184</v>
      </c>
      <c r="D11189" t="s">
        <v>73</v>
      </c>
      <c r="E11189" s="1">
        <v>43270</v>
      </c>
      <c r="F11189" t="s">
        <v>73</v>
      </c>
      <c r="G11189" t="s">
        <v>393</v>
      </c>
      <c r="H11189">
        <v>79</v>
      </c>
      <c r="I11189">
        <v>77</v>
      </c>
      <c r="J11189">
        <v>77</v>
      </c>
      <c r="K11189">
        <v>76</v>
      </c>
      <c r="L11189">
        <v>38</v>
      </c>
      <c r="M11189">
        <v>36</v>
      </c>
      <c r="N11189">
        <v>95.751800537109403</v>
      </c>
      <c r="O11189">
        <v>95.843597412109403</v>
      </c>
    </row>
    <row r="11190" spans="3:15" x14ac:dyDescent="0.25">
      <c r="C11190" t="s">
        <v>184</v>
      </c>
      <c r="D11190" t="s">
        <v>73</v>
      </c>
      <c r="E11190" s="1">
        <v>43271</v>
      </c>
      <c r="F11190" t="s">
        <v>389</v>
      </c>
      <c r="G11190" t="s">
        <v>393</v>
      </c>
      <c r="H11190">
        <v>78</v>
      </c>
      <c r="I11190">
        <v>75</v>
      </c>
      <c r="J11190">
        <v>76</v>
      </c>
      <c r="K11190">
        <v>74</v>
      </c>
      <c r="L11190">
        <v>37</v>
      </c>
      <c r="M11190">
        <v>34</v>
      </c>
      <c r="N11190">
        <v>95.795303344726605</v>
      </c>
      <c r="O11190">
        <v>95.932899475097699</v>
      </c>
    </row>
    <row r="11191" spans="3:15" x14ac:dyDescent="0.25">
      <c r="C11191" t="s">
        <v>184</v>
      </c>
      <c r="D11191" t="s">
        <v>73</v>
      </c>
      <c r="E11191" s="1">
        <v>43271</v>
      </c>
      <c r="F11191" t="s">
        <v>73</v>
      </c>
      <c r="G11191" t="s">
        <v>393</v>
      </c>
      <c r="H11191">
        <v>79</v>
      </c>
      <c r="I11191">
        <v>77</v>
      </c>
      <c r="J11191">
        <v>77</v>
      </c>
      <c r="K11191">
        <v>76</v>
      </c>
      <c r="L11191">
        <v>38</v>
      </c>
      <c r="M11191">
        <v>36</v>
      </c>
      <c r="N11191">
        <v>95.744796752929702</v>
      </c>
      <c r="O11191">
        <v>95.836502075195298</v>
      </c>
    </row>
    <row r="11192" spans="3:15" x14ac:dyDescent="0.25">
      <c r="C11192" t="s">
        <v>184</v>
      </c>
      <c r="D11192" t="s">
        <v>73</v>
      </c>
      <c r="E11192" s="1">
        <v>43271</v>
      </c>
      <c r="F11192" t="s">
        <v>387</v>
      </c>
      <c r="G11192" t="s">
        <v>393</v>
      </c>
      <c r="H11192">
        <v>78</v>
      </c>
      <c r="I11192">
        <v>75</v>
      </c>
      <c r="J11192">
        <v>76</v>
      </c>
      <c r="K11192">
        <v>74</v>
      </c>
      <c r="L11192">
        <v>38</v>
      </c>
      <c r="M11192">
        <v>35</v>
      </c>
      <c r="N11192">
        <v>95.776901245117202</v>
      </c>
      <c r="O11192">
        <v>95.914497375488295</v>
      </c>
    </row>
    <row r="11193" spans="3:15" x14ac:dyDescent="0.25">
      <c r="C11193" t="s">
        <v>184</v>
      </c>
      <c r="D11193" t="s">
        <v>73</v>
      </c>
      <c r="E11193" s="1">
        <v>43271</v>
      </c>
      <c r="F11193" t="s">
        <v>390</v>
      </c>
      <c r="G11193" t="s">
        <v>393</v>
      </c>
      <c r="H11193">
        <v>78</v>
      </c>
      <c r="I11193">
        <v>76</v>
      </c>
      <c r="J11193">
        <v>76</v>
      </c>
      <c r="K11193">
        <v>75</v>
      </c>
      <c r="L11193">
        <v>37</v>
      </c>
      <c r="M11193">
        <v>35</v>
      </c>
      <c r="N11193">
        <v>95.776901245117202</v>
      </c>
      <c r="O11193">
        <v>95.868598937988295</v>
      </c>
    </row>
    <row r="11194" spans="3:15" x14ac:dyDescent="0.25">
      <c r="C11194" t="s">
        <v>184</v>
      </c>
      <c r="D11194" t="s">
        <v>73</v>
      </c>
      <c r="E11194" s="1">
        <v>43271</v>
      </c>
      <c r="F11194" t="s">
        <v>74</v>
      </c>
      <c r="G11194" t="s">
        <v>393</v>
      </c>
      <c r="H11194">
        <v>79</v>
      </c>
      <c r="I11194">
        <v>76</v>
      </c>
      <c r="J11194">
        <v>77</v>
      </c>
      <c r="K11194">
        <v>75</v>
      </c>
      <c r="L11194">
        <v>38</v>
      </c>
      <c r="M11194">
        <v>35</v>
      </c>
      <c r="N11194">
        <v>95.731101989746094</v>
      </c>
      <c r="O11194">
        <v>95.868598937988295</v>
      </c>
    </row>
    <row r="11195" spans="3:15" x14ac:dyDescent="0.25">
      <c r="C11195" t="s">
        <v>184</v>
      </c>
      <c r="D11195" t="s">
        <v>73</v>
      </c>
      <c r="E11195" s="1">
        <v>43271</v>
      </c>
      <c r="F11195" t="s">
        <v>73</v>
      </c>
      <c r="G11195" t="s">
        <v>393</v>
      </c>
      <c r="H11195">
        <v>79</v>
      </c>
      <c r="I11195">
        <v>77</v>
      </c>
      <c r="J11195">
        <v>77</v>
      </c>
      <c r="K11195">
        <v>76</v>
      </c>
      <c r="L11195">
        <v>39</v>
      </c>
      <c r="M11195">
        <v>37</v>
      </c>
      <c r="N11195">
        <v>95.753997802734403</v>
      </c>
      <c r="O11195">
        <v>95.845703125</v>
      </c>
    </row>
    <row r="11196" spans="3:15" x14ac:dyDescent="0.25">
      <c r="C11196" t="s">
        <v>184</v>
      </c>
      <c r="D11196" t="s">
        <v>73</v>
      </c>
      <c r="E11196" s="1">
        <v>43271</v>
      </c>
      <c r="F11196" t="s">
        <v>387</v>
      </c>
      <c r="G11196" t="s">
        <v>393</v>
      </c>
      <c r="H11196">
        <v>78</v>
      </c>
      <c r="I11196">
        <v>75</v>
      </c>
      <c r="J11196">
        <v>76</v>
      </c>
      <c r="K11196">
        <v>74</v>
      </c>
      <c r="L11196">
        <v>38</v>
      </c>
      <c r="M11196">
        <v>35</v>
      </c>
      <c r="N11196">
        <v>95.804397583007798</v>
      </c>
      <c r="O11196">
        <v>95.942100524902301</v>
      </c>
    </row>
    <row r="11197" spans="3:15" x14ac:dyDescent="0.25">
      <c r="C11197" t="s">
        <v>184</v>
      </c>
      <c r="D11197" t="s">
        <v>73</v>
      </c>
      <c r="E11197" s="1">
        <v>43271</v>
      </c>
      <c r="F11197" t="s">
        <v>390</v>
      </c>
      <c r="G11197" t="s">
        <v>393</v>
      </c>
      <c r="H11197">
        <v>77</v>
      </c>
      <c r="I11197">
        <v>75</v>
      </c>
      <c r="J11197">
        <v>75</v>
      </c>
      <c r="K11197">
        <v>74</v>
      </c>
      <c r="L11197">
        <v>36</v>
      </c>
      <c r="M11197">
        <v>34</v>
      </c>
      <c r="N11197">
        <v>95.804397583007798</v>
      </c>
      <c r="O11197">
        <v>95.896202087402301</v>
      </c>
    </row>
    <row r="11198" spans="3:15" x14ac:dyDescent="0.25">
      <c r="C11198" t="s">
        <v>184</v>
      </c>
      <c r="D11198" t="s">
        <v>73</v>
      </c>
      <c r="E11198" s="1">
        <v>43271</v>
      </c>
      <c r="F11198" t="s">
        <v>73</v>
      </c>
      <c r="G11198" t="s">
        <v>393</v>
      </c>
      <c r="H11198">
        <v>79</v>
      </c>
      <c r="I11198">
        <v>77</v>
      </c>
      <c r="J11198">
        <v>77</v>
      </c>
      <c r="K11198">
        <v>76</v>
      </c>
      <c r="L11198">
        <v>39</v>
      </c>
      <c r="M11198">
        <v>37</v>
      </c>
      <c r="N11198">
        <v>95.689903259277301</v>
      </c>
      <c r="O11198">
        <v>95.781501770019503</v>
      </c>
    </row>
    <row r="11199" spans="3:15" x14ac:dyDescent="0.25">
      <c r="C11199" t="s">
        <v>184</v>
      </c>
      <c r="D11199" t="s">
        <v>73</v>
      </c>
      <c r="E11199" s="1">
        <v>43271</v>
      </c>
      <c r="F11199" t="s">
        <v>73</v>
      </c>
      <c r="G11199" t="s">
        <v>393</v>
      </c>
      <c r="H11199">
        <v>79</v>
      </c>
      <c r="I11199">
        <v>77</v>
      </c>
      <c r="J11199">
        <v>77</v>
      </c>
      <c r="K11199">
        <v>76</v>
      </c>
      <c r="L11199">
        <v>39</v>
      </c>
      <c r="M11199">
        <v>37</v>
      </c>
      <c r="N11199">
        <v>95.694503784179702</v>
      </c>
      <c r="O11199">
        <v>95.786102294921903</v>
      </c>
    </row>
    <row r="11200" spans="3:15" x14ac:dyDescent="0.25">
      <c r="C11200" t="s">
        <v>184</v>
      </c>
      <c r="D11200" t="s">
        <v>73</v>
      </c>
      <c r="E11200" s="1">
        <v>43271</v>
      </c>
      <c r="F11200" t="s">
        <v>387</v>
      </c>
      <c r="G11200" t="s">
        <v>393</v>
      </c>
      <c r="H11200">
        <v>78</v>
      </c>
      <c r="I11200">
        <v>75</v>
      </c>
      <c r="J11200">
        <v>76</v>
      </c>
      <c r="K11200">
        <v>74</v>
      </c>
      <c r="L11200">
        <v>38</v>
      </c>
      <c r="M11200">
        <v>35</v>
      </c>
      <c r="N11200">
        <v>95.731101989746094</v>
      </c>
      <c r="O11200">
        <v>95.868598937988295</v>
      </c>
    </row>
    <row r="11201" spans="3:15" x14ac:dyDescent="0.25">
      <c r="C11201" t="s">
        <v>184</v>
      </c>
      <c r="D11201" t="s">
        <v>73</v>
      </c>
      <c r="E11201" s="1">
        <v>43271</v>
      </c>
      <c r="F11201" t="s">
        <v>390</v>
      </c>
      <c r="G11201" t="s">
        <v>393</v>
      </c>
      <c r="H11201">
        <v>77</v>
      </c>
      <c r="I11201">
        <v>75</v>
      </c>
      <c r="J11201">
        <v>75</v>
      </c>
      <c r="K11201">
        <v>74</v>
      </c>
      <c r="L11201">
        <v>37</v>
      </c>
      <c r="M11201">
        <v>35</v>
      </c>
      <c r="N11201">
        <v>95.767799377441406</v>
      </c>
      <c r="O11201">
        <v>95.8594970703125</v>
      </c>
    </row>
    <row r="11202" spans="3:15" x14ac:dyDescent="0.25">
      <c r="C11202" t="s">
        <v>352</v>
      </c>
      <c r="D11202" t="s">
        <v>276</v>
      </c>
      <c r="E11202" s="1">
        <v>43243</v>
      </c>
      <c r="F11202" t="s">
        <v>389</v>
      </c>
      <c r="G11202" t="s">
        <v>435</v>
      </c>
      <c r="H11202">
        <v>72</v>
      </c>
      <c r="I11202">
        <v>69</v>
      </c>
      <c r="J11202">
        <v>70</v>
      </c>
      <c r="K11202">
        <v>68</v>
      </c>
      <c r="L11202">
        <v>34</v>
      </c>
      <c r="M11202">
        <v>31</v>
      </c>
      <c r="N11202">
        <v>96.80419921875</v>
      </c>
      <c r="O11202">
        <v>96.892898559570298</v>
      </c>
    </row>
    <row r="11203" spans="3:15" x14ac:dyDescent="0.25">
      <c r="C11203" t="s">
        <v>352</v>
      </c>
      <c r="D11203" t="s">
        <v>276</v>
      </c>
      <c r="E11203" s="1">
        <v>43243</v>
      </c>
      <c r="F11203" t="s">
        <v>73</v>
      </c>
      <c r="G11203" t="s">
        <v>435</v>
      </c>
      <c r="H11203">
        <v>70</v>
      </c>
      <c r="I11203">
        <v>67</v>
      </c>
      <c r="J11203">
        <v>68</v>
      </c>
      <c r="K11203">
        <v>66</v>
      </c>
      <c r="L11203">
        <v>31</v>
      </c>
      <c r="M11203">
        <v>28</v>
      </c>
      <c r="N11203">
        <v>96.8634033203125</v>
      </c>
      <c r="O11203">
        <v>96.952102661132798</v>
      </c>
    </row>
    <row r="11204" spans="3:15" x14ac:dyDescent="0.25">
      <c r="C11204" t="s">
        <v>352</v>
      </c>
      <c r="D11204" t="s">
        <v>276</v>
      </c>
      <c r="E11204" s="1">
        <v>43243</v>
      </c>
      <c r="F11204" t="s">
        <v>73</v>
      </c>
      <c r="G11204" t="s">
        <v>435</v>
      </c>
      <c r="H11204">
        <v>71</v>
      </c>
      <c r="I11204">
        <v>68</v>
      </c>
      <c r="J11204">
        <v>69</v>
      </c>
      <c r="K11204">
        <v>67</v>
      </c>
      <c r="L11204">
        <v>32</v>
      </c>
      <c r="M11204">
        <v>29</v>
      </c>
      <c r="N11204">
        <v>96.830802917480497</v>
      </c>
      <c r="O11204">
        <v>96.919502258300795</v>
      </c>
    </row>
    <row r="11205" spans="3:15" x14ac:dyDescent="0.25">
      <c r="C11205" t="s">
        <v>352</v>
      </c>
      <c r="D11205" t="s">
        <v>276</v>
      </c>
      <c r="E11205" s="1">
        <v>43243</v>
      </c>
      <c r="F11205" t="s">
        <v>387</v>
      </c>
      <c r="G11205" t="s">
        <v>435</v>
      </c>
      <c r="H11205">
        <v>72</v>
      </c>
      <c r="I11205">
        <v>69</v>
      </c>
      <c r="J11205">
        <v>70</v>
      </c>
      <c r="K11205">
        <v>68</v>
      </c>
      <c r="L11205">
        <v>34</v>
      </c>
      <c r="M11205">
        <v>31</v>
      </c>
      <c r="N11205">
        <v>96.810203552246094</v>
      </c>
      <c r="O11205">
        <v>96.8988037109375</v>
      </c>
    </row>
    <row r="11206" spans="3:15" x14ac:dyDescent="0.25">
      <c r="C11206" t="s">
        <v>352</v>
      </c>
      <c r="D11206" t="s">
        <v>276</v>
      </c>
      <c r="E11206" s="1">
        <v>43243</v>
      </c>
      <c r="F11206" t="s">
        <v>73</v>
      </c>
      <c r="G11206" t="s">
        <v>435</v>
      </c>
      <c r="H11206">
        <v>71</v>
      </c>
      <c r="I11206">
        <v>68</v>
      </c>
      <c r="J11206">
        <v>69</v>
      </c>
      <c r="K11206">
        <v>66</v>
      </c>
      <c r="L11206">
        <v>33</v>
      </c>
      <c r="M11206">
        <v>30</v>
      </c>
      <c r="N11206">
        <v>96.842697143554702</v>
      </c>
      <c r="O11206">
        <v>96.931396484375</v>
      </c>
    </row>
    <row r="11207" spans="3:15" x14ac:dyDescent="0.25">
      <c r="C11207" t="s">
        <v>352</v>
      </c>
      <c r="D11207" t="s">
        <v>276</v>
      </c>
      <c r="E11207" s="1">
        <v>43243</v>
      </c>
      <c r="F11207" t="s">
        <v>74</v>
      </c>
      <c r="G11207" t="s">
        <v>435</v>
      </c>
      <c r="H11207">
        <v>71</v>
      </c>
      <c r="I11207">
        <v>69</v>
      </c>
      <c r="J11207">
        <v>69</v>
      </c>
      <c r="K11207">
        <v>68</v>
      </c>
      <c r="L11207">
        <v>33</v>
      </c>
      <c r="M11207">
        <v>31</v>
      </c>
      <c r="N11207">
        <v>96.839698791503906</v>
      </c>
      <c r="O11207">
        <v>96.8988037109375</v>
      </c>
    </row>
    <row r="11208" spans="3:15" x14ac:dyDescent="0.25">
      <c r="C11208" t="s">
        <v>352</v>
      </c>
      <c r="D11208" t="s">
        <v>276</v>
      </c>
      <c r="E11208" s="1">
        <v>43243</v>
      </c>
      <c r="F11208" t="s">
        <v>75</v>
      </c>
      <c r="G11208" t="s">
        <v>435</v>
      </c>
      <c r="H11208">
        <v>72</v>
      </c>
      <c r="I11208">
        <v>69</v>
      </c>
      <c r="J11208">
        <v>70</v>
      </c>
      <c r="K11208">
        <v>67</v>
      </c>
      <c r="L11208">
        <v>33</v>
      </c>
      <c r="M11208">
        <v>30</v>
      </c>
      <c r="N11208">
        <v>96.810203552246094</v>
      </c>
      <c r="O11208">
        <v>96.8988037109375</v>
      </c>
    </row>
    <row r="11209" spans="3:15" x14ac:dyDescent="0.25">
      <c r="C11209" t="s">
        <v>352</v>
      </c>
      <c r="D11209" t="s">
        <v>276</v>
      </c>
      <c r="E11209" s="1">
        <v>43243</v>
      </c>
      <c r="F11209" t="s">
        <v>75</v>
      </c>
      <c r="G11209" t="s">
        <v>435</v>
      </c>
      <c r="H11209">
        <v>72</v>
      </c>
      <c r="I11209">
        <v>69</v>
      </c>
      <c r="J11209">
        <v>70</v>
      </c>
      <c r="K11209">
        <v>68</v>
      </c>
      <c r="L11209">
        <v>34</v>
      </c>
      <c r="M11209">
        <v>31</v>
      </c>
      <c r="N11209">
        <v>96.810203552246094</v>
      </c>
      <c r="O11209">
        <v>96.8988037109375</v>
      </c>
    </row>
    <row r="11210" spans="3:15" x14ac:dyDescent="0.25">
      <c r="C11210" t="s">
        <v>352</v>
      </c>
      <c r="D11210" t="s">
        <v>276</v>
      </c>
      <c r="E11210" s="1">
        <v>43243</v>
      </c>
      <c r="F11210" t="s">
        <v>390</v>
      </c>
      <c r="G11210" t="s">
        <v>435</v>
      </c>
      <c r="H11210">
        <v>72</v>
      </c>
      <c r="I11210">
        <v>69</v>
      </c>
      <c r="J11210">
        <v>70</v>
      </c>
      <c r="K11210">
        <v>68</v>
      </c>
      <c r="L11210">
        <v>34</v>
      </c>
      <c r="M11210">
        <v>31</v>
      </c>
      <c r="N11210">
        <v>96.810203552246094</v>
      </c>
      <c r="O11210">
        <v>96.8988037109375</v>
      </c>
    </row>
    <row r="11211" spans="3:15" x14ac:dyDescent="0.25">
      <c r="C11211" t="s">
        <v>352</v>
      </c>
      <c r="D11211" t="s">
        <v>276</v>
      </c>
      <c r="E11211" s="1">
        <v>43243</v>
      </c>
      <c r="F11211" t="s">
        <v>390</v>
      </c>
      <c r="G11211" t="s">
        <v>435</v>
      </c>
      <c r="H11211">
        <v>72</v>
      </c>
      <c r="I11211">
        <v>69</v>
      </c>
      <c r="J11211">
        <v>70</v>
      </c>
      <c r="K11211">
        <v>67</v>
      </c>
      <c r="L11211">
        <v>34</v>
      </c>
      <c r="M11211">
        <v>31</v>
      </c>
      <c r="N11211">
        <v>96.80419921875</v>
      </c>
      <c r="O11211">
        <v>96.892898559570298</v>
      </c>
    </row>
    <row r="11212" spans="3:15" x14ac:dyDescent="0.25">
      <c r="C11212" t="s">
        <v>352</v>
      </c>
      <c r="D11212" t="s">
        <v>276</v>
      </c>
      <c r="E11212" s="1">
        <v>43243</v>
      </c>
      <c r="F11212" t="s">
        <v>387</v>
      </c>
      <c r="G11212" t="s">
        <v>435</v>
      </c>
      <c r="H11212">
        <v>72</v>
      </c>
      <c r="I11212">
        <v>69</v>
      </c>
      <c r="J11212">
        <v>70</v>
      </c>
      <c r="K11212">
        <v>68</v>
      </c>
      <c r="L11212">
        <v>34</v>
      </c>
      <c r="M11212">
        <v>31</v>
      </c>
      <c r="N11212">
        <v>96.810203552246094</v>
      </c>
      <c r="O11212">
        <v>96.8988037109375</v>
      </c>
    </row>
    <row r="11213" spans="3:15" x14ac:dyDescent="0.25">
      <c r="C11213" t="s">
        <v>352</v>
      </c>
      <c r="D11213" t="s">
        <v>276</v>
      </c>
      <c r="E11213" s="1">
        <v>43243</v>
      </c>
      <c r="F11213" t="s">
        <v>387</v>
      </c>
      <c r="G11213" t="s">
        <v>435</v>
      </c>
      <c r="H11213">
        <v>72</v>
      </c>
      <c r="I11213">
        <v>69</v>
      </c>
      <c r="J11213">
        <v>70</v>
      </c>
      <c r="K11213">
        <v>68</v>
      </c>
      <c r="L11213">
        <v>34</v>
      </c>
      <c r="M11213">
        <v>31</v>
      </c>
      <c r="N11213">
        <v>96.819000244140597</v>
      </c>
      <c r="O11213">
        <v>96.907699584960895</v>
      </c>
    </row>
    <row r="11214" spans="3:15" x14ac:dyDescent="0.25">
      <c r="C11214" t="s">
        <v>352</v>
      </c>
      <c r="D11214" t="s">
        <v>276</v>
      </c>
      <c r="E11214" s="1">
        <v>43243</v>
      </c>
      <c r="F11214" t="s">
        <v>73</v>
      </c>
      <c r="G11214" t="s">
        <v>435</v>
      </c>
      <c r="H11214">
        <v>72</v>
      </c>
      <c r="I11214">
        <v>69</v>
      </c>
      <c r="J11214">
        <v>70</v>
      </c>
      <c r="K11214">
        <v>68</v>
      </c>
      <c r="L11214">
        <v>34</v>
      </c>
      <c r="M11214">
        <v>31</v>
      </c>
      <c r="N11214">
        <v>96.819000244140597</v>
      </c>
      <c r="O11214">
        <v>96.907699584960895</v>
      </c>
    </row>
    <row r="11215" spans="3:15" x14ac:dyDescent="0.25">
      <c r="C11215" t="s">
        <v>352</v>
      </c>
      <c r="D11215" t="s">
        <v>276</v>
      </c>
      <c r="E11215" s="1">
        <v>43243</v>
      </c>
      <c r="F11215" t="s">
        <v>73</v>
      </c>
      <c r="G11215" t="s">
        <v>435</v>
      </c>
      <c r="H11215">
        <v>72</v>
      </c>
      <c r="I11215">
        <v>69</v>
      </c>
      <c r="J11215">
        <v>70</v>
      </c>
      <c r="K11215">
        <v>68</v>
      </c>
      <c r="L11215">
        <v>34</v>
      </c>
      <c r="M11215">
        <v>31</v>
      </c>
      <c r="N11215">
        <v>96.821998596191406</v>
      </c>
      <c r="O11215">
        <v>96.910697937011705</v>
      </c>
    </row>
    <row r="11216" spans="3:15" x14ac:dyDescent="0.25">
      <c r="C11216" t="s">
        <v>352</v>
      </c>
      <c r="D11216" t="s">
        <v>276</v>
      </c>
      <c r="E11216" s="1">
        <v>43243</v>
      </c>
      <c r="F11216" t="s">
        <v>73</v>
      </c>
      <c r="G11216" t="s">
        <v>435</v>
      </c>
      <c r="H11216">
        <v>72</v>
      </c>
      <c r="I11216">
        <v>69</v>
      </c>
      <c r="J11216">
        <v>70</v>
      </c>
      <c r="K11216">
        <v>68</v>
      </c>
      <c r="L11216">
        <v>34</v>
      </c>
      <c r="M11216">
        <v>31</v>
      </c>
      <c r="N11216">
        <v>96.821998596191406</v>
      </c>
      <c r="O11216">
        <v>96.910697937011705</v>
      </c>
    </row>
    <row r="11217" spans="3:15" x14ac:dyDescent="0.25">
      <c r="C11217" t="s">
        <v>352</v>
      </c>
      <c r="D11217" t="s">
        <v>276</v>
      </c>
      <c r="E11217" s="1">
        <v>43243</v>
      </c>
      <c r="F11217" t="s">
        <v>73</v>
      </c>
      <c r="G11217" t="s">
        <v>435</v>
      </c>
      <c r="H11217">
        <v>72</v>
      </c>
      <c r="I11217">
        <v>69</v>
      </c>
      <c r="J11217">
        <v>70</v>
      </c>
      <c r="K11217">
        <v>68</v>
      </c>
      <c r="L11217">
        <v>34</v>
      </c>
      <c r="M11217">
        <v>31</v>
      </c>
      <c r="N11217">
        <v>96.821998596191406</v>
      </c>
      <c r="O11217">
        <v>96.910697937011705</v>
      </c>
    </row>
    <row r="11218" spans="3:15" x14ac:dyDescent="0.25">
      <c r="C11218" t="s">
        <v>352</v>
      </c>
      <c r="D11218" t="s">
        <v>276</v>
      </c>
      <c r="E11218" s="1">
        <v>43243</v>
      </c>
      <c r="F11218" t="s">
        <v>73</v>
      </c>
      <c r="G11218" t="s">
        <v>435</v>
      </c>
      <c r="H11218">
        <v>72</v>
      </c>
      <c r="I11218">
        <v>69</v>
      </c>
      <c r="J11218">
        <v>70</v>
      </c>
      <c r="K11218">
        <v>68</v>
      </c>
      <c r="L11218">
        <v>33</v>
      </c>
      <c r="M11218">
        <v>30</v>
      </c>
      <c r="N11218">
        <v>96.810203552246094</v>
      </c>
      <c r="O11218">
        <v>96.8988037109375</v>
      </c>
    </row>
    <row r="11219" spans="3:15" x14ac:dyDescent="0.25">
      <c r="C11219" t="s">
        <v>352</v>
      </c>
      <c r="D11219" t="s">
        <v>276</v>
      </c>
      <c r="E11219" s="1">
        <v>43243</v>
      </c>
      <c r="F11219" t="s">
        <v>73</v>
      </c>
      <c r="G11219" t="s">
        <v>435</v>
      </c>
      <c r="H11219">
        <v>72</v>
      </c>
      <c r="I11219">
        <v>69</v>
      </c>
      <c r="J11219">
        <v>70</v>
      </c>
      <c r="K11219">
        <v>68</v>
      </c>
      <c r="L11219">
        <v>34</v>
      </c>
      <c r="M11219">
        <v>31</v>
      </c>
      <c r="N11219">
        <v>96.807197570800795</v>
      </c>
      <c r="O11219">
        <v>96.895896911621094</v>
      </c>
    </row>
    <row r="11220" spans="3:15" x14ac:dyDescent="0.25">
      <c r="C11220" t="s">
        <v>352</v>
      </c>
      <c r="D11220" t="s">
        <v>276</v>
      </c>
      <c r="E11220" s="1">
        <v>43243</v>
      </c>
      <c r="F11220" t="s">
        <v>73</v>
      </c>
      <c r="G11220" t="s">
        <v>435</v>
      </c>
      <c r="H11220">
        <v>72</v>
      </c>
      <c r="I11220">
        <v>69</v>
      </c>
      <c r="J11220">
        <v>70</v>
      </c>
      <c r="K11220">
        <v>68</v>
      </c>
      <c r="L11220">
        <v>33</v>
      </c>
      <c r="M11220">
        <v>30</v>
      </c>
      <c r="N11220">
        <v>96.813102722167997</v>
      </c>
      <c r="O11220">
        <v>96.901802062988295</v>
      </c>
    </row>
    <row r="11221" spans="3:15" x14ac:dyDescent="0.25">
      <c r="C11221" t="s">
        <v>352</v>
      </c>
      <c r="D11221" t="s">
        <v>276</v>
      </c>
      <c r="E11221" s="1">
        <v>43243</v>
      </c>
      <c r="F11221" t="s">
        <v>73</v>
      </c>
      <c r="G11221" t="s">
        <v>435</v>
      </c>
      <c r="H11221">
        <v>73</v>
      </c>
      <c r="I11221">
        <v>70</v>
      </c>
      <c r="J11221">
        <v>71</v>
      </c>
      <c r="K11221">
        <v>69</v>
      </c>
      <c r="L11221">
        <v>34</v>
      </c>
      <c r="M11221">
        <v>31</v>
      </c>
      <c r="N11221">
        <v>96.789497375488295</v>
      </c>
      <c r="O11221">
        <v>96.878097534179702</v>
      </c>
    </row>
    <row r="11222" spans="3:15" x14ac:dyDescent="0.25">
      <c r="C11222" t="s">
        <v>352</v>
      </c>
      <c r="D11222" t="s">
        <v>276</v>
      </c>
      <c r="E11222" s="1">
        <v>43243</v>
      </c>
      <c r="F11222" t="s">
        <v>73</v>
      </c>
      <c r="G11222" t="s">
        <v>435</v>
      </c>
      <c r="H11222">
        <v>73</v>
      </c>
      <c r="I11222">
        <v>70</v>
      </c>
      <c r="J11222">
        <v>70</v>
      </c>
      <c r="K11222">
        <v>68</v>
      </c>
      <c r="L11222">
        <v>34</v>
      </c>
      <c r="M11222">
        <v>31</v>
      </c>
      <c r="N11222">
        <v>96.795402526855497</v>
      </c>
      <c r="O11222">
        <v>96.884002685546903</v>
      </c>
    </row>
    <row r="11223" spans="3:15" x14ac:dyDescent="0.25">
      <c r="C11223" t="s">
        <v>352</v>
      </c>
      <c r="D11223" t="s">
        <v>276</v>
      </c>
      <c r="E11223" s="1">
        <v>43243</v>
      </c>
      <c r="F11223" t="s">
        <v>73</v>
      </c>
      <c r="G11223" t="s">
        <v>435</v>
      </c>
      <c r="H11223">
        <v>73</v>
      </c>
      <c r="I11223">
        <v>70</v>
      </c>
      <c r="J11223">
        <v>70</v>
      </c>
      <c r="K11223">
        <v>68</v>
      </c>
      <c r="L11223">
        <v>34</v>
      </c>
      <c r="M11223">
        <v>31</v>
      </c>
      <c r="N11223">
        <v>96.795402526855497</v>
      </c>
      <c r="O11223">
        <v>96.884002685546903</v>
      </c>
    </row>
    <row r="11224" spans="3:15" x14ac:dyDescent="0.25">
      <c r="C11224" t="s">
        <v>352</v>
      </c>
      <c r="D11224" t="s">
        <v>276</v>
      </c>
      <c r="E11224" s="1">
        <v>43243</v>
      </c>
      <c r="F11224" t="s">
        <v>390</v>
      </c>
      <c r="G11224" t="s">
        <v>435</v>
      </c>
      <c r="H11224">
        <v>75</v>
      </c>
      <c r="I11224">
        <v>72</v>
      </c>
      <c r="J11224">
        <v>73</v>
      </c>
      <c r="K11224">
        <v>71</v>
      </c>
      <c r="L11224">
        <v>36</v>
      </c>
      <c r="M11224">
        <v>33</v>
      </c>
      <c r="N11224">
        <v>96.724502563476605</v>
      </c>
      <c r="O11224">
        <v>96.813102722167997</v>
      </c>
    </row>
    <row r="11225" spans="3:15" x14ac:dyDescent="0.25">
      <c r="C11225" t="s">
        <v>352</v>
      </c>
      <c r="D11225" t="s">
        <v>276</v>
      </c>
      <c r="E11225" s="1">
        <v>43243</v>
      </c>
      <c r="F11225" t="s">
        <v>73</v>
      </c>
      <c r="G11225" t="s">
        <v>435</v>
      </c>
      <c r="H11225">
        <v>73</v>
      </c>
      <c r="I11225">
        <v>70</v>
      </c>
      <c r="J11225">
        <v>71</v>
      </c>
      <c r="K11225">
        <v>69</v>
      </c>
      <c r="L11225">
        <v>35</v>
      </c>
      <c r="M11225">
        <v>32</v>
      </c>
      <c r="N11225">
        <v>96.789497375488295</v>
      </c>
      <c r="O11225">
        <v>96.878097534179702</v>
      </c>
    </row>
    <row r="11226" spans="3:15" x14ac:dyDescent="0.25">
      <c r="C11226" t="s">
        <v>352</v>
      </c>
      <c r="D11226" t="s">
        <v>276</v>
      </c>
      <c r="E11226" s="1">
        <v>43243</v>
      </c>
      <c r="F11226" t="s">
        <v>389</v>
      </c>
      <c r="G11226" t="s">
        <v>435</v>
      </c>
      <c r="H11226">
        <v>74</v>
      </c>
      <c r="I11226">
        <v>71</v>
      </c>
      <c r="J11226">
        <v>72</v>
      </c>
      <c r="K11226">
        <v>70</v>
      </c>
      <c r="L11226">
        <v>36</v>
      </c>
      <c r="M11226">
        <v>33</v>
      </c>
      <c r="N11226">
        <v>96.759902954101605</v>
      </c>
      <c r="O11226">
        <v>96.848602294921903</v>
      </c>
    </row>
    <row r="11227" spans="3:15" x14ac:dyDescent="0.25">
      <c r="C11227" t="s">
        <v>352</v>
      </c>
      <c r="D11227" t="s">
        <v>276</v>
      </c>
      <c r="E11227" s="1">
        <v>43243</v>
      </c>
      <c r="F11227" t="s">
        <v>73</v>
      </c>
      <c r="G11227" t="s">
        <v>435</v>
      </c>
      <c r="H11227">
        <v>73</v>
      </c>
      <c r="I11227">
        <v>70</v>
      </c>
      <c r="J11227">
        <v>71</v>
      </c>
      <c r="K11227">
        <v>69</v>
      </c>
      <c r="L11227">
        <v>35</v>
      </c>
      <c r="M11227">
        <v>32</v>
      </c>
      <c r="N11227">
        <v>96.780601501464801</v>
      </c>
      <c r="O11227">
        <v>96.869300842285199</v>
      </c>
    </row>
    <row r="11228" spans="3:15" x14ac:dyDescent="0.25">
      <c r="C11228" t="s">
        <v>352</v>
      </c>
      <c r="D11228" t="s">
        <v>276</v>
      </c>
      <c r="E11228" s="1">
        <v>43243</v>
      </c>
      <c r="F11228" t="s">
        <v>73</v>
      </c>
      <c r="G11228" t="s">
        <v>435</v>
      </c>
      <c r="H11228">
        <v>73</v>
      </c>
      <c r="I11228">
        <v>70</v>
      </c>
      <c r="J11228">
        <v>71</v>
      </c>
      <c r="K11228">
        <v>69</v>
      </c>
      <c r="L11228">
        <v>35</v>
      </c>
      <c r="M11228">
        <v>32</v>
      </c>
      <c r="N11228">
        <v>96.780601501464801</v>
      </c>
      <c r="O11228">
        <v>96.869300842285199</v>
      </c>
    </row>
    <row r="11229" spans="3:15" x14ac:dyDescent="0.25">
      <c r="C11229" t="s">
        <v>352</v>
      </c>
      <c r="D11229" t="s">
        <v>276</v>
      </c>
      <c r="E11229" s="1">
        <v>43257</v>
      </c>
      <c r="F11229" t="s">
        <v>73</v>
      </c>
      <c r="G11229" t="s">
        <v>435</v>
      </c>
      <c r="H11229">
        <v>76</v>
      </c>
      <c r="I11229">
        <v>73</v>
      </c>
      <c r="J11229">
        <v>74</v>
      </c>
      <c r="K11229">
        <v>72</v>
      </c>
      <c r="L11229">
        <v>36</v>
      </c>
      <c r="M11229">
        <v>33</v>
      </c>
      <c r="N11229">
        <v>97.066802978515597</v>
      </c>
      <c r="O11229">
        <v>97.154701232910199</v>
      </c>
    </row>
    <row r="11230" spans="3:15" x14ac:dyDescent="0.25">
      <c r="C11230" t="s">
        <v>352</v>
      </c>
      <c r="D11230" t="s">
        <v>276</v>
      </c>
      <c r="E11230" s="1">
        <v>43257</v>
      </c>
      <c r="F11230" t="s">
        <v>73</v>
      </c>
      <c r="G11230" t="s">
        <v>435</v>
      </c>
      <c r="H11230">
        <v>76</v>
      </c>
      <c r="I11230">
        <v>73</v>
      </c>
      <c r="J11230">
        <v>74</v>
      </c>
      <c r="K11230">
        <v>72</v>
      </c>
      <c r="L11230">
        <v>36</v>
      </c>
      <c r="M11230">
        <v>33</v>
      </c>
      <c r="N11230">
        <v>97.055099487304702</v>
      </c>
      <c r="O11230">
        <v>97.142997741699205</v>
      </c>
    </row>
    <row r="11231" spans="3:15" x14ac:dyDescent="0.25">
      <c r="C11231" t="s">
        <v>352</v>
      </c>
      <c r="D11231" t="s">
        <v>276</v>
      </c>
      <c r="E11231" s="1">
        <v>43257</v>
      </c>
      <c r="F11231" t="s">
        <v>75</v>
      </c>
      <c r="G11231" t="s">
        <v>435</v>
      </c>
      <c r="H11231">
        <v>78</v>
      </c>
      <c r="I11231">
        <v>74</v>
      </c>
      <c r="J11231">
        <v>76</v>
      </c>
      <c r="K11231">
        <v>73</v>
      </c>
      <c r="L11231">
        <v>38</v>
      </c>
      <c r="M11231">
        <v>34</v>
      </c>
      <c r="N11231">
        <v>96.990699768066406</v>
      </c>
      <c r="O11231">
        <v>97.107902526855497</v>
      </c>
    </row>
    <row r="11232" spans="3:15" x14ac:dyDescent="0.25">
      <c r="C11232" t="s">
        <v>352</v>
      </c>
      <c r="D11232" t="s">
        <v>276</v>
      </c>
      <c r="E11232" s="1">
        <v>43257</v>
      </c>
      <c r="F11232" t="s">
        <v>389</v>
      </c>
      <c r="G11232" t="s">
        <v>435</v>
      </c>
      <c r="H11232">
        <v>77</v>
      </c>
      <c r="I11232">
        <v>72</v>
      </c>
      <c r="J11232">
        <v>75</v>
      </c>
      <c r="K11232">
        <v>71</v>
      </c>
      <c r="L11232">
        <v>38</v>
      </c>
      <c r="M11232">
        <v>33</v>
      </c>
      <c r="N11232">
        <v>97.011199951171903</v>
      </c>
      <c r="O11232">
        <v>97.157699584960895</v>
      </c>
    </row>
    <row r="11233" spans="3:15" x14ac:dyDescent="0.25">
      <c r="C11233" t="s">
        <v>352</v>
      </c>
      <c r="D11233" t="s">
        <v>276</v>
      </c>
      <c r="E11233" s="1">
        <v>43257</v>
      </c>
      <c r="F11233" t="s">
        <v>390</v>
      </c>
      <c r="G11233" t="s">
        <v>435</v>
      </c>
      <c r="H11233">
        <v>76</v>
      </c>
      <c r="I11233">
        <v>74</v>
      </c>
      <c r="J11233">
        <v>74</v>
      </c>
      <c r="K11233">
        <v>73</v>
      </c>
      <c r="L11233">
        <v>37</v>
      </c>
      <c r="M11233">
        <v>35</v>
      </c>
      <c r="N11233">
        <v>97.040496826171903</v>
      </c>
      <c r="O11233">
        <v>97.099098205566406</v>
      </c>
    </row>
    <row r="11234" spans="3:15" x14ac:dyDescent="0.25">
      <c r="C11234" t="s">
        <v>352</v>
      </c>
      <c r="D11234" t="s">
        <v>276</v>
      </c>
      <c r="E11234" s="1">
        <v>43257</v>
      </c>
      <c r="F11234" t="s">
        <v>387</v>
      </c>
      <c r="G11234" t="s">
        <v>435</v>
      </c>
      <c r="H11234">
        <v>76</v>
      </c>
      <c r="I11234">
        <v>73</v>
      </c>
      <c r="J11234">
        <v>74</v>
      </c>
      <c r="K11234">
        <v>72</v>
      </c>
      <c r="L11234">
        <v>37</v>
      </c>
      <c r="M11234">
        <v>34</v>
      </c>
      <c r="N11234">
        <v>97.043403625488295</v>
      </c>
      <c r="O11234">
        <v>97.131301879882798</v>
      </c>
    </row>
    <row r="11235" spans="3:15" x14ac:dyDescent="0.25">
      <c r="C11235" t="s">
        <v>352</v>
      </c>
      <c r="D11235" t="s">
        <v>276</v>
      </c>
      <c r="E11235" s="1">
        <v>43257</v>
      </c>
      <c r="F11235" t="s">
        <v>74</v>
      </c>
      <c r="G11235" t="s">
        <v>435</v>
      </c>
      <c r="H11235">
        <v>77</v>
      </c>
      <c r="I11235">
        <v>74</v>
      </c>
      <c r="J11235">
        <v>75</v>
      </c>
      <c r="K11235">
        <v>73</v>
      </c>
      <c r="L11235">
        <v>37</v>
      </c>
      <c r="M11235">
        <v>34</v>
      </c>
      <c r="N11235">
        <v>97.002502441406307</v>
      </c>
      <c r="O11235">
        <v>97.090301513671903</v>
      </c>
    </row>
    <row r="11236" spans="3:15" x14ac:dyDescent="0.25">
      <c r="C11236" t="s">
        <v>352</v>
      </c>
      <c r="D11236" t="s">
        <v>276</v>
      </c>
      <c r="E11236" s="1">
        <v>43257</v>
      </c>
      <c r="F11236" t="s">
        <v>75</v>
      </c>
      <c r="G11236" t="s">
        <v>435</v>
      </c>
      <c r="H11236">
        <v>76</v>
      </c>
      <c r="I11236">
        <v>72</v>
      </c>
      <c r="J11236">
        <v>74</v>
      </c>
      <c r="K11236">
        <v>71</v>
      </c>
      <c r="L11236">
        <v>37</v>
      </c>
      <c r="M11236">
        <v>33</v>
      </c>
      <c r="N11236">
        <v>97.028800964355497</v>
      </c>
      <c r="O11236">
        <v>97.145896911621094</v>
      </c>
    </row>
    <row r="11237" spans="3:15" x14ac:dyDescent="0.25">
      <c r="C11237" t="s">
        <v>352</v>
      </c>
      <c r="D11237" t="s">
        <v>276</v>
      </c>
      <c r="E11237" s="1">
        <v>43257</v>
      </c>
      <c r="F11237" t="s">
        <v>387</v>
      </c>
      <c r="G11237" t="s">
        <v>435</v>
      </c>
      <c r="H11237">
        <v>76</v>
      </c>
      <c r="I11237">
        <v>73</v>
      </c>
      <c r="J11237">
        <v>74</v>
      </c>
      <c r="K11237">
        <v>72</v>
      </c>
      <c r="L11237">
        <v>37</v>
      </c>
      <c r="M11237">
        <v>34</v>
      </c>
      <c r="N11237">
        <v>97.03759765625</v>
      </c>
      <c r="O11237">
        <v>97.125396728515597</v>
      </c>
    </row>
    <row r="11238" spans="3:15" x14ac:dyDescent="0.25">
      <c r="C11238" t="s">
        <v>352</v>
      </c>
      <c r="D11238" t="s">
        <v>276</v>
      </c>
      <c r="E11238" s="1">
        <v>43257</v>
      </c>
      <c r="F11238" t="s">
        <v>73</v>
      </c>
      <c r="G11238" t="s">
        <v>435</v>
      </c>
      <c r="H11238">
        <v>76</v>
      </c>
      <c r="I11238">
        <v>73</v>
      </c>
      <c r="J11238">
        <v>74</v>
      </c>
      <c r="K11238">
        <v>72</v>
      </c>
      <c r="L11238">
        <v>36</v>
      </c>
      <c r="M11238">
        <v>33</v>
      </c>
      <c r="N11238">
        <v>97.019996643066406</v>
      </c>
      <c r="O11238">
        <v>97.107902526855497</v>
      </c>
    </row>
    <row r="11239" spans="3:15" x14ac:dyDescent="0.25">
      <c r="C11239" t="s">
        <v>352</v>
      </c>
      <c r="D11239" t="s">
        <v>276</v>
      </c>
      <c r="E11239" s="1">
        <v>43257</v>
      </c>
      <c r="F11239" t="s">
        <v>73</v>
      </c>
      <c r="G11239" t="s">
        <v>435</v>
      </c>
      <c r="H11239">
        <v>76</v>
      </c>
      <c r="I11239">
        <v>73</v>
      </c>
      <c r="J11239">
        <v>74</v>
      </c>
      <c r="K11239">
        <v>72</v>
      </c>
      <c r="L11239">
        <v>36</v>
      </c>
      <c r="M11239">
        <v>33</v>
      </c>
      <c r="N11239">
        <v>97.022903442382798</v>
      </c>
      <c r="O11239">
        <v>97.110801696777301</v>
      </c>
    </row>
    <row r="11240" spans="3:15" x14ac:dyDescent="0.25">
      <c r="C11240" t="s">
        <v>352</v>
      </c>
      <c r="D11240" t="s">
        <v>276</v>
      </c>
      <c r="E11240" s="1">
        <v>43257</v>
      </c>
      <c r="F11240" t="s">
        <v>390</v>
      </c>
      <c r="G11240" t="s">
        <v>435</v>
      </c>
      <c r="H11240">
        <v>76</v>
      </c>
      <c r="I11240">
        <v>74</v>
      </c>
      <c r="J11240">
        <v>74</v>
      </c>
      <c r="K11240">
        <v>73</v>
      </c>
      <c r="L11240">
        <v>36</v>
      </c>
      <c r="M11240">
        <v>34</v>
      </c>
      <c r="N11240">
        <v>97.019996643066406</v>
      </c>
      <c r="O11240">
        <v>97.078598022460895</v>
      </c>
    </row>
    <row r="11241" spans="3:15" x14ac:dyDescent="0.25">
      <c r="C11241" t="s">
        <v>352</v>
      </c>
      <c r="D11241" t="s">
        <v>276</v>
      </c>
      <c r="E11241" s="1">
        <v>43257</v>
      </c>
      <c r="F11241" t="s">
        <v>73</v>
      </c>
      <c r="G11241" t="s">
        <v>435</v>
      </c>
      <c r="H11241">
        <v>76</v>
      </c>
      <c r="I11241">
        <v>73</v>
      </c>
      <c r="J11241">
        <v>74</v>
      </c>
      <c r="K11241">
        <v>72</v>
      </c>
      <c r="L11241">
        <v>36</v>
      </c>
      <c r="M11241">
        <v>33</v>
      </c>
      <c r="N11241">
        <v>97.019996643066406</v>
      </c>
      <c r="O11241">
        <v>97.107902526855497</v>
      </c>
    </row>
    <row r="11242" spans="3:15" x14ac:dyDescent="0.25">
      <c r="C11242" t="s">
        <v>352</v>
      </c>
      <c r="D11242" t="s">
        <v>276</v>
      </c>
      <c r="E11242" s="1">
        <v>43257</v>
      </c>
      <c r="F11242" t="s">
        <v>389</v>
      </c>
      <c r="G11242" t="s">
        <v>435</v>
      </c>
      <c r="H11242">
        <v>77</v>
      </c>
      <c r="I11242">
        <v>72</v>
      </c>
      <c r="J11242">
        <v>75</v>
      </c>
      <c r="K11242">
        <v>71</v>
      </c>
      <c r="L11242">
        <v>37</v>
      </c>
      <c r="M11242">
        <v>32</v>
      </c>
      <c r="N11242">
        <v>96.996597290039105</v>
      </c>
      <c r="O11242">
        <v>97.142997741699205</v>
      </c>
    </row>
    <row r="11243" spans="3:15" x14ac:dyDescent="0.25">
      <c r="C11243" t="s">
        <v>352</v>
      </c>
      <c r="D11243" t="s">
        <v>276</v>
      </c>
      <c r="E11243" s="1">
        <v>43257</v>
      </c>
      <c r="F11243" t="s">
        <v>73</v>
      </c>
      <c r="G11243" t="s">
        <v>435</v>
      </c>
      <c r="H11243">
        <v>75</v>
      </c>
      <c r="I11243">
        <v>72</v>
      </c>
      <c r="J11243">
        <v>73</v>
      </c>
      <c r="K11243">
        <v>71</v>
      </c>
      <c r="L11243">
        <v>35</v>
      </c>
      <c r="M11243">
        <v>32</v>
      </c>
      <c r="N11243">
        <v>97.058097839355497</v>
      </c>
      <c r="O11243">
        <v>97.145896911621094</v>
      </c>
    </row>
    <row r="11244" spans="3:15" x14ac:dyDescent="0.25">
      <c r="C11244" t="s">
        <v>352</v>
      </c>
      <c r="D11244" t="s">
        <v>276</v>
      </c>
      <c r="E11244" s="1">
        <v>43257</v>
      </c>
      <c r="F11244" t="s">
        <v>75</v>
      </c>
      <c r="G11244" t="s">
        <v>435</v>
      </c>
      <c r="H11244">
        <v>76</v>
      </c>
      <c r="I11244">
        <v>72</v>
      </c>
      <c r="J11244">
        <v>74</v>
      </c>
      <c r="K11244">
        <v>71</v>
      </c>
      <c r="L11244">
        <v>36</v>
      </c>
      <c r="M11244">
        <v>32</v>
      </c>
      <c r="N11244">
        <v>97.034599304199205</v>
      </c>
      <c r="O11244">
        <v>97.151802062988295</v>
      </c>
    </row>
    <row r="11245" spans="3:15" x14ac:dyDescent="0.25">
      <c r="C11245" t="s">
        <v>352</v>
      </c>
      <c r="D11245" t="s">
        <v>276</v>
      </c>
      <c r="E11245" s="1">
        <v>43257</v>
      </c>
      <c r="F11245" t="s">
        <v>387</v>
      </c>
      <c r="G11245" t="s">
        <v>435</v>
      </c>
      <c r="H11245">
        <v>76</v>
      </c>
      <c r="I11245">
        <v>73</v>
      </c>
      <c r="J11245">
        <v>74</v>
      </c>
      <c r="K11245">
        <v>72</v>
      </c>
      <c r="L11245">
        <v>36</v>
      </c>
      <c r="M11245">
        <v>33</v>
      </c>
      <c r="N11245">
        <v>97.040496826171903</v>
      </c>
      <c r="O11245">
        <v>97.128402709960895</v>
      </c>
    </row>
    <row r="11246" spans="3:15" x14ac:dyDescent="0.25">
      <c r="C11246" t="s">
        <v>352</v>
      </c>
      <c r="D11246" t="s">
        <v>276</v>
      </c>
      <c r="E11246" s="1">
        <v>43257</v>
      </c>
      <c r="F11246" t="s">
        <v>390</v>
      </c>
      <c r="G11246" t="s">
        <v>435</v>
      </c>
      <c r="H11246">
        <v>74</v>
      </c>
      <c r="I11246">
        <v>72</v>
      </c>
      <c r="J11246">
        <v>72</v>
      </c>
      <c r="K11246">
        <v>71</v>
      </c>
      <c r="L11246">
        <v>34</v>
      </c>
      <c r="M11246">
        <v>32</v>
      </c>
      <c r="N11246">
        <v>97.113700866699205</v>
      </c>
      <c r="O11246">
        <v>97.172302246093807</v>
      </c>
    </row>
    <row r="11247" spans="3:15" x14ac:dyDescent="0.25">
      <c r="C11247" t="s">
        <v>352</v>
      </c>
      <c r="D11247" t="s">
        <v>276</v>
      </c>
      <c r="E11247" s="1">
        <v>43264</v>
      </c>
      <c r="F11247" t="s">
        <v>73</v>
      </c>
      <c r="G11247" t="s">
        <v>435</v>
      </c>
      <c r="H11247">
        <v>72</v>
      </c>
      <c r="I11247">
        <v>69</v>
      </c>
      <c r="J11247">
        <v>70</v>
      </c>
      <c r="K11247">
        <v>68</v>
      </c>
      <c r="L11247">
        <v>32</v>
      </c>
      <c r="M11247">
        <v>29</v>
      </c>
      <c r="N11247">
        <v>97.276702880859403</v>
      </c>
      <c r="O11247">
        <v>97.364196777343807</v>
      </c>
    </row>
    <row r="11248" spans="3:15" x14ac:dyDescent="0.25">
      <c r="C11248" t="s">
        <v>352</v>
      </c>
      <c r="D11248" t="s">
        <v>276</v>
      </c>
      <c r="E11248" s="1">
        <v>43264</v>
      </c>
      <c r="F11248" t="s">
        <v>75</v>
      </c>
      <c r="G11248" t="s">
        <v>435</v>
      </c>
      <c r="H11248">
        <v>74</v>
      </c>
      <c r="I11248">
        <v>70</v>
      </c>
      <c r="J11248">
        <v>72</v>
      </c>
      <c r="K11248">
        <v>69</v>
      </c>
      <c r="L11248">
        <v>35</v>
      </c>
      <c r="M11248">
        <v>31</v>
      </c>
      <c r="N11248">
        <v>97.221199035644503</v>
      </c>
      <c r="O11248">
        <v>97.337997436523395</v>
      </c>
    </row>
    <row r="11249" spans="3:15" x14ac:dyDescent="0.25">
      <c r="C11249" t="s">
        <v>352</v>
      </c>
      <c r="D11249" t="s">
        <v>276</v>
      </c>
      <c r="E11249" s="1">
        <v>43264</v>
      </c>
      <c r="F11249" t="s">
        <v>387</v>
      </c>
      <c r="G11249" t="s">
        <v>435</v>
      </c>
      <c r="H11249">
        <v>74</v>
      </c>
      <c r="I11249">
        <v>71</v>
      </c>
      <c r="J11249">
        <v>72</v>
      </c>
      <c r="K11249">
        <v>70</v>
      </c>
      <c r="L11249">
        <v>35</v>
      </c>
      <c r="M11249">
        <v>32</v>
      </c>
      <c r="N11249">
        <v>97.210098266601605</v>
      </c>
      <c r="O11249">
        <v>97.297698974609403</v>
      </c>
    </row>
    <row r="11250" spans="3:15" x14ac:dyDescent="0.25">
      <c r="C11250" t="s">
        <v>352</v>
      </c>
      <c r="D11250" t="s">
        <v>276</v>
      </c>
      <c r="E11250" s="1">
        <v>43264</v>
      </c>
      <c r="F11250" t="s">
        <v>389</v>
      </c>
      <c r="G11250" t="s">
        <v>435</v>
      </c>
      <c r="H11250">
        <v>73</v>
      </c>
      <c r="I11250">
        <v>69</v>
      </c>
      <c r="J11250">
        <v>71</v>
      </c>
      <c r="K11250">
        <v>68</v>
      </c>
      <c r="L11250">
        <v>34</v>
      </c>
      <c r="M11250">
        <v>30</v>
      </c>
      <c r="N11250">
        <v>97.244598388671903</v>
      </c>
      <c r="O11250">
        <v>97.361297607421903</v>
      </c>
    </row>
    <row r="11251" spans="3:15" x14ac:dyDescent="0.25">
      <c r="C11251" t="s">
        <v>352</v>
      </c>
      <c r="D11251" t="s">
        <v>276</v>
      </c>
      <c r="E11251" s="1">
        <v>43264</v>
      </c>
      <c r="F11251" t="s">
        <v>74</v>
      </c>
      <c r="G11251" t="s">
        <v>435</v>
      </c>
      <c r="H11251">
        <v>74</v>
      </c>
      <c r="I11251">
        <v>71</v>
      </c>
      <c r="J11251">
        <v>72</v>
      </c>
      <c r="K11251">
        <v>70</v>
      </c>
      <c r="L11251">
        <v>35</v>
      </c>
      <c r="M11251">
        <v>32</v>
      </c>
      <c r="N11251">
        <v>97.215400695800795</v>
      </c>
      <c r="O11251">
        <v>97.302902221679702</v>
      </c>
    </row>
    <row r="11252" spans="3:15" x14ac:dyDescent="0.25">
      <c r="C11252" t="s">
        <v>352</v>
      </c>
      <c r="D11252" t="s">
        <v>276</v>
      </c>
      <c r="E11252" s="1">
        <v>43264</v>
      </c>
      <c r="F11252" t="s">
        <v>390</v>
      </c>
      <c r="G11252" t="s">
        <v>435</v>
      </c>
      <c r="H11252">
        <v>71</v>
      </c>
      <c r="I11252">
        <v>69</v>
      </c>
      <c r="J11252">
        <v>69</v>
      </c>
      <c r="K11252">
        <v>68</v>
      </c>
      <c r="L11252">
        <v>32</v>
      </c>
      <c r="M11252">
        <v>30</v>
      </c>
      <c r="N11252">
        <v>97.294197082519503</v>
      </c>
      <c r="O11252">
        <v>97.352600097656307</v>
      </c>
    </row>
    <row r="11253" spans="3:15" x14ac:dyDescent="0.25">
      <c r="C11253" t="s">
        <v>352</v>
      </c>
      <c r="D11253" t="s">
        <v>276</v>
      </c>
      <c r="E11253" s="1">
        <v>43264</v>
      </c>
      <c r="F11253" t="s">
        <v>390</v>
      </c>
      <c r="G11253" t="s">
        <v>435</v>
      </c>
      <c r="H11253">
        <v>71</v>
      </c>
      <c r="I11253">
        <v>69</v>
      </c>
      <c r="J11253">
        <v>69</v>
      </c>
      <c r="K11253">
        <v>68</v>
      </c>
      <c r="L11253">
        <v>32</v>
      </c>
      <c r="M11253">
        <v>30</v>
      </c>
      <c r="N11253">
        <v>97.297096252441406</v>
      </c>
      <c r="O11253">
        <v>97.355499267578097</v>
      </c>
    </row>
    <row r="11254" spans="3:15" x14ac:dyDescent="0.25">
      <c r="C11254" t="s">
        <v>352</v>
      </c>
      <c r="D11254" t="s">
        <v>276</v>
      </c>
      <c r="E11254" s="1">
        <v>43264</v>
      </c>
      <c r="F11254" t="s">
        <v>73</v>
      </c>
      <c r="G11254" t="s">
        <v>435</v>
      </c>
      <c r="H11254">
        <v>72</v>
      </c>
      <c r="I11254">
        <v>69</v>
      </c>
      <c r="J11254">
        <v>70</v>
      </c>
      <c r="K11254">
        <v>68</v>
      </c>
      <c r="L11254">
        <v>33</v>
      </c>
      <c r="M11254">
        <v>30</v>
      </c>
      <c r="N11254">
        <v>97.273696899414105</v>
      </c>
      <c r="O11254">
        <v>97.361297607421903</v>
      </c>
    </row>
    <row r="11255" spans="3:15" x14ac:dyDescent="0.25">
      <c r="C11255" t="s">
        <v>352</v>
      </c>
      <c r="D11255" t="s">
        <v>276</v>
      </c>
      <c r="E11255" s="1">
        <v>43264</v>
      </c>
      <c r="F11255" t="s">
        <v>73</v>
      </c>
      <c r="G11255" t="s">
        <v>435</v>
      </c>
      <c r="H11255">
        <v>72</v>
      </c>
      <c r="I11255">
        <v>69</v>
      </c>
      <c r="J11255">
        <v>70</v>
      </c>
      <c r="K11255">
        <v>68</v>
      </c>
      <c r="L11255">
        <v>33</v>
      </c>
      <c r="M11255">
        <v>30</v>
      </c>
      <c r="N11255">
        <v>97.264999389648395</v>
      </c>
      <c r="O11255">
        <v>97.352600097656307</v>
      </c>
    </row>
    <row r="11256" spans="3:15" x14ac:dyDescent="0.25">
      <c r="C11256" t="s">
        <v>352</v>
      </c>
      <c r="D11256" t="s">
        <v>276</v>
      </c>
      <c r="E11256" s="1">
        <v>43264</v>
      </c>
      <c r="F11256" t="s">
        <v>74</v>
      </c>
      <c r="G11256" t="s">
        <v>435</v>
      </c>
      <c r="H11256">
        <v>74</v>
      </c>
      <c r="I11256">
        <v>71</v>
      </c>
      <c r="J11256">
        <v>72</v>
      </c>
      <c r="K11256">
        <v>70</v>
      </c>
      <c r="L11256">
        <v>35</v>
      </c>
      <c r="M11256">
        <v>32</v>
      </c>
      <c r="N11256">
        <v>97.197898864746094</v>
      </c>
      <c r="O11256">
        <v>97.285400390625</v>
      </c>
    </row>
    <row r="11257" spans="3:15" x14ac:dyDescent="0.25">
      <c r="C11257" t="s">
        <v>352</v>
      </c>
      <c r="D11257" t="s">
        <v>276</v>
      </c>
      <c r="E11257" s="1">
        <v>43264</v>
      </c>
      <c r="F11257" t="s">
        <v>73</v>
      </c>
      <c r="G11257" t="s">
        <v>435</v>
      </c>
      <c r="H11257">
        <v>71</v>
      </c>
      <c r="I11257">
        <v>68</v>
      </c>
      <c r="J11257">
        <v>69</v>
      </c>
      <c r="K11257">
        <v>67</v>
      </c>
      <c r="L11257">
        <v>32</v>
      </c>
      <c r="M11257">
        <v>29</v>
      </c>
      <c r="N11257">
        <v>97.270797729492202</v>
      </c>
      <c r="O11257">
        <v>97.3583984375</v>
      </c>
    </row>
    <row r="11258" spans="3:15" x14ac:dyDescent="0.25">
      <c r="C11258" t="s">
        <v>352</v>
      </c>
      <c r="D11258" t="s">
        <v>276</v>
      </c>
      <c r="E11258" s="1">
        <v>43264</v>
      </c>
      <c r="F11258" t="s">
        <v>73</v>
      </c>
      <c r="G11258" t="s">
        <v>435</v>
      </c>
      <c r="H11258">
        <v>71</v>
      </c>
      <c r="I11258">
        <v>68</v>
      </c>
      <c r="J11258">
        <v>69</v>
      </c>
      <c r="K11258">
        <v>67</v>
      </c>
      <c r="L11258">
        <v>32</v>
      </c>
      <c r="M11258">
        <v>29</v>
      </c>
      <c r="N11258">
        <v>97.270797729492202</v>
      </c>
      <c r="O11258">
        <v>97.3583984375</v>
      </c>
    </row>
    <row r="11259" spans="3:15" x14ac:dyDescent="0.25">
      <c r="C11259" t="s">
        <v>352</v>
      </c>
      <c r="D11259" t="s">
        <v>276</v>
      </c>
      <c r="E11259" s="1">
        <v>43264</v>
      </c>
      <c r="F11259" t="s">
        <v>390</v>
      </c>
      <c r="G11259" t="s">
        <v>435</v>
      </c>
      <c r="H11259">
        <v>71</v>
      </c>
      <c r="I11259">
        <v>69</v>
      </c>
      <c r="J11259">
        <v>69</v>
      </c>
      <c r="K11259">
        <v>68</v>
      </c>
      <c r="L11259">
        <v>32</v>
      </c>
      <c r="M11259">
        <v>30</v>
      </c>
      <c r="N11259">
        <v>97.256202697753906</v>
      </c>
      <c r="O11259">
        <v>97.314598083496094</v>
      </c>
    </row>
    <row r="11260" spans="3:15" x14ac:dyDescent="0.25">
      <c r="C11260" t="s">
        <v>352</v>
      </c>
      <c r="D11260" t="s">
        <v>276</v>
      </c>
      <c r="E11260" s="1">
        <v>43264</v>
      </c>
      <c r="F11260" t="s">
        <v>387</v>
      </c>
      <c r="G11260" t="s">
        <v>435</v>
      </c>
      <c r="H11260">
        <v>73</v>
      </c>
      <c r="I11260">
        <v>70</v>
      </c>
      <c r="J11260">
        <v>71</v>
      </c>
      <c r="K11260">
        <v>69</v>
      </c>
      <c r="L11260">
        <v>34</v>
      </c>
      <c r="M11260">
        <v>31</v>
      </c>
      <c r="N11260">
        <v>97.197898864746094</v>
      </c>
      <c r="O11260">
        <v>97.285400390625</v>
      </c>
    </row>
    <row r="11261" spans="3:15" x14ac:dyDescent="0.25">
      <c r="C11261" t="s">
        <v>352</v>
      </c>
      <c r="D11261" t="s">
        <v>276</v>
      </c>
      <c r="E11261" s="1">
        <v>43264</v>
      </c>
      <c r="F11261" t="s">
        <v>73</v>
      </c>
      <c r="G11261" t="s">
        <v>435</v>
      </c>
      <c r="H11261">
        <v>71</v>
      </c>
      <c r="I11261">
        <v>68</v>
      </c>
      <c r="J11261">
        <v>69</v>
      </c>
      <c r="K11261">
        <v>67</v>
      </c>
      <c r="L11261">
        <v>32</v>
      </c>
      <c r="M11261">
        <v>29</v>
      </c>
      <c r="N11261">
        <v>97.256202697753906</v>
      </c>
      <c r="O11261">
        <v>97.343803405761705</v>
      </c>
    </row>
    <row r="11262" spans="3:15" x14ac:dyDescent="0.25">
      <c r="C11262" t="s">
        <v>352</v>
      </c>
      <c r="D11262" t="s">
        <v>276</v>
      </c>
      <c r="E11262" s="1">
        <v>43264</v>
      </c>
      <c r="F11262" t="s">
        <v>73</v>
      </c>
      <c r="G11262" t="s">
        <v>435</v>
      </c>
      <c r="H11262">
        <v>71</v>
      </c>
      <c r="I11262">
        <v>68</v>
      </c>
      <c r="J11262">
        <v>69</v>
      </c>
      <c r="K11262">
        <v>67</v>
      </c>
      <c r="L11262">
        <v>31</v>
      </c>
      <c r="M11262">
        <v>28</v>
      </c>
      <c r="N11262">
        <v>97.162902832031307</v>
      </c>
      <c r="O11262">
        <v>97.250396728515597</v>
      </c>
    </row>
    <row r="11263" spans="3:15" x14ac:dyDescent="0.25">
      <c r="C11263" t="s">
        <v>352</v>
      </c>
      <c r="D11263" t="s">
        <v>276</v>
      </c>
      <c r="E11263" s="1">
        <v>43264</v>
      </c>
      <c r="F11263" t="s">
        <v>390</v>
      </c>
      <c r="G11263" t="s">
        <v>435</v>
      </c>
      <c r="H11263">
        <v>70</v>
      </c>
      <c r="I11263">
        <v>68</v>
      </c>
      <c r="J11263">
        <v>68</v>
      </c>
      <c r="K11263">
        <v>67</v>
      </c>
      <c r="L11263">
        <v>30</v>
      </c>
      <c r="M11263">
        <v>28</v>
      </c>
      <c r="N11263">
        <v>97.209602355957003</v>
      </c>
      <c r="O11263">
        <v>97.267898559570298</v>
      </c>
    </row>
    <row r="11264" spans="3:15" x14ac:dyDescent="0.25">
      <c r="C11264" t="s">
        <v>352</v>
      </c>
      <c r="D11264" t="s">
        <v>276</v>
      </c>
      <c r="E11264" s="1">
        <v>43264</v>
      </c>
      <c r="F11264" t="s">
        <v>73</v>
      </c>
      <c r="G11264" t="s">
        <v>435</v>
      </c>
      <c r="H11264">
        <v>71</v>
      </c>
      <c r="I11264">
        <v>68</v>
      </c>
      <c r="J11264">
        <v>69</v>
      </c>
      <c r="K11264">
        <v>67</v>
      </c>
      <c r="L11264">
        <v>32</v>
      </c>
      <c r="M11264">
        <v>29</v>
      </c>
      <c r="N11264">
        <v>97.197898864746094</v>
      </c>
      <c r="O11264">
        <v>97.285400390625</v>
      </c>
    </row>
    <row r="11265" spans="3:15" x14ac:dyDescent="0.25">
      <c r="C11265" t="s">
        <v>352</v>
      </c>
      <c r="D11265" t="s">
        <v>276</v>
      </c>
      <c r="E11265" s="1">
        <v>43270</v>
      </c>
      <c r="F11265" t="s">
        <v>75</v>
      </c>
      <c r="G11265" t="s">
        <v>435</v>
      </c>
      <c r="H11265">
        <v>73</v>
      </c>
      <c r="I11265">
        <v>69</v>
      </c>
      <c r="J11265">
        <v>71</v>
      </c>
      <c r="K11265">
        <v>68</v>
      </c>
      <c r="L11265">
        <v>35</v>
      </c>
      <c r="M11265">
        <v>31</v>
      </c>
      <c r="N11265">
        <v>97.409797668457003</v>
      </c>
      <c r="O11265">
        <v>97.526199340820298</v>
      </c>
    </row>
    <row r="11266" spans="3:15" x14ac:dyDescent="0.25">
      <c r="C11266" t="s">
        <v>352</v>
      </c>
      <c r="D11266" t="s">
        <v>276</v>
      </c>
      <c r="E11266" s="1">
        <v>43270</v>
      </c>
      <c r="F11266" t="s">
        <v>387</v>
      </c>
      <c r="G11266" t="s">
        <v>435</v>
      </c>
      <c r="H11266">
        <v>72</v>
      </c>
      <c r="I11266">
        <v>69</v>
      </c>
      <c r="J11266">
        <v>71</v>
      </c>
      <c r="K11266">
        <v>68</v>
      </c>
      <c r="L11266">
        <v>32</v>
      </c>
      <c r="M11266">
        <v>29</v>
      </c>
      <c r="N11266">
        <v>97.537803649902301</v>
      </c>
      <c r="O11266">
        <v>97.625198364257798</v>
      </c>
    </row>
    <row r="11267" spans="3:15" x14ac:dyDescent="0.25">
      <c r="C11267" t="s">
        <v>352</v>
      </c>
      <c r="D11267" t="s">
        <v>276</v>
      </c>
      <c r="E11267" s="1">
        <v>43270</v>
      </c>
      <c r="F11267" t="s">
        <v>389</v>
      </c>
      <c r="G11267" t="s">
        <v>435</v>
      </c>
      <c r="H11267">
        <v>71</v>
      </c>
      <c r="I11267">
        <v>67</v>
      </c>
      <c r="J11267">
        <v>70</v>
      </c>
      <c r="K11267">
        <v>66</v>
      </c>
      <c r="L11267">
        <v>31</v>
      </c>
      <c r="M11267">
        <v>27</v>
      </c>
      <c r="N11267">
        <v>97.561897277832003</v>
      </c>
      <c r="O11267">
        <v>97.683502197265597</v>
      </c>
    </row>
    <row r="11268" spans="3:15" x14ac:dyDescent="0.25">
      <c r="C11268" t="s">
        <v>352</v>
      </c>
      <c r="D11268" t="s">
        <v>276</v>
      </c>
      <c r="E11268" s="1">
        <v>43270</v>
      </c>
      <c r="F11268" t="s">
        <v>387</v>
      </c>
      <c r="G11268" t="s">
        <v>435</v>
      </c>
      <c r="H11268">
        <v>73</v>
      </c>
      <c r="I11268">
        <v>70</v>
      </c>
      <c r="J11268">
        <v>72</v>
      </c>
      <c r="K11268">
        <v>69</v>
      </c>
      <c r="L11268">
        <v>33</v>
      </c>
      <c r="M11268">
        <v>30</v>
      </c>
      <c r="N11268">
        <v>97.514503479003906</v>
      </c>
      <c r="O11268">
        <v>97.601898193359403</v>
      </c>
    </row>
    <row r="11269" spans="3:15" x14ac:dyDescent="0.25">
      <c r="C11269" t="s">
        <v>352</v>
      </c>
      <c r="D11269" t="s">
        <v>276</v>
      </c>
      <c r="E11269" s="1">
        <v>43270</v>
      </c>
      <c r="F11269" t="s">
        <v>73</v>
      </c>
      <c r="G11269" t="s">
        <v>435</v>
      </c>
      <c r="H11269">
        <v>71</v>
      </c>
      <c r="I11269">
        <v>68</v>
      </c>
      <c r="J11269">
        <v>70</v>
      </c>
      <c r="K11269">
        <v>67</v>
      </c>
      <c r="L11269">
        <v>31</v>
      </c>
      <c r="M11269">
        <v>28</v>
      </c>
      <c r="N11269">
        <v>97.575698852539105</v>
      </c>
      <c r="O11269">
        <v>97.663101196289105</v>
      </c>
    </row>
    <row r="11270" spans="3:15" x14ac:dyDescent="0.25">
      <c r="C11270" t="s">
        <v>352</v>
      </c>
      <c r="D11270" t="s">
        <v>276</v>
      </c>
      <c r="E11270" s="1">
        <v>43270</v>
      </c>
      <c r="F11270" t="s">
        <v>73</v>
      </c>
      <c r="G11270" t="s">
        <v>435</v>
      </c>
      <c r="H11270">
        <v>71</v>
      </c>
      <c r="I11270">
        <v>68</v>
      </c>
      <c r="J11270">
        <v>70</v>
      </c>
      <c r="K11270">
        <v>67</v>
      </c>
      <c r="L11270">
        <v>31</v>
      </c>
      <c r="M11270">
        <v>28</v>
      </c>
      <c r="N11270">
        <v>97.575698852539105</v>
      </c>
      <c r="O11270">
        <v>97.663101196289105</v>
      </c>
    </row>
    <row r="11271" spans="3:15" x14ac:dyDescent="0.25">
      <c r="C11271" t="s">
        <v>352</v>
      </c>
      <c r="D11271" t="s">
        <v>276</v>
      </c>
      <c r="E11271" s="1">
        <v>43270</v>
      </c>
      <c r="F11271" t="s">
        <v>389</v>
      </c>
      <c r="G11271" t="s">
        <v>435</v>
      </c>
      <c r="H11271">
        <v>71</v>
      </c>
      <c r="I11271">
        <v>67</v>
      </c>
      <c r="J11271">
        <v>70</v>
      </c>
      <c r="K11271">
        <v>66</v>
      </c>
      <c r="L11271">
        <v>31</v>
      </c>
      <c r="M11271">
        <v>27</v>
      </c>
      <c r="N11271">
        <v>97.575698852539105</v>
      </c>
      <c r="O11271">
        <v>97.692298889160199</v>
      </c>
    </row>
    <row r="11272" spans="3:15" x14ac:dyDescent="0.25">
      <c r="C11272" t="s">
        <v>352</v>
      </c>
      <c r="D11272" t="s">
        <v>276</v>
      </c>
      <c r="E11272" s="1">
        <v>43270</v>
      </c>
      <c r="F11272" t="s">
        <v>390</v>
      </c>
      <c r="G11272" t="s">
        <v>435</v>
      </c>
      <c r="H11272">
        <v>73</v>
      </c>
      <c r="I11272">
        <v>70</v>
      </c>
      <c r="J11272">
        <v>72</v>
      </c>
      <c r="K11272">
        <v>69</v>
      </c>
      <c r="L11272">
        <v>33</v>
      </c>
      <c r="M11272">
        <v>30</v>
      </c>
      <c r="N11272">
        <v>97.517402648925795</v>
      </c>
      <c r="O11272">
        <v>97.604797363281307</v>
      </c>
    </row>
    <row r="11273" spans="3:15" x14ac:dyDescent="0.25">
      <c r="C11273" t="s">
        <v>352</v>
      </c>
      <c r="D11273" t="s">
        <v>276</v>
      </c>
      <c r="E11273" s="1">
        <v>43270</v>
      </c>
      <c r="F11273" t="s">
        <v>73</v>
      </c>
      <c r="G11273" t="s">
        <v>435</v>
      </c>
      <c r="H11273">
        <v>71</v>
      </c>
      <c r="I11273">
        <v>68</v>
      </c>
      <c r="J11273">
        <v>69</v>
      </c>
      <c r="K11273">
        <v>67</v>
      </c>
      <c r="L11273">
        <v>31</v>
      </c>
      <c r="M11273">
        <v>28</v>
      </c>
      <c r="N11273">
        <v>97.543601989746094</v>
      </c>
      <c r="O11273">
        <v>97.630996704101605</v>
      </c>
    </row>
    <row r="11274" spans="3:15" x14ac:dyDescent="0.25">
      <c r="C11274" t="s">
        <v>352</v>
      </c>
      <c r="D11274" t="s">
        <v>276</v>
      </c>
      <c r="E11274" s="1">
        <v>43270</v>
      </c>
      <c r="F11274" t="s">
        <v>74</v>
      </c>
      <c r="G11274" t="s">
        <v>435</v>
      </c>
      <c r="H11274">
        <v>75</v>
      </c>
      <c r="I11274">
        <v>72</v>
      </c>
      <c r="J11274">
        <v>73</v>
      </c>
      <c r="K11274">
        <v>71</v>
      </c>
      <c r="L11274">
        <v>35</v>
      </c>
      <c r="M11274">
        <v>32</v>
      </c>
      <c r="N11274">
        <v>97.441802978515597</v>
      </c>
      <c r="O11274">
        <v>97.529098510742202</v>
      </c>
    </row>
    <row r="11275" spans="3:15" x14ac:dyDescent="0.25">
      <c r="C11275" t="s">
        <v>352</v>
      </c>
      <c r="D11275" t="s">
        <v>276</v>
      </c>
      <c r="E11275" s="1">
        <v>43270</v>
      </c>
      <c r="F11275" t="s">
        <v>73</v>
      </c>
      <c r="G11275" t="s">
        <v>435</v>
      </c>
      <c r="H11275">
        <v>71</v>
      </c>
      <c r="I11275">
        <v>68</v>
      </c>
      <c r="J11275">
        <v>69</v>
      </c>
      <c r="K11275">
        <v>67</v>
      </c>
      <c r="L11275">
        <v>31</v>
      </c>
      <c r="M11275">
        <v>28</v>
      </c>
      <c r="N11275">
        <v>97.549499511718807</v>
      </c>
      <c r="O11275">
        <v>97.636901855468807</v>
      </c>
    </row>
    <row r="11276" spans="3:15" x14ac:dyDescent="0.25">
      <c r="C11276" t="s">
        <v>352</v>
      </c>
      <c r="D11276" t="s">
        <v>276</v>
      </c>
      <c r="E11276" s="1">
        <v>43270</v>
      </c>
      <c r="F11276" t="s">
        <v>387</v>
      </c>
      <c r="G11276" t="s">
        <v>435</v>
      </c>
      <c r="H11276">
        <v>73</v>
      </c>
      <c r="I11276">
        <v>70</v>
      </c>
      <c r="J11276">
        <v>71</v>
      </c>
      <c r="K11276">
        <v>69</v>
      </c>
      <c r="L11276">
        <v>33</v>
      </c>
      <c r="M11276">
        <v>30</v>
      </c>
      <c r="N11276">
        <v>97.491203308105497</v>
      </c>
      <c r="O11276">
        <v>97.578598022460895</v>
      </c>
    </row>
    <row r="11277" spans="3:15" x14ac:dyDescent="0.25">
      <c r="C11277" t="s">
        <v>352</v>
      </c>
      <c r="D11277" t="s">
        <v>276</v>
      </c>
      <c r="E11277" s="1">
        <v>43270</v>
      </c>
      <c r="F11277" t="s">
        <v>389</v>
      </c>
      <c r="G11277" t="s">
        <v>435</v>
      </c>
      <c r="H11277">
        <v>71</v>
      </c>
      <c r="I11277">
        <v>67</v>
      </c>
      <c r="J11277">
        <v>70</v>
      </c>
      <c r="K11277">
        <v>66</v>
      </c>
      <c r="L11277">
        <v>31</v>
      </c>
      <c r="M11277">
        <v>27</v>
      </c>
      <c r="N11277">
        <v>97.540702819824205</v>
      </c>
      <c r="O11277">
        <v>97.657302856445298</v>
      </c>
    </row>
    <row r="11278" spans="3:15" x14ac:dyDescent="0.25">
      <c r="C11278" t="s">
        <v>352</v>
      </c>
      <c r="D11278" t="s">
        <v>276</v>
      </c>
      <c r="E11278" s="1">
        <v>43270</v>
      </c>
      <c r="F11278" t="s">
        <v>75</v>
      </c>
      <c r="G11278" t="s">
        <v>435</v>
      </c>
      <c r="H11278">
        <v>75</v>
      </c>
      <c r="I11278">
        <v>71</v>
      </c>
      <c r="J11278">
        <v>74</v>
      </c>
      <c r="K11278">
        <v>70</v>
      </c>
      <c r="L11278">
        <v>35</v>
      </c>
      <c r="M11278">
        <v>31</v>
      </c>
      <c r="N11278">
        <v>97.403999328613295</v>
      </c>
      <c r="O11278">
        <v>97.520301818847699</v>
      </c>
    </row>
    <row r="11279" spans="3:15" x14ac:dyDescent="0.25">
      <c r="C11279" t="s">
        <v>352</v>
      </c>
      <c r="D11279" t="s">
        <v>276</v>
      </c>
      <c r="E11279" s="1">
        <v>43270</v>
      </c>
      <c r="F11279" t="s">
        <v>389</v>
      </c>
      <c r="G11279" t="s">
        <v>435</v>
      </c>
      <c r="H11279">
        <v>71</v>
      </c>
      <c r="I11279">
        <v>67</v>
      </c>
      <c r="J11279">
        <v>70</v>
      </c>
      <c r="K11279">
        <v>66</v>
      </c>
      <c r="L11279">
        <v>31</v>
      </c>
      <c r="M11279">
        <v>27</v>
      </c>
      <c r="N11279">
        <v>97.5115966796875</v>
      </c>
      <c r="O11279">
        <v>97.628097534179702</v>
      </c>
    </row>
    <row r="11280" spans="3:15" x14ac:dyDescent="0.25">
      <c r="C11280" t="s">
        <v>352</v>
      </c>
      <c r="D11280" t="s">
        <v>276</v>
      </c>
      <c r="E11280" s="1">
        <v>43270</v>
      </c>
      <c r="F11280" t="s">
        <v>390</v>
      </c>
      <c r="G11280" t="s">
        <v>435</v>
      </c>
      <c r="H11280">
        <v>72</v>
      </c>
      <c r="I11280">
        <v>70</v>
      </c>
      <c r="J11280">
        <v>71</v>
      </c>
      <c r="K11280">
        <v>69</v>
      </c>
      <c r="L11280">
        <v>32</v>
      </c>
      <c r="M11280">
        <v>30</v>
      </c>
      <c r="N11280">
        <v>97.485397338867202</v>
      </c>
      <c r="O11280">
        <v>97.543601989746094</v>
      </c>
    </row>
    <row r="11281" spans="3:15" x14ac:dyDescent="0.25">
      <c r="C11281" t="s">
        <v>352</v>
      </c>
      <c r="D11281" t="s">
        <v>276</v>
      </c>
      <c r="E11281" s="1">
        <v>43270</v>
      </c>
      <c r="F11281" t="s">
        <v>73</v>
      </c>
      <c r="G11281" t="s">
        <v>435</v>
      </c>
      <c r="H11281">
        <v>71</v>
      </c>
      <c r="I11281">
        <v>68</v>
      </c>
      <c r="J11281">
        <v>70</v>
      </c>
      <c r="K11281">
        <v>67</v>
      </c>
      <c r="L11281">
        <v>31</v>
      </c>
      <c r="M11281">
        <v>28</v>
      </c>
      <c r="N11281">
        <v>97.543601989746094</v>
      </c>
      <c r="O11281">
        <v>97.630996704101605</v>
      </c>
    </row>
    <row r="11282" spans="3:15" x14ac:dyDescent="0.25">
      <c r="C11282" t="s">
        <v>352</v>
      </c>
      <c r="D11282" t="s">
        <v>276</v>
      </c>
      <c r="E11282" s="1">
        <v>43270</v>
      </c>
      <c r="F11282" t="s">
        <v>390</v>
      </c>
      <c r="G11282" t="s">
        <v>435</v>
      </c>
      <c r="H11282">
        <v>72</v>
      </c>
      <c r="I11282">
        <v>70</v>
      </c>
      <c r="J11282">
        <v>71</v>
      </c>
      <c r="K11282">
        <v>69</v>
      </c>
      <c r="L11282">
        <v>32</v>
      </c>
      <c r="M11282">
        <v>30</v>
      </c>
      <c r="N11282">
        <v>97.529098510742202</v>
      </c>
      <c r="O11282">
        <v>97.587303161621094</v>
      </c>
    </row>
    <row r="11283" spans="3:15" x14ac:dyDescent="0.25">
      <c r="C11283" t="s">
        <v>352</v>
      </c>
      <c r="D11283" t="s">
        <v>276</v>
      </c>
      <c r="E11283" s="1">
        <v>43271</v>
      </c>
      <c r="F11283" t="s">
        <v>389</v>
      </c>
      <c r="G11283" t="s">
        <v>435</v>
      </c>
      <c r="H11283">
        <v>71</v>
      </c>
      <c r="I11283">
        <v>67</v>
      </c>
      <c r="J11283">
        <v>69</v>
      </c>
      <c r="K11283">
        <v>66</v>
      </c>
      <c r="L11283">
        <v>31</v>
      </c>
      <c r="M11283">
        <v>27</v>
      </c>
      <c r="N11283">
        <v>97.563201904296903</v>
      </c>
      <c r="O11283">
        <v>97.679702758789105</v>
      </c>
    </row>
    <row r="11284" spans="3:15" x14ac:dyDescent="0.25">
      <c r="C11284" t="s">
        <v>352</v>
      </c>
      <c r="D11284" t="s">
        <v>276</v>
      </c>
      <c r="E11284" s="1">
        <v>43271</v>
      </c>
      <c r="F11284" t="s">
        <v>73</v>
      </c>
      <c r="G11284" t="s">
        <v>435</v>
      </c>
      <c r="H11284">
        <v>71</v>
      </c>
      <c r="I11284">
        <v>68</v>
      </c>
      <c r="J11284">
        <v>69</v>
      </c>
      <c r="K11284">
        <v>67</v>
      </c>
      <c r="L11284">
        <v>31</v>
      </c>
      <c r="M11284">
        <v>28</v>
      </c>
      <c r="N11284">
        <v>97.557403564453097</v>
      </c>
      <c r="O11284">
        <v>97.644699096679702</v>
      </c>
    </row>
    <row r="11285" spans="3:15" x14ac:dyDescent="0.25">
      <c r="C11285" t="s">
        <v>352</v>
      </c>
      <c r="D11285" t="s">
        <v>276</v>
      </c>
      <c r="E11285" s="1">
        <v>43271</v>
      </c>
      <c r="F11285" t="s">
        <v>75</v>
      </c>
      <c r="G11285" t="s">
        <v>435</v>
      </c>
      <c r="H11285">
        <v>75</v>
      </c>
      <c r="I11285">
        <v>71</v>
      </c>
      <c r="J11285">
        <v>74</v>
      </c>
      <c r="K11285">
        <v>70</v>
      </c>
      <c r="L11285">
        <v>35</v>
      </c>
      <c r="M11285">
        <v>31</v>
      </c>
      <c r="N11285">
        <v>97.426498413085895</v>
      </c>
      <c r="O11285">
        <v>97.542800903320298</v>
      </c>
    </row>
    <row r="11286" spans="3:15" x14ac:dyDescent="0.25">
      <c r="C11286" t="s">
        <v>352</v>
      </c>
      <c r="D11286" t="s">
        <v>276</v>
      </c>
      <c r="E11286" s="1">
        <v>43271</v>
      </c>
      <c r="F11286" t="s">
        <v>387</v>
      </c>
      <c r="G11286" t="s">
        <v>435</v>
      </c>
      <c r="H11286">
        <v>73</v>
      </c>
      <c r="I11286">
        <v>70</v>
      </c>
      <c r="J11286">
        <v>71</v>
      </c>
      <c r="K11286">
        <v>69</v>
      </c>
      <c r="L11286">
        <v>33</v>
      </c>
      <c r="M11286">
        <v>30</v>
      </c>
      <c r="N11286">
        <v>97.484703063964801</v>
      </c>
      <c r="O11286">
        <v>97.5718994140625</v>
      </c>
    </row>
    <row r="11287" spans="3:15" x14ac:dyDescent="0.25">
      <c r="C11287" t="s">
        <v>352</v>
      </c>
      <c r="D11287" t="s">
        <v>276</v>
      </c>
      <c r="E11287" s="1">
        <v>43271</v>
      </c>
      <c r="F11287" t="s">
        <v>390</v>
      </c>
      <c r="G11287" t="s">
        <v>435</v>
      </c>
      <c r="H11287">
        <v>72</v>
      </c>
      <c r="I11287">
        <v>70</v>
      </c>
      <c r="J11287">
        <v>71</v>
      </c>
      <c r="K11287">
        <v>69</v>
      </c>
      <c r="L11287">
        <v>32</v>
      </c>
      <c r="M11287">
        <v>30</v>
      </c>
      <c r="N11287">
        <v>97.510803222656307</v>
      </c>
      <c r="O11287">
        <v>97.569000244140597</v>
      </c>
    </row>
    <row r="11288" spans="3:15" x14ac:dyDescent="0.25">
      <c r="C11288" t="s">
        <v>352</v>
      </c>
      <c r="D11288" t="s">
        <v>276</v>
      </c>
      <c r="E11288" s="1">
        <v>43271</v>
      </c>
      <c r="F11288" t="s">
        <v>74</v>
      </c>
      <c r="G11288" t="s">
        <v>435</v>
      </c>
      <c r="H11288">
        <v>75</v>
      </c>
      <c r="I11288">
        <v>72</v>
      </c>
      <c r="J11288">
        <v>74</v>
      </c>
      <c r="K11288">
        <v>71</v>
      </c>
      <c r="L11288">
        <v>35</v>
      </c>
      <c r="M11288">
        <v>32</v>
      </c>
      <c r="N11288">
        <v>97.426498413085895</v>
      </c>
      <c r="O11288">
        <v>97.513801574707003</v>
      </c>
    </row>
    <row r="11289" spans="3:15" x14ac:dyDescent="0.25">
      <c r="C11289" t="s">
        <v>352</v>
      </c>
      <c r="D11289" t="s">
        <v>276</v>
      </c>
      <c r="E11289" s="1">
        <v>43271</v>
      </c>
      <c r="F11289" t="s">
        <v>75</v>
      </c>
      <c r="G11289" t="s">
        <v>435</v>
      </c>
      <c r="H11289">
        <v>75</v>
      </c>
      <c r="I11289">
        <v>71</v>
      </c>
      <c r="J11289">
        <v>74</v>
      </c>
      <c r="K11289">
        <v>70</v>
      </c>
      <c r="L11289">
        <v>35</v>
      </c>
      <c r="M11289">
        <v>31</v>
      </c>
      <c r="N11289">
        <v>97.426498413085895</v>
      </c>
      <c r="O11289">
        <v>97.542800903320298</v>
      </c>
    </row>
    <row r="11290" spans="3:15" x14ac:dyDescent="0.25">
      <c r="C11290" t="s">
        <v>352</v>
      </c>
      <c r="D11290" t="s">
        <v>276</v>
      </c>
      <c r="E11290" s="1">
        <v>43271</v>
      </c>
      <c r="F11290" t="s">
        <v>73</v>
      </c>
      <c r="G11290" t="s">
        <v>435</v>
      </c>
      <c r="H11290">
        <v>71</v>
      </c>
      <c r="I11290">
        <v>68</v>
      </c>
      <c r="J11290">
        <v>70</v>
      </c>
      <c r="K11290">
        <v>67</v>
      </c>
      <c r="L11290">
        <v>31</v>
      </c>
      <c r="M11290">
        <v>28</v>
      </c>
      <c r="N11290">
        <v>97.557403564453097</v>
      </c>
      <c r="O11290">
        <v>97.644699096679702</v>
      </c>
    </row>
    <row r="11291" spans="3:15" x14ac:dyDescent="0.25">
      <c r="C11291" t="s">
        <v>352</v>
      </c>
      <c r="D11291" t="s">
        <v>276</v>
      </c>
      <c r="E11291" s="1">
        <v>43271</v>
      </c>
      <c r="F11291" t="s">
        <v>387</v>
      </c>
      <c r="G11291" t="s">
        <v>435</v>
      </c>
      <c r="H11291">
        <v>73</v>
      </c>
      <c r="I11291">
        <v>70</v>
      </c>
      <c r="J11291">
        <v>72</v>
      </c>
      <c r="K11291">
        <v>69</v>
      </c>
      <c r="L11291">
        <v>33</v>
      </c>
      <c r="M11291">
        <v>30</v>
      </c>
      <c r="N11291">
        <v>97.504997253417997</v>
      </c>
      <c r="O11291">
        <v>97.592300415039105</v>
      </c>
    </row>
    <row r="11292" spans="3:15" x14ac:dyDescent="0.25">
      <c r="C11292" t="s">
        <v>352</v>
      </c>
      <c r="D11292" t="s">
        <v>276</v>
      </c>
      <c r="E11292" s="1">
        <v>43271</v>
      </c>
      <c r="F11292" t="s">
        <v>390</v>
      </c>
      <c r="G11292" t="s">
        <v>435</v>
      </c>
      <c r="H11292">
        <v>72</v>
      </c>
      <c r="I11292">
        <v>70</v>
      </c>
      <c r="J11292">
        <v>71</v>
      </c>
      <c r="K11292">
        <v>69</v>
      </c>
      <c r="L11292">
        <v>32</v>
      </c>
      <c r="M11292">
        <v>30</v>
      </c>
      <c r="N11292">
        <v>97.516700744628906</v>
      </c>
      <c r="O11292">
        <v>97.574897766113295</v>
      </c>
    </row>
    <row r="11293" spans="3:15" x14ac:dyDescent="0.25">
      <c r="C11293" t="s">
        <v>352</v>
      </c>
      <c r="D11293" t="s">
        <v>276</v>
      </c>
      <c r="E11293" s="1">
        <v>43271</v>
      </c>
      <c r="F11293" t="s">
        <v>73</v>
      </c>
      <c r="G11293" t="s">
        <v>435</v>
      </c>
      <c r="H11293">
        <v>71</v>
      </c>
      <c r="I11293">
        <v>68</v>
      </c>
      <c r="J11293">
        <v>69</v>
      </c>
      <c r="K11293">
        <v>67</v>
      </c>
      <c r="L11293">
        <v>31</v>
      </c>
      <c r="M11293">
        <v>28</v>
      </c>
      <c r="N11293">
        <v>97.551597595214801</v>
      </c>
      <c r="O11293">
        <v>97.638900756835895</v>
      </c>
    </row>
    <row r="11294" spans="3:15" x14ac:dyDescent="0.25">
      <c r="C11294" t="s">
        <v>352</v>
      </c>
      <c r="D11294" t="s">
        <v>276</v>
      </c>
      <c r="E11294" s="1">
        <v>43271</v>
      </c>
      <c r="F11294" t="s">
        <v>73</v>
      </c>
      <c r="G11294" t="s">
        <v>435</v>
      </c>
      <c r="H11294">
        <v>71</v>
      </c>
      <c r="I11294">
        <v>68</v>
      </c>
      <c r="J11294">
        <v>69</v>
      </c>
      <c r="K11294">
        <v>67</v>
      </c>
      <c r="L11294">
        <v>31</v>
      </c>
      <c r="M11294">
        <v>28</v>
      </c>
      <c r="N11294">
        <v>97.545700073242202</v>
      </c>
      <c r="O11294">
        <v>97.633102416992202</v>
      </c>
    </row>
    <row r="11295" spans="3:15" x14ac:dyDescent="0.25">
      <c r="C11295" t="s">
        <v>352</v>
      </c>
      <c r="D11295" t="s">
        <v>276</v>
      </c>
      <c r="E11295" s="1">
        <v>43271</v>
      </c>
      <c r="F11295" t="s">
        <v>387</v>
      </c>
      <c r="G11295" t="s">
        <v>435</v>
      </c>
      <c r="H11295">
        <v>72</v>
      </c>
      <c r="I11295">
        <v>69</v>
      </c>
      <c r="J11295">
        <v>70</v>
      </c>
      <c r="K11295">
        <v>68</v>
      </c>
      <c r="L11295">
        <v>32</v>
      </c>
      <c r="M11295">
        <v>29</v>
      </c>
      <c r="N11295">
        <v>97.513801574707003</v>
      </c>
      <c r="O11295">
        <v>97.601097106933594</v>
      </c>
    </row>
    <row r="11296" spans="3:15" x14ac:dyDescent="0.25">
      <c r="C11296" t="s">
        <v>352</v>
      </c>
      <c r="D11296" t="s">
        <v>276</v>
      </c>
      <c r="E11296" s="1">
        <v>43271</v>
      </c>
      <c r="F11296" t="s">
        <v>390</v>
      </c>
      <c r="G11296" t="s">
        <v>435</v>
      </c>
      <c r="H11296">
        <v>72</v>
      </c>
      <c r="I11296">
        <v>70</v>
      </c>
      <c r="J11296">
        <v>70</v>
      </c>
      <c r="K11296">
        <v>69</v>
      </c>
      <c r="L11296">
        <v>32</v>
      </c>
      <c r="M11296">
        <v>30</v>
      </c>
      <c r="N11296">
        <v>97.507896423339801</v>
      </c>
      <c r="O11296">
        <v>97.566101074218807</v>
      </c>
    </row>
    <row r="11297" spans="3:15" x14ac:dyDescent="0.25">
      <c r="C11297" t="s">
        <v>185</v>
      </c>
      <c r="D11297" t="s">
        <v>74</v>
      </c>
      <c r="E11297" s="1">
        <v>43243</v>
      </c>
      <c r="F11297" t="s">
        <v>389</v>
      </c>
      <c r="G11297" t="s">
        <v>440</v>
      </c>
      <c r="H11297">
        <v>64</v>
      </c>
      <c r="I11297">
        <v>62</v>
      </c>
      <c r="J11297">
        <v>62</v>
      </c>
      <c r="K11297">
        <v>61</v>
      </c>
      <c r="L11297">
        <v>27</v>
      </c>
      <c r="M11297">
        <v>25</v>
      </c>
      <c r="N11297">
        <v>98.650299072265597</v>
      </c>
      <c r="O11297">
        <v>98.695503234863295</v>
      </c>
    </row>
    <row r="11298" spans="3:15" x14ac:dyDescent="0.25">
      <c r="C11298" t="s">
        <v>185</v>
      </c>
      <c r="D11298" t="s">
        <v>74</v>
      </c>
      <c r="E11298" s="1">
        <v>43243</v>
      </c>
      <c r="F11298" t="s">
        <v>73</v>
      </c>
      <c r="G11298" t="s">
        <v>440</v>
      </c>
      <c r="H11298">
        <v>62</v>
      </c>
      <c r="I11298">
        <v>60</v>
      </c>
      <c r="J11298">
        <v>60</v>
      </c>
      <c r="K11298">
        <v>59</v>
      </c>
      <c r="L11298">
        <v>25</v>
      </c>
      <c r="M11298">
        <v>23</v>
      </c>
      <c r="N11298">
        <v>98.693298339843807</v>
      </c>
      <c r="O11298">
        <v>98.738502502441406</v>
      </c>
    </row>
    <row r="11299" spans="3:15" x14ac:dyDescent="0.25">
      <c r="C11299" t="s">
        <v>185</v>
      </c>
      <c r="D11299" t="s">
        <v>74</v>
      </c>
      <c r="E11299" s="1">
        <v>43243</v>
      </c>
      <c r="F11299" t="s">
        <v>73</v>
      </c>
      <c r="G11299" t="s">
        <v>440</v>
      </c>
      <c r="H11299">
        <v>63</v>
      </c>
      <c r="I11299">
        <v>61</v>
      </c>
      <c r="J11299">
        <v>61</v>
      </c>
      <c r="K11299">
        <v>60</v>
      </c>
      <c r="L11299">
        <v>26</v>
      </c>
      <c r="M11299">
        <v>24</v>
      </c>
      <c r="N11299">
        <v>98.668403625488295</v>
      </c>
      <c r="O11299">
        <v>98.713600158691406</v>
      </c>
    </row>
    <row r="11300" spans="3:15" x14ac:dyDescent="0.25">
      <c r="C11300" t="s">
        <v>185</v>
      </c>
      <c r="D11300" t="s">
        <v>74</v>
      </c>
      <c r="E11300" s="1">
        <v>43243</v>
      </c>
      <c r="F11300" t="s">
        <v>387</v>
      </c>
      <c r="G11300" t="s">
        <v>440</v>
      </c>
      <c r="H11300">
        <v>63</v>
      </c>
      <c r="I11300">
        <v>60</v>
      </c>
      <c r="J11300">
        <v>61</v>
      </c>
      <c r="K11300">
        <v>59</v>
      </c>
      <c r="L11300">
        <v>26</v>
      </c>
      <c r="M11300">
        <v>23</v>
      </c>
      <c r="N11300">
        <v>98.672897338867202</v>
      </c>
      <c r="O11300">
        <v>98.740699768066406</v>
      </c>
    </row>
    <row r="11301" spans="3:15" x14ac:dyDescent="0.25">
      <c r="C11301" t="s">
        <v>185</v>
      </c>
      <c r="D11301" t="s">
        <v>74</v>
      </c>
      <c r="E11301" s="1">
        <v>43243</v>
      </c>
      <c r="F11301" t="s">
        <v>73</v>
      </c>
      <c r="G11301" t="s">
        <v>440</v>
      </c>
      <c r="H11301">
        <v>63</v>
      </c>
      <c r="I11301">
        <v>61</v>
      </c>
      <c r="J11301">
        <v>61</v>
      </c>
      <c r="K11301">
        <v>60</v>
      </c>
      <c r="L11301">
        <v>26</v>
      </c>
      <c r="M11301">
        <v>24</v>
      </c>
      <c r="N11301">
        <v>98.675201416015597</v>
      </c>
      <c r="O11301">
        <v>98.720397949218807</v>
      </c>
    </row>
    <row r="11302" spans="3:15" x14ac:dyDescent="0.25">
      <c r="C11302" t="s">
        <v>185</v>
      </c>
      <c r="D11302" t="s">
        <v>74</v>
      </c>
      <c r="E11302" s="1">
        <v>43243</v>
      </c>
      <c r="F11302" t="s">
        <v>74</v>
      </c>
      <c r="G11302" t="s">
        <v>440</v>
      </c>
      <c r="H11302">
        <v>62.5</v>
      </c>
      <c r="I11302">
        <v>59.5</v>
      </c>
      <c r="J11302">
        <v>60</v>
      </c>
      <c r="K11302">
        <v>58</v>
      </c>
      <c r="L11302">
        <v>26</v>
      </c>
      <c r="M11302">
        <v>23</v>
      </c>
      <c r="N11302">
        <v>98.686500549316406</v>
      </c>
      <c r="O11302">
        <v>98.754302978515597</v>
      </c>
    </row>
    <row r="11303" spans="3:15" x14ac:dyDescent="0.25">
      <c r="C11303" t="s">
        <v>185</v>
      </c>
      <c r="D11303" t="s">
        <v>74</v>
      </c>
      <c r="E11303" s="1">
        <v>43243</v>
      </c>
      <c r="F11303" t="s">
        <v>390</v>
      </c>
      <c r="G11303" t="s">
        <v>440</v>
      </c>
      <c r="H11303">
        <v>64</v>
      </c>
      <c r="I11303">
        <v>62</v>
      </c>
      <c r="J11303">
        <v>62</v>
      </c>
      <c r="K11303">
        <v>61</v>
      </c>
      <c r="L11303">
        <v>27</v>
      </c>
      <c r="M11303">
        <v>25</v>
      </c>
      <c r="N11303">
        <v>98.650299072265597</v>
      </c>
      <c r="O11303">
        <v>98.695503234863295</v>
      </c>
    </row>
    <row r="11304" spans="3:15" x14ac:dyDescent="0.25">
      <c r="C11304" t="s">
        <v>185</v>
      </c>
      <c r="D11304" t="s">
        <v>74</v>
      </c>
      <c r="E11304" s="1">
        <v>43243</v>
      </c>
      <c r="F11304" t="s">
        <v>390</v>
      </c>
      <c r="G11304" t="s">
        <v>440</v>
      </c>
      <c r="H11304">
        <v>64</v>
      </c>
      <c r="I11304">
        <v>62</v>
      </c>
      <c r="J11304">
        <v>62</v>
      </c>
      <c r="K11304">
        <v>61</v>
      </c>
      <c r="L11304">
        <v>27</v>
      </c>
      <c r="M11304">
        <v>25</v>
      </c>
      <c r="N11304">
        <v>98.643600463867202</v>
      </c>
      <c r="O11304">
        <v>98.688697814941406</v>
      </c>
    </row>
    <row r="11305" spans="3:15" x14ac:dyDescent="0.25">
      <c r="C11305" t="s">
        <v>185</v>
      </c>
      <c r="D11305" t="s">
        <v>74</v>
      </c>
      <c r="E11305" s="1">
        <v>43243</v>
      </c>
      <c r="F11305" t="s">
        <v>387</v>
      </c>
      <c r="G11305" t="s">
        <v>440</v>
      </c>
      <c r="H11305">
        <v>64</v>
      </c>
      <c r="I11305">
        <v>61</v>
      </c>
      <c r="J11305">
        <v>62</v>
      </c>
      <c r="K11305">
        <v>60</v>
      </c>
      <c r="L11305">
        <v>27</v>
      </c>
      <c r="M11305">
        <v>24</v>
      </c>
      <c r="N11305">
        <v>98.648101806640597</v>
      </c>
      <c r="O11305">
        <v>98.715896606445298</v>
      </c>
    </row>
    <row r="11306" spans="3:15" x14ac:dyDescent="0.25">
      <c r="C11306" t="s">
        <v>185</v>
      </c>
      <c r="D11306" t="s">
        <v>74</v>
      </c>
      <c r="E11306" s="1">
        <v>43243</v>
      </c>
      <c r="F11306" t="s">
        <v>387</v>
      </c>
      <c r="G11306" t="s">
        <v>440</v>
      </c>
      <c r="H11306">
        <v>64</v>
      </c>
      <c r="I11306">
        <v>61</v>
      </c>
      <c r="J11306">
        <v>62</v>
      </c>
      <c r="K11306">
        <v>60</v>
      </c>
      <c r="L11306">
        <v>27</v>
      </c>
      <c r="M11306">
        <v>24</v>
      </c>
      <c r="N11306">
        <v>98.654800415039105</v>
      </c>
      <c r="O11306">
        <v>98.722702026367202</v>
      </c>
    </row>
    <row r="11307" spans="3:15" x14ac:dyDescent="0.25">
      <c r="C11307" t="s">
        <v>185</v>
      </c>
      <c r="D11307" t="s">
        <v>74</v>
      </c>
      <c r="E11307" s="1">
        <v>43243</v>
      </c>
      <c r="F11307" t="s">
        <v>73</v>
      </c>
      <c r="G11307" t="s">
        <v>440</v>
      </c>
      <c r="H11307">
        <v>63</v>
      </c>
      <c r="I11307">
        <v>61</v>
      </c>
      <c r="J11307">
        <v>61</v>
      </c>
      <c r="K11307">
        <v>60</v>
      </c>
      <c r="L11307">
        <v>26</v>
      </c>
      <c r="M11307">
        <v>24</v>
      </c>
      <c r="N11307">
        <v>98.675201416015597</v>
      </c>
      <c r="O11307">
        <v>98.720397949218807</v>
      </c>
    </row>
    <row r="11308" spans="3:15" x14ac:dyDescent="0.25">
      <c r="C11308" t="s">
        <v>185</v>
      </c>
      <c r="D11308" t="s">
        <v>74</v>
      </c>
      <c r="E11308" s="1">
        <v>43243</v>
      </c>
      <c r="F11308" t="s">
        <v>73</v>
      </c>
      <c r="G11308" t="s">
        <v>440</v>
      </c>
      <c r="H11308">
        <v>63</v>
      </c>
      <c r="I11308">
        <v>61</v>
      </c>
      <c r="J11308">
        <v>61</v>
      </c>
      <c r="K11308">
        <v>60</v>
      </c>
      <c r="L11308">
        <v>26</v>
      </c>
      <c r="M11308">
        <v>24</v>
      </c>
      <c r="N11308">
        <v>98.675201416015597</v>
      </c>
      <c r="O11308">
        <v>98.720397949218807</v>
      </c>
    </row>
    <row r="11309" spans="3:15" x14ac:dyDescent="0.25">
      <c r="C11309" t="s">
        <v>185</v>
      </c>
      <c r="D11309" t="s">
        <v>74</v>
      </c>
      <c r="E11309" s="1">
        <v>43243</v>
      </c>
      <c r="F11309" t="s">
        <v>73</v>
      </c>
      <c r="G11309" t="s">
        <v>440</v>
      </c>
      <c r="H11309">
        <v>63</v>
      </c>
      <c r="I11309">
        <v>61</v>
      </c>
      <c r="J11309">
        <v>61</v>
      </c>
      <c r="K11309">
        <v>60</v>
      </c>
      <c r="L11309">
        <v>26</v>
      </c>
      <c r="M11309">
        <v>24</v>
      </c>
      <c r="N11309">
        <v>98.675201416015597</v>
      </c>
      <c r="O11309">
        <v>98.720397949218807</v>
      </c>
    </row>
    <row r="11310" spans="3:15" x14ac:dyDescent="0.25">
      <c r="C11310" t="s">
        <v>185</v>
      </c>
      <c r="D11310" t="s">
        <v>74</v>
      </c>
      <c r="E11310" s="1">
        <v>43243</v>
      </c>
      <c r="F11310" t="s">
        <v>73</v>
      </c>
      <c r="G11310" t="s">
        <v>440</v>
      </c>
      <c r="H11310">
        <v>64</v>
      </c>
      <c r="I11310">
        <v>62</v>
      </c>
      <c r="J11310">
        <v>62</v>
      </c>
      <c r="K11310">
        <v>61</v>
      </c>
      <c r="L11310">
        <v>27</v>
      </c>
      <c r="M11310">
        <v>25</v>
      </c>
      <c r="N11310">
        <v>98.652603149414105</v>
      </c>
      <c r="O11310">
        <v>98.697799682617202</v>
      </c>
    </row>
    <row r="11311" spans="3:15" x14ac:dyDescent="0.25">
      <c r="C11311" t="s">
        <v>185</v>
      </c>
      <c r="D11311" t="s">
        <v>74</v>
      </c>
      <c r="E11311" s="1">
        <v>43243</v>
      </c>
      <c r="F11311" t="s">
        <v>73</v>
      </c>
      <c r="G11311" t="s">
        <v>440</v>
      </c>
      <c r="H11311">
        <v>64</v>
      </c>
      <c r="I11311">
        <v>62</v>
      </c>
      <c r="J11311">
        <v>62</v>
      </c>
      <c r="K11311">
        <v>61</v>
      </c>
      <c r="L11311">
        <v>27</v>
      </c>
      <c r="M11311">
        <v>25</v>
      </c>
      <c r="N11311">
        <v>98.645797729492202</v>
      </c>
      <c r="O11311">
        <v>98.691001892089801</v>
      </c>
    </row>
    <row r="11312" spans="3:15" x14ac:dyDescent="0.25">
      <c r="C11312" t="s">
        <v>185</v>
      </c>
      <c r="D11312" t="s">
        <v>74</v>
      </c>
      <c r="E11312" s="1">
        <v>43243</v>
      </c>
      <c r="F11312" t="s">
        <v>73</v>
      </c>
      <c r="G11312" t="s">
        <v>440</v>
      </c>
      <c r="H11312">
        <v>64</v>
      </c>
      <c r="I11312">
        <v>62</v>
      </c>
      <c r="J11312">
        <v>62</v>
      </c>
      <c r="K11312">
        <v>61</v>
      </c>
      <c r="L11312">
        <v>27</v>
      </c>
      <c r="M11312">
        <v>25</v>
      </c>
      <c r="N11312">
        <v>98.643600463867202</v>
      </c>
      <c r="O11312">
        <v>98.688697814941406</v>
      </c>
    </row>
    <row r="11313" spans="3:15" x14ac:dyDescent="0.25">
      <c r="C11313" t="s">
        <v>185</v>
      </c>
      <c r="D11313" t="s">
        <v>74</v>
      </c>
      <c r="E11313" s="1">
        <v>43243</v>
      </c>
      <c r="F11313" t="s">
        <v>73</v>
      </c>
      <c r="G11313" t="s">
        <v>440</v>
      </c>
      <c r="H11313">
        <v>64</v>
      </c>
      <c r="I11313">
        <v>62</v>
      </c>
      <c r="J11313">
        <v>62</v>
      </c>
      <c r="K11313">
        <v>61</v>
      </c>
      <c r="L11313">
        <v>27</v>
      </c>
      <c r="M11313">
        <v>25</v>
      </c>
      <c r="N11313">
        <v>98.645797729492202</v>
      </c>
      <c r="O11313">
        <v>98.691001892089801</v>
      </c>
    </row>
    <row r="11314" spans="3:15" x14ac:dyDescent="0.25">
      <c r="C11314" t="s">
        <v>185</v>
      </c>
      <c r="D11314" t="s">
        <v>74</v>
      </c>
      <c r="E11314" s="1">
        <v>43243</v>
      </c>
      <c r="F11314" t="s">
        <v>73</v>
      </c>
      <c r="G11314" t="s">
        <v>440</v>
      </c>
      <c r="H11314">
        <v>64</v>
      </c>
      <c r="I11314">
        <v>62</v>
      </c>
      <c r="J11314">
        <v>62</v>
      </c>
      <c r="K11314">
        <v>61</v>
      </c>
      <c r="L11314">
        <v>27</v>
      </c>
      <c r="M11314">
        <v>25</v>
      </c>
      <c r="N11314">
        <v>98.650299072265597</v>
      </c>
      <c r="O11314">
        <v>98.695503234863295</v>
      </c>
    </row>
    <row r="11315" spans="3:15" x14ac:dyDescent="0.25">
      <c r="C11315" t="s">
        <v>185</v>
      </c>
      <c r="D11315" t="s">
        <v>74</v>
      </c>
      <c r="E11315" s="1">
        <v>43243</v>
      </c>
      <c r="F11315" t="s">
        <v>73</v>
      </c>
      <c r="G11315" t="s">
        <v>440</v>
      </c>
      <c r="H11315">
        <v>64</v>
      </c>
      <c r="I11315">
        <v>62</v>
      </c>
      <c r="J11315">
        <v>62</v>
      </c>
      <c r="K11315">
        <v>61</v>
      </c>
      <c r="L11315">
        <v>27</v>
      </c>
      <c r="M11315">
        <v>25</v>
      </c>
      <c r="N11315">
        <v>98.650299072265597</v>
      </c>
      <c r="O11315">
        <v>98.695503234863295</v>
      </c>
    </row>
    <row r="11316" spans="3:15" x14ac:dyDescent="0.25">
      <c r="C11316" t="s">
        <v>185</v>
      </c>
      <c r="D11316" t="s">
        <v>74</v>
      </c>
      <c r="E11316" s="1">
        <v>43243</v>
      </c>
      <c r="F11316" t="s">
        <v>390</v>
      </c>
      <c r="G11316" t="s">
        <v>440</v>
      </c>
      <c r="H11316">
        <v>65</v>
      </c>
      <c r="I11316">
        <v>62</v>
      </c>
      <c r="J11316">
        <v>63</v>
      </c>
      <c r="K11316">
        <v>61</v>
      </c>
      <c r="L11316">
        <v>28</v>
      </c>
      <c r="M11316">
        <v>25</v>
      </c>
      <c r="N11316">
        <v>98.623199462890597</v>
      </c>
      <c r="O11316">
        <v>98.691001892089801</v>
      </c>
    </row>
    <row r="11317" spans="3:15" x14ac:dyDescent="0.25">
      <c r="C11317" t="s">
        <v>185</v>
      </c>
      <c r="D11317" t="s">
        <v>74</v>
      </c>
      <c r="E11317" s="1">
        <v>43243</v>
      </c>
      <c r="F11317" t="s">
        <v>73</v>
      </c>
      <c r="G11317" t="s">
        <v>440</v>
      </c>
      <c r="H11317">
        <v>64</v>
      </c>
      <c r="I11317">
        <v>62</v>
      </c>
      <c r="J11317">
        <v>62</v>
      </c>
      <c r="K11317">
        <v>61</v>
      </c>
      <c r="L11317">
        <v>27</v>
      </c>
      <c r="M11317">
        <v>25</v>
      </c>
      <c r="N11317">
        <v>98.652603149414105</v>
      </c>
      <c r="O11317">
        <v>98.697799682617202</v>
      </c>
    </row>
    <row r="11318" spans="3:15" x14ac:dyDescent="0.25">
      <c r="C11318" t="s">
        <v>185</v>
      </c>
      <c r="D11318" t="s">
        <v>74</v>
      </c>
      <c r="E11318" s="1">
        <v>43243</v>
      </c>
      <c r="F11318" t="s">
        <v>389</v>
      </c>
      <c r="G11318" t="s">
        <v>440</v>
      </c>
      <c r="H11318">
        <v>65</v>
      </c>
      <c r="I11318">
        <v>63</v>
      </c>
      <c r="J11318">
        <v>63</v>
      </c>
      <c r="K11318">
        <v>62</v>
      </c>
      <c r="L11318">
        <v>28</v>
      </c>
      <c r="M11318">
        <v>26</v>
      </c>
      <c r="N11318">
        <v>98.627700805664105</v>
      </c>
      <c r="O11318">
        <v>98.672897338867202</v>
      </c>
    </row>
    <row r="11319" spans="3:15" x14ac:dyDescent="0.25">
      <c r="C11319" t="s">
        <v>185</v>
      </c>
      <c r="D11319" t="s">
        <v>74</v>
      </c>
      <c r="E11319" s="1">
        <v>43243</v>
      </c>
      <c r="F11319" t="s">
        <v>73</v>
      </c>
      <c r="G11319" t="s">
        <v>440</v>
      </c>
      <c r="H11319">
        <v>64</v>
      </c>
      <c r="I11319">
        <v>62</v>
      </c>
      <c r="J11319">
        <v>62</v>
      </c>
      <c r="K11319">
        <v>61</v>
      </c>
      <c r="L11319">
        <v>27</v>
      </c>
      <c r="M11319">
        <v>25</v>
      </c>
      <c r="N11319">
        <v>98.645797729492202</v>
      </c>
      <c r="O11319">
        <v>98.691001892089801</v>
      </c>
    </row>
    <row r="11320" spans="3:15" x14ac:dyDescent="0.25">
      <c r="C11320" t="s">
        <v>185</v>
      </c>
      <c r="D11320" t="s">
        <v>74</v>
      </c>
      <c r="E11320" s="1">
        <v>43243</v>
      </c>
      <c r="F11320" t="s">
        <v>73</v>
      </c>
      <c r="G11320" t="s">
        <v>440</v>
      </c>
      <c r="H11320">
        <v>64</v>
      </c>
      <c r="I11320">
        <v>62</v>
      </c>
      <c r="J11320">
        <v>62</v>
      </c>
      <c r="K11320">
        <v>61</v>
      </c>
      <c r="L11320">
        <v>27</v>
      </c>
      <c r="M11320">
        <v>25</v>
      </c>
      <c r="N11320">
        <v>98.645797729492202</v>
      </c>
      <c r="O11320">
        <v>98.691001892089801</v>
      </c>
    </row>
    <row r="11321" spans="3:15" x14ac:dyDescent="0.25">
      <c r="C11321" t="s">
        <v>185</v>
      </c>
      <c r="D11321" t="s">
        <v>74</v>
      </c>
      <c r="E11321" s="1">
        <v>43257</v>
      </c>
      <c r="F11321" t="s">
        <v>73</v>
      </c>
      <c r="G11321" t="s">
        <v>440</v>
      </c>
      <c r="H11321">
        <v>65</v>
      </c>
      <c r="I11321">
        <v>63</v>
      </c>
      <c r="J11321">
        <v>63</v>
      </c>
      <c r="K11321">
        <v>62</v>
      </c>
      <c r="L11321">
        <v>28</v>
      </c>
      <c r="M11321">
        <v>26</v>
      </c>
      <c r="N11321">
        <v>98.849403381347699</v>
      </c>
      <c r="O11321">
        <v>98.893997192382798</v>
      </c>
    </row>
    <row r="11322" spans="3:15" x14ac:dyDescent="0.25">
      <c r="C11322" t="s">
        <v>185</v>
      </c>
      <c r="D11322" t="s">
        <v>74</v>
      </c>
      <c r="E11322" s="1">
        <v>43257</v>
      </c>
      <c r="F11322" t="s">
        <v>73</v>
      </c>
      <c r="G11322" t="s">
        <v>440</v>
      </c>
      <c r="H11322">
        <v>65</v>
      </c>
      <c r="I11322">
        <v>63</v>
      </c>
      <c r="J11322">
        <v>63</v>
      </c>
      <c r="K11322">
        <v>62</v>
      </c>
      <c r="L11322">
        <v>28</v>
      </c>
      <c r="M11322">
        <v>26</v>
      </c>
      <c r="N11322">
        <v>98.840499877929702</v>
      </c>
      <c r="O11322">
        <v>98.885002136230497</v>
      </c>
    </row>
    <row r="11323" spans="3:15" x14ac:dyDescent="0.25">
      <c r="C11323" t="s">
        <v>185</v>
      </c>
      <c r="D11323" t="s">
        <v>74</v>
      </c>
      <c r="E11323" s="1">
        <v>43257</v>
      </c>
      <c r="F11323" t="s">
        <v>389</v>
      </c>
      <c r="G11323" t="s">
        <v>440</v>
      </c>
      <c r="H11323">
        <v>67</v>
      </c>
      <c r="I11323">
        <v>64</v>
      </c>
      <c r="J11323">
        <v>65</v>
      </c>
      <c r="K11323">
        <v>63</v>
      </c>
      <c r="L11323">
        <v>30</v>
      </c>
      <c r="M11323">
        <v>27</v>
      </c>
      <c r="N11323">
        <v>98.787002563476605</v>
      </c>
      <c r="O11323">
        <v>98.853797912597699</v>
      </c>
    </row>
    <row r="11324" spans="3:15" x14ac:dyDescent="0.25">
      <c r="C11324" t="s">
        <v>185</v>
      </c>
      <c r="D11324" t="s">
        <v>74</v>
      </c>
      <c r="E11324" s="1">
        <v>43257</v>
      </c>
      <c r="F11324" t="s">
        <v>390</v>
      </c>
      <c r="G11324" t="s">
        <v>440</v>
      </c>
      <c r="H11324">
        <v>67</v>
      </c>
      <c r="I11324">
        <v>64</v>
      </c>
      <c r="J11324">
        <v>65</v>
      </c>
      <c r="K11324">
        <v>63</v>
      </c>
      <c r="L11324">
        <v>30</v>
      </c>
      <c r="M11324">
        <v>27</v>
      </c>
      <c r="N11324">
        <v>98.787002563476605</v>
      </c>
      <c r="O11324">
        <v>98.853797912597699</v>
      </c>
    </row>
    <row r="11325" spans="3:15" x14ac:dyDescent="0.25">
      <c r="C11325" t="s">
        <v>185</v>
      </c>
      <c r="D11325" t="s">
        <v>74</v>
      </c>
      <c r="E11325" s="1">
        <v>43257</v>
      </c>
      <c r="F11325" t="s">
        <v>387</v>
      </c>
      <c r="G11325" t="s">
        <v>440</v>
      </c>
      <c r="H11325">
        <v>68</v>
      </c>
      <c r="I11325">
        <v>65</v>
      </c>
      <c r="J11325">
        <v>66</v>
      </c>
      <c r="K11325">
        <v>64</v>
      </c>
      <c r="L11325">
        <v>31</v>
      </c>
      <c r="M11325">
        <v>28</v>
      </c>
      <c r="N11325">
        <v>98.764701843261705</v>
      </c>
      <c r="O11325">
        <v>98.831497192382798</v>
      </c>
    </row>
    <row r="11326" spans="3:15" x14ac:dyDescent="0.25">
      <c r="C11326" t="s">
        <v>185</v>
      </c>
      <c r="D11326" t="s">
        <v>74</v>
      </c>
      <c r="E11326" s="1">
        <v>43257</v>
      </c>
      <c r="F11326" t="s">
        <v>74</v>
      </c>
      <c r="G11326" t="s">
        <v>440</v>
      </c>
      <c r="H11326">
        <v>68</v>
      </c>
      <c r="I11326">
        <v>65</v>
      </c>
      <c r="J11326">
        <v>66</v>
      </c>
      <c r="K11326">
        <v>64</v>
      </c>
      <c r="L11326">
        <v>31</v>
      </c>
      <c r="M11326">
        <v>28</v>
      </c>
      <c r="N11326">
        <v>98.758003234863295</v>
      </c>
      <c r="O11326">
        <v>98.824897766113295</v>
      </c>
    </row>
    <row r="11327" spans="3:15" x14ac:dyDescent="0.25">
      <c r="C11327" t="s">
        <v>185</v>
      </c>
      <c r="D11327" t="s">
        <v>74</v>
      </c>
      <c r="E11327" s="1">
        <v>43257</v>
      </c>
      <c r="F11327" t="s">
        <v>387</v>
      </c>
      <c r="G11327" t="s">
        <v>440</v>
      </c>
      <c r="H11327">
        <v>68</v>
      </c>
      <c r="I11327">
        <v>65</v>
      </c>
      <c r="J11327">
        <v>66</v>
      </c>
      <c r="K11327">
        <v>64</v>
      </c>
      <c r="L11327">
        <v>31</v>
      </c>
      <c r="M11327">
        <v>28</v>
      </c>
      <c r="N11327">
        <v>98.760299682617202</v>
      </c>
      <c r="O11327">
        <v>98.827102661132798</v>
      </c>
    </row>
    <row r="11328" spans="3:15" x14ac:dyDescent="0.25">
      <c r="C11328" t="s">
        <v>185</v>
      </c>
      <c r="D11328" t="s">
        <v>74</v>
      </c>
      <c r="E11328" s="1">
        <v>43257</v>
      </c>
      <c r="F11328" t="s">
        <v>73</v>
      </c>
      <c r="G11328" t="s">
        <v>440</v>
      </c>
      <c r="H11328">
        <v>65</v>
      </c>
      <c r="I11328">
        <v>63</v>
      </c>
      <c r="J11328">
        <v>63</v>
      </c>
      <c r="K11328">
        <v>62</v>
      </c>
      <c r="L11328">
        <v>28</v>
      </c>
      <c r="M11328">
        <v>26</v>
      </c>
      <c r="N11328">
        <v>98.815902709960895</v>
      </c>
      <c r="O11328">
        <v>98.860496520996094</v>
      </c>
    </row>
    <row r="11329" spans="3:15" x14ac:dyDescent="0.25">
      <c r="C11329" t="s">
        <v>185</v>
      </c>
      <c r="D11329" t="s">
        <v>74</v>
      </c>
      <c r="E11329" s="1">
        <v>43257</v>
      </c>
      <c r="F11329" t="s">
        <v>73</v>
      </c>
      <c r="G11329" t="s">
        <v>440</v>
      </c>
      <c r="H11329">
        <v>65</v>
      </c>
      <c r="I11329">
        <v>63</v>
      </c>
      <c r="J11329">
        <v>63</v>
      </c>
      <c r="K11329">
        <v>62</v>
      </c>
      <c r="L11329">
        <v>29</v>
      </c>
      <c r="M11329">
        <v>27</v>
      </c>
      <c r="N11329">
        <v>98.818199157714801</v>
      </c>
      <c r="O11329">
        <v>98.862701416015597</v>
      </c>
    </row>
    <row r="11330" spans="3:15" x14ac:dyDescent="0.25">
      <c r="C11330" t="s">
        <v>185</v>
      </c>
      <c r="D11330" t="s">
        <v>74</v>
      </c>
      <c r="E11330" s="1">
        <v>43257</v>
      </c>
      <c r="F11330" t="s">
        <v>390</v>
      </c>
      <c r="G11330" t="s">
        <v>440</v>
      </c>
      <c r="H11330">
        <v>67</v>
      </c>
      <c r="I11330">
        <v>64</v>
      </c>
      <c r="J11330">
        <v>65</v>
      </c>
      <c r="K11330">
        <v>63</v>
      </c>
      <c r="L11330">
        <v>30</v>
      </c>
      <c r="M11330">
        <v>27</v>
      </c>
      <c r="N11330">
        <v>98.773597717285199</v>
      </c>
      <c r="O11330">
        <v>98.840499877929702</v>
      </c>
    </row>
    <row r="11331" spans="3:15" x14ac:dyDescent="0.25">
      <c r="C11331" t="s">
        <v>185</v>
      </c>
      <c r="D11331" t="s">
        <v>74</v>
      </c>
      <c r="E11331" s="1">
        <v>43257</v>
      </c>
      <c r="F11331" t="s">
        <v>73</v>
      </c>
      <c r="G11331" t="s">
        <v>440</v>
      </c>
      <c r="H11331">
        <v>65</v>
      </c>
      <c r="I11331">
        <v>63</v>
      </c>
      <c r="J11331">
        <v>63</v>
      </c>
      <c r="K11331">
        <v>62</v>
      </c>
      <c r="L11331">
        <v>29</v>
      </c>
      <c r="M11331">
        <v>27</v>
      </c>
      <c r="N11331">
        <v>98.813697814941406</v>
      </c>
      <c r="O11331">
        <v>98.858299255371094</v>
      </c>
    </row>
    <row r="11332" spans="3:15" x14ac:dyDescent="0.25">
      <c r="C11332" t="s">
        <v>185</v>
      </c>
      <c r="D11332" t="s">
        <v>74</v>
      </c>
      <c r="E11332" s="1">
        <v>43257</v>
      </c>
      <c r="F11332" t="s">
        <v>389</v>
      </c>
      <c r="G11332" t="s">
        <v>440</v>
      </c>
      <c r="H11332">
        <v>67</v>
      </c>
      <c r="I11332">
        <v>64</v>
      </c>
      <c r="J11332">
        <v>65</v>
      </c>
      <c r="K11332">
        <v>63</v>
      </c>
      <c r="L11332">
        <v>30</v>
      </c>
      <c r="M11332">
        <v>27</v>
      </c>
      <c r="N11332">
        <v>98.766899108886705</v>
      </c>
      <c r="O11332">
        <v>98.833801269531307</v>
      </c>
    </row>
    <row r="11333" spans="3:15" x14ac:dyDescent="0.25">
      <c r="C11333" t="s">
        <v>185</v>
      </c>
      <c r="D11333" t="s">
        <v>74</v>
      </c>
      <c r="E11333" s="1">
        <v>43257</v>
      </c>
      <c r="F11333" t="s">
        <v>73</v>
      </c>
      <c r="G11333" t="s">
        <v>440</v>
      </c>
      <c r="H11333">
        <v>64</v>
      </c>
      <c r="I11333">
        <v>62</v>
      </c>
      <c r="J11333">
        <v>62</v>
      </c>
      <c r="K11333">
        <v>61</v>
      </c>
      <c r="L11333">
        <v>28</v>
      </c>
      <c r="M11333">
        <v>26</v>
      </c>
      <c r="N11333">
        <v>98.844902038574205</v>
      </c>
      <c r="O11333">
        <v>98.889503479003906</v>
      </c>
    </row>
    <row r="11334" spans="3:15" x14ac:dyDescent="0.25">
      <c r="C11334" t="s">
        <v>185</v>
      </c>
      <c r="D11334" t="s">
        <v>74</v>
      </c>
      <c r="E11334" s="1">
        <v>43257</v>
      </c>
      <c r="F11334" t="s">
        <v>387</v>
      </c>
      <c r="G11334" t="s">
        <v>440</v>
      </c>
      <c r="H11334">
        <v>67</v>
      </c>
      <c r="I11334">
        <v>64</v>
      </c>
      <c r="J11334">
        <v>65</v>
      </c>
      <c r="K11334">
        <v>63</v>
      </c>
      <c r="L11334">
        <v>30</v>
      </c>
      <c r="M11334">
        <v>27</v>
      </c>
      <c r="N11334">
        <v>98.782501220703097</v>
      </c>
      <c r="O11334">
        <v>98.849403381347699</v>
      </c>
    </row>
    <row r="11335" spans="3:15" x14ac:dyDescent="0.25">
      <c r="C11335" t="s">
        <v>185</v>
      </c>
      <c r="D11335" t="s">
        <v>74</v>
      </c>
      <c r="E11335" s="1">
        <v>43257</v>
      </c>
      <c r="F11335" t="s">
        <v>390</v>
      </c>
      <c r="G11335" t="s">
        <v>440</v>
      </c>
      <c r="H11335">
        <v>66</v>
      </c>
      <c r="I11335">
        <v>63</v>
      </c>
      <c r="J11335">
        <v>64</v>
      </c>
      <c r="K11335">
        <v>62</v>
      </c>
      <c r="L11335">
        <v>29</v>
      </c>
      <c r="M11335">
        <v>26</v>
      </c>
      <c r="N11335">
        <v>98.818199157714801</v>
      </c>
      <c r="O11335">
        <v>98.885002136230497</v>
      </c>
    </row>
    <row r="11336" spans="3:15" x14ac:dyDescent="0.25">
      <c r="C11336" t="s">
        <v>185</v>
      </c>
      <c r="D11336" t="s">
        <v>74</v>
      </c>
      <c r="E11336" s="1">
        <v>43264</v>
      </c>
      <c r="F11336" t="s">
        <v>73</v>
      </c>
      <c r="G11336" t="s">
        <v>440</v>
      </c>
      <c r="H11336">
        <v>62</v>
      </c>
      <c r="I11336">
        <v>60</v>
      </c>
      <c r="J11336">
        <v>60</v>
      </c>
      <c r="K11336">
        <v>59</v>
      </c>
      <c r="L11336">
        <v>25</v>
      </c>
      <c r="M11336">
        <v>23</v>
      </c>
      <c r="N11336">
        <v>98.995697021484403</v>
      </c>
      <c r="O11336">
        <v>99.040000915527301</v>
      </c>
    </row>
    <row r="11337" spans="3:15" x14ac:dyDescent="0.25">
      <c r="C11337" t="s">
        <v>185</v>
      </c>
      <c r="D11337" t="s">
        <v>74</v>
      </c>
      <c r="E11337" s="1">
        <v>43264</v>
      </c>
      <c r="F11337" t="s">
        <v>387</v>
      </c>
      <c r="G11337" t="s">
        <v>440</v>
      </c>
      <c r="H11337">
        <v>64</v>
      </c>
      <c r="I11337">
        <v>61</v>
      </c>
      <c r="J11337">
        <v>62</v>
      </c>
      <c r="K11337">
        <v>60</v>
      </c>
      <c r="L11337">
        <v>27</v>
      </c>
      <c r="M11337">
        <v>24</v>
      </c>
      <c r="N11337">
        <v>98.949203491210895</v>
      </c>
      <c r="O11337">
        <v>99.015602111816406</v>
      </c>
    </row>
    <row r="11338" spans="3:15" x14ac:dyDescent="0.25">
      <c r="C11338" t="s">
        <v>185</v>
      </c>
      <c r="D11338" t="s">
        <v>74</v>
      </c>
      <c r="E11338" s="1">
        <v>43264</v>
      </c>
      <c r="F11338" t="s">
        <v>389</v>
      </c>
      <c r="G11338" t="s">
        <v>440</v>
      </c>
      <c r="H11338">
        <v>64</v>
      </c>
      <c r="I11338">
        <v>61</v>
      </c>
      <c r="J11338">
        <v>62</v>
      </c>
      <c r="K11338">
        <v>60</v>
      </c>
      <c r="L11338">
        <v>27</v>
      </c>
      <c r="M11338">
        <v>24</v>
      </c>
      <c r="N11338">
        <v>98.946998596191406</v>
      </c>
      <c r="O11338">
        <v>99.013397216796903</v>
      </c>
    </row>
    <row r="11339" spans="3:15" x14ac:dyDescent="0.25">
      <c r="C11339" t="s">
        <v>185</v>
      </c>
      <c r="D11339" t="s">
        <v>74</v>
      </c>
      <c r="E11339" s="1">
        <v>43264</v>
      </c>
      <c r="F11339" t="s">
        <v>74</v>
      </c>
      <c r="G11339" t="s">
        <v>440</v>
      </c>
      <c r="H11339">
        <v>66</v>
      </c>
      <c r="I11339">
        <v>63</v>
      </c>
      <c r="J11339">
        <v>64</v>
      </c>
      <c r="K11339">
        <v>62</v>
      </c>
      <c r="L11339">
        <v>29</v>
      </c>
      <c r="M11339">
        <v>26</v>
      </c>
      <c r="N11339">
        <v>98.902702331542997</v>
      </c>
      <c r="O11339">
        <v>98.969100952148395</v>
      </c>
    </row>
    <row r="11340" spans="3:15" x14ac:dyDescent="0.25">
      <c r="C11340" t="s">
        <v>185</v>
      </c>
      <c r="D11340" t="s">
        <v>74</v>
      </c>
      <c r="E11340" s="1">
        <v>43264</v>
      </c>
      <c r="F11340" t="s">
        <v>390</v>
      </c>
      <c r="G11340" t="s">
        <v>440</v>
      </c>
      <c r="H11340">
        <v>65</v>
      </c>
      <c r="I11340">
        <v>62</v>
      </c>
      <c r="J11340">
        <v>63</v>
      </c>
      <c r="K11340">
        <v>61</v>
      </c>
      <c r="L11340">
        <v>28</v>
      </c>
      <c r="M11340">
        <v>25</v>
      </c>
      <c r="N11340">
        <v>98.922599792480497</v>
      </c>
      <c r="O11340">
        <v>98.988998413085895</v>
      </c>
    </row>
    <row r="11341" spans="3:15" x14ac:dyDescent="0.25">
      <c r="C11341" t="s">
        <v>185</v>
      </c>
      <c r="D11341" t="s">
        <v>74</v>
      </c>
      <c r="E11341" s="1">
        <v>43264</v>
      </c>
      <c r="F11341" t="s">
        <v>390</v>
      </c>
      <c r="G11341" t="s">
        <v>440</v>
      </c>
      <c r="H11341">
        <v>64</v>
      </c>
      <c r="I11341">
        <v>62</v>
      </c>
      <c r="J11341">
        <v>62</v>
      </c>
      <c r="K11341">
        <v>61</v>
      </c>
      <c r="L11341">
        <v>27</v>
      </c>
      <c r="M11341">
        <v>25</v>
      </c>
      <c r="N11341">
        <v>98.9447021484375</v>
      </c>
      <c r="O11341">
        <v>98.988998413085895</v>
      </c>
    </row>
    <row r="11342" spans="3:15" x14ac:dyDescent="0.25">
      <c r="C11342" t="s">
        <v>185</v>
      </c>
      <c r="D11342" t="s">
        <v>74</v>
      </c>
      <c r="E11342" s="1">
        <v>43264</v>
      </c>
      <c r="F11342" t="s">
        <v>73</v>
      </c>
      <c r="G11342" t="s">
        <v>440</v>
      </c>
      <c r="H11342">
        <v>62</v>
      </c>
      <c r="I11342">
        <v>60</v>
      </c>
      <c r="J11342">
        <v>60</v>
      </c>
      <c r="K11342">
        <v>59</v>
      </c>
      <c r="L11342">
        <v>25</v>
      </c>
      <c r="M11342">
        <v>23</v>
      </c>
      <c r="N11342">
        <v>98.991203308105497</v>
      </c>
      <c r="O11342">
        <v>99.035598754882798</v>
      </c>
    </row>
    <row r="11343" spans="3:15" x14ac:dyDescent="0.25">
      <c r="C11343" t="s">
        <v>185</v>
      </c>
      <c r="D11343" t="s">
        <v>74</v>
      </c>
      <c r="E11343" s="1">
        <v>43264</v>
      </c>
      <c r="F11343" t="s">
        <v>73</v>
      </c>
      <c r="G11343" t="s">
        <v>440</v>
      </c>
      <c r="H11343">
        <v>62</v>
      </c>
      <c r="I11343">
        <v>60</v>
      </c>
      <c r="J11343">
        <v>60</v>
      </c>
      <c r="K11343">
        <v>59</v>
      </c>
      <c r="L11343">
        <v>25</v>
      </c>
      <c r="M11343">
        <v>23</v>
      </c>
      <c r="N11343">
        <v>98.988998413085895</v>
      </c>
      <c r="O11343">
        <v>99.033302307128906</v>
      </c>
    </row>
    <row r="11344" spans="3:15" x14ac:dyDescent="0.25">
      <c r="C11344" t="s">
        <v>185</v>
      </c>
      <c r="D11344" t="s">
        <v>74</v>
      </c>
      <c r="E11344" s="1">
        <v>43264</v>
      </c>
      <c r="F11344" t="s">
        <v>74</v>
      </c>
      <c r="G11344" t="s">
        <v>440</v>
      </c>
      <c r="H11344">
        <v>65</v>
      </c>
      <c r="I11344">
        <v>62</v>
      </c>
      <c r="J11344">
        <v>63</v>
      </c>
      <c r="K11344">
        <v>61</v>
      </c>
      <c r="L11344">
        <v>28</v>
      </c>
      <c r="M11344">
        <v>25</v>
      </c>
      <c r="N11344">
        <v>98.9093017578125</v>
      </c>
      <c r="O11344">
        <v>98.975700378417997</v>
      </c>
    </row>
    <row r="11345" spans="3:15" x14ac:dyDescent="0.25">
      <c r="C11345" t="s">
        <v>185</v>
      </c>
      <c r="D11345" t="s">
        <v>74</v>
      </c>
      <c r="E11345" s="1">
        <v>43264</v>
      </c>
      <c r="F11345" t="s">
        <v>73</v>
      </c>
      <c r="G11345" t="s">
        <v>440</v>
      </c>
      <c r="H11345">
        <v>61</v>
      </c>
      <c r="I11345">
        <v>59</v>
      </c>
      <c r="J11345">
        <v>59</v>
      </c>
      <c r="K11345">
        <v>58</v>
      </c>
      <c r="L11345">
        <v>24</v>
      </c>
      <c r="M11345">
        <v>22</v>
      </c>
      <c r="N11345">
        <v>98.986801147460895</v>
      </c>
      <c r="O11345">
        <v>99.031097412109403</v>
      </c>
    </row>
    <row r="11346" spans="3:15" x14ac:dyDescent="0.25">
      <c r="C11346" t="s">
        <v>185</v>
      </c>
      <c r="D11346" t="s">
        <v>74</v>
      </c>
      <c r="E11346" s="1">
        <v>43264</v>
      </c>
      <c r="F11346" t="s">
        <v>73</v>
      </c>
      <c r="G11346" t="s">
        <v>440</v>
      </c>
      <c r="H11346">
        <v>61</v>
      </c>
      <c r="I11346">
        <v>59</v>
      </c>
      <c r="J11346">
        <v>59</v>
      </c>
      <c r="K11346">
        <v>58</v>
      </c>
      <c r="L11346">
        <v>24</v>
      </c>
      <c r="M11346">
        <v>22</v>
      </c>
      <c r="N11346">
        <v>98.986801147460895</v>
      </c>
      <c r="O11346">
        <v>99.031097412109403</v>
      </c>
    </row>
    <row r="11347" spans="3:15" x14ac:dyDescent="0.25">
      <c r="C11347" t="s">
        <v>185</v>
      </c>
      <c r="D11347" t="s">
        <v>74</v>
      </c>
      <c r="E11347" s="1">
        <v>43264</v>
      </c>
      <c r="F11347" t="s">
        <v>390</v>
      </c>
      <c r="G11347" t="s">
        <v>440</v>
      </c>
      <c r="H11347">
        <v>64</v>
      </c>
      <c r="I11347">
        <v>62</v>
      </c>
      <c r="J11347">
        <v>62</v>
      </c>
      <c r="K11347">
        <v>61</v>
      </c>
      <c r="L11347">
        <v>27</v>
      </c>
      <c r="M11347">
        <v>25</v>
      </c>
      <c r="N11347">
        <v>98.913803100585895</v>
      </c>
      <c r="O11347">
        <v>98.958000183105497</v>
      </c>
    </row>
    <row r="11348" spans="3:15" x14ac:dyDescent="0.25">
      <c r="C11348" t="s">
        <v>185</v>
      </c>
      <c r="D11348" t="s">
        <v>74</v>
      </c>
      <c r="E11348" s="1">
        <v>43264</v>
      </c>
      <c r="F11348" t="s">
        <v>387</v>
      </c>
      <c r="G11348" t="s">
        <v>440</v>
      </c>
      <c r="H11348">
        <v>64</v>
      </c>
      <c r="I11348">
        <v>61</v>
      </c>
      <c r="J11348">
        <v>62</v>
      </c>
      <c r="K11348">
        <v>60</v>
      </c>
      <c r="L11348">
        <v>27</v>
      </c>
      <c r="M11348">
        <v>24</v>
      </c>
      <c r="N11348">
        <v>98.913803100585895</v>
      </c>
      <c r="O11348">
        <v>98.980201721191406</v>
      </c>
    </row>
    <row r="11349" spans="3:15" x14ac:dyDescent="0.25">
      <c r="C11349" t="s">
        <v>185</v>
      </c>
      <c r="D11349" t="s">
        <v>74</v>
      </c>
      <c r="E11349" s="1">
        <v>43264</v>
      </c>
      <c r="F11349" t="s">
        <v>73</v>
      </c>
      <c r="G11349" t="s">
        <v>440</v>
      </c>
      <c r="H11349">
        <v>61</v>
      </c>
      <c r="I11349">
        <v>59</v>
      </c>
      <c r="J11349">
        <v>59</v>
      </c>
      <c r="K11349">
        <v>58</v>
      </c>
      <c r="L11349">
        <v>24</v>
      </c>
      <c r="M11349">
        <v>22</v>
      </c>
      <c r="N11349">
        <v>98.980201721191406</v>
      </c>
      <c r="O11349">
        <v>99.024497985839801</v>
      </c>
    </row>
    <row r="11350" spans="3:15" x14ac:dyDescent="0.25">
      <c r="C11350" t="s">
        <v>185</v>
      </c>
      <c r="D11350" t="s">
        <v>74</v>
      </c>
      <c r="E11350" s="1">
        <v>43264</v>
      </c>
      <c r="F11350" t="s">
        <v>73</v>
      </c>
      <c r="G11350" t="s">
        <v>440</v>
      </c>
      <c r="H11350">
        <v>61</v>
      </c>
      <c r="I11350">
        <v>59</v>
      </c>
      <c r="J11350">
        <v>59</v>
      </c>
      <c r="K11350">
        <v>58</v>
      </c>
      <c r="L11350">
        <v>24</v>
      </c>
      <c r="M11350">
        <v>22</v>
      </c>
      <c r="N11350">
        <v>98.904899597167997</v>
      </c>
      <c r="O11350">
        <v>98.949203491210895</v>
      </c>
    </row>
    <row r="11351" spans="3:15" x14ac:dyDescent="0.25">
      <c r="C11351" t="s">
        <v>185</v>
      </c>
      <c r="D11351" t="s">
        <v>74</v>
      </c>
      <c r="E11351" s="1">
        <v>43264</v>
      </c>
      <c r="F11351" t="s">
        <v>390</v>
      </c>
      <c r="G11351" t="s">
        <v>440</v>
      </c>
      <c r="H11351">
        <v>64</v>
      </c>
      <c r="I11351">
        <v>62</v>
      </c>
      <c r="J11351">
        <v>62</v>
      </c>
      <c r="K11351">
        <v>61</v>
      </c>
      <c r="L11351">
        <v>27</v>
      </c>
      <c r="M11351">
        <v>25</v>
      </c>
      <c r="N11351">
        <v>98.851799011230497</v>
      </c>
      <c r="O11351">
        <v>98.896102905273395</v>
      </c>
    </row>
    <row r="11352" spans="3:15" x14ac:dyDescent="0.25">
      <c r="C11352" t="s">
        <v>185</v>
      </c>
      <c r="D11352" t="s">
        <v>74</v>
      </c>
      <c r="E11352" s="1">
        <v>43264</v>
      </c>
      <c r="F11352" t="s">
        <v>73</v>
      </c>
      <c r="G11352" t="s">
        <v>440</v>
      </c>
      <c r="H11352">
        <v>61</v>
      </c>
      <c r="I11352">
        <v>59</v>
      </c>
      <c r="J11352">
        <v>59</v>
      </c>
      <c r="K11352">
        <v>58</v>
      </c>
      <c r="L11352">
        <v>24</v>
      </c>
      <c r="M11352">
        <v>22</v>
      </c>
      <c r="N11352">
        <v>98.933700561523395</v>
      </c>
      <c r="O11352">
        <v>98.977996826171903</v>
      </c>
    </row>
    <row r="11353" spans="3:15" x14ac:dyDescent="0.25">
      <c r="C11353" t="s">
        <v>185</v>
      </c>
      <c r="D11353" t="s">
        <v>74</v>
      </c>
      <c r="E11353" s="1">
        <v>43270</v>
      </c>
      <c r="F11353" t="s">
        <v>387</v>
      </c>
      <c r="G11353" t="s">
        <v>440</v>
      </c>
      <c r="H11353">
        <v>63</v>
      </c>
      <c r="I11353">
        <v>60</v>
      </c>
      <c r="J11353">
        <v>62</v>
      </c>
      <c r="K11353">
        <v>59</v>
      </c>
      <c r="L11353">
        <v>25</v>
      </c>
      <c r="M11353">
        <v>22</v>
      </c>
      <c r="N11353">
        <v>99.127998352050795</v>
      </c>
      <c r="O11353">
        <v>99.194198608398395</v>
      </c>
    </row>
    <row r="11354" spans="3:15" x14ac:dyDescent="0.25">
      <c r="C11354" t="s">
        <v>185</v>
      </c>
      <c r="D11354" t="s">
        <v>74</v>
      </c>
      <c r="E11354" s="1">
        <v>43270</v>
      </c>
      <c r="F11354" t="s">
        <v>389</v>
      </c>
      <c r="G11354" t="s">
        <v>440</v>
      </c>
      <c r="H11354">
        <v>63</v>
      </c>
      <c r="I11354">
        <v>60</v>
      </c>
      <c r="J11354">
        <v>61</v>
      </c>
      <c r="K11354">
        <v>59</v>
      </c>
      <c r="L11354">
        <v>25</v>
      </c>
      <c r="M11354">
        <v>22</v>
      </c>
      <c r="N11354">
        <v>99.130302429199205</v>
      </c>
      <c r="O11354">
        <v>99.196403503417997</v>
      </c>
    </row>
    <row r="11355" spans="3:15" x14ac:dyDescent="0.25">
      <c r="C11355" t="s">
        <v>185</v>
      </c>
      <c r="D11355" t="s">
        <v>74</v>
      </c>
      <c r="E11355" s="1">
        <v>43270</v>
      </c>
      <c r="F11355" t="s">
        <v>387</v>
      </c>
      <c r="G11355" t="s">
        <v>440</v>
      </c>
      <c r="H11355">
        <v>64</v>
      </c>
      <c r="I11355">
        <v>61</v>
      </c>
      <c r="J11355">
        <v>62</v>
      </c>
      <c r="K11355">
        <v>60</v>
      </c>
      <c r="L11355">
        <v>26</v>
      </c>
      <c r="M11355">
        <v>23</v>
      </c>
      <c r="N11355">
        <v>99.114799499511705</v>
      </c>
      <c r="O11355">
        <v>99.180900573730497</v>
      </c>
    </row>
    <row r="11356" spans="3:15" x14ac:dyDescent="0.25">
      <c r="C11356" t="s">
        <v>185</v>
      </c>
      <c r="D11356" t="s">
        <v>74</v>
      </c>
      <c r="E11356" s="1">
        <v>43270</v>
      </c>
      <c r="F11356" t="s">
        <v>73</v>
      </c>
      <c r="G11356" t="s">
        <v>440</v>
      </c>
      <c r="H11356">
        <v>63</v>
      </c>
      <c r="I11356">
        <v>61</v>
      </c>
      <c r="J11356">
        <v>61</v>
      </c>
      <c r="K11356">
        <v>60</v>
      </c>
      <c r="L11356">
        <v>25</v>
      </c>
      <c r="M11356">
        <v>23</v>
      </c>
      <c r="N11356">
        <v>99.139099121093807</v>
      </c>
      <c r="O11356">
        <v>99.183197021484403</v>
      </c>
    </row>
    <row r="11357" spans="3:15" x14ac:dyDescent="0.25">
      <c r="C11357" t="s">
        <v>185</v>
      </c>
      <c r="D11357" t="s">
        <v>74</v>
      </c>
      <c r="E11357" s="1">
        <v>43270</v>
      </c>
      <c r="F11357" t="s">
        <v>73</v>
      </c>
      <c r="G11357" t="s">
        <v>440</v>
      </c>
      <c r="H11357">
        <v>63</v>
      </c>
      <c r="I11357">
        <v>61</v>
      </c>
      <c r="J11357">
        <v>61</v>
      </c>
      <c r="K11357">
        <v>60</v>
      </c>
      <c r="L11357">
        <v>25</v>
      </c>
      <c r="M11357">
        <v>23</v>
      </c>
      <c r="N11357">
        <v>99.136901855468807</v>
      </c>
      <c r="O11357">
        <v>99.180900573730497</v>
      </c>
    </row>
    <row r="11358" spans="3:15" x14ac:dyDescent="0.25">
      <c r="C11358" t="s">
        <v>185</v>
      </c>
      <c r="D11358" t="s">
        <v>74</v>
      </c>
      <c r="E11358" s="1">
        <v>43270</v>
      </c>
      <c r="F11358" t="s">
        <v>389</v>
      </c>
      <c r="G11358" t="s">
        <v>440</v>
      </c>
      <c r="H11358">
        <v>63</v>
      </c>
      <c r="I11358">
        <v>60</v>
      </c>
      <c r="J11358">
        <v>61</v>
      </c>
      <c r="K11358">
        <v>59</v>
      </c>
      <c r="L11358">
        <v>24</v>
      </c>
      <c r="M11358">
        <v>21</v>
      </c>
      <c r="N11358">
        <v>99.134696960449205</v>
      </c>
      <c r="O11358">
        <v>99.200798034667997</v>
      </c>
    </row>
    <row r="11359" spans="3:15" x14ac:dyDescent="0.25">
      <c r="C11359" t="s">
        <v>185</v>
      </c>
      <c r="D11359" t="s">
        <v>74</v>
      </c>
      <c r="E11359" s="1">
        <v>43270</v>
      </c>
      <c r="F11359" t="s">
        <v>390</v>
      </c>
      <c r="G11359" t="s">
        <v>440</v>
      </c>
      <c r="H11359">
        <v>63</v>
      </c>
      <c r="I11359">
        <v>60</v>
      </c>
      <c r="J11359">
        <v>61</v>
      </c>
      <c r="K11359">
        <v>59</v>
      </c>
      <c r="L11359">
        <v>25</v>
      </c>
      <c r="M11359">
        <v>22</v>
      </c>
      <c r="N11359">
        <v>99.136901855468807</v>
      </c>
      <c r="O11359">
        <v>99.200798034667997</v>
      </c>
    </row>
    <row r="11360" spans="3:15" x14ac:dyDescent="0.25">
      <c r="C11360" t="s">
        <v>185</v>
      </c>
      <c r="D11360" t="s">
        <v>74</v>
      </c>
      <c r="E11360" s="1">
        <v>43270</v>
      </c>
      <c r="F11360" t="s">
        <v>73</v>
      </c>
      <c r="G11360" t="s">
        <v>440</v>
      </c>
      <c r="H11360">
        <v>63</v>
      </c>
      <c r="I11360">
        <v>61</v>
      </c>
      <c r="J11360">
        <v>61</v>
      </c>
      <c r="K11360">
        <v>60</v>
      </c>
      <c r="L11360">
        <v>25</v>
      </c>
      <c r="M11360">
        <v>23</v>
      </c>
      <c r="N11360">
        <v>99.108200073242202</v>
      </c>
      <c r="O11360">
        <v>99.152297973632798</v>
      </c>
    </row>
    <row r="11361" spans="3:15" x14ac:dyDescent="0.25">
      <c r="C11361" t="s">
        <v>185</v>
      </c>
      <c r="D11361" t="s">
        <v>74</v>
      </c>
      <c r="E11361" s="1">
        <v>43270</v>
      </c>
      <c r="F11361" t="s">
        <v>74</v>
      </c>
      <c r="G11361" t="s">
        <v>440</v>
      </c>
      <c r="H11361">
        <v>65</v>
      </c>
      <c r="I11361">
        <v>62</v>
      </c>
      <c r="J11361">
        <v>63</v>
      </c>
      <c r="K11361">
        <v>61</v>
      </c>
      <c r="L11361">
        <v>28</v>
      </c>
      <c r="M11361">
        <v>25</v>
      </c>
      <c r="N11361">
        <v>99.079597473144503</v>
      </c>
      <c r="O11361">
        <v>99.145698547363295</v>
      </c>
    </row>
    <row r="11362" spans="3:15" x14ac:dyDescent="0.25">
      <c r="C11362" t="s">
        <v>185</v>
      </c>
      <c r="D11362" t="s">
        <v>74</v>
      </c>
      <c r="E11362" s="1">
        <v>43270</v>
      </c>
      <c r="F11362" t="s">
        <v>73</v>
      </c>
      <c r="G11362" t="s">
        <v>440</v>
      </c>
      <c r="H11362">
        <v>63</v>
      </c>
      <c r="I11362">
        <v>61</v>
      </c>
      <c r="J11362">
        <v>61</v>
      </c>
      <c r="K11362">
        <v>60</v>
      </c>
      <c r="L11362">
        <v>25</v>
      </c>
      <c r="M11362">
        <v>23</v>
      </c>
      <c r="N11362">
        <v>99.114799499511705</v>
      </c>
      <c r="O11362">
        <v>99.158897399902301</v>
      </c>
    </row>
    <row r="11363" spans="3:15" x14ac:dyDescent="0.25">
      <c r="C11363" t="s">
        <v>185</v>
      </c>
      <c r="D11363" t="s">
        <v>74</v>
      </c>
      <c r="E11363" s="1">
        <v>43270</v>
      </c>
      <c r="F11363" t="s">
        <v>387</v>
      </c>
      <c r="G11363" t="s">
        <v>440</v>
      </c>
      <c r="H11363">
        <v>64</v>
      </c>
      <c r="I11363">
        <v>61</v>
      </c>
      <c r="J11363">
        <v>62</v>
      </c>
      <c r="K11363">
        <v>60</v>
      </c>
      <c r="L11363">
        <v>25</v>
      </c>
      <c r="M11363">
        <v>22</v>
      </c>
      <c r="N11363">
        <v>99.092796325683594</v>
      </c>
      <c r="O11363">
        <v>99.158897399902301</v>
      </c>
    </row>
    <row r="11364" spans="3:15" x14ac:dyDescent="0.25">
      <c r="C11364" t="s">
        <v>185</v>
      </c>
      <c r="D11364" t="s">
        <v>74</v>
      </c>
      <c r="E11364" s="1">
        <v>43270</v>
      </c>
      <c r="F11364" t="s">
        <v>389</v>
      </c>
      <c r="G11364" t="s">
        <v>440</v>
      </c>
      <c r="H11364">
        <v>63</v>
      </c>
      <c r="I11364">
        <v>60</v>
      </c>
      <c r="J11364">
        <v>61</v>
      </c>
      <c r="K11364">
        <v>59</v>
      </c>
      <c r="L11364">
        <v>25</v>
      </c>
      <c r="M11364">
        <v>22</v>
      </c>
      <c r="N11364">
        <v>99.110397338867202</v>
      </c>
      <c r="O11364">
        <v>99.176498413085895</v>
      </c>
    </row>
    <row r="11365" spans="3:15" x14ac:dyDescent="0.25">
      <c r="C11365" t="s">
        <v>185</v>
      </c>
      <c r="D11365" t="s">
        <v>74</v>
      </c>
      <c r="E11365" s="1">
        <v>43270</v>
      </c>
      <c r="F11365" t="s">
        <v>389</v>
      </c>
      <c r="G11365" t="s">
        <v>440</v>
      </c>
      <c r="H11365">
        <v>63</v>
      </c>
      <c r="I11365">
        <v>60</v>
      </c>
      <c r="J11365">
        <v>61</v>
      </c>
      <c r="K11365">
        <v>59</v>
      </c>
      <c r="L11365">
        <v>25</v>
      </c>
      <c r="M11365">
        <v>22</v>
      </c>
      <c r="N11365">
        <v>99.088401794433594</v>
      </c>
      <c r="O11365">
        <v>99.154502868652301</v>
      </c>
    </row>
    <row r="11366" spans="3:15" x14ac:dyDescent="0.25">
      <c r="C11366" t="s">
        <v>185</v>
      </c>
      <c r="D11366" t="s">
        <v>74</v>
      </c>
      <c r="E11366" s="1">
        <v>43270</v>
      </c>
      <c r="F11366" t="s">
        <v>390</v>
      </c>
      <c r="G11366" t="s">
        <v>440</v>
      </c>
      <c r="H11366">
        <v>63</v>
      </c>
      <c r="I11366">
        <v>61</v>
      </c>
      <c r="J11366">
        <v>61</v>
      </c>
      <c r="K11366">
        <v>60</v>
      </c>
      <c r="L11366">
        <v>25</v>
      </c>
      <c r="M11366">
        <v>23</v>
      </c>
      <c r="N11366">
        <v>99.090599060058594</v>
      </c>
      <c r="O11366">
        <v>99.134696960449205</v>
      </c>
    </row>
    <row r="11367" spans="3:15" x14ac:dyDescent="0.25">
      <c r="C11367" t="s">
        <v>185</v>
      </c>
      <c r="D11367" t="s">
        <v>74</v>
      </c>
      <c r="E11367" s="1">
        <v>43270</v>
      </c>
      <c r="F11367" t="s">
        <v>73</v>
      </c>
      <c r="G11367" t="s">
        <v>440</v>
      </c>
      <c r="H11367">
        <v>64</v>
      </c>
      <c r="I11367">
        <v>62</v>
      </c>
      <c r="J11367">
        <v>62</v>
      </c>
      <c r="K11367">
        <v>61</v>
      </c>
      <c r="L11367">
        <v>26</v>
      </c>
      <c r="M11367">
        <v>24</v>
      </c>
      <c r="N11367">
        <v>99.088401794433594</v>
      </c>
      <c r="O11367">
        <v>99.132499694824205</v>
      </c>
    </row>
    <row r="11368" spans="3:15" x14ac:dyDescent="0.25">
      <c r="C11368" t="s">
        <v>185</v>
      </c>
      <c r="D11368" t="s">
        <v>74</v>
      </c>
      <c r="E11368" s="1">
        <v>43270</v>
      </c>
      <c r="F11368" t="s">
        <v>390</v>
      </c>
      <c r="G11368" t="s">
        <v>440</v>
      </c>
      <c r="H11368">
        <v>63</v>
      </c>
      <c r="I11368">
        <v>61</v>
      </c>
      <c r="J11368">
        <v>61</v>
      </c>
      <c r="K11368">
        <v>60</v>
      </c>
      <c r="L11368">
        <v>25</v>
      </c>
      <c r="M11368">
        <v>23</v>
      </c>
      <c r="N11368">
        <v>99.121398925781307</v>
      </c>
      <c r="O11368">
        <v>99.165496826171903</v>
      </c>
    </row>
    <row r="11369" spans="3:15" x14ac:dyDescent="0.25">
      <c r="C11369" t="s">
        <v>185</v>
      </c>
      <c r="D11369" t="s">
        <v>74</v>
      </c>
      <c r="E11369" s="1">
        <v>43271</v>
      </c>
      <c r="F11369" t="s">
        <v>389</v>
      </c>
      <c r="G11369" t="s">
        <v>440</v>
      </c>
      <c r="H11369">
        <v>63</v>
      </c>
      <c r="I11369">
        <v>60</v>
      </c>
      <c r="J11369">
        <v>61</v>
      </c>
      <c r="K11369">
        <v>59</v>
      </c>
      <c r="L11369">
        <v>25</v>
      </c>
      <c r="M11369">
        <v>22</v>
      </c>
      <c r="N11369">
        <v>99.120201110839801</v>
      </c>
      <c r="O11369">
        <v>99.186302185058594</v>
      </c>
    </row>
    <row r="11370" spans="3:15" x14ac:dyDescent="0.25">
      <c r="C11370" t="s">
        <v>185</v>
      </c>
      <c r="D11370" t="s">
        <v>74</v>
      </c>
      <c r="E11370" s="1">
        <v>43271</v>
      </c>
      <c r="F11370" t="s">
        <v>73</v>
      </c>
      <c r="G11370" t="s">
        <v>440</v>
      </c>
      <c r="H11370">
        <v>64</v>
      </c>
      <c r="I11370">
        <v>62</v>
      </c>
      <c r="J11370">
        <v>62</v>
      </c>
      <c r="K11370">
        <v>61</v>
      </c>
      <c r="L11370">
        <v>26</v>
      </c>
      <c r="M11370">
        <v>24</v>
      </c>
      <c r="N11370">
        <v>99.098197937011705</v>
      </c>
      <c r="O11370">
        <v>99.142303466796903</v>
      </c>
    </row>
    <row r="11371" spans="3:15" x14ac:dyDescent="0.25">
      <c r="C11371" t="s">
        <v>185</v>
      </c>
      <c r="D11371" t="s">
        <v>74</v>
      </c>
      <c r="E11371" s="1">
        <v>43271</v>
      </c>
      <c r="F11371" t="s">
        <v>387</v>
      </c>
      <c r="G11371" t="s">
        <v>440</v>
      </c>
      <c r="H11371">
        <v>64</v>
      </c>
      <c r="I11371">
        <v>61</v>
      </c>
      <c r="J11371">
        <v>62</v>
      </c>
      <c r="K11371">
        <v>60</v>
      </c>
      <c r="L11371">
        <v>26</v>
      </c>
      <c r="M11371">
        <v>23</v>
      </c>
      <c r="N11371">
        <v>99.087196350097699</v>
      </c>
      <c r="O11371">
        <v>99.153297424316406</v>
      </c>
    </row>
    <row r="11372" spans="3:15" x14ac:dyDescent="0.25">
      <c r="C11372" t="s">
        <v>185</v>
      </c>
      <c r="D11372" t="s">
        <v>74</v>
      </c>
      <c r="E11372" s="1">
        <v>43271</v>
      </c>
      <c r="F11372" t="s">
        <v>390</v>
      </c>
      <c r="G11372" t="s">
        <v>440</v>
      </c>
      <c r="H11372">
        <v>63</v>
      </c>
      <c r="I11372">
        <v>61</v>
      </c>
      <c r="J11372">
        <v>61</v>
      </c>
      <c r="K11372">
        <v>60</v>
      </c>
      <c r="L11372">
        <v>26</v>
      </c>
      <c r="M11372">
        <v>24</v>
      </c>
      <c r="N11372">
        <v>99.107002258300795</v>
      </c>
      <c r="O11372">
        <v>99.151100158691406</v>
      </c>
    </row>
    <row r="11373" spans="3:15" x14ac:dyDescent="0.25">
      <c r="C11373" t="s">
        <v>185</v>
      </c>
      <c r="D11373" t="s">
        <v>74</v>
      </c>
      <c r="E11373" s="1">
        <v>43271</v>
      </c>
      <c r="F11373" t="s">
        <v>74</v>
      </c>
      <c r="G11373" t="s">
        <v>440</v>
      </c>
      <c r="H11373">
        <v>65</v>
      </c>
      <c r="I11373">
        <v>62</v>
      </c>
      <c r="J11373">
        <v>63</v>
      </c>
      <c r="K11373">
        <v>61</v>
      </c>
      <c r="L11373">
        <v>27</v>
      </c>
      <c r="M11373">
        <v>24</v>
      </c>
      <c r="N11373">
        <v>99.063102722167997</v>
      </c>
      <c r="O11373">
        <v>99.128997802734403</v>
      </c>
    </row>
    <row r="11374" spans="3:15" x14ac:dyDescent="0.25">
      <c r="C11374" t="s">
        <v>185</v>
      </c>
      <c r="D11374" t="s">
        <v>74</v>
      </c>
      <c r="E11374" s="1">
        <v>43271</v>
      </c>
      <c r="F11374" t="s">
        <v>73</v>
      </c>
      <c r="G11374" t="s">
        <v>440</v>
      </c>
      <c r="H11374">
        <v>64</v>
      </c>
      <c r="I11374">
        <v>62</v>
      </c>
      <c r="J11374">
        <v>62</v>
      </c>
      <c r="K11374">
        <v>61</v>
      </c>
      <c r="L11374">
        <v>26</v>
      </c>
      <c r="M11374">
        <v>24</v>
      </c>
      <c r="N11374">
        <v>99.098197937011705</v>
      </c>
      <c r="O11374">
        <v>99.142303466796903</v>
      </c>
    </row>
    <row r="11375" spans="3:15" x14ac:dyDescent="0.25">
      <c r="C11375" t="s">
        <v>185</v>
      </c>
      <c r="D11375" t="s">
        <v>74</v>
      </c>
      <c r="E11375" s="1">
        <v>43271</v>
      </c>
      <c r="F11375" t="s">
        <v>387</v>
      </c>
      <c r="G11375" t="s">
        <v>440</v>
      </c>
      <c r="H11375">
        <v>64</v>
      </c>
      <c r="I11375">
        <v>61</v>
      </c>
      <c r="J11375">
        <v>62</v>
      </c>
      <c r="K11375">
        <v>60</v>
      </c>
      <c r="L11375">
        <v>27</v>
      </c>
      <c r="M11375">
        <v>24</v>
      </c>
      <c r="N11375">
        <v>99.102600097656307</v>
      </c>
      <c r="O11375">
        <v>99.168701171875</v>
      </c>
    </row>
    <row r="11376" spans="3:15" x14ac:dyDescent="0.25">
      <c r="C11376" t="s">
        <v>185</v>
      </c>
      <c r="D11376" t="s">
        <v>74</v>
      </c>
      <c r="E11376" s="1">
        <v>43271</v>
      </c>
      <c r="F11376" t="s">
        <v>390</v>
      </c>
      <c r="G11376" t="s">
        <v>440</v>
      </c>
      <c r="H11376">
        <v>63</v>
      </c>
      <c r="I11376">
        <v>61</v>
      </c>
      <c r="J11376">
        <v>61</v>
      </c>
      <c r="K11376">
        <v>60</v>
      </c>
      <c r="L11376">
        <v>25</v>
      </c>
      <c r="M11376">
        <v>23</v>
      </c>
      <c r="N11376">
        <v>99.111396789550795</v>
      </c>
      <c r="O11376">
        <v>99.155502319335895</v>
      </c>
    </row>
    <row r="11377" spans="3:15" x14ac:dyDescent="0.25">
      <c r="C11377" t="s">
        <v>185</v>
      </c>
      <c r="D11377" t="s">
        <v>74</v>
      </c>
      <c r="E11377" s="1">
        <v>43271</v>
      </c>
      <c r="F11377" t="s">
        <v>73</v>
      </c>
      <c r="G11377" t="s">
        <v>440</v>
      </c>
      <c r="H11377">
        <v>64</v>
      </c>
      <c r="I11377">
        <v>62</v>
      </c>
      <c r="J11377">
        <v>62</v>
      </c>
      <c r="K11377">
        <v>61</v>
      </c>
      <c r="L11377">
        <v>27</v>
      </c>
      <c r="M11377">
        <v>25</v>
      </c>
      <c r="N11377">
        <v>99.089401245117202</v>
      </c>
      <c r="O11377">
        <v>99.133499145507798</v>
      </c>
    </row>
    <row r="11378" spans="3:15" x14ac:dyDescent="0.25">
      <c r="C11378" t="s">
        <v>185</v>
      </c>
      <c r="D11378" t="s">
        <v>74</v>
      </c>
      <c r="E11378" s="1">
        <v>43271</v>
      </c>
      <c r="F11378" t="s">
        <v>73</v>
      </c>
      <c r="G11378" t="s">
        <v>440</v>
      </c>
      <c r="H11378">
        <v>64</v>
      </c>
      <c r="I11378">
        <v>62</v>
      </c>
      <c r="J11378">
        <v>62</v>
      </c>
      <c r="K11378">
        <v>61</v>
      </c>
      <c r="L11378">
        <v>26</v>
      </c>
      <c r="M11378">
        <v>24</v>
      </c>
      <c r="N11378">
        <v>99.084999084472699</v>
      </c>
      <c r="O11378">
        <v>99.128997802734403</v>
      </c>
    </row>
    <row r="11379" spans="3:15" x14ac:dyDescent="0.25">
      <c r="C11379" t="s">
        <v>185</v>
      </c>
      <c r="D11379" t="s">
        <v>74</v>
      </c>
      <c r="E11379" s="1">
        <v>43271</v>
      </c>
      <c r="F11379" t="s">
        <v>387</v>
      </c>
      <c r="G11379" t="s">
        <v>440</v>
      </c>
      <c r="H11379">
        <v>64</v>
      </c>
      <c r="I11379">
        <v>61</v>
      </c>
      <c r="J11379">
        <v>62</v>
      </c>
      <c r="K11379">
        <v>60</v>
      </c>
      <c r="L11379">
        <v>26</v>
      </c>
      <c r="M11379">
        <v>23</v>
      </c>
      <c r="N11379">
        <v>99.082801818847699</v>
      </c>
      <c r="O11379">
        <v>99.148902893066406</v>
      </c>
    </row>
    <row r="11380" spans="3:15" x14ac:dyDescent="0.25">
      <c r="C11380" t="s">
        <v>185</v>
      </c>
      <c r="D11380" t="s">
        <v>74</v>
      </c>
      <c r="E11380" s="1">
        <v>43271</v>
      </c>
      <c r="F11380" t="s">
        <v>390</v>
      </c>
      <c r="G11380" t="s">
        <v>440</v>
      </c>
      <c r="H11380">
        <v>63</v>
      </c>
      <c r="I11380">
        <v>61</v>
      </c>
      <c r="J11380">
        <v>61</v>
      </c>
      <c r="K11380">
        <v>60</v>
      </c>
      <c r="L11380">
        <v>25</v>
      </c>
      <c r="M11380">
        <v>23</v>
      </c>
      <c r="N11380">
        <v>99.104797363281307</v>
      </c>
      <c r="O11380">
        <v>99.148902893066406</v>
      </c>
    </row>
    <row r="11381" spans="3:15" x14ac:dyDescent="0.25">
      <c r="C11381" t="s">
        <v>186</v>
      </c>
      <c r="D11381" t="s">
        <v>136</v>
      </c>
      <c r="E11381" s="1">
        <v>43243</v>
      </c>
      <c r="F11381" t="s">
        <v>73</v>
      </c>
      <c r="G11381" t="s">
        <v>432</v>
      </c>
      <c r="H11381">
        <v>46</v>
      </c>
      <c r="I11381">
        <v>44</v>
      </c>
      <c r="J11381">
        <v>37</v>
      </c>
      <c r="K11381">
        <v>38</v>
      </c>
      <c r="L11381">
        <v>-1</v>
      </c>
      <c r="M11381">
        <v>-3</v>
      </c>
      <c r="N11381">
        <v>99.967597961425795</v>
      </c>
      <c r="O11381">
        <v>99.974998474121094</v>
      </c>
    </row>
    <row r="11382" spans="3:15" x14ac:dyDescent="0.25">
      <c r="C11382" t="s">
        <v>186</v>
      </c>
      <c r="D11382" t="s">
        <v>136</v>
      </c>
      <c r="E11382" s="1">
        <v>43243</v>
      </c>
      <c r="F11382" t="s">
        <v>389</v>
      </c>
      <c r="G11382" t="s">
        <v>432</v>
      </c>
      <c r="H11382">
        <v>46</v>
      </c>
      <c r="I11382">
        <v>43</v>
      </c>
      <c r="J11382">
        <v>38</v>
      </c>
      <c r="K11382">
        <v>38</v>
      </c>
      <c r="L11382">
        <v>0</v>
      </c>
      <c r="M11382">
        <v>-3</v>
      </c>
      <c r="N11382">
        <v>99.962303161621094</v>
      </c>
      <c r="O11382">
        <v>99.973503112792997</v>
      </c>
    </row>
    <row r="11383" spans="3:15" x14ac:dyDescent="0.25">
      <c r="C11383" t="s">
        <v>186</v>
      </c>
      <c r="D11383" t="s">
        <v>136</v>
      </c>
      <c r="E11383" s="1">
        <v>43243</v>
      </c>
      <c r="F11383" t="s">
        <v>389</v>
      </c>
      <c r="G11383" t="s">
        <v>432</v>
      </c>
      <c r="H11383">
        <v>46</v>
      </c>
      <c r="I11383">
        <v>43</v>
      </c>
      <c r="J11383">
        <v>38</v>
      </c>
      <c r="K11383">
        <v>38</v>
      </c>
      <c r="L11383">
        <v>0</v>
      </c>
      <c r="M11383">
        <v>-3</v>
      </c>
      <c r="N11383">
        <v>99.962303161621094</v>
      </c>
      <c r="O11383">
        <v>99.973503112792997</v>
      </c>
    </row>
    <row r="11384" spans="3:15" x14ac:dyDescent="0.25">
      <c r="C11384" t="s">
        <v>186</v>
      </c>
      <c r="D11384" t="s">
        <v>136</v>
      </c>
      <c r="E11384" s="1">
        <v>43243</v>
      </c>
      <c r="F11384" t="s">
        <v>387</v>
      </c>
      <c r="G11384" t="s">
        <v>432</v>
      </c>
      <c r="H11384">
        <v>46</v>
      </c>
      <c r="I11384">
        <v>43</v>
      </c>
      <c r="J11384">
        <v>39</v>
      </c>
      <c r="K11384">
        <v>38</v>
      </c>
      <c r="L11384">
        <v>0</v>
      </c>
      <c r="M11384">
        <v>-3</v>
      </c>
      <c r="N11384">
        <v>99.962303161621094</v>
      </c>
      <c r="O11384">
        <v>99.973503112792997</v>
      </c>
    </row>
    <row r="11385" spans="3:15" x14ac:dyDescent="0.25">
      <c r="C11385" t="s">
        <v>186</v>
      </c>
      <c r="D11385" t="s">
        <v>136</v>
      </c>
      <c r="E11385" s="1">
        <v>43243</v>
      </c>
      <c r="F11385" t="s">
        <v>74</v>
      </c>
      <c r="G11385" t="s">
        <v>432</v>
      </c>
      <c r="H11385">
        <v>41</v>
      </c>
      <c r="I11385">
        <v>36</v>
      </c>
      <c r="J11385">
        <v>33</v>
      </c>
      <c r="K11385">
        <v>31</v>
      </c>
      <c r="L11385">
        <v>-5</v>
      </c>
      <c r="M11385">
        <v>-10</v>
      </c>
      <c r="N11385">
        <v>99.982498168945298</v>
      </c>
      <c r="O11385">
        <v>100.00099945068401</v>
      </c>
    </row>
    <row r="11386" spans="3:15" x14ac:dyDescent="0.25">
      <c r="C11386" t="s">
        <v>186</v>
      </c>
      <c r="D11386" t="s">
        <v>136</v>
      </c>
      <c r="E11386" s="1">
        <v>43243</v>
      </c>
      <c r="F11386" t="s">
        <v>74</v>
      </c>
      <c r="G11386" t="s">
        <v>432</v>
      </c>
      <c r="H11386">
        <v>41</v>
      </c>
      <c r="I11386">
        <v>36</v>
      </c>
      <c r="J11386">
        <v>33</v>
      </c>
      <c r="K11386">
        <v>31</v>
      </c>
      <c r="L11386">
        <v>-5</v>
      </c>
      <c r="M11386">
        <v>-10</v>
      </c>
      <c r="N11386">
        <v>99.982498168945298</v>
      </c>
      <c r="O11386">
        <v>100.00099945068401</v>
      </c>
    </row>
    <row r="11387" spans="3:15" x14ac:dyDescent="0.25">
      <c r="C11387" t="s">
        <v>186</v>
      </c>
      <c r="D11387" t="s">
        <v>136</v>
      </c>
      <c r="E11387" s="1">
        <v>43243</v>
      </c>
      <c r="F11387" t="s">
        <v>390</v>
      </c>
      <c r="G11387" t="s">
        <v>432</v>
      </c>
      <c r="H11387">
        <v>46</v>
      </c>
      <c r="I11387">
        <v>42</v>
      </c>
      <c r="J11387">
        <v>39</v>
      </c>
      <c r="K11387">
        <v>37</v>
      </c>
      <c r="L11387">
        <v>0</v>
      </c>
      <c r="M11387">
        <v>-4</v>
      </c>
      <c r="N11387">
        <v>99.959999084472699</v>
      </c>
      <c r="O11387">
        <v>99.970001220703097</v>
      </c>
    </row>
    <row r="11388" spans="3:15" x14ac:dyDescent="0.25">
      <c r="C11388" t="s">
        <v>186</v>
      </c>
      <c r="D11388" t="s">
        <v>136</v>
      </c>
      <c r="E11388" s="1">
        <v>43257</v>
      </c>
      <c r="F11388" t="s">
        <v>73</v>
      </c>
      <c r="G11388" t="s">
        <v>432</v>
      </c>
      <c r="H11388">
        <v>45</v>
      </c>
      <c r="I11388">
        <v>43</v>
      </c>
      <c r="J11388">
        <v>34</v>
      </c>
      <c r="K11388">
        <v>36</v>
      </c>
      <c r="L11388">
        <v>-2</v>
      </c>
      <c r="M11388">
        <v>-4</v>
      </c>
      <c r="N11388">
        <v>99.982696533203097</v>
      </c>
      <c r="O11388">
        <v>99.989402770996094</v>
      </c>
    </row>
    <row r="11389" spans="3:15" x14ac:dyDescent="0.25">
      <c r="C11389" t="s">
        <v>186</v>
      </c>
      <c r="D11389" t="s">
        <v>136</v>
      </c>
      <c r="E11389" s="1">
        <v>43257</v>
      </c>
      <c r="F11389" t="s">
        <v>390</v>
      </c>
      <c r="G11389" t="s">
        <v>432</v>
      </c>
      <c r="H11389">
        <v>43</v>
      </c>
      <c r="I11389">
        <v>39</v>
      </c>
      <c r="J11389">
        <v>32</v>
      </c>
      <c r="K11389">
        <v>31</v>
      </c>
      <c r="L11389">
        <v>-4</v>
      </c>
      <c r="M11389">
        <v>-8</v>
      </c>
      <c r="N11389">
        <v>99.980003356933594</v>
      </c>
      <c r="O11389">
        <v>100</v>
      </c>
    </row>
    <row r="11390" spans="3:15" x14ac:dyDescent="0.25">
      <c r="C11390" t="s">
        <v>186</v>
      </c>
      <c r="D11390" t="s">
        <v>136</v>
      </c>
      <c r="E11390" s="1">
        <v>43257</v>
      </c>
      <c r="F11390" t="s">
        <v>387</v>
      </c>
      <c r="G11390" t="s">
        <v>432</v>
      </c>
      <c r="H11390">
        <v>48</v>
      </c>
      <c r="I11390">
        <v>45</v>
      </c>
      <c r="J11390">
        <v>39</v>
      </c>
      <c r="K11390">
        <v>39</v>
      </c>
      <c r="L11390">
        <v>2</v>
      </c>
      <c r="M11390">
        <v>-1</v>
      </c>
      <c r="N11390">
        <v>99.965499877929702</v>
      </c>
      <c r="O11390">
        <v>99.975601196289105</v>
      </c>
    </row>
    <row r="11391" spans="3:15" x14ac:dyDescent="0.25">
      <c r="C11391" t="s">
        <v>186</v>
      </c>
      <c r="D11391" t="s">
        <v>136</v>
      </c>
      <c r="E11391" s="1">
        <v>43257</v>
      </c>
      <c r="F11391" t="s">
        <v>389</v>
      </c>
      <c r="G11391" t="s">
        <v>432</v>
      </c>
      <c r="H11391">
        <v>43</v>
      </c>
      <c r="I11391">
        <v>40</v>
      </c>
      <c r="J11391">
        <v>34</v>
      </c>
      <c r="K11391">
        <v>34</v>
      </c>
      <c r="L11391">
        <v>-2</v>
      </c>
      <c r="M11391">
        <v>-5</v>
      </c>
      <c r="N11391">
        <v>99.981002807617202</v>
      </c>
      <c r="O11391">
        <v>99.991096496582003</v>
      </c>
    </row>
    <row r="11392" spans="3:15" x14ac:dyDescent="0.25">
      <c r="C11392" t="s">
        <v>186</v>
      </c>
      <c r="D11392" t="s">
        <v>136</v>
      </c>
      <c r="E11392" s="1">
        <v>43257</v>
      </c>
      <c r="F11392" t="s">
        <v>74</v>
      </c>
      <c r="G11392" t="s">
        <v>432</v>
      </c>
      <c r="H11392">
        <v>42</v>
      </c>
      <c r="I11392">
        <v>37</v>
      </c>
      <c r="J11392">
        <v>33</v>
      </c>
      <c r="K11392">
        <v>30</v>
      </c>
      <c r="L11392">
        <v>-2</v>
      </c>
      <c r="M11392">
        <v>-7</v>
      </c>
      <c r="N11392">
        <v>99.984298706054702</v>
      </c>
      <c r="O11392">
        <v>100.00099945068401</v>
      </c>
    </row>
    <row r="11393" spans="3:15" x14ac:dyDescent="0.25">
      <c r="C11393" t="s">
        <v>186</v>
      </c>
      <c r="D11393" t="s">
        <v>136</v>
      </c>
      <c r="E11393" s="1">
        <v>43257</v>
      </c>
      <c r="F11393" t="s">
        <v>74</v>
      </c>
      <c r="G11393" t="s">
        <v>432</v>
      </c>
      <c r="H11393">
        <v>42</v>
      </c>
      <c r="I11393">
        <v>37</v>
      </c>
      <c r="J11393">
        <v>33</v>
      </c>
      <c r="K11393">
        <v>30</v>
      </c>
      <c r="L11393">
        <v>-2</v>
      </c>
      <c r="M11393">
        <v>-7</v>
      </c>
      <c r="N11393">
        <v>99.984298706054702</v>
      </c>
      <c r="O11393">
        <v>100.00099945068401</v>
      </c>
    </row>
    <row r="11394" spans="3:15" x14ac:dyDescent="0.25">
      <c r="C11394" t="s">
        <v>186</v>
      </c>
      <c r="D11394" t="s">
        <v>136</v>
      </c>
      <c r="E11394" s="1">
        <v>43264</v>
      </c>
      <c r="F11394" t="s">
        <v>73</v>
      </c>
      <c r="G11394" t="s">
        <v>432</v>
      </c>
      <c r="H11394">
        <v>43</v>
      </c>
      <c r="I11394">
        <v>41</v>
      </c>
      <c r="J11394">
        <v>31</v>
      </c>
      <c r="K11394">
        <v>34</v>
      </c>
      <c r="L11394">
        <v>-8</v>
      </c>
      <c r="M11394">
        <v>-10</v>
      </c>
      <c r="N11394">
        <v>99.998497009277301</v>
      </c>
      <c r="O11394">
        <v>100.004997253418</v>
      </c>
    </row>
    <row r="11395" spans="3:15" x14ac:dyDescent="0.25">
      <c r="C11395" t="s">
        <v>186</v>
      </c>
      <c r="D11395" t="s">
        <v>136</v>
      </c>
      <c r="E11395" s="1">
        <v>43264</v>
      </c>
      <c r="F11395" t="s">
        <v>390</v>
      </c>
      <c r="G11395" t="s">
        <v>432</v>
      </c>
      <c r="H11395">
        <v>41</v>
      </c>
      <c r="I11395">
        <v>37</v>
      </c>
      <c r="J11395">
        <v>30</v>
      </c>
      <c r="K11395">
        <v>30</v>
      </c>
      <c r="L11395">
        <v>-9</v>
      </c>
      <c r="M11395">
        <v>-13</v>
      </c>
      <c r="N11395">
        <v>99.989997863769503</v>
      </c>
      <c r="O11395">
        <v>100</v>
      </c>
    </row>
    <row r="11396" spans="3:15" x14ac:dyDescent="0.25">
      <c r="C11396" t="s">
        <v>186</v>
      </c>
      <c r="D11396" t="s">
        <v>136</v>
      </c>
      <c r="E11396" s="1">
        <v>43264</v>
      </c>
      <c r="F11396" t="s">
        <v>390</v>
      </c>
      <c r="G11396" t="s">
        <v>432</v>
      </c>
      <c r="H11396">
        <v>41</v>
      </c>
      <c r="I11396">
        <v>37</v>
      </c>
      <c r="J11396">
        <v>30</v>
      </c>
      <c r="K11396">
        <v>31</v>
      </c>
      <c r="L11396">
        <v>-9</v>
      </c>
      <c r="M11396">
        <v>-13</v>
      </c>
      <c r="N11396">
        <v>99.989997863769503</v>
      </c>
      <c r="O11396">
        <v>100</v>
      </c>
    </row>
    <row r="11397" spans="3:15" x14ac:dyDescent="0.25">
      <c r="C11397" t="s">
        <v>186</v>
      </c>
      <c r="D11397" t="s">
        <v>136</v>
      </c>
      <c r="E11397" s="1">
        <v>43264</v>
      </c>
      <c r="F11397" t="s">
        <v>389</v>
      </c>
      <c r="G11397" t="s">
        <v>432</v>
      </c>
      <c r="H11397">
        <v>43</v>
      </c>
      <c r="I11397">
        <v>40</v>
      </c>
      <c r="J11397">
        <v>32</v>
      </c>
      <c r="K11397">
        <v>34</v>
      </c>
      <c r="L11397">
        <v>-8</v>
      </c>
      <c r="M11397">
        <v>-11</v>
      </c>
      <c r="N11397">
        <v>99.998497009277301</v>
      </c>
      <c r="O11397">
        <v>100.008003234863</v>
      </c>
    </row>
    <row r="11398" spans="3:15" x14ac:dyDescent="0.25">
      <c r="C11398" t="s">
        <v>186</v>
      </c>
      <c r="D11398" t="s">
        <v>136</v>
      </c>
      <c r="E11398" s="1">
        <v>43264</v>
      </c>
      <c r="F11398" t="s">
        <v>387</v>
      </c>
      <c r="G11398" t="s">
        <v>432</v>
      </c>
      <c r="H11398">
        <v>48</v>
      </c>
      <c r="I11398">
        <v>45</v>
      </c>
      <c r="J11398">
        <v>38</v>
      </c>
      <c r="K11398">
        <v>38</v>
      </c>
      <c r="L11398">
        <v>-1</v>
      </c>
      <c r="M11398">
        <v>-4</v>
      </c>
      <c r="N11398">
        <v>99.978599548339801</v>
      </c>
      <c r="O11398">
        <v>99.988098144531307</v>
      </c>
    </row>
    <row r="11399" spans="3:15" x14ac:dyDescent="0.25">
      <c r="C11399" t="s">
        <v>186</v>
      </c>
      <c r="D11399" t="s">
        <v>136</v>
      </c>
      <c r="E11399" s="1">
        <v>43264</v>
      </c>
      <c r="F11399" t="s">
        <v>74</v>
      </c>
      <c r="G11399" t="s">
        <v>432</v>
      </c>
      <c r="H11399">
        <v>41</v>
      </c>
      <c r="I11399">
        <v>36</v>
      </c>
      <c r="J11399">
        <v>32</v>
      </c>
      <c r="K11399">
        <v>30</v>
      </c>
      <c r="L11399">
        <v>-7</v>
      </c>
      <c r="M11399">
        <v>-12</v>
      </c>
      <c r="N11399">
        <v>99.997901916503906</v>
      </c>
      <c r="O11399">
        <v>100.013999938965</v>
      </c>
    </row>
    <row r="11400" spans="3:15" x14ac:dyDescent="0.25">
      <c r="C11400" t="s">
        <v>186</v>
      </c>
      <c r="D11400" t="s">
        <v>136</v>
      </c>
      <c r="E11400" s="1">
        <v>43264</v>
      </c>
      <c r="F11400" t="s">
        <v>74</v>
      </c>
      <c r="G11400" t="s">
        <v>432</v>
      </c>
      <c r="H11400">
        <v>41</v>
      </c>
      <c r="I11400">
        <v>36</v>
      </c>
      <c r="J11400">
        <v>32</v>
      </c>
      <c r="K11400">
        <v>30</v>
      </c>
      <c r="L11400">
        <v>-7</v>
      </c>
      <c r="M11400">
        <v>-12</v>
      </c>
      <c r="N11400">
        <v>99.997901916503906</v>
      </c>
      <c r="O11400">
        <v>100.013999938965</v>
      </c>
    </row>
    <row r="11401" spans="3:15" x14ac:dyDescent="0.25">
      <c r="C11401" t="s">
        <v>186</v>
      </c>
      <c r="D11401" t="s">
        <v>136</v>
      </c>
      <c r="E11401" s="1">
        <v>43264</v>
      </c>
      <c r="F11401" t="s">
        <v>73</v>
      </c>
      <c r="G11401" t="s">
        <v>432</v>
      </c>
      <c r="H11401">
        <v>45</v>
      </c>
      <c r="I11401">
        <v>42</v>
      </c>
      <c r="J11401">
        <v>36</v>
      </c>
      <c r="K11401">
        <v>36</v>
      </c>
      <c r="L11401">
        <v>-3</v>
      </c>
      <c r="M11401">
        <v>-6</v>
      </c>
      <c r="N11401">
        <v>99.983596801757798</v>
      </c>
      <c r="O11401">
        <v>99.993202209472699</v>
      </c>
    </row>
    <row r="11402" spans="3:15" x14ac:dyDescent="0.25">
      <c r="C11402" t="s">
        <v>186</v>
      </c>
      <c r="D11402" t="s">
        <v>136</v>
      </c>
      <c r="E11402" s="1">
        <v>43264</v>
      </c>
      <c r="F11402" t="s">
        <v>390</v>
      </c>
      <c r="G11402" t="s">
        <v>432</v>
      </c>
      <c r="H11402">
        <v>41</v>
      </c>
      <c r="I11402">
        <v>37</v>
      </c>
      <c r="J11402">
        <v>32</v>
      </c>
      <c r="K11402">
        <v>31</v>
      </c>
      <c r="L11402">
        <v>-6</v>
      </c>
      <c r="M11402">
        <v>-10</v>
      </c>
      <c r="N11402">
        <v>99.980003356933594</v>
      </c>
      <c r="O11402">
        <v>100</v>
      </c>
    </row>
    <row r="11403" spans="3:15" x14ac:dyDescent="0.25">
      <c r="C11403" t="s">
        <v>186</v>
      </c>
      <c r="D11403" t="s">
        <v>136</v>
      </c>
      <c r="E11403" s="1">
        <v>43270</v>
      </c>
      <c r="F11403" t="s">
        <v>73</v>
      </c>
      <c r="G11403" t="s">
        <v>432</v>
      </c>
      <c r="H11403">
        <v>47</v>
      </c>
      <c r="I11403">
        <v>44</v>
      </c>
      <c r="J11403">
        <v>36</v>
      </c>
      <c r="K11403">
        <v>37</v>
      </c>
      <c r="L11403">
        <v>-9</v>
      </c>
      <c r="M11403">
        <v>-12</v>
      </c>
      <c r="N11403">
        <v>99.999298095703097</v>
      </c>
      <c r="O11403">
        <v>100.008003234863</v>
      </c>
    </row>
    <row r="11404" spans="3:15" x14ac:dyDescent="0.25">
      <c r="C11404" t="s">
        <v>186</v>
      </c>
      <c r="D11404" t="s">
        <v>136</v>
      </c>
      <c r="E11404" s="1">
        <v>43270</v>
      </c>
      <c r="F11404" t="s">
        <v>389</v>
      </c>
      <c r="G11404" t="s">
        <v>432</v>
      </c>
      <c r="H11404">
        <v>43</v>
      </c>
      <c r="I11404">
        <v>40</v>
      </c>
      <c r="J11404">
        <v>31</v>
      </c>
      <c r="K11404">
        <v>33</v>
      </c>
      <c r="L11404">
        <v>-14</v>
      </c>
      <c r="M11404">
        <v>-17</v>
      </c>
      <c r="N11404">
        <v>100.013999938965</v>
      </c>
      <c r="O11404">
        <v>100.023002624512</v>
      </c>
    </row>
    <row r="11405" spans="3:15" x14ac:dyDescent="0.25">
      <c r="C11405" t="s">
        <v>186</v>
      </c>
      <c r="D11405" t="s">
        <v>136</v>
      </c>
      <c r="E11405" s="1">
        <v>43270</v>
      </c>
      <c r="F11405" t="s">
        <v>387</v>
      </c>
      <c r="G11405" t="s">
        <v>432</v>
      </c>
      <c r="H11405">
        <v>49</v>
      </c>
      <c r="I11405">
        <v>46</v>
      </c>
      <c r="J11405">
        <v>39</v>
      </c>
      <c r="K11405">
        <v>39</v>
      </c>
      <c r="L11405">
        <v>-8</v>
      </c>
      <c r="M11405">
        <v>-11</v>
      </c>
      <c r="N11405">
        <v>99.994697570800795</v>
      </c>
      <c r="O11405">
        <v>100.00399780273401</v>
      </c>
    </row>
    <row r="11406" spans="3:15" x14ac:dyDescent="0.25">
      <c r="C11406" t="s">
        <v>186</v>
      </c>
      <c r="D11406" t="s">
        <v>136</v>
      </c>
      <c r="E11406" s="1">
        <v>43270</v>
      </c>
      <c r="F11406" t="s">
        <v>390</v>
      </c>
      <c r="G11406" t="s">
        <v>432</v>
      </c>
      <c r="H11406">
        <v>43</v>
      </c>
      <c r="I11406">
        <v>39</v>
      </c>
      <c r="J11406">
        <v>33</v>
      </c>
      <c r="K11406">
        <v>32</v>
      </c>
      <c r="L11406">
        <v>-14</v>
      </c>
      <c r="M11406">
        <v>-18</v>
      </c>
      <c r="N11406">
        <v>100</v>
      </c>
      <c r="O11406">
        <v>100.01999664306599</v>
      </c>
    </row>
    <row r="11407" spans="3:15" x14ac:dyDescent="0.25">
      <c r="C11407" t="s">
        <v>186</v>
      </c>
      <c r="D11407" t="s">
        <v>136</v>
      </c>
      <c r="E11407" s="1">
        <v>43270</v>
      </c>
      <c r="F11407" t="s">
        <v>73</v>
      </c>
      <c r="G11407" t="s">
        <v>432</v>
      </c>
      <c r="H11407">
        <v>48</v>
      </c>
      <c r="I11407">
        <v>45</v>
      </c>
      <c r="J11407">
        <v>37</v>
      </c>
      <c r="K11407">
        <v>38</v>
      </c>
      <c r="L11407">
        <v>-9</v>
      </c>
      <c r="M11407">
        <v>-12</v>
      </c>
      <c r="N11407">
        <v>99.999298095703097</v>
      </c>
      <c r="O11407">
        <v>100.008003234863</v>
      </c>
    </row>
    <row r="11408" spans="3:15" x14ac:dyDescent="0.25">
      <c r="C11408" t="s">
        <v>186</v>
      </c>
      <c r="D11408" t="s">
        <v>136</v>
      </c>
      <c r="E11408" s="1">
        <v>43270</v>
      </c>
      <c r="F11408" t="s">
        <v>74</v>
      </c>
      <c r="G11408" t="s">
        <v>432</v>
      </c>
      <c r="H11408">
        <v>48</v>
      </c>
      <c r="I11408">
        <v>43</v>
      </c>
      <c r="J11408">
        <v>39</v>
      </c>
      <c r="K11408">
        <v>37</v>
      </c>
      <c r="L11408">
        <v>-6</v>
      </c>
      <c r="M11408">
        <v>-11</v>
      </c>
      <c r="N11408">
        <v>99.990196228027301</v>
      </c>
      <c r="O11408">
        <v>100.004997253418</v>
      </c>
    </row>
    <row r="11409" spans="3:15" x14ac:dyDescent="0.25">
      <c r="C11409" t="s">
        <v>186</v>
      </c>
      <c r="D11409" t="s">
        <v>136</v>
      </c>
      <c r="E11409" s="1">
        <v>43270</v>
      </c>
      <c r="F11409" t="s">
        <v>74</v>
      </c>
      <c r="G11409" t="s">
        <v>432</v>
      </c>
      <c r="H11409">
        <v>48</v>
      </c>
      <c r="I11409">
        <v>43</v>
      </c>
      <c r="J11409">
        <v>39</v>
      </c>
      <c r="K11409">
        <v>37</v>
      </c>
      <c r="L11409">
        <v>-6</v>
      </c>
      <c r="M11409">
        <v>-11</v>
      </c>
      <c r="N11409">
        <v>99.990196228027301</v>
      </c>
      <c r="O11409">
        <v>100.004997253418</v>
      </c>
    </row>
    <row r="11410" spans="3:15" x14ac:dyDescent="0.25">
      <c r="C11410" t="s">
        <v>186</v>
      </c>
      <c r="D11410" t="s">
        <v>136</v>
      </c>
      <c r="E11410" s="1">
        <v>43270</v>
      </c>
      <c r="F11410" t="s">
        <v>387</v>
      </c>
      <c r="G11410" t="s">
        <v>432</v>
      </c>
      <c r="H11410">
        <v>48</v>
      </c>
      <c r="I11410">
        <v>45</v>
      </c>
      <c r="J11410">
        <v>40</v>
      </c>
      <c r="K11410">
        <v>40</v>
      </c>
      <c r="L11410">
        <v>-5</v>
      </c>
      <c r="M11410">
        <v>-8</v>
      </c>
      <c r="N11410">
        <v>99.986000061035199</v>
      </c>
      <c r="O11410">
        <v>99.995002746582003</v>
      </c>
    </row>
    <row r="11411" spans="3:15" x14ac:dyDescent="0.25">
      <c r="C11411" t="s">
        <v>186</v>
      </c>
      <c r="D11411" t="s">
        <v>136</v>
      </c>
      <c r="E11411" s="1">
        <v>43271</v>
      </c>
      <c r="F11411" t="s">
        <v>390</v>
      </c>
      <c r="G11411" t="s">
        <v>432</v>
      </c>
      <c r="H11411">
        <v>43</v>
      </c>
      <c r="I11411">
        <v>39</v>
      </c>
      <c r="J11411">
        <v>32</v>
      </c>
      <c r="K11411">
        <v>32</v>
      </c>
      <c r="L11411">
        <v>-14</v>
      </c>
      <c r="M11411">
        <v>-18</v>
      </c>
      <c r="N11411">
        <v>100</v>
      </c>
      <c r="O11411">
        <v>100.01999664306599</v>
      </c>
    </row>
    <row r="11412" spans="3:15" x14ac:dyDescent="0.25">
      <c r="C11412" t="s">
        <v>186</v>
      </c>
      <c r="D11412" t="s">
        <v>136</v>
      </c>
      <c r="E11412" s="1">
        <v>43271</v>
      </c>
      <c r="F11412" t="s">
        <v>73</v>
      </c>
      <c r="G11412" t="s">
        <v>432</v>
      </c>
      <c r="H11412">
        <v>47</v>
      </c>
      <c r="I11412">
        <v>45</v>
      </c>
      <c r="J11412">
        <v>37</v>
      </c>
      <c r="K11412">
        <v>39</v>
      </c>
      <c r="L11412">
        <v>-9</v>
      </c>
      <c r="M11412">
        <v>-11</v>
      </c>
      <c r="N11412">
        <v>99.999198913574205</v>
      </c>
      <c r="O11412">
        <v>100.004997253418</v>
      </c>
    </row>
    <row r="11413" spans="3:15" x14ac:dyDescent="0.25">
      <c r="C11413" t="s">
        <v>186</v>
      </c>
      <c r="D11413" t="s">
        <v>136</v>
      </c>
      <c r="E11413" s="1">
        <v>43271</v>
      </c>
      <c r="F11413" t="s">
        <v>387</v>
      </c>
      <c r="G11413" t="s">
        <v>432</v>
      </c>
      <c r="H11413">
        <v>48</v>
      </c>
      <c r="I11413">
        <v>45</v>
      </c>
      <c r="J11413">
        <v>38</v>
      </c>
      <c r="K11413">
        <v>38</v>
      </c>
      <c r="L11413">
        <v>-8</v>
      </c>
      <c r="M11413">
        <v>-11</v>
      </c>
      <c r="N11413">
        <v>99.994697570800795</v>
      </c>
      <c r="O11413">
        <v>100.00399780273401</v>
      </c>
    </row>
    <row r="11414" spans="3:15" x14ac:dyDescent="0.25">
      <c r="C11414" t="s">
        <v>186</v>
      </c>
      <c r="D11414" t="s">
        <v>136</v>
      </c>
      <c r="E11414" s="1">
        <v>43271</v>
      </c>
      <c r="F11414" t="s">
        <v>389</v>
      </c>
      <c r="G11414" t="s">
        <v>432</v>
      </c>
      <c r="H11414">
        <v>43</v>
      </c>
      <c r="I11414">
        <v>40</v>
      </c>
      <c r="J11414">
        <v>34</v>
      </c>
      <c r="K11414">
        <v>34</v>
      </c>
      <c r="L11414">
        <v>-12</v>
      </c>
      <c r="M11414">
        <v>-15</v>
      </c>
      <c r="N11414">
        <v>100.00700378418</v>
      </c>
      <c r="O11414">
        <v>100.015998840332</v>
      </c>
    </row>
    <row r="11415" spans="3:15" x14ac:dyDescent="0.25">
      <c r="C11415" t="s">
        <v>186</v>
      </c>
      <c r="D11415" t="s">
        <v>136</v>
      </c>
      <c r="E11415" s="1">
        <v>43271</v>
      </c>
      <c r="F11415" t="s">
        <v>74</v>
      </c>
      <c r="G11415" t="s">
        <v>432</v>
      </c>
      <c r="H11415">
        <v>49</v>
      </c>
      <c r="I11415">
        <v>44</v>
      </c>
      <c r="J11415">
        <v>40</v>
      </c>
      <c r="K11415">
        <v>38</v>
      </c>
      <c r="L11415">
        <v>-6</v>
      </c>
      <c r="M11415">
        <v>-11</v>
      </c>
      <c r="N11415">
        <v>99.990303039550795</v>
      </c>
      <c r="O11415">
        <v>100.004997253418</v>
      </c>
    </row>
    <row r="11416" spans="3:15" x14ac:dyDescent="0.25">
      <c r="C11416" t="s">
        <v>186</v>
      </c>
      <c r="D11416" t="s">
        <v>136</v>
      </c>
      <c r="E11416" s="1">
        <v>43271</v>
      </c>
      <c r="F11416" t="s">
        <v>74</v>
      </c>
      <c r="G11416" t="s">
        <v>432</v>
      </c>
      <c r="H11416">
        <v>49</v>
      </c>
      <c r="I11416">
        <v>44</v>
      </c>
      <c r="J11416">
        <v>40</v>
      </c>
      <c r="K11416">
        <v>38</v>
      </c>
      <c r="L11416">
        <v>-6</v>
      </c>
      <c r="M11416">
        <v>-11</v>
      </c>
      <c r="N11416">
        <v>99.990303039550795</v>
      </c>
      <c r="O11416">
        <v>100.004997253418</v>
      </c>
    </row>
    <row r="11417" spans="3:15" x14ac:dyDescent="0.25">
      <c r="C11417" t="s">
        <v>186</v>
      </c>
      <c r="D11417" t="s">
        <v>136</v>
      </c>
      <c r="E11417" s="1">
        <v>43271</v>
      </c>
      <c r="F11417" t="s">
        <v>390</v>
      </c>
      <c r="G11417" t="s">
        <v>432</v>
      </c>
      <c r="H11417">
        <v>43</v>
      </c>
      <c r="I11417">
        <v>39</v>
      </c>
      <c r="J11417">
        <v>33</v>
      </c>
      <c r="K11417">
        <v>33</v>
      </c>
      <c r="L11417">
        <v>-12</v>
      </c>
      <c r="M11417">
        <v>-16</v>
      </c>
      <c r="N11417">
        <v>100</v>
      </c>
      <c r="O11417">
        <v>100.01000213623</v>
      </c>
    </row>
    <row r="11418" spans="3:15" x14ac:dyDescent="0.25">
      <c r="C11418" t="s">
        <v>186</v>
      </c>
      <c r="D11418" t="s">
        <v>136</v>
      </c>
      <c r="E11418" s="1">
        <v>43271</v>
      </c>
      <c r="F11418" t="s">
        <v>73</v>
      </c>
      <c r="G11418" t="s">
        <v>432</v>
      </c>
      <c r="H11418">
        <v>47</v>
      </c>
      <c r="I11418">
        <v>45</v>
      </c>
      <c r="J11418">
        <v>38</v>
      </c>
      <c r="K11418">
        <v>39</v>
      </c>
      <c r="L11418">
        <v>-8</v>
      </c>
      <c r="M11418">
        <v>-10</v>
      </c>
      <c r="N11418">
        <v>99.995002746582003</v>
      </c>
      <c r="O11418">
        <v>100.00099945068401</v>
      </c>
    </row>
    <row r="11419" spans="3:15" x14ac:dyDescent="0.25">
      <c r="C11419" t="s">
        <v>353</v>
      </c>
      <c r="D11419" t="s">
        <v>75</v>
      </c>
      <c r="E11419" s="1">
        <v>43243</v>
      </c>
      <c r="F11419" t="s">
        <v>390</v>
      </c>
      <c r="G11419" t="s">
        <v>394</v>
      </c>
      <c r="H11419">
        <v>69</v>
      </c>
      <c r="I11419">
        <v>64</v>
      </c>
      <c r="J11419">
        <v>62</v>
      </c>
      <c r="K11419">
        <v>58</v>
      </c>
      <c r="L11419">
        <v>42</v>
      </c>
      <c r="M11419">
        <v>37</v>
      </c>
      <c r="N11419">
        <v>97.940002441406307</v>
      </c>
    </row>
    <row r="11420" spans="3:15" x14ac:dyDescent="0.25">
      <c r="C11420" t="s">
        <v>353</v>
      </c>
      <c r="D11420" t="s">
        <v>75</v>
      </c>
      <c r="E11420" s="1">
        <v>43243</v>
      </c>
      <c r="F11420" t="s">
        <v>75</v>
      </c>
      <c r="G11420" t="s">
        <v>395</v>
      </c>
      <c r="H11420">
        <v>67</v>
      </c>
      <c r="I11420">
        <v>62</v>
      </c>
      <c r="J11420">
        <v>59</v>
      </c>
      <c r="K11420">
        <v>54</v>
      </c>
      <c r="L11420">
        <v>38</v>
      </c>
      <c r="M11420">
        <v>33</v>
      </c>
      <c r="N11420">
        <v>97.943000793457003</v>
      </c>
      <c r="O11420">
        <v>98.056999206542997</v>
      </c>
    </row>
    <row r="11421" spans="3:15" x14ac:dyDescent="0.25">
      <c r="C11421" t="s">
        <v>353</v>
      </c>
      <c r="D11421" t="s">
        <v>75</v>
      </c>
      <c r="E11421" s="1">
        <v>43243</v>
      </c>
      <c r="F11421" t="s">
        <v>408</v>
      </c>
      <c r="H11421">
        <v>78</v>
      </c>
      <c r="I11421">
        <v>73</v>
      </c>
      <c r="J11421">
        <v>70</v>
      </c>
      <c r="K11421">
        <v>65</v>
      </c>
      <c r="L11421">
        <v>49</v>
      </c>
      <c r="M11421">
        <v>44</v>
      </c>
      <c r="N11421">
        <v>97.779998779296903</v>
      </c>
      <c r="O11421">
        <v>97.889999389648395</v>
      </c>
    </row>
    <row r="11422" spans="3:15" x14ac:dyDescent="0.25">
      <c r="C11422" t="s">
        <v>353</v>
      </c>
      <c r="D11422" t="s">
        <v>75</v>
      </c>
      <c r="E11422" s="1">
        <v>43243</v>
      </c>
      <c r="F11422" t="s">
        <v>389</v>
      </c>
      <c r="G11422" t="s">
        <v>395</v>
      </c>
      <c r="H11422">
        <v>67</v>
      </c>
      <c r="I11422">
        <v>62</v>
      </c>
      <c r="J11422">
        <v>59</v>
      </c>
      <c r="K11422">
        <v>54</v>
      </c>
      <c r="L11422">
        <v>38</v>
      </c>
      <c r="M11422">
        <v>33</v>
      </c>
      <c r="N11422">
        <v>98.029998779296903</v>
      </c>
      <c r="O11422">
        <v>98.143203735351605</v>
      </c>
    </row>
    <row r="11423" spans="3:15" x14ac:dyDescent="0.25">
      <c r="C11423" t="s">
        <v>353</v>
      </c>
      <c r="D11423" t="s">
        <v>75</v>
      </c>
      <c r="E11423" s="1">
        <v>43243</v>
      </c>
      <c r="F11423" t="s">
        <v>389</v>
      </c>
      <c r="G11423" t="s">
        <v>395</v>
      </c>
      <c r="H11423">
        <v>67</v>
      </c>
      <c r="I11423">
        <v>62</v>
      </c>
      <c r="J11423">
        <v>59</v>
      </c>
      <c r="K11423">
        <v>54</v>
      </c>
      <c r="L11423">
        <v>38</v>
      </c>
      <c r="M11423">
        <v>33</v>
      </c>
      <c r="N11423">
        <v>98.029998779296903</v>
      </c>
      <c r="O11423">
        <v>98.143203735351605</v>
      </c>
    </row>
    <row r="11424" spans="3:15" x14ac:dyDescent="0.25">
      <c r="C11424" t="s">
        <v>353</v>
      </c>
      <c r="D11424" t="s">
        <v>75</v>
      </c>
      <c r="E11424" s="1">
        <v>43243</v>
      </c>
      <c r="F11424" t="s">
        <v>396</v>
      </c>
      <c r="G11424" t="s">
        <v>395</v>
      </c>
      <c r="H11424">
        <v>68</v>
      </c>
      <c r="I11424">
        <v>62</v>
      </c>
      <c r="J11424">
        <v>60</v>
      </c>
      <c r="K11424">
        <v>54</v>
      </c>
      <c r="L11424">
        <v>39</v>
      </c>
      <c r="M11424">
        <v>33</v>
      </c>
      <c r="N11424">
        <v>98.002403259277301</v>
      </c>
      <c r="O11424">
        <v>98.138702392578097</v>
      </c>
    </row>
    <row r="11425" spans="3:15" x14ac:dyDescent="0.25">
      <c r="C11425" t="s">
        <v>353</v>
      </c>
      <c r="D11425" t="s">
        <v>75</v>
      </c>
      <c r="E11425" s="1">
        <v>43243</v>
      </c>
      <c r="F11425" t="s">
        <v>75</v>
      </c>
      <c r="G11425" t="s">
        <v>395</v>
      </c>
      <c r="H11425">
        <v>63</v>
      </c>
      <c r="J11425">
        <v>55</v>
      </c>
      <c r="L11425">
        <v>34</v>
      </c>
      <c r="N11425">
        <v>98.125099182128906</v>
      </c>
    </row>
    <row r="11426" spans="3:15" x14ac:dyDescent="0.25">
      <c r="C11426" t="s">
        <v>353</v>
      </c>
      <c r="D11426" t="s">
        <v>75</v>
      </c>
      <c r="E11426" s="1">
        <v>43243</v>
      </c>
      <c r="F11426" t="s">
        <v>409</v>
      </c>
      <c r="H11426">
        <v>72</v>
      </c>
      <c r="J11426">
        <v>64</v>
      </c>
      <c r="L11426">
        <v>43</v>
      </c>
      <c r="N11426">
        <v>97.910003662109403</v>
      </c>
    </row>
    <row r="11427" spans="3:15" x14ac:dyDescent="0.25">
      <c r="C11427" t="s">
        <v>353</v>
      </c>
      <c r="D11427" t="s">
        <v>75</v>
      </c>
      <c r="E11427" s="1">
        <v>43243</v>
      </c>
      <c r="F11427" t="s">
        <v>396</v>
      </c>
      <c r="G11427" t="s">
        <v>395</v>
      </c>
      <c r="H11427">
        <v>68</v>
      </c>
      <c r="I11427">
        <v>62</v>
      </c>
      <c r="J11427">
        <v>60</v>
      </c>
      <c r="K11427">
        <v>54</v>
      </c>
      <c r="L11427">
        <v>40</v>
      </c>
      <c r="M11427">
        <v>34</v>
      </c>
      <c r="N11427">
        <v>97.972900390625</v>
      </c>
      <c r="O11427">
        <v>98.109199523925795</v>
      </c>
    </row>
    <row r="11428" spans="3:15" x14ac:dyDescent="0.25">
      <c r="C11428" t="s">
        <v>353</v>
      </c>
      <c r="D11428" t="s">
        <v>75</v>
      </c>
      <c r="E11428" s="1">
        <v>43243</v>
      </c>
      <c r="F11428" t="s">
        <v>397</v>
      </c>
      <c r="H11428">
        <v>69</v>
      </c>
      <c r="I11428">
        <v>64</v>
      </c>
      <c r="J11428">
        <v>61</v>
      </c>
      <c r="K11428">
        <v>56</v>
      </c>
      <c r="L11428">
        <v>41</v>
      </c>
      <c r="M11428">
        <v>36</v>
      </c>
      <c r="N11428">
        <v>97.9530029296875</v>
      </c>
      <c r="O11428">
        <v>98.082000732421903</v>
      </c>
    </row>
    <row r="11429" spans="3:15" x14ac:dyDescent="0.25">
      <c r="C11429" t="s">
        <v>353</v>
      </c>
      <c r="D11429" t="s">
        <v>75</v>
      </c>
      <c r="E11429" s="1">
        <v>43243</v>
      </c>
      <c r="F11429" t="s">
        <v>398</v>
      </c>
      <c r="G11429" t="s">
        <v>394</v>
      </c>
      <c r="H11429">
        <v>75</v>
      </c>
      <c r="I11429">
        <v>65</v>
      </c>
      <c r="J11429">
        <v>69</v>
      </c>
      <c r="K11429">
        <v>59</v>
      </c>
      <c r="L11429">
        <v>48</v>
      </c>
      <c r="M11429">
        <v>38</v>
      </c>
      <c r="N11429">
        <v>97.790000915527301</v>
      </c>
      <c r="O11429">
        <v>98.019996643066406</v>
      </c>
    </row>
    <row r="11430" spans="3:15" x14ac:dyDescent="0.25">
      <c r="C11430" t="s">
        <v>353</v>
      </c>
      <c r="D11430" t="s">
        <v>75</v>
      </c>
      <c r="E11430" s="1">
        <v>43243</v>
      </c>
      <c r="F11430" t="s">
        <v>398</v>
      </c>
      <c r="G11430" t="s">
        <v>394</v>
      </c>
      <c r="H11430">
        <v>75</v>
      </c>
      <c r="I11430">
        <v>65</v>
      </c>
      <c r="J11430">
        <v>69</v>
      </c>
      <c r="K11430">
        <v>59</v>
      </c>
      <c r="L11430">
        <v>48</v>
      </c>
      <c r="M11430">
        <v>38</v>
      </c>
      <c r="N11430">
        <v>97.790000915527301</v>
      </c>
      <c r="O11430">
        <v>98.019996643066406</v>
      </c>
    </row>
    <row r="11431" spans="3:15" x14ac:dyDescent="0.25">
      <c r="C11431" t="s">
        <v>353</v>
      </c>
      <c r="D11431" t="s">
        <v>75</v>
      </c>
      <c r="E11431" s="1">
        <v>43243</v>
      </c>
      <c r="F11431" t="s">
        <v>74</v>
      </c>
      <c r="G11431" t="s">
        <v>395</v>
      </c>
      <c r="H11431">
        <v>69</v>
      </c>
      <c r="I11431">
        <v>64</v>
      </c>
      <c r="J11431">
        <v>61</v>
      </c>
      <c r="K11431">
        <v>56</v>
      </c>
      <c r="L11431">
        <v>41</v>
      </c>
      <c r="M11431">
        <v>36</v>
      </c>
      <c r="N11431">
        <v>97.959999084472699</v>
      </c>
      <c r="O11431">
        <v>98.080001831054702</v>
      </c>
    </row>
    <row r="11432" spans="3:15" x14ac:dyDescent="0.25">
      <c r="C11432" t="s">
        <v>353</v>
      </c>
      <c r="D11432" t="s">
        <v>75</v>
      </c>
      <c r="E11432" s="1">
        <v>43243</v>
      </c>
      <c r="F11432" t="s">
        <v>74</v>
      </c>
      <c r="G11432" t="s">
        <v>395</v>
      </c>
      <c r="H11432">
        <v>69</v>
      </c>
      <c r="I11432">
        <v>64</v>
      </c>
      <c r="J11432">
        <v>61</v>
      </c>
      <c r="K11432">
        <v>56</v>
      </c>
      <c r="L11432">
        <v>41</v>
      </c>
      <c r="M11432">
        <v>36</v>
      </c>
      <c r="N11432">
        <v>97.959999084472699</v>
      </c>
      <c r="O11432">
        <v>98.080001831054702</v>
      </c>
    </row>
    <row r="11433" spans="3:15" x14ac:dyDescent="0.25">
      <c r="C11433" t="s">
        <v>353</v>
      </c>
      <c r="D11433" t="s">
        <v>75</v>
      </c>
      <c r="E11433" s="1">
        <v>43243</v>
      </c>
      <c r="F11433" t="s">
        <v>72</v>
      </c>
      <c r="G11433" t="s">
        <v>395</v>
      </c>
      <c r="H11433">
        <v>70</v>
      </c>
      <c r="I11433">
        <v>65</v>
      </c>
      <c r="J11433">
        <v>62</v>
      </c>
      <c r="K11433">
        <v>57</v>
      </c>
      <c r="L11433">
        <v>42</v>
      </c>
      <c r="M11433">
        <v>37</v>
      </c>
      <c r="N11433">
        <v>97.930000305175795</v>
      </c>
      <c r="O11433">
        <v>98.059997558593807</v>
      </c>
    </row>
    <row r="11434" spans="3:15" x14ac:dyDescent="0.25">
      <c r="C11434" t="s">
        <v>353</v>
      </c>
      <c r="D11434" t="s">
        <v>75</v>
      </c>
      <c r="E11434" s="1">
        <v>43243</v>
      </c>
      <c r="F11434" t="s">
        <v>72</v>
      </c>
      <c r="G11434" t="s">
        <v>395</v>
      </c>
      <c r="H11434">
        <v>70</v>
      </c>
      <c r="I11434">
        <v>65</v>
      </c>
      <c r="J11434">
        <v>62</v>
      </c>
      <c r="K11434">
        <v>57</v>
      </c>
      <c r="L11434">
        <v>42</v>
      </c>
      <c r="M11434">
        <v>37</v>
      </c>
      <c r="N11434">
        <v>97.930000305175795</v>
      </c>
      <c r="O11434">
        <v>98.059997558593807</v>
      </c>
    </row>
    <row r="11435" spans="3:15" x14ac:dyDescent="0.25">
      <c r="C11435" t="s">
        <v>353</v>
      </c>
      <c r="D11435" t="s">
        <v>75</v>
      </c>
      <c r="E11435" s="1">
        <v>43243</v>
      </c>
      <c r="F11435" t="s">
        <v>72</v>
      </c>
      <c r="G11435" t="s">
        <v>395</v>
      </c>
      <c r="H11435">
        <v>70</v>
      </c>
      <c r="I11435">
        <v>65</v>
      </c>
      <c r="J11435">
        <v>62</v>
      </c>
      <c r="K11435">
        <v>57</v>
      </c>
      <c r="L11435">
        <v>42</v>
      </c>
      <c r="M11435">
        <v>37</v>
      </c>
      <c r="N11435">
        <v>97.930000305175795</v>
      </c>
      <c r="O11435">
        <v>98.059997558593807</v>
      </c>
    </row>
    <row r="11436" spans="3:15" x14ac:dyDescent="0.25">
      <c r="C11436" t="s">
        <v>353</v>
      </c>
      <c r="D11436" t="s">
        <v>75</v>
      </c>
      <c r="E11436" s="1">
        <v>43243</v>
      </c>
      <c r="F11436" t="s">
        <v>399</v>
      </c>
      <c r="G11436" t="s">
        <v>395</v>
      </c>
      <c r="H11436">
        <v>67</v>
      </c>
      <c r="I11436">
        <v>62</v>
      </c>
      <c r="J11436">
        <v>59</v>
      </c>
      <c r="K11436">
        <v>54</v>
      </c>
      <c r="L11436">
        <v>38</v>
      </c>
      <c r="M11436">
        <v>33</v>
      </c>
      <c r="N11436">
        <v>98.011497497558594</v>
      </c>
      <c r="O11436">
        <v>98.125099182128906</v>
      </c>
    </row>
    <row r="11437" spans="3:15" x14ac:dyDescent="0.25">
      <c r="C11437" t="s">
        <v>353</v>
      </c>
      <c r="D11437" t="s">
        <v>75</v>
      </c>
      <c r="E11437" s="1">
        <v>43243</v>
      </c>
      <c r="F11437" t="s">
        <v>399</v>
      </c>
      <c r="G11437" t="s">
        <v>395</v>
      </c>
      <c r="H11437">
        <v>68</v>
      </c>
      <c r="I11437">
        <v>63</v>
      </c>
      <c r="J11437">
        <v>60</v>
      </c>
      <c r="K11437">
        <v>55</v>
      </c>
      <c r="L11437">
        <v>40</v>
      </c>
      <c r="M11437">
        <v>35</v>
      </c>
      <c r="N11437">
        <v>97.972900390625</v>
      </c>
      <c r="O11437">
        <v>98.086402893066406</v>
      </c>
    </row>
    <row r="11438" spans="3:15" x14ac:dyDescent="0.25">
      <c r="C11438" t="s">
        <v>353</v>
      </c>
      <c r="D11438" t="s">
        <v>75</v>
      </c>
      <c r="E11438" s="1">
        <v>43243</v>
      </c>
      <c r="F11438" t="s">
        <v>409</v>
      </c>
      <c r="H11438">
        <v>71</v>
      </c>
      <c r="J11438">
        <v>63</v>
      </c>
      <c r="L11438">
        <v>43</v>
      </c>
      <c r="N11438">
        <v>97.910003662109403</v>
      </c>
    </row>
    <row r="11439" spans="3:15" x14ac:dyDescent="0.25">
      <c r="C11439" t="s">
        <v>353</v>
      </c>
      <c r="D11439" t="s">
        <v>75</v>
      </c>
      <c r="E11439" s="1">
        <v>43243</v>
      </c>
      <c r="F11439" t="s">
        <v>399</v>
      </c>
      <c r="G11439" t="s">
        <v>395</v>
      </c>
      <c r="H11439">
        <v>68</v>
      </c>
      <c r="I11439">
        <v>63</v>
      </c>
      <c r="J11439">
        <v>60</v>
      </c>
      <c r="K11439">
        <v>55</v>
      </c>
      <c r="L11439">
        <v>37</v>
      </c>
      <c r="M11439">
        <v>32</v>
      </c>
      <c r="N11439">
        <v>98.068298339843807</v>
      </c>
      <c r="O11439">
        <v>98.181900024414105</v>
      </c>
    </row>
    <row r="11440" spans="3:15" x14ac:dyDescent="0.25">
      <c r="C11440" t="s">
        <v>353</v>
      </c>
      <c r="D11440" t="s">
        <v>75</v>
      </c>
      <c r="E11440" s="1">
        <v>43257</v>
      </c>
      <c r="F11440" t="s">
        <v>408</v>
      </c>
      <c r="H11440">
        <v>72</v>
      </c>
      <c r="I11440">
        <v>67</v>
      </c>
      <c r="J11440">
        <v>66</v>
      </c>
      <c r="K11440">
        <v>62</v>
      </c>
      <c r="L11440">
        <v>41</v>
      </c>
      <c r="M11440">
        <v>36</v>
      </c>
      <c r="N11440">
        <v>98.010002136230497</v>
      </c>
      <c r="O11440">
        <v>98.120002746582003</v>
      </c>
    </row>
    <row r="11441" spans="3:15" x14ac:dyDescent="0.25">
      <c r="C11441" t="s">
        <v>353</v>
      </c>
      <c r="D11441" t="s">
        <v>75</v>
      </c>
      <c r="E11441" s="1">
        <v>43257</v>
      </c>
      <c r="F11441" t="s">
        <v>389</v>
      </c>
      <c r="G11441" t="s">
        <v>394</v>
      </c>
      <c r="H11441">
        <v>69</v>
      </c>
      <c r="I11441">
        <v>64</v>
      </c>
      <c r="J11441">
        <v>63</v>
      </c>
      <c r="K11441">
        <v>59</v>
      </c>
      <c r="L11441">
        <v>38</v>
      </c>
      <c r="M11441">
        <v>33</v>
      </c>
      <c r="N11441">
        <v>98.069000244140597</v>
      </c>
      <c r="O11441">
        <v>98.180900573730497</v>
      </c>
    </row>
    <row r="11442" spans="3:15" x14ac:dyDescent="0.25">
      <c r="C11442" t="s">
        <v>353</v>
      </c>
      <c r="D11442" t="s">
        <v>75</v>
      </c>
      <c r="E11442" s="1">
        <v>43257</v>
      </c>
      <c r="F11442" t="s">
        <v>389</v>
      </c>
      <c r="G11442" t="s">
        <v>394</v>
      </c>
      <c r="H11442">
        <v>69</v>
      </c>
      <c r="I11442">
        <v>64</v>
      </c>
      <c r="J11442">
        <v>63</v>
      </c>
      <c r="K11442">
        <v>59</v>
      </c>
      <c r="L11442">
        <v>38</v>
      </c>
      <c r="M11442">
        <v>33</v>
      </c>
      <c r="N11442">
        <v>98.069000244140597</v>
      </c>
      <c r="O11442">
        <v>98.180900573730497</v>
      </c>
    </row>
    <row r="11443" spans="3:15" x14ac:dyDescent="0.25">
      <c r="C11443" t="s">
        <v>353</v>
      </c>
      <c r="D11443" t="s">
        <v>75</v>
      </c>
      <c r="E11443" s="1">
        <v>43257</v>
      </c>
      <c r="F11443" t="s">
        <v>403</v>
      </c>
      <c r="G11443" t="s">
        <v>394</v>
      </c>
      <c r="H11443">
        <v>70</v>
      </c>
      <c r="I11443">
        <v>65</v>
      </c>
      <c r="J11443">
        <v>64</v>
      </c>
      <c r="K11443">
        <v>60</v>
      </c>
      <c r="L11443">
        <v>39</v>
      </c>
      <c r="M11443">
        <v>34</v>
      </c>
      <c r="N11443">
        <v>98.03759765625</v>
      </c>
      <c r="O11443">
        <v>98.149497985839801</v>
      </c>
    </row>
    <row r="11444" spans="3:15" x14ac:dyDescent="0.25">
      <c r="C11444" t="s">
        <v>353</v>
      </c>
      <c r="D11444" t="s">
        <v>75</v>
      </c>
      <c r="E11444" s="1">
        <v>43257</v>
      </c>
      <c r="F11444" t="s">
        <v>403</v>
      </c>
      <c r="G11444" t="s">
        <v>394</v>
      </c>
      <c r="H11444">
        <v>70</v>
      </c>
      <c r="I11444">
        <v>65</v>
      </c>
      <c r="J11444">
        <v>64</v>
      </c>
      <c r="K11444">
        <v>60</v>
      </c>
      <c r="L11444">
        <v>39</v>
      </c>
      <c r="M11444">
        <v>34</v>
      </c>
      <c r="N11444">
        <v>98.03759765625</v>
      </c>
      <c r="O11444">
        <v>98.149497985839801</v>
      </c>
    </row>
    <row r="11445" spans="3:15" x14ac:dyDescent="0.25">
      <c r="C11445" t="s">
        <v>353</v>
      </c>
      <c r="D11445" t="s">
        <v>75</v>
      </c>
      <c r="E11445" s="1">
        <v>43257</v>
      </c>
      <c r="F11445" t="s">
        <v>396</v>
      </c>
      <c r="G11445" t="s">
        <v>394</v>
      </c>
      <c r="H11445">
        <v>70</v>
      </c>
      <c r="I11445">
        <v>64</v>
      </c>
      <c r="J11445">
        <v>64</v>
      </c>
      <c r="K11445">
        <v>59</v>
      </c>
      <c r="L11445">
        <v>39</v>
      </c>
      <c r="M11445">
        <v>33</v>
      </c>
      <c r="N11445">
        <v>98.046600341796903</v>
      </c>
      <c r="O11445">
        <v>98.180900573730497</v>
      </c>
    </row>
    <row r="11446" spans="3:15" x14ac:dyDescent="0.25">
      <c r="C11446" t="s">
        <v>353</v>
      </c>
      <c r="D11446" t="s">
        <v>75</v>
      </c>
      <c r="E11446" s="1">
        <v>43257</v>
      </c>
      <c r="F11446" t="s">
        <v>400</v>
      </c>
      <c r="G11446" t="s">
        <v>394</v>
      </c>
      <c r="H11446">
        <v>70</v>
      </c>
      <c r="I11446">
        <v>65</v>
      </c>
      <c r="J11446">
        <v>64</v>
      </c>
      <c r="K11446">
        <v>60</v>
      </c>
      <c r="L11446">
        <v>39</v>
      </c>
      <c r="M11446">
        <v>34</v>
      </c>
      <c r="N11446">
        <v>98.0469970703125</v>
      </c>
      <c r="O11446">
        <v>98.158996582031307</v>
      </c>
    </row>
    <row r="11447" spans="3:15" x14ac:dyDescent="0.25">
      <c r="C11447" t="s">
        <v>353</v>
      </c>
      <c r="D11447" t="s">
        <v>75</v>
      </c>
      <c r="E11447" s="1">
        <v>43257</v>
      </c>
      <c r="F11447" t="s">
        <v>75</v>
      </c>
      <c r="G11447" t="s">
        <v>394</v>
      </c>
      <c r="H11447">
        <v>67</v>
      </c>
      <c r="I11447">
        <v>62</v>
      </c>
      <c r="J11447">
        <v>61</v>
      </c>
      <c r="K11447">
        <v>57</v>
      </c>
      <c r="L11447">
        <v>36</v>
      </c>
      <c r="M11447">
        <v>31</v>
      </c>
      <c r="N11447">
        <v>98.109001159667997</v>
      </c>
      <c r="O11447">
        <v>98.221000671386705</v>
      </c>
    </row>
    <row r="11448" spans="3:15" x14ac:dyDescent="0.25">
      <c r="C11448" t="s">
        <v>353</v>
      </c>
      <c r="D11448" t="s">
        <v>75</v>
      </c>
      <c r="E11448" s="1">
        <v>43257</v>
      </c>
      <c r="F11448" t="s">
        <v>399</v>
      </c>
      <c r="G11448" t="s">
        <v>394</v>
      </c>
      <c r="H11448">
        <v>72</v>
      </c>
      <c r="I11448">
        <v>67</v>
      </c>
      <c r="J11448">
        <v>67</v>
      </c>
      <c r="K11448">
        <v>62</v>
      </c>
      <c r="L11448">
        <v>41</v>
      </c>
      <c r="M11448">
        <v>36</v>
      </c>
      <c r="N11448">
        <v>98.001800537109403</v>
      </c>
      <c r="O11448">
        <v>98.113700866699205</v>
      </c>
    </row>
    <row r="11449" spans="3:15" x14ac:dyDescent="0.25">
      <c r="C11449" t="s">
        <v>353</v>
      </c>
      <c r="D11449" t="s">
        <v>75</v>
      </c>
      <c r="E11449" s="1">
        <v>43257</v>
      </c>
      <c r="F11449" t="s">
        <v>399</v>
      </c>
      <c r="G11449" t="s">
        <v>394</v>
      </c>
      <c r="H11449">
        <v>72</v>
      </c>
      <c r="I11449">
        <v>67</v>
      </c>
      <c r="J11449">
        <v>66</v>
      </c>
      <c r="K11449">
        <v>61</v>
      </c>
      <c r="L11449">
        <v>41</v>
      </c>
      <c r="M11449">
        <v>36</v>
      </c>
      <c r="N11449">
        <v>97.992897033691406</v>
      </c>
      <c r="O11449">
        <v>98.104797363281307</v>
      </c>
    </row>
    <row r="11450" spans="3:15" x14ac:dyDescent="0.25">
      <c r="C11450" t="s">
        <v>353</v>
      </c>
      <c r="D11450" t="s">
        <v>75</v>
      </c>
      <c r="E11450" s="1">
        <v>43257</v>
      </c>
      <c r="F11450" t="s">
        <v>399</v>
      </c>
      <c r="G11450" t="s">
        <v>394</v>
      </c>
      <c r="H11450">
        <v>72</v>
      </c>
      <c r="I11450">
        <v>67</v>
      </c>
      <c r="J11450">
        <v>66</v>
      </c>
      <c r="K11450">
        <v>62</v>
      </c>
      <c r="L11450">
        <v>41</v>
      </c>
      <c r="M11450">
        <v>36</v>
      </c>
      <c r="N11450">
        <v>97.983901977539105</v>
      </c>
      <c r="O11450">
        <v>98.095802307128906</v>
      </c>
    </row>
    <row r="11451" spans="3:15" x14ac:dyDescent="0.25">
      <c r="C11451" t="s">
        <v>353</v>
      </c>
      <c r="D11451" t="s">
        <v>75</v>
      </c>
      <c r="E11451" s="1">
        <v>43257</v>
      </c>
      <c r="F11451" t="s">
        <v>396</v>
      </c>
      <c r="G11451" t="s">
        <v>394</v>
      </c>
      <c r="H11451">
        <v>70</v>
      </c>
      <c r="I11451">
        <v>64</v>
      </c>
      <c r="J11451">
        <v>64</v>
      </c>
      <c r="K11451">
        <v>58</v>
      </c>
      <c r="L11451">
        <v>39</v>
      </c>
      <c r="M11451">
        <v>33</v>
      </c>
      <c r="N11451">
        <v>98.028701782226605</v>
      </c>
      <c r="O11451">
        <v>98.163002014160199</v>
      </c>
    </row>
    <row r="11452" spans="3:15" x14ac:dyDescent="0.25">
      <c r="C11452" t="s">
        <v>353</v>
      </c>
      <c r="D11452" t="s">
        <v>75</v>
      </c>
      <c r="E11452" s="1">
        <v>43257</v>
      </c>
      <c r="F11452" t="s">
        <v>74</v>
      </c>
      <c r="G11452" t="s">
        <v>394</v>
      </c>
      <c r="H11452">
        <v>70</v>
      </c>
      <c r="I11452">
        <v>65</v>
      </c>
      <c r="J11452">
        <v>64</v>
      </c>
      <c r="K11452">
        <v>59</v>
      </c>
      <c r="L11452">
        <v>39</v>
      </c>
      <c r="M11452">
        <v>34</v>
      </c>
      <c r="N11452">
        <v>98.029998779296903</v>
      </c>
      <c r="O11452">
        <v>98.139999389648395</v>
      </c>
    </row>
    <row r="11453" spans="3:15" x14ac:dyDescent="0.25">
      <c r="C11453" t="s">
        <v>353</v>
      </c>
      <c r="D11453" t="s">
        <v>75</v>
      </c>
      <c r="E11453" s="1">
        <v>43257</v>
      </c>
      <c r="F11453" t="s">
        <v>72</v>
      </c>
      <c r="G11453" t="s">
        <v>394</v>
      </c>
      <c r="H11453">
        <v>75</v>
      </c>
      <c r="I11453">
        <v>65</v>
      </c>
      <c r="J11453">
        <v>69</v>
      </c>
      <c r="K11453">
        <v>60</v>
      </c>
      <c r="L11453">
        <v>44</v>
      </c>
      <c r="M11453">
        <v>34</v>
      </c>
      <c r="N11453">
        <v>97.910003662109403</v>
      </c>
      <c r="O11453">
        <v>98.139999389648395</v>
      </c>
    </row>
    <row r="11454" spans="3:15" x14ac:dyDescent="0.25">
      <c r="C11454" t="s">
        <v>353</v>
      </c>
      <c r="D11454" t="s">
        <v>75</v>
      </c>
      <c r="E11454" s="1">
        <v>43257</v>
      </c>
      <c r="F11454" t="s">
        <v>72</v>
      </c>
      <c r="G11454" t="s">
        <v>394</v>
      </c>
      <c r="H11454">
        <v>75</v>
      </c>
      <c r="I11454">
        <v>65</v>
      </c>
      <c r="J11454">
        <v>69</v>
      </c>
      <c r="K11454">
        <v>60</v>
      </c>
      <c r="L11454">
        <v>44</v>
      </c>
      <c r="M11454">
        <v>34</v>
      </c>
      <c r="N11454">
        <v>97.910003662109403</v>
      </c>
      <c r="O11454">
        <v>98.139999389648395</v>
      </c>
    </row>
    <row r="11455" spans="3:15" x14ac:dyDescent="0.25">
      <c r="C11455" t="s">
        <v>353</v>
      </c>
      <c r="D11455" t="s">
        <v>75</v>
      </c>
      <c r="E11455" s="1">
        <v>43257</v>
      </c>
      <c r="F11455" t="s">
        <v>72</v>
      </c>
      <c r="G11455" t="s">
        <v>394</v>
      </c>
      <c r="H11455">
        <v>75</v>
      </c>
      <c r="I11455">
        <v>65</v>
      </c>
      <c r="J11455">
        <v>69</v>
      </c>
      <c r="K11455">
        <v>60</v>
      </c>
      <c r="L11455">
        <v>44</v>
      </c>
      <c r="M11455">
        <v>34</v>
      </c>
      <c r="N11455">
        <v>97.910003662109403</v>
      </c>
      <c r="O11455">
        <v>98.139999389648395</v>
      </c>
    </row>
    <row r="11456" spans="3:15" x14ac:dyDescent="0.25">
      <c r="C11456" t="s">
        <v>353</v>
      </c>
      <c r="D11456" t="s">
        <v>75</v>
      </c>
      <c r="E11456" s="1">
        <v>43257</v>
      </c>
      <c r="F11456" t="s">
        <v>401</v>
      </c>
      <c r="G11456" t="s">
        <v>394</v>
      </c>
      <c r="H11456">
        <v>70</v>
      </c>
      <c r="I11456">
        <v>65</v>
      </c>
      <c r="J11456">
        <v>64</v>
      </c>
      <c r="K11456">
        <v>60</v>
      </c>
      <c r="L11456">
        <v>39</v>
      </c>
      <c r="M11456">
        <v>34</v>
      </c>
      <c r="N11456">
        <v>98.019996643066406</v>
      </c>
      <c r="O11456">
        <v>98.139999389648395</v>
      </c>
    </row>
    <row r="11457" spans="3:15" x14ac:dyDescent="0.25">
      <c r="C11457" t="s">
        <v>353</v>
      </c>
      <c r="D11457" t="s">
        <v>75</v>
      </c>
      <c r="E11457" s="1">
        <v>43257</v>
      </c>
      <c r="F11457" t="s">
        <v>401</v>
      </c>
      <c r="G11457" t="s">
        <v>394</v>
      </c>
      <c r="H11457">
        <v>69</v>
      </c>
      <c r="I11457">
        <v>64</v>
      </c>
      <c r="J11457">
        <v>63</v>
      </c>
      <c r="K11457">
        <v>59</v>
      </c>
      <c r="L11457">
        <v>38</v>
      </c>
      <c r="M11457">
        <v>33</v>
      </c>
      <c r="N11457">
        <v>98.050003051757798</v>
      </c>
      <c r="O11457">
        <v>98.160003662109403</v>
      </c>
    </row>
    <row r="11458" spans="3:15" x14ac:dyDescent="0.25">
      <c r="C11458" t="s">
        <v>353</v>
      </c>
      <c r="D11458" t="s">
        <v>75</v>
      </c>
      <c r="E11458" s="1">
        <v>43257</v>
      </c>
      <c r="F11458" t="s">
        <v>399</v>
      </c>
      <c r="G11458" t="s">
        <v>394</v>
      </c>
      <c r="H11458">
        <v>72</v>
      </c>
      <c r="I11458">
        <v>67</v>
      </c>
      <c r="J11458">
        <v>66</v>
      </c>
      <c r="K11458">
        <v>61</v>
      </c>
      <c r="L11458">
        <v>41</v>
      </c>
      <c r="M11458">
        <v>36</v>
      </c>
      <c r="N11458">
        <v>97.9884033203125</v>
      </c>
      <c r="O11458">
        <v>98.100303649902301</v>
      </c>
    </row>
    <row r="11459" spans="3:15" x14ac:dyDescent="0.25">
      <c r="C11459" t="s">
        <v>353</v>
      </c>
      <c r="D11459" t="s">
        <v>75</v>
      </c>
      <c r="E11459" s="1">
        <v>43257</v>
      </c>
      <c r="F11459" t="s">
        <v>397</v>
      </c>
      <c r="H11459">
        <v>72</v>
      </c>
      <c r="I11459">
        <v>67</v>
      </c>
      <c r="J11459">
        <v>66</v>
      </c>
      <c r="K11459">
        <v>62</v>
      </c>
      <c r="L11459">
        <v>41</v>
      </c>
      <c r="M11459">
        <v>36</v>
      </c>
      <c r="N11459">
        <v>97.974998474121094</v>
      </c>
      <c r="O11459">
        <v>98.096000671386705</v>
      </c>
    </row>
    <row r="11460" spans="3:15" x14ac:dyDescent="0.25">
      <c r="C11460" t="s">
        <v>353</v>
      </c>
      <c r="D11460" t="s">
        <v>75</v>
      </c>
      <c r="E11460" s="1">
        <v>43264</v>
      </c>
      <c r="F11460" t="s">
        <v>389</v>
      </c>
      <c r="G11460" t="s">
        <v>394</v>
      </c>
      <c r="H11460">
        <v>69</v>
      </c>
      <c r="I11460">
        <v>64</v>
      </c>
      <c r="J11460">
        <v>64</v>
      </c>
      <c r="K11460">
        <v>59</v>
      </c>
      <c r="L11460">
        <v>38</v>
      </c>
      <c r="M11460">
        <v>33</v>
      </c>
      <c r="N11460">
        <v>98.025001525878906</v>
      </c>
      <c r="O11460">
        <v>98.139602661132798</v>
      </c>
    </row>
    <row r="11461" spans="3:15" x14ac:dyDescent="0.25">
      <c r="C11461" t="s">
        <v>353</v>
      </c>
      <c r="D11461" t="s">
        <v>75</v>
      </c>
      <c r="E11461" s="1">
        <v>43264</v>
      </c>
      <c r="F11461" t="s">
        <v>398</v>
      </c>
      <c r="G11461" t="s">
        <v>394</v>
      </c>
      <c r="H11461">
        <v>75</v>
      </c>
      <c r="I11461">
        <v>65</v>
      </c>
      <c r="J11461">
        <v>70</v>
      </c>
      <c r="K11461">
        <v>60</v>
      </c>
      <c r="L11461">
        <v>44</v>
      </c>
      <c r="M11461">
        <v>34</v>
      </c>
      <c r="N11461">
        <v>97.889999389648395</v>
      </c>
      <c r="O11461">
        <v>98.110000610351605</v>
      </c>
    </row>
    <row r="11462" spans="3:15" x14ac:dyDescent="0.25">
      <c r="C11462" t="s">
        <v>353</v>
      </c>
      <c r="D11462" t="s">
        <v>75</v>
      </c>
      <c r="E11462" s="1">
        <v>43264</v>
      </c>
      <c r="F11462" t="s">
        <v>398</v>
      </c>
      <c r="G11462" t="s">
        <v>394</v>
      </c>
      <c r="H11462">
        <v>75</v>
      </c>
      <c r="I11462">
        <v>65</v>
      </c>
      <c r="J11462">
        <v>70</v>
      </c>
      <c r="K11462">
        <v>60</v>
      </c>
      <c r="L11462">
        <v>44</v>
      </c>
      <c r="M11462">
        <v>34</v>
      </c>
      <c r="N11462">
        <v>97.889999389648395</v>
      </c>
      <c r="O11462">
        <v>98.110000610351605</v>
      </c>
    </row>
    <row r="11463" spans="3:15" x14ac:dyDescent="0.25">
      <c r="C11463" t="s">
        <v>353</v>
      </c>
      <c r="D11463" t="s">
        <v>75</v>
      </c>
      <c r="E11463" s="1">
        <v>43264</v>
      </c>
      <c r="F11463" t="s">
        <v>408</v>
      </c>
      <c r="H11463">
        <v>73</v>
      </c>
      <c r="I11463">
        <v>68</v>
      </c>
      <c r="J11463">
        <v>68</v>
      </c>
      <c r="K11463">
        <v>63</v>
      </c>
      <c r="L11463">
        <v>42</v>
      </c>
      <c r="M11463">
        <v>37</v>
      </c>
      <c r="N11463">
        <v>97.940002441406307</v>
      </c>
      <c r="O11463">
        <v>98.050003051757798</v>
      </c>
    </row>
    <row r="11464" spans="3:15" x14ac:dyDescent="0.25">
      <c r="C11464" t="s">
        <v>353</v>
      </c>
      <c r="D11464" t="s">
        <v>75</v>
      </c>
      <c r="E11464" s="1">
        <v>43264</v>
      </c>
      <c r="F11464" t="s">
        <v>397</v>
      </c>
      <c r="H11464">
        <v>70</v>
      </c>
      <c r="I11464">
        <v>65</v>
      </c>
      <c r="J11464">
        <v>65</v>
      </c>
      <c r="K11464">
        <v>60</v>
      </c>
      <c r="L11464">
        <v>39</v>
      </c>
      <c r="M11464">
        <v>34</v>
      </c>
      <c r="N11464">
        <v>97.997001647949205</v>
      </c>
      <c r="O11464">
        <v>98.116996765136705</v>
      </c>
    </row>
    <row r="11465" spans="3:15" x14ac:dyDescent="0.25">
      <c r="C11465" t="s">
        <v>353</v>
      </c>
      <c r="D11465" t="s">
        <v>75</v>
      </c>
      <c r="E11465" s="1">
        <v>43264</v>
      </c>
      <c r="F11465" t="s">
        <v>403</v>
      </c>
      <c r="G11465" t="s">
        <v>394</v>
      </c>
      <c r="H11465">
        <v>72</v>
      </c>
      <c r="I11465">
        <v>67</v>
      </c>
      <c r="J11465">
        <v>67</v>
      </c>
      <c r="K11465">
        <v>62</v>
      </c>
      <c r="L11465">
        <v>41</v>
      </c>
      <c r="M11465">
        <v>36</v>
      </c>
      <c r="N11465">
        <v>97.961997985839801</v>
      </c>
      <c r="O11465">
        <v>98.072898864746094</v>
      </c>
    </row>
    <row r="11466" spans="3:15" x14ac:dyDescent="0.25">
      <c r="C11466" t="s">
        <v>353</v>
      </c>
      <c r="D11466" t="s">
        <v>75</v>
      </c>
      <c r="E11466" s="1">
        <v>43264</v>
      </c>
      <c r="F11466" t="s">
        <v>400</v>
      </c>
      <c r="G11466" t="s">
        <v>394</v>
      </c>
      <c r="H11466">
        <v>70</v>
      </c>
      <c r="I11466">
        <v>65</v>
      </c>
      <c r="J11466">
        <v>65</v>
      </c>
      <c r="K11466">
        <v>60</v>
      </c>
      <c r="L11466">
        <v>39</v>
      </c>
      <c r="M11466">
        <v>34</v>
      </c>
      <c r="N11466">
        <v>97.997001647949205</v>
      </c>
      <c r="O11466">
        <v>98.108001708984403</v>
      </c>
    </row>
    <row r="11467" spans="3:15" x14ac:dyDescent="0.25">
      <c r="C11467" t="s">
        <v>353</v>
      </c>
      <c r="D11467" t="s">
        <v>75</v>
      </c>
      <c r="E11467" s="1">
        <v>43264</v>
      </c>
      <c r="F11467" t="s">
        <v>72</v>
      </c>
      <c r="G11467" t="s">
        <v>394</v>
      </c>
      <c r="H11467">
        <v>72</v>
      </c>
      <c r="I11467">
        <v>61</v>
      </c>
      <c r="J11467">
        <v>67</v>
      </c>
      <c r="K11467">
        <v>56</v>
      </c>
      <c r="L11467">
        <v>41</v>
      </c>
      <c r="M11467">
        <v>30</v>
      </c>
      <c r="N11467">
        <v>97.940002441406307</v>
      </c>
      <c r="O11467">
        <v>98.190002441406307</v>
      </c>
    </row>
    <row r="11468" spans="3:15" x14ac:dyDescent="0.25">
      <c r="C11468" t="s">
        <v>353</v>
      </c>
      <c r="D11468" t="s">
        <v>75</v>
      </c>
      <c r="E11468" s="1">
        <v>43264</v>
      </c>
      <c r="F11468" t="s">
        <v>72</v>
      </c>
      <c r="G11468" t="s">
        <v>394</v>
      </c>
      <c r="H11468">
        <v>72</v>
      </c>
      <c r="I11468">
        <v>61</v>
      </c>
      <c r="J11468">
        <v>67</v>
      </c>
      <c r="K11468">
        <v>56</v>
      </c>
      <c r="L11468">
        <v>41</v>
      </c>
      <c r="M11468">
        <v>30</v>
      </c>
      <c r="N11468">
        <v>97.940002441406307</v>
      </c>
      <c r="O11468">
        <v>98.190002441406307</v>
      </c>
    </row>
    <row r="11469" spans="3:15" x14ac:dyDescent="0.25">
      <c r="C11469" t="s">
        <v>353</v>
      </c>
      <c r="D11469" t="s">
        <v>75</v>
      </c>
      <c r="E11469" s="1">
        <v>43264</v>
      </c>
      <c r="F11469" t="s">
        <v>72</v>
      </c>
      <c r="G11469" t="s">
        <v>394</v>
      </c>
      <c r="H11469">
        <v>72</v>
      </c>
      <c r="I11469">
        <v>61</v>
      </c>
      <c r="J11469">
        <v>67</v>
      </c>
      <c r="K11469">
        <v>56</v>
      </c>
      <c r="L11469">
        <v>41</v>
      </c>
      <c r="M11469">
        <v>30</v>
      </c>
      <c r="N11469">
        <v>97.940002441406307</v>
      </c>
      <c r="O11469">
        <v>98.190002441406307</v>
      </c>
    </row>
    <row r="11470" spans="3:15" x14ac:dyDescent="0.25">
      <c r="C11470" t="s">
        <v>353</v>
      </c>
      <c r="D11470" t="s">
        <v>75</v>
      </c>
      <c r="E11470" s="1">
        <v>43264</v>
      </c>
      <c r="F11470" t="s">
        <v>399</v>
      </c>
      <c r="G11470" t="s">
        <v>394</v>
      </c>
      <c r="H11470">
        <v>72</v>
      </c>
      <c r="I11470">
        <v>67</v>
      </c>
      <c r="J11470">
        <v>67</v>
      </c>
      <c r="K11470">
        <v>62</v>
      </c>
      <c r="L11470">
        <v>41</v>
      </c>
      <c r="M11470">
        <v>36</v>
      </c>
      <c r="N11470">
        <v>97.953102111816406</v>
      </c>
      <c r="O11470">
        <v>98.064002990722699</v>
      </c>
    </row>
    <row r="11471" spans="3:15" x14ac:dyDescent="0.25">
      <c r="C11471" t="s">
        <v>353</v>
      </c>
      <c r="D11471" t="s">
        <v>75</v>
      </c>
      <c r="E11471" s="1">
        <v>43264</v>
      </c>
      <c r="F11471" t="s">
        <v>399</v>
      </c>
      <c r="G11471" t="s">
        <v>394</v>
      </c>
      <c r="H11471">
        <v>72</v>
      </c>
      <c r="I11471">
        <v>67</v>
      </c>
      <c r="J11471">
        <v>67</v>
      </c>
      <c r="K11471">
        <v>62</v>
      </c>
      <c r="L11471">
        <v>42</v>
      </c>
      <c r="M11471">
        <v>37</v>
      </c>
      <c r="N11471">
        <v>97.926498413085895</v>
      </c>
      <c r="O11471">
        <v>98.037399291992202</v>
      </c>
    </row>
    <row r="11472" spans="3:15" x14ac:dyDescent="0.25">
      <c r="C11472" t="s">
        <v>353</v>
      </c>
      <c r="D11472" t="s">
        <v>75</v>
      </c>
      <c r="E11472" s="1">
        <v>43264</v>
      </c>
      <c r="F11472" t="s">
        <v>75</v>
      </c>
      <c r="G11472" t="s">
        <v>394</v>
      </c>
      <c r="H11472">
        <v>65</v>
      </c>
      <c r="J11472">
        <v>60</v>
      </c>
      <c r="L11472">
        <v>35</v>
      </c>
      <c r="N11472">
        <v>98.081802368164105</v>
      </c>
    </row>
    <row r="11473" spans="3:15" x14ac:dyDescent="0.25">
      <c r="C11473" t="s">
        <v>353</v>
      </c>
      <c r="D11473" t="s">
        <v>75</v>
      </c>
      <c r="E11473" s="1">
        <v>43264</v>
      </c>
      <c r="F11473" t="s">
        <v>401</v>
      </c>
      <c r="G11473" t="s">
        <v>394</v>
      </c>
      <c r="H11473">
        <v>69</v>
      </c>
      <c r="I11473">
        <v>64</v>
      </c>
      <c r="J11473">
        <v>64</v>
      </c>
      <c r="K11473">
        <v>59</v>
      </c>
      <c r="L11473">
        <v>38</v>
      </c>
      <c r="M11473">
        <v>33</v>
      </c>
      <c r="N11473">
        <v>98.010002136230497</v>
      </c>
      <c r="O11473">
        <v>98.120002746582003</v>
      </c>
    </row>
    <row r="11474" spans="3:15" x14ac:dyDescent="0.25">
      <c r="C11474" t="s">
        <v>353</v>
      </c>
      <c r="D11474" t="s">
        <v>75</v>
      </c>
      <c r="E11474" s="1">
        <v>43264</v>
      </c>
      <c r="F11474" t="s">
        <v>399</v>
      </c>
      <c r="G11474" t="s">
        <v>394</v>
      </c>
      <c r="H11474">
        <v>72</v>
      </c>
      <c r="I11474">
        <v>67</v>
      </c>
      <c r="J11474">
        <v>67</v>
      </c>
      <c r="K11474">
        <v>62</v>
      </c>
      <c r="L11474">
        <v>41</v>
      </c>
      <c r="M11474">
        <v>36</v>
      </c>
      <c r="N11474">
        <v>97.953102111816406</v>
      </c>
      <c r="O11474">
        <v>98.064002990722699</v>
      </c>
    </row>
    <row r="11475" spans="3:15" x14ac:dyDescent="0.25">
      <c r="C11475" t="s">
        <v>353</v>
      </c>
      <c r="D11475" t="s">
        <v>75</v>
      </c>
      <c r="E11475" s="1">
        <v>43264</v>
      </c>
      <c r="F11475" t="s">
        <v>399</v>
      </c>
      <c r="G11475" t="s">
        <v>394</v>
      </c>
      <c r="H11475">
        <v>72</v>
      </c>
      <c r="I11475">
        <v>67</v>
      </c>
      <c r="J11475">
        <v>67</v>
      </c>
      <c r="K11475">
        <v>62</v>
      </c>
      <c r="L11475">
        <v>41</v>
      </c>
      <c r="M11475">
        <v>36</v>
      </c>
      <c r="N11475">
        <v>97.953102111816406</v>
      </c>
      <c r="O11475">
        <v>98.064002990722699</v>
      </c>
    </row>
    <row r="11476" spans="3:15" x14ac:dyDescent="0.25">
      <c r="C11476" t="s">
        <v>353</v>
      </c>
      <c r="D11476" t="s">
        <v>75</v>
      </c>
      <c r="E11476" s="1">
        <v>43264</v>
      </c>
      <c r="F11476" t="s">
        <v>72</v>
      </c>
      <c r="G11476" t="s">
        <v>394</v>
      </c>
      <c r="H11476">
        <v>72</v>
      </c>
      <c r="I11476">
        <v>62</v>
      </c>
      <c r="J11476">
        <v>67</v>
      </c>
      <c r="K11476">
        <v>57</v>
      </c>
      <c r="L11476">
        <v>41</v>
      </c>
      <c r="M11476">
        <v>31</v>
      </c>
      <c r="N11476">
        <v>97.940002441406307</v>
      </c>
      <c r="O11476">
        <v>98.180000305175795</v>
      </c>
    </row>
    <row r="11477" spans="3:15" x14ac:dyDescent="0.25">
      <c r="C11477" t="s">
        <v>353</v>
      </c>
      <c r="D11477" t="s">
        <v>75</v>
      </c>
      <c r="E11477" s="1">
        <v>43264</v>
      </c>
      <c r="F11477" t="s">
        <v>72</v>
      </c>
      <c r="G11477" t="s">
        <v>394</v>
      </c>
      <c r="H11477">
        <v>72</v>
      </c>
      <c r="I11477">
        <v>62</v>
      </c>
      <c r="J11477">
        <v>67</v>
      </c>
      <c r="K11477">
        <v>57</v>
      </c>
      <c r="L11477">
        <v>41</v>
      </c>
      <c r="M11477">
        <v>31</v>
      </c>
      <c r="N11477">
        <v>97.940002441406307</v>
      </c>
      <c r="O11477">
        <v>98.180000305175795</v>
      </c>
    </row>
    <row r="11478" spans="3:15" x14ac:dyDescent="0.25">
      <c r="C11478" t="s">
        <v>353</v>
      </c>
      <c r="D11478" t="s">
        <v>75</v>
      </c>
      <c r="E11478" s="1">
        <v>43264</v>
      </c>
      <c r="F11478" t="s">
        <v>72</v>
      </c>
      <c r="G11478" t="s">
        <v>394</v>
      </c>
      <c r="H11478">
        <v>72</v>
      </c>
      <c r="I11478">
        <v>62</v>
      </c>
      <c r="J11478">
        <v>67</v>
      </c>
      <c r="K11478">
        <v>57</v>
      </c>
      <c r="L11478">
        <v>41</v>
      </c>
      <c r="M11478">
        <v>31</v>
      </c>
      <c r="N11478">
        <v>97.940002441406307</v>
      </c>
      <c r="O11478">
        <v>98.180000305175795</v>
      </c>
    </row>
    <row r="11479" spans="3:15" x14ac:dyDescent="0.25">
      <c r="C11479" t="s">
        <v>353</v>
      </c>
      <c r="D11479" t="s">
        <v>75</v>
      </c>
      <c r="E11479" s="1">
        <v>43264</v>
      </c>
      <c r="F11479" t="s">
        <v>399</v>
      </c>
      <c r="G11479" t="s">
        <v>394</v>
      </c>
      <c r="H11479">
        <v>72</v>
      </c>
      <c r="I11479">
        <v>67</v>
      </c>
      <c r="J11479">
        <v>67</v>
      </c>
      <c r="K11479">
        <v>62</v>
      </c>
      <c r="L11479">
        <v>41</v>
      </c>
      <c r="M11479">
        <v>36</v>
      </c>
      <c r="N11479">
        <v>97.879997253417997</v>
      </c>
      <c r="O11479">
        <v>97.990798950195298</v>
      </c>
    </row>
    <row r="11480" spans="3:15" x14ac:dyDescent="0.25">
      <c r="C11480" t="s">
        <v>353</v>
      </c>
      <c r="D11480" t="s">
        <v>75</v>
      </c>
      <c r="E11480" s="1">
        <v>43264</v>
      </c>
      <c r="F11480" t="s">
        <v>396</v>
      </c>
      <c r="G11480" t="s">
        <v>394</v>
      </c>
      <c r="H11480">
        <v>66</v>
      </c>
      <c r="I11480">
        <v>61</v>
      </c>
      <c r="J11480">
        <v>61</v>
      </c>
      <c r="K11480">
        <v>56</v>
      </c>
      <c r="L11480">
        <v>35</v>
      </c>
      <c r="M11480">
        <v>30</v>
      </c>
      <c r="N11480">
        <v>98.021896362304702</v>
      </c>
      <c r="O11480">
        <v>98.132896423339801</v>
      </c>
    </row>
    <row r="11481" spans="3:15" x14ac:dyDescent="0.25">
      <c r="C11481" t="s">
        <v>353</v>
      </c>
      <c r="D11481" t="s">
        <v>75</v>
      </c>
      <c r="E11481" s="1">
        <v>43264</v>
      </c>
      <c r="F11481" t="s">
        <v>397</v>
      </c>
      <c r="H11481">
        <v>70</v>
      </c>
      <c r="I11481">
        <v>65</v>
      </c>
      <c r="J11481">
        <v>65</v>
      </c>
      <c r="K11481">
        <v>60</v>
      </c>
      <c r="L11481">
        <v>39</v>
      </c>
      <c r="M11481">
        <v>34</v>
      </c>
      <c r="N11481">
        <v>97.997001647949205</v>
      </c>
      <c r="O11481">
        <v>98.116996765136705</v>
      </c>
    </row>
    <row r="11482" spans="3:15" x14ac:dyDescent="0.25">
      <c r="C11482" t="s">
        <v>353</v>
      </c>
      <c r="D11482" t="s">
        <v>75</v>
      </c>
      <c r="E11482" s="1">
        <v>43270</v>
      </c>
      <c r="F11482" t="s">
        <v>408</v>
      </c>
      <c r="H11482">
        <v>75</v>
      </c>
      <c r="I11482">
        <v>70</v>
      </c>
      <c r="J11482">
        <v>71</v>
      </c>
      <c r="K11482">
        <v>66</v>
      </c>
      <c r="L11482">
        <v>45</v>
      </c>
      <c r="M11482">
        <v>40</v>
      </c>
      <c r="N11482">
        <v>97.949996948242202</v>
      </c>
      <c r="O11482">
        <v>98.059997558593807</v>
      </c>
    </row>
    <row r="11483" spans="3:15" x14ac:dyDescent="0.25">
      <c r="C11483" t="s">
        <v>353</v>
      </c>
      <c r="D11483" t="s">
        <v>75</v>
      </c>
      <c r="E11483" s="1">
        <v>43270</v>
      </c>
      <c r="F11483" t="s">
        <v>400</v>
      </c>
      <c r="G11483" t="s">
        <v>394</v>
      </c>
      <c r="H11483">
        <v>71</v>
      </c>
      <c r="I11483">
        <v>66</v>
      </c>
      <c r="J11483">
        <v>67</v>
      </c>
      <c r="K11483">
        <v>62</v>
      </c>
      <c r="L11483">
        <v>41</v>
      </c>
      <c r="M11483">
        <v>36</v>
      </c>
      <c r="N11483">
        <v>98.040000915527301</v>
      </c>
      <c r="O11483">
        <v>98.150001525878906</v>
      </c>
    </row>
    <row r="11484" spans="3:15" x14ac:dyDescent="0.25">
      <c r="C11484" t="s">
        <v>353</v>
      </c>
      <c r="D11484" t="s">
        <v>75</v>
      </c>
      <c r="E11484" s="1">
        <v>43270</v>
      </c>
      <c r="F11484" t="s">
        <v>389</v>
      </c>
      <c r="G11484" t="s">
        <v>394</v>
      </c>
      <c r="H11484">
        <v>71</v>
      </c>
      <c r="I11484">
        <v>66</v>
      </c>
      <c r="J11484">
        <v>66</v>
      </c>
      <c r="K11484">
        <v>62</v>
      </c>
      <c r="L11484">
        <v>41</v>
      </c>
      <c r="M11484">
        <v>36</v>
      </c>
      <c r="N11484">
        <v>98.035003662109403</v>
      </c>
      <c r="O11484">
        <v>98.145500183105497</v>
      </c>
    </row>
    <row r="11485" spans="3:15" x14ac:dyDescent="0.25">
      <c r="C11485" t="s">
        <v>353</v>
      </c>
      <c r="D11485" t="s">
        <v>75</v>
      </c>
      <c r="E11485" s="1">
        <v>43270</v>
      </c>
      <c r="F11485" t="s">
        <v>397</v>
      </c>
      <c r="H11485">
        <v>70</v>
      </c>
      <c r="I11485">
        <v>65</v>
      </c>
      <c r="J11485">
        <v>65</v>
      </c>
      <c r="K11485">
        <v>61</v>
      </c>
      <c r="L11485">
        <v>40</v>
      </c>
      <c r="M11485">
        <v>35</v>
      </c>
      <c r="N11485">
        <v>98.053001403808594</v>
      </c>
      <c r="O11485">
        <v>98.1719970703125</v>
      </c>
    </row>
    <row r="11486" spans="3:15" x14ac:dyDescent="0.25">
      <c r="C11486" t="s">
        <v>353</v>
      </c>
      <c r="D11486" t="s">
        <v>75</v>
      </c>
      <c r="E11486" s="1">
        <v>43270</v>
      </c>
      <c r="F11486" t="s">
        <v>389</v>
      </c>
      <c r="G11486" t="s">
        <v>394</v>
      </c>
      <c r="H11486">
        <v>71</v>
      </c>
      <c r="I11486">
        <v>66</v>
      </c>
      <c r="J11486">
        <v>66</v>
      </c>
      <c r="K11486">
        <v>62</v>
      </c>
      <c r="L11486">
        <v>40</v>
      </c>
      <c r="M11486">
        <v>35</v>
      </c>
      <c r="N11486">
        <v>98.035003662109403</v>
      </c>
      <c r="O11486">
        <v>98.145500183105497</v>
      </c>
    </row>
    <row r="11487" spans="3:15" x14ac:dyDescent="0.25">
      <c r="C11487" t="s">
        <v>353</v>
      </c>
      <c r="D11487" t="s">
        <v>75</v>
      </c>
      <c r="E11487" s="1">
        <v>43270</v>
      </c>
      <c r="F11487" t="s">
        <v>403</v>
      </c>
      <c r="G11487" t="s">
        <v>394</v>
      </c>
      <c r="H11487">
        <v>71</v>
      </c>
      <c r="I11487">
        <v>66</v>
      </c>
      <c r="J11487">
        <v>66</v>
      </c>
      <c r="K11487">
        <v>62</v>
      </c>
      <c r="L11487">
        <v>40</v>
      </c>
      <c r="M11487">
        <v>35</v>
      </c>
      <c r="N11487">
        <v>98.035301208496094</v>
      </c>
      <c r="O11487">
        <v>98.145500183105497</v>
      </c>
    </row>
    <row r="11488" spans="3:15" x14ac:dyDescent="0.25">
      <c r="C11488" t="s">
        <v>353</v>
      </c>
      <c r="D11488" t="s">
        <v>75</v>
      </c>
      <c r="E11488" s="1">
        <v>43270</v>
      </c>
      <c r="F11488" t="s">
        <v>74</v>
      </c>
      <c r="G11488" t="s">
        <v>394</v>
      </c>
      <c r="H11488">
        <v>70</v>
      </c>
      <c r="I11488">
        <v>65</v>
      </c>
      <c r="J11488">
        <v>65</v>
      </c>
      <c r="K11488">
        <v>61</v>
      </c>
      <c r="L11488">
        <v>39</v>
      </c>
      <c r="M11488">
        <v>34</v>
      </c>
      <c r="N11488">
        <v>98.059997558593807</v>
      </c>
      <c r="O11488">
        <v>98.169998168945298</v>
      </c>
    </row>
    <row r="11489" spans="3:15" x14ac:dyDescent="0.25">
      <c r="C11489" t="s">
        <v>353</v>
      </c>
      <c r="D11489" t="s">
        <v>75</v>
      </c>
      <c r="E11489" s="1">
        <v>43270</v>
      </c>
      <c r="F11489" t="s">
        <v>399</v>
      </c>
      <c r="G11489" t="s">
        <v>394</v>
      </c>
      <c r="H11489">
        <v>73</v>
      </c>
      <c r="I11489">
        <v>68</v>
      </c>
      <c r="J11489">
        <v>68</v>
      </c>
      <c r="K11489">
        <v>64</v>
      </c>
      <c r="L11489">
        <v>42</v>
      </c>
      <c r="M11489">
        <v>37</v>
      </c>
      <c r="N11489">
        <v>98.008796691894503</v>
      </c>
      <c r="O11489">
        <v>98.119102478027301</v>
      </c>
    </row>
    <row r="11490" spans="3:15" x14ac:dyDescent="0.25">
      <c r="C11490" t="s">
        <v>353</v>
      </c>
      <c r="D11490" t="s">
        <v>75</v>
      </c>
      <c r="E11490" s="1">
        <v>43270</v>
      </c>
      <c r="F11490" t="s">
        <v>399</v>
      </c>
      <c r="G11490" t="s">
        <v>394</v>
      </c>
      <c r="H11490">
        <v>73</v>
      </c>
      <c r="I11490">
        <v>68</v>
      </c>
      <c r="J11490">
        <v>68</v>
      </c>
      <c r="K11490">
        <v>64</v>
      </c>
      <c r="L11490">
        <v>43</v>
      </c>
      <c r="M11490">
        <v>38</v>
      </c>
      <c r="N11490">
        <v>97.991203308105497</v>
      </c>
      <c r="O11490">
        <v>98.101402282714801</v>
      </c>
    </row>
    <row r="11491" spans="3:15" x14ac:dyDescent="0.25">
      <c r="C11491" t="s">
        <v>353</v>
      </c>
      <c r="D11491" t="s">
        <v>75</v>
      </c>
      <c r="E11491" s="1">
        <v>43270</v>
      </c>
      <c r="F11491" t="s">
        <v>72</v>
      </c>
      <c r="G11491" t="s">
        <v>394</v>
      </c>
      <c r="H11491">
        <v>74</v>
      </c>
      <c r="I11491">
        <v>64</v>
      </c>
      <c r="J11491">
        <v>70</v>
      </c>
      <c r="K11491">
        <v>60</v>
      </c>
      <c r="L11491">
        <v>44</v>
      </c>
      <c r="M11491">
        <v>34</v>
      </c>
      <c r="N11491">
        <v>97.930000305175795</v>
      </c>
      <c r="O11491">
        <v>98.160003662109403</v>
      </c>
    </row>
    <row r="11492" spans="3:15" x14ac:dyDescent="0.25">
      <c r="C11492" t="s">
        <v>353</v>
      </c>
      <c r="D11492" t="s">
        <v>75</v>
      </c>
      <c r="E11492" s="1">
        <v>43270</v>
      </c>
      <c r="F11492" t="s">
        <v>72</v>
      </c>
      <c r="G11492" t="s">
        <v>394</v>
      </c>
      <c r="H11492">
        <v>74</v>
      </c>
      <c r="I11492">
        <v>64</v>
      </c>
      <c r="J11492">
        <v>70</v>
      </c>
      <c r="K11492">
        <v>60</v>
      </c>
      <c r="L11492">
        <v>44</v>
      </c>
      <c r="M11492">
        <v>34</v>
      </c>
      <c r="N11492">
        <v>97.930000305175795</v>
      </c>
      <c r="O11492">
        <v>98.160003662109403</v>
      </c>
    </row>
    <row r="11493" spans="3:15" x14ac:dyDescent="0.25">
      <c r="C11493" t="s">
        <v>353</v>
      </c>
      <c r="D11493" t="s">
        <v>75</v>
      </c>
      <c r="E11493" s="1">
        <v>43270</v>
      </c>
      <c r="F11493" t="s">
        <v>72</v>
      </c>
      <c r="G11493" t="s">
        <v>394</v>
      </c>
      <c r="H11493">
        <v>74</v>
      </c>
      <c r="I11493">
        <v>64</v>
      </c>
      <c r="J11493">
        <v>70</v>
      </c>
      <c r="K11493">
        <v>60</v>
      </c>
      <c r="L11493">
        <v>44</v>
      </c>
      <c r="M11493">
        <v>34</v>
      </c>
      <c r="N11493">
        <v>97.930000305175795</v>
      </c>
      <c r="O11493">
        <v>98.160003662109403</v>
      </c>
    </row>
    <row r="11494" spans="3:15" x14ac:dyDescent="0.25">
      <c r="C11494" t="s">
        <v>353</v>
      </c>
      <c r="D11494" t="s">
        <v>75</v>
      </c>
      <c r="E11494" s="1">
        <v>43270</v>
      </c>
      <c r="F11494" t="s">
        <v>399</v>
      </c>
      <c r="G11494" t="s">
        <v>394</v>
      </c>
      <c r="H11494">
        <v>73</v>
      </c>
      <c r="I11494">
        <v>68</v>
      </c>
      <c r="J11494">
        <v>69</v>
      </c>
      <c r="K11494">
        <v>64</v>
      </c>
      <c r="L11494">
        <v>43</v>
      </c>
      <c r="M11494">
        <v>38</v>
      </c>
      <c r="N11494">
        <v>97.962600708007798</v>
      </c>
      <c r="O11494">
        <v>98.072700500488295</v>
      </c>
    </row>
    <row r="11495" spans="3:15" x14ac:dyDescent="0.25">
      <c r="C11495" t="s">
        <v>353</v>
      </c>
      <c r="D11495" t="s">
        <v>75</v>
      </c>
      <c r="E11495" s="1">
        <v>43270</v>
      </c>
      <c r="F11495" t="s">
        <v>399</v>
      </c>
      <c r="G11495" t="s">
        <v>394</v>
      </c>
      <c r="H11495">
        <v>73</v>
      </c>
      <c r="I11495">
        <v>68</v>
      </c>
      <c r="J11495">
        <v>69</v>
      </c>
      <c r="K11495">
        <v>64</v>
      </c>
      <c r="L11495">
        <v>43</v>
      </c>
      <c r="M11495">
        <v>38</v>
      </c>
      <c r="N11495">
        <v>97.971397399902301</v>
      </c>
      <c r="O11495">
        <v>98.081596374511705</v>
      </c>
    </row>
    <row r="11496" spans="3:15" x14ac:dyDescent="0.25">
      <c r="C11496" t="s">
        <v>353</v>
      </c>
      <c r="D11496" t="s">
        <v>75</v>
      </c>
      <c r="E11496" s="1">
        <v>43270</v>
      </c>
      <c r="F11496" t="s">
        <v>72</v>
      </c>
      <c r="G11496" t="s">
        <v>394</v>
      </c>
      <c r="H11496">
        <v>74</v>
      </c>
      <c r="I11496">
        <v>64</v>
      </c>
      <c r="J11496">
        <v>70</v>
      </c>
      <c r="K11496">
        <v>60</v>
      </c>
      <c r="L11496">
        <v>44</v>
      </c>
      <c r="M11496">
        <v>34</v>
      </c>
      <c r="N11496">
        <v>97.940002441406307</v>
      </c>
      <c r="O11496">
        <v>98.169998168945298</v>
      </c>
    </row>
    <row r="11497" spans="3:15" x14ac:dyDescent="0.25">
      <c r="C11497" t="s">
        <v>353</v>
      </c>
      <c r="D11497" t="s">
        <v>75</v>
      </c>
      <c r="E11497" s="1">
        <v>43270</v>
      </c>
      <c r="F11497" t="s">
        <v>72</v>
      </c>
      <c r="G11497" t="s">
        <v>394</v>
      </c>
      <c r="H11497">
        <v>74</v>
      </c>
      <c r="I11497">
        <v>64</v>
      </c>
      <c r="J11497">
        <v>70</v>
      </c>
      <c r="K11497">
        <v>60</v>
      </c>
      <c r="L11497">
        <v>44</v>
      </c>
      <c r="M11497">
        <v>34</v>
      </c>
      <c r="N11497">
        <v>97.940002441406307</v>
      </c>
      <c r="O11497">
        <v>98.169998168945298</v>
      </c>
    </row>
    <row r="11498" spans="3:15" x14ac:dyDescent="0.25">
      <c r="C11498" t="s">
        <v>353</v>
      </c>
      <c r="D11498" t="s">
        <v>75</v>
      </c>
      <c r="E11498" s="1">
        <v>43270</v>
      </c>
      <c r="F11498" t="s">
        <v>72</v>
      </c>
      <c r="G11498" t="s">
        <v>394</v>
      </c>
      <c r="H11498">
        <v>74</v>
      </c>
      <c r="I11498">
        <v>64</v>
      </c>
      <c r="J11498">
        <v>70</v>
      </c>
      <c r="K11498">
        <v>60</v>
      </c>
      <c r="L11498">
        <v>44</v>
      </c>
      <c r="M11498">
        <v>34</v>
      </c>
      <c r="N11498">
        <v>97.940002441406307</v>
      </c>
      <c r="O11498">
        <v>98.169998168945298</v>
      </c>
    </row>
    <row r="11499" spans="3:15" x14ac:dyDescent="0.25">
      <c r="C11499" t="s">
        <v>353</v>
      </c>
      <c r="D11499" t="s">
        <v>75</v>
      </c>
      <c r="E11499" s="1">
        <v>43270</v>
      </c>
      <c r="F11499" t="s">
        <v>415</v>
      </c>
      <c r="G11499" t="s">
        <v>394</v>
      </c>
      <c r="H11499">
        <v>66.5</v>
      </c>
      <c r="J11499">
        <v>62</v>
      </c>
      <c r="L11499">
        <v>37</v>
      </c>
      <c r="N11499">
        <v>98.097000122070298</v>
      </c>
    </row>
    <row r="11500" spans="3:15" x14ac:dyDescent="0.25">
      <c r="C11500" t="s">
        <v>353</v>
      </c>
      <c r="D11500" t="s">
        <v>75</v>
      </c>
      <c r="E11500" s="1">
        <v>43270</v>
      </c>
      <c r="F11500" t="s">
        <v>399</v>
      </c>
      <c r="G11500" t="s">
        <v>394</v>
      </c>
      <c r="H11500">
        <v>73</v>
      </c>
      <c r="I11500">
        <v>68</v>
      </c>
      <c r="J11500">
        <v>69</v>
      </c>
      <c r="K11500">
        <v>64</v>
      </c>
      <c r="L11500">
        <v>44</v>
      </c>
      <c r="M11500">
        <v>39</v>
      </c>
      <c r="N11500">
        <v>97.936203002929702</v>
      </c>
      <c r="O11500">
        <v>98.046302795410199</v>
      </c>
    </row>
    <row r="11501" spans="3:15" x14ac:dyDescent="0.25">
      <c r="C11501" t="s">
        <v>353</v>
      </c>
      <c r="D11501" t="s">
        <v>75</v>
      </c>
      <c r="E11501" s="1">
        <v>43270</v>
      </c>
      <c r="F11501" t="s">
        <v>401</v>
      </c>
      <c r="G11501" t="s">
        <v>394</v>
      </c>
      <c r="H11501">
        <v>68</v>
      </c>
      <c r="I11501">
        <v>63</v>
      </c>
      <c r="J11501">
        <v>64</v>
      </c>
      <c r="K11501">
        <v>59</v>
      </c>
      <c r="L11501">
        <v>39</v>
      </c>
      <c r="M11501">
        <v>34</v>
      </c>
      <c r="N11501">
        <v>98.040000915527301</v>
      </c>
      <c r="O11501">
        <v>98.150001525878906</v>
      </c>
    </row>
    <row r="11502" spans="3:15" x14ac:dyDescent="0.25">
      <c r="C11502" t="s">
        <v>353</v>
      </c>
      <c r="D11502" t="s">
        <v>75</v>
      </c>
      <c r="E11502" s="1">
        <v>43270</v>
      </c>
      <c r="F11502" t="s">
        <v>397</v>
      </c>
      <c r="H11502">
        <v>71</v>
      </c>
      <c r="I11502">
        <v>66</v>
      </c>
      <c r="J11502">
        <v>67</v>
      </c>
      <c r="K11502">
        <v>62</v>
      </c>
      <c r="L11502">
        <v>42</v>
      </c>
      <c r="M11502">
        <v>37</v>
      </c>
      <c r="N11502">
        <v>97.980003356933594</v>
      </c>
      <c r="O11502">
        <v>98.0989990234375</v>
      </c>
    </row>
    <row r="11503" spans="3:15" x14ac:dyDescent="0.25">
      <c r="C11503" t="s">
        <v>353</v>
      </c>
      <c r="D11503" t="s">
        <v>75</v>
      </c>
      <c r="E11503" s="1">
        <v>43271</v>
      </c>
      <c r="F11503" t="s">
        <v>389</v>
      </c>
      <c r="G11503" t="s">
        <v>394</v>
      </c>
      <c r="H11503">
        <v>71</v>
      </c>
      <c r="I11503">
        <v>66</v>
      </c>
      <c r="J11503">
        <v>67</v>
      </c>
      <c r="K11503">
        <v>62</v>
      </c>
      <c r="L11503">
        <v>42</v>
      </c>
      <c r="M11503">
        <v>37</v>
      </c>
      <c r="N11503">
        <v>97.972999572753906</v>
      </c>
      <c r="O11503">
        <v>98.083702087402301</v>
      </c>
    </row>
    <row r="11504" spans="3:15" x14ac:dyDescent="0.25">
      <c r="C11504" t="s">
        <v>353</v>
      </c>
      <c r="D11504" t="s">
        <v>75</v>
      </c>
      <c r="E11504" s="1">
        <v>43271</v>
      </c>
      <c r="F11504" t="s">
        <v>397</v>
      </c>
      <c r="H11504">
        <v>71</v>
      </c>
      <c r="I11504">
        <v>66</v>
      </c>
      <c r="J11504">
        <v>67</v>
      </c>
      <c r="K11504">
        <v>62</v>
      </c>
      <c r="L11504">
        <v>42</v>
      </c>
      <c r="M11504">
        <v>37</v>
      </c>
      <c r="N11504">
        <v>97.964996337890597</v>
      </c>
      <c r="O11504">
        <v>98.083999633789105</v>
      </c>
    </row>
    <row r="11505" spans="3:15" x14ac:dyDescent="0.25">
      <c r="C11505" t="s">
        <v>353</v>
      </c>
      <c r="D11505" t="s">
        <v>75</v>
      </c>
      <c r="E11505" s="1">
        <v>43271</v>
      </c>
      <c r="F11505" t="s">
        <v>408</v>
      </c>
      <c r="H11505">
        <v>75</v>
      </c>
      <c r="I11505">
        <v>70</v>
      </c>
      <c r="J11505">
        <v>71</v>
      </c>
      <c r="K11505">
        <v>66</v>
      </c>
      <c r="L11505">
        <v>46</v>
      </c>
      <c r="M11505">
        <v>41</v>
      </c>
      <c r="N11505">
        <v>97.889999389648395</v>
      </c>
      <c r="O11505">
        <v>98</v>
      </c>
    </row>
    <row r="11506" spans="3:15" x14ac:dyDescent="0.25">
      <c r="C11506" t="s">
        <v>353</v>
      </c>
      <c r="D11506" t="s">
        <v>75</v>
      </c>
      <c r="E11506" s="1">
        <v>43271</v>
      </c>
      <c r="F11506" t="s">
        <v>403</v>
      </c>
      <c r="G11506" t="s">
        <v>394</v>
      </c>
      <c r="H11506">
        <v>71</v>
      </c>
      <c r="I11506">
        <v>66</v>
      </c>
      <c r="J11506">
        <v>67</v>
      </c>
      <c r="K11506">
        <v>62</v>
      </c>
      <c r="L11506">
        <v>42</v>
      </c>
      <c r="M11506">
        <v>37</v>
      </c>
      <c r="N11506">
        <v>97.964897155761705</v>
      </c>
      <c r="O11506">
        <v>98.074897766113295</v>
      </c>
    </row>
    <row r="11507" spans="3:15" x14ac:dyDescent="0.25">
      <c r="C11507" t="s">
        <v>353</v>
      </c>
      <c r="D11507" t="s">
        <v>75</v>
      </c>
      <c r="E11507" s="1">
        <v>43271</v>
      </c>
      <c r="F11507" t="s">
        <v>389</v>
      </c>
      <c r="G11507" t="s">
        <v>394</v>
      </c>
      <c r="H11507">
        <v>71</v>
      </c>
      <c r="I11507">
        <v>66</v>
      </c>
      <c r="J11507">
        <v>67</v>
      </c>
      <c r="K11507">
        <v>62</v>
      </c>
      <c r="L11507">
        <v>42</v>
      </c>
      <c r="M11507">
        <v>37</v>
      </c>
      <c r="N11507">
        <v>97.972999572753906</v>
      </c>
      <c r="O11507">
        <v>98.074897766113295</v>
      </c>
    </row>
    <row r="11508" spans="3:15" x14ac:dyDescent="0.25">
      <c r="C11508" t="s">
        <v>353</v>
      </c>
      <c r="D11508" t="s">
        <v>75</v>
      </c>
      <c r="E11508" s="1">
        <v>43271</v>
      </c>
      <c r="F11508" t="s">
        <v>452</v>
      </c>
      <c r="G11508" t="s">
        <v>394</v>
      </c>
      <c r="H11508">
        <v>70</v>
      </c>
      <c r="I11508">
        <v>65</v>
      </c>
      <c r="J11508">
        <v>66</v>
      </c>
      <c r="K11508">
        <v>61</v>
      </c>
      <c r="L11508">
        <v>41</v>
      </c>
      <c r="M11508">
        <v>36</v>
      </c>
      <c r="N11508">
        <v>97.985794067382798</v>
      </c>
      <c r="O11508">
        <v>98.099998474121094</v>
      </c>
    </row>
    <row r="11509" spans="3:15" x14ac:dyDescent="0.25">
      <c r="C11509" t="s">
        <v>353</v>
      </c>
      <c r="D11509" t="s">
        <v>75</v>
      </c>
      <c r="E11509" s="1">
        <v>43271</v>
      </c>
      <c r="F11509" t="s">
        <v>390</v>
      </c>
      <c r="G11509" t="s">
        <v>394</v>
      </c>
      <c r="H11509">
        <v>70</v>
      </c>
      <c r="I11509">
        <v>65</v>
      </c>
      <c r="J11509">
        <v>66</v>
      </c>
      <c r="K11509">
        <v>61</v>
      </c>
      <c r="L11509">
        <v>41</v>
      </c>
      <c r="M11509">
        <v>36</v>
      </c>
      <c r="N11509">
        <v>97.976997375488295</v>
      </c>
    </row>
    <row r="11510" spans="3:15" x14ac:dyDescent="0.25">
      <c r="C11510" t="s">
        <v>353</v>
      </c>
      <c r="D11510" t="s">
        <v>75</v>
      </c>
      <c r="E11510" s="1">
        <v>43271</v>
      </c>
      <c r="F11510" t="s">
        <v>452</v>
      </c>
      <c r="G11510" t="s">
        <v>394</v>
      </c>
      <c r="H11510">
        <v>70</v>
      </c>
      <c r="I11510">
        <v>65</v>
      </c>
      <c r="J11510">
        <v>66</v>
      </c>
      <c r="K11510">
        <v>61</v>
      </c>
      <c r="L11510">
        <v>41</v>
      </c>
      <c r="M11510">
        <v>36</v>
      </c>
      <c r="N11510">
        <v>97.985794067382798</v>
      </c>
      <c r="O11510">
        <v>98.099998474121094</v>
      </c>
    </row>
    <row r="11511" spans="3:15" x14ac:dyDescent="0.25">
      <c r="C11511" t="s">
        <v>353</v>
      </c>
      <c r="D11511" t="s">
        <v>75</v>
      </c>
      <c r="E11511" s="1">
        <v>43271</v>
      </c>
      <c r="F11511" t="s">
        <v>390</v>
      </c>
      <c r="G11511" t="s">
        <v>394</v>
      </c>
      <c r="H11511">
        <v>70</v>
      </c>
      <c r="I11511">
        <v>65</v>
      </c>
      <c r="J11511">
        <v>66</v>
      </c>
      <c r="K11511">
        <v>61</v>
      </c>
      <c r="L11511">
        <v>41</v>
      </c>
      <c r="M11511">
        <v>36</v>
      </c>
      <c r="N11511">
        <v>97.976997375488295</v>
      </c>
    </row>
    <row r="11512" spans="3:15" x14ac:dyDescent="0.25">
      <c r="C11512" t="s">
        <v>353</v>
      </c>
      <c r="D11512" t="s">
        <v>75</v>
      </c>
      <c r="E11512" s="1">
        <v>43271</v>
      </c>
      <c r="F11512" t="s">
        <v>400</v>
      </c>
      <c r="G11512" t="s">
        <v>394</v>
      </c>
      <c r="H11512">
        <v>71</v>
      </c>
      <c r="I11512">
        <v>66</v>
      </c>
      <c r="J11512">
        <v>67</v>
      </c>
      <c r="K11512">
        <v>62</v>
      </c>
      <c r="L11512">
        <v>42</v>
      </c>
      <c r="M11512">
        <v>37</v>
      </c>
      <c r="N11512">
        <v>97.964996337890597</v>
      </c>
      <c r="O11512">
        <v>98.074996948242202</v>
      </c>
    </row>
    <row r="11513" spans="3:15" x14ac:dyDescent="0.25">
      <c r="C11513" t="s">
        <v>353</v>
      </c>
      <c r="D11513" t="s">
        <v>75</v>
      </c>
      <c r="E11513" s="1">
        <v>43271</v>
      </c>
      <c r="F11513" t="s">
        <v>75</v>
      </c>
      <c r="G11513" t="s">
        <v>394</v>
      </c>
      <c r="H11513">
        <v>68</v>
      </c>
      <c r="I11513">
        <v>64</v>
      </c>
      <c r="J11513">
        <v>64</v>
      </c>
      <c r="K11513">
        <v>60</v>
      </c>
      <c r="L11513">
        <v>39</v>
      </c>
      <c r="M11513">
        <v>35</v>
      </c>
      <c r="N11513">
        <v>98.030998229980497</v>
      </c>
      <c r="O11513">
        <v>98.119003295898395</v>
      </c>
    </row>
    <row r="11514" spans="3:15" x14ac:dyDescent="0.25">
      <c r="C11514" t="s">
        <v>353</v>
      </c>
      <c r="D11514" t="s">
        <v>75</v>
      </c>
      <c r="E11514" s="1">
        <v>43271</v>
      </c>
      <c r="F11514" t="s">
        <v>396</v>
      </c>
      <c r="G11514" t="s">
        <v>394</v>
      </c>
      <c r="H11514">
        <v>69</v>
      </c>
      <c r="I11514">
        <v>64</v>
      </c>
      <c r="J11514">
        <v>65</v>
      </c>
      <c r="K11514">
        <v>60</v>
      </c>
      <c r="L11514">
        <v>41</v>
      </c>
      <c r="M11514">
        <v>36</v>
      </c>
      <c r="N11514">
        <v>98.0177001953125</v>
      </c>
      <c r="O11514">
        <v>98.127799987792997</v>
      </c>
    </row>
    <row r="11515" spans="3:15" x14ac:dyDescent="0.25">
      <c r="C11515" t="s">
        <v>353</v>
      </c>
      <c r="D11515" t="s">
        <v>75</v>
      </c>
      <c r="E11515" s="1">
        <v>43271</v>
      </c>
      <c r="F11515" t="s">
        <v>74</v>
      </c>
      <c r="G11515" t="s">
        <v>394</v>
      </c>
      <c r="H11515">
        <v>70</v>
      </c>
      <c r="I11515">
        <v>65</v>
      </c>
      <c r="J11515">
        <v>66</v>
      </c>
      <c r="K11515">
        <v>61</v>
      </c>
      <c r="L11515">
        <v>41</v>
      </c>
      <c r="M11515">
        <v>36</v>
      </c>
      <c r="N11515">
        <v>97.989997863769503</v>
      </c>
      <c r="O11515">
        <v>98.099998474121094</v>
      </c>
    </row>
    <row r="11516" spans="3:15" x14ac:dyDescent="0.25">
      <c r="C11516" t="s">
        <v>353</v>
      </c>
      <c r="D11516" t="s">
        <v>75</v>
      </c>
      <c r="E11516" s="1">
        <v>43271</v>
      </c>
      <c r="F11516" t="s">
        <v>396</v>
      </c>
      <c r="G11516" t="s">
        <v>394</v>
      </c>
      <c r="H11516">
        <v>69</v>
      </c>
      <c r="I11516">
        <v>64</v>
      </c>
      <c r="J11516">
        <v>65</v>
      </c>
      <c r="K11516">
        <v>60</v>
      </c>
      <c r="L11516">
        <v>40</v>
      </c>
      <c r="M11516">
        <v>35</v>
      </c>
      <c r="N11516">
        <v>98.0177001953125</v>
      </c>
      <c r="O11516">
        <v>98.127799987792997</v>
      </c>
    </row>
    <row r="11517" spans="3:15" x14ac:dyDescent="0.25">
      <c r="C11517" t="s">
        <v>353</v>
      </c>
      <c r="D11517" t="s">
        <v>75</v>
      </c>
      <c r="E11517" s="1">
        <v>43271</v>
      </c>
      <c r="F11517" t="s">
        <v>72</v>
      </c>
      <c r="G11517" t="s">
        <v>394</v>
      </c>
      <c r="H11517">
        <v>74</v>
      </c>
      <c r="I11517">
        <v>64</v>
      </c>
      <c r="J11517">
        <v>69</v>
      </c>
      <c r="K11517">
        <v>60</v>
      </c>
      <c r="L11517">
        <v>45</v>
      </c>
      <c r="M11517">
        <v>35</v>
      </c>
      <c r="N11517">
        <v>97.919998168945298</v>
      </c>
      <c r="O11517">
        <v>98.139999389648395</v>
      </c>
    </row>
    <row r="11518" spans="3:15" x14ac:dyDescent="0.25">
      <c r="C11518" t="s">
        <v>353</v>
      </c>
      <c r="D11518" t="s">
        <v>75</v>
      </c>
      <c r="E11518" s="1">
        <v>43271</v>
      </c>
      <c r="F11518" t="s">
        <v>72</v>
      </c>
      <c r="G11518" t="s">
        <v>394</v>
      </c>
      <c r="H11518">
        <v>74</v>
      </c>
      <c r="I11518">
        <v>64</v>
      </c>
      <c r="J11518">
        <v>69</v>
      </c>
      <c r="K11518">
        <v>60</v>
      </c>
      <c r="L11518">
        <v>45</v>
      </c>
      <c r="M11518">
        <v>35</v>
      </c>
      <c r="N11518">
        <v>97.919998168945298</v>
      </c>
      <c r="O11518">
        <v>98.139999389648395</v>
      </c>
    </row>
    <row r="11519" spans="3:15" x14ac:dyDescent="0.25">
      <c r="C11519" t="s">
        <v>353</v>
      </c>
      <c r="D11519" t="s">
        <v>75</v>
      </c>
      <c r="E11519" s="1">
        <v>43271</v>
      </c>
      <c r="F11519" t="s">
        <v>72</v>
      </c>
      <c r="G11519" t="s">
        <v>394</v>
      </c>
      <c r="H11519">
        <v>74</v>
      </c>
      <c r="I11519">
        <v>64</v>
      </c>
      <c r="J11519">
        <v>69</v>
      </c>
      <c r="K11519">
        <v>60</v>
      </c>
      <c r="L11519">
        <v>45</v>
      </c>
      <c r="M11519">
        <v>35</v>
      </c>
      <c r="N11519">
        <v>97.919998168945298</v>
      </c>
      <c r="O11519">
        <v>98.139999389648395</v>
      </c>
    </row>
    <row r="11520" spans="3:15" x14ac:dyDescent="0.25">
      <c r="C11520" t="s">
        <v>353</v>
      </c>
      <c r="D11520" t="s">
        <v>75</v>
      </c>
      <c r="E11520" s="1">
        <v>43271</v>
      </c>
      <c r="F11520" t="s">
        <v>399</v>
      </c>
      <c r="G11520" t="s">
        <v>394</v>
      </c>
      <c r="H11520">
        <v>73</v>
      </c>
      <c r="I11520">
        <v>68</v>
      </c>
      <c r="J11520">
        <v>69</v>
      </c>
      <c r="K11520">
        <v>64</v>
      </c>
      <c r="L11520">
        <v>44</v>
      </c>
      <c r="M11520">
        <v>39</v>
      </c>
      <c r="N11520">
        <v>97.938499450683594</v>
      </c>
      <c r="O11520">
        <v>98.048500061035199</v>
      </c>
    </row>
    <row r="11521" spans="3:15" x14ac:dyDescent="0.25">
      <c r="C11521" t="s">
        <v>353</v>
      </c>
      <c r="D11521" t="s">
        <v>75</v>
      </c>
      <c r="E11521" s="1">
        <v>43271</v>
      </c>
      <c r="F11521" t="s">
        <v>452</v>
      </c>
      <c r="G11521" t="s">
        <v>394</v>
      </c>
      <c r="H11521">
        <v>70</v>
      </c>
      <c r="I11521">
        <v>65</v>
      </c>
      <c r="J11521">
        <v>66</v>
      </c>
      <c r="K11521">
        <v>61</v>
      </c>
      <c r="L11521">
        <v>41</v>
      </c>
      <c r="M11521">
        <v>36</v>
      </c>
      <c r="N11521">
        <v>97.994926452636705</v>
      </c>
      <c r="O11521">
        <v>98.110000610351605</v>
      </c>
    </row>
    <row r="11522" spans="3:15" x14ac:dyDescent="0.25">
      <c r="C11522" t="s">
        <v>353</v>
      </c>
      <c r="D11522" t="s">
        <v>75</v>
      </c>
      <c r="E11522" s="1">
        <v>43271</v>
      </c>
      <c r="F11522" t="s">
        <v>399</v>
      </c>
      <c r="G11522" t="s">
        <v>394</v>
      </c>
      <c r="H11522">
        <v>73</v>
      </c>
      <c r="I11522">
        <v>68</v>
      </c>
      <c r="J11522">
        <v>68</v>
      </c>
      <c r="K11522">
        <v>64</v>
      </c>
      <c r="L11522">
        <v>44</v>
      </c>
      <c r="M11522">
        <v>39</v>
      </c>
      <c r="N11522">
        <v>97.9208984375</v>
      </c>
      <c r="O11522">
        <v>98.030899047851605</v>
      </c>
    </row>
    <row r="11523" spans="3:15" x14ac:dyDescent="0.25">
      <c r="C11523" t="s">
        <v>353</v>
      </c>
      <c r="D11523" t="s">
        <v>75</v>
      </c>
      <c r="E11523" s="1">
        <v>43271</v>
      </c>
      <c r="F11523" t="s">
        <v>399</v>
      </c>
      <c r="G11523" t="s">
        <v>394</v>
      </c>
      <c r="H11523">
        <v>73</v>
      </c>
      <c r="I11523">
        <v>68</v>
      </c>
      <c r="J11523">
        <v>68</v>
      </c>
      <c r="K11523">
        <v>64</v>
      </c>
      <c r="L11523">
        <v>44</v>
      </c>
      <c r="M11523">
        <v>39</v>
      </c>
      <c r="N11523">
        <v>97.909896850585895</v>
      </c>
      <c r="O11523">
        <v>98.0198974609375</v>
      </c>
    </row>
    <row r="11524" spans="3:15" x14ac:dyDescent="0.25">
      <c r="C11524" t="s">
        <v>353</v>
      </c>
      <c r="D11524" t="s">
        <v>75</v>
      </c>
      <c r="E11524" s="1">
        <v>43271</v>
      </c>
      <c r="F11524" t="s">
        <v>397</v>
      </c>
      <c r="H11524">
        <v>72</v>
      </c>
      <c r="I11524">
        <v>67</v>
      </c>
      <c r="J11524">
        <v>67</v>
      </c>
      <c r="K11524">
        <v>63</v>
      </c>
      <c r="L11524">
        <v>43</v>
      </c>
      <c r="M11524">
        <v>38</v>
      </c>
      <c r="N11524">
        <v>97.905998229980497</v>
      </c>
      <c r="O11524">
        <v>98.032997131347699</v>
      </c>
    </row>
    <row r="11525" spans="3:15" x14ac:dyDescent="0.25">
      <c r="C11525" t="s">
        <v>354</v>
      </c>
      <c r="D11525" t="s">
        <v>76</v>
      </c>
      <c r="E11525" s="1">
        <v>43243</v>
      </c>
      <c r="F11525" t="s">
        <v>406</v>
      </c>
      <c r="G11525" t="s">
        <v>395</v>
      </c>
      <c r="H11525">
        <v>66</v>
      </c>
      <c r="J11525">
        <v>57</v>
      </c>
      <c r="L11525">
        <v>37</v>
      </c>
      <c r="N11525">
        <v>98.051574707031307</v>
      </c>
    </row>
    <row r="11526" spans="3:15" x14ac:dyDescent="0.25">
      <c r="C11526" t="s">
        <v>354</v>
      </c>
      <c r="D11526" t="s">
        <v>76</v>
      </c>
      <c r="E11526" s="1">
        <v>43243</v>
      </c>
      <c r="F11526" t="s">
        <v>390</v>
      </c>
      <c r="G11526" t="s">
        <v>394</v>
      </c>
      <c r="H11526">
        <v>64</v>
      </c>
      <c r="I11526">
        <v>59</v>
      </c>
      <c r="J11526">
        <v>57</v>
      </c>
      <c r="K11526">
        <v>52</v>
      </c>
      <c r="L11526">
        <v>37</v>
      </c>
      <c r="M11526">
        <v>32</v>
      </c>
      <c r="N11526">
        <v>98.033996582031307</v>
      </c>
    </row>
    <row r="11527" spans="3:15" x14ac:dyDescent="0.25">
      <c r="C11527" t="s">
        <v>354</v>
      </c>
      <c r="D11527" t="s">
        <v>76</v>
      </c>
      <c r="E11527" s="1">
        <v>43243</v>
      </c>
      <c r="F11527" t="s">
        <v>75</v>
      </c>
      <c r="G11527" t="s">
        <v>395</v>
      </c>
      <c r="H11527">
        <v>62</v>
      </c>
      <c r="I11527">
        <v>57</v>
      </c>
      <c r="J11527">
        <v>53</v>
      </c>
      <c r="K11527">
        <v>49</v>
      </c>
      <c r="L11527">
        <v>33</v>
      </c>
      <c r="M11527">
        <v>28</v>
      </c>
      <c r="N11527">
        <v>98.038002014160199</v>
      </c>
      <c r="O11527">
        <v>98.152999877929702</v>
      </c>
    </row>
    <row r="11528" spans="3:15" x14ac:dyDescent="0.25">
      <c r="C11528" t="s">
        <v>354</v>
      </c>
      <c r="D11528" t="s">
        <v>76</v>
      </c>
      <c r="E11528" s="1">
        <v>43243</v>
      </c>
      <c r="F11528" t="s">
        <v>408</v>
      </c>
      <c r="H11528">
        <v>69</v>
      </c>
      <c r="I11528">
        <v>64</v>
      </c>
      <c r="J11528">
        <v>61</v>
      </c>
      <c r="K11528">
        <v>56</v>
      </c>
      <c r="L11528">
        <v>40</v>
      </c>
      <c r="M11528">
        <v>35</v>
      </c>
      <c r="N11528">
        <v>97.959999084472699</v>
      </c>
      <c r="O11528">
        <v>98.069999694824205</v>
      </c>
    </row>
    <row r="11529" spans="3:15" x14ac:dyDescent="0.25">
      <c r="C11529" t="s">
        <v>354</v>
      </c>
      <c r="D11529" t="s">
        <v>76</v>
      </c>
      <c r="E11529" s="1">
        <v>43243</v>
      </c>
      <c r="F11529" t="s">
        <v>389</v>
      </c>
      <c r="G11529" t="s">
        <v>395</v>
      </c>
      <c r="H11529">
        <v>65</v>
      </c>
      <c r="I11529">
        <v>60</v>
      </c>
      <c r="J11529">
        <v>57</v>
      </c>
      <c r="K11529">
        <v>52</v>
      </c>
      <c r="L11529">
        <v>36</v>
      </c>
      <c r="M11529">
        <v>31</v>
      </c>
      <c r="N11529">
        <v>98.060997009277301</v>
      </c>
      <c r="O11529">
        <v>98.1708984375</v>
      </c>
    </row>
    <row r="11530" spans="3:15" x14ac:dyDescent="0.25">
      <c r="C11530" t="s">
        <v>354</v>
      </c>
      <c r="D11530" t="s">
        <v>76</v>
      </c>
      <c r="E11530" s="1">
        <v>43243</v>
      </c>
      <c r="F11530" t="s">
        <v>389</v>
      </c>
      <c r="G11530" t="s">
        <v>395</v>
      </c>
      <c r="H11530">
        <v>65</v>
      </c>
      <c r="I11530">
        <v>60</v>
      </c>
      <c r="J11530">
        <v>56</v>
      </c>
      <c r="K11530">
        <v>52</v>
      </c>
      <c r="L11530">
        <v>36</v>
      </c>
      <c r="M11530">
        <v>31</v>
      </c>
      <c r="N11530">
        <v>98.060997009277301</v>
      </c>
      <c r="O11530">
        <v>98.1708984375</v>
      </c>
    </row>
    <row r="11531" spans="3:15" x14ac:dyDescent="0.25">
      <c r="C11531" t="s">
        <v>354</v>
      </c>
      <c r="D11531" t="s">
        <v>76</v>
      </c>
      <c r="E11531" s="1">
        <v>43243</v>
      </c>
      <c r="F11531" t="s">
        <v>396</v>
      </c>
      <c r="G11531" t="s">
        <v>395</v>
      </c>
      <c r="H11531">
        <v>63</v>
      </c>
      <c r="I11531">
        <v>57</v>
      </c>
      <c r="J11531">
        <v>55</v>
      </c>
      <c r="K11531">
        <v>49</v>
      </c>
      <c r="L11531">
        <v>34</v>
      </c>
      <c r="M11531">
        <v>28</v>
      </c>
      <c r="N11531">
        <v>98.097503662109403</v>
      </c>
      <c r="O11531">
        <v>98.235298156738295</v>
      </c>
    </row>
    <row r="11532" spans="3:15" x14ac:dyDescent="0.25">
      <c r="C11532" t="s">
        <v>354</v>
      </c>
      <c r="D11532" t="s">
        <v>76</v>
      </c>
      <c r="E11532" s="1">
        <v>43243</v>
      </c>
      <c r="F11532" t="s">
        <v>406</v>
      </c>
      <c r="G11532" t="s">
        <v>395</v>
      </c>
      <c r="H11532">
        <v>66</v>
      </c>
      <c r="J11532">
        <v>57</v>
      </c>
      <c r="L11532">
        <v>37</v>
      </c>
      <c r="N11532">
        <v>98.028640747070298</v>
      </c>
    </row>
    <row r="11533" spans="3:15" x14ac:dyDescent="0.25">
      <c r="C11533" t="s">
        <v>354</v>
      </c>
      <c r="D11533" t="s">
        <v>76</v>
      </c>
      <c r="E11533" s="1">
        <v>43243</v>
      </c>
      <c r="F11533" t="s">
        <v>409</v>
      </c>
      <c r="H11533">
        <v>66</v>
      </c>
      <c r="J11533">
        <v>58</v>
      </c>
      <c r="L11533">
        <v>37</v>
      </c>
      <c r="N11533">
        <v>98.050003051757798</v>
      </c>
    </row>
    <row r="11534" spans="3:15" x14ac:dyDescent="0.25">
      <c r="C11534" t="s">
        <v>354</v>
      </c>
      <c r="D11534" t="s">
        <v>76</v>
      </c>
      <c r="E11534" s="1">
        <v>43243</v>
      </c>
      <c r="F11534" t="s">
        <v>406</v>
      </c>
      <c r="G11534" t="s">
        <v>395</v>
      </c>
      <c r="H11534">
        <v>66</v>
      </c>
      <c r="J11534">
        <v>57</v>
      </c>
      <c r="L11534">
        <v>37</v>
      </c>
      <c r="N11534">
        <v>98.010299682617202</v>
      </c>
    </row>
    <row r="11535" spans="3:15" x14ac:dyDescent="0.25">
      <c r="C11535" t="s">
        <v>354</v>
      </c>
      <c r="D11535" t="s">
        <v>76</v>
      </c>
      <c r="E11535" s="1">
        <v>43243</v>
      </c>
      <c r="F11535" t="s">
        <v>396</v>
      </c>
      <c r="G11535" t="s">
        <v>395</v>
      </c>
      <c r="H11535">
        <v>63</v>
      </c>
      <c r="I11535">
        <v>57</v>
      </c>
      <c r="J11535">
        <v>55</v>
      </c>
      <c r="K11535">
        <v>49</v>
      </c>
      <c r="L11535">
        <v>35</v>
      </c>
      <c r="M11535">
        <v>29</v>
      </c>
      <c r="N11535">
        <v>98.067596435546903</v>
      </c>
      <c r="O11535">
        <v>98.205398559570298</v>
      </c>
    </row>
    <row r="11536" spans="3:15" x14ac:dyDescent="0.25">
      <c r="C11536" t="s">
        <v>354</v>
      </c>
      <c r="D11536" t="s">
        <v>76</v>
      </c>
      <c r="E11536" s="1">
        <v>43243</v>
      </c>
      <c r="F11536" t="s">
        <v>397</v>
      </c>
      <c r="H11536">
        <v>66</v>
      </c>
      <c r="I11536">
        <v>61</v>
      </c>
      <c r="J11536">
        <v>58</v>
      </c>
      <c r="K11536">
        <v>53</v>
      </c>
      <c r="L11536">
        <v>38</v>
      </c>
      <c r="M11536">
        <v>33</v>
      </c>
      <c r="N11536">
        <v>98.000999450683594</v>
      </c>
      <c r="O11536">
        <v>98.132003784179702</v>
      </c>
    </row>
    <row r="11537" spans="3:15" x14ac:dyDescent="0.25">
      <c r="C11537" t="s">
        <v>354</v>
      </c>
      <c r="D11537" t="s">
        <v>76</v>
      </c>
      <c r="E11537" s="1">
        <v>43243</v>
      </c>
      <c r="F11537" t="s">
        <v>72</v>
      </c>
      <c r="G11537" t="s">
        <v>395</v>
      </c>
      <c r="H11537">
        <v>65</v>
      </c>
      <c r="I11537">
        <v>60</v>
      </c>
      <c r="J11537">
        <v>57</v>
      </c>
      <c r="K11537">
        <v>52</v>
      </c>
      <c r="L11537">
        <v>37</v>
      </c>
      <c r="M11537">
        <v>32</v>
      </c>
      <c r="N11537">
        <v>98.019996643066406</v>
      </c>
      <c r="O11537">
        <v>98.150001525878906</v>
      </c>
    </row>
    <row r="11538" spans="3:15" x14ac:dyDescent="0.25">
      <c r="C11538" t="s">
        <v>354</v>
      </c>
      <c r="D11538" t="s">
        <v>76</v>
      </c>
      <c r="E11538" s="1">
        <v>43243</v>
      </c>
      <c r="F11538" t="s">
        <v>72</v>
      </c>
      <c r="G11538" t="s">
        <v>395</v>
      </c>
      <c r="H11538">
        <v>65</v>
      </c>
      <c r="I11538">
        <v>60</v>
      </c>
      <c r="J11538">
        <v>57</v>
      </c>
      <c r="K11538">
        <v>52</v>
      </c>
      <c r="L11538">
        <v>37</v>
      </c>
      <c r="M11538">
        <v>32</v>
      </c>
      <c r="N11538">
        <v>98.019996643066406</v>
      </c>
      <c r="O11538">
        <v>98.150001525878906</v>
      </c>
    </row>
    <row r="11539" spans="3:15" x14ac:dyDescent="0.25">
      <c r="C11539" t="s">
        <v>354</v>
      </c>
      <c r="D11539" t="s">
        <v>76</v>
      </c>
      <c r="E11539" s="1">
        <v>43243</v>
      </c>
      <c r="F11539" t="s">
        <v>72</v>
      </c>
      <c r="G11539" t="s">
        <v>395</v>
      </c>
      <c r="H11539">
        <v>65</v>
      </c>
      <c r="I11539">
        <v>60</v>
      </c>
      <c r="J11539">
        <v>57</v>
      </c>
      <c r="K11539">
        <v>52</v>
      </c>
      <c r="L11539">
        <v>37</v>
      </c>
      <c r="M11539">
        <v>32</v>
      </c>
      <c r="N11539">
        <v>98.019996643066406</v>
      </c>
      <c r="O11539">
        <v>98.150001525878906</v>
      </c>
    </row>
    <row r="11540" spans="3:15" x14ac:dyDescent="0.25">
      <c r="C11540" t="s">
        <v>354</v>
      </c>
      <c r="D11540" t="s">
        <v>76</v>
      </c>
      <c r="E11540" s="1">
        <v>43243</v>
      </c>
      <c r="F11540" t="s">
        <v>398</v>
      </c>
      <c r="G11540" t="s">
        <v>394</v>
      </c>
      <c r="H11540">
        <v>63</v>
      </c>
      <c r="I11540">
        <v>55</v>
      </c>
      <c r="J11540">
        <v>56</v>
      </c>
      <c r="K11540">
        <v>49</v>
      </c>
      <c r="L11540">
        <v>36</v>
      </c>
      <c r="M11540">
        <v>28</v>
      </c>
      <c r="N11540">
        <v>98.050003051757798</v>
      </c>
      <c r="O11540">
        <v>98.230003356933594</v>
      </c>
    </row>
    <row r="11541" spans="3:15" x14ac:dyDescent="0.25">
      <c r="C11541" t="s">
        <v>354</v>
      </c>
      <c r="D11541" t="s">
        <v>76</v>
      </c>
      <c r="E11541" s="1">
        <v>43243</v>
      </c>
      <c r="F11541" t="s">
        <v>398</v>
      </c>
      <c r="G11541" t="s">
        <v>394</v>
      </c>
      <c r="H11541">
        <v>63</v>
      </c>
      <c r="I11541">
        <v>55</v>
      </c>
      <c r="J11541">
        <v>56</v>
      </c>
      <c r="K11541">
        <v>49</v>
      </c>
      <c r="L11541">
        <v>36</v>
      </c>
      <c r="M11541">
        <v>28</v>
      </c>
      <c r="N11541">
        <v>98.050003051757798</v>
      </c>
      <c r="O11541">
        <v>98.230003356933594</v>
      </c>
    </row>
    <row r="11542" spans="3:15" x14ac:dyDescent="0.25">
      <c r="C11542" t="s">
        <v>354</v>
      </c>
      <c r="D11542" t="s">
        <v>76</v>
      </c>
      <c r="E11542" s="1">
        <v>43243</v>
      </c>
      <c r="F11542" t="s">
        <v>72</v>
      </c>
      <c r="G11542" t="s">
        <v>395</v>
      </c>
      <c r="H11542">
        <v>60</v>
      </c>
      <c r="J11542">
        <v>52</v>
      </c>
      <c r="L11542">
        <v>32</v>
      </c>
      <c r="N11542">
        <v>98.142997741699205</v>
      </c>
    </row>
    <row r="11543" spans="3:15" x14ac:dyDescent="0.25">
      <c r="C11543" t="s">
        <v>354</v>
      </c>
      <c r="D11543" t="s">
        <v>76</v>
      </c>
      <c r="E11543" s="1">
        <v>43243</v>
      </c>
      <c r="F11543" t="s">
        <v>72</v>
      </c>
      <c r="G11543" t="s">
        <v>395</v>
      </c>
      <c r="H11543">
        <v>60</v>
      </c>
      <c r="J11543">
        <v>52</v>
      </c>
      <c r="L11543">
        <v>32</v>
      </c>
      <c r="N11543">
        <v>98.142997741699205</v>
      </c>
    </row>
    <row r="11544" spans="3:15" x14ac:dyDescent="0.25">
      <c r="C11544" t="s">
        <v>354</v>
      </c>
      <c r="D11544" t="s">
        <v>76</v>
      </c>
      <c r="E11544" s="1">
        <v>43243</v>
      </c>
      <c r="F11544" t="s">
        <v>72</v>
      </c>
      <c r="G11544" t="s">
        <v>395</v>
      </c>
      <c r="H11544">
        <v>60</v>
      </c>
      <c r="J11544">
        <v>52</v>
      </c>
      <c r="L11544">
        <v>32</v>
      </c>
      <c r="N11544">
        <v>98.142997741699205</v>
      </c>
    </row>
    <row r="11545" spans="3:15" x14ac:dyDescent="0.25">
      <c r="C11545" t="s">
        <v>354</v>
      </c>
      <c r="D11545" t="s">
        <v>76</v>
      </c>
      <c r="E11545" s="1">
        <v>43243</v>
      </c>
      <c r="F11545" t="s">
        <v>72</v>
      </c>
      <c r="G11545" t="s">
        <v>395</v>
      </c>
      <c r="H11545">
        <v>65</v>
      </c>
      <c r="I11545">
        <v>60</v>
      </c>
      <c r="J11545">
        <v>57</v>
      </c>
      <c r="K11545">
        <v>52</v>
      </c>
      <c r="L11545">
        <v>37</v>
      </c>
      <c r="M11545">
        <v>32</v>
      </c>
      <c r="N11545">
        <v>98.019996643066406</v>
      </c>
      <c r="O11545">
        <v>98.150001525878906</v>
      </c>
    </row>
    <row r="11546" spans="3:15" x14ac:dyDescent="0.25">
      <c r="C11546" t="s">
        <v>354</v>
      </c>
      <c r="D11546" t="s">
        <v>76</v>
      </c>
      <c r="E11546" s="1">
        <v>43243</v>
      </c>
      <c r="F11546" t="s">
        <v>72</v>
      </c>
      <c r="G11546" t="s">
        <v>395</v>
      </c>
      <c r="H11546">
        <v>65</v>
      </c>
      <c r="I11546">
        <v>60</v>
      </c>
      <c r="J11546">
        <v>57</v>
      </c>
      <c r="K11546">
        <v>52</v>
      </c>
      <c r="L11546">
        <v>37</v>
      </c>
      <c r="M11546">
        <v>32</v>
      </c>
      <c r="N11546">
        <v>98.019996643066406</v>
      </c>
      <c r="O11546">
        <v>98.150001525878906</v>
      </c>
    </row>
    <row r="11547" spans="3:15" x14ac:dyDescent="0.25">
      <c r="C11547" t="s">
        <v>354</v>
      </c>
      <c r="D11547" t="s">
        <v>76</v>
      </c>
      <c r="E11547" s="1">
        <v>43243</v>
      </c>
      <c r="F11547" t="s">
        <v>72</v>
      </c>
      <c r="G11547" t="s">
        <v>395</v>
      </c>
      <c r="H11547">
        <v>65</v>
      </c>
      <c r="I11547">
        <v>60</v>
      </c>
      <c r="J11547">
        <v>57</v>
      </c>
      <c r="K11547">
        <v>52</v>
      </c>
      <c r="L11547">
        <v>37</v>
      </c>
      <c r="M11547">
        <v>32</v>
      </c>
      <c r="N11547">
        <v>98.019996643066406</v>
      </c>
      <c r="O11547">
        <v>98.150001525878906</v>
      </c>
    </row>
    <row r="11548" spans="3:15" x14ac:dyDescent="0.25">
      <c r="C11548" t="s">
        <v>354</v>
      </c>
      <c r="D11548" t="s">
        <v>76</v>
      </c>
      <c r="E11548" s="1">
        <v>43243</v>
      </c>
      <c r="F11548" t="s">
        <v>399</v>
      </c>
      <c r="G11548" t="s">
        <v>395</v>
      </c>
      <c r="H11548">
        <v>67</v>
      </c>
      <c r="I11548">
        <v>62</v>
      </c>
      <c r="J11548">
        <v>59</v>
      </c>
      <c r="K11548">
        <v>54</v>
      </c>
      <c r="L11548">
        <v>38</v>
      </c>
      <c r="M11548">
        <v>33</v>
      </c>
      <c r="N11548">
        <v>97.987396240234403</v>
      </c>
      <c r="O11548">
        <v>98.101997375488295</v>
      </c>
    </row>
    <row r="11549" spans="3:15" x14ac:dyDescent="0.25">
      <c r="C11549" t="s">
        <v>354</v>
      </c>
      <c r="D11549" t="s">
        <v>76</v>
      </c>
      <c r="E11549" s="1">
        <v>43243</v>
      </c>
      <c r="F11549" t="s">
        <v>74</v>
      </c>
      <c r="G11549" t="s">
        <v>395</v>
      </c>
      <c r="H11549">
        <v>66</v>
      </c>
      <c r="I11549">
        <v>61</v>
      </c>
      <c r="J11549">
        <v>57</v>
      </c>
      <c r="K11549">
        <v>53</v>
      </c>
      <c r="L11549">
        <v>37</v>
      </c>
      <c r="M11549">
        <v>32</v>
      </c>
      <c r="N11549">
        <v>98.010002136230497</v>
      </c>
      <c r="O11549">
        <v>98.129997253417997</v>
      </c>
    </row>
    <row r="11550" spans="3:15" x14ac:dyDescent="0.25">
      <c r="C11550" t="s">
        <v>354</v>
      </c>
      <c r="D11550" t="s">
        <v>76</v>
      </c>
      <c r="E11550" s="1">
        <v>43243</v>
      </c>
      <c r="F11550" t="s">
        <v>74</v>
      </c>
      <c r="G11550" t="s">
        <v>395</v>
      </c>
      <c r="H11550">
        <v>66</v>
      </c>
      <c r="I11550">
        <v>61</v>
      </c>
      <c r="J11550">
        <v>57</v>
      </c>
      <c r="K11550">
        <v>53</v>
      </c>
      <c r="L11550">
        <v>37</v>
      </c>
      <c r="M11550">
        <v>32</v>
      </c>
      <c r="N11550">
        <v>98.010002136230497</v>
      </c>
      <c r="O11550">
        <v>98.129997253417997</v>
      </c>
    </row>
    <row r="11551" spans="3:15" x14ac:dyDescent="0.25">
      <c r="C11551" t="s">
        <v>354</v>
      </c>
      <c r="D11551" t="s">
        <v>76</v>
      </c>
      <c r="E11551" s="1">
        <v>43243</v>
      </c>
      <c r="F11551" t="s">
        <v>406</v>
      </c>
      <c r="G11551" t="s">
        <v>395</v>
      </c>
      <c r="H11551">
        <v>66</v>
      </c>
      <c r="J11551">
        <v>57</v>
      </c>
      <c r="L11551">
        <v>37</v>
      </c>
      <c r="N11551">
        <v>98.010299682617202</v>
      </c>
    </row>
    <row r="11552" spans="3:15" x14ac:dyDescent="0.25">
      <c r="C11552" t="s">
        <v>354</v>
      </c>
      <c r="D11552" t="s">
        <v>76</v>
      </c>
      <c r="E11552" s="1">
        <v>43243</v>
      </c>
      <c r="F11552" t="s">
        <v>406</v>
      </c>
      <c r="G11552" t="s">
        <v>395</v>
      </c>
      <c r="H11552">
        <v>66</v>
      </c>
      <c r="J11552">
        <v>57</v>
      </c>
      <c r="L11552">
        <v>37</v>
      </c>
      <c r="N11552">
        <v>98.010299682617202</v>
      </c>
    </row>
    <row r="11553" spans="3:15" x14ac:dyDescent="0.25">
      <c r="C11553" t="s">
        <v>354</v>
      </c>
      <c r="D11553" t="s">
        <v>76</v>
      </c>
      <c r="E11553" s="1">
        <v>43243</v>
      </c>
      <c r="F11553" t="s">
        <v>406</v>
      </c>
      <c r="G11553" t="s">
        <v>395</v>
      </c>
      <c r="H11553">
        <v>66</v>
      </c>
      <c r="J11553">
        <v>57</v>
      </c>
      <c r="L11553">
        <v>37</v>
      </c>
      <c r="N11553">
        <v>98.010299682617202</v>
      </c>
    </row>
    <row r="11554" spans="3:15" x14ac:dyDescent="0.25">
      <c r="C11554" t="s">
        <v>354</v>
      </c>
      <c r="D11554" t="s">
        <v>76</v>
      </c>
      <c r="E11554" s="1">
        <v>43243</v>
      </c>
      <c r="F11554" t="s">
        <v>406</v>
      </c>
      <c r="G11554" t="s">
        <v>395</v>
      </c>
      <c r="H11554">
        <v>66</v>
      </c>
      <c r="J11554">
        <v>57</v>
      </c>
      <c r="L11554">
        <v>37</v>
      </c>
      <c r="N11554">
        <v>98.010299682617202</v>
      </c>
    </row>
    <row r="11555" spans="3:15" x14ac:dyDescent="0.25">
      <c r="C11555" t="s">
        <v>354</v>
      </c>
      <c r="D11555" t="s">
        <v>76</v>
      </c>
      <c r="E11555" s="1">
        <v>43243</v>
      </c>
      <c r="F11555" t="s">
        <v>406</v>
      </c>
      <c r="G11555" t="s">
        <v>395</v>
      </c>
      <c r="H11555">
        <v>66</v>
      </c>
      <c r="J11555">
        <v>57</v>
      </c>
      <c r="L11555">
        <v>37</v>
      </c>
      <c r="N11555">
        <v>98.010299682617202</v>
      </c>
    </row>
    <row r="11556" spans="3:15" x14ac:dyDescent="0.25">
      <c r="C11556" t="s">
        <v>354</v>
      </c>
      <c r="D11556" t="s">
        <v>76</v>
      </c>
      <c r="E11556" s="1">
        <v>43243</v>
      </c>
      <c r="F11556" t="s">
        <v>406</v>
      </c>
      <c r="G11556" t="s">
        <v>395</v>
      </c>
      <c r="H11556">
        <v>66</v>
      </c>
      <c r="J11556">
        <v>57</v>
      </c>
      <c r="L11556">
        <v>37</v>
      </c>
      <c r="N11556">
        <v>98.010299682617202</v>
      </c>
    </row>
    <row r="11557" spans="3:15" x14ac:dyDescent="0.25">
      <c r="C11557" t="s">
        <v>354</v>
      </c>
      <c r="D11557" t="s">
        <v>76</v>
      </c>
      <c r="E11557" s="1">
        <v>43243</v>
      </c>
      <c r="F11557" t="s">
        <v>406</v>
      </c>
      <c r="G11557" t="s">
        <v>395</v>
      </c>
      <c r="H11557">
        <v>66</v>
      </c>
      <c r="J11557">
        <v>57</v>
      </c>
      <c r="L11557">
        <v>37</v>
      </c>
      <c r="N11557">
        <v>98.010299682617202</v>
      </c>
    </row>
    <row r="11558" spans="3:15" x14ac:dyDescent="0.25">
      <c r="C11558" t="s">
        <v>354</v>
      </c>
      <c r="D11558" t="s">
        <v>76</v>
      </c>
      <c r="E11558" s="1">
        <v>43243</v>
      </c>
      <c r="F11558" t="s">
        <v>406</v>
      </c>
      <c r="G11558" t="s">
        <v>395</v>
      </c>
      <c r="H11558">
        <v>66</v>
      </c>
      <c r="J11558">
        <v>57</v>
      </c>
      <c r="L11558">
        <v>37</v>
      </c>
      <c r="N11558">
        <v>98.010299682617202</v>
      </c>
    </row>
    <row r="11559" spans="3:15" x14ac:dyDescent="0.25">
      <c r="C11559" t="s">
        <v>354</v>
      </c>
      <c r="D11559" t="s">
        <v>76</v>
      </c>
      <c r="E11559" s="1">
        <v>43243</v>
      </c>
      <c r="F11559" t="s">
        <v>406</v>
      </c>
      <c r="G11559" t="s">
        <v>395</v>
      </c>
      <c r="H11559">
        <v>66</v>
      </c>
      <c r="J11559">
        <v>57</v>
      </c>
      <c r="L11559">
        <v>37</v>
      </c>
      <c r="N11559">
        <v>98.010299682617202</v>
      </c>
    </row>
    <row r="11560" spans="3:15" x14ac:dyDescent="0.25">
      <c r="C11560" t="s">
        <v>354</v>
      </c>
      <c r="D11560" t="s">
        <v>76</v>
      </c>
      <c r="E11560" s="1">
        <v>43243</v>
      </c>
      <c r="F11560" t="s">
        <v>406</v>
      </c>
      <c r="G11560" t="s">
        <v>395</v>
      </c>
      <c r="H11560">
        <v>66</v>
      </c>
      <c r="J11560">
        <v>57</v>
      </c>
      <c r="L11560">
        <v>37</v>
      </c>
      <c r="N11560">
        <v>98.010299682617202</v>
      </c>
    </row>
    <row r="11561" spans="3:15" x14ac:dyDescent="0.25">
      <c r="C11561" t="s">
        <v>354</v>
      </c>
      <c r="D11561" t="s">
        <v>76</v>
      </c>
      <c r="E11561" s="1">
        <v>43243</v>
      </c>
      <c r="F11561" t="s">
        <v>399</v>
      </c>
      <c r="G11561" t="s">
        <v>395</v>
      </c>
      <c r="H11561">
        <v>67</v>
      </c>
      <c r="I11561">
        <v>62</v>
      </c>
      <c r="J11561">
        <v>58</v>
      </c>
      <c r="K11561">
        <v>54</v>
      </c>
      <c r="L11561">
        <v>38</v>
      </c>
      <c r="M11561">
        <v>33</v>
      </c>
      <c r="N11561">
        <v>97.975898742675795</v>
      </c>
      <c r="O11561">
        <v>98.090599060058594</v>
      </c>
    </row>
    <row r="11562" spans="3:15" x14ac:dyDescent="0.25">
      <c r="C11562" t="s">
        <v>354</v>
      </c>
      <c r="D11562" t="s">
        <v>76</v>
      </c>
      <c r="E11562" s="1">
        <v>43243</v>
      </c>
      <c r="F11562" t="s">
        <v>409</v>
      </c>
      <c r="H11562">
        <v>69</v>
      </c>
      <c r="J11562">
        <v>60</v>
      </c>
      <c r="L11562">
        <v>40</v>
      </c>
      <c r="N11562">
        <v>97.940002441406307</v>
      </c>
    </row>
    <row r="11563" spans="3:15" x14ac:dyDescent="0.25">
      <c r="C11563" t="s">
        <v>354</v>
      </c>
      <c r="D11563" t="s">
        <v>76</v>
      </c>
      <c r="E11563" s="1">
        <v>43243</v>
      </c>
      <c r="F11563" t="s">
        <v>399</v>
      </c>
      <c r="G11563" t="s">
        <v>395</v>
      </c>
      <c r="H11563">
        <v>67</v>
      </c>
      <c r="I11563">
        <v>62</v>
      </c>
      <c r="J11563">
        <v>58</v>
      </c>
      <c r="K11563">
        <v>54</v>
      </c>
      <c r="L11563">
        <v>36</v>
      </c>
      <c r="M11563">
        <v>31</v>
      </c>
      <c r="N11563">
        <v>98.072196960449205</v>
      </c>
      <c r="O11563">
        <v>98.186996459960895</v>
      </c>
    </row>
    <row r="11564" spans="3:15" x14ac:dyDescent="0.25">
      <c r="C11564" t="s">
        <v>354</v>
      </c>
      <c r="D11564" t="s">
        <v>76</v>
      </c>
      <c r="E11564" s="1">
        <v>43257</v>
      </c>
      <c r="F11564" t="s">
        <v>389</v>
      </c>
      <c r="G11564" t="s">
        <v>423</v>
      </c>
      <c r="H11564">
        <v>68</v>
      </c>
      <c r="I11564">
        <v>63</v>
      </c>
      <c r="J11564">
        <v>75</v>
      </c>
      <c r="K11564">
        <v>70</v>
      </c>
      <c r="L11564">
        <v>50</v>
      </c>
      <c r="M11564">
        <v>45</v>
      </c>
      <c r="N11564">
        <v>97.949996948242202</v>
      </c>
      <c r="O11564">
        <v>98.059997558593807</v>
      </c>
    </row>
    <row r="11565" spans="3:15" x14ac:dyDescent="0.25">
      <c r="C11565" t="s">
        <v>354</v>
      </c>
      <c r="D11565" t="s">
        <v>76</v>
      </c>
      <c r="E11565" s="1">
        <v>43257</v>
      </c>
      <c r="F11565" t="s">
        <v>408</v>
      </c>
      <c r="H11565">
        <v>70</v>
      </c>
      <c r="I11565">
        <v>65</v>
      </c>
      <c r="J11565">
        <v>64</v>
      </c>
      <c r="K11565">
        <v>59</v>
      </c>
      <c r="L11565">
        <v>39</v>
      </c>
      <c r="M11565">
        <v>34</v>
      </c>
      <c r="N11565">
        <v>98.040000915527301</v>
      </c>
      <c r="O11565">
        <v>98.150001525878906</v>
      </c>
    </row>
    <row r="11566" spans="3:15" x14ac:dyDescent="0.25">
      <c r="C11566" t="s">
        <v>354</v>
      </c>
      <c r="D11566" t="s">
        <v>76</v>
      </c>
      <c r="E11566" s="1">
        <v>43257</v>
      </c>
      <c r="F11566" t="s">
        <v>389</v>
      </c>
      <c r="G11566" t="s">
        <v>394</v>
      </c>
      <c r="H11566">
        <v>67</v>
      </c>
      <c r="I11566">
        <v>62</v>
      </c>
      <c r="J11566">
        <v>61</v>
      </c>
      <c r="K11566">
        <v>56</v>
      </c>
      <c r="L11566">
        <v>36</v>
      </c>
      <c r="M11566">
        <v>31</v>
      </c>
      <c r="N11566">
        <v>98.095001220703097</v>
      </c>
      <c r="O11566">
        <v>98.208000183105497</v>
      </c>
    </row>
    <row r="11567" spans="3:15" x14ac:dyDescent="0.25">
      <c r="C11567" t="s">
        <v>354</v>
      </c>
      <c r="D11567" t="s">
        <v>76</v>
      </c>
      <c r="E11567" s="1">
        <v>43257</v>
      </c>
      <c r="F11567" t="s">
        <v>389</v>
      </c>
      <c r="G11567" t="s">
        <v>394</v>
      </c>
      <c r="H11567">
        <v>67</v>
      </c>
      <c r="I11567">
        <v>62</v>
      </c>
      <c r="J11567">
        <v>61</v>
      </c>
      <c r="K11567">
        <v>56</v>
      </c>
      <c r="L11567">
        <v>36</v>
      </c>
      <c r="M11567">
        <v>31</v>
      </c>
      <c r="N11567">
        <v>98.095001220703097</v>
      </c>
      <c r="O11567">
        <v>98.208000183105497</v>
      </c>
    </row>
    <row r="11568" spans="3:15" x14ac:dyDescent="0.25">
      <c r="C11568" t="s">
        <v>354</v>
      </c>
      <c r="D11568" t="s">
        <v>76</v>
      </c>
      <c r="E11568" s="1">
        <v>43257</v>
      </c>
      <c r="F11568" t="s">
        <v>403</v>
      </c>
      <c r="G11568" t="s">
        <v>394</v>
      </c>
      <c r="H11568">
        <v>67</v>
      </c>
      <c r="I11568">
        <v>62</v>
      </c>
      <c r="J11568">
        <v>61</v>
      </c>
      <c r="K11568">
        <v>56</v>
      </c>
      <c r="L11568">
        <v>36</v>
      </c>
      <c r="M11568">
        <v>31</v>
      </c>
      <c r="N11568">
        <v>98.085800170898395</v>
      </c>
      <c r="O11568">
        <v>98.198898315429702</v>
      </c>
    </row>
    <row r="11569" spans="3:15" x14ac:dyDescent="0.25">
      <c r="C11569" t="s">
        <v>354</v>
      </c>
      <c r="D11569" t="s">
        <v>76</v>
      </c>
      <c r="E11569" s="1">
        <v>43257</v>
      </c>
      <c r="F11569" t="s">
        <v>403</v>
      </c>
      <c r="G11569" t="s">
        <v>394</v>
      </c>
      <c r="H11569">
        <v>67</v>
      </c>
      <c r="I11569">
        <v>62</v>
      </c>
      <c r="J11569">
        <v>61</v>
      </c>
      <c r="K11569">
        <v>56</v>
      </c>
      <c r="L11569">
        <v>36</v>
      </c>
      <c r="M11569">
        <v>31</v>
      </c>
      <c r="N11569">
        <v>98.085800170898395</v>
      </c>
      <c r="O11569">
        <v>98.198898315429702</v>
      </c>
    </row>
    <row r="11570" spans="3:15" x14ac:dyDescent="0.25">
      <c r="C11570" t="s">
        <v>354</v>
      </c>
      <c r="D11570" t="s">
        <v>76</v>
      </c>
      <c r="E11570" s="1">
        <v>43257</v>
      </c>
      <c r="F11570" t="s">
        <v>396</v>
      </c>
      <c r="G11570" t="s">
        <v>394</v>
      </c>
      <c r="H11570">
        <v>68</v>
      </c>
      <c r="I11570">
        <v>62</v>
      </c>
      <c r="J11570">
        <v>62</v>
      </c>
      <c r="K11570">
        <v>56</v>
      </c>
      <c r="L11570">
        <v>37</v>
      </c>
      <c r="M11570">
        <v>31</v>
      </c>
      <c r="N11570">
        <v>98.072196960449205</v>
      </c>
      <c r="O11570">
        <v>98.208000183105497</v>
      </c>
    </row>
    <row r="11571" spans="3:15" x14ac:dyDescent="0.25">
      <c r="C11571" t="s">
        <v>354</v>
      </c>
      <c r="D11571" t="s">
        <v>76</v>
      </c>
      <c r="E11571" s="1">
        <v>43257</v>
      </c>
      <c r="F11571" t="s">
        <v>400</v>
      </c>
      <c r="G11571" t="s">
        <v>394</v>
      </c>
      <c r="H11571">
        <v>68</v>
      </c>
      <c r="I11571">
        <v>63</v>
      </c>
      <c r="J11571">
        <v>62</v>
      </c>
      <c r="K11571">
        <v>57</v>
      </c>
      <c r="L11571">
        <v>37</v>
      </c>
      <c r="M11571">
        <v>32</v>
      </c>
      <c r="N11571">
        <v>98.071998596191406</v>
      </c>
      <c r="O11571">
        <v>98.184997558593807</v>
      </c>
    </row>
    <row r="11572" spans="3:15" x14ac:dyDescent="0.25">
      <c r="C11572" t="s">
        <v>354</v>
      </c>
      <c r="D11572" t="s">
        <v>76</v>
      </c>
      <c r="E11572" s="1">
        <v>43257</v>
      </c>
      <c r="F11572" t="s">
        <v>409</v>
      </c>
      <c r="H11572">
        <v>76</v>
      </c>
      <c r="J11572">
        <v>70</v>
      </c>
      <c r="L11572">
        <v>45</v>
      </c>
      <c r="N11572">
        <v>97.900001525878906</v>
      </c>
    </row>
    <row r="11573" spans="3:15" x14ac:dyDescent="0.25">
      <c r="C11573" t="s">
        <v>354</v>
      </c>
      <c r="D11573" t="s">
        <v>76</v>
      </c>
      <c r="E11573" s="1">
        <v>43257</v>
      </c>
      <c r="F11573" t="s">
        <v>75</v>
      </c>
      <c r="G11573" t="s">
        <v>394</v>
      </c>
      <c r="H11573">
        <v>66</v>
      </c>
      <c r="I11573">
        <v>63</v>
      </c>
      <c r="J11573">
        <v>60</v>
      </c>
      <c r="K11573">
        <v>57</v>
      </c>
      <c r="L11573">
        <v>35</v>
      </c>
      <c r="M11573">
        <v>32</v>
      </c>
      <c r="N11573">
        <v>98.116996765136705</v>
      </c>
      <c r="O11573">
        <v>98.180999755859403</v>
      </c>
    </row>
    <row r="11574" spans="3:15" x14ac:dyDescent="0.25">
      <c r="C11574" t="s">
        <v>354</v>
      </c>
      <c r="D11574" t="s">
        <v>76</v>
      </c>
      <c r="E11574" s="1">
        <v>43257</v>
      </c>
      <c r="F11574" t="s">
        <v>399</v>
      </c>
      <c r="G11574" t="s">
        <v>394</v>
      </c>
      <c r="H11574">
        <v>62</v>
      </c>
      <c r="I11574">
        <v>57</v>
      </c>
      <c r="J11574">
        <v>56</v>
      </c>
      <c r="K11574">
        <v>51</v>
      </c>
      <c r="L11574">
        <v>31</v>
      </c>
      <c r="M11574">
        <v>26</v>
      </c>
      <c r="N11574">
        <v>98.208000183105497</v>
      </c>
      <c r="O11574">
        <v>98.321296691894503</v>
      </c>
    </row>
    <row r="11575" spans="3:15" x14ac:dyDescent="0.25">
      <c r="C11575" t="s">
        <v>354</v>
      </c>
      <c r="D11575" t="s">
        <v>76</v>
      </c>
      <c r="E11575" s="1">
        <v>43257</v>
      </c>
      <c r="F11575" t="s">
        <v>399</v>
      </c>
      <c r="G11575" t="s">
        <v>394</v>
      </c>
      <c r="H11575">
        <v>62</v>
      </c>
      <c r="I11575">
        <v>57</v>
      </c>
      <c r="J11575">
        <v>56</v>
      </c>
      <c r="K11575">
        <v>51</v>
      </c>
      <c r="L11575">
        <v>31</v>
      </c>
      <c r="M11575">
        <v>26</v>
      </c>
      <c r="N11575">
        <v>98.198898315429702</v>
      </c>
      <c r="O11575">
        <v>98.312202453613295</v>
      </c>
    </row>
    <row r="11576" spans="3:15" x14ac:dyDescent="0.25">
      <c r="C11576" t="s">
        <v>354</v>
      </c>
      <c r="D11576" t="s">
        <v>76</v>
      </c>
      <c r="E11576" s="1">
        <v>43257</v>
      </c>
      <c r="F11576" t="s">
        <v>399</v>
      </c>
      <c r="G11576" t="s">
        <v>394</v>
      </c>
      <c r="H11576">
        <v>62</v>
      </c>
      <c r="I11576">
        <v>57</v>
      </c>
      <c r="J11576">
        <v>56</v>
      </c>
      <c r="K11576">
        <v>51</v>
      </c>
      <c r="L11576">
        <v>31</v>
      </c>
      <c r="M11576">
        <v>26</v>
      </c>
      <c r="N11576">
        <v>98.189903259277301</v>
      </c>
      <c r="O11576">
        <v>98.303199768066406</v>
      </c>
    </row>
    <row r="11577" spans="3:15" x14ac:dyDescent="0.25">
      <c r="C11577" t="s">
        <v>354</v>
      </c>
      <c r="D11577" t="s">
        <v>76</v>
      </c>
      <c r="E11577" s="1">
        <v>43257</v>
      </c>
      <c r="F11577" t="s">
        <v>396</v>
      </c>
      <c r="G11577" t="s">
        <v>394</v>
      </c>
      <c r="H11577">
        <v>68</v>
      </c>
      <c r="I11577">
        <v>62</v>
      </c>
      <c r="J11577">
        <v>62</v>
      </c>
      <c r="K11577">
        <v>56</v>
      </c>
      <c r="L11577">
        <v>36</v>
      </c>
      <c r="M11577">
        <v>30</v>
      </c>
      <c r="N11577">
        <v>98.054100036621094</v>
      </c>
      <c r="O11577">
        <v>98.189903259277301</v>
      </c>
    </row>
    <row r="11578" spans="3:15" x14ac:dyDescent="0.25">
      <c r="C11578" t="s">
        <v>354</v>
      </c>
      <c r="D11578" t="s">
        <v>76</v>
      </c>
      <c r="E11578" s="1">
        <v>43257</v>
      </c>
      <c r="F11578" t="s">
        <v>72</v>
      </c>
      <c r="G11578" t="s">
        <v>394</v>
      </c>
      <c r="H11578">
        <v>70</v>
      </c>
      <c r="I11578">
        <v>60</v>
      </c>
      <c r="J11578">
        <v>64</v>
      </c>
      <c r="K11578">
        <v>54</v>
      </c>
      <c r="L11578">
        <v>39</v>
      </c>
      <c r="M11578">
        <v>29</v>
      </c>
      <c r="N11578">
        <v>98.010002136230497</v>
      </c>
      <c r="O11578">
        <v>98.239997863769503</v>
      </c>
    </row>
    <row r="11579" spans="3:15" x14ac:dyDescent="0.25">
      <c r="C11579" t="s">
        <v>354</v>
      </c>
      <c r="D11579" t="s">
        <v>76</v>
      </c>
      <c r="E11579" s="1">
        <v>43257</v>
      </c>
      <c r="F11579" t="s">
        <v>72</v>
      </c>
      <c r="G11579" t="s">
        <v>394</v>
      </c>
      <c r="H11579">
        <v>70</v>
      </c>
      <c r="I11579">
        <v>60</v>
      </c>
      <c r="J11579">
        <v>64</v>
      </c>
      <c r="K11579">
        <v>54</v>
      </c>
      <c r="L11579">
        <v>39</v>
      </c>
      <c r="M11579">
        <v>29</v>
      </c>
      <c r="N11579">
        <v>98.010002136230497</v>
      </c>
      <c r="O11579">
        <v>98.239997863769503</v>
      </c>
    </row>
    <row r="11580" spans="3:15" x14ac:dyDescent="0.25">
      <c r="C11580" t="s">
        <v>354</v>
      </c>
      <c r="D11580" t="s">
        <v>76</v>
      </c>
      <c r="E11580" s="1">
        <v>43257</v>
      </c>
      <c r="F11580" t="s">
        <v>72</v>
      </c>
      <c r="G11580" t="s">
        <v>394</v>
      </c>
      <c r="H11580">
        <v>70</v>
      </c>
      <c r="I11580">
        <v>60</v>
      </c>
      <c r="J11580">
        <v>64</v>
      </c>
      <c r="K11580">
        <v>54</v>
      </c>
      <c r="L11580">
        <v>39</v>
      </c>
      <c r="M11580">
        <v>29</v>
      </c>
      <c r="N11580">
        <v>98.010002136230497</v>
      </c>
      <c r="O11580">
        <v>98.239997863769503</v>
      </c>
    </row>
    <row r="11581" spans="3:15" x14ac:dyDescent="0.25">
      <c r="C11581" t="s">
        <v>354</v>
      </c>
      <c r="D11581" t="s">
        <v>76</v>
      </c>
      <c r="E11581" s="1">
        <v>43257</v>
      </c>
      <c r="F11581" t="s">
        <v>401</v>
      </c>
      <c r="G11581" t="s">
        <v>394</v>
      </c>
      <c r="H11581">
        <v>67</v>
      </c>
      <c r="I11581">
        <v>62</v>
      </c>
      <c r="J11581">
        <v>61</v>
      </c>
      <c r="K11581">
        <v>56</v>
      </c>
      <c r="L11581">
        <v>36</v>
      </c>
      <c r="M11581">
        <v>31</v>
      </c>
      <c r="N11581">
        <v>98.069999694824205</v>
      </c>
      <c r="O11581">
        <v>98.190002441406307</v>
      </c>
    </row>
    <row r="11582" spans="3:15" x14ac:dyDescent="0.25">
      <c r="C11582" t="s">
        <v>354</v>
      </c>
      <c r="D11582" t="s">
        <v>76</v>
      </c>
      <c r="E11582" s="1">
        <v>43257</v>
      </c>
      <c r="F11582" t="s">
        <v>72</v>
      </c>
      <c r="G11582" t="s">
        <v>394</v>
      </c>
      <c r="H11582">
        <v>70</v>
      </c>
      <c r="J11582">
        <v>64</v>
      </c>
      <c r="L11582">
        <v>39</v>
      </c>
      <c r="N11582">
        <v>98.003997802734403</v>
      </c>
    </row>
    <row r="11583" spans="3:15" x14ac:dyDescent="0.25">
      <c r="C11583" t="s">
        <v>354</v>
      </c>
      <c r="D11583" t="s">
        <v>76</v>
      </c>
      <c r="E11583" s="1">
        <v>43257</v>
      </c>
      <c r="F11583" t="s">
        <v>72</v>
      </c>
      <c r="G11583" t="s">
        <v>394</v>
      </c>
      <c r="H11583">
        <v>70</v>
      </c>
      <c r="J11583">
        <v>64</v>
      </c>
      <c r="L11583">
        <v>39</v>
      </c>
      <c r="N11583">
        <v>98.003997802734403</v>
      </c>
    </row>
    <row r="11584" spans="3:15" x14ac:dyDescent="0.25">
      <c r="C11584" t="s">
        <v>354</v>
      </c>
      <c r="D11584" t="s">
        <v>76</v>
      </c>
      <c r="E11584" s="1">
        <v>43257</v>
      </c>
      <c r="F11584" t="s">
        <v>72</v>
      </c>
      <c r="G11584" t="s">
        <v>394</v>
      </c>
      <c r="H11584">
        <v>70</v>
      </c>
      <c r="J11584">
        <v>64</v>
      </c>
      <c r="L11584">
        <v>39</v>
      </c>
      <c r="N11584">
        <v>98.003997802734403</v>
      </c>
    </row>
    <row r="11585" spans="3:15" x14ac:dyDescent="0.25">
      <c r="C11585" t="s">
        <v>354</v>
      </c>
      <c r="D11585" t="s">
        <v>76</v>
      </c>
      <c r="E11585" s="1">
        <v>43257</v>
      </c>
      <c r="F11585" t="s">
        <v>401</v>
      </c>
      <c r="G11585" t="s">
        <v>394</v>
      </c>
      <c r="H11585">
        <v>67</v>
      </c>
      <c r="I11585">
        <v>62</v>
      </c>
      <c r="J11585">
        <v>61</v>
      </c>
      <c r="K11585">
        <v>56</v>
      </c>
      <c r="L11585">
        <v>36</v>
      </c>
      <c r="M11585">
        <v>31</v>
      </c>
      <c r="N11585">
        <v>98.069999694824205</v>
      </c>
      <c r="O11585">
        <v>98.190002441406307</v>
      </c>
    </row>
    <row r="11586" spans="3:15" x14ac:dyDescent="0.25">
      <c r="C11586" t="s">
        <v>354</v>
      </c>
      <c r="D11586" t="s">
        <v>76</v>
      </c>
      <c r="E11586" s="1">
        <v>43257</v>
      </c>
      <c r="F11586" t="s">
        <v>409</v>
      </c>
      <c r="H11586">
        <v>72</v>
      </c>
      <c r="J11586">
        <v>66</v>
      </c>
      <c r="L11586">
        <v>41</v>
      </c>
      <c r="N11586">
        <v>97.959999084472699</v>
      </c>
    </row>
    <row r="11587" spans="3:15" x14ac:dyDescent="0.25">
      <c r="C11587" t="s">
        <v>354</v>
      </c>
      <c r="D11587" t="s">
        <v>76</v>
      </c>
      <c r="E11587" s="1">
        <v>43257</v>
      </c>
      <c r="F11587" t="s">
        <v>399</v>
      </c>
      <c r="G11587" t="s">
        <v>394</v>
      </c>
      <c r="H11587">
        <v>62</v>
      </c>
      <c r="I11587">
        <v>57</v>
      </c>
      <c r="J11587">
        <v>56</v>
      </c>
      <c r="K11587">
        <v>51</v>
      </c>
      <c r="L11587">
        <v>31</v>
      </c>
      <c r="M11587">
        <v>26</v>
      </c>
      <c r="N11587">
        <v>98.194396972656307</v>
      </c>
      <c r="O11587">
        <v>98.307701110839801</v>
      </c>
    </row>
    <row r="11588" spans="3:15" x14ac:dyDescent="0.25">
      <c r="C11588" t="s">
        <v>354</v>
      </c>
      <c r="D11588" t="s">
        <v>76</v>
      </c>
      <c r="E11588" s="1">
        <v>43257</v>
      </c>
      <c r="F11588" t="s">
        <v>72</v>
      </c>
      <c r="G11588" t="s">
        <v>394</v>
      </c>
      <c r="H11588">
        <v>70</v>
      </c>
      <c r="J11588">
        <v>64</v>
      </c>
      <c r="L11588">
        <v>39</v>
      </c>
      <c r="N11588">
        <v>98.003997802734403</v>
      </c>
    </row>
    <row r="11589" spans="3:15" x14ac:dyDescent="0.25">
      <c r="C11589" t="s">
        <v>354</v>
      </c>
      <c r="D11589" t="s">
        <v>76</v>
      </c>
      <c r="E11589" s="1">
        <v>43257</v>
      </c>
      <c r="F11589" t="s">
        <v>72</v>
      </c>
      <c r="G11589" t="s">
        <v>394</v>
      </c>
      <c r="H11589">
        <v>70</v>
      </c>
      <c r="J11589">
        <v>64</v>
      </c>
      <c r="L11589">
        <v>39</v>
      </c>
      <c r="N11589">
        <v>98.003997802734403</v>
      </c>
    </row>
    <row r="11590" spans="3:15" x14ac:dyDescent="0.25">
      <c r="C11590" t="s">
        <v>354</v>
      </c>
      <c r="D11590" t="s">
        <v>76</v>
      </c>
      <c r="E11590" s="1">
        <v>43257</v>
      </c>
      <c r="F11590" t="s">
        <v>72</v>
      </c>
      <c r="G11590" t="s">
        <v>394</v>
      </c>
      <c r="H11590">
        <v>70</v>
      </c>
      <c r="J11590">
        <v>64</v>
      </c>
      <c r="L11590">
        <v>39</v>
      </c>
      <c r="N11590">
        <v>98.003997802734403</v>
      </c>
    </row>
    <row r="11591" spans="3:15" x14ac:dyDescent="0.25">
      <c r="C11591" t="s">
        <v>354</v>
      </c>
      <c r="D11591" t="s">
        <v>76</v>
      </c>
      <c r="E11591" s="1">
        <v>43257</v>
      </c>
      <c r="F11591" t="s">
        <v>397</v>
      </c>
      <c r="H11591">
        <v>68</v>
      </c>
      <c r="I11591">
        <v>63</v>
      </c>
      <c r="J11591">
        <v>62</v>
      </c>
      <c r="K11591">
        <v>57</v>
      </c>
      <c r="L11591">
        <v>37</v>
      </c>
      <c r="M11591">
        <v>32</v>
      </c>
      <c r="N11591">
        <v>98.068000793457003</v>
      </c>
      <c r="O11591">
        <v>98.190002441406307</v>
      </c>
    </row>
    <row r="11592" spans="3:15" x14ac:dyDescent="0.25">
      <c r="C11592" t="s">
        <v>354</v>
      </c>
      <c r="D11592" t="s">
        <v>76</v>
      </c>
      <c r="E11592" s="1">
        <v>43264</v>
      </c>
      <c r="F11592" t="s">
        <v>72</v>
      </c>
      <c r="G11592" t="s">
        <v>394</v>
      </c>
      <c r="H11592">
        <v>70</v>
      </c>
      <c r="J11592">
        <v>64</v>
      </c>
      <c r="L11592">
        <v>39</v>
      </c>
      <c r="N11592">
        <v>97.970001220703097</v>
      </c>
    </row>
    <row r="11593" spans="3:15" x14ac:dyDescent="0.25">
      <c r="C11593" t="s">
        <v>354</v>
      </c>
      <c r="D11593" t="s">
        <v>76</v>
      </c>
      <c r="E11593" s="1">
        <v>43264</v>
      </c>
      <c r="F11593" t="s">
        <v>389</v>
      </c>
      <c r="G11593" t="s">
        <v>394</v>
      </c>
      <c r="H11593">
        <v>66</v>
      </c>
      <c r="I11593">
        <v>61</v>
      </c>
      <c r="J11593">
        <v>60</v>
      </c>
      <c r="K11593">
        <v>56</v>
      </c>
      <c r="L11593">
        <v>34</v>
      </c>
      <c r="M11593">
        <v>29</v>
      </c>
      <c r="N11593">
        <v>98.077003479003906</v>
      </c>
      <c r="O11593">
        <v>98.188102722167997</v>
      </c>
    </row>
    <row r="11594" spans="3:15" x14ac:dyDescent="0.25">
      <c r="C11594" t="s">
        <v>354</v>
      </c>
      <c r="D11594" t="s">
        <v>76</v>
      </c>
      <c r="E11594" s="1">
        <v>43264</v>
      </c>
      <c r="F11594" t="s">
        <v>398</v>
      </c>
      <c r="G11594" t="s">
        <v>394</v>
      </c>
      <c r="H11594">
        <v>68</v>
      </c>
      <c r="I11594">
        <v>58</v>
      </c>
      <c r="J11594">
        <v>62</v>
      </c>
      <c r="K11594">
        <v>53</v>
      </c>
      <c r="L11594">
        <v>37</v>
      </c>
      <c r="M11594">
        <v>27</v>
      </c>
      <c r="N11594">
        <v>98.029998779296903</v>
      </c>
      <c r="O11594">
        <v>98.25</v>
      </c>
    </row>
    <row r="11595" spans="3:15" x14ac:dyDescent="0.25">
      <c r="C11595" t="s">
        <v>354</v>
      </c>
      <c r="D11595" t="s">
        <v>76</v>
      </c>
      <c r="E11595" s="1">
        <v>43264</v>
      </c>
      <c r="F11595" t="s">
        <v>398</v>
      </c>
      <c r="G11595" t="s">
        <v>394</v>
      </c>
      <c r="H11595">
        <v>68</v>
      </c>
      <c r="I11595">
        <v>58</v>
      </c>
      <c r="J11595">
        <v>62</v>
      </c>
      <c r="K11595">
        <v>53</v>
      </c>
      <c r="L11595">
        <v>37</v>
      </c>
      <c r="M11595">
        <v>27</v>
      </c>
      <c r="N11595">
        <v>98.029998779296903</v>
      </c>
      <c r="O11595">
        <v>98.25</v>
      </c>
    </row>
    <row r="11596" spans="3:15" x14ac:dyDescent="0.25">
      <c r="C11596" t="s">
        <v>354</v>
      </c>
      <c r="D11596" t="s">
        <v>76</v>
      </c>
      <c r="E11596" s="1">
        <v>43264</v>
      </c>
      <c r="F11596" t="s">
        <v>408</v>
      </c>
      <c r="H11596">
        <v>70</v>
      </c>
      <c r="I11596">
        <v>65</v>
      </c>
      <c r="J11596">
        <v>64</v>
      </c>
      <c r="K11596">
        <v>60</v>
      </c>
      <c r="L11596">
        <v>39</v>
      </c>
      <c r="M11596">
        <v>34</v>
      </c>
      <c r="N11596">
        <v>97.989997863769503</v>
      </c>
      <c r="O11596">
        <v>98.099998474121094</v>
      </c>
    </row>
    <row r="11597" spans="3:15" x14ac:dyDescent="0.25">
      <c r="C11597" t="s">
        <v>354</v>
      </c>
      <c r="D11597" t="s">
        <v>76</v>
      </c>
      <c r="E11597" s="1">
        <v>43264</v>
      </c>
      <c r="F11597" t="s">
        <v>397</v>
      </c>
      <c r="H11597">
        <v>68</v>
      </c>
      <c r="I11597">
        <v>63</v>
      </c>
      <c r="J11597">
        <v>62</v>
      </c>
      <c r="K11597">
        <v>58</v>
      </c>
      <c r="L11597">
        <v>37</v>
      </c>
      <c r="M11597">
        <v>32</v>
      </c>
      <c r="N11597">
        <v>98.022003173828097</v>
      </c>
      <c r="O11597">
        <v>98.142997741699205</v>
      </c>
    </row>
    <row r="11598" spans="3:15" x14ac:dyDescent="0.25">
      <c r="C11598" t="s">
        <v>354</v>
      </c>
      <c r="D11598" t="s">
        <v>76</v>
      </c>
      <c r="E11598" s="1">
        <v>43264</v>
      </c>
      <c r="F11598" t="s">
        <v>403</v>
      </c>
      <c r="G11598" t="s">
        <v>394</v>
      </c>
      <c r="H11598">
        <v>70</v>
      </c>
      <c r="I11598">
        <v>65</v>
      </c>
      <c r="J11598">
        <v>64</v>
      </c>
      <c r="K11598">
        <v>60</v>
      </c>
      <c r="L11598">
        <v>39</v>
      </c>
      <c r="M11598">
        <v>34</v>
      </c>
      <c r="N11598">
        <v>97.986198425292997</v>
      </c>
      <c r="O11598">
        <v>98.098297119140597</v>
      </c>
    </row>
    <row r="11599" spans="3:15" x14ac:dyDescent="0.25">
      <c r="C11599" t="s">
        <v>354</v>
      </c>
      <c r="D11599" t="s">
        <v>76</v>
      </c>
      <c r="E11599" s="1">
        <v>43264</v>
      </c>
      <c r="F11599" t="s">
        <v>400</v>
      </c>
      <c r="G11599" t="s">
        <v>394</v>
      </c>
      <c r="H11599">
        <v>68</v>
      </c>
      <c r="I11599">
        <v>63</v>
      </c>
      <c r="J11599">
        <v>62</v>
      </c>
      <c r="K11599">
        <v>58</v>
      </c>
      <c r="L11599">
        <v>37</v>
      </c>
      <c r="M11599">
        <v>32</v>
      </c>
      <c r="N11599">
        <v>98.022003173828097</v>
      </c>
      <c r="O11599">
        <v>98.134002685546903</v>
      </c>
    </row>
    <row r="11600" spans="3:15" x14ac:dyDescent="0.25">
      <c r="C11600" t="s">
        <v>354</v>
      </c>
      <c r="D11600" t="s">
        <v>76</v>
      </c>
      <c r="E11600" s="1">
        <v>43264</v>
      </c>
      <c r="F11600" t="s">
        <v>72</v>
      </c>
      <c r="G11600" t="s">
        <v>394</v>
      </c>
      <c r="H11600">
        <v>68</v>
      </c>
      <c r="I11600">
        <v>58</v>
      </c>
      <c r="J11600">
        <v>63</v>
      </c>
      <c r="K11600">
        <v>53</v>
      </c>
      <c r="L11600">
        <v>37</v>
      </c>
      <c r="M11600">
        <v>27</v>
      </c>
      <c r="N11600">
        <v>98.010002136230497</v>
      </c>
      <c r="O11600">
        <v>98.25</v>
      </c>
    </row>
    <row r="11601" spans="3:15" x14ac:dyDescent="0.25">
      <c r="C11601" t="s">
        <v>354</v>
      </c>
      <c r="D11601" t="s">
        <v>76</v>
      </c>
      <c r="E11601" s="1">
        <v>43264</v>
      </c>
      <c r="F11601" t="s">
        <v>72</v>
      </c>
      <c r="G11601" t="s">
        <v>394</v>
      </c>
      <c r="H11601">
        <v>68</v>
      </c>
      <c r="I11601">
        <v>58</v>
      </c>
      <c r="J11601">
        <v>62</v>
      </c>
      <c r="K11601">
        <v>53</v>
      </c>
      <c r="L11601">
        <v>37</v>
      </c>
      <c r="M11601">
        <v>27</v>
      </c>
      <c r="N11601">
        <v>98.010002136230497</v>
      </c>
      <c r="O11601">
        <v>98.25</v>
      </c>
    </row>
    <row r="11602" spans="3:15" x14ac:dyDescent="0.25">
      <c r="C11602" t="s">
        <v>354</v>
      </c>
      <c r="D11602" t="s">
        <v>76</v>
      </c>
      <c r="E11602" s="1">
        <v>43264</v>
      </c>
      <c r="F11602" t="s">
        <v>72</v>
      </c>
      <c r="G11602" t="s">
        <v>394</v>
      </c>
      <c r="H11602">
        <v>68</v>
      </c>
      <c r="I11602">
        <v>58</v>
      </c>
      <c r="J11602">
        <v>62</v>
      </c>
      <c r="K11602">
        <v>53</v>
      </c>
      <c r="L11602">
        <v>37</v>
      </c>
      <c r="M11602">
        <v>27</v>
      </c>
      <c r="N11602">
        <v>98.010002136230497</v>
      </c>
      <c r="O11602">
        <v>98.25</v>
      </c>
    </row>
    <row r="11603" spans="3:15" x14ac:dyDescent="0.25">
      <c r="C11603" t="s">
        <v>354</v>
      </c>
      <c r="D11603" t="s">
        <v>76</v>
      </c>
      <c r="E11603" s="1">
        <v>43264</v>
      </c>
      <c r="F11603" t="s">
        <v>399</v>
      </c>
      <c r="G11603" t="s">
        <v>394</v>
      </c>
      <c r="H11603">
        <v>62</v>
      </c>
      <c r="I11603">
        <v>57</v>
      </c>
      <c r="J11603">
        <v>56</v>
      </c>
      <c r="K11603">
        <v>52</v>
      </c>
      <c r="L11603">
        <v>31</v>
      </c>
      <c r="M11603">
        <v>26</v>
      </c>
      <c r="N11603">
        <v>98.156700134277301</v>
      </c>
      <c r="O11603">
        <v>98.268997192382798</v>
      </c>
    </row>
    <row r="11604" spans="3:15" x14ac:dyDescent="0.25">
      <c r="C11604" t="s">
        <v>354</v>
      </c>
      <c r="D11604" t="s">
        <v>76</v>
      </c>
      <c r="E11604" s="1">
        <v>43264</v>
      </c>
      <c r="F11604" t="s">
        <v>409</v>
      </c>
      <c r="H11604">
        <v>75</v>
      </c>
      <c r="J11604">
        <v>69</v>
      </c>
      <c r="L11604">
        <v>44</v>
      </c>
      <c r="N11604">
        <v>97.870002746582003</v>
      </c>
    </row>
    <row r="11605" spans="3:15" x14ac:dyDescent="0.25">
      <c r="C11605" t="s">
        <v>354</v>
      </c>
      <c r="D11605" t="s">
        <v>76</v>
      </c>
      <c r="E11605" s="1">
        <v>43264</v>
      </c>
      <c r="F11605" t="s">
        <v>72</v>
      </c>
      <c r="G11605" t="s">
        <v>394</v>
      </c>
      <c r="H11605">
        <v>70</v>
      </c>
      <c r="J11605">
        <v>64</v>
      </c>
      <c r="L11605">
        <v>39</v>
      </c>
      <c r="N11605">
        <v>97.972999572753906</v>
      </c>
    </row>
    <row r="11606" spans="3:15" x14ac:dyDescent="0.25">
      <c r="C11606" t="s">
        <v>354</v>
      </c>
      <c r="D11606" t="s">
        <v>76</v>
      </c>
      <c r="E11606" s="1">
        <v>43264</v>
      </c>
      <c r="F11606" t="s">
        <v>72</v>
      </c>
      <c r="G11606" t="s">
        <v>394</v>
      </c>
      <c r="H11606">
        <v>70</v>
      </c>
      <c r="J11606">
        <v>64</v>
      </c>
      <c r="L11606">
        <v>39</v>
      </c>
      <c r="N11606">
        <v>97.972999572753906</v>
      </c>
    </row>
    <row r="11607" spans="3:15" x14ac:dyDescent="0.25">
      <c r="C11607" t="s">
        <v>354</v>
      </c>
      <c r="D11607" t="s">
        <v>76</v>
      </c>
      <c r="E11607" s="1">
        <v>43264</v>
      </c>
      <c r="F11607" t="s">
        <v>72</v>
      </c>
      <c r="G11607" t="s">
        <v>394</v>
      </c>
      <c r="H11607">
        <v>70</v>
      </c>
      <c r="J11607">
        <v>64</v>
      </c>
      <c r="L11607">
        <v>39</v>
      </c>
      <c r="N11607">
        <v>97.972999572753906</v>
      </c>
    </row>
    <row r="11608" spans="3:15" x14ac:dyDescent="0.25">
      <c r="C11608" t="s">
        <v>354</v>
      </c>
      <c r="D11608" t="s">
        <v>76</v>
      </c>
      <c r="E11608" s="1">
        <v>43264</v>
      </c>
      <c r="F11608" t="s">
        <v>399</v>
      </c>
      <c r="G11608" t="s">
        <v>394</v>
      </c>
      <c r="H11608">
        <v>62</v>
      </c>
      <c r="I11608">
        <v>57</v>
      </c>
      <c r="J11608">
        <v>57</v>
      </c>
      <c r="K11608">
        <v>52</v>
      </c>
      <c r="L11608">
        <v>31</v>
      </c>
      <c r="M11608">
        <v>26</v>
      </c>
      <c r="N11608">
        <v>98.138702392578097</v>
      </c>
      <c r="O11608">
        <v>98.250999450683594</v>
      </c>
    </row>
    <row r="11609" spans="3:15" x14ac:dyDescent="0.25">
      <c r="C11609" t="s">
        <v>354</v>
      </c>
      <c r="D11609" t="s">
        <v>76</v>
      </c>
      <c r="E11609" s="1">
        <v>43264</v>
      </c>
      <c r="F11609" t="s">
        <v>401</v>
      </c>
      <c r="G11609" t="s">
        <v>394</v>
      </c>
      <c r="H11609">
        <v>68</v>
      </c>
      <c r="I11609">
        <v>63</v>
      </c>
      <c r="J11609">
        <v>62</v>
      </c>
      <c r="K11609">
        <v>58</v>
      </c>
      <c r="L11609">
        <v>37</v>
      </c>
      <c r="M11609">
        <v>32</v>
      </c>
      <c r="N11609">
        <v>98.010002136230497</v>
      </c>
      <c r="O11609">
        <v>98.120002746582003</v>
      </c>
    </row>
    <row r="11610" spans="3:15" x14ac:dyDescent="0.25">
      <c r="C11610" t="s">
        <v>354</v>
      </c>
      <c r="D11610" t="s">
        <v>76</v>
      </c>
      <c r="E11610" s="1">
        <v>43264</v>
      </c>
      <c r="F11610" t="s">
        <v>399</v>
      </c>
      <c r="G11610" t="s">
        <v>394</v>
      </c>
      <c r="H11610">
        <v>62</v>
      </c>
      <c r="I11610">
        <v>57</v>
      </c>
      <c r="J11610">
        <v>56</v>
      </c>
      <c r="K11610">
        <v>52</v>
      </c>
      <c r="L11610">
        <v>31</v>
      </c>
      <c r="M11610">
        <v>26</v>
      </c>
      <c r="N11610">
        <v>98.156700134277301</v>
      </c>
      <c r="O11610">
        <v>98.268997192382798</v>
      </c>
    </row>
    <row r="11611" spans="3:15" x14ac:dyDescent="0.25">
      <c r="C11611" t="s">
        <v>354</v>
      </c>
      <c r="D11611" t="s">
        <v>76</v>
      </c>
      <c r="E11611" s="1">
        <v>43264</v>
      </c>
      <c r="F11611" t="s">
        <v>399</v>
      </c>
      <c r="G11611" t="s">
        <v>394</v>
      </c>
      <c r="H11611">
        <v>62</v>
      </c>
      <c r="I11611">
        <v>57</v>
      </c>
      <c r="J11611">
        <v>56</v>
      </c>
      <c r="K11611">
        <v>52</v>
      </c>
      <c r="L11611">
        <v>30</v>
      </c>
      <c r="M11611">
        <v>25</v>
      </c>
      <c r="N11611">
        <v>98.156700134277301</v>
      </c>
      <c r="O11611">
        <v>98.268997192382798</v>
      </c>
    </row>
    <row r="11612" spans="3:15" x14ac:dyDescent="0.25">
      <c r="C11612" t="s">
        <v>354</v>
      </c>
      <c r="D11612" t="s">
        <v>76</v>
      </c>
      <c r="E11612" s="1">
        <v>43264</v>
      </c>
      <c r="F11612" t="s">
        <v>409</v>
      </c>
      <c r="H11612">
        <v>73</v>
      </c>
      <c r="J11612">
        <v>67</v>
      </c>
      <c r="L11612">
        <v>42</v>
      </c>
      <c r="N11612">
        <v>97.830001831054702</v>
      </c>
    </row>
    <row r="11613" spans="3:15" x14ac:dyDescent="0.25">
      <c r="C11613" t="s">
        <v>354</v>
      </c>
      <c r="D11613" t="s">
        <v>76</v>
      </c>
      <c r="E11613" s="1">
        <v>43264</v>
      </c>
      <c r="F11613" t="s">
        <v>72</v>
      </c>
      <c r="G11613" t="s">
        <v>394</v>
      </c>
      <c r="H11613">
        <v>70</v>
      </c>
      <c r="J11613">
        <v>64</v>
      </c>
      <c r="L11613">
        <v>40</v>
      </c>
      <c r="N11613">
        <v>97.853996276855497</v>
      </c>
    </row>
    <row r="11614" spans="3:15" x14ac:dyDescent="0.25">
      <c r="C11614" t="s">
        <v>354</v>
      </c>
      <c r="D11614" t="s">
        <v>76</v>
      </c>
      <c r="E11614" s="1">
        <v>43264</v>
      </c>
      <c r="F11614" t="s">
        <v>72</v>
      </c>
      <c r="G11614" t="s">
        <v>394</v>
      </c>
      <c r="H11614">
        <v>70</v>
      </c>
      <c r="J11614">
        <v>64</v>
      </c>
      <c r="L11614">
        <v>40</v>
      </c>
      <c r="N11614">
        <v>97.853996276855497</v>
      </c>
    </row>
    <row r="11615" spans="3:15" x14ac:dyDescent="0.25">
      <c r="C11615" t="s">
        <v>354</v>
      </c>
      <c r="D11615" t="s">
        <v>76</v>
      </c>
      <c r="E11615" s="1">
        <v>43264</v>
      </c>
      <c r="F11615" t="s">
        <v>72</v>
      </c>
      <c r="G11615" t="s">
        <v>394</v>
      </c>
      <c r="H11615">
        <v>70</v>
      </c>
      <c r="J11615">
        <v>64</v>
      </c>
      <c r="L11615">
        <v>40</v>
      </c>
      <c r="N11615">
        <v>97.853996276855497</v>
      </c>
    </row>
    <row r="11616" spans="3:15" x14ac:dyDescent="0.25">
      <c r="C11616" t="s">
        <v>354</v>
      </c>
      <c r="D11616" t="s">
        <v>76</v>
      </c>
      <c r="E11616" s="1">
        <v>43264</v>
      </c>
      <c r="F11616" t="s">
        <v>399</v>
      </c>
      <c r="G11616" t="s">
        <v>394</v>
      </c>
      <c r="H11616">
        <v>62</v>
      </c>
      <c r="I11616">
        <v>57</v>
      </c>
      <c r="J11616">
        <v>56</v>
      </c>
      <c r="K11616">
        <v>52</v>
      </c>
      <c r="L11616">
        <v>31</v>
      </c>
      <c r="M11616">
        <v>26</v>
      </c>
      <c r="N11616">
        <v>98.082603454589801</v>
      </c>
      <c r="O11616">
        <v>98.194801330566406</v>
      </c>
    </row>
    <row r="11617" spans="3:15" x14ac:dyDescent="0.25">
      <c r="C11617" t="s">
        <v>354</v>
      </c>
      <c r="D11617" t="s">
        <v>76</v>
      </c>
      <c r="E11617" s="1">
        <v>43264</v>
      </c>
      <c r="F11617" t="s">
        <v>396</v>
      </c>
      <c r="G11617" t="s">
        <v>394</v>
      </c>
      <c r="H11617">
        <v>68</v>
      </c>
      <c r="I11617">
        <v>63</v>
      </c>
      <c r="J11617">
        <v>62</v>
      </c>
      <c r="K11617">
        <v>58</v>
      </c>
      <c r="L11617">
        <v>37</v>
      </c>
      <c r="M11617">
        <v>32</v>
      </c>
      <c r="N11617">
        <v>97.957000732421903</v>
      </c>
      <c r="O11617">
        <v>98.069099426269503</v>
      </c>
    </row>
    <row r="11618" spans="3:15" x14ac:dyDescent="0.25">
      <c r="C11618" t="s">
        <v>354</v>
      </c>
      <c r="D11618" t="s">
        <v>76</v>
      </c>
      <c r="E11618" s="1">
        <v>43264</v>
      </c>
      <c r="F11618" t="s">
        <v>397</v>
      </c>
      <c r="H11618">
        <v>68</v>
      </c>
      <c r="I11618">
        <v>63</v>
      </c>
      <c r="J11618">
        <v>62</v>
      </c>
      <c r="K11618">
        <v>58</v>
      </c>
      <c r="L11618">
        <v>37</v>
      </c>
      <c r="M11618">
        <v>32</v>
      </c>
      <c r="N11618">
        <v>98.022003173828097</v>
      </c>
      <c r="O11618">
        <v>98.142997741699205</v>
      </c>
    </row>
    <row r="11619" spans="3:15" x14ac:dyDescent="0.25">
      <c r="C11619" t="s">
        <v>354</v>
      </c>
      <c r="D11619" t="s">
        <v>76</v>
      </c>
      <c r="E11619" s="1">
        <v>43270</v>
      </c>
      <c r="F11619" t="s">
        <v>408</v>
      </c>
      <c r="H11619">
        <v>70</v>
      </c>
      <c r="I11619">
        <v>65</v>
      </c>
      <c r="J11619">
        <v>65</v>
      </c>
      <c r="K11619">
        <v>61</v>
      </c>
      <c r="L11619">
        <v>40</v>
      </c>
      <c r="M11619">
        <v>35</v>
      </c>
      <c r="N11619">
        <v>98.040000915527301</v>
      </c>
      <c r="O11619">
        <v>98.150001525878906</v>
      </c>
    </row>
    <row r="11620" spans="3:15" x14ac:dyDescent="0.25">
      <c r="C11620" t="s">
        <v>354</v>
      </c>
      <c r="D11620" t="s">
        <v>76</v>
      </c>
      <c r="E11620" s="1">
        <v>43270</v>
      </c>
      <c r="F11620" t="s">
        <v>400</v>
      </c>
      <c r="G11620" t="s">
        <v>394</v>
      </c>
      <c r="H11620">
        <v>69</v>
      </c>
      <c r="I11620">
        <v>64</v>
      </c>
      <c r="J11620">
        <v>64</v>
      </c>
      <c r="K11620">
        <v>60</v>
      </c>
      <c r="L11620">
        <v>39</v>
      </c>
      <c r="M11620">
        <v>34</v>
      </c>
      <c r="N11620">
        <v>98.064002990722699</v>
      </c>
      <c r="O11620">
        <v>98.176002502441406</v>
      </c>
    </row>
    <row r="11621" spans="3:15" x14ac:dyDescent="0.25">
      <c r="C11621" t="s">
        <v>354</v>
      </c>
      <c r="D11621" t="s">
        <v>76</v>
      </c>
      <c r="E11621" s="1">
        <v>43270</v>
      </c>
      <c r="F11621" t="s">
        <v>389</v>
      </c>
      <c r="G11621" t="s">
        <v>394</v>
      </c>
      <c r="H11621">
        <v>67</v>
      </c>
      <c r="I11621">
        <v>62</v>
      </c>
      <c r="J11621">
        <v>62</v>
      </c>
      <c r="K11621">
        <v>57</v>
      </c>
      <c r="L11621">
        <v>36</v>
      </c>
      <c r="M11621">
        <v>31</v>
      </c>
      <c r="N11621">
        <v>98.103996276855497</v>
      </c>
      <c r="O11621">
        <v>98.215797424316406</v>
      </c>
    </row>
    <row r="11622" spans="3:15" x14ac:dyDescent="0.25">
      <c r="C11622" t="s">
        <v>354</v>
      </c>
      <c r="D11622" t="s">
        <v>76</v>
      </c>
      <c r="E11622" s="1">
        <v>43270</v>
      </c>
      <c r="F11622" t="s">
        <v>397</v>
      </c>
      <c r="H11622">
        <v>69</v>
      </c>
      <c r="I11622">
        <v>64</v>
      </c>
      <c r="J11622">
        <v>64</v>
      </c>
      <c r="K11622">
        <v>59</v>
      </c>
      <c r="L11622">
        <v>38</v>
      </c>
      <c r="M11622">
        <v>33</v>
      </c>
      <c r="N11622">
        <v>98.055000305175795</v>
      </c>
      <c r="O11622">
        <v>98.176002502441406</v>
      </c>
    </row>
    <row r="11623" spans="3:15" x14ac:dyDescent="0.25">
      <c r="C11623" t="s">
        <v>354</v>
      </c>
      <c r="D11623" t="s">
        <v>76</v>
      </c>
      <c r="E11623" s="1">
        <v>43270</v>
      </c>
      <c r="F11623" t="s">
        <v>389</v>
      </c>
      <c r="G11623" t="s">
        <v>394</v>
      </c>
      <c r="H11623">
        <v>67</v>
      </c>
      <c r="I11623">
        <v>62</v>
      </c>
      <c r="J11623">
        <v>62</v>
      </c>
      <c r="K11623">
        <v>57</v>
      </c>
      <c r="L11623">
        <v>36</v>
      </c>
      <c r="M11623">
        <v>31</v>
      </c>
      <c r="N11623">
        <v>98.103996276855497</v>
      </c>
      <c r="O11623">
        <v>98.215797424316406</v>
      </c>
    </row>
    <row r="11624" spans="3:15" x14ac:dyDescent="0.25">
      <c r="C11624" t="s">
        <v>354</v>
      </c>
      <c r="D11624" t="s">
        <v>76</v>
      </c>
      <c r="E11624" s="1">
        <v>43270</v>
      </c>
      <c r="F11624" t="s">
        <v>403</v>
      </c>
      <c r="G11624" t="s">
        <v>394</v>
      </c>
      <c r="H11624">
        <v>70</v>
      </c>
      <c r="I11624">
        <v>65</v>
      </c>
      <c r="J11624">
        <v>65</v>
      </c>
      <c r="K11624">
        <v>60</v>
      </c>
      <c r="L11624">
        <v>39</v>
      </c>
      <c r="M11624">
        <v>34</v>
      </c>
      <c r="N11624">
        <v>98.037498474121094</v>
      </c>
      <c r="O11624">
        <v>98.148902893066406</v>
      </c>
    </row>
    <row r="11625" spans="3:15" x14ac:dyDescent="0.25">
      <c r="C11625" t="s">
        <v>354</v>
      </c>
      <c r="D11625" t="s">
        <v>76</v>
      </c>
      <c r="E11625" s="1">
        <v>43270</v>
      </c>
      <c r="F11625" t="s">
        <v>409</v>
      </c>
      <c r="H11625">
        <v>74</v>
      </c>
      <c r="J11625">
        <v>69</v>
      </c>
      <c r="L11625">
        <v>43</v>
      </c>
      <c r="N11625">
        <v>97.949996948242202</v>
      </c>
    </row>
    <row r="11626" spans="3:15" x14ac:dyDescent="0.25">
      <c r="C11626" t="s">
        <v>354</v>
      </c>
      <c r="D11626" t="s">
        <v>76</v>
      </c>
      <c r="E11626" s="1">
        <v>43270</v>
      </c>
      <c r="F11626" t="s">
        <v>74</v>
      </c>
      <c r="G11626" t="s">
        <v>394</v>
      </c>
      <c r="H11626">
        <v>67</v>
      </c>
      <c r="I11626">
        <v>62</v>
      </c>
      <c r="J11626">
        <v>62</v>
      </c>
      <c r="K11626">
        <v>57</v>
      </c>
      <c r="L11626">
        <v>37</v>
      </c>
      <c r="M11626">
        <v>32</v>
      </c>
      <c r="N11626">
        <v>98.110000610351605</v>
      </c>
      <c r="O11626">
        <v>98.220001220703097</v>
      </c>
    </row>
    <row r="11627" spans="3:15" x14ac:dyDescent="0.25">
      <c r="C11627" t="s">
        <v>354</v>
      </c>
      <c r="D11627" t="s">
        <v>76</v>
      </c>
      <c r="E11627" s="1">
        <v>43270</v>
      </c>
      <c r="F11627" t="s">
        <v>399</v>
      </c>
      <c r="G11627" t="s">
        <v>394</v>
      </c>
      <c r="H11627">
        <v>64</v>
      </c>
      <c r="I11627">
        <v>59</v>
      </c>
      <c r="J11627">
        <v>59</v>
      </c>
      <c r="K11627">
        <v>55</v>
      </c>
      <c r="L11627">
        <v>33</v>
      </c>
      <c r="M11627">
        <v>28</v>
      </c>
      <c r="N11627">
        <v>98.189002990722699</v>
      </c>
      <c r="O11627">
        <v>98.300697326660199</v>
      </c>
    </row>
    <row r="11628" spans="3:15" x14ac:dyDescent="0.25">
      <c r="C11628" t="s">
        <v>354</v>
      </c>
      <c r="D11628" t="s">
        <v>76</v>
      </c>
      <c r="E11628" s="1">
        <v>43270</v>
      </c>
      <c r="F11628" t="s">
        <v>399</v>
      </c>
      <c r="G11628" t="s">
        <v>394</v>
      </c>
      <c r="H11628">
        <v>64</v>
      </c>
      <c r="I11628">
        <v>59</v>
      </c>
      <c r="J11628">
        <v>59</v>
      </c>
      <c r="K11628">
        <v>55</v>
      </c>
      <c r="L11628">
        <v>34</v>
      </c>
      <c r="M11628">
        <v>29</v>
      </c>
      <c r="N11628">
        <v>98.171203613281307</v>
      </c>
      <c r="O11628">
        <v>98.282798767089801</v>
      </c>
    </row>
    <row r="11629" spans="3:15" x14ac:dyDescent="0.25">
      <c r="C11629" t="s">
        <v>354</v>
      </c>
      <c r="D11629" t="s">
        <v>76</v>
      </c>
      <c r="E11629" s="1">
        <v>43270</v>
      </c>
      <c r="F11629" t="s">
        <v>399</v>
      </c>
      <c r="G11629" t="s">
        <v>394</v>
      </c>
      <c r="H11629">
        <v>64</v>
      </c>
      <c r="I11629">
        <v>59</v>
      </c>
      <c r="J11629">
        <v>59</v>
      </c>
      <c r="K11629">
        <v>55</v>
      </c>
      <c r="L11629">
        <v>34</v>
      </c>
      <c r="M11629">
        <v>29</v>
      </c>
      <c r="N11629">
        <v>98.142196655273395</v>
      </c>
      <c r="O11629">
        <v>98.253799438476605</v>
      </c>
    </row>
    <row r="11630" spans="3:15" x14ac:dyDescent="0.25">
      <c r="C11630" t="s">
        <v>354</v>
      </c>
      <c r="D11630" t="s">
        <v>76</v>
      </c>
      <c r="E11630" s="1">
        <v>43270</v>
      </c>
      <c r="F11630" t="s">
        <v>399</v>
      </c>
      <c r="G11630" t="s">
        <v>394</v>
      </c>
      <c r="H11630">
        <v>64</v>
      </c>
      <c r="I11630">
        <v>59</v>
      </c>
      <c r="J11630">
        <v>59</v>
      </c>
      <c r="K11630">
        <v>55</v>
      </c>
      <c r="L11630">
        <v>34</v>
      </c>
      <c r="M11630">
        <v>29</v>
      </c>
      <c r="N11630">
        <v>98.151100158691406</v>
      </c>
      <c r="O11630">
        <v>98.262702941894503</v>
      </c>
    </row>
    <row r="11631" spans="3:15" x14ac:dyDescent="0.25">
      <c r="C11631" t="s">
        <v>354</v>
      </c>
      <c r="D11631" t="s">
        <v>76</v>
      </c>
      <c r="E11631" s="1">
        <v>43270</v>
      </c>
      <c r="F11631" t="s">
        <v>409</v>
      </c>
      <c r="H11631">
        <v>71</v>
      </c>
      <c r="J11631">
        <v>66</v>
      </c>
      <c r="L11631">
        <v>42</v>
      </c>
      <c r="N11631">
        <v>97.970001220703097</v>
      </c>
    </row>
    <row r="11632" spans="3:15" x14ac:dyDescent="0.25">
      <c r="C11632" t="s">
        <v>354</v>
      </c>
      <c r="D11632" t="s">
        <v>76</v>
      </c>
      <c r="E11632" s="1">
        <v>43270</v>
      </c>
      <c r="F11632" t="s">
        <v>399</v>
      </c>
      <c r="G11632" t="s">
        <v>394</v>
      </c>
      <c r="H11632">
        <v>67</v>
      </c>
      <c r="I11632">
        <v>62</v>
      </c>
      <c r="J11632">
        <v>63</v>
      </c>
      <c r="K11632">
        <v>58</v>
      </c>
      <c r="L11632">
        <v>38</v>
      </c>
      <c r="M11632">
        <v>33</v>
      </c>
      <c r="N11632">
        <v>98.048599243164105</v>
      </c>
      <c r="O11632">
        <v>98.160003662109403</v>
      </c>
    </row>
    <row r="11633" spans="3:15" x14ac:dyDescent="0.25">
      <c r="C11633" t="s">
        <v>354</v>
      </c>
      <c r="D11633" t="s">
        <v>76</v>
      </c>
      <c r="E11633" s="1">
        <v>43270</v>
      </c>
      <c r="F11633" t="s">
        <v>401</v>
      </c>
      <c r="G11633" t="s">
        <v>394</v>
      </c>
      <c r="H11633">
        <v>68</v>
      </c>
      <c r="I11633">
        <v>63</v>
      </c>
      <c r="J11633">
        <v>64</v>
      </c>
      <c r="K11633">
        <v>59</v>
      </c>
      <c r="L11633">
        <v>39</v>
      </c>
      <c r="M11633">
        <v>34</v>
      </c>
      <c r="N11633">
        <v>98.019996643066406</v>
      </c>
      <c r="O11633">
        <v>98.139999389648395</v>
      </c>
    </row>
    <row r="11634" spans="3:15" x14ac:dyDescent="0.25">
      <c r="C11634" t="s">
        <v>354</v>
      </c>
      <c r="D11634" t="s">
        <v>76</v>
      </c>
      <c r="E11634" s="1">
        <v>43270</v>
      </c>
      <c r="F11634" t="s">
        <v>72</v>
      </c>
      <c r="G11634" t="s">
        <v>394</v>
      </c>
      <c r="H11634">
        <v>68</v>
      </c>
      <c r="I11634">
        <v>58</v>
      </c>
      <c r="J11634">
        <v>64</v>
      </c>
      <c r="K11634">
        <v>54</v>
      </c>
      <c r="L11634">
        <v>39</v>
      </c>
      <c r="M11634">
        <v>29</v>
      </c>
      <c r="N11634">
        <v>98.029998779296903</v>
      </c>
      <c r="O11634">
        <v>98.260002136230497</v>
      </c>
    </row>
    <row r="11635" spans="3:15" x14ac:dyDescent="0.25">
      <c r="C11635" t="s">
        <v>354</v>
      </c>
      <c r="D11635" t="s">
        <v>76</v>
      </c>
      <c r="E11635" s="1">
        <v>43270</v>
      </c>
      <c r="F11635" t="s">
        <v>72</v>
      </c>
      <c r="G11635" t="s">
        <v>394</v>
      </c>
      <c r="H11635">
        <v>68</v>
      </c>
      <c r="I11635">
        <v>58</v>
      </c>
      <c r="J11635">
        <v>64</v>
      </c>
      <c r="K11635">
        <v>54</v>
      </c>
      <c r="L11635">
        <v>39</v>
      </c>
      <c r="M11635">
        <v>29</v>
      </c>
      <c r="N11635">
        <v>98.029998779296903</v>
      </c>
      <c r="O11635">
        <v>98.260002136230497</v>
      </c>
    </row>
    <row r="11636" spans="3:15" x14ac:dyDescent="0.25">
      <c r="C11636" t="s">
        <v>354</v>
      </c>
      <c r="D11636" t="s">
        <v>76</v>
      </c>
      <c r="E11636" s="1">
        <v>43270</v>
      </c>
      <c r="F11636" t="s">
        <v>72</v>
      </c>
      <c r="G11636" t="s">
        <v>394</v>
      </c>
      <c r="H11636">
        <v>68</v>
      </c>
      <c r="I11636">
        <v>58</v>
      </c>
      <c r="J11636">
        <v>64</v>
      </c>
      <c r="K11636">
        <v>54</v>
      </c>
      <c r="L11636">
        <v>39</v>
      </c>
      <c r="M11636">
        <v>29</v>
      </c>
      <c r="N11636">
        <v>98.029998779296903</v>
      </c>
      <c r="O11636">
        <v>98.260002136230497</v>
      </c>
    </row>
    <row r="11637" spans="3:15" x14ac:dyDescent="0.25">
      <c r="C11637" t="s">
        <v>354</v>
      </c>
      <c r="D11637" t="s">
        <v>76</v>
      </c>
      <c r="E11637" s="1">
        <v>43270</v>
      </c>
      <c r="F11637" t="s">
        <v>397</v>
      </c>
      <c r="H11637">
        <v>70</v>
      </c>
      <c r="I11637">
        <v>65</v>
      </c>
      <c r="J11637">
        <v>66</v>
      </c>
      <c r="K11637">
        <v>61</v>
      </c>
      <c r="L11637">
        <v>41</v>
      </c>
      <c r="M11637">
        <v>36</v>
      </c>
      <c r="N11637">
        <v>97.982002258300795</v>
      </c>
      <c r="O11637">
        <v>98.101997375488295</v>
      </c>
    </row>
    <row r="11638" spans="3:15" x14ac:dyDescent="0.25">
      <c r="C11638" t="s">
        <v>354</v>
      </c>
      <c r="D11638" t="s">
        <v>76</v>
      </c>
      <c r="E11638" s="1">
        <v>43271</v>
      </c>
      <c r="F11638" t="s">
        <v>389</v>
      </c>
      <c r="G11638" t="s">
        <v>394</v>
      </c>
      <c r="H11638">
        <v>67</v>
      </c>
      <c r="I11638">
        <v>62</v>
      </c>
      <c r="J11638">
        <v>63</v>
      </c>
      <c r="K11638">
        <v>58</v>
      </c>
      <c r="L11638">
        <v>38</v>
      </c>
      <c r="M11638">
        <v>33</v>
      </c>
      <c r="N11638">
        <v>98.041000366210895</v>
      </c>
      <c r="O11638">
        <v>98.1531982421875</v>
      </c>
    </row>
    <row r="11639" spans="3:15" x14ac:dyDescent="0.25">
      <c r="C11639" t="s">
        <v>354</v>
      </c>
      <c r="D11639" t="s">
        <v>76</v>
      </c>
      <c r="E11639" s="1">
        <v>43271</v>
      </c>
      <c r="F11639" t="s">
        <v>397</v>
      </c>
      <c r="H11639">
        <v>70</v>
      </c>
      <c r="I11639">
        <v>65</v>
      </c>
      <c r="J11639">
        <v>65</v>
      </c>
      <c r="K11639">
        <v>61</v>
      </c>
      <c r="L11639">
        <v>41</v>
      </c>
      <c r="M11639">
        <v>36</v>
      </c>
      <c r="N11639">
        <v>97.966003417968807</v>
      </c>
      <c r="O11639">
        <v>98.085998535156307</v>
      </c>
    </row>
    <row r="11640" spans="3:15" x14ac:dyDescent="0.25">
      <c r="C11640" t="s">
        <v>354</v>
      </c>
      <c r="D11640" t="s">
        <v>76</v>
      </c>
      <c r="E11640" s="1">
        <v>43271</v>
      </c>
      <c r="F11640" t="s">
        <v>408</v>
      </c>
      <c r="H11640">
        <v>70</v>
      </c>
      <c r="I11640">
        <v>65</v>
      </c>
      <c r="J11640">
        <v>65</v>
      </c>
      <c r="K11640">
        <v>61</v>
      </c>
      <c r="L11640">
        <v>41</v>
      </c>
      <c r="M11640">
        <v>36</v>
      </c>
      <c r="N11640">
        <v>97.980003356933594</v>
      </c>
      <c r="O11640">
        <v>98.089996337890597</v>
      </c>
    </row>
    <row r="11641" spans="3:15" x14ac:dyDescent="0.25">
      <c r="C11641" t="s">
        <v>354</v>
      </c>
      <c r="D11641" t="s">
        <v>76</v>
      </c>
      <c r="E11641" s="1">
        <v>43271</v>
      </c>
      <c r="F11641" t="s">
        <v>403</v>
      </c>
      <c r="G11641" t="s">
        <v>394</v>
      </c>
      <c r="H11641">
        <v>71</v>
      </c>
      <c r="I11641">
        <v>66</v>
      </c>
      <c r="J11641">
        <v>66</v>
      </c>
      <c r="K11641">
        <v>62</v>
      </c>
      <c r="L11641">
        <v>42</v>
      </c>
      <c r="M11641">
        <v>37</v>
      </c>
      <c r="N11641">
        <v>97.944099426269503</v>
      </c>
      <c r="O11641">
        <v>98.055198669433594</v>
      </c>
    </row>
    <row r="11642" spans="3:15" x14ac:dyDescent="0.25">
      <c r="C11642" t="s">
        <v>354</v>
      </c>
      <c r="D11642" t="s">
        <v>76</v>
      </c>
      <c r="E11642" s="1">
        <v>43271</v>
      </c>
      <c r="F11642" t="s">
        <v>389</v>
      </c>
      <c r="G11642" t="s">
        <v>394</v>
      </c>
      <c r="H11642">
        <v>67</v>
      </c>
      <c r="I11642">
        <v>62</v>
      </c>
      <c r="J11642">
        <v>62</v>
      </c>
      <c r="K11642">
        <v>58</v>
      </c>
      <c r="L11642">
        <v>38</v>
      </c>
      <c r="M11642">
        <v>33</v>
      </c>
      <c r="N11642">
        <v>98.041000366210895</v>
      </c>
      <c r="O11642">
        <v>98.144302368164105</v>
      </c>
    </row>
    <row r="11643" spans="3:15" x14ac:dyDescent="0.25">
      <c r="C11643" t="s">
        <v>354</v>
      </c>
      <c r="D11643" t="s">
        <v>76</v>
      </c>
      <c r="E11643" s="1">
        <v>43271</v>
      </c>
      <c r="F11643" t="s">
        <v>452</v>
      </c>
      <c r="G11643" t="s">
        <v>394</v>
      </c>
      <c r="H11643">
        <v>66</v>
      </c>
      <c r="I11643">
        <v>61</v>
      </c>
      <c r="J11643">
        <v>61</v>
      </c>
      <c r="K11643">
        <v>57</v>
      </c>
      <c r="L11643">
        <v>37</v>
      </c>
      <c r="M11643">
        <v>32</v>
      </c>
      <c r="N11643">
        <v>98.054138183593807</v>
      </c>
      <c r="O11643">
        <v>98.169998168945298</v>
      </c>
    </row>
    <row r="11644" spans="3:15" x14ac:dyDescent="0.25">
      <c r="C11644" t="s">
        <v>354</v>
      </c>
      <c r="D11644" t="s">
        <v>76</v>
      </c>
      <c r="E11644" s="1">
        <v>43271</v>
      </c>
      <c r="F11644" t="s">
        <v>390</v>
      </c>
      <c r="G11644" t="s">
        <v>394</v>
      </c>
      <c r="H11644">
        <v>67</v>
      </c>
      <c r="I11644">
        <v>62</v>
      </c>
      <c r="J11644">
        <v>62</v>
      </c>
      <c r="K11644">
        <v>58</v>
      </c>
      <c r="L11644">
        <v>38</v>
      </c>
      <c r="M11644">
        <v>33</v>
      </c>
      <c r="N11644">
        <v>98.023002624511705</v>
      </c>
    </row>
    <row r="11645" spans="3:15" x14ac:dyDescent="0.25">
      <c r="C11645" t="s">
        <v>354</v>
      </c>
      <c r="D11645" t="s">
        <v>76</v>
      </c>
      <c r="E11645" s="1">
        <v>43271</v>
      </c>
      <c r="F11645" t="s">
        <v>452</v>
      </c>
      <c r="G11645" t="s">
        <v>394</v>
      </c>
      <c r="H11645">
        <v>66</v>
      </c>
      <c r="I11645">
        <v>61</v>
      </c>
      <c r="J11645">
        <v>61</v>
      </c>
      <c r="K11645">
        <v>57</v>
      </c>
      <c r="L11645">
        <v>37</v>
      </c>
      <c r="M11645">
        <v>32</v>
      </c>
      <c r="N11645">
        <v>98.054138183593807</v>
      </c>
      <c r="O11645">
        <v>98.169998168945298</v>
      </c>
    </row>
    <row r="11646" spans="3:15" x14ac:dyDescent="0.25">
      <c r="C11646" t="s">
        <v>354</v>
      </c>
      <c r="D11646" t="s">
        <v>76</v>
      </c>
      <c r="E11646" s="1">
        <v>43271</v>
      </c>
      <c r="F11646" t="s">
        <v>390</v>
      </c>
      <c r="G11646" t="s">
        <v>394</v>
      </c>
      <c r="H11646">
        <v>67</v>
      </c>
      <c r="I11646">
        <v>62</v>
      </c>
      <c r="J11646">
        <v>62</v>
      </c>
      <c r="K11646">
        <v>58</v>
      </c>
      <c r="L11646">
        <v>38</v>
      </c>
      <c r="M11646">
        <v>33</v>
      </c>
      <c r="N11646">
        <v>98.023002624511705</v>
      </c>
    </row>
    <row r="11647" spans="3:15" x14ac:dyDescent="0.25">
      <c r="C11647" t="s">
        <v>354</v>
      </c>
      <c r="D11647" t="s">
        <v>76</v>
      </c>
      <c r="E11647" s="1">
        <v>43271</v>
      </c>
      <c r="F11647" t="s">
        <v>400</v>
      </c>
      <c r="G11647" t="s">
        <v>394</v>
      </c>
      <c r="H11647">
        <v>69</v>
      </c>
      <c r="I11647">
        <v>64</v>
      </c>
      <c r="J11647">
        <v>64</v>
      </c>
      <c r="K11647">
        <v>60</v>
      </c>
      <c r="L11647">
        <v>40</v>
      </c>
      <c r="M11647">
        <v>35</v>
      </c>
      <c r="N11647">
        <v>97.988998413085895</v>
      </c>
      <c r="O11647">
        <v>98.099998474121094</v>
      </c>
    </row>
    <row r="11648" spans="3:15" x14ac:dyDescent="0.25">
      <c r="C11648" t="s">
        <v>354</v>
      </c>
      <c r="D11648" t="s">
        <v>76</v>
      </c>
      <c r="E11648" s="1">
        <v>43271</v>
      </c>
      <c r="F11648" t="s">
        <v>409</v>
      </c>
      <c r="H11648">
        <v>72</v>
      </c>
      <c r="J11648">
        <v>67</v>
      </c>
      <c r="L11648">
        <v>43</v>
      </c>
      <c r="N11648">
        <v>97.919998168945298</v>
      </c>
    </row>
    <row r="11649" spans="3:15" x14ac:dyDescent="0.25">
      <c r="C11649" t="s">
        <v>354</v>
      </c>
      <c r="D11649" t="s">
        <v>76</v>
      </c>
      <c r="E11649" s="1">
        <v>43271</v>
      </c>
      <c r="F11649" t="s">
        <v>75</v>
      </c>
      <c r="G11649" t="s">
        <v>394</v>
      </c>
      <c r="H11649">
        <v>68</v>
      </c>
      <c r="I11649">
        <v>64</v>
      </c>
      <c r="J11649">
        <v>63</v>
      </c>
      <c r="K11649">
        <v>60</v>
      </c>
      <c r="L11649">
        <v>39</v>
      </c>
      <c r="M11649">
        <v>35</v>
      </c>
      <c r="N11649">
        <v>98.011001586914105</v>
      </c>
      <c r="O11649">
        <v>98.099998474121094</v>
      </c>
    </row>
    <row r="11650" spans="3:15" x14ac:dyDescent="0.25">
      <c r="C11650" t="s">
        <v>354</v>
      </c>
      <c r="D11650" t="s">
        <v>76</v>
      </c>
      <c r="E11650" s="1">
        <v>43271</v>
      </c>
      <c r="F11650" t="s">
        <v>396</v>
      </c>
      <c r="G11650" t="s">
        <v>394</v>
      </c>
      <c r="H11650">
        <v>67</v>
      </c>
      <c r="I11650">
        <v>62</v>
      </c>
      <c r="J11650">
        <v>63</v>
      </c>
      <c r="K11650">
        <v>58</v>
      </c>
      <c r="L11650">
        <v>38</v>
      </c>
      <c r="M11650">
        <v>33</v>
      </c>
      <c r="N11650">
        <v>98.041900634765597</v>
      </c>
      <c r="O11650">
        <v>98.1531982421875</v>
      </c>
    </row>
    <row r="11651" spans="3:15" x14ac:dyDescent="0.25">
      <c r="C11651" t="s">
        <v>354</v>
      </c>
      <c r="D11651" t="s">
        <v>76</v>
      </c>
      <c r="E11651" s="1">
        <v>43271</v>
      </c>
      <c r="F11651" t="s">
        <v>396</v>
      </c>
      <c r="G11651" t="s">
        <v>394</v>
      </c>
      <c r="H11651">
        <v>67</v>
      </c>
      <c r="I11651">
        <v>62</v>
      </c>
      <c r="J11651">
        <v>62</v>
      </c>
      <c r="K11651">
        <v>58</v>
      </c>
      <c r="L11651">
        <v>38</v>
      </c>
      <c r="M11651">
        <v>33</v>
      </c>
      <c r="N11651">
        <v>98.041900634765597</v>
      </c>
      <c r="O11651">
        <v>98.1531982421875</v>
      </c>
    </row>
    <row r="11652" spans="3:15" x14ac:dyDescent="0.25">
      <c r="C11652" t="s">
        <v>354</v>
      </c>
      <c r="D11652" t="s">
        <v>76</v>
      </c>
      <c r="E11652" s="1">
        <v>43271</v>
      </c>
      <c r="F11652" t="s">
        <v>72</v>
      </c>
      <c r="G11652" t="s">
        <v>394</v>
      </c>
      <c r="H11652">
        <v>68</v>
      </c>
      <c r="I11652">
        <v>58</v>
      </c>
      <c r="J11652">
        <v>63</v>
      </c>
      <c r="K11652">
        <v>54</v>
      </c>
      <c r="L11652">
        <v>39</v>
      </c>
      <c r="M11652">
        <v>29</v>
      </c>
      <c r="N11652">
        <v>98.029998779296903</v>
      </c>
      <c r="O11652">
        <v>98.260002136230497</v>
      </c>
    </row>
    <row r="11653" spans="3:15" x14ac:dyDescent="0.25">
      <c r="C11653" t="s">
        <v>354</v>
      </c>
      <c r="D11653" t="s">
        <v>76</v>
      </c>
      <c r="E11653" s="1">
        <v>43271</v>
      </c>
      <c r="F11653" t="s">
        <v>72</v>
      </c>
      <c r="G11653" t="s">
        <v>394</v>
      </c>
      <c r="H11653">
        <v>68</v>
      </c>
      <c r="I11653">
        <v>58</v>
      </c>
      <c r="J11653">
        <v>63</v>
      </c>
      <c r="K11653">
        <v>54</v>
      </c>
      <c r="L11653">
        <v>39</v>
      </c>
      <c r="M11653">
        <v>29</v>
      </c>
      <c r="N11653">
        <v>98.029998779296903</v>
      </c>
      <c r="O11653">
        <v>98.260002136230497</v>
      </c>
    </row>
    <row r="11654" spans="3:15" x14ac:dyDescent="0.25">
      <c r="C11654" t="s">
        <v>354</v>
      </c>
      <c r="D11654" t="s">
        <v>76</v>
      </c>
      <c r="E11654" s="1">
        <v>43271</v>
      </c>
      <c r="F11654" t="s">
        <v>72</v>
      </c>
      <c r="G11654" t="s">
        <v>394</v>
      </c>
      <c r="H11654">
        <v>68</v>
      </c>
      <c r="I11654">
        <v>58</v>
      </c>
      <c r="J11654">
        <v>63</v>
      </c>
      <c r="K11654">
        <v>54</v>
      </c>
      <c r="L11654">
        <v>39</v>
      </c>
      <c r="M11654">
        <v>29</v>
      </c>
      <c r="N11654">
        <v>98.029998779296903</v>
      </c>
      <c r="O11654">
        <v>98.260002136230497</v>
      </c>
    </row>
    <row r="11655" spans="3:15" x14ac:dyDescent="0.25">
      <c r="C11655" t="s">
        <v>354</v>
      </c>
      <c r="D11655" t="s">
        <v>76</v>
      </c>
      <c r="E11655" s="1">
        <v>43271</v>
      </c>
      <c r="F11655" t="s">
        <v>74</v>
      </c>
      <c r="G11655" t="s">
        <v>394</v>
      </c>
      <c r="H11655">
        <v>68</v>
      </c>
      <c r="I11655">
        <v>63</v>
      </c>
      <c r="J11655">
        <v>63</v>
      </c>
      <c r="K11655">
        <v>59</v>
      </c>
      <c r="L11655">
        <v>39</v>
      </c>
      <c r="M11655">
        <v>34</v>
      </c>
      <c r="N11655">
        <v>98.029998779296903</v>
      </c>
      <c r="O11655">
        <v>98.139999389648395</v>
      </c>
    </row>
    <row r="11656" spans="3:15" x14ac:dyDescent="0.25">
      <c r="C11656" t="s">
        <v>354</v>
      </c>
      <c r="D11656" t="s">
        <v>76</v>
      </c>
      <c r="E11656" s="1">
        <v>43271</v>
      </c>
      <c r="F11656" t="s">
        <v>74</v>
      </c>
      <c r="G11656" t="s">
        <v>394</v>
      </c>
      <c r="H11656">
        <v>68</v>
      </c>
      <c r="J11656">
        <v>64</v>
      </c>
      <c r="L11656">
        <v>39</v>
      </c>
      <c r="N11656">
        <v>98.019699096679702</v>
      </c>
    </row>
    <row r="11657" spans="3:15" x14ac:dyDescent="0.25">
      <c r="C11657" t="s">
        <v>354</v>
      </c>
      <c r="D11657" t="s">
        <v>76</v>
      </c>
      <c r="E11657" s="1">
        <v>43271</v>
      </c>
      <c r="F11657" t="s">
        <v>74</v>
      </c>
      <c r="G11657" t="s">
        <v>394</v>
      </c>
      <c r="H11657">
        <v>68</v>
      </c>
      <c r="J11657">
        <v>63</v>
      </c>
      <c r="L11657">
        <v>39</v>
      </c>
      <c r="N11657">
        <v>98.037399291992202</v>
      </c>
    </row>
    <row r="11658" spans="3:15" x14ac:dyDescent="0.25">
      <c r="C11658" t="s">
        <v>354</v>
      </c>
      <c r="D11658" t="s">
        <v>76</v>
      </c>
      <c r="E11658" s="1">
        <v>43271</v>
      </c>
      <c r="F11658" t="s">
        <v>399</v>
      </c>
      <c r="G11658" t="s">
        <v>394</v>
      </c>
      <c r="H11658">
        <v>67</v>
      </c>
      <c r="I11658">
        <v>62</v>
      </c>
      <c r="J11658">
        <v>62</v>
      </c>
      <c r="K11658">
        <v>58</v>
      </c>
      <c r="L11658">
        <v>38</v>
      </c>
      <c r="M11658">
        <v>33</v>
      </c>
      <c r="N11658">
        <v>98.050796508789105</v>
      </c>
      <c r="O11658">
        <v>98.162101745605497</v>
      </c>
    </row>
    <row r="11659" spans="3:15" x14ac:dyDescent="0.25">
      <c r="C11659" t="s">
        <v>354</v>
      </c>
      <c r="D11659" t="s">
        <v>76</v>
      </c>
      <c r="E11659" s="1">
        <v>43271</v>
      </c>
      <c r="F11659" t="s">
        <v>452</v>
      </c>
      <c r="G11659" t="s">
        <v>394</v>
      </c>
      <c r="H11659">
        <v>66</v>
      </c>
      <c r="I11659">
        <v>61</v>
      </c>
      <c r="J11659">
        <v>61</v>
      </c>
      <c r="K11659">
        <v>57</v>
      </c>
      <c r="L11659">
        <v>36</v>
      </c>
      <c r="M11659">
        <v>31</v>
      </c>
      <c r="N11659">
        <v>98.063369750976605</v>
      </c>
      <c r="O11659">
        <v>98.169998168945298</v>
      </c>
    </row>
    <row r="11660" spans="3:15" x14ac:dyDescent="0.25">
      <c r="C11660" t="s">
        <v>354</v>
      </c>
      <c r="D11660" t="s">
        <v>76</v>
      </c>
      <c r="E11660" s="1">
        <v>43271</v>
      </c>
      <c r="F11660" t="s">
        <v>399</v>
      </c>
      <c r="G11660" t="s">
        <v>394</v>
      </c>
      <c r="H11660">
        <v>67</v>
      </c>
      <c r="I11660">
        <v>62</v>
      </c>
      <c r="J11660">
        <v>62</v>
      </c>
      <c r="K11660">
        <v>57</v>
      </c>
      <c r="L11660">
        <v>38</v>
      </c>
      <c r="M11660">
        <v>33</v>
      </c>
      <c r="N11660">
        <v>98.032997131347699</v>
      </c>
      <c r="O11660">
        <v>98.144302368164105</v>
      </c>
    </row>
    <row r="11661" spans="3:15" x14ac:dyDescent="0.25">
      <c r="C11661" t="s">
        <v>354</v>
      </c>
      <c r="D11661" t="s">
        <v>76</v>
      </c>
      <c r="E11661" s="1">
        <v>43271</v>
      </c>
      <c r="F11661" t="s">
        <v>409</v>
      </c>
      <c r="H11661">
        <v>69</v>
      </c>
      <c r="J11661">
        <v>64</v>
      </c>
      <c r="L11661">
        <v>40</v>
      </c>
      <c r="N11661">
        <v>97.980003356933594</v>
      </c>
    </row>
    <row r="11662" spans="3:15" x14ac:dyDescent="0.25">
      <c r="C11662" t="s">
        <v>354</v>
      </c>
      <c r="D11662" t="s">
        <v>76</v>
      </c>
      <c r="E11662" s="1">
        <v>43271</v>
      </c>
      <c r="F11662" t="s">
        <v>399</v>
      </c>
      <c r="G11662" t="s">
        <v>394</v>
      </c>
      <c r="H11662">
        <v>67</v>
      </c>
      <c r="I11662">
        <v>62</v>
      </c>
      <c r="J11662">
        <v>62</v>
      </c>
      <c r="K11662">
        <v>58</v>
      </c>
      <c r="L11662">
        <v>38</v>
      </c>
      <c r="M11662">
        <v>33</v>
      </c>
      <c r="N11662">
        <v>98.021896362304702</v>
      </c>
      <c r="O11662">
        <v>98.133102416992202</v>
      </c>
    </row>
    <row r="11663" spans="3:15" x14ac:dyDescent="0.25">
      <c r="C11663" t="s">
        <v>354</v>
      </c>
      <c r="D11663" t="s">
        <v>76</v>
      </c>
      <c r="E11663" s="1">
        <v>43271</v>
      </c>
      <c r="F11663" t="s">
        <v>397</v>
      </c>
      <c r="H11663">
        <v>71</v>
      </c>
      <c r="I11663">
        <v>66</v>
      </c>
      <c r="J11663">
        <v>66</v>
      </c>
      <c r="K11663">
        <v>61</v>
      </c>
      <c r="L11663">
        <v>42</v>
      </c>
      <c r="M11663">
        <v>37</v>
      </c>
      <c r="N11663">
        <v>97.905998229980497</v>
      </c>
      <c r="O11663">
        <v>98.035003662109403</v>
      </c>
    </row>
    <row r="11664" spans="3:15" x14ac:dyDescent="0.25">
      <c r="C11664" t="s">
        <v>355</v>
      </c>
      <c r="D11664" t="s">
        <v>72</v>
      </c>
      <c r="E11664" s="1">
        <v>43243</v>
      </c>
      <c r="F11664" t="s">
        <v>73</v>
      </c>
      <c r="G11664" t="s">
        <v>432</v>
      </c>
      <c r="H11664">
        <v>56</v>
      </c>
      <c r="I11664">
        <v>54</v>
      </c>
      <c r="J11664">
        <v>40</v>
      </c>
      <c r="K11664">
        <v>40</v>
      </c>
      <c r="L11664">
        <v>1</v>
      </c>
      <c r="M11664">
        <v>-1</v>
      </c>
      <c r="N11664">
        <v>100.09999847412099</v>
      </c>
      <c r="O11664">
        <v>100.110000610352</v>
      </c>
    </row>
    <row r="11665" spans="3:15" x14ac:dyDescent="0.25">
      <c r="C11665" t="s">
        <v>355</v>
      </c>
      <c r="D11665" t="s">
        <v>72</v>
      </c>
      <c r="E11665" s="1">
        <v>43243</v>
      </c>
      <c r="F11665" t="s">
        <v>72</v>
      </c>
      <c r="G11665" t="s">
        <v>432</v>
      </c>
      <c r="H11665">
        <v>55</v>
      </c>
      <c r="I11665">
        <v>52</v>
      </c>
      <c r="J11665">
        <v>40</v>
      </c>
      <c r="K11665">
        <v>39</v>
      </c>
      <c r="L11665">
        <v>2</v>
      </c>
      <c r="M11665">
        <v>-1</v>
      </c>
      <c r="N11665">
        <v>100.080001831055</v>
      </c>
      <c r="O11665">
        <v>100.09999847412099</v>
      </c>
    </row>
    <row r="11666" spans="3:15" x14ac:dyDescent="0.25">
      <c r="C11666" t="s">
        <v>355</v>
      </c>
      <c r="D11666" t="s">
        <v>72</v>
      </c>
      <c r="E11666" s="1">
        <v>43243</v>
      </c>
      <c r="F11666" t="s">
        <v>72</v>
      </c>
      <c r="G11666" t="s">
        <v>432</v>
      </c>
      <c r="H11666">
        <v>55</v>
      </c>
      <c r="I11666">
        <v>52</v>
      </c>
      <c r="J11666">
        <v>40</v>
      </c>
      <c r="K11666">
        <v>39</v>
      </c>
      <c r="L11666">
        <v>2</v>
      </c>
      <c r="M11666">
        <v>-1</v>
      </c>
      <c r="N11666">
        <v>100.080001831055</v>
      </c>
      <c r="O11666">
        <v>100.09999847412099</v>
      </c>
    </row>
    <row r="11667" spans="3:15" x14ac:dyDescent="0.25">
      <c r="C11667" t="s">
        <v>355</v>
      </c>
      <c r="D11667" t="s">
        <v>72</v>
      </c>
      <c r="E11667" s="1">
        <v>43243</v>
      </c>
      <c r="F11667" t="s">
        <v>72</v>
      </c>
      <c r="G11667" t="s">
        <v>432</v>
      </c>
      <c r="H11667">
        <v>55</v>
      </c>
      <c r="I11667">
        <v>52</v>
      </c>
      <c r="J11667">
        <v>40</v>
      </c>
      <c r="K11667">
        <v>39</v>
      </c>
      <c r="L11667">
        <v>2</v>
      </c>
      <c r="M11667">
        <v>-1</v>
      </c>
      <c r="N11667">
        <v>100.080001831055</v>
      </c>
      <c r="O11667">
        <v>100.09999847412099</v>
      </c>
    </row>
    <row r="11668" spans="3:15" x14ac:dyDescent="0.25">
      <c r="C11668" t="s">
        <v>355</v>
      </c>
      <c r="D11668" t="s">
        <v>72</v>
      </c>
      <c r="E11668" s="1">
        <v>43243</v>
      </c>
      <c r="F11668" t="s">
        <v>389</v>
      </c>
      <c r="G11668" t="s">
        <v>432</v>
      </c>
      <c r="H11668">
        <v>54</v>
      </c>
      <c r="I11668">
        <v>51</v>
      </c>
      <c r="J11668">
        <v>39</v>
      </c>
      <c r="K11668">
        <v>38</v>
      </c>
      <c r="L11668">
        <v>1</v>
      </c>
      <c r="M11668">
        <v>-2</v>
      </c>
      <c r="N11668">
        <v>100.102996826172</v>
      </c>
      <c r="O11668">
        <v>100.11799621582</v>
      </c>
    </row>
    <row r="11669" spans="3:15" x14ac:dyDescent="0.25">
      <c r="C11669" t="s">
        <v>355</v>
      </c>
      <c r="D11669" t="s">
        <v>72</v>
      </c>
      <c r="E11669" s="1">
        <v>43243</v>
      </c>
      <c r="F11669" t="s">
        <v>389</v>
      </c>
      <c r="G11669" t="s">
        <v>432</v>
      </c>
      <c r="H11669">
        <v>54</v>
      </c>
      <c r="I11669">
        <v>51</v>
      </c>
      <c r="J11669">
        <v>39</v>
      </c>
      <c r="K11669">
        <v>38</v>
      </c>
      <c r="L11669">
        <v>1</v>
      </c>
      <c r="M11669">
        <v>-2</v>
      </c>
      <c r="N11669">
        <v>100.102996826172</v>
      </c>
      <c r="O11669">
        <v>100.11799621582</v>
      </c>
    </row>
    <row r="11670" spans="3:15" x14ac:dyDescent="0.25">
      <c r="C11670" t="s">
        <v>355</v>
      </c>
      <c r="D11670" t="s">
        <v>72</v>
      </c>
      <c r="E11670" s="1">
        <v>43243</v>
      </c>
      <c r="F11670" t="s">
        <v>387</v>
      </c>
      <c r="G11670" t="s">
        <v>432</v>
      </c>
      <c r="H11670">
        <v>58</v>
      </c>
      <c r="I11670">
        <v>55</v>
      </c>
      <c r="J11670">
        <v>44</v>
      </c>
      <c r="K11670">
        <v>43</v>
      </c>
      <c r="L11670">
        <v>5</v>
      </c>
      <c r="M11670">
        <v>2</v>
      </c>
      <c r="N11670">
        <v>100.083000183105</v>
      </c>
      <c r="O11670">
        <v>100.09799957275401</v>
      </c>
    </row>
    <row r="11671" spans="3:15" x14ac:dyDescent="0.25">
      <c r="C11671" t="s">
        <v>355</v>
      </c>
      <c r="D11671" t="s">
        <v>72</v>
      </c>
      <c r="E11671" s="1">
        <v>43243</v>
      </c>
      <c r="F11671" t="s">
        <v>74</v>
      </c>
      <c r="G11671" t="s">
        <v>432</v>
      </c>
      <c r="H11671">
        <v>53</v>
      </c>
      <c r="I11671">
        <v>50</v>
      </c>
      <c r="J11671">
        <v>38</v>
      </c>
      <c r="K11671">
        <v>37</v>
      </c>
      <c r="L11671">
        <v>0</v>
      </c>
      <c r="M11671">
        <v>-3</v>
      </c>
      <c r="N11671">
        <v>100.110000610352</v>
      </c>
      <c r="O11671">
        <v>100.125</v>
      </c>
    </row>
    <row r="11672" spans="3:15" x14ac:dyDescent="0.25">
      <c r="C11672" t="s">
        <v>355</v>
      </c>
      <c r="D11672" t="s">
        <v>72</v>
      </c>
      <c r="E11672" s="1">
        <v>43243</v>
      </c>
      <c r="F11672" t="s">
        <v>74</v>
      </c>
      <c r="G11672" t="s">
        <v>432</v>
      </c>
      <c r="H11672">
        <v>53</v>
      </c>
      <c r="I11672">
        <v>50</v>
      </c>
      <c r="J11672">
        <v>38</v>
      </c>
      <c r="K11672">
        <v>37</v>
      </c>
      <c r="L11672">
        <v>0</v>
      </c>
      <c r="M11672">
        <v>-3</v>
      </c>
      <c r="N11672">
        <v>100.110000610352</v>
      </c>
      <c r="O11672">
        <v>100.125</v>
      </c>
    </row>
    <row r="11673" spans="3:15" x14ac:dyDescent="0.25">
      <c r="C11673" t="s">
        <v>355</v>
      </c>
      <c r="D11673" t="s">
        <v>72</v>
      </c>
      <c r="E11673" s="1">
        <v>43243</v>
      </c>
      <c r="F11673" t="s">
        <v>390</v>
      </c>
      <c r="G11673" t="s">
        <v>434</v>
      </c>
      <c r="H11673">
        <v>48</v>
      </c>
      <c r="I11673">
        <v>44</v>
      </c>
      <c r="J11673">
        <v>41</v>
      </c>
      <c r="K11673">
        <v>40</v>
      </c>
      <c r="L11673">
        <v>2</v>
      </c>
      <c r="M11673">
        <v>-2</v>
      </c>
      <c r="N11673">
        <v>100.08999633789099</v>
      </c>
      <c r="O11673">
        <v>100.110000610352</v>
      </c>
    </row>
    <row r="11674" spans="3:15" x14ac:dyDescent="0.25">
      <c r="C11674" t="s">
        <v>355</v>
      </c>
      <c r="D11674" t="s">
        <v>72</v>
      </c>
      <c r="E11674" s="1">
        <v>43243</v>
      </c>
      <c r="F11674" t="s">
        <v>72</v>
      </c>
      <c r="G11674" t="s">
        <v>432</v>
      </c>
      <c r="H11674">
        <v>55</v>
      </c>
      <c r="I11674">
        <v>52</v>
      </c>
      <c r="J11674">
        <v>40</v>
      </c>
      <c r="K11674">
        <v>39</v>
      </c>
      <c r="L11674">
        <v>1</v>
      </c>
      <c r="M11674">
        <v>-2</v>
      </c>
      <c r="N11674">
        <v>100.08999633789099</v>
      </c>
      <c r="O11674">
        <v>100.09999847412099</v>
      </c>
    </row>
    <row r="11675" spans="3:15" x14ac:dyDescent="0.25">
      <c r="C11675" t="s">
        <v>355</v>
      </c>
      <c r="D11675" t="s">
        <v>72</v>
      </c>
      <c r="E11675" s="1">
        <v>43243</v>
      </c>
      <c r="F11675" t="s">
        <v>72</v>
      </c>
      <c r="G11675" t="s">
        <v>432</v>
      </c>
      <c r="H11675">
        <v>55</v>
      </c>
      <c r="I11675">
        <v>52</v>
      </c>
      <c r="J11675">
        <v>40</v>
      </c>
      <c r="K11675">
        <v>39</v>
      </c>
      <c r="L11675">
        <v>1</v>
      </c>
      <c r="M11675">
        <v>-2</v>
      </c>
      <c r="N11675">
        <v>100.08999633789099</v>
      </c>
      <c r="O11675">
        <v>100.09999847412099</v>
      </c>
    </row>
    <row r="11676" spans="3:15" x14ac:dyDescent="0.25">
      <c r="C11676" t="s">
        <v>355</v>
      </c>
      <c r="D11676" t="s">
        <v>72</v>
      </c>
      <c r="E11676" s="1">
        <v>43243</v>
      </c>
      <c r="F11676" t="s">
        <v>72</v>
      </c>
      <c r="G11676" t="s">
        <v>432</v>
      </c>
      <c r="H11676">
        <v>55</v>
      </c>
      <c r="I11676">
        <v>52</v>
      </c>
      <c r="J11676">
        <v>40</v>
      </c>
      <c r="K11676">
        <v>39</v>
      </c>
      <c r="L11676">
        <v>1</v>
      </c>
      <c r="M11676">
        <v>-2</v>
      </c>
      <c r="N11676">
        <v>100.08999633789099</v>
      </c>
      <c r="O11676">
        <v>100.09999847412099</v>
      </c>
    </row>
    <row r="11677" spans="3:15" x14ac:dyDescent="0.25">
      <c r="C11677" t="s">
        <v>355</v>
      </c>
      <c r="D11677" t="s">
        <v>72</v>
      </c>
      <c r="E11677" s="1">
        <v>43243</v>
      </c>
      <c r="F11677" t="s">
        <v>72</v>
      </c>
      <c r="G11677" t="s">
        <v>432</v>
      </c>
      <c r="H11677">
        <v>57</v>
      </c>
      <c r="I11677">
        <v>54</v>
      </c>
      <c r="J11677">
        <v>41</v>
      </c>
      <c r="K11677">
        <v>41</v>
      </c>
      <c r="L11677">
        <v>2</v>
      </c>
      <c r="M11677">
        <v>-1</v>
      </c>
      <c r="N11677">
        <v>100.080001831055</v>
      </c>
      <c r="O11677">
        <v>100.08999633789099</v>
      </c>
    </row>
    <row r="11678" spans="3:15" x14ac:dyDescent="0.25">
      <c r="C11678" t="s">
        <v>355</v>
      </c>
      <c r="D11678" t="s">
        <v>72</v>
      </c>
      <c r="E11678" s="1">
        <v>43243</v>
      </c>
      <c r="F11678" t="s">
        <v>72</v>
      </c>
      <c r="G11678" t="s">
        <v>432</v>
      </c>
      <c r="H11678">
        <v>57</v>
      </c>
      <c r="I11678">
        <v>54</v>
      </c>
      <c r="J11678">
        <v>41</v>
      </c>
      <c r="K11678">
        <v>41</v>
      </c>
      <c r="L11678">
        <v>2</v>
      </c>
      <c r="M11678">
        <v>-1</v>
      </c>
      <c r="N11678">
        <v>100.080001831055</v>
      </c>
      <c r="O11678">
        <v>100.08999633789099</v>
      </c>
    </row>
    <row r="11679" spans="3:15" x14ac:dyDescent="0.25">
      <c r="C11679" t="s">
        <v>355</v>
      </c>
      <c r="D11679" t="s">
        <v>72</v>
      </c>
      <c r="E11679" s="1">
        <v>43243</v>
      </c>
      <c r="F11679" t="s">
        <v>72</v>
      </c>
      <c r="G11679" t="s">
        <v>432</v>
      </c>
      <c r="H11679">
        <v>57</v>
      </c>
      <c r="I11679">
        <v>54</v>
      </c>
      <c r="J11679">
        <v>41</v>
      </c>
      <c r="K11679">
        <v>41</v>
      </c>
      <c r="L11679">
        <v>2</v>
      </c>
      <c r="M11679">
        <v>-1</v>
      </c>
      <c r="N11679">
        <v>100.080001831055</v>
      </c>
      <c r="O11679">
        <v>100.08999633789099</v>
      </c>
    </row>
    <row r="11680" spans="3:15" x14ac:dyDescent="0.25">
      <c r="C11680" t="s">
        <v>355</v>
      </c>
      <c r="D11680" t="s">
        <v>72</v>
      </c>
      <c r="E11680" s="1">
        <v>43257</v>
      </c>
      <c r="F11680" t="s">
        <v>73</v>
      </c>
      <c r="G11680" t="s">
        <v>432</v>
      </c>
      <c r="H11680">
        <v>59</v>
      </c>
      <c r="I11680">
        <v>56</v>
      </c>
      <c r="J11680">
        <v>41</v>
      </c>
      <c r="K11680">
        <v>41</v>
      </c>
      <c r="L11680">
        <v>5</v>
      </c>
      <c r="M11680">
        <v>2</v>
      </c>
      <c r="N11680">
        <v>100.083000183105</v>
      </c>
      <c r="O11680">
        <v>100.09700012207</v>
      </c>
    </row>
    <row r="11681" spans="3:15" x14ac:dyDescent="0.25">
      <c r="C11681" t="s">
        <v>355</v>
      </c>
      <c r="D11681" t="s">
        <v>72</v>
      </c>
      <c r="E11681" s="1">
        <v>43257</v>
      </c>
      <c r="F11681" t="s">
        <v>390</v>
      </c>
      <c r="G11681" t="s">
        <v>434</v>
      </c>
      <c r="H11681">
        <v>54</v>
      </c>
      <c r="I11681">
        <v>49</v>
      </c>
      <c r="J11681">
        <v>48</v>
      </c>
      <c r="K11681">
        <v>46</v>
      </c>
      <c r="L11681">
        <v>12</v>
      </c>
      <c r="M11681">
        <v>7</v>
      </c>
      <c r="N11681">
        <v>100.05999755859401</v>
      </c>
      <c r="O11681">
        <v>100.080001831055</v>
      </c>
    </row>
    <row r="11682" spans="3:15" x14ac:dyDescent="0.25">
      <c r="C11682" t="s">
        <v>355</v>
      </c>
      <c r="D11682" t="s">
        <v>72</v>
      </c>
      <c r="E11682" s="1">
        <v>43257</v>
      </c>
      <c r="F11682" t="s">
        <v>72</v>
      </c>
      <c r="G11682" t="s">
        <v>432</v>
      </c>
      <c r="H11682">
        <v>61</v>
      </c>
      <c r="I11682">
        <v>58</v>
      </c>
      <c r="J11682">
        <v>46</v>
      </c>
      <c r="K11682">
        <v>45</v>
      </c>
      <c r="L11682">
        <v>9</v>
      </c>
      <c r="M11682">
        <v>6</v>
      </c>
      <c r="N11682">
        <v>100.050003051758</v>
      </c>
      <c r="O11682">
        <v>100.06999969482401</v>
      </c>
    </row>
    <row r="11683" spans="3:15" x14ac:dyDescent="0.25">
      <c r="C11683" t="s">
        <v>355</v>
      </c>
      <c r="D11683" t="s">
        <v>72</v>
      </c>
      <c r="E11683" s="1">
        <v>43257</v>
      </c>
      <c r="F11683" t="s">
        <v>72</v>
      </c>
      <c r="G11683" t="s">
        <v>432</v>
      </c>
      <c r="H11683">
        <v>61</v>
      </c>
      <c r="I11683">
        <v>58</v>
      </c>
      <c r="J11683">
        <v>45</v>
      </c>
      <c r="K11683">
        <v>44</v>
      </c>
      <c r="L11683">
        <v>9</v>
      </c>
      <c r="M11683">
        <v>6</v>
      </c>
      <c r="N11683">
        <v>100.050003051758</v>
      </c>
      <c r="O11683">
        <v>100.06999969482401</v>
      </c>
    </row>
    <row r="11684" spans="3:15" x14ac:dyDescent="0.25">
      <c r="C11684" t="s">
        <v>355</v>
      </c>
      <c r="D11684" t="s">
        <v>72</v>
      </c>
      <c r="E11684" s="1">
        <v>43257</v>
      </c>
      <c r="F11684" t="s">
        <v>72</v>
      </c>
      <c r="G11684" t="s">
        <v>432</v>
      </c>
      <c r="H11684">
        <v>61</v>
      </c>
      <c r="I11684">
        <v>58</v>
      </c>
      <c r="J11684">
        <v>45</v>
      </c>
      <c r="K11684">
        <v>44</v>
      </c>
      <c r="L11684">
        <v>9</v>
      </c>
      <c r="M11684">
        <v>6</v>
      </c>
      <c r="N11684">
        <v>100.050003051758</v>
      </c>
      <c r="O11684">
        <v>100.06999969482401</v>
      </c>
    </row>
    <row r="11685" spans="3:15" x14ac:dyDescent="0.25">
      <c r="C11685" t="s">
        <v>355</v>
      </c>
      <c r="D11685" t="s">
        <v>72</v>
      </c>
      <c r="E11685" s="1">
        <v>43257</v>
      </c>
      <c r="F11685" t="s">
        <v>387</v>
      </c>
      <c r="G11685" t="s">
        <v>432</v>
      </c>
      <c r="H11685">
        <v>60</v>
      </c>
      <c r="I11685">
        <v>57</v>
      </c>
      <c r="J11685">
        <v>44</v>
      </c>
      <c r="K11685">
        <v>44</v>
      </c>
      <c r="L11685">
        <v>8</v>
      </c>
      <c r="M11685">
        <v>5</v>
      </c>
      <c r="N11685">
        <v>100.068000793457</v>
      </c>
      <c r="O11685">
        <v>100.082000732422</v>
      </c>
    </row>
    <row r="11686" spans="3:15" x14ac:dyDescent="0.25">
      <c r="C11686" t="s">
        <v>355</v>
      </c>
      <c r="D11686" t="s">
        <v>72</v>
      </c>
      <c r="E11686" s="1">
        <v>43257</v>
      </c>
      <c r="F11686" t="s">
        <v>389</v>
      </c>
      <c r="G11686" t="s">
        <v>432</v>
      </c>
      <c r="H11686">
        <v>63</v>
      </c>
      <c r="I11686">
        <v>59</v>
      </c>
      <c r="J11686">
        <v>47</v>
      </c>
      <c r="K11686">
        <v>45</v>
      </c>
      <c r="L11686">
        <v>11</v>
      </c>
      <c r="M11686">
        <v>7</v>
      </c>
      <c r="N11686">
        <v>100.05300140380901</v>
      </c>
      <c r="O11686">
        <v>100.070999145508</v>
      </c>
    </row>
    <row r="11687" spans="3:15" x14ac:dyDescent="0.25">
      <c r="C11687" t="s">
        <v>355</v>
      </c>
      <c r="D11687" t="s">
        <v>72</v>
      </c>
      <c r="E11687" s="1">
        <v>43257</v>
      </c>
      <c r="F11687" t="s">
        <v>74</v>
      </c>
      <c r="G11687" t="s">
        <v>432</v>
      </c>
      <c r="H11687">
        <v>58</v>
      </c>
      <c r="I11687">
        <v>53</v>
      </c>
      <c r="J11687">
        <v>42</v>
      </c>
      <c r="K11687">
        <v>39</v>
      </c>
      <c r="L11687">
        <v>7</v>
      </c>
      <c r="M11687">
        <v>2</v>
      </c>
      <c r="N11687">
        <v>100.07599639892599</v>
      </c>
      <c r="O11687">
        <v>100.098999023438</v>
      </c>
    </row>
    <row r="11688" spans="3:15" x14ac:dyDescent="0.25">
      <c r="C11688" t="s">
        <v>355</v>
      </c>
      <c r="D11688" t="s">
        <v>72</v>
      </c>
      <c r="E11688" s="1">
        <v>43257</v>
      </c>
      <c r="F11688" t="s">
        <v>74</v>
      </c>
      <c r="G11688" t="s">
        <v>432</v>
      </c>
      <c r="H11688">
        <v>58</v>
      </c>
      <c r="I11688">
        <v>53</v>
      </c>
      <c r="J11688">
        <v>42</v>
      </c>
      <c r="K11688">
        <v>39</v>
      </c>
      <c r="L11688">
        <v>7</v>
      </c>
      <c r="M11688">
        <v>2</v>
      </c>
      <c r="N11688">
        <v>100.07599639892599</v>
      </c>
      <c r="O11688">
        <v>100.098999023438</v>
      </c>
    </row>
    <row r="11689" spans="3:15" x14ac:dyDescent="0.25">
      <c r="C11689" t="s">
        <v>355</v>
      </c>
      <c r="D11689" t="s">
        <v>72</v>
      </c>
      <c r="E11689" s="1">
        <v>43257</v>
      </c>
      <c r="F11689" t="s">
        <v>75</v>
      </c>
      <c r="G11689" t="s">
        <v>434</v>
      </c>
      <c r="H11689">
        <v>51</v>
      </c>
      <c r="I11689">
        <v>47</v>
      </c>
      <c r="J11689">
        <v>44</v>
      </c>
      <c r="K11689">
        <v>44</v>
      </c>
      <c r="L11689">
        <v>9</v>
      </c>
      <c r="M11689">
        <v>5</v>
      </c>
      <c r="N11689">
        <v>100.06500244140599</v>
      </c>
      <c r="O11689">
        <v>100.083000183105</v>
      </c>
    </row>
    <row r="11690" spans="3:15" x14ac:dyDescent="0.25">
      <c r="C11690" t="s">
        <v>355</v>
      </c>
      <c r="D11690" t="s">
        <v>72</v>
      </c>
      <c r="E11690" s="1">
        <v>43264</v>
      </c>
      <c r="F11690" t="s">
        <v>73</v>
      </c>
      <c r="G11690" t="s">
        <v>432</v>
      </c>
      <c r="H11690">
        <v>62</v>
      </c>
      <c r="I11690">
        <v>58</v>
      </c>
      <c r="J11690">
        <v>43</v>
      </c>
      <c r="K11690">
        <v>43</v>
      </c>
      <c r="L11690">
        <v>6</v>
      </c>
      <c r="M11690">
        <v>2</v>
      </c>
      <c r="N11690">
        <v>100.078002929688</v>
      </c>
      <c r="O11690">
        <v>100.096000671387</v>
      </c>
    </row>
    <row r="11691" spans="3:15" x14ac:dyDescent="0.25">
      <c r="C11691" t="s">
        <v>355</v>
      </c>
      <c r="D11691" t="s">
        <v>72</v>
      </c>
      <c r="E11691" s="1">
        <v>43264</v>
      </c>
      <c r="F11691" t="s">
        <v>72</v>
      </c>
      <c r="G11691" t="s">
        <v>432</v>
      </c>
      <c r="H11691">
        <v>59</v>
      </c>
      <c r="I11691">
        <v>56</v>
      </c>
      <c r="J11691">
        <v>42</v>
      </c>
      <c r="K11691">
        <v>41</v>
      </c>
      <c r="L11691">
        <v>3</v>
      </c>
      <c r="M11691">
        <v>0</v>
      </c>
      <c r="N11691">
        <v>100.06999969482401</v>
      </c>
      <c r="O11691">
        <v>100.080001831055</v>
      </c>
    </row>
    <row r="11692" spans="3:15" x14ac:dyDescent="0.25">
      <c r="C11692" t="s">
        <v>355</v>
      </c>
      <c r="D11692" t="s">
        <v>72</v>
      </c>
      <c r="E11692" s="1">
        <v>43264</v>
      </c>
      <c r="F11692" t="s">
        <v>72</v>
      </c>
      <c r="G11692" t="s">
        <v>432</v>
      </c>
      <c r="H11692">
        <v>59</v>
      </c>
      <c r="I11692">
        <v>56</v>
      </c>
      <c r="J11692">
        <v>42</v>
      </c>
      <c r="K11692">
        <v>41</v>
      </c>
      <c r="L11692">
        <v>3</v>
      </c>
      <c r="M11692">
        <v>0</v>
      </c>
      <c r="N11692">
        <v>100.06999969482401</v>
      </c>
      <c r="O11692">
        <v>100.080001831055</v>
      </c>
    </row>
    <row r="11693" spans="3:15" x14ac:dyDescent="0.25">
      <c r="C11693" t="s">
        <v>355</v>
      </c>
      <c r="D11693" t="s">
        <v>72</v>
      </c>
      <c r="E11693" s="1">
        <v>43264</v>
      </c>
      <c r="F11693" t="s">
        <v>72</v>
      </c>
      <c r="G11693" t="s">
        <v>432</v>
      </c>
      <c r="H11693">
        <v>59</v>
      </c>
      <c r="I11693">
        <v>56</v>
      </c>
      <c r="J11693">
        <v>42</v>
      </c>
      <c r="K11693">
        <v>41</v>
      </c>
      <c r="L11693">
        <v>3</v>
      </c>
      <c r="M11693">
        <v>0</v>
      </c>
      <c r="N11693">
        <v>100.06999969482401</v>
      </c>
      <c r="O11693">
        <v>100.080001831055</v>
      </c>
    </row>
    <row r="11694" spans="3:15" x14ac:dyDescent="0.25">
      <c r="C11694" t="s">
        <v>355</v>
      </c>
      <c r="D11694" t="s">
        <v>72</v>
      </c>
      <c r="E11694" s="1">
        <v>43264</v>
      </c>
      <c r="F11694" t="s">
        <v>390</v>
      </c>
      <c r="G11694" t="s">
        <v>434</v>
      </c>
      <c r="H11694">
        <v>52</v>
      </c>
      <c r="I11694">
        <v>47</v>
      </c>
      <c r="J11694">
        <v>46</v>
      </c>
      <c r="K11694">
        <v>44</v>
      </c>
      <c r="L11694">
        <v>7</v>
      </c>
      <c r="M11694">
        <v>2</v>
      </c>
      <c r="N11694">
        <v>100.05999755859401</v>
      </c>
      <c r="O11694">
        <v>100.08999633789099</v>
      </c>
    </row>
    <row r="11695" spans="3:15" x14ac:dyDescent="0.25">
      <c r="C11695" t="s">
        <v>355</v>
      </c>
      <c r="D11695" t="s">
        <v>72</v>
      </c>
      <c r="E11695" s="1">
        <v>43264</v>
      </c>
      <c r="F11695" t="s">
        <v>390</v>
      </c>
      <c r="G11695" t="s">
        <v>434</v>
      </c>
      <c r="H11695">
        <v>52</v>
      </c>
      <c r="I11695">
        <v>47</v>
      </c>
      <c r="J11695">
        <v>44</v>
      </c>
      <c r="K11695">
        <v>43</v>
      </c>
      <c r="L11695">
        <v>5</v>
      </c>
      <c r="M11695">
        <v>0</v>
      </c>
      <c r="N11695">
        <v>100.05999755859401</v>
      </c>
      <c r="O11695">
        <v>100.08999633789099</v>
      </c>
    </row>
    <row r="11696" spans="3:15" x14ac:dyDescent="0.25">
      <c r="C11696" t="s">
        <v>355</v>
      </c>
      <c r="D11696" t="s">
        <v>72</v>
      </c>
      <c r="E11696" s="1">
        <v>43264</v>
      </c>
      <c r="F11696" t="s">
        <v>389</v>
      </c>
      <c r="G11696" t="s">
        <v>432</v>
      </c>
      <c r="H11696">
        <v>59</v>
      </c>
      <c r="I11696">
        <v>55</v>
      </c>
      <c r="J11696">
        <v>41</v>
      </c>
      <c r="K11696">
        <v>41</v>
      </c>
      <c r="L11696">
        <v>3</v>
      </c>
      <c r="M11696">
        <v>-1</v>
      </c>
      <c r="N11696">
        <v>100.09100341796901</v>
      </c>
      <c r="O11696">
        <v>100.109001159668</v>
      </c>
    </row>
    <row r="11697" spans="3:15" x14ac:dyDescent="0.25">
      <c r="C11697" t="s">
        <v>355</v>
      </c>
      <c r="D11697" t="s">
        <v>72</v>
      </c>
      <c r="E11697" s="1">
        <v>43264</v>
      </c>
      <c r="F11697" t="s">
        <v>387</v>
      </c>
      <c r="G11697" t="s">
        <v>432</v>
      </c>
      <c r="H11697">
        <v>60</v>
      </c>
      <c r="I11697">
        <v>57</v>
      </c>
      <c r="J11697">
        <v>43</v>
      </c>
      <c r="K11697">
        <v>43</v>
      </c>
      <c r="L11697">
        <v>5</v>
      </c>
      <c r="M11697">
        <v>2</v>
      </c>
      <c r="N11697">
        <v>100.081001281738</v>
      </c>
      <c r="O11697">
        <v>100.09400177002</v>
      </c>
    </row>
    <row r="11698" spans="3:15" x14ac:dyDescent="0.25">
      <c r="C11698" t="s">
        <v>355</v>
      </c>
      <c r="D11698" t="s">
        <v>72</v>
      </c>
      <c r="E11698" s="1">
        <v>43264</v>
      </c>
      <c r="F11698" t="s">
        <v>74</v>
      </c>
      <c r="G11698" t="s">
        <v>432</v>
      </c>
      <c r="H11698">
        <v>60</v>
      </c>
      <c r="I11698">
        <v>55</v>
      </c>
      <c r="J11698">
        <v>44</v>
      </c>
      <c r="K11698">
        <v>42</v>
      </c>
      <c r="L11698">
        <v>6</v>
      </c>
      <c r="M11698">
        <v>1</v>
      </c>
      <c r="N11698">
        <v>100.07700347900401</v>
      </c>
      <c r="O11698">
        <v>100.098999023438</v>
      </c>
    </row>
    <row r="11699" spans="3:15" x14ac:dyDescent="0.25">
      <c r="C11699" t="s">
        <v>355</v>
      </c>
      <c r="D11699" t="s">
        <v>72</v>
      </c>
      <c r="E11699" s="1">
        <v>43264</v>
      </c>
      <c r="F11699" t="s">
        <v>74</v>
      </c>
      <c r="G11699" t="s">
        <v>432</v>
      </c>
      <c r="H11699">
        <v>60</v>
      </c>
      <c r="I11699">
        <v>55</v>
      </c>
      <c r="J11699">
        <v>44</v>
      </c>
      <c r="K11699">
        <v>42</v>
      </c>
      <c r="L11699">
        <v>6</v>
      </c>
      <c r="M11699">
        <v>1</v>
      </c>
      <c r="N11699">
        <v>100.07700347900401</v>
      </c>
      <c r="O11699">
        <v>100.098999023438</v>
      </c>
    </row>
    <row r="11700" spans="3:15" x14ac:dyDescent="0.25">
      <c r="C11700" t="s">
        <v>355</v>
      </c>
      <c r="D11700" t="s">
        <v>72</v>
      </c>
      <c r="E11700" s="1">
        <v>43264</v>
      </c>
      <c r="F11700" t="s">
        <v>73</v>
      </c>
      <c r="G11700" t="s">
        <v>432</v>
      </c>
      <c r="H11700">
        <v>62</v>
      </c>
      <c r="I11700">
        <v>58</v>
      </c>
      <c r="J11700">
        <v>46</v>
      </c>
      <c r="K11700">
        <v>45</v>
      </c>
      <c r="L11700">
        <v>8</v>
      </c>
      <c r="M11700">
        <v>4</v>
      </c>
      <c r="N11700">
        <v>100.06600189209</v>
      </c>
      <c r="O11700">
        <v>100.08399963378901</v>
      </c>
    </row>
    <row r="11701" spans="3:15" x14ac:dyDescent="0.25">
      <c r="C11701" t="s">
        <v>355</v>
      </c>
      <c r="D11701" t="s">
        <v>72</v>
      </c>
      <c r="E11701" s="1">
        <v>43264</v>
      </c>
      <c r="F11701" t="s">
        <v>390</v>
      </c>
      <c r="G11701" t="s">
        <v>434</v>
      </c>
      <c r="H11701">
        <v>49</v>
      </c>
      <c r="I11701">
        <v>44</v>
      </c>
      <c r="J11701">
        <v>43</v>
      </c>
      <c r="K11701">
        <v>40</v>
      </c>
      <c r="L11701">
        <v>6</v>
      </c>
      <c r="M11701">
        <v>1</v>
      </c>
      <c r="N11701">
        <v>100.06999969482401</v>
      </c>
      <c r="O11701">
        <v>100.08999633789099</v>
      </c>
    </row>
    <row r="11702" spans="3:15" x14ac:dyDescent="0.25">
      <c r="C11702" t="s">
        <v>355</v>
      </c>
      <c r="D11702" t="s">
        <v>72</v>
      </c>
      <c r="E11702" s="1">
        <v>43264</v>
      </c>
      <c r="F11702" t="s">
        <v>72</v>
      </c>
      <c r="G11702" t="s">
        <v>432</v>
      </c>
      <c r="H11702">
        <v>57</v>
      </c>
      <c r="I11702">
        <v>54</v>
      </c>
      <c r="J11702">
        <v>41</v>
      </c>
      <c r="K11702">
        <v>41</v>
      </c>
      <c r="L11702">
        <v>5</v>
      </c>
      <c r="M11702">
        <v>2</v>
      </c>
      <c r="N11702">
        <v>100.06999969482401</v>
      </c>
      <c r="O11702">
        <v>100.080001831055</v>
      </c>
    </row>
    <row r="11703" spans="3:15" x14ac:dyDescent="0.25">
      <c r="C11703" t="s">
        <v>355</v>
      </c>
      <c r="D11703" t="s">
        <v>72</v>
      </c>
      <c r="E11703" s="1">
        <v>43264</v>
      </c>
      <c r="F11703" t="s">
        <v>72</v>
      </c>
      <c r="G11703" t="s">
        <v>432</v>
      </c>
      <c r="H11703">
        <v>57</v>
      </c>
      <c r="I11703">
        <v>54</v>
      </c>
      <c r="J11703">
        <v>41</v>
      </c>
      <c r="K11703">
        <v>41</v>
      </c>
      <c r="L11703">
        <v>5</v>
      </c>
      <c r="M11703">
        <v>2</v>
      </c>
      <c r="N11703">
        <v>100.06999969482401</v>
      </c>
      <c r="O11703">
        <v>100.080001831055</v>
      </c>
    </row>
    <row r="11704" spans="3:15" x14ac:dyDescent="0.25">
      <c r="C11704" t="s">
        <v>355</v>
      </c>
      <c r="D11704" t="s">
        <v>72</v>
      </c>
      <c r="E11704" s="1">
        <v>43264</v>
      </c>
      <c r="F11704" t="s">
        <v>72</v>
      </c>
      <c r="G11704" t="s">
        <v>432</v>
      </c>
      <c r="H11704">
        <v>57</v>
      </c>
      <c r="I11704">
        <v>54</v>
      </c>
      <c r="J11704">
        <v>41</v>
      </c>
      <c r="K11704">
        <v>41</v>
      </c>
      <c r="L11704">
        <v>5</v>
      </c>
      <c r="M11704">
        <v>2</v>
      </c>
      <c r="N11704">
        <v>100.06999969482401</v>
      </c>
      <c r="O11704">
        <v>100.080001831055</v>
      </c>
    </row>
    <row r="11705" spans="3:15" x14ac:dyDescent="0.25">
      <c r="C11705" t="s">
        <v>355</v>
      </c>
      <c r="D11705" t="s">
        <v>72</v>
      </c>
      <c r="E11705" s="1">
        <v>43270</v>
      </c>
      <c r="F11705" t="s">
        <v>73</v>
      </c>
      <c r="G11705" t="s">
        <v>432</v>
      </c>
      <c r="H11705">
        <v>63</v>
      </c>
      <c r="I11705">
        <v>59</v>
      </c>
      <c r="J11705">
        <v>45</v>
      </c>
      <c r="K11705">
        <v>45</v>
      </c>
      <c r="L11705">
        <v>2</v>
      </c>
      <c r="M11705">
        <v>-2</v>
      </c>
      <c r="N11705">
        <v>100.088996887207</v>
      </c>
      <c r="O11705">
        <v>100.106002807617</v>
      </c>
    </row>
    <row r="11706" spans="3:15" x14ac:dyDescent="0.25">
      <c r="C11706" t="s">
        <v>355</v>
      </c>
      <c r="D11706" t="s">
        <v>72</v>
      </c>
      <c r="E11706" s="1">
        <v>43270</v>
      </c>
      <c r="F11706" t="s">
        <v>389</v>
      </c>
      <c r="G11706" t="s">
        <v>432</v>
      </c>
      <c r="H11706">
        <v>58</v>
      </c>
      <c r="I11706">
        <v>54</v>
      </c>
      <c r="J11706">
        <v>40</v>
      </c>
      <c r="K11706">
        <v>39</v>
      </c>
      <c r="L11706">
        <v>-3</v>
      </c>
      <c r="M11706">
        <v>-7</v>
      </c>
      <c r="N11706">
        <v>100.11499786377</v>
      </c>
      <c r="O11706">
        <v>100.13200378418</v>
      </c>
    </row>
    <row r="11707" spans="3:15" x14ac:dyDescent="0.25">
      <c r="C11707" t="s">
        <v>355</v>
      </c>
      <c r="D11707" t="s">
        <v>72</v>
      </c>
      <c r="E11707" s="1">
        <v>43270</v>
      </c>
      <c r="F11707" t="s">
        <v>387</v>
      </c>
      <c r="G11707" t="s">
        <v>432</v>
      </c>
      <c r="H11707">
        <v>61</v>
      </c>
      <c r="I11707">
        <v>58</v>
      </c>
      <c r="J11707">
        <v>44</v>
      </c>
      <c r="K11707">
        <v>44</v>
      </c>
      <c r="L11707">
        <v>0</v>
      </c>
      <c r="M11707">
        <v>-3</v>
      </c>
      <c r="N11707">
        <v>100.098999023438</v>
      </c>
      <c r="O11707">
        <v>100.11199951171901</v>
      </c>
    </row>
    <row r="11708" spans="3:15" x14ac:dyDescent="0.25">
      <c r="C11708" t="s">
        <v>355</v>
      </c>
      <c r="D11708" t="s">
        <v>72</v>
      </c>
      <c r="E11708" s="1">
        <v>43270</v>
      </c>
      <c r="F11708" t="s">
        <v>72</v>
      </c>
      <c r="G11708" t="s">
        <v>432</v>
      </c>
      <c r="H11708">
        <v>58</v>
      </c>
      <c r="I11708">
        <v>55</v>
      </c>
      <c r="J11708">
        <v>42</v>
      </c>
      <c r="K11708">
        <v>41</v>
      </c>
      <c r="L11708">
        <v>-2</v>
      </c>
      <c r="M11708">
        <v>-5</v>
      </c>
      <c r="N11708">
        <v>100.08999633789099</v>
      </c>
      <c r="O11708">
        <v>100.110000610352</v>
      </c>
    </row>
    <row r="11709" spans="3:15" x14ac:dyDescent="0.25">
      <c r="C11709" t="s">
        <v>355</v>
      </c>
      <c r="D11709" t="s">
        <v>72</v>
      </c>
      <c r="E11709" s="1">
        <v>43270</v>
      </c>
      <c r="F11709" t="s">
        <v>72</v>
      </c>
      <c r="G11709" t="s">
        <v>432</v>
      </c>
      <c r="H11709">
        <v>58</v>
      </c>
      <c r="I11709">
        <v>55</v>
      </c>
      <c r="J11709">
        <v>42</v>
      </c>
      <c r="K11709">
        <v>42</v>
      </c>
      <c r="L11709">
        <v>-2</v>
      </c>
      <c r="M11709">
        <v>-5</v>
      </c>
      <c r="N11709">
        <v>100.08999633789099</v>
      </c>
      <c r="O11709">
        <v>100.110000610352</v>
      </c>
    </row>
    <row r="11710" spans="3:15" x14ac:dyDescent="0.25">
      <c r="C11710" t="s">
        <v>355</v>
      </c>
      <c r="D11710" t="s">
        <v>72</v>
      </c>
      <c r="E11710" s="1">
        <v>43270</v>
      </c>
      <c r="F11710" t="s">
        <v>72</v>
      </c>
      <c r="G11710" t="s">
        <v>432</v>
      </c>
      <c r="H11710">
        <v>58</v>
      </c>
      <c r="I11710">
        <v>55</v>
      </c>
      <c r="J11710">
        <v>42</v>
      </c>
      <c r="K11710">
        <v>42</v>
      </c>
      <c r="L11710">
        <v>-2</v>
      </c>
      <c r="M11710">
        <v>-5</v>
      </c>
      <c r="N11710">
        <v>100.08999633789099</v>
      </c>
      <c r="O11710">
        <v>100.110000610352</v>
      </c>
    </row>
    <row r="11711" spans="3:15" x14ac:dyDescent="0.25">
      <c r="C11711" t="s">
        <v>355</v>
      </c>
      <c r="D11711" t="s">
        <v>72</v>
      </c>
      <c r="E11711" s="1">
        <v>43270</v>
      </c>
      <c r="F11711" t="s">
        <v>390</v>
      </c>
      <c r="G11711" t="s">
        <v>434</v>
      </c>
      <c r="H11711">
        <v>49</v>
      </c>
      <c r="I11711">
        <v>44</v>
      </c>
      <c r="J11711">
        <v>43</v>
      </c>
      <c r="K11711">
        <v>41</v>
      </c>
      <c r="L11711">
        <v>-1</v>
      </c>
      <c r="M11711">
        <v>-6</v>
      </c>
      <c r="N11711">
        <v>100.09999847412099</v>
      </c>
      <c r="O11711">
        <v>100.120002746582</v>
      </c>
    </row>
    <row r="11712" spans="3:15" x14ac:dyDescent="0.25">
      <c r="C11712" t="s">
        <v>355</v>
      </c>
      <c r="D11712" t="s">
        <v>72</v>
      </c>
      <c r="E11712" s="1">
        <v>43270</v>
      </c>
      <c r="F11712" t="s">
        <v>73</v>
      </c>
      <c r="G11712" t="s">
        <v>432</v>
      </c>
      <c r="H11712">
        <v>64</v>
      </c>
      <c r="I11712">
        <v>60</v>
      </c>
      <c r="J11712">
        <v>47</v>
      </c>
      <c r="K11712">
        <v>46</v>
      </c>
      <c r="L11712">
        <v>2</v>
      </c>
      <c r="M11712">
        <v>-2</v>
      </c>
      <c r="N11712">
        <v>100.088996887207</v>
      </c>
      <c r="O11712">
        <v>100.106002807617</v>
      </c>
    </row>
    <row r="11713" spans="3:15" x14ac:dyDescent="0.25">
      <c r="C11713" t="s">
        <v>355</v>
      </c>
      <c r="D11713" t="s">
        <v>72</v>
      </c>
      <c r="E11713" s="1">
        <v>43270</v>
      </c>
      <c r="F11713" t="s">
        <v>74</v>
      </c>
      <c r="G11713" t="s">
        <v>432</v>
      </c>
      <c r="H11713">
        <v>57</v>
      </c>
      <c r="I11713">
        <v>52</v>
      </c>
      <c r="J11713">
        <v>42</v>
      </c>
      <c r="K11713">
        <v>39</v>
      </c>
      <c r="L11713">
        <v>-1</v>
      </c>
      <c r="M11713">
        <v>-6</v>
      </c>
      <c r="N11713">
        <v>100.106002807617</v>
      </c>
      <c r="O11713">
        <v>100.126998901367</v>
      </c>
    </row>
    <row r="11714" spans="3:15" x14ac:dyDescent="0.25">
      <c r="C11714" t="s">
        <v>355</v>
      </c>
      <c r="D11714" t="s">
        <v>72</v>
      </c>
      <c r="E11714" s="1">
        <v>43270</v>
      </c>
      <c r="F11714" t="s">
        <v>74</v>
      </c>
      <c r="G11714" t="s">
        <v>432</v>
      </c>
      <c r="H11714">
        <v>57</v>
      </c>
      <c r="I11714">
        <v>52</v>
      </c>
      <c r="J11714">
        <v>42</v>
      </c>
      <c r="K11714">
        <v>39</v>
      </c>
      <c r="L11714">
        <v>-1</v>
      </c>
      <c r="M11714">
        <v>-6</v>
      </c>
      <c r="N11714">
        <v>100.106002807617</v>
      </c>
      <c r="O11714">
        <v>100.126998901367</v>
      </c>
    </row>
    <row r="11715" spans="3:15" x14ac:dyDescent="0.25">
      <c r="C11715" t="s">
        <v>355</v>
      </c>
      <c r="D11715" t="s">
        <v>72</v>
      </c>
      <c r="E11715" s="1">
        <v>43270</v>
      </c>
      <c r="F11715" t="s">
        <v>387</v>
      </c>
      <c r="G11715" t="s">
        <v>432</v>
      </c>
      <c r="H11715">
        <v>60</v>
      </c>
      <c r="I11715">
        <v>57</v>
      </c>
      <c r="J11715">
        <v>45</v>
      </c>
      <c r="K11715">
        <v>45</v>
      </c>
      <c r="L11715">
        <v>2</v>
      </c>
      <c r="M11715">
        <v>-1</v>
      </c>
      <c r="N11715">
        <v>100.08699798584</v>
      </c>
      <c r="O11715">
        <v>100.09999847412099</v>
      </c>
    </row>
    <row r="11716" spans="3:15" x14ac:dyDescent="0.25">
      <c r="C11716" t="s">
        <v>355</v>
      </c>
      <c r="D11716" t="s">
        <v>72</v>
      </c>
      <c r="E11716" s="1">
        <v>43270</v>
      </c>
      <c r="F11716" t="s">
        <v>72</v>
      </c>
      <c r="G11716" t="s">
        <v>432</v>
      </c>
      <c r="H11716">
        <v>58</v>
      </c>
      <c r="I11716">
        <v>55</v>
      </c>
      <c r="J11716">
        <v>38</v>
      </c>
      <c r="K11716">
        <v>39</v>
      </c>
      <c r="L11716">
        <v>-4</v>
      </c>
      <c r="M11716">
        <v>-7</v>
      </c>
      <c r="N11716">
        <v>100.08999633789099</v>
      </c>
      <c r="O11716">
        <v>100.09999847412099</v>
      </c>
    </row>
    <row r="11717" spans="3:15" x14ac:dyDescent="0.25">
      <c r="C11717" t="s">
        <v>355</v>
      </c>
      <c r="D11717" t="s">
        <v>72</v>
      </c>
      <c r="E11717" s="1">
        <v>43270</v>
      </c>
      <c r="F11717" t="s">
        <v>72</v>
      </c>
      <c r="G11717" t="s">
        <v>432</v>
      </c>
      <c r="H11717">
        <v>58</v>
      </c>
      <c r="I11717">
        <v>55</v>
      </c>
      <c r="J11717">
        <v>38</v>
      </c>
      <c r="K11717">
        <v>39</v>
      </c>
      <c r="L11717">
        <v>-4</v>
      </c>
      <c r="M11717">
        <v>-7</v>
      </c>
      <c r="N11717">
        <v>100.08999633789099</v>
      </c>
      <c r="O11717">
        <v>100.09999847412099</v>
      </c>
    </row>
    <row r="11718" spans="3:15" x14ac:dyDescent="0.25">
      <c r="C11718" t="s">
        <v>355</v>
      </c>
      <c r="D11718" t="s">
        <v>72</v>
      </c>
      <c r="E11718" s="1">
        <v>43270</v>
      </c>
      <c r="F11718" t="s">
        <v>72</v>
      </c>
      <c r="G11718" t="s">
        <v>432</v>
      </c>
      <c r="H11718">
        <v>58</v>
      </c>
      <c r="I11718">
        <v>55</v>
      </c>
      <c r="J11718">
        <v>38</v>
      </c>
      <c r="K11718">
        <v>39</v>
      </c>
      <c r="L11718">
        <v>-4</v>
      </c>
      <c r="M11718">
        <v>-7</v>
      </c>
      <c r="N11718">
        <v>100.08999633789099</v>
      </c>
      <c r="O11718">
        <v>100.09999847412099</v>
      </c>
    </row>
    <row r="11719" spans="3:15" x14ac:dyDescent="0.25">
      <c r="C11719" t="s">
        <v>355</v>
      </c>
      <c r="D11719" t="s">
        <v>72</v>
      </c>
      <c r="E11719" s="1">
        <v>43271</v>
      </c>
      <c r="F11719" t="s">
        <v>390</v>
      </c>
      <c r="G11719" t="s">
        <v>434</v>
      </c>
      <c r="H11719">
        <v>48</v>
      </c>
      <c r="I11719">
        <v>44</v>
      </c>
      <c r="J11719">
        <v>39</v>
      </c>
      <c r="K11719">
        <v>39</v>
      </c>
      <c r="L11719">
        <v>-3</v>
      </c>
      <c r="M11719">
        <v>-7</v>
      </c>
      <c r="N11719">
        <v>100.09999847412099</v>
      </c>
      <c r="O11719">
        <v>100.120002746582</v>
      </c>
    </row>
    <row r="11720" spans="3:15" x14ac:dyDescent="0.25">
      <c r="C11720" t="s">
        <v>355</v>
      </c>
      <c r="D11720" t="s">
        <v>72</v>
      </c>
      <c r="E11720" s="1">
        <v>43271</v>
      </c>
      <c r="F11720" t="s">
        <v>73</v>
      </c>
      <c r="G11720" t="s">
        <v>432</v>
      </c>
      <c r="H11720">
        <v>63</v>
      </c>
      <c r="I11720">
        <v>60</v>
      </c>
      <c r="J11720">
        <v>46</v>
      </c>
      <c r="K11720">
        <v>47</v>
      </c>
      <c r="L11720">
        <v>2</v>
      </c>
      <c r="M11720">
        <v>-1</v>
      </c>
      <c r="N11720">
        <v>100.087997436523</v>
      </c>
      <c r="O11720">
        <v>100.100997924805</v>
      </c>
    </row>
    <row r="11721" spans="3:15" x14ac:dyDescent="0.25">
      <c r="C11721" t="s">
        <v>355</v>
      </c>
      <c r="D11721" t="s">
        <v>72</v>
      </c>
      <c r="E11721" s="1">
        <v>43271</v>
      </c>
      <c r="F11721" t="s">
        <v>72</v>
      </c>
      <c r="G11721" t="s">
        <v>432</v>
      </c>
      <c r="H11721">
        <v>58</v>
      </c>
      <c r="I11721">
        <v>55</v>
      </c>
      <c r="J11721">
        <v>39</v>
      </c>
      <c r="K11721">
        <v>40</v>
      </c>
      <c r="L11721">
        <v>-4</v>
      </c>
      <c r="M11721">
        <v>-7</v>
      </c>
      <c r="N11721">
        <v>100.08999633789099</v>
      </c>
      <c r="O11721">
        <v>100.110000610352</v>
      </c>
    </row>
    <row r="11722" spans="3:15" x14ac:dyDescent="0.25">
      <c r="C11722" t="s">
        <v>355</v>
      </c>
      <c r="D11722" t="s">
        <v>72</v>
      </c>
      <c r="E11722" s="1">
        <v>43271</v>
      </c>
      <c r="F11722" t="s">
        <v>72</v>
      </c>
      <c r="G11722" t="s">
        <v>432</v>
      </c>
      <c r="H11722">
        <v>58</v>
      </c>
      <c r="I11722">
        <v>55</v>
      </c>
      <c r="J11722">
        <v>39</v>
      </c>
      <c r="K11722">
        <v>40</v>
      </c>
      <c r="L11722">
        <v>-4</v>
      </c>
      <c r="M11722">
        <v>-7</v>
      </c>
      <c r="N11722">
        <v>100.08999633789099</v>
      </c>
      <c r="O11722">
        <v>100.110000610352</v>
      </c>
    </row>
    <row r="11723" spans="3:15" x14ac:dyDescent="0.25">
      <c r="C11723" t="s">
        <v>355</v>
      </c>
      <c r="D11723" t="s">
        <v>72</v>
      </c>
      <c r="E11723" s="1">
        <v>43271</v>
      </c>
      <c r="F11723" t="s">
        <v>72</v>
      </c>
      <c r="G11723" t="s">
        <v>432</v>
      </c>
      <c r="H11723">
        <v>58</v>
      </c>
      <c r="I11723">
        <v>55</v>
      </c>
      <c r="J11723">
        <v>39</v>
      </c>
      <c r="K11723">
        <v>40</v>
      </c>
      <c r="L11723">
        <v>-4</v>
      </c>
      <c r="M11723">
        <v>-7</v>
      </c>
      <c r="N11723">
        <v>100.08999633789099</v>
      </c>
      <c r="O11723">
        <v>100.110000610352</v>
      </c>
    </row>
    <row r="11724" spans="3:15" x14ac:dyDescent="0.25">
      <c r="C11724" t="s">
        <v>355</v>
      </c>
      <c r="D11724" t="s">
        <v>72</v>
      </c>
      <c r="E11724" s="1">
        <v>43271</v>
      </c>
      <c r="F11724" t="s">
        <v>387</v>
      </c>
      <c r="G11724" t="s">
        <v>432</v>
      </c>
      <c r="H11724">
        <v>60</v>
      </c>
      <c r="I11724">
        <v>57</v>
      </c>
      <c r="J11724">
        <v>43</v>
      </c>
      <c r="K11724">
        <v>43</v>
      </c>
      <c r="L11724">
        <v>0</v>
      </c>
      <c r="M11724">
        <v>-3</v>
      </c>
      <c r="N11724">
        <v>100.098999023438</v>
      </c>
      <c r="O11724">
        <v>100.11199951171901</v>
      </c>
    </row>
    <row r="11725" spans="3:15" x14ac:dyDescent="0.25">
      <c r="C11725" t="s">
        <v>355</v>
      </c>
      <c r="D11725" t="s">
        <v>72</v>
      </c>
      <c r="E11725" s="1">
        <v>43271</v>
      </c>
      <c r="F11725" t="s">
        <v>389</v>
      </c>
      <c r="G11725" t="s">
        <v>432</v>
      </c>
      <c r="H11725">
        <v>58</v>
      </c>
      <c r="I11725">
        <v>54</v>
      </c>
      <c r="J11725">
        <v>42</v>
      </c>
      <c r="K11725">
        <v>41</v>
      </c>
      <c r="L11725">
        <v>-1</v>
      </c>
      <c r="M11725">
        <v>-5</v>
      </c>
      <c r="N11725">
        <v>100.102996826172</v>
      </c>
      <c r="O11725">
        <v>100.12100219726599</v>
      </c>
    </row>
    <row r="11726" spans="3:15" x14ac:dyDescent="0.25">
      <c r="C11726" t="s">
        <v>355</v>
      </c>
      <c r="D11726" t="s">
        <v>72</v>
      </c>
      <c r="E11726" s="1">
        <v>43271</v>
      </c>
      <c r="F11726" t="s">
        <v>74</v>
      </c>
      <c r="G11726" t="s">
        <v>432</v>
      </c>
      <c r="H11726">
        <v>57</v>
      </c>
      <c r="I11726">
        <v>52</v>
      </c>
      <c r="J11726">
        <v>41</v>
      </c>
      <c r="K11726">
        <v>39</v>
      </c>
      <c r="L11726">
        <v>-2</v>
      </c>
      <c r="M11726">
        <v>-7</v>
      </c>
      <c r="N11726">
        <v>100.109001159668</v>
      </c>
      <c r="O11726">
        <v>100.130996704102</v>
      </c>
    </row>
    <row r="11727" spans="3:15" x14ac:dyDescent="0.25">
      <c r="C11727" t="s">
        <v>355</v>
      </c>
      <c r="D11727" t="s">
        <v>72</v>
      </c>
      <c r="E11727" s="1">
        <v>43271</v>
      </c>
      <c r="F11727" t="s">
        <v>74</v>
      </c>
      <c r="G11727" t="s">
        <v>432</v>
      </c>
      <c r="H11727">
        <v>57</v>
      </c>
      <c r="I11727">
        <v>52</v>
      </c>
      <c r="J11727">
        <v>41</v>
      </c>
      <c r="K11727">
        <v>39</v>
      </c>
      <c r="L11727">
        <v>-2</v>
      </c>
      <c r="M11727">
        <v>-7</v>
      </c>
      <c r="N11727">
        <v>100.109001159668</v>
      </c>
      <c r="O11727">
        <v>100.130996704102</v>
      </c>
    </row>
    <row r="11728" spans="3:15" x14ac:dyDescent="0.25">
      <c r="C11728" t="s">
        <v>355</v>
      </c>
      <c r="D11728" t="s">
        <v>72</v>
      </c>
      <c r="E11728" s="1">
        <v>43271</v>
      </c>
      <c r="F11728" t="s">
        <v>390</v>
      </c>
      <c r="G11728" t="s">
        <v>434</v>
      </c>
      <c r="H11728">
        <v>48</v>
      </c>
      <c r="I11728">
        <v>44</v>
      </c>
      <c r="J11728">
        <v>41</v>
      </c>
      <c r="K11728">
        <v>40</v>
      </c>
      <c r="L11728">
        <v>-1</v>
      </c>
      <c r="M11728">
        <v>-5</v>
      </c>
      <c r="N11728">
        <v>100.09999847412099</v>
      </c>
      <c r="O11728">
        <v>100.110000610352</v>
      </c>
    </row>
    <row r="11729" spans="3:15" x14ac:dyDescent="0.25">
      <c r="C11729" t="s">
        <v>355</v>
      </c>
      <c r="D11729" t="s">
        <v>72</v>
      </c>
      <c r="E11729" s="1">
        <v>43271</v>
      </c>
      <c r="F11729" t="s">
        <v>73</v>
      </c>
      <c r="G11729" t="s">
        <v>432</v>
      </c>
      <c r="H11729">
        <v>64</v>
      </c>
      <c r="I11729">
        <v>61</v>
      </c>
      <c r="J11729">
        <v>48</v>
      </c>
      <c r="K11729">
        <v>48</v>
      </c>
      <c r="L11729">
        <v>4</v>
      </c>
      <c r="M11729">
        <v>1</v>
      </c>
      <c r="N11729">
        <v>100.078002929688</v>
      </c>
      <c r="O11729">
        <v>100.09100341796901</v>
      </c>
    </row>
    <row r="11730" spans="3:15" x14ac:dyDescent="0.25">
      <c r="C11730" t="s">
        <v>355</v>
      </c>
      <c r="D11730" t="s">
        <v>72</v>
      </c>
      <c r="E11730" s="1">
        <v>43271</v>
      </c>
      <c r="F11730" t="s">
        <v>72</v>
      </c>
      <c r="G11730" t="s">
        <v>432</v>
      </c>
      <c r="H11730">
        <v>58</v>
      </c>
      <c r="I11730">
        <v>55</v>
      </c>
      <c r="J11730">
        <v>41</v>
      </c>
      <c r="K11730">
        <v>41</v>
      </c>
      <c r="L11730">
        <v>-2</v>
      </c>
      <c r="M11730">
        <v>-5</v>
      </c>
      <c r="N11730">
        <v>100.08999633789099</v>
      </c>
      <c r="O11730">
        <v>100.110000610352</v>
      </c>
    </row>
    <row r="11731" spans="3:15" x14ac:dyDescent="0.25">
      <c r="C11731" t="s">
        <v>355</v>
      </c>
      <c r="D11731" t="s">
        <v>72</v>
      </c>
      <c r="E11731" s="1">
        <v>43271</v>
      </c>
      <c r="F11731" t="s">
        <v>72</v>
      </c>
      <c r="G11731" t="s">
        <v>432</v>
      </c>
      <c r="H11731">
        <v>58</v>
      </c>
      <c r="I11731">
        <v>55</v>
      </c>
      <c r="J11731">
        <v>41</v>
      </c>
      <c r="K11731">
        <v>41</v>
      </c>
      <c r="L11731">
        <v>-2</v>
      </c>
      <c r="M11731">
        <v>-5</v>
      </c>
      <c r="N11731">
        <v>100.08999633789099</v>
      </c>
      <c r="O11731">
        <v>100.110000610352</v>
      </c>
    </row>
    <row r="11732" spans="3:15" x14ac:dyDescent="0.25">
      <c r="C11732" t="s">
        <v>355</v>
      </c>
      <c r="D11732" t="s">
        <v>72</v>
      </c>
      <c r="E11732" s="1">
        <v>43271</v>
      </c>
      <c r="F11732" t="s">
        <v>72</v>
      </c>
      <c r="G11732" t="s">
        <v>432</v>
      </c>
      <c r="H11732">
        <v>58</v>
      </c>
      <c r="I11732">
        <v>55</v>
      </c>
      <c r="J11732">
        <v>41</v>
      </c>
      <c r="K11732">
        <v>41</v>
      </c>
      <c r="L11732">
        <v>-2</v>
      </c>
      <c r="M11732">
        <v>-5</v>
      </c>
      <c r="N11732">
        <v>100.08999633789099</v>
      </c>
      <c r="O11732">
        <v>100.110000610352</v>
      </c>
    </row>
    <row r="11733" spans="3:15" x14ac:dyDescent="0.25">
      <c r="C11733" t="s">
        <v>356</v>
      </c>
      <c r="D11733" t="s">
        <v>76</v>
      </c>
      <c r="E11733" s="1">
        <v>43243</v>
      </c>
      <c r="F11733" t="s">
        <v>390</v>
      </c>
      <c r="G11733" t="s">
        <v>394</v>
      </c>
      <c r="H11733">
        <v>28</v>
      </c>
      <c r="I11733">
        <v>23</v>
      </c>
      <c r="J11733">
        <v>44</v>
      </c>
      <c r="K11733">
        <v>40</v>
      </c>
      <c r="L11733">
        <v>22</v>
      </c>
      <c r="M11733">
        <v>17</v>
      </c>
      <c r="N11733">
        <v>98.460998535156307</v>
      </c>
    </row>
    <row r="11734" spans="3:15" x14ac:dyDescent="0.25">
      <c r="C11734" t="s">
        <v>356</v>
      </c>
      <c r="D11734" t="s">
        <v>76</v>
      </c>
      <c r="E11734" s="1">
        <v>43243</v>
      </c>
      <c r="F11734" t="s">
        <v>75</v>
      </c>
      <c r="G11734" t="s">
        <v>395</v>
      </c>
      <c r="H11734">
        <v>20</v>
      </c>
      <c r="I11734">
        <v>15</v>
      </c>
      <c r="J11734">
        <v>35</v>
      </c>
      <c r="K11734">
        <v>30</v>
      </c>
      <c r="L11734">
        <v>12</v>
      </c>
      <c r="M11734">
        <v>7</v>
      </c>
      <c r="N11734">
        <v>98.528999328613295</v>
      </c>
      <c r="O11734">
        <v>98.585998535156307</v>
      </c>
    </row>
    <row r="11735" spans="3:15" x14ac:dyDescent="0.25">
      <c r="C11735" t="s">
        <v>356</v>
      </c>
      <c r="D11735" t="s">
        <v>76</v>
      </c>
      <c r="E11735" s="1">
        <v>43243</v>
      </c>
      <c r="F11735" t="s">
        <v>396</v>
      </c>
      <c r="G11735" t="s">
        <v>395</v>
      </c>
      <c r="H11735">
        <v>19</v>
      </c>
      <c r="I11735">
        <v>13</v>
      </c>
      <c r="J11735">
        <v>34</v>
      </c>
      <c r="K11735">
        <v>29</v>
      </c>
      <c r="L11735">
        <v>12</v>
      </c>
      <c r="M11735">
        <v>6</v>
      </c>
      <c r="N11735">
        <v>98.583801269531307</v>
      </c>
      <c r="O11735">
        <v>98.652297973632798</v>
      </c>
    </row>
    <row r="11736" spans="3:15" x14ac:dyDescent="0.25">
      <c r="C11736" t="s">
        <v>356</v>
      </c>
      <c r="D11736" t="s">
        <v>76</v>
      </c>
      <c r="E11736" s="1">
        <v>43243</v>
      </c>
      <c r="F11736" t="s">
        <v>387</v>
      </c>
      <c r="G11736" t="s">
        <v>394</v>
      </c>
      <c r="H11736">
        <v>35</v>
      </c>
      <c r="I11736">
        <v>30</v>
      </c>
      <c r="J11736">
        <v>51</v>
      </c>
      <c r="K11736">
        <v>47</v>
      </c>
      <c r="L11736">
        <v>29</v>
      </c>
      <c r="M11736">
        <v>24</v>
      </c>
    </row>
    <row r="11737" spans="3:15" x14ac:dyDescent="0.25">
      <c r="C11737" t="s">
        <v>356</v>
      </c>
      <c r="D11737" t="s">
        <v>76</v>
      </c>
      <c r="E11737" s="1">
        <v>43243</v>
      </c>
      <c r="F11737" t="s">
        <v>396</v>
      </c>
      <c r="G11737" t="s">
        <v>395</v>
      </c>
      <c r="H11737">
        <v>18</v>
      </c>
      <c r="I11737">
        <v>13</v>
      </c>
      <c r="J11737">
        <v>33</v>
      </c>
      <c r="K11737">
        <v>29</v>
      </c>
      <c r="L11737">
        <v>11</v>
      </c>
      <c r="M11737">
        <v>6</v>
      </c>
      <c r="N11737">
        <v>98.580398559570298</v>
      </c>
      <c r="O11737">
        <v>98.637397766113295</v>
      </c>
    </row>
    <row r="11738" spans="3:15" x14ac:dyDescent="0.25">
      <c r="C11738" t="s">
        <v>356</v>
      </c>
      <c r="D11738" t="s">
        <v>76</v>
      </c>
      <c r="E11738" s="1">
        <v>43243</v>
      </c>
      <c r="F11738" t="s">
        <v>397</v>
      </c>
      <c r="H11738">
        <v>26</v>
      </c>
      <c r="I11738">
        <v>16</v>
      </c>
      <c r="J11738">
        <v>41</v>
      </c>
      <c r="K11738">
        <v>32</v>
      </c>
      <c r="L11738">
        <v>19</v>
      </c>
      <c r="M11738">
        <v>9</v>
      </c>
      <c r="N11738">
        <v>98.489997863769503</v>
      </c>
      <c r="O11738">
        <v>98.611999511718807</v>
      </c>
    </row>
    <row r="11739" spans="3:15" x14ac:dyDescent="0.25">
      <c r="C11739" t="s">
        <v>356</v>
      </c>
      <c r="D11739" t="s">
        <v>76</v>
      </c>
      <c r="E11739" s="1">
        <v>43243</v>
      </c>
      <c r="F11739" t="s">
        <v>72</v>
      </c>
      <c r="G11739" t="s">
        <v>395</v>
      </c>
      <c r="H11739">
        <v>28</v>
      </c>
      <c r="I11739">
        <v>23</v>
      </c>
      <c r="J11739">
        <v>43</v>
      </c>
      <c r="K11739">
        <v>39</v>
      </c>
      <c r="L11739">
        <v>21</v>
      </c>
      <c r="M11739">
        <v>16</v>
      </c>
      <c r="N11739">
        <v>98.470001220703097</v>
      </c>
      <c r="O11739">
        <v>98.529998779296903</v>
      </c>
    </row>
    <row r="11740" spans="3:15" x14ac:dyDescent="0.25">
      <c r="C11740" t="s">
        <v>356</v>
      </c>
      <c r="D11740" t="s">
        <v>76</v>
      </c>
      <c r="E11740" s="1">
        <v>43243</v>
      </c>
      <c r="F11740" t="s">
        <v>72</v>
      </c>
      <c r="G11740" t="s">
        <v>395</v>
      </c>
      <c r="H11740">
        <v>28</v>
      </c>
      <c r="I11740">
        <v>23</v>
      </c>
      <c r="J11740">
        <v>43</v>
      </c>
      <c r="K11740">
        <v>39</v>
      </c>
      <c r="L11740">
        <v>21</v>
      </c>
      <c r="M11740">
        <v>16</v>
      </c>
      <c r="N11740">
        <v>98.470001220703097</v>
      </c>
      <c r="O11740">
        <v>98.529998779296903</v>
      </c>
    </row>
    <row r="11741" spans="3:15" x14ac:dyDescent="0.25">
      <c r="C11741" t="s">
        <v>356</v>
      </c>
      <c r="D11741" t="s">
        <v>76</v>
      </c>
      <c r="E11741" s="1">
        <v>43243</v>
      </c>
      <c r="F11741" t="s">
        <v>72</v>
      </c>
      <c r="G11741" t="s">
        <v>395</v>
      </c>
      <c r="H11741">
        <v>28</v>
      </c>
      <c r="I11741">
        <v>23</v>
      </c>
      <c r="J11741">
        <v>43</v>
      </c>
      <c r="K11741">
        <v>39</v>
      </c>
      <c r="L11741">
        <v>21</v>
      </c>
      <c r="M11741">
        <v>16</v>
      </c>
      <c r="N11741">
        <v>98.470001220703097</v>
      </c>
      <c r="O11741">
        <v>98.529998779296903</v>
      </c>
    </row>
    <row r="11742" spans="3:15" x14ac:dyDescent="0.25">
      <c r="C11742" t="s">
        <v>356</v>
      </c>
      <c r="D11742" t="s">
        <v>76</v>
      </c>
      <c r="E11742" s="1">
        <v>43243</v>
      </c>
      <c r="F11742" t="s">
        <v>72</v>
      </c>
      <c r="G11742" t="s">
        <v>395</v>
      </c>
      <c r="H11742">
        <v>28</v>
      </c>
      <c r="I11742">
        <v>23</v>
      </c>
      <c r="J11742">
        <v>44</v>
      </c>
      <c r="K11742">
        <v>39</v>
      </c>
      <c r="L11742">
        <v>21</v>
      </c>
      <c r="M11742">
        <v>16</v>
      </c>
      <c r="N11742">
        <v>98.470001220703097</v>
      </c>
      <c r="O11742">
        <v>98.529998779296903</v>
      </c>
    </row>
    <row r="11743" spans="3:15" x14ac:dyDescent="0.25">
      <c r="C11743" t="s">
        <v>356</v>
      </c>
      <c r="D11743" t="s">
        <v>76</v>
      </c>
      <c r="E11743" s="1">
        <v>43243</v>
      </c>
      <c r="F11743" t="s">
        <v>72</v>
      </c>
      <c r="G11743" t="s">
        <v>395</v>
      </c>
      <c r="H11743">
        <v>28</v>
      </c>
      <c r="I11743">
        <v>23</v>
      </c>
      <c r="J11743">
        <v>44</v>
      </c>
      <c r="K11743">
        <v>39</v>
      </c>
      <c r="L11743">
        <v>21</v>
      </c>
      <c r="M11743">
        <v>16</v>
      </c>
      <c r="N11743">
        <v>98.470001220703097</v>
      </c>
      <c r="O11743">
        <v>98.529998779296903</v>
      </c>
    </row>
    <row r="11744" spans="3:15" x14ac:dyDescent="0.25">
      <c r="C11744" t="s">
        <v>356</v>
      </c>
      <c r="D11744" t="s">
        <v>76</v>
      </c>
      <c r="E11744" s="1">
        <v>43243</v>
      </c>
      <c r="F11744" t="s">
        <v>72</v>
      </c>
      <c r="G11744" t="s">
        <v>395</v>
      </c>
      <c r="H11744">
        <v>28</v>
      </c>
      <c r="I11744">
        <v>23</v>
      </c>
      <c r="J11744">
        <v>44</v>
      </c>
      <c r="K11744">
        <v>39</v>
      </c>
      <c r="L11744">
        <v>21</v>
      </c>
      <c r="M11744">
        <v>16</v>
      </c>
      <c r="N11744">
        <v>98.470001220703097</v>
      </c>
      <c r="O11744">
        <v>98.529998779296903</v>
      </c>
    </row>
    <row r="11745" spans="3:15" x14ac:dyDescent="0.25">
      <c r="C11745" t="s">
        <v>356</v>
      </c>
      <c r="D11745" t="s">
        <v>76</v>
      </c>
      <c r="E11745" s="1">
        <v>43243</v>
      </c>
      <c r="F11745" t="s">
        <v>74</v>
      </c>
      <c r="G11745" t="s">
        <v>395</v>
      </c>
      <c r="H11745">
        <v>30</v>
      </c>
      <c r="I11745">
        <v>25</v>
      </c>
      <c r="J11745">
        <v>46</v>
      </c>
      <c r="K11745">
        <v>41</v>
      </c>
      <c r="L11745">
        <v>23</v>
      </c>
      <c r="M11745">
        <v>18</v>
      </c>
      <c r="N11745">
        <v>98.449996948242202</v>
      </c>
      <c r="O11745">
        <v>98.510002136230497</v>
      </c>
    </row>
    <row r="11746" spans="3:15" x14ac:dyDescent="0.25">
      <c r="C11746" t="s">
        <v>356</v>
      </c>
      <c r="D11746" t="s">
        <v>76</v>
      </c>
      <c r="E11746" s="1">
        <v>43243</v>
      </c>
      <c r="F11746" t="s">
        <v>74</v>
      </c>
      <c r="G11746" t="s">
        <v>395</v>
      </c>
      <c r="H11746">
        <v>30</v>
      </c>
      <c r="I11746">
        <v>25</v>
      </c>
      <c r="J11746">
        <v>46</v>
      </c>
      <c r="K11746">
        <v>41</v>
      </c>
      <c r="L11746">
        <v>23</v>
      </c>
      <c r="M11746">
        <v>18</v>
      </c>
      <c r="N11746">
        <v>98.449996948242202</v>
      </c>
      <c r="O11746">
        <v>98.510002136230497</v>
      </c>
    </row>
    <row r="11747" spans="3:15" x14ac:dyDescent="0.25">
      <c r="C11747" t="s">
        <v>356</v>
      </c>
      <c r="D11747" t="s">
        <v>76</v>
      </c>
      <c r="E11747" s="1">
        <v>43257</v>
      </c>
      <c r="F11747" t="s">
        <v>396</v>
      </c>
      <c r="G11747" t="s">
        <v>394</v>
      </c>
      <c r="H11747">
        <v>19</v>
      </c>
      <c r="I11747">
        <v>11</v>
      </c>
      <c r="J11747">
        <v>36</v>
      </c>
      <c r="K11747">
        <v>29</v>
      </c>
      <c r="L11747">
        <v>8</v>
      </c>
      <c r="M11747">
        <v>0</v>
      </c>
      <c r="N11747">
        <v>98.656600952148395</v>
      </c>
      <c r="O11747">
        <v>98.745101928710895</v>
      </c>
    </row>
    <row r="11748" spans="3:15" x14ac:dyDescent="0.25">
      <c r="C11748" t="s">
        <v>356</v>
      </c>
      <c r="D11748" t="s">
        <v>76</v>
      </c>
      <c r="E11748" s="1">
        <v>43257</v>
      </c>
      <c r="F11748" t="s">
        <v>400</v>
      </c>
      <c r="H11748">
        <v>15</v>
      </c>
      <c r="I11748">
        <v>10</v>
      </c>
      <c r="J11748">
        <v>33</v>
      </c>
      <c r="K11748">
        <v>28</v>
      </c>
      <c r="L11748">
        <v>4</v>
      </c>
      <c r="M11748">
        <v>-1</v>
      </c>
      <c r="N11748">
        <v>98.596000671386705</v>
      </c>
      <c r="O11748">
        <v>98.6510009765625</v>
      </c>
    </row>
    <row r="11749" spans="3:15" x14ac:dyDescent="0.25">
      <c r="C11749" t="s">
        <v>356</v>
      </c>
      <c r="D11749" t="s">
        <v>76</v>
      </c>
      <c r="E11749" s="1">
        <v>43257</v>
      </c>
      <c r="F11749" t="s">
        <v>75</v>
      </c>
      <c r="G11749" t="s">
        <v>394</v>
      </c>
      <c r="H11749">
        <v>20</v>
      </c>
      <c r="I11749">
        <v>15</v>
      </c>
      <c r="J11749">
        <v>37</v>
      </c>
      <c r="K11749">
        <v>33</v>
      </c>
      <c r="L11749">
        <v>9</v>
      </c>
      <c r="M11749">
        <v>4</v>
      </c>
      <c r="N11749">
        <v>98.642997741699205</v>
      </c>
      <c r="O11749">
        <v>98.698997497558594</v>
      </c>
    </row>
    <row r="11750" spans="3:15" x14ac:dyDescent="0.25">
      <c r="C11750" t="s">
        <v>356</v>
      </c>
      <c r="D11750" t="s">
        <v>76</v>
      </c>
      <c r="E11750" s="1">
        <v>43257</v>
      </c>
      <c r="F11750" t="s">
        <v>387</v>
      </c>
      <c r="G11750" t="s">
        <v>394</v>
      </c>
      <c r="H11750">
        <v>38</v>
      </c>
      <c r="I11750">
        <v>33</v>
      </c>
      <c r="J11750">
        <v>55</v>
      </c>
      <c r="K11750">
        <v>51</v>
      </c>
      <c r="L11750">
        <v>27</v>
      </c>
      <c r="M11750">
        <v>22</v>
      </c>
    </row>
    <row r="11751" spans="3:15" x14ac:dyDescent="0.25">
      <c r="C11751" t="s">
        <v>356</v>
      </c>
      <c r="D11751" t="s">
        <v>76</v>
      </c>
      <c r="E11751" s="1">
        <v>43257</v>
      </c>
      <c r="F11751" t="s">
        <v>396</v>
      </c>
      <c r="G11751" t="s">
        <v>394</v>
      </c>
      <c r="H11751">
        <v>19</v>
      </c>
      <c r="I11751">
        <v>11</v>
      </c>
      <c r="J11751">
        <v>36</v>
      </c>
      <c r="K11751">
        <v>29</v>
      </c>
      <c r="L11751">
        <v>8</v>
      </c>
      <c r="M11751">
        <v>0</v>
      </c>
      <c r="N11751">
        <v>98.647697448730497</v>
      </c>
      <c r="O11751">
        <v>98.736297607421903</v>
      </c>
    </row>
    <row r="11752" spans="3:15" x14ac:dyDescent="0.25">
      <c r="C11752" t="s">
        <v>356</v>
      </c>
      <c r="D11752" t="s">
        <v>76</v>
      </c>
      <c r="E11752" s="1">
        <v>43257</v>
      </c>
      <c r="F11752" t="s">
        <v>397</v>
      </c>
      <c r="H11752">
        <v>25</v>
      </c>
      <c r="I11752">
        <v>15</v>
      </c>
      <c r="J11752">
        <v>43</v>
      </c>
      <c r="K11752">
        <v>33</v>
      </c>
      <c r="L11752">
        <v>15</v>
      </c>
      <c r="M11752">
        <v>5</v>
      </c>
      <c r="N11752">
        <v>98.581001281738295</v>
      </c>
      <c r="O11752">
        <v>98.695999145507798</v>
      </c>
    </row>
    <row r="11753" spans="3:15" x14ac:dyDescent="0.25">
      <c r="C11753" t="s">
        <v>356</v>
      </c>
      <c r="D11753" t="s">
        <v>76</v>
      </c>
      <c r="E11753" s="1">
        <v>43264</v>
      </c>
      <c r="F11753" t="s">
        <v>397</v>
      </c>
      <c r="H11753">
        <v>23</v>
      </c>
      <c r="I11753">
        <v>13</v>
      </c>
      <c r="J11753">
        <v>41</v>
      </c>
      <c r="K11753">
        <v>32</v>
      </c>
      <c r="L11753">
        <v>12</v>
      </c>
      <c r="M11753">
        <v>2</v>
      </c>
      <c r="N11753">
        <v>98.603996276855497</v>
      </c>
      <c r="O11753">
        <v>98.717002868652301</v>
      </c>
    </row>
    <row r="11754" spans="3:15" x14ac:dyDescent="0.25">
      <c r="C11754" t="s">
        <v>356</v>
      </c>
      <c r="D11754" t="s">
        <v>76</v>
      </c>
      <c r="E11754" s="1">
        <v>43264</v>
      </c>
      <c r="F11754" t="s">
        <v>387</v>
      </c>
      <c r="G11754" t="s">
        <v>394</v>
      </c>
      <c r="H11754">
        <v>36</v>
      </c>
      <c r="I11754">
        <v>31</v>
      </c>
      <c r="J11754">
        <v>55</v>
      </c>
      <c r="K11754">
        <v>50</v>
      </c>
      <c r="L11754">
        <v>25</v>
      </c>
      <c r="M11754">
        <v>20</v>
      </c>
    </row>
    <row r="11755" spans="3:15" x14ac:dyDescent="0.25">
      <c r="C11755" t="s">
        <v>356</v>
      </c>
      <c r="D11755" t="s">
        <v>76</v>
      </c>
      <c r="E11755" s="1">
        <v>43264</v>
      </c>
      <c r="F11755" t="s">
        <v>400</v>
      </c>
      <c r="H11755">
        <v>15</v>
      </c>
      <c r="I11755">
        <v>10</v>
      </c>
      <c r="J11755">
        <v>34</v>
      </c>
      <c r="K11755">
        <v>29</v>
      </c>
      <c r="L11755">
        <v>4</v>
      </c>
      <c r="M11755">
        <v>-1</v>
      </c>
      <c r="N11755">
        <v>98.581001281738295</v>
      </c>
      <c r="O11755">
        <v>98.635002136230497</v>
      </c>
    </row>
    <row r="11756" spans="3:15" x14ac:dyDescent="0.25">
      <c r="C11756" t="s">
        <v>356</v>
      </c>
      <c r="D11756" t="s">
        <v>76</v>
      </c>
      <c r="E11756" s="1">
        <v>43264</v>
      </c>
      <c r="F11756" t="s">
        <v>396</v>
      </c>
      <c r="G11756" t="s">
        <v>394</v>
      </c>
      <c r="H11756">
        <v>18</v>
      </c>
      <c r="I11756">
        <v>8</v>
      </c>
      <c r="J11756">
        <v>38</v>
      </c>
      <c r="K11756">
        <v>28</v>
      </c>
      <c r="L11756">
        <v>9</v>
      </c>
      <c r="M11756">
        <v>-1</v>
      </c>
      <c r="N11756">
        <v>98.626998901367202</v>
      </c>
      <c r="O11756">
        <v>98.735801696777301</v>
      </c>
    </row>
    <row r="11757" spans="3:15" x14ac:dyDescent="0.25">
      <c r="C11757" t="s">
        <v>356</v>
      </c>
      <c r="D11757" t="s">
        <v>76</v>
      </c>
      <c r="E11757" s="1">
        <v>43264</v>
      </c>
      <c r="F11757" t="s">
        <v>397</v>
      </c>
      <c r="H11757">
        <v>23</v>
      </c>
      <c r="I11757">
        <v>13</v>
      </c>
      <c r="J11757">
        <v>43</v>
      </c>
      <c r="K11757">
        <v>34</v>
      </c>
      <c r="L11757">
        <v>13</v>
      </c>
      <c r="M11757">
        <v>3</v>
      </c>
      <c r="N11757">
        <v>98.603996276855497</v>
      </c>
      <c r="O11757">
        <v>98.717002868652301</v>
      </c>
    </row>
    <row r="11758" spans="3:15" x14ac:dyDescent="0.25">
      <c r="C11758" t="s">
        <v>356</v>
      </c>
      <c r="D11758" t="s">
        <v>76</v>
      </c>
      <c r="E11758" s="1">
        <v>43270</v>
      </c>
      <c r="F11758" t="s">
        <v>400</v>
      </c>
      <c r="H11758">
        <v>15</v>
      </c>
      <c r="I11758">
        <v>10</v>
      </c>
      <c r="J11758">
        <v>32</v>
      </c>
      <c r="K11758">
        <v>28</v>
      </c>
      <c r="L11758">
        <v>5</v>
      </c>
      <c r="M11758">
        <v>0</v>
      </c>
      <c r="N11758">
        <v>98.623001098632798</v>
      </c>
      <c r="O11758">
        <v>98.677001953125</v>
      </c>
    </row>
    <row r="11759" spans="3:15" x14ac:dyDescent="0.25">
      <c r="C11759" t="s">
        <v>356</v>
      </c>
      <c r="D11759" t="s">
        <v>76</v>
      </c>
      <c r="E11759" s="1">
        <v>43270</v>
      </c>
      <c r="F11759" t="s">
        <v>397</v>
      </c>
      <c r="H11759">
        <v>23</v>
      </c>
      <c r="I11759">
        <v>13</v>
      </c>
      <c r="J11759">
        <v>40</v>
      </c>
      <c r="K11759">
        <v>30</v>
      </c>
      <c r="L11759">
        <v>13</v>
      </c>
      <c r="M11759">
        <v>3</v>
      </c>
      <c r="N11759">
        <v>98.644996643066406</v>
      </c>
      <c r="O11759">
        <v>98.755996704101605</v>
      </c>
    </row>
    <row r="11760" spans="3:15" x14ac:dyDescent="0.25">
      <c r="C11760" t="s">
        <v>356</v>
      </c>
      <c r="D11760" t="s">
        <v>76</v>
      </c>
      <c r="E11760" s="1">
        <v>43270</v>
      </c>
      <c r="F11760" t="s">
        <v>387</v>
      </c>
      <c r="G11760" t="s">
        <v>394</v>
      </c>
      <c r="H11760">
        <v>37</v>
      </c>
      <c r="I11760">
        <v>32</v>
      </c>
      <c r="J11760">
        <v>54</v>
      </c>
      <c r="K11760">
        <v>50</v>
      </c>
      <c r="L11760">
        <v>26</v>
      </c>
      <c r="M11760">
        <v>21</v>
      </c>
    </row>
    <row r="11761" spans="3:15" x14ac:dyDescent="0.25">
      <c r="C11761" t="s">
        <v>356</v>
      </c>
      <c r="D11761" t="s">
        <v>76</v>
      </c>
      <c r="E11761" s="1">
        <v>43270</v>
      </c>
      <c r="F11761" t="s">
        <v>74</v>
      </c>
      <c r="H11761">
        <v>20</v>
      </c>
      <c r="I11761">
        <v>10</v>
      </c>
      <c r="J11761">
        <v>36</v>
      </c>
      <c r="K11761">
        <v>27</v>
      </c>
      <c r="L11761">
        <v>9</v>
      </c>
      <c r="M11761">
        <v>-1</v>
      </c>
      <c r="N11761">
        <v>98.569999694824205</v>
      </c>
      <c r="O11761">
        <v>98.680000305175795</v>
      </c>
    </row>
    <row r="11762" spans="3:15" x14ac:dyDescent="0.25">
      <c r="C11762" t="s">
        <v>356</v>
      </c>
      <c r="D11762" t="s">
        <v>76</v>
      </c>
      <c r="E11762" s="1">
        <v>43270</v>
      </c>
      <c r="F11762" t="s">
        <v>397</v>
      </c>
      <c r="H11762">
        <v>24</v>
      </c>
      <c r="I11762">
        <v>14</v>
      </c>
      <c r="J11762">
        <v>42</v>
      </c>
      <c r="K11762">
        <v>33</v>
      </c>
      <c r="L11762">
        <v>15</v>
      </c>
      <c r="M11762">
        <v>5</v>
      </c>
      <c r="N11762">
        <v>98.610000610351605</v>
      </c>
      <c r="O11762">
        <v>98.721000671386705</v>
      </c>
    </row>
    <row r="11763" spans="3:15" x14ac:dyDescent="0.25">
      <c r="C11763" t="s">
        <v>356</v>
      </c>
      <c r="D11763" t="s">
        <v>76</v>
      </c>
      <c r="E11763" s="1">
        <v>43271</v>
      </c>
      <c r="F11763" t="s">
        <v>397</v>
      </c>
      <c r="H11763">
        <v>24</v>
      </c>
      <c r="I11763">
        <v>14</v>
      </c>
      <c r="J11763">
        <v>41</v>
      </c>
      <c r="K11763">
        <v>31</v>
      </c>
      <c r="L11763">
        <v>16</v>
      </c>
      <c r="M11763">
        <v>6</v>
      </c>
      <c r="N11763">
        <v>98.605003356933594</v>
      </c>
      <c r="O11763">
        <v>98.716003417968807</v>
      </c>
    </row>
    <row r="11764" spans="3:15" x14ac:dyDescent="0.25">
      <c r="C11764" t="s">
        <v>356</v>
      </c>
      <c r="D11764" t="s">
        <v>76</v>
      </c>
      <c r="E11764" s="1">
        <v>43271</v>
      </c>
      <c r="F11764" t="s">
        <v>390</v>
      </c>
      <c r="G11764" t="s">
        <v>394</v>
      </c>
      <c r="H11764">
        <v>18</v>
      </c>
      <c r="I11764">
        <v>13</v>
      </c>
      <c r="J11764">
        <v>35</v>
      </c>
      <c r="K11764">
        <v>30</v>
      </c>
      <c r="L11764">
        <v>10</v>
      </c>
      <c r="M11764">
        <v>5</v>
      </c>
      <c r="N11764">
        <v>98.664001464843807</v>
      </c>
    </row>
    <row r="11765" spans="3:15" x14ac:dyDescent="0.25">
      <c r="C11765" t="s">
        <v>356</v>
      </c>
      <c r="D11765" t="s">
        <v>76</v>
      </c>
      <c r="E11765" s="1">
        <v>43271</v>
      </c>
      <c r="F11765" t="s">
        <v>390</v>
      </c>
      <c r="G11765" t="s">
        <v>394</v>
      </c>
      <c r="H11765">
        <v>18</v>
      </c>
      <c r="I11765">
        <v>13</v>
      </c>
      <c r="J11765">
        <v>35</v>
      </c>
      <c r="K11765">
        <v>30</v>
      </c>
      <c r="L11765">
        <v>10</v>
      </c>
      <c r="M11765">
        <v>5</v>
      </c>
      <c r="N11765">
        <v>98.664001464843807</v>
      </c>
    </row>
    <row r="11766" spans="3:15" x14ac:dyDescent="0.25">
      <c r="C11766" t="s">
        <v>356</v>
      </c>
      <c r="D11766" t="s">
        <v>76</v>
      </c>
      <c r="E11766" s="1">
        <v>43271</v>
      </c>
      <c r="F11766" t="s">
        <v>400</v>
      </c>
      <c r="H11766">
        <v>15</v>
      </c>
      <c r="I11766">
        <v>10</v>
      </c>
      <c r="J11766">
        <v>32</v>
      </c>
      <c r="K11766">
        <v>27</v>
      </c>
      <c r="L11766">
        <v>7</v>
      </c>
      <c r="M11766">
        <v>2</v>
      </c>
      <c r="N11766">
        <v>98.616996765136705</v>
      </c>
      <c r="O11766">
        <v>98.669998168945298</v>
      </c>
    </row>
    <row r="11767" spans="3:15" x14ac:dyDescent="0.25">
      <c r="C11767" t="s">
        <v>356</v>
      </c>
      <c r="D11767" t="s">
        <v>76</v>
      </c>
      <c r="E11767" s="1">
        <v>43271</v>
      </c>
      <c r="F11767" t="s">
        <v>387</v>
      </c>
      <c r="G11767" t="s">
        <v>394</v>
      </c>
      <c r="H11767">
        <v>36</v>
      </c>
      <c r="I11767">
        <v>31</v>
      </c>
      <c r="J11767">
        <v>53</v>
      </c>
      <c r="K11767">
        <v>48</v>
      </c>
      <c r="L11767">
        <v>28</v>
      </c>
      <c r="M11767">
        <v>23</v>
      </c>
    </row>
    <row r="11768" spans="3:15" x14ac:dyDescent="0.25">
      <c r="C11768" t="s">
        <v>356</v>
      </c>
      <c r="D11768" t="s">
        <v>76</v>
      </c>
      <c r="E11768" s="1">
        <v>43271</v>
      </c>
      <c r="F11768" t="s">
        <v>75</v>
      </c>
      <c r="G11768" t="s">
        <v>394</v>
      </c>
      <c r="H11768">
        <v>18</v>
      </c>
      <c r="I11768">
        <v>12</v>
      </c>
      <c r="J11768">
        <v>35</v>
      </c>
      <c r="K11768">
        <v>29</v>
      </c>
      <c r="L11768">
        <v>10</v>
      </c>
      <c r="M11768">
        <v>4</v>
      </c>
      <c r="N11768">
        <v>98.668998718261705</v>
      </c>
      <c r="O11768">
        <v>98.733001708984403</v>
      </c>
    </row>
    <row r="11769" spans="3:15" x14ac:dyDescent="0.25">
      <c r="C11769" t="s">
        <v>356</v>
      </c>
      <c r="D11769" t="s">
        <v>76</v>
      </c>
      <c r="E11769" s="1">
        <v>43271</v>
      </c>
      <c r="F11769" t="s">
        <v>396</v>
      </c>
      <c r="G11769" t="s">
        <v>394</v>
      </c>
      <c r="H11769">
        <v>20</v>
      </c>
      <c r="I11769">
        <v>12</v>
      </c>
      <c r="J11769">
        <v>37</v>
      </c>
      <c r="K11769">
        <v>29</v>
      </c>
      <c r="L11769">
        <v>12</v>
      </c>
      <c r="M11769">
        <v>4</v>
      </c>
      <c r="N11769">
        <v>98.651603698730497</v>
      </c>
      <c r="O11769">
        <v>98.737098693847699</v>
      </c>
    </row>
    <row r="11770" spans="3:15" x14ac:dyDescent="0.25">
      <c r="C11770" t="s">
        <v>356</v>
      </c>
      <c r="D11770" t="s">
        <v>76</v>
      </c>
      <c r="E11770" s="1">
        <v>43271</v>
      </c>
      <c r="F11770" t="s">
        <v>396</v>
      </c>
      <c r="G11770" t="s">
        <v>394</v>
      </c>
      <c r="H11770">
        <v>20</v>
      </c>
      <c r="I11770">
        <v>12</v>
      </c>
      <c r="J11770">
        <v>36</v>
      </c>
      <c r="K11770">
        <v>29</v>
      </c>
      <c r="L11770">
        <v>11</v>
      </c>
      <c r="M11770">
        <v>3</v>
      </c>
      <c r="N11770">
        <v>98.651603698730497</v>
      </c>
      <c r="O11770">
        <v>98.737098693847699</v>
      </c>
    </row>
    <row r="11771" spans="3:15" x14ac:dyDescent="0.25">
      <c r="C11771" t="s">
        <v>356</v>
      </c>
      <c r="D11771" t="s">
        <v>76</v>
      </c>
      <c r="E11771" s="1">
        <v>43271</v>
      </c>
      <c r="F11771" t="s">
        <v>74</v>
      </c>
      <c r="H11771">
        <v>18</v>
      </c>
      <c r="I11771">
        <v>8</v>
      </c>
      <c r="J11771">
        <v>34</v>
      </c>
      <c r="K11771">
        <v>25</v>
      </c>
      <c r="L11771">
        <v>9</v>
      </c>
      <c r="M11771">
        <v>-1</v>
      </c>
      <c r="N11771">
        <v>98.589996337890597</v>
      </c>
      <c r="O11771">
        <v>98.699996948242202</v>
      </c>
    </row>
    <row r="11772" spans="3:15" x14ac:dyDescent="0.25">
      <c r="C11772" t="s">
        <v>356</v>
      </c>
      <c r="D11772" t="s">
        <v>76</v>
      </c>
      <c r="E11772" s="1">
        <v>43271</v>
      </c>
      <c r="F11772" t="s">
        <v>397</v>
      </c>
      <c r="H11772">
        <v>25</v>
      </c>
      <c r="I11772">
        <v>15</v>
      </c>
      <c r="J11772">
        <v>43</v>
      </c>
      <c r="K11772">
        <v>33</v>
      </c>
      <c r="L11772">
        <v>17</v>
      </c>
      <c r="M11772">
        <v>7</v>
      </c>
      <c r="N11772">
        <v>98.575996398925795</v>
      </c>
      <c r="O11772">
        <v>98.691001892089801</v>
      </c>
    </row>
    <row r="11773" spans="3:15" x14ac:dyDescent="0.25">
      <c r="C11773" t="s">
        <v>357</v>
      </c>
      <c r="D11773" t="s">
        <v>76</v>
      </c>
      <c r="E11773" s="1">
        <v>43243</v>
      </c>
      <c r="F11773" t="s">
        <v>73</v>
      </c>
      <c r="H11773">
        <v>23</v>
      </c>
      <c r="N11773">
        <v>100.331001281738</v>
      </c>
      <c r="O11773">
        <v>100.389999389648</v>
      </c>
    </row>
    <row r="11774" spans="3:15" x14ac:dyDescent="0.25">
      <c r="C11774" t="s">
        <v>357</v>
      </c>
      <c r="D11774" t="s">
        <v>76</v>
      </c>
      <c r="E11774" s="1">
        <v>43243</v>
      </c>
      <c r="F11774" t="s">
        <v>406</v>
      </c>
      <c r="H11774">
        <v>21</v>
      </c>
      <c r="I11774">
        <v>14</v>
      </c>
      <c r="N11774">
        <v>100.34300231933599</v>
      </c>
      <c r="O11774">
        <v>100.425003051758</v>
      </c>
    </row>
    <row r="11775" spans="3:15" x14ac:dyDescent="0.25">
      <c r="C11775" t="s">
        <v>357</v>
      </c>
      <c r="D11775" t="s">
        <v>76</v>
      </c>
      <c r="E11775" s="1">
        <v>43243</v>
      </c>
      <c r="F11775" t="s">
        <v>402</v>
      </c>
      <c r="H11775">
        <v>21</v>
      </c>
      <c r="I11775">
        <v>16</v>
      </c>
      <c r="N11775">
        <v>100.35500335693401</v>
      </c>
      <c r="O11775">
        <v>100.41400146484401</v>
      </c>
    </row>
    <row r="11776" spans="3:15" x14ac:dyDescent="0.25">
      <c r="C11776" t="s">
        <v>357</v>
      </c>
      <c r="D11776" t="s">
        <v>76</v>
      </c>
      <c r="E11776" s="1">
        <v>43243</v>
      </c>
      <c r="F11776" t="s">
        <v>402</v>
      </c>
      <c r="H11776">
        <v>21</v>
      </c>
      <c r="I11776">
        <v>16</v>
      </c>
      <c r="N11776">
        <v>100.35500335693401</v>
      </c>
      <c r="O11776">
        <v>100.41400146484401</v>
      </c>
    </row>
    <row r="11777" spans="3:15" x14ac:dyDescent="0.25">
      <c r="C11777" t="s">
        <v>357</v>
      </c>
      <c r="D11777" t="s">
        <v>76</v>
      </c>
      <c r="E11777" s="1">
        <v>43243</v>
      </c>
      <c r="F11777" t="s">
        <v>402</v>
      </c>
      <c r="H11777">
        <v>21</v>
      </c>
      <c r="I11777">
        <v>16</v>
      </c>
      <c r="N11777">
        <v>100.35500335693401</v>
      </c>
      <c r="O11777">
        <v>100.41400146484401</v>
      </c>
    </row>
    <row r="11778" spans="3:15" x14ac:dyDescent="0.25">
      <c r="C11778" t="s">
        <v>357</v>
      </c>
      <c r="D11778" t="s">
        <v>76</v>
      </c>
      <c r="E11778" s="1">
        <v>43243</v>
      </c>
      <c r="F11778" t="s">
        <v>402</v>
      </c>
      <c r="H11778">
        <v>21</v>
      </c>
      <c r="I11778">
        <v>16</v>
      </c>
      <c r="N11778">
        <v>100.356002807617</v>
      </c>
      <c r="O11778">
        <v>100.415000915527</v>
      </c>
    </row>
    <row r="11779" spans="3:15" x14ac:dyDescent="0.25">
      <c r="C11779" t="s">
        <v>357</v>
      </c>
      <c r="D11779" t="s">
        <v>76</v>
      </c>
      <c r="E11779" s="1">
        <v>43243</v>
      </c>
      <c r="F11779" t="s">
        <v>396</v>
      </c>
      <c r="H11779">
        <v>14</v>
      </c>
      <c r="I11779">
        <v>8</v>
      </c>
      <c r="N11779">
        <v>100.431999206543</v>
      </c>
      <c r="O11779">
        <v>100.50299835205099</v>
      </c>
    </row>
    <row r="11780" spans="3:15" x14ac:dyDescent="0.25">
      <c r="C11780" t="s">
        <v>357</v>
      </c>
      <c r="D11780" t="s">
        <v>76</v>
      </c>
      <c r="E11780" s="1">
        <v>43243</v>
      </c>
      <c r="F11780" t="s">
        <v>401</v>
      </c>
      <c r="H11780">
        <v>24</v>
      </c>
      <c r="N11780">
        <v>100.30999755859401</v>
      </c>
      <c r="O11780">
        <v>100.43000030517599</v>
      </c>
    </row>
    <row r="11781" spans="3:15" x14ac:dyDescent="0.25">
      <c r="C11781" t="s">
        <v>357</v>
      </c>
      <c r="D11781" t="s">
        <v>76</v>
      </c>
      <c r="E11781" s="1">
        <v>43243</v>
      </c>
      <c r="F11781" t="s">
        <v>396</v>
      </c>
      <c r="H11781">
        <v>15</v>
      </c>
      <c r="I11781">
        <v>9</v>
      </c>
      <c r="N11781">
        <v>100.431999206543</v>
      </c>
      <c r="O11781">
        <v>100.50299835205099</v>
      </c>
    </row>
    <row r="11782" spans="3:15" x14ac:dyDescent="0.25">
      <c r="C11782" t="s">
        <v>357</v>
      </c>
      <c r="D11782" t="s">
        <v>76</v>
      </c>
      <c r="E11782" s="1">
        <v>43243</v>
      </c>
      <c r="F11782" t="s">
        <v>400</v>
      </c>
      <c r="H11782">
        <v>19</v>
      </c>
      <c r="I11782">
        <v>14</v>
      </c>
      <c r="N11782">
        <v>100.37899780273401</v>
      </c>
      <c r="O11782">
        <v>100.43800354003901</v>
      </c>
    </row>
    <row r="11783" spans="3:15" x14ac:dyDescent="0.25">
      <c r="C11783" t="s">
        <v>357</v>
      </c>
      <c r="D11783" t="s">
        <v>76</v>
      </c>
      <c r="E11783" s="1">
        <v>43243</v>
      </c>
      <c r="F11783" t="s">
        <v>74</v>
      </c>
      <c r="H11783">
        <v>22</v>
      </c>
      <c r="I11783">
        <v>17</v>
      </c>
      <c r="N11783">
        <v>100.33999633789099</v>
      </c>
      <c r="O11783">
        <v>100.40000152587901</v>
      </c>
    </row>
    <row r="11784" spans="3:15" x14ac:dyDescent="0.25">
      <c r="C11784" t="s">
        <v>357</v>
      </c>
      <c r="D11784" t="s">
        <v>76</v>
      </c>
      <c r="E11784" s="1">
        <v>43243</v>
      </c>
      <c r="F11784" t="s">
        <v>74</v>
      </c>
      <c r="H11784">
        <v>22</v>
      </c>
      <c r="I11784">
        <v>17</v>
      </c>
      <c r="N11784">
        <v>100.33999633789099</v>
      </c>
      <c r="O11784">
        <v>100.40000152587901</v>
      </c>
    </row>
    <row r="11785" spans="3:15" x14ac:dyDescent="0.25">
      <c r="C11785" t="s">
        <v>357</v>
      </c>
      <c r="D11785" t="s">
        <v>76</v>
      </c>
      <c r="E11785" s="1">
        <v>43243</v>
      </c>
      <c r="F11785" t="s">
        <v>400</v>
      </c>
      <c r="H11785">
        <v>19</v>
      </c>
      <c r="I11785">
        <v>14</v>
      </c>
      <c r="N11785">
        <v>100.37899780273401</v>
      </c>
      <c r="O11785">
        <v>100.43800354003901</v>
      </c>
    </row>
    <row r="11786" spans="3:15" x14ac:dyDescent="0.25">
      <c r="C11786" t="s">
        <v>357</v>
      </c>
      <c r="D11786" t="s">
        <v>76</v>
      </c>
      <c r="E11786" s="1">
        <v>43257</v>
      </c>
      <c r="F11786" t="s">
        <v>402</v>
      </c>
      <c r="H11786">
        <v>21</v>
      </c>
      <c r="I11786">
        <v>16</v>
      </c>
      <c r="N11786">
        <v>100.34400177002</v>
      </c>
      <c r="O11786">
        <v>100.401000976563</v>
      </c>
    </row>
    <row r="11787" spans="3:15" x14ac:dyDescent="0.25">
      <c r="C11787" t="s">
        <v>357</v>
      </c>
      <c r="D11787" t="s">
        <v>76</v>
      </c>
      <c r="E11787" s="1">
        <v>43257</v>
      </c>
      <c r="F11787" t="s">
        <v>402</v>
      </c>
      <c r="H11787">
        <v>21</v>
      </c>
      <c r="I11787">
        <v>16</v>
      </c>
      <c r="N11787">
        <v>100.34400177002</v>
      </c>
      <c r="O11787">
        <v>100.401000976563</v>
      </c>
    </row>
    <row r="11788" spans="3:15" x14ac:dyDescent="0.25">
      <c r="C11788" t="s">
        <v>357</v>
      </c>
      <c r="D11788" t="s">
        <v>76</v>
      </c>
      <c r="E11788" s="1">
        <v>43257</v>
      </c>
      <c r="F11788" t="s">
        <v>402</v>
      </c>
      <c r="H11788">
        <v>21</v>
      </c>
      <c r="I11788">
        <v>16</v>
      </c>
      <c r="N11788">
        <v>100.34400177002</v>
      </c>
      <c r="O11788">
        <v>100.401000976563</v>
      </c>
    </row>
    <row r="11789" spans="3:15" x14ac:dyDescent="0.25">
      <c r="C11789" t="s">
        <v>357</v>
      </c>
      <c r="D11789" t="s">
        <v>76</v>
      </c>
      <c r="E11789" s="1">
        <v>43257</v>
      </c>
      <c r="F11789" t="s">
        <v>402</v>
      </c>
      <c r="H11789">
        <v>21</v>
      </c>
      <c r="I11789">
        <v>16</v>
      </c>
      <c r="N11789">
        <v>100.34400177002</v>
      </c>
      <c r="O11789">
        <v>100.401000976563</v>
      </c>
    </row>
    <row r="11790" spans="3:15" x14ac:dyDescent="0.25">
      <c r="C11790" t="s">
        <v>357</v>
      </c>
      <c r="D11790" t="s">
        <v>76</v>
      </c>
      <c r="E11790" s="1">
        <v>43257</v>
      </c>
      <c r="F11790" t="s">
        <v>406</v>
      </c>
      <c r="H11790">
        <v>23</v>
      </c>
      <c r="I11790">
        <v>16</v>
      </c>
      <c r="N11790">
        <v>100.320999145508</v>
      </c>
      <c r="O11790">
        <v>100.401000976563</v>
      </c>
    </row>
    <row r="11791" spans="3:15" x14ac:dyDescent="0.25">
      <c r="C11791" t="s">
        <v>357</v>
      </c>
      <c r="D11791" t="s">
        <v>76</v>
      </c>
      <c r="E11791" s="1">
        <v>43257</v>
      </c>
      <c r="F11791" t="s">
        <v>402</v>
      </c>
      <c r="H11791">
        <v>21</v>
      </c>
      <c r="I11791">
        <v>16</v>
      </c>
      <c r="N11791">
        <v>100.34400177002</v>
      </c>
      <c r="O11791">
        <v>100.401000976563</v>
      </c>
    </row>
    <row r="11792" spans="3:15" x14ac:dyDescent="0.25">
      <c r="C11792" t="s">
        <v>357</v>
      </c>
      <c r="D11792" t="s">
        <v>76</v>
      </c>
      <c r="E11792" s="1">
        <v>43257</v>
      </c>
      <c r="F11792" t="s">
        <v>402</v>
      </c>
      <c r="H11792">
        <v>21</v>
      </c>
      <c r="I11792">
        <v>16</v>
      </c>
      <c r="N11792">
        <v>100.34400177002</v>
      </c>
      <c r="O11792">
        <v>100.401000976563</v>
      </c>
    </row>
    <row r="11793" spans="3:15" x14ac:dyDescent="0.25">
      <c r="C11793" t="s">
        <v>357</v>
      </c>
      <c r="D11793" t="s">
        <v>76</v>
      </c>
      <c r="E11793" s="1">
        <v>43257</v>
      </c>
      <c r="F11793" t="s">
        <v>400</v>
      </c>
      <c r="H11793">
        <v>22</v>
      </c>
      <c r="I11793">
        <v>17</v>
      </c>
      <c r="N11793">
        <v>100.333000183105</v>
      </c>
      <c r="O11793">
        <v>100.389999389648</v>
      </c>
    </row>
    <row r="11794" spans="3:15" x14ac:dyDescent="0.25">
      <c r="C11794" t="s">
        <v>357</v>
      </c>
      <c r="D11794" t="s">
        <v>76</v>
      </c>
      <c r="E11794" s="1">
        <v>43257</v>
      </c>
      <c r="F11794" t="s">
        <v>402</v>
      </c>
      <c r="H11794">
        <v>21</v>
      </c>
      <c r="I11794">
        <v>16</v>
      </c>
      <c r="N11794">
        <v>100.34400177002</v>
      </c>
      <c r="O11794">
        <v>100.401000976563</v>
      </c>
    </row>
    <row r="11795" spans="3:15" x14ac:dyDescent="0.25">
      <c r="C11795" t="s">
        <v>357</v>
      </c>
      <c r="D11795" t="s">
        <v>76</v>
      </c>
      <c r="E11795" s="1">
        <v>43257</v>
      </c>
      <c r="F11795" t="s">
        <v>396</v>
      </c>
      <c r="H11795">
        <v>20</v>
      </c>
      <c r="I11795">
        <v>14</v>
      </c>
      <c r="N11795">
        <v>100.35500335693401</v>
      </c>
      <c r="O11795">
        <v>100.42400360107401</v>
      </c>
    </row>
    <row r="11796" spans="3:15" x14ac:dyDescent="0.25">
      <c r="C11796" t="s">
        <v>357</v>
      </c>
      <c r="D11796" t="s">
        <v>76</v>
      </c>
      <c r="E11796" s="1">
        <v>43257</v>
      </c>
      <c r="F11796" t="s">
        <v>396</v>
      </c>
      <c r="H11796">
        <v>20</v>
      </c>
      <c r="I11796">
        <v>14</v>
      </c>
      <c r="N11796">
        <v>100.35500335693401</v>
      </c>
      <c r="O11796">
        <v>100.42400360107401</v>
      </c>
    </row>
    <row r="11797" spans="3:15" x14ac:dyDescent="0.25">
      <c r="C11797" t="s">
        <v>357</v>
      </c>
      <c r="D11797" t="s">
        <v>76</v>
      </c>
      <c r="E11797" s="1">
        <v>43264</v>
      </c>
      <c r="F11797" t="s">
        <v>406</v>
      </c>
      <c r="H11797">
        <v>23</v>
      </c>
      <c r="I11797">
        <v>16</v>
      </c>
      <c r="N11797">
        <v>100.310997009277</v>
      </c>
      <c r="O11797">
        <v>100.389999389648</v>
      </c>
    </row>
    <row r="11798" spans="3:15" x14ac:dyDescent="0.25">
      <c r="C11798" t="s">
        <v>357</v>
      </c>
      <c r="D11798" t="s">
        <v>76</v>
      </c>
      <c r="E11798" s="1">
        <v>43264</v>
      </c>
      <c r="F11798" t="s">
        <v>402</v>
      </c>
      <c r="H11798">
        <v>22</v>
      </c>
      <c r="I11798">
        <v>17</v>
      </c>
      <c r="N11798">
        <v>100.32199859619099</v>
      </c>
      <c r="O11798">
        <v>100.37799835205099</v>
      </c>
    </row>
    <row r="11799" spans="3:15" x14ac:dyDescent="0.25">
      <c r="C11799" t="s">
        <v>357</v>
      </c>
      <c r="D11799" t="s">
        <v>76</v>
      </c>
      <c r="E11799" s="1">
        <v>43264</v>
      </c>
      <c r="F11799" t="s">
        <v>402</v>
      </c>
      <c r="H11799">
        <v>22</v>
      </c>
      <c r="I11799">
        <v>17</v>
      </c>
      <c r="N11799">
        <v>100.32199859619099</v>
      </c>
      <c r="O11799">
        <v>100.37799835205099</v>
      </c>
    </row>
    <row r="11800" spans="3:15" x14ac:dyDescent="0.25">
      <c r="C11800" t="s">
        <v>357</v>
      </c>
      <c r="D11800" t="s">
        <v>76</v>
      </c>
      <c r="E11800" s="1">
        <v>43264</v>
      </c>
      <c r="F11800" t="s">
        <v>402</v>
      </c>
      <c r="H11800">
        <v>22</v>
      </c>
      <c r="I11800">
        <v>17</v>
      </c>
      <c r="N11800">
        <v>100.32199859619099</v>
      </c>
      <c r="O11800">
        <v>100.37799835205099</v>
      </c>
    </row>
    <row r="11801" spans="3:15" x14ac:dyDescent="0.25">
      <c r="C11801" t="s">
        <v>357</v>
      </c>
      <c r="D11801" t="s">
        <v>76</v>
      </c>
      <c r="E11801" s="1">
        <v>43264</v>
      </c>
      <c r="F11801" t="s">
        <v>402</v>
      </c>
      <c r="H11801">
        <v>22</v>
      </c>
      <c r="I11801">
        <v>17</v>
      </c>
      <c r="N11801">
        <v>100.32199859619099</v>
      </c>
      <c r="O11801">
        <v>100.37799835205099</v>
      </c>
    </row>
    <row r="11802" spans="3:15" x14ac:dyDescent="0.25">
      <c r="C11802" t="s">
        <v>357</v>
      </c>
      <c r="D11802" t="s">
        <v>76</v>
      </c>
      <c r="E11802" s="1">
        <v>43264</v>
      </c>
      <c r="F11802" t="s">
        <v>402</v>
      </c>
      <c r="H11802">
        <v>22</v>
      </c>
      <c r="I11802">
        <v>17</v>
      </c>
      <c r="N11802">
        <v>100.32199859619099</v>
      </c>
      <c r="O11802">
        <v>100.37799835205099</v>
      </c>
    </row>
    <row r="11803" spans="3:15" x14ac:dyDescent="0.25">
      <c r="C11803" t="s">
        <v>357</v>
      </c>
      <c r="D11803" t="s">
        <v>76</v>
      </c>
      <c r="E11803" s="1">
        <v>43264</v>
      </c>
      <c r="F11803" t="s">
        <v>400</v>
      </c>
      <c r="H11803">
        <v>22</v>
      </c>
      <c r="I11803">
        <v>17</v>
      </c>
      <c r="N11803">
        <v>100.320999145508</v>
      </c>
      <c r="O11803">
        <v>100.376998901367</v>
      </c>
    </row>
    <row r="11804" spans="3:15" x14ac:dyDescent="0.25">
      <c r="C11804" t="s">
        <v>357</v>
      </c>
      <c r="D11804" t="s">
        <v>76</v>
      </c>
      <c r="E11804" s="1">
        <v>43264</v>
      </c>
      <c r="F11804" t="s">
        <v>396</v>
      </c>
      <c r="H11804">
        <v>13</v>
      </c>
      <c r="I11804">
        <v>9</v>
      </c>
      <c r="N11804">
        <v>100.421997070313</v>
      </c>
      <c r="O11804">
        <v>100.467002868652</v>
      </c>
    </row>
    <row r="11805" spans="3:15" x14ac:dyDescent="0.25">
      <c r="C11805" t="s">
        <v>357</v>
      </c>
      <c r="D11805" t="s">
        <v>76</v>
      </c>
      <c r="E11805" s="1">
        <v>43264</v>
      </c>
      <c r="F11805" t="s">
        <v>401</v>
      </c>
      <c r="H11805">
        <v>24</v>
      </c>
      <c r="N11805">
        <v>100.290000915527</v>
      </c>
      <c r="O11805">
        <v>100.40000152587901</v>
      </c>
    </row>
    <row r="11806" spans="3:15" x14ac:dyDescent="0.25">
      <c r="C11806" t="s">
        <v>357</v>
      </c>
      <c r="D11806" t="s">
        <v>76</v>
      </c>
      <c r="E11806" s="1">
        <v>43264</v>
      </c>
      <c r="F11806" t="s">
        <v>396</v>
      </c>
      <c r="H11806">
        <v>13</v>
      </c>
      <c r="I11806">
        <v>9</v>
      </c>
      <c r="N11806">
        <v>100.421997070313</v>
      </c>
      <c r="O11806">
        <v>100.467002868652</v>
      </c>
    </row>
    <row r="11807" spans="3:15" x14ac:dyDescent="0.25">
      <c r="C11807" t="s">
        <v>357</v>
      </c>
      <c r="D11807" t="s">
        <v>76</v>
      </c>
      <c r="E11807" s="1">
        <v>43270</v>
      </c>
      <c r="F11807" t="s">
        <v>406</v>
      </c>
      <c r="H11807">
        <v>23</v>
      </c>
      <c r="I11807">
        <v>16</v>
      </c>
      <c r="N11807">
        <v>100.302001953125</v>
      </c>
      <c r="O11807">
        <v>100.379997253418</v>
      </c>
    </row>
    <row r="11808" spans="3:15" x14ac:dyDescent="0.25">
      <c r="C11808" t="s">
        <v>357</v>
      </c>
      <c r="D11808" t="s">
        <v>76</v>
      </c>
      <c r="E11808" s="1">
        <v>43270</v>
      </c>
      <c r="F11808" t="s">
        <v>402</v>
      </c>
      <c r="H11808">
        <v>22</v>
      </c>
      <c r="I11808">
        <v>17</v>
      </c>
      <c r="N11808">
        <v>100.314002990723</v>
      </c>
      <c r="O11808">
        <v>100.369003295898</v>
      </c>
    </row>
    <row r="11809" spans="3:15" x14ac:dyDescent="0.25">
      <c r="C11809" t="s">
        <v>357</v>
      </c>
      <c r="D11809" t="s">
        <v>76</v>
      </c>
      <c r="E11809" s="1">
        <v>43270</v>
      </c>
      <c r="F11809" t="s">
        <v>402</v>
      </c>
      <c r="H11809">
        <v>22</v>
      </c>
      <c r="I11809">
        <v>17</v>
      </c>
      <c r="N11809">
        <v>100.314002990723</v>
      </c>
      <c r="O11809">
        <v>100.369003295898</v>
      </c>
    </row>
    <row r="11810" spans="3:15" x14ac:dyDescent="0.25">
      <c r="C11810" t="s">
        <v>357</v>
      </c>
      <c r="D11810" t="s">
        <v>76</v>
      </c>
      <c r="E11810" s="1">
        <v>43270</v>
      </c>
      <c r="F11810" t="s">
        <v>402</v>
      </c>
      <c r="H11810">
        <v>22</v>
      </c>
      <c r="I11810">
        <v>17</v>
      </c>
      <c r="N11810">
        <v>100.314002990723</v>
      </c>
      <c r="O11810">
        <v>100.369003295898</v>
      </c>
    </row>
    <row r="11811" spans="3:15" x14ac:dyDescent="0.25">
      <c r="C11811" t="s">
        <v>357</v>
      </c>
      <c r="D11811" t="s">
        <v>76</v>
      </c>
      <c r="E11811" s="1">
        <v>43270</v>
      </c>
      <c r="F11811" t="s">
        <v>400</v>
      </c>
      <c r="H11811">
        <v>23</v>
      </c>
      <c r="I11811">
        <v>18</v>
      </c>
      <c r="N11811">
        <v>100.302001953125</v>
      </c>
      <c r="O11811">
        <v>100.35700225830099</v>
      </c>
    </row>
    <row r="11812" spans="3:15" x14ac:dyDescent="0.25">
      <c r="C11812" t="s">
        <v>357</v>
      </c>
      <c r="D11812" t="s">
        <v>76</v>
      </c>
      <c r="E11812" s="1">
        <v>43270</v>
      </c>
      <c r="F11812" t="s">
        <v>74</v>
      </c>
      <c r="H11812">
        <v>22</v>
      </c>
      <c r="I11812">
        <v>17</v>
      </c>
      <c r="N11812">
        <v>100.30999755859401</v>
      </c>
      <c r="O11812">
        <v>100.370002746582</v>
      </c>
    </row>
    <row r="11813" spans="3:15" x14ac:dyDescent="0.25">
      <c r="C11813" t="s">
        <v>357</v>
      </c>
      <c r="D11813" t="s">
        <v>76</v>
      </c>
      <c r="E11813" s="1">
        <v>43270</v>
      </c>
      <c r="F11813" t="s">
        <v>402</v>
      </c>
      <c r="H11813">
        <v>22</v>
      </c>
      <c r="I11813">
        <v>17</v>
      </c>
      <c r="N11813">
        <v>100.31300354003901</v>
      </c>
      <c r="O11813">
        <v>100.36799621582</v>
      </c>
    </row>
    <row r="11814" spans="3:15" x14ac:dyDescent="0.25">
      <c r="C11814" t="s">
        <v>357</v>
      </c>
      <c r="D11814" t="s">
        <v>76</v>
      </c>
      <c r="E11814" s="1">
        <v>43270</v>
      </c>
      <c r="F11814" t="s">
        <v>401</v>
      </c>
      <c r="H11814">
        <v>19</v>
      </c>
      <c r="N11814">
        <v>100.33999633789099</v>
      </c>
      <c r="O11814">
        <v>100.449996948242</v>
      </c>
    </row>
    <row r="11815" spans="3:15" x14ac:dyDescent="0.25">
      <c r="C11815" t="s">
        <v>357</v>
      </c>
      <c r="D11815" t="s">
        <v>76</v>
      </c>
      <c r="E11815" s="1">
        <v>43270</v>
      </c>
      <c r="F11815" t="s">
        <v>396</v>
      </c>
      <c r="H11815">
        <v>13</v>
      </c>
      <c r="I11815">
        <v>9</v>
      </c>
      <c r="N11815">
        <v>100.415000915527</v>
      </c>
      <c r="O11815">
        <v>100.459999084473</v>
      </c>
    </row>
    <row r="11816" spans="3:15" x14ac:dyDescent="0.25">
      <c r="C11816" t="s">
        <v>357</v>
      </c>
      <c r="D11816" t="s">
        <v>76</v>
      </c>
      <c r="E11816" s="1">
        <v>43270</v>
      </c>
      <c r="F11816" t="s">
        <v>400</v>
      </c>
      <c r="H11816">
        <v>23</v>
      </c>
      <c r="I11816">
        <v>18</v>
      </c>
      <c r="N11816">
        <v>100.302001953125</v>
      </c>
      <c r="O11816">
        <v>100.35700225830099</v>
      </c>
    </row>
    <row r="11817" spans="3:15" x14ac:dyDescent="0.25">
      <c r="C11817" t="s">
        <v>357</v>
      </c>
      <c r="D11817" t="s">
        <v>76</v>
      </c>
      <c r="E11817" s="1">
        <v>43270</v>
      </c>
      <c r="F11817" t="s">
        <v>400</v>
      </c>
      <c r="H11817">
        <v>22</v>
      </c>
      <c r="I11817">
        <v>17</v>
      </c>
      <c r="N11817">
        <v>100.31300354003901</v>
      </c>
      <c r="O11817">
        <v>100.36799621582</v>
      </c>
    </row>
    <row r="11818" spans="3:15" x14ac:dyDescent="0.25">
      <c r="C11818" t="s">
        <v>357</v>
      </c>
      <c r="D11818" t="s">
        <v>76</v>
      </c>
      <c r="E11818" s="1">
        <v>43271</v>
      </c>
      <c r="F11818" t="s">
        <v>406</v>
      </c>
      <c r="H11818">
        <v>23</v>
      </c>
      <c r="I11818">
        <v>16</v>
      </c>
      <c r="N11818">
        <v>100.30100250244099</v>
      </c>
      <c r="O11818">
        <v>100.37799835205099</v>
      </c>
    </row>
    <row r="11819" spans="3:15" x14ac:dyDescent="0.25">
      <c r="C11819" t="s">
        <v>357</v>
      </c>
      <c r="D11819" t="s">
        <v>76</v>
      </c>
      <c r="E11819" s="1">
        <v>43271</v>
      </c>
      <c r="F11819" t="s">
        <v>402</v>
      </c>
      <c r="H11819">
        <v>22</v>
      </c>
      <c r="I11819">
        <v>17</v>
      </c>
      <c r="N11819">
        <v>100.31199645996099</v>
      </c>
      <c r="O11819">
        <v>100.366996765137</v>
      </c>
    </row>
    <row r="11820" spans="3:15" x14ac:dyDescent="0.25">
      <c r="C11820" t="s">
        <v>357</v>
      </c>
      <c r="D11820" t="s">
        <v>76</v>
      </c>
      <c r="E11820" s="1">
        <v>43271</v>
      </c>
      <c r="F11820" t="s">
        <v>400</v>
      </c>
      <c r="H11820">
        <v>21</v>
      </c>
      <c r="I11820">
        <v>16</v>
      </c>
      <c r="N11820">
        <v>100.322998046875</v>
      </c>
      <c r="O11820">
        <v>100.37799835205099</v>
      </c>
    </row>
    <row r="11821" spans="3:15" x14ac:dyDescent="0.25">
      <c r="C11821" t="s">
        <v>357</v>
      </c>
      <c r="D11821" t="s">
        <v>76</v>
      </c>
      <c r="E11821" s="1">
        <v>43271</v>
      </c>
      <c r="F11821" t="s">
        <v>396</v>
      </c>
      <c r="H11821">
        <v>12</v>
      </c>
      <c r="I11821">
        <v>8</v>
      </c>
      <c r="N11821">
        <v>100.421997070313</v>
      </c>
      <c r="O11821">
        <v>100.467002868652</v>
      </c>
    </row>
    <row r="11822" spans="3:15" x14ac:dyDescent="0.25">
      <c r="C11822" t="s">
        <v>357</v>
      </c>
      <c r="D11822" t="s">
        <v>76</v>
      </c>
      <c r="E11822" s="1">
        <v>43271</v>
      </c>
      <c r="F11822" t="s">
        <v>396</v>
      </c>
      <c r="H11822">
        <v>12</v>
      </c>
      <c r="I11822">
        <v>8</v>
      </c>
      <c r="N11822">
        <v>100.421997070313</v>
      </c>
      <c r="O11822">
        <v>100.467002868652</v>
      </c>
    </row>
    <row r="11823" spans="3:15" x14ac:dyDescent="0.25">
      <c r="C11823" t="s">
        <v>357</v>
      </c>
      <c r="D11823" t="s">
        <v>76</v>
      </c>
      <c r="E11823" s="1">
        <v>43271</v>
      </c>
      <c r="F11823" t="s">
        <v>74</v>
      </c>
      <c r="H11823">
        <v>22</v>
      </c>
      <c r="I11823">
        <v>17</v>
      </c>
      <c r="N11823">
        <v>100.30999755859401</v>
      </c>
      <c r="O11823">
        <v>100.370002746582</v>
      </c>
    </row>
    <row r="11824" spans="3:15" x14ac:dyDescent="0.25">
      <c r="C11824" t="s">
        <v>358</v>
      </c>
      <c r="D11824" t="s">
        <v>74</v>
      </c>
      <c r="E11824" s="1">
        <v>43243</v>
      </c>
      <c r="F11824" t="s">
        <v>390</v>
      </c>
      <c r="G11824" t="s">
        <v>423</v>
      </c>
      <c r="H11824">
        <v>65</v>
      </c>
      <c r="I11824">
        <v>60</v>
      </c>
      <c r="J11824">
        <v>62</v>
      </c>
      <c r="K11824">
        <v>57</v>
      </c>
      <c r="L11824">
        <v>44</v>
      </c>
      <c r="M11824">
        <v>39</v>
      </c>
      <c r="N11824">
        <v>95.587997436523395</v>
      </c>
    </row>
    <row r="11825" spans="3:15" x14ac:dyDescent="0.25">
      <c r="C11825" t="s">
        <v>358</v>
      </c>
      <c r="D11825" t="s">
        <v>74</v>
      </c>
      <c r="E11825" s="1">
        <v>43243</v>
      </c>
      <c r="F11825" t="s">
        <v>75</v>
      </c>
      <c r="G11825" t="s">
        <v>423</v>
      </c>
      <c r="H11825">
        <v>65</v>
      </c>
      <c r="I11825">
        <v>60</v>
      </c>
      <c r="J11825">
        <v>62</v>
      </c>
      <c r="K11825">
        <v>57</v>
      </c>
      <c r="L11825">
        <v>44</v>
      </c>
      <c r="M11825">
        <v>39</v>
      </c>
      <c r="N11825">
        <v>95.444000244140597</v>
      </c>
      <c r="O11825">
        <v>95.593002319335895</v>
      </c>
    </row>
    <row r="11826" spans="3:15" x14ac:dyDescent="0.25">
      <c r="C11826" t="s">
        <v>358</v>
      </c>
      <c r="D11826" t="s">
        <v>74</v>
      </c>
      <c r="E11826" s="1">
        <v>43243</v>
      </c>
      <c r="F11826" t="s">
        <v>408</v>
      </c>
      <c r="H11826">
        <v>70</v>
      </c>
      <c r="I11826">
        <v>65</v>
      </c>
      <c r="J11826">
        <v>67</v>
      </c>
      <c r="K11826">
        <v>62</v>
      </c>
      <c r="L11826">
        <v>49</v>
      </c>
      <c r="M11826">
        <v>44</v>
      </c>
      <c r="N11826">
        <v>95.449996948242202</v>
      </c>
      <c r="O11826">
        <v>95.599998474121094</v>
      </c>
    </row>
    <row r="11827" spans="3:15" x14ac:dyDescent="0.25">
      <c r="C11827" t="s">
        <v>358</v>
      </c>
      <c r="D11827" t="s">
        <v>74</v>
      </c>
      <c r="E11827" s="1">
        <v>43243</v>
      </c>
      <c r="F11827" t="s">
        <v>389</v>
      </c>
      <c r="G11827" t="s">
        <v>423</v>
      </c>
      <c r="H11827">
        <v>66</v>
      </c>
      <c r="I11827">
        <v>61</v>
      </c>
      <c r="J11827">
        <v>63</v>
      </c>
      <c r="K11827">
        <v>58</v>
      </c>
      <c r="L11827">
        <v>45</v>
      </c>
      <c r="M11827">
        <v>40</v>
      </c>
      <c r="N11827">
        <v>95.567001342773395</v>
      </c>
      <c r="O11827">
        <v>95.716003417968807</v>
      </c>
    </row>
    <row r="11828" spans="3:15" x14ac:dyDescent="0.25">
      <c r="C11828" t="s">
        <v>358</v>
      </c>
      <c r="D11828" t="s">
        <v>74</v>
      </c>
      <c r="E11828" s="1">
        <v>43243</v>
      </c>
      <c r="F11828" t="s">
        <v>389</v>
      </c>
      <c r="G11828" t="s">
        <v>423</v>
      </c>
      <c r="H11828">
        <v>66</v>
      </c>
      <c r="I11828">
        <v>61</v>
      </c>
      <c r="J11828">
        <v>63</v>
      </c>
      <c r="K11828">
        <v>58</v>
      </c>
      <c r="L11828">
        <v>45</v>
      </c>
      <c r="M11828">
        <v>40</v>
      </c>
      <c r="N11828">
        <v>95.567001342773395</v>
      </c>
      <c r="O11828">
        <v>95.716003417968807</v>
      </c>
    </row>
    <row r="11829" spans="3:15" x14ac:dyDescent="0.25">
      <c r="C11829" t="s">
        <v>358</v>
      </c>
      <c r="D11829" t="s">
        <v>74</v>
      </c>
      <c r="E11829" s="1">
        <v>43243</v>
      </c>
      <c r="F11829" t="s">
        <v>396</v>
      </c>
      <c r="G11829" t="s">
        <v>423</v>
      </c>
      <c r="H11829">
        <v>66</v>
      </c>
      <c r="I11829">
        <v>60</v>
      </c>
      <c r="J11829">
        <v>63</v>
      </c>
      <c r="K11829">
        <v>57</v>
      </c>
      <c r="L11829">
        <v>45</v>
      </c>
      <c r="M11829">
        <v>39</v>
      </c>
      <c r="N11829">
        <v>95.566802978515597</v>
      </c>
      <c r="O11829">
        <v>95.745796203613295</v>
      </c>
    </row>
    <row r="11830" spans="3:15" x14ac:dyDescent="0.25">
      <c r="C11830" t="s">
        <v>358</v>
      </c>
      <c r="D11830" t="s">
        <v>74</v>
      </c>
      <c r="E11830" s="1">
        <v>43243</v>
      </c>
      <c r="F11830" t="s">
        <v>409</v>
      </c>
      <c r="H11830">
        <v>70</v>
      </c>
      <c r="J11830">
        <v>66</v>
      </c>
      <c r="L11830">
        <v>49</v>
      </c>
      <c r="N11830">
        <v>95.459999084472699</v>
      </c>
    </row>
    <row r="11831" spans="3:15" x14ac:dyDescent="0.25">
      <c r="C11831" t="s">
        <v>358</v>
      </c>
      <c r="D11831" t="s">
        <v>74</v>
      </c>
      <c r="E11831" s="1">
        <v>43243</v>
      </c>
      <c r="F11831" t="s">
        <v>415</v>
      </c>
      <c r="G11831" t="s">
        <v>423</v>
      </c>
      <c r="H11831">
        <v>67</v>
      </c>
      <c r="J11831">
        <v>63</v>
      </c>
      <c r="L11831">
        <v>46</v>
      </c>
      <c r="N11831">
        <v>95.528099060058594</v>
      </c>
    </row>
    <row r="11832" spans="3:15" x14ac:dyDescent="0.25">
      <c r="C11832" t="s">
        <v>358</v>
      </c>
      <c r="D11832" t="s">
        <v>74</v>
      </c>
      <c r="E11832" s="1">
        <v>43243</v>
      </c>
      <c r="F11832" t="s">
        <v>415</v>
      </c>
      <c r="G11832" t="s">
        <v>423</v>
      </c>
      <c r="H11832">
        <v>67</v>
      </c>
      <c r="J11832">
        <v>63</v>
      </c>
      <c r="L11832">
        <v>46</v>
      </c>
      <c r="N11832">
        <v>95.513198852539105</v>
      </c>
    </row>
    <row r="11833" spans="3:15" x14ac:dyDescent="0.25">
      <c r="C11833" t="s">
        <v>358</v>
      </c>
      <c r="D11833" t="s">
        <v>74</v>
      </c>
      <c r="E11833" s="1">
        <v>43243</v>
      </c>
      <c r="F11833" t="s">
        <v>448</v>
      </c>
      <c r="G11833" t="s">
        <v>423</v>
      </c>
      <c r="H11833">
        <v>65</v>
      </c>
      <c r="J11833">
        <v>61</v>
      </c>
      <c r="L11833">
        <v>44</v>
      </c>
      <c r="N11833">
        <v>95.564002990722699</v>
      </c>
    </row>
    <row r="11834" spans="3:15" x14ac:dyDescent="0.25">
      <c r="C11834" t="s">
        <v>358</v>
      </c>
      <c r="D11834" t="s">
        <v>74</v>
      </c>
      <c r="E11834" s="1">
        <v>43243</v>
      </c>
      <c r="F11834" t="s">
        <v>443</v>
      </c>
      <c r="G11834" t="s">
        <v>423</v>
      </c>
      <c r="H11834">
        <v>61</v>
      </c>
      <c r="J11834">
        <v>57</v>
      </c>
      <c r="L11834">
        <v>40</v>
      </c>
      <c r="N11834">
        <v>95.683097839355497</v>
      </c>
    </row>
    <row r="11835" spans="3:15" x14ac:dyDescent="0.25">
      <c r="C11835" t="s">
        <v>358</v>
      </c>
      <c r="D11835" t="s">
        <v>74</v>
      </c>
      <c r="E11835" s="1">
        <v>43243</v>
      </c>
      <c r="F11835" t="s">
        <v>72</v>
      </c>
      <c r="G11835" t="s">
        <v>423</v>
      </c>
      <c r="H11835">
        <v>65</v>
      </c>
      <c r="I11835">
        <v>60</v>
      </c>
      <c r="J11835">
        <v>61</v>
      </c>
      <c r="K11835">
        <v>57</v>
      </c>
      <c r="L11835">
        <v>44</v>
      </c>
      <c r="M11835">
        <v>39</v>
      </c>
      <c r="N11835">
        <v>95.559997558593807</v>
      </c>
      <c r="O11835">
        <v>95.709999084472699</v>
      </c>
    </row>
    <row r="11836" spans="3:15" x14ac:dyDescent="0.25">
      <c r="C11836" t="s">
        <v>358</v>
      </c>
      <c r="D11836" t="s">
        <v>74</v>
      </c>
      <c r="E11836" s="1">
        <v>43243</v>
      </c>
      <c r="F11836" t="s">
        <v>72</v>
      </c>
      <c r="G11836" t="s">
        <v>423</v>
      </c>
      <c r="H11836">
        <v>65</v>
      </c>
      <c r="I11836">
        <v>60</v>
      </c>
      <c r="J11836">
        <v>61</v>
      </c>
      <c r="K11836">
        <v>57</v>
      </c>
      <c r="L11836">
        <v>44</v>
      </c>
      <c r="M11836">
        <v>39</v>
      </c>
      <c r="N11836">
        <v>95.559997558593807</v>
      </c>
      <c r="O11836">
        <v>95.709999084472699</v>
      </c>
    </row>
    <row r="11837" spans="3:15" x14ac:dyDescent="0.25">
      <c r="C11837" t="s">
        <v>358</v>
      </c>
      <c r="D11837" t="s">
        <v>74</v>
      </c>
      <c r="E11837" s="1">
        <v>43243</v>
      </c>
      <c r="F11837" t="s">
        <v>72</v>
      </c>
      <c r="G11837" t="s">
        <v>423</v>
      </c>
      <c r="H11837">
        <v>65</v>
      </c>
      <c r="I11837">
        <v>60</v>
      </c>
      <c r="J11837">
        <v>61</v>
      </c>
      <c r="K11837">
        <v>57</v>
      </c>
      <c r="L11837">
        <v>44</v>
      </c>
      <c r="M11837">
        <v>39</v>
      </c>
      <c r="N11837">
        <v>95.559997558593807</v>
      </c>
      <c r="O11837">
        <v>95.709999084472699</v>
      </c>
    </row>
    <row r="11838" spans="3:15" x14ac:dyDescent="0.25">
      <c r="C11838" t="s">
        <v>358</v>
      </c>
      <c r="D11838" t="s">
        <v>74</v>
      </c>
      <c r="E11838" s="1">
        <v>43243</v>
      </c>
      <c r="F11838" t="s">
        <v>396</v>
      </c>
      <c r="G11838" t="s">
        <v>423</v>
      </c>
      <c r="H11838">
        <v>66</v>
      </c>
      <c r="I11838">
        <v>61</v>
      </c>
      <c r="J11838">
        <v>62</v>
      </c>
      <c r="K11838">
        <v>58</v>
      </c>
      <c r="L11838">
        <v>45</v>
      </c>
      <c r="M11838">
        <v>40</v>
      </c>
      <c r="N11838">
        <v>95.533996582031307</v>
      </c>
      <c r="O11838">
        <v>95.683097839355497</v>
      </c>
    </row>
    <row r="11839" spans="3:15" x14ac:dyDescent="0.25">
      <c r="C11839" t="s">
        <v>358</v>
      </c>
      <c r="D11839" t="s">
        <v>74</v>
      </c>
      <c r="E11839" s="1">
        <v>43243</v>
      </c>
      <c r="F11839" t="s">
        <v>415</v>
      </c>
      <c r="G11839" t="s">
        <v>423</v>
      </c>
      <c r="H11839">
        <v>64.5</v>
      </c>
      <c r="J11839">
        <v>61</v>
      </c>
      <c r="L11839">
        <v>44</v>
      </c>
      <c r="N11839">
        <v>95.569801330566406</v>
      </c>
    </row>
    <row r="11840" spans="3:15" x14ac:dyDescent="0.25">
      <c r="C11840" t="s">
        <v>358</v>
      </c>
      <c r="D11840" t="s">
        <v>74</v>
      </c>
      <c r="E11840" s="1">
        <v>43243</v>
      </c>
      <c r="F11840" t="s">
        <v>74</v>
      </c>
      <c r="G11840" t="s">
        <v>423</v>
      </c>
      <c r="H11840">
        <v>65</v>
      </c>
      <c r="I11840">
        <v>60</v>
      </c>
      <c r="J11840">
        <v>61</v>
      </c>
      <c r="K11840">
        <v>57</v>
      </c>
      <c r="L11840">
        <v>45</v>
      </c>
      <c r="M11840">
        <v>40</v>
      </c>
      <c r="N11840">
        <v>95.559997558593807</v>
      </c>
      <c r="O11840">
        <v>95.709999084472699</v>
      </c>
    </row>
    <row r="11841" spans="3:15" x14ac:dyDescent="0.25">
      <c r="C11841" t="s">
        <v>358</v>
      </c>
      <c r="D11841" t="s">
        <v>74</v>
      </c>
      <c r="E11841" s="1">
        <v>43243</v>
      </c>
      <c r="F11841" t="s">
        <v>74</v>
      </c>
      <c r="G11841" t="s">
        <v>423</v>
      </c>
      <c r="H11841">
        <v>65</v>
      </c>
      <c r="I11841">
        <v>60</v>
      </c>
      <c r="J11841">
        <v>61</v>
      </c>
      <c r="K11841">
        <v>57</v>
      </c>
      <c r="L11841">
        <v>44</v>
      </c>
      <c r="M11841">
        <v>39</v>
      </c>
      <c r="N11841">
        <v>95.559997558593807</v>
      </c>
      <c r="O11841">
        <v>95.709999084472699</v>
      </c>
    </row>
    <row r="11842" spans="3:15" x14ac:dyDescent="0.25">
      <c r="C11842" t="s">
        <v>358</v>
      </c>
      <c r="D11842" t="s">
        <v>74</v>
      </c>
      <c r="E11842" s="1">
        <v>43243</v>
      </c>
      <c r="F11842" t="s">
        <v>397</v>
      </c>
      <c r="H11842">
        <v>67</v>
      </c>
      <c r="I11842">
        <v>62</v>
      </c>
      <c r="J11842">
        <v>63</v>
      </c>
      <c r="K11842">
        <v>59</v>
      </c>
      <c r="L11842">
        <v>46</v>
      </c>
      <c r="M11842">
        <v>41</v>
      </c>
      <c r="N11842">
        <v>95.513000488281307</v>
      </c>
      <c r="O11842">
        <v>95.667999267578097</v>
      </c>
    </row>
    <row r="11843" spans="3:15" x14ac:dyDescent="0.25">
      <c r="C11843" t="s">
        <v>358</v>
      </c>
      <c r="D11843" t="s">
        <v>74</v>
      </c>
      <c r="E11843" s="1">
        <v>43243</v>
      </c>
      <c r="F11843" t="s">
        <v>415</v>
      </c>
      <c r="G11843" t="s">
        <v>423</v>
      </c>
      <c r="H11843">
        <v>64.5</v>
      </c>
      <c r="J11843">
        <v>61</v>
      </c>
      <c r="L11843">
        <v>44</v>
      </c>
      <c r="N11843">
        <v>95.593597412109403</v>
      </c>
    </row>
    <row r="11844" spans="3:15" x14ac:dyDescent="0.25">
      <c r="C11844" t="s">
        <v>358</v>
      </c>
      <c r="D11844" t="s">
        <v>74</v>
      </c>
      <c r="E11844" s="1">
        <v>43243</v>
      </c>
      <c r="F11844" t="s">
        <v>415</v>
      </c>
      <c r="G11844" t="s">
        <v>423</v>
      </c>
      <c r="H11844">
        <v>64.5</v>
      </c>
      <c r="J11844">
        <v>61</v>
      </c>
      <c r="L11844">
        <v>44</v>
      </c>
      <c r="N11844">
        <v>95.602600097656307</v>
      </c>
    </row>
    <row r="11845" spans="3:15" x14ac:dyDescent="0.25">
      <c r="C11845" t="s">
        <v>358</v>
      </c>
      <c r="D11845" t="s">
        <v>74</v>
      </c>
      <c r="E11845" s="1">
        <v>43243</v>
      </c>
      <c r="F11845" t="s">
        <v>398</v>
      </c>
      <c r="G11845" t="s">
        <v>423</v>
      </c>
      <c r="H11845">
        <v>66</v>
      </c>
      <c r="I11845">
        <v>57</v>
      </c>
      <c r="J11845">
        <v>63</v>
      </c>
      <c r="K11845">
        <v>54</v>
      </c>
      <c r="L11845">
        <v>45</v>
      </c>
      <c r="M11845">
        <v>36</v>
      </c>
      <c r="N11845">
        <v>95.550003051757798</v>
      </c>
      <c r="O11845">
        <v>95.819999694824205</v>
      </c>
    </row>
    <row r="11846" spans="3:15" x14ac:dyDescent="0.25">
      <c r="C11846" t="s">
        <v>358</v>
      </c>
      <c r="D11846" t="s">
        <v>74</v>
      </c>
      <c r="E11846" s="1">
        <v>43243</v>
      </c>
      <c r="F11846" t="s">
        <v>398</v>
      </c>
      <c r="G11846" t="s">
        <v>423</v>
      </c>
      <c r="H11846">
        <v>66</v>
      </c>
      <c r="I11846">
        <v>57</v>
      </c>
      <c r="J11846">
        <v>63</v>
      </c>
      <c r="K11846">
        <v>54</v>
      </c>
      <c r="L11846">
        <v>45</v>
      </c>
      <c r="M11846">
        <v>36</v>
      </c>
      <c r="N11846">
        <v>95.550003051757798</v>
      </c>
      <c r="O11846">
        <v>95.819999694824205</v>
      </c>
    </row>
    <row r="11847" spans="3:15" x14ac:dyDescent="0.25">
      <c r="C11847" t="s">
        <v>358</v>
      </c>
      <c r="D11847" t="s">
        <v>74</v>
      </c>
      <c r="E11847" s="1">
        <v>43243</v>
      </c>
      <c r="F11847" t="s">
        <v>415</v>
      </c>
      <c r="G11847" t="s">
        <v>423</v>
      </c>
      <c r="H11847">
        <v>64.5</v>
      </c>
      <c r="J11847">
        <v>61</v>
      </c>
      <c r="L11847">
        <v>44</v>
      </c>
      <c r="N11847">
        <v>95.593597412109403</v>
      </c>
    </row>
    <row r="11848" spans="3:15" x14ac:dyDescent="0.25">
      <c r="C11848" t="s">
        <v>358</v>
      </c>
      <c r="D11848" t="s">
        <v>74</v>
      </c>
      <c r="E11848" s="1">
        <v>43243</v>
      </c>
      <c r="F11848" t="s">
        <v>415</v>
      </c>
      <c r="G11848" t="s">
        <v>423</v>
      </c>
      <c r="H11848">
        <v>64.5</v>
      </c>
      <c r="J11848">
        <v>61</v>
      </c>
      <c r="L11848">
        <v>44</v>
      </c>
      <c r="N11848">
        <v>95.587699890136705</v>
      </c>
    </row>
    <row r="11849" spans="3:15" x14ac:dyDescent="0.25">
      <c r="C11849" t="s">
        <v>358</v>
      </c>
      <c r="D11849" t="s">
        <v>74</v>
      </c>
      <c r="E11849" s="1">
        <v>43243</v>
      </c>
      <c r="F11849" t="s">
        <v>72</v>
      </c>
      <c r="G11849" t="s">
        <v>423</v>
      </c>
      <c r="H11849">
        <v>65</v>
      </c>
      <c r="I11849">
        <v>60</v>
      </c>
      <c r="J11849">
        <v>61</v>
      </c>
      <c r="K11849">
        <v>57</v>
      </c>
      <c r="L11849">
        <v>45</v>
      </c>
      <c r="M11849">
        <v>40</v>
      </c>
      <c r="N11849">
        <v>95.559997558593807</v>
      </c>
      <c r="O11849">
        <v>95.720001220703097</v>
      </c>
    </row>
    <row r="11850" spans="3:15" x14ac:dyDescent="0.25">
      <c r="C11850" t="s">
        <v>358</v>
      </c>
      <c r="D11850" t="s">
        <v>74</v>
      </c>
      <c r="E11850" s="1">
        <v>43243</v>
      </c>
      <c r="F11850" t="s">
        <v>72</v>
      </c>
      <c r="G11850" t="s">
        <v>423</v>
      </c>
      <c r="H11850">
        <v>65</v>
      </c>
      <c r="I11850">
        <v>60</v>
      </c>
      <c r="J11850">
        <v>61</v>
      </c>
      <c r="K11850">
        <v>57</v>
      </c>
      <c r="L11850">
        <v>45</v>
      </c>
      <c r="M11850">
        <v>40</v>
      </c>
      <c r="N11850">
        <v>95.559997558593807</v>
      </c>
      <c r="O11850">
        <v>95.720001220703097</v>
      </c>
    </row>
    <row r="11851" spans="3:15" x14ac:dyDescent="0.25">
      <c r="C11851" t="s">
        <v>358</v>
      </c>
      <c r="D11851" t="s">
        <v>74</v>
      </c>
      <c r="E11851" s="1">
        <v>43243</v>
      </c>
      <c r="F11851" t="s">
        <v>72</v>
      </c>
      <c r="G11851" t="s">
        <v>423</v>
      </c>
      <c r="H11851">
        <v>65</v>
      </c>
      <c r="I11851">
        <v>60</v>
      </c>
      <c r="J11851">
        <v>61</v>
      </c>
      <c r="K11851">
        <v>57</v>
      </c>
      <c r="L11851">
        <v>45</v>
      </c>
      <c r="M11851">
        <v>40</v>
      </c>
      <c r="N11851">
        <v>95.559997558593807</v>
      </c>
      <c r="O11851">
        <v>95.720001220703097</v>
      </c>
    </row>
    <row r="11852" spans="3:15" x14ac:dyDescent="0.25">
      <c r="C11852" t="s">
        <v>358</v>
      </c>
      <c r="D11852" t="s">
        <v>74</v>
      </c>
      <c r="E11852" s="1">
        <v>43243</v>
      </c>
      <c r="F11852" t="s">
        <v>415</v>
      </c>
      <c r="G11852" t="s">
        <v>423</v>
      </c>
      <c r="H11852">
        <v>65.5</v>
      </c>
      <c r="J11852">
        <v>62</v>
      </c>
      <c r="L11852">
        <v>45</v>
      </c>
      <c r="N11852">
        <v>95.548896789550795</v>
      </c>
    </row>
    <row r="11853" spans="3:15" x14ac:dyDescent="0.25">
      <c r="C11853" t="s">
        <v>358</v>
      </c>
      <c r="D11853" t="s">
        <v>74</v>
      </c>
      <c r="E11853" s="1">
        <v>43243</v>
      </c>
      <c r="F11853" t="s">
        <v>399</v>
      </c>
      <c r="G11853" t="s">
        <v>423</v>
      </c>
      <c r="H11853">
        <v>65</v>
      </c>
      <c r="I11853">
        <v>60</v>
      </c>
      <c r="J11853">
        <v>62</v>
      </c>
      <c r="K11853">
        <v>57</v>
      </c>
      <c r="L11853">
        <v>45</v>
      </c>
      <c r="M11853">
        <v>40</v>
      </c>
      <c r="N11853">
        <v>95.563796997070298</v>
      </c>
      <c r="O11853">
        <v>95.712997436523395</v>
      </c>
    </row>
    <row r="11854" spans="3:15" x14ac:dyDescent="0.25">
      <c r="C11854" t="s">
        <v>358</v>
      </c>
      <c r="D11854" t="s">
        <v>74</v>
      </c>
      <c r="E11854" s="1">
        <v>43243</v>
      </c>
      <c r="F11854" t="s">
        <v>415</v>
      </c>
      <c r="G11854" t="s">
        <v>423</v>
      </c>
      <c r="H11854">
        <v>65.5</v>
      </c>
      <c r="J11854">
        <v>62</v>
      </c>
      <c r="L11854">
        <v>45</v>
      </c>
      <c r="N11854">
        <v>95.540000915527301</v>
      </c>
    </row>
    <row r="11855" spans="3:15" x14ac:dyDescent="0.25">
      <c r="C11855" t="s">
        <v>358</v>
      </c>
      <c r="D11855" t="s">
        <v>74</v>
      </c>
      <c r="E11855" s="1">
        <v>43243</v>
      </c>
      <c r="F11855" t="s">
        <v>399</v>
      </c>
      <c r="G11855" t="s">
        <v>423</v>
      </c>
      <c r="H11855">
        <v>67</v>
      </c>
      <c r="I11855">
        <v>62</v>
      </c>
      <c r="J11855">
        <v>63</v>
      </c>
      <c r="K11855">
        <v>59</v>
      </c>
      <c r="L11855">
        <v>46</v>
      </c>
      <c r="M11855">
        <v>41</v>
      </c>
      <c r="N11855">
        <v>95.495300292968807</v>
      </c>
      <c r="O11855">
        <v>95.644302368164105</v>
      </c>
    </row>
    <row r="11856" spans="3:15" x14ac:dyDescent="0.25">
      <c r="C11856" t="s">
        <v>358</v>
      </c>
      <c r="D11856" t="s">
        <v>74</v>
      </c>
      <c r="E11856" s="1">
        <v>43243</v>
      </c>
      <c r="F11856" t="s">
        <v>409</v>
      </c>
      <c r="H11856">
        <v>69</v>
      </c>
      <c r="J11856">
        <v>65</v>
      </c>
      <c r="L11856">
        <v>48</v>
      </c>
      <c r="N11856">
        <v>95.419998168945298</v>
      </c>
    </row>
    <row r="11857" spans="3:15" x14ac:dyDescent="0.25">
      <c r="C11857" t="s">
        <v>358</v>
      </c>
      <c r="D11857" t="s">
        <v>74</v>
      </c>
      <c r="E11857" s="1">
        <v>43243</v>
      </c>
      <c r="F11857" t="s">
        <v>415</v>
      </c>
      <c r="G11857" t="s">
        <v>423</v>
      </c>
      <c r="H11857">
        <v>65</v>
      </c>
      <c r="J11857">
        <v>61</v>
      </c>
      <c r="L11857">
        <v>45</v>
      </c>
      <c r="N11857">
        <v>95.554901123046903</v>
      </c>
    </row>
    <row r="11858" spans="3:15" x14ac:dyDescent="0.25">
      <c r="C11858" t="s">
        <v>358</v>
      </c>
      <c r="D11858" t="s">
        <v>74</v>
      </c>
      <c r="E11858" s="1">
        <v>43243</v>
      </c>
      <c r="F11858" t="s">
        <v>415</v>
      </c>
      <c r="G11858" t="s">
        <v>423</v>
      </c>
      <c r="H11858">
        <v>65.5</v>
      </c>
      <c r="J11858">
        <v>62</v>
      </c>
      <c r="L11858">
        <v>44</v>
      </c>
      <c r="N11858">
        <v>95.638397216796903</v>
      </c>
    </row>
    <row r="11859" spans="3:15" x14ac:dyDescent="0.25">
      <c r="C11859" t="s">
        <v>358</v>
      </c>
      <c r="D11859" t="s">
        <v>74</v>
      </c>
      <c r="E11859" s="1">
        <v>43243</v>
      </c>
      <c r="F11859" t="s">
        <v>399</v>
      </c>
      <c r="G11859" t="s">
        <v>423</v>
      </c>
      <c r="H11859">
        <v>67</v>
      </c>
      <c r="I11859">
        <v>62</v>
      </c>
      <c r="J11859">
        <v>63</v>
      </c>
      <c r="K11859">
        <v>59</v>
      </c>
      <c r="L11859">
        <v>45</v>
      </c>
      <c r="M11859">
        <v>40</v>
      </c>
      <c r="N11859">
        <v>95.602600097656307</v>
      </c>
      <c r="O11859">
        <v>95.751800537109403</v>
      </c>
    </row>
    <row r="11860" spans="3:15" x14ac:dyDescent="0.25">
      <c r="C11860" t="s">
        <v>358</v>
      </c>
      <c r="D11860" t="s">
        <v>74</v>
      </c>
      <c r="E11860" s="1">
        <v>43243</v>
      </c>
      <c r="F11860" t="s">
        <v>415</v>
      </c>
      <c r="G11860" t="s">
        <v>423</v>
      </c>
      <c r="H11860">
        <v>65</v>
      </c>
      <c r="J11860">
        <v>61</v>
      </c>
      <c r="L11860">
        <v>43</v>
      </c>
      <c r="N11860">
        <v>95.671203613281307</v>
      </c>
    </row>
    <row r="11861" spans="3:15" x14ac:dyDescent="0.25">
      <c r="C11861" t="s">
        <v>358</v>
      </c>
      <c r="D11861" t="s">
        <v>74</v>
      </c>
      <c r="E11861" s="1">
        <v>43243</v>
      </c>
      <c r="F11861" t="s">
        <v>415</v>
      </c>
      <c r="G11861" t="s">
        <v>423</v>
      </c>
      <c r="H11861">
        <v>64.5</v>
      </c>
      <c r="J11861">
        <v>61</v>
      </c>
      <c r="L11861">
        <v>43</v>
      </c>
      <c r="N11861">
        <v>95.668197631835895</v>
      </c>
    </row>
    <row r="11862" spans="3:15" x14ac:dyDescent="0.25">
      <c r="C11862" t="s">
        <v>358</v>
      </c>
      <c r="D11862" t="s">
        <v>74</v>
      </c>
      <c r="E11862" s="1">
        <v>43257</v>
      </c>
      <c r="F11862" t="s">
        <v>408</v>
      </c>
      <c r="H11862">
        <v>70</v>
      </c>
      <c r="I11862">
        <v>65</v>
      </c>
      <c r="J11862">
        <v>67</v>
      </c>
      <c r="K11862">
        <v>62</v>
      </c>
      <c r="L11862">
        <v>46</v>
      </c>
      <c r="M11862">
        <v>41</v>
      </c>
      <c r="N11862">
        <v>95.629997253417997</v>
      </c>
      <c r="O11862">
        <v>95.779998779296903</v>
      </c>
    </row>
    <row r="11863" spans="3:15" x14ac:dyDescent="0.25">
      <c r="C11863" t="s">
        <v>358</v>
      </c>
      <c r="D11863" t="s">
        <v>74</v>
      </c>
      <c r="E11863" s="1">
        <v>43257</v>
      </c>
      <c r="F11863" t="s">
        <v>389</v>
      </c>
      <c r="G11863" t="s">
        <v>423</v>
      </c>
      <c r="H11863">
        <v>70</v>
      </c>
      <c r="I11863">
        <v>65</v>
      </c>
      <c r="J11863">
        <v>67</v>
      </c>
      <c r="K11863">
        <v>62</v>
      </c>
      <c r="L11863">
        <v>46</v>
      </c>
      <c r="M11863">
        <v>41</v>
      </c>
      <c r="N11863">
        <v>95.625</v>
      </c>
      <c r="O11863">
        <v>95.772796630859403</v>
      </c>
    </row>
    <row r="11864" spans="3:15" x14ac:dyDescent="0.25">
      <c r="C11864" t="s">
        <v>358</v>
      </c>
      <c r="D11864" t="s">
        <v>74</v>
      </c>
      <c r="E11864" s="1">
        <v>43257</v>
      </c>
      <c r="F11864" t="s">
        <v>389</v>
      </c>
      <c r="G11864" t="s">
        <v>423</v>
      </c>
      <c r="H11864">
        <v>70</v>
      </c>
      <c r="I11864">
        <v>65</v>
      </c>
      <c r="J11864">
        <v>67</v>
      </c>
      <c r="K11864">
        <v>62</v>
      </c>
      <c r="L11864">
        <v>46</v>
      </c>
      <c r="M11864">
        <v>41</v>
      </c>
      <c r="N11864">
        <v>95.625</v>
      </c>
      <c r="O11864">
        <v>95.772796630859403</v>
      </c>
    </row>
    <row r="11865" spans="3:15" x14ac:dyDescent="0.25">
      <c r="C11865" t="s">
        <v>358</v>
      </c>
      <c r="D11865" t="s">
        <v>74</v>
      </c>
      <c r="E11865" s="1">
        <v>43257</v>
      </c>
      <c r="F11865" t="s">
        <v>403</v>
      </c>
      <c r="G11865" t="s">
        <v>423</v>
      </c>
      <c r="H11865">
        <v>70</v>
      </c>
      <c r="I11865">
        <v>65</v>
      </c>
      <c r="J11865">
        <v>67</v>
      </c>
      <c r="K11865">
        <v>62</v>
      </c>
      <c r="L11865">
        <v>46</v>
      </c>
      <c r="M11865">
        <v>41</v>
      </c>
      <c r="N11865">
        <v>95.616401672363295</v>
      </c>
      <c r="O11865">
        <v>95.763999938964801</v>
      </c>
    </row>
    <row r="11866" spans="3:15" x14ac:dyDescent="0.25">
      <c r="C11866" t="s">
        <v>358</v>
      </c>
      <c r="D11866" t="s">
        <v>74</v>
      </c>
      <c r="E11866" s="1">
        <v>43257</v>
      </c>
      <c r="F11866" t="s">
        <v>403</v>
      </c>
      <c r="G11866" t="s">
        <v>423</v>
      </c>
      <c r="H11866">
        <v>70</v>
      </c>
      <c r="I11866">
        <v>65</v>
      </c>
      <c r="J11866">
        <v>67</v>
      </c>
      <c r="K11866">
        <v>62</v>
      </c>
      <c r="L11866">
        <v>46</v>
      </c>
      <c r="M11866">
        <v>41</v>
      </c>
      <c r="N11866">
        <v>95.616401672363295</v>
      </c>
      <c r="O11866">
        <v>95.763999938964801</v>
      </c>
    </row>
    <row r="11867" spans="3:15" x14ac:dyDescent="0.25">
      <c r="C11867" t="s">
        <v>358</v>
      </c>
      <c r="D11867" t="s">
        <v>74</v>
      </c>
      <c r="E11867" s="1">
        <v>43257</v>
      </c>
      <c r="F11867" t="s">
        <v>396</v>
      </c>
      <c r="G11867" t="s">
        <v>423</v>
      </c>
      <c r="H11867">
        <v>71</v>
      </c>
      <c r="I11867">
        <v>66</v>
      </c>
      <c r="J11867">
        <v>68</v>
      </c>
      <c r="K11867">
        <v>63</v>
      </c>
      <c r="L11867">
        <v>47</v>
      </c>
      <c r="M11867">
        <v>42</v>
      </c>
      <c r="N11867">
        <v>95.595703125</v>
      </c>
      <c r="O11867">
        <v>95.743301391601605</v>
      </c>
    </row>
    <row r="11868" spans="3:15" x14ac:dyDescent="0.25">
      <c r="C11868" t="s">
        <v>358</v>
      </c>
      <c r="D11868" t="s">
        <v>74</v>
      </c>
      <c r="E11868" s="1">
        <v>43257</v>
      </c>
      <c r="F11868" t="s">
        <v>400</v>
      </c>
      <c r="G11868" t="s">
        <v>423</v>
      </c>
      <c r="H11868">
        <v>68</v>
      </c>
      <c r="I11868">
        <v>63</v>
      </c>
      <c r="J11868">
        <v>65</v>
      </c>
      <c r="K11868">
        <v>60</v>
      </c>
      <c r="L11868">
        <v>44</v>
      </c>
      <c r="M11868">
        <v>39</v>
      </c>
      <c r="N11868">
        <v>95.683998107910199</v>
      </c>
      <c r="O11868">
        <v>95.832000732421903</v>
      </c>
    </row>
    <row r="11869" spans="3:15" x14ac:dyDescent="0.25">
      <c r="C11869" t="s">
        <v>358</v>
      </c>
      <c r="D11869" t="s">
        <v>74</v>
      </c>
      <c r="E11869" s="1">
        <v>43257</v>
      </c>
      <c r="F11869" t="s">
        <v>409</v>
      </c>
      <c r="H11869">
        <v>75</v>
      </c>
      <c r="J11869">
        <v>72</v>
      </c>
      <c r="L11869">
        <v>51</v>
      </c>
      <c r="N11869">
        <v>95.480003356933594</v>
      </c>
    </row>
    <row r="11870" spans="3:15" x14ac:dyDescent="0.25">
      <c r="C11870" t="s">
        <v>358</v>
      </c>
      <c r="D11870" t="s">
        <v>74</v>
      </c>
      <c r="E11870" s="1">
        <v>43257</v>
      </c>
      <c r="F11870" t="s">
        <v>75</v>
      </c>
      <c r="G11870" t="s">
        <v>423</v>
      </c>
      <c r="H11870">
        <v>66</v>
      </c>
      <c r="I11870">
        <v>61</v>
      </c>
      <c r="J11870">
        <v>63</v>
      </c>
      <c r="K11870">
        <v>58</v>
      </c>
      <c r="L11870">
        <v>42</v>
      </c>
      <c r="M11870">
        <v>37</v>
      </c>
      <c r="N11870">
        <v>95.742996215820298</v>
      </c>
      <c r="O11870">
        <v>95.890998840332003</v>
      </c>
    </row>
    <row r="11871" spans="3:15" x14ac:dyDescent="0.25">
      <c r="C11871" t="s">
        <v>358</v>
      </c>
      <c r="D11871" t="s">
        <v>74</v>
      </c>
      <c r="E11871" s="1">
        <v>43257</v>
      </c>
      <c r="F11871" t="s">
        <v>399</v>
      </c>
      <c r="G11871" t="s">
        <v>423</v>
      </c>
      <c r="H11871">
        <v>70</v>
      </c>
      <c r="I11871">
        <v>65</v>
      </c>
      <c r="J11871">
        <v>67</v>
      </c>
      <c r="K11871">
        <v>62</v>
      </c>
      <c r="L11871">
        <v>46</v>
      </c>
      <c r="M11871">
        <v>41</v>
      </c>
      <c r="N11871">
        <v>95.639999389648395</v>
      </c>
      <c r="O11871">
        <v>95.78759765625</v>
      </c>
    </row>
    <row r="11872" spans="3:15" x14ac:dyDescent="0.25">
      <c r="C11872" t="s">
        <v>358</v>
      </c>
      <c r="D11872" t="s">
        <v>74</v>
      </c>
      <c r="E11872" s="1">
        <v>43257</v>
      </c>
      <c r="F11872" t="s">
        <v>448</v>
      </c>
      <c r="G11872" t="s">
        <v>423</v>
      </c>
      <c r="H11872">
        <v>68</v>
      </c>
      <c r="J11872">
        <v>65</v>
      </c>
      <c r="L11872">
        <v>44</v>
      </c>
      <c r="N11872">
        <v>95.699996948242202</v>
      </c>
    </row>
    <row r="11873" spans="3:15" x14ac:dyDescent="0.25">
      <c r="C11873" t="s">
        <v>358</v>
      </c>
      <c r="D11873" t="s">
        <v>74</v>
      </c>
      <c r="E11873" s="1">
        <v>43257</v>
      </c>
      <c r="F11873" t="s">
        <v>399</v>
      </c>
      <c r="G11873" t="s">
        <v>423</v>
      </c>
      <c r="H11873">
        <v>70</v>
      </c>
      <c r="I11873">
        <v>65</v>
      </c>
      <c r="J11873">
        <v>67</v>
      </c>
      <c r="K11873">
        <v>62</v>
      </c>
      <c r="L11873">
        <v>46</v>
      </c>
      <c r="M11873">
        <v>41</v>
      </c>
      <c r="N11873">
        <v>95.607498168945298</v>
      </c>
      <c r="O11873">
        <v>95.755096435546903</v>
      </c>
    </row>
    <row r="11874" spans="3:15" x14ac:dyDescent="0.25">
      <c r="C11874" t="s">
        <v>358</v>
      </c>
      <c r="D11874" t="s">
        <v>74</v>
      </c>
      <c r="E11874" s="1">
        <v>43257</v>
      </c>
      <c r="F11874" t="s">
        <v>74</v>
      </c>
      <c r="G11874" t="s">
        <v>423</v>
      </c>
      <c r="H11874">
        <v>69</v>
      </c>
      <c r="I11874">
        <v>64</v>
      </c>
      <c r="J11874">
        <v>66</v>
      </c>
      <c r="K11874">
        <v>61</v>
      </c>
      <c r="L11874">
        <v>44</v>
      </c>
      <c r="M11874">
        <v>39</v>
      </c>
      <c r="N11874">
        <v>95.660003662109403</v>
      </c>
      <c r="O11874">
        <v>95.809997558593807</v>
      </c>
    </row>
    <row r="11875" spans="3:15" x14ac:dyDescent="0.25">
      <c r="C11875" t="s">
        <v>358</v>
      </c>
      <c r="D11875" t="s">
        <v>74</v>
      </c>
      <c r="E11875" s="1">
        <v>43257</v>
      </c>
      <c r="F11875" t="s">
        <v>72</v>
      </c>
      <c r="G11875" t="s">
        <v>423</v>
      </c>
      <c r="H11875">
        <v>70</v>
      </c>
      <c r="I11875">
        <v>60</v>
      </c>
      <c r="J11875">
        <v>67</v>
      </c>
      <c r="K11875">
        <v>57</v>
      </c>
      <c r="L11875">
        <v>46</v>
      </c>
      <c r="M11875">
        <v>36</v>
      </c>
      <c r="N11875">
        <v>95.589996337890597</v>
      </c>
      <c r="O11875">
        <v>95.900001525878906</v>
      </c>
    </row>
    <row r="11876" spans="3:15" x14ac:dyDescent="0.25">
      <c r="C11876" t="s">
        <v>358</v>
      </c>
      <c r="D11876" t="s">
        <v>74</v>
      </c>
      <c r="E11876" s="1">
        <v>43257</v>
      </c>
      <c r="F11876" t="s">
        <v>72</v>
      </c>
      <c r="G11876" t="s">
        <v>423</v>
      </c>
      <c r="H11876">
        <v>70</v>
      </c>
      <c r="I11876">
        <v>60</v>
      </c>
      <c r="J11876">
        <v>67</v>
      </c>
      <c r="K11876">
        <v>57</v>
      </c>
      <c r="L11876">
        <v>46</v>
      </c>
      <c r="M11876">
        <v>36</v>
      </c>
      <c r="N11876">
        <v>95.589996337890597</v>
      </c>
      <c r="O11876">
        <v>95.900001525878906</v>
      </c>
    </row>
    <row r="11877" spans="3:15" x14ac:dyDescent="0.25">
      <c r="C11877" t="s">
        <v>358</v>
      </c>
      <c r="D11877" t="s">
        <v>74</v>
      </c>
      <c r="E11877" s="1">
        <v>43257</v>
      </c>
      <c r="F11877" t="s">
        <v>72</v>
      </c>
      <c r="G11877" t="s">
        <v>423</v>
      </c>
      <c r="H11877">
        <v>70</v>
      </c>
      <c r="I11877">
        <v>60</v>
      </c>
      <c r="J11877">
        <v>67</v>
      </c>
      <c r="K11877">
        <v>57</v>
      </c>
      <c r="L11877">
        <v>46</v>
      </c>
      <c r="M11877">
        <v>36</v>
      </c>
      <c r="N11877">
        <v>95.589996337890597</v>
      </c>
      <c r="O11877">
        <v>95.900001525878906</v>
      </c>
    </row>
    <row r="11878" spans="3:15" x14ac:dyDescent="0.25">
      <c r="C11878" t="s">
        <v>358</v>
      </c>
      <c r="D11878" t="s">
        <v>74</v>
      </c>
      <c r="E11878" s="1">
        <v>43257</v>
      </c>
      <c r="F11878" t="s">
        <v>399</v>
      </c>
      <c r="G11878" t="s">
        <v>423</v>
      </c>
      <c r="H11878">
        <v>70</v>
      </c>
      <c r="I11878">
        <v>65</v>
      </c>
      <c r="J11878">
        <v>67</v>
      </c>
      <c r="K11878">
        <v>62</v>
      </c>
      <c r="L11878">
        <v>46</v>
      </c>
      <c r="M11878">
        <v>41</v>
      </c>
      <c r="N11878">
        <v>95.601600646972699</v>
      </c>
      <c r="O11878">
        <v>95.749198913574205</v>
      </c>
    </row>
    <row r="11879" spans="3:15" x14ac:dyDescent="0.25">
      <c r="C11879" t="s">
        <v>358</v>
      </c>
      <c r="D11879" t="s">
        <v>74</v>
      </c>
      <c r="E11879" s="1">
        <v>43257</v>
      </c>
      <c r="F11879" t="s">
        <v>396</v>
      </c>
      <c r="G11879" t="s">
        <v>423</v>
      </c>
      <c r="H11879">
        <v>71</v>
      </c>
      <c r="I11879">
        <v>66</v>
      </c>
      <c r="J11879">
        <v>68</v>
      </c>
      <c r="K11879">
        <v>63</v>
      </c>
      <c r="L11879">
        <v>47</v>
      </c>
      <c r="M11879">
        <v>42</v>
      </c>
      <c r="N11879">
        <v>95.563301086425795</v>
      </c>
      <c r="O11879">
        <v>95.710800170898395</v>
      </c>
    </row>
    <row r="11880" spans="3:15" x14ac:dyDescent="0.25">
      <c r="C11880" t="s">
        <v>358</v>
      </c>
      <c r="D11880" t="s">
        <v>74</v>
      </c>
      <c r="E11880" s="1">
        <v>43257</v>
      </c>
      <c r="F11880" t="s">
        <v>401</v>
      </c>
      <c r="G11880" t="s">
        <v>423</v>
      </c>
      <c r="H11880">
        <v>68</v>
      </c>
      <c r="I11880">
        <v>63</v>
      </c>
      <c r="J11880">
        <v>64</v>
      </c>
      <c r="K11880">
        <v>60</v>
      </c>
      <c r="L11880">
        <v>44</v>
      </c>
      <c r="M11880">
        <v>39</v>
      </c>
      <c r="N11880">
        <v>95.650001525878906</v>
      </c>
      <c r="O11880">
        <v>95.800003051757798</v>
      </c>
    </row>
    <row r="11881" spans="3:15" x14ac:dyDescent="0.25">
      <c r="C11881" t="s">
        <v>358</v>
      </c>
      <c r="D11881" t="s">
        <v>74</v>
      </c>
      <c r="E11881" s="1">
        <v>43257</v>
      </c>
      <c r="F11881" t="s">
        <v>401</v>
      </c>
      <c r="G11881" t="s">
        <v>423</v>
      </c>
      <c r="H11881">
        <v>68</v>
      </c>
      <c r="I11881">
        <v>63</v>
      </c>
      <c r="J11881">
        <v>64</v>
      </c>
      <c r="K11881">
        <v>60</v>
      </c>
      <c r="L11881">
        <v>44</v>
      </c>
      <c r="M11881">
        <v>39</v>
      </c>
      <c r="N11881">
        <v>95.650001525878906</v>
      </c>
      <c r="O11881">
        <v>95.800003051757798</v>
      </c>
    </row>
    <row r="11882" spans="3:15" x14ac:dyDescent="0.25">
      <c r="C11882" t="s">
        <v>358</v>
      </c>
      <c r="D11882" t="s">
        <v>74</v>
      </c>
      <c r="E11882" s="1">
        <v>43257</v>
      </c>
      <c r="F11882" t="s">
        <v>409</v>
      </c>
      <c r="H11882">
        <v>71</v>
      </c>
      <c r="J11882">
        <v>68</v>
      </c>
      <c r="L11882">
        <v>47</v>
      </c>
      <c r="N11882">
        <v>95.569999694824205</v>
      </c>
    </row>
    <row r="11883" spans="3:15" x14ac:dyDescent="0.25">
      <c r="C11883" t="s">
        <v>358</v>
      </c>
      <c r="D11883" t="s">
        <v>74</v>
      </c>
      <c r="E11883" s="1">
        <v>43257</v>
      </c>
      <c r="F11883" t="s">
        <v>399</v>
      </c>
      <c r="G11883" t="s">
        <v>423</v>
      </c>
      <c r="H11883">
        <v>70</v>
      </c>
      <c r="I11883">
        <v>65</v>
      </c>
      <c r="J11883">
        <v>67</v>
      </c>
      <c r="K11883">
        <v>62</v>
      </c>
      <c r="L11883">
        <v>46</v>
      </c>
      <c r="M11883">
        <v>41</v>
      </c>
      <c r="N11883">
        <v>95.601600646972699</v>
      </c>
      <c r="O11883">
        <v>95.749198913574205</v>
      </c>
    </row>
    <row r="11884" spans="3:15" x14ac:dyDescent="0.25">
      <c r="C11884" t="s">
        <v>358</v>
      </c>
      <c r="D11884" t="s">
        <v>74</v>
      </c>
      <c r="E11884" s="1">
        <v>43257</v>
      </c>
      <c r="F11884" t="s">
        <v>397</v>
      </c>
      <c r="H11884">
        <v>73</v>
      </c>
      <c r="I11884">
        <v>68</v>
      </c>
      <c r="J11884">
        <v>70</v>
      </c>
      <c r="K11884">
        <v>65</v>
      </c>
      <c r="L11884">
        <v>49</v>
      </c>
      <c r="M11884">
        <v>44</v>
      </c>
      <c r="N11884">
        <v>95.513000488281307</v>
      </c>
      <c r="O11884">
        <v>95.666999816894503</v>
      </c>
    </row>
    <row r="11885" spans="3:15" x14ac:dyDescent="0.25">
      <c r="C11885" t="s">
        <v>358</v>
      </c>
      <c r="D11885" t="s">
        <v>74</v>
      </c>
      <c r="E11885" s="1">
        <v>43264</v>
      </c>
      <c r="F11885" t="s">
        <v>389</v>
      </c>
      <c r="G11885" t="s">
        <v>423</v>
      </c>
      <c r="H11885">
        <v>70</v>
      </c>
      <c r="I11885">
        <v>65</v>
      </c>
      <c r="J11885">
        <v>67</v>
      </c>
      <c r="K11885">
        <v>63</v>
      </c>
      <c r="L11885">
        <v>45</v>
      </c>
      <c r="M11885">
        <v>40</v>
      </c>
      <c r="N11885">
        <v>95.592002868652301</v>
      </c>
      <c r="O11885">
        <v>95.7384033203125</v>
      </c>
    </row>
    <row r="11886" spans="3:15" x14ac:dyDescent="0.25">
      <c r="C11886" t="s">
        <v>358</v>
      </c>
      <c r="D11886" t="s">
        <v>74</v>
      </c>
      <c r="E11886" s="1">
        <v>43264</v>
      </c>
      <c r="F11886" t="s">
        <v>398</v>
      </c>
      <c r="G11886" t="s">
        <v>424</v>
      </c>
      <c r="H11886">
        <v>68</v>
      </c>
      <c r="I11886">
        <v>58</v>
      </c>
      <c r="J11886">
        <v>66</v>
      </c>
      <c r="K11886">
        <v>56</v>
      </c>
      <c r="L11886">
        <v>44</v>
      </c>
      <c r="M11886">
        <v>34</v>
      </c>
      <c r="N11886">
        <v>95.629997253417997</v>
      </c>
      <c r="O11886">
        <v>95.930000305175795</v>
      </c>
    </row>
    <row r="11887" spans="3:15" x14ac:dyDescent="0.25">
      <c r="C11887" t="s">
        <v>358</v>
      </c>
      <c r="D11887" t="s">
        <v>74</v>
      </c>
      <c r="E11887" s="1">
        <v>43264</v>
      </c>
      <c r="F11887" t="s">
        <v>398</v>
      </c>
      <c r="G11887" t="s">
        <v>424</v>
      </c>
      <c r="H11887">
        <v>68</v>
      </c>
      <c r="I11887">
        <v>58</v>
      </c>
      <c r="J11887">
        <v>66</v>
      </c>
      <c r="K11887">
        <v>56</v>
      </c>
      <c r="L11887">
        <v>44</v>
      </c>
      <c r="M11887">
        <v>34</v>
      </c>
      <c r="N11887">
        <v>95.629997253417997</v>
      </c>
      <c r="O11887">
        <v>95.930000305175795</v>
      </c>
    </row>
    <row r="11888" spans="3:15" x14ac:dyDescent="0.25">
      <c r="C11888" t="s">
        <v>358</v>
      </c>
      <c r="D11888" t="s">
        <v>74</v>
      </c>
      <c r="E11888" s="1">
        <v>43264</v>
      </c>
      <c r="F11888" t="s">
        <v>408</v>
      </c>
      <c r="H11888">
        <v>71</v>
      </c>
      <c r="I11888">
        <v>66</v>
      </c>
      <c r="J11888">
        <v>68</v>
      </c>
      <c r="K11888">
        <v>63</v>
      </c>
      <c r="L11888">
        <v>46</v>
      </c>
      <c r="M11888">
        <v>41</v>
      </c>
      <c r="N11888">
        <v>95.559997558593807</v>
      </c>
      <c r="O11888">
        <v>95.709999084472699</v>
      </c>
    </row>
    <row r="11889" spans="3:15" x14ac:dyDescent="0.25">
      <c r="C11889" t="s">
        <v>358</v>
      </c>
      <c r="D11889" t="s">
        <v>74</v>
      </c>
      <c r="E11889" s="1">
        <v>43264</v>
      </c>
      <c r="F11889" t="s">
        <v>397</v>
      </c>
      <c r="H11889">
        <v>70</v>
      </c>
      <c r="I11889">
        <v>65</v>
      </c>
      <c r="J11889">
        <v>67</v>
      </c>
      <c r="K11889">
        <v>62</v>
      </c>
      <c r="L11889">
        <v>45</v>
      </c>
      <c r="M11889">
        <v>40</v>
      </c>
      <c r="N11889">
        <v>95.580001831054702</v>
      </c>
      <c r="O11889">
        <v>95.744003295898395</v>
      </c>
    </row>
    <row r="11890" spans="3:15" x14ac:dyDescent="0.25">
      <c r="C11890" t="s">
        <v>358</v>
      </c>
      <c r="D11890" t="s">
        <v>74</v>
      </c>
      <c r="E11890" s="1">
        <v>43264</v>
      </c>
      <c r="F11890" t="s">
        <v>403</v>
      </c>
      <c r="G11890" t="s">
        <v>423</v>
      </c>
      <c r="H11890">
        <v>71</v>
      </c>
      <c r="I11890">
        <v>66</v>
      </c>
      <c r="J11890">
        <v>68</v>
      </c>
      <c r="K11890">
        <v>63</v>
      </c>
      <c r="L11890">
        <v>46</v>
      </c>
      <c r="M11890">
        <v>41</v>
      </c>
      <c r="N11890">
        <v>95.571098327636705</v>
      </c>
      <c r="O11890">
        <v>95.717796325683594</v>
      </c>
    </row>
    <row r="11891" spans="3:15" x14ac:dyDescent="0.25">
      <c r="C11891" t="s">
        <v>358</v>
      </c>
      <c r="D11891" t="s">
        <v>74</v>
      </c>
      <c r="E11891" s="1">
        <v>43264</v>
      </c>
      <c r="F11891" t="s">
        <v>400</v>
      </c>
      <c r="G11891" t="s">
        <v>423</v>
      </c>
      <c r="H11891">
        <v>69</v>
      </c>
      <c r="I11891">
        <v>64</v>
      </c>
      <c r="J11891">
        <v>66</v>
      </c>
      <c r="K11891">
        <v>61</v>
      </c>
      <c r="L11891">
        <v>44</v>
      </c>
      <c r="M11891">
        <v>39</v>
      </c>
      <c r="N11891">
        <v>95.621002197265597</v>
      </c>
      <c r="O11891">
        <v>95.767997741699205</v>
      </c>
    </row>
    <row r="11892" spans="3:15" x14ac:dyDescent="0.25">
      <c r="C11892" t="s">
        <v>358</v>
      </c>
      <c r="D11892" t="s">
        <v>74</v>
      </c>
      <c r="E11892" s="1">
        <v>43264</v>
      </c>
      <c r="F11892" t="s">
        <v>72</v>
      </c>
      <c r="G11892" t="s">
        <v>423</v>
      </c>
      <c r="H11892">
        <v>70</v>
      </c>
      <c r="I11892">
        <v>60</v>
      </c>
      <c r="J11892">
        <v>67</v>
      </c>
      <c r="K11892">
        <v>57</v>
      </c>
      <c r="L11892">
        <v>45</v>
      </c>
      <c r="M11892">
        <v>35</v>
      </c>
      <c r="N11892">
        <v>95.580001831054702</v>
      </c>
      <c r="O11892">
        <v>95.879997253417997</v>
      </c>
    </row>
    <row r="11893" spans="3:15" x14ac:dyDescent="0.25">
      <c r="C11893" t="s">
        <v>358</v>
      </c>
      <c r="D11893" t="s">
        <v>74</v>
      </c>
      <c r="E11893" s="1">
        <v>43264</v>
      </c>
      <c r="F11893" t="s">
        <v>72</v>
      </c>
      <c r="G11893" t="s">
        <v>423</v>
      </c>
      <c r="H11893">
        <v>70</v>
      </c>
      <c r="I11893">
        <v>60</v>
      </c>
      <c r="J11893">
        <v>67</v>
      </c>
      <c r="K11893">
        <v>57</v>
      </c>
      <c r="L11893">
        <v>45</v>
      </c>
      <c r="M11893">
        <v>35</v>
      </c>
      <c r="N11893">
        <v>95.580001831054702</v>
      </c>
      <c r="O11893">
        <v>95.879997253417997</v>
      </c>
    </row>
    <row r="11894" spans="3:15" x14ac:dyDescent="0.25">
      <c r="C11894" t="s">
        <v>358</v>
      </c>
      <c r="D11894" t="s">
        <v>74</v>
      </c>
      <c r="E11894" s="1">
        <v>43264</v>
      </c>
      <c r="F11894" t="s">
        <v>72</v>
      </c>
      <c r="G11894" t="s">
        <v>423</v>
      </c>
      <c r="H11894">
        <v>70</v>
      </c>
      <c r="I11894">
        <v>60</v>
      </c>
      <c r="J11894">
        <v>67</v>
      </c>
      <c r="K11894">
        <v>57</v>
      </c>
      <c r="L11894">
        <v>45</v>
      </c>
      <c r="M11894">
        <v>35</v>
      </c>
      <c r="N11894">
        <v>95.580001831054702</v>
      </c>
      <c r="O11894">
        <v>95.879997253417997</v>
      </c>
    </row>
    <row r="11895" spans="3:15" x14ac:dyDescent="0.25">
      <c r="C11895" t="s">
        <v>358</v>
      </c>
      <c r="D11895" t="s">
        <v>74</v>
      </c>
      <c r="E11895" s="1">
        <v>43264</v>
      </c>
      <c r="F11895" t="s">
        <v>399</v>
      </c>
      <c r="G11895" t="s">
        <v>423</v>
      </c>
      <c r="H11895">
        <v>67</v>
      </c>
      <c r="I11895">
        <v>62</v>
      </c>
      <c r="J11895">
        <v>64</v>
      </c>
      <c r="K11895">
        <v>59</v>
      </c>
      <c r="L11895">
        <v>42</v>
      </c>
      <c r="M11895">
        <v>37</v>
      </c>
      <c r="N11895">
        <v>95.670799255371094</v>
      </c>
      <c r="O11895">
        <v>95.817703247070298</v>
      </c>
    </row>
    <row r="11896" spans="3:15" x14ac:dyDescent="0.25">
      <c r="C11896" t="s">
        <v>358</v>
      </c>
      <c r="D11896" t="s">
        <v>74</v>
      </c>
      <c r="E11896" s="1">
        <v>43264</v>
      </c>
      <c r="F11896" t="s">
        <v>409</v>
      </c>
      <c r="H11896">
        <v>76</v>
      </c>
      <c r="J11896">
        <v>73</v>
      </c>
      <c r="L11896">
        <v>51</v>
      </c>
      <c r="N11896">
        <v>95.419998168945298</v>
      </c>
    </row>
    <row r="11897" spans="3:15" x14ac:dyDescent="0.25">
      <c r="C11897" t="s">
        <v>358</v>
      </c>
      <c r="D11897" t="s">
        <v>74</v>
      </c>
      <c r="E11897" s="1">
        <v>43264</v>
      </c>
      <c r="F11897" t="s">
        <v>399</v>
      </c>
      <c r="G11897" t="s">
        <v>423</v>
      </c>
      <c r="H11897">
        <v>67</v>
      </c>
      <c r="I11897">
        <v>62</v>
      </c>
      <c r="J11897">
        <v>64</v>
      </c>
      <c r="K11897">
        <v>59</v>
      </c>
      <c r="L11897">
        <v>42</v>
      </c>
      <c r="M11897">
        <v>37</v>
      </c>
      <c r="N11897">
        <v>95.656196594238295</v>
      </c>
      <c r="O11897">
        <v>95.803001403808594</v>
      </c>
    </row>
    <row r="11898" spans="3:15" x14ac:dyDescent="0.25">
      <c r="C11898" t="s">
        <v>358</v>
      </c>
      <c r="D11898" t="s">
        <v>74</v>
      </c>
      <c r="E11898" s="1">
        <v>43264</v>
      </c>
      <c r="F11898" t="s">
        <v>448</v>
      </c>
      <c r="G11898" t="s">
        <v>423</v>
      </c>
      <c r="H11898">
        <v>69</v>
      </c>
      <c r="J11898">
        <v>66</v>
      </c>
      <c r="L11898">
        <v>45</v>
      </c>
      <c r="N11898">
        <v>95.597000122070298</v>
      </c>
    </row>
    <row r="11899" spans="3:15" x14ac:dyDescent="0.25">
      <c r="C11899" t="s">
        <v>358</v>
      </c>
      <c r="D11899" t="s">
        <v>74</v>
      </c>
      <c r="E11899" s="1">
        <v>43264</v>
      </c>
      <c r="F11899" t="s">
        <v>401</v>
      </c>
      <c r="G11899" t="s">
        <v>423</v>
      </c>
      <c r="H11899">
        <v>69</v>
      </c>
      <c r="I11899">
        <v>64</v>
      </c>
      <c r="J11899">
        <v>66</v>
      </c>
      <c r="K11899">
        <v>61</v>
      </c>
      <c r="L11899">
        <v>44</v>
      </c>
      <c r="M11899">
        <v>39</v>
      </c>
      <c r="N11899">
        <v>95.599998474121094</v>
      </c>
      <c r="O11899">
        <v>95.739997863769503</v>
      </c>
    </row>
    <row r="11900" spans="3:15" x14ac:dyDescent="0.25">
      <c r="C11900" t="s">
        <v>358</v>
      </c>
      <c r="D11900" t="s">
        <v>74</v>
      </c>
      <c r="E11900" s="1">
        <v>43264</v>
      </c>
      <c r="F11900" t="s">
        <v>399</v>
      </c>
      <c r="G11900" t="s">
        <v>423</v>
      </c>
      <c r="H11900">
        <v>67</v>
      </c>
      <c r="I11900">
        <v>62</v>
      </c>
      <c r="J11900">
        <v>64</v>
      </c>
      <c r="K11900">
        <v>59</v>
      </c>
      <c r="L11900">
        <v>42</v>
      </c>
      <c r="M11900">
        <v>37</v>
      </c>
      <c r="N11900">
        <v>95.670799255371094</v>
      </c>
      <c r="O11900">
        <v>95.817703247070298</v>
      </c>
    </row>
    <row r="11901" spans="3:15" x14ac:dyDescent="0.25">
      <c r="C11901" t="s">
        <v>358</v>
      </c>
      <c r="D11901" t="s">
        <v>74</v>
      </c>
      <c r="E11901" s="1">
        <v>43264</v>
      </c>
      <c r="F11901" t="s">
        <v>399</v>
      </c>
      <c r="G11901" t="s">
        <v>423</v>
      </c>
      <c r="H11901">
        <v>67</v>
      </c>
      <c r="I11901">
        <v>62</v>
      </c>
      <c r="J11901">
        <v>64</v>
      </c>
      <c r="K11901">
        <v>60</v>
      </c>
      <c r="L11901">
        <v>42</v>
      </c>
      <c r="M11901">
        <v>37</v>
      </c>
      <c r="N11901">
        <v>95.670799255371094</v>
      </c>
      <c r="O11901">
        <v>95.817703247070298</v>
      </c>
    </row>
    <row r="11902" spans="3:15" x14ac:dyDescent="0.25">
      <c r="C11902" t="s">
        <v>358</v>
      </c>
      <c r="D11902" t="s">
        <v>74</v>
      </c>
      <c r="E11902" s="1">
        <v>43264</v>
      </c>
      <c r="F11902" t="s">
        <v>72</v>
      </c>
      <c r="G11902" t="s">
        <v>423</v>
      </c>
      <c r="H11902">
        <v>70</v>
      </c>
      <c r="I11902">
        <v>60</v>
      </c>
      <c r="J11902">
        <v>67</v>
      </c>
      <c r="K11902">
        <v>57</v>
      </c>
      <c r="L11902">
        <v>45</v>
      </c>
      <c r="M11902">
        <v>35</v>
      </c>
      <c r="N11902">
        <v>95.580001831054702</v>
      </c>
      <c r="O11902">
        <v>95.879997253417997</v>
      </c>
    </row>
    <row r="11903" spans="3:15" x14ac:dyDescent="0.25">
      <c r="C11903" t="s">
        <v>358</v>
      </c>
      <c r="D11903" t="s">
        <v>74</v>
      </c>
      <c r="E11903" s="1">
        <v>43264</v>
      </c>
      <c r="F11903" t="s">
        <v>72</v>
      </c>
      <c r="G11903" t="s">
        <v>423</v>
      </c>
      <c r="H11903">
        <v>70</v>
      </c>
      <c r="I11903">
        <v>60</v>
      </c>
      <c r="J11903">
        <v>67</v>
      </c>
      <c r="K11903">
        <v>57</v>
      </c>
      <c r="L11903">
        <v>45</v>
      </c>
      <c r="M11903">
        <v>35</v>
      </c>
      <c r="N11903">
        <v>95.580001831054702</v>
      </c>
      <c r="O11903">
        <v>95.879997253417997</v>
      </c>
    </row>
    <row r="11904" spans="3:15" x14ac:dyDescent="0.25">
      <c r="C11904" t="s">
        <v>358</v>
      </c>
      <c r="D11904" t="s">
        <v>74</v>
      </c>
      <c r="E11904" s="1">
        <v>43264</v>
      </c>
      <c r="F11904" t="s">
        <v>72</v>
      </c>
      <c r="G11904" t="s">
        <v>423</v>
      </c>
      <c r="H11904">
        <v>70</v>
      </c>
      <c r="I11904">
        <v>60</v>
      </c>
      <c r="J11904">
        <v>67</v>
      </c>
      <c r="K11904">
        <v>57</v>
      </c>
      <c r="L11904">
        <v>45</v>
      </c>
      <c r="M11904">
        <v>35</v>
      </c>
      <c r="N11904">
        <v>95.580001831054702</v>
      </c>
      <c r="O11904">
        <v>95.879997253417997</v>
      </c>
    </row>
    <row r="11905" spans="3:15" x14ac:dyDescent="0.25">
      <c r="C11905" t="s">
        <v>358</v>
      </c>
      <c r="D11905" t="s">
        <v>74</v>
      </c>
      <c r="E11905" s="1">
        <v>43264</v>
      </c>
      <c r="F11905" t="s">
        <v>409</v>
      </c>
      <c r="H11905">
        <v>71</v>
      </c>
      <c r="J11905">
        <v>68</v>
      </c>
      <c r="L11905">
        <v>47</v>
      </c>
      <c r="N11905">
        <v>95.430000305175795</v>
      </c>
    </row>
    <row r="11906" spans="3:15" x14ac:dyDescent="0.25">
      <c r="C11906" t="s">
        <v>358</v>
      </c>
      <c r="D11906" t="s">
        <v>74</v>
      </c>
      <c r="E11906" s="1">
        <v>43264</v>
      </c>
      <c r="F11906" t="s">
        <v>74</v>
      </c>
      <c r="G11906" t="s">
        <v>424</v>
      </c>
      <c r="H11906">
        <v>69</v>
      </c>
      <c r="I11906">
        <v>64</v>
      </c>
      <c r="J11906">
        <v>67</v>
      </c>
      <c r="K11906">
        <v>62</v>
      </c>
      <c r="L11906">
        <v>45</v>
      </c>
      <c r="M11906">
        <v>40</v>
      </c>
      <c r="N11906">
        <v>95.430000305175795</v>
      </c>
      <c r="O11906">
        <v>95.580001831054702</v>
      </c>
    </row>
    <row r="11907" spans="3:15" x14ac:dyDescent="0.25">
      <c r="C11907" t="s">
        <v>358</v>
      </c>
      <c r="D11907" t="s">
        <v>74</v>
      </c>
      <c r="E11907" s="1">
        <v>43264</v>
      </c>
      <c r="F11907" t="s">
        <v>399</v>
      </c>
      <c r="G11907" t="s">
        <v>423</v>
      </c>
      <c r="H11907">
        <v>67</v>
      </c>
      <c r="I11907">
        <v>62</v>
      </c>
      <c r="J11907">
        <v>64</v>
      </c>
      <c r="K11907">
        <v>59</v>
      </c>
      <c r="L11907">
        <v>43</v>
      </c>
      <c r="M11907">
        <v>38</v>
      </c>
      <c r="N11907">
        <v>95.5740966796875</v>
      </c>
      <c r="O11907">
        <v>95.720703125</v>
      </c>
    </row>
    <row r="11908" spans="3:15" x14ac:dyDescent="0.25">
      <c r="C11908" t="s">
        <v>358</v>
      </c>
      <c r="D11908" t="s">
        <v>74</v>
      </c>
      <c r="E11908" s="1">
        <v>43264</v>
      </c>
      <c r="F11908" t="s">
        <v>396</v>
      </c>
      <c r="G11908" t="s">
        <v>423</v>
      </c>
      <c r="H11908">
        <v>69</v>
      </c>
      <c r="I11908">
        <v>64</v>
      </c>
      <c r="J11908">
        <v>66</v>
      </c>
      <c r="K11908">
        <v>61</v>
      </c>
      <c r="L11908">
        <v>45</v>
      </c>
      <c r="M11908">
        <v>40</v>
      </c>
      <c r="N11908">
        <v>95.524200439453097</v>
      </c>
      <c r="O11908">
        <v>95.670799255371094</v>
      </c>
    </row>
    <row r="11909" spans="3:15" x14ac:dyDescent="0.25">
      <c r="C11909" t="s">
        <v>358</v>
      </c>
      <c r="D11909" t="s">
        <v>74</v>
      </c>
      <c r="E11909" s="1">
        <v>43264</v>
      </c>
      <c r="F11909" t="s">
        <v>397</v>
      </c>
      <c r="H11909">
        <v>70</v>
      </c>
      <c r="I11909">
        <v>65</v>
      </c>
      <c r="J11909">
        <v>67</v>
      </c>
      <c r="K11909">
        <v>62</v>
      </c>
      <c r="L11909">
        <v>45</v>
      </c>
      <c r="M11909">
        <v>40</v>
      </c>
      <c r="N11909">
        <v>95.570999145507798</v>
      </c>
      <c r="O11909">
        <v>95.732002258300795</v>
      </c>
    </row>
    <row r="11910" spans="3:15" x14ac:dyDescent="0.25">
      <c r="C11910" t="s">
        <v>358</v>
      </c>
      <c r="D11910" t="s">
        <v>74</v>
      </c>
      <c r="E11910" s="1">
        <v>43270</v>
      </c>
      <c r="F11910" t="s">
        <v>408</v>
      </c>
      <c r="H11910">
        <v>71</v>
      </c>
      <c r="I11910">
        <v>66</v>
      </c>
      <c r="J11910">
        <v>69</v>
      </c>
      <c r="K11910">
        <v>64</v>
      </c>
      <c r="L11910">
        <v>47</v>
      </c>
      <c r="M11910">
        <v>42</v>
      </c>
      <c r="N11910">
        <v>95.680000305175795</v>
      </c>
      <c r="O11910">
        <v>95.830001831054702</v>
      </c>
    </row>
    <row r="11911" spans="3:15" x14ac:dyDescent="0.25">
      <c r="C11911" t="s">
        <v>358</v>
      </c>
      <c r="D11911" t="s">
        <v>74</v>
      </c>
      <c r="E11911" s="1">
        <v>43270</v>
      </c>
      <c r="F11911" t="s">
        <v>400</v>
      </c>
      <c r="G11911" t="s">
        <v>424</v>
      </c>
      <c r="H11911">
        <v>68</v>
      </c>
      <c r="I11911">
        <v>63</v>
      </c>
      <c r="J11911">
        <v>66</v>
      </c>
      <c r="K11911">
        <v>61</v>
      </c>
      <c r="L11911">
        <v>44</v>
      </c>
      <c r="M11911">
        <v>39</v>
      </c>
      <c r="N11911">
        <v>95.771003723144503</v>
      </c>
      <c r="O11911">
        <v>95.916999816894503</v>
      </c>
    </row>
    <row r="11912" spans="3:15" x14ac:dyDescent="0.25">
      <c r="C11912" t="s">
        <v>358</v>
      </c>
      <c r="D11912" t="s">
        <v>74</v>
      </c>
      <c r="E11912" s="1">
        <v>43270</v>
      </c>
      <c r="F11912" t="s">
        <v>389</v>
      </c>
      <c r="G11912" t="s">
        <v>424</v>
      </c>
      <c r="H11912">
        <v>72</v>
      </c>
      <c r="I11912">
        <v>67</v>
      </c>
      <c r="J11912">
        <v>70</v>
      </c>
      <c r="K11912">
        <v>65</v>
      </c>
      <c r="L11912">
        <v>47</v>
      </c>
      <c r="M11912">
        <v>42</v>
      </c>
      <c r="N11912">
        <v>95.644996643066406</v>
      </c>
      <c r="O11912">
        <v>95.791603088378906</v>
      </c>
    </row>
    <row r="11913" spans="3:15" x14ac:dyDescent="0.25">
      <c r="C11913" t="s">
        <v>358</v>
      </c>
      <c r="D11913" t="s">
        <v>74</v>
      </c>
      <c r="E11913" s="1">
        <v>43270</v>
      </c>
      <c r="F11913" t="s">
        <v>397</v>
      </c>
      <c r="H11913">
        <v>69</v>
      </c>
      <c r="I11913">
        <v>64</v>
      </c>
      <c r="J11913">
        <v>67</v>
      </c>
      <c r="K11913">
        <v>62</v>
      </c>
      <c r="L11913">
        <v>45</v>
      </c>
      <c r="M11913">
        <v>40</v>
      </c>
      <c r="N11913">
        <v>95.7239990234375</v>
      </c>
      <c r="O11913">
        <v>95.878997802734403</v>
      </c>
    </row>
    <row r="11914" spans="3:15" x14ac:dyDescent="0.25">
      <c r="C11914" t="s">
        <v>358</v>
      </c>
      <c r="D11914" t="s">
        <v>74</v>
      </c>
      <c r="E11914" s="1">
        <v>43270</v>
      </c>
      <c r="F11914" t="s">
        <v>389</v>
      </c>
      <c r="G11914" t="s">
        <v>424</v>
      </c>
      <c r="H11914">
        <v>72</v>
      </c>
      <c r="I11914">
        <v>67</v>
      </c>
      <c r="J11914">
        <v>70</v>
      </c>
      <c r="K11914">
        <v>65</v>
      </c>
      <c r="L11914">
        <v>47</v>
      </c>
      <c r="M11914">
        <v>42</v>
      </c>
      <c r="N11914">
        <v>95.644996643066406</v>
      </c>
      <c r="O11914">
        <v>95.791603088378906</v>
      </c>
    </row>
    <row r="11915" spans="3:15" x14ac:dyDescent="0.25">
      <c r="C11915" t="s">
        <v>358</v>
      </c>
      <c r="D11915" t="s">
        <v>74</v>
      </c>
      <c r="E11915" s="1">
        <v>43270</v>
      </c>
      <c r="F11915" t="s">
        <v>403</v>
      </c>
      <c r="G11915" t="s">
        <v>424</v>
      </c>
      <c r="H11915">
        <v>70</v>
      </c>
      <c r="I11915">
        <v>65</v>
      </c>
      <c r="J11915">
        <v>68</v>
      </c>
      <c r="K11915">
        <v>63</v>
      </c>
      <c r="L11915">
        <v>45</v>
      </c>
      <c r="M11915">
        <v>40</v>
      </c>
      <c r="N11915">
        <v>95.703903198242202</v>
      </c>
      <c r="O11915">
        <v>95.85009765625</v>
      </c>
    </row>
    <row r="11916" spans="3:15" x14ac:dyDescent="0.25">
      <c r="C11916" t="s">
        <v>358</v>
      </c>
      <c r="D11916" t="s">
        <v>74</v>
      </c>
      <c r="E11916" s="1">
        <v>43270</v>
      </c>
      <c r="F11916" t="s">
        <v>74</v>
      </c>
      <c r="G11916" t="s">
        <v>424</v>
      </c>
      <c r="H11916">
        <v>69</v>
      </c>
      <c r="I11916">
        <v>64</v>
      </c>
      <c r="J11916">
        <v>67</v>
      </c>
      <c r="K11916">
        <v>62</v>
      </c>
      <c r="L11916">
        <v>44</v>
      </c>
      <c r="M11916">
        <v>39</v>
      </c>
      <c r="N11916">
        <v>95.720001220703097</v>
      </c>
      <c r="O11916">
        <v>95.879997253417997</v>
      </c>
    </row>
    <row r="11917" spans="3:15" x14ac:dyDescent="0.25">
      <c r="C11917" t="s">
        <v>358</v>
      </c>
      <c r="D11917" t="s">
        <v>74</v>
      </c>
      <c r="E11917" s="1">
        <v>43270</v>
      </c>
      <c r="F11917" t="s">
        <v>409</v>
      </c>
      <c r="H11917">
        <v>75</v>
      </c>
      <c r="J11917">
        <v>73</v>
      </c>
      <c r="L11917">
        <v>50</v>
      </c>
      <c r="N11917">
        <v>95.550003051757798</v>
      </c>
    </row>
    <row r="11918" spans="3:15" x14ac:dyDescent="0.25">
      <c r="C11918" t="s">
        <v>358</v>
      </c>
      <c r="D11918" t="s">
        <v>74</v>
      </c>
      <c r="E11918" s="1">
        <v>43270</v>
      </c>
      <c r="F11918" t="s">
        <v>399</v>
      </c>
      <c r="G11918" t="s">
        <v>424</v>
      </c>
      <c r="H11918">
        <v>67</v>
      </c>
      <c r="I11918">
        <v>62</v>
      </c>
      <c r="J11918">
        <v>65</v>
      </c>
      <c r="K11918">
        <v>60</v>
      </c>
      <c r="L11918">
        <v>42</v>
      </c>
      <c r="M11918">
        <v>37</v>
      </c>
      <c r="N11918">
        <v>95.815002441406307</v>
      </c>
      <c r="O11918">
        <v>95.961402893066406</v>
      </c>
    </row>
    <row r="11919" spans="3:15" x14ac:dyDescent="0.25">
      <c r="C11919" t="s">
        <v>358</v>
      </c>
      <c r="D11919" t="s">
        <v>74</v>
      </c>
      <c r="E11919" s="1">
        <v>43270</v>
      </c>
      <c r="F11919" t="s">
        <v>399</v>
      </c>
      <c r="G11919" t="s">
        <v>424</v>
      </c>
      <c r="H11919">
        <v>67</v>
      </c>
      <c r="I11919">
        <v>62</v>
      </c>
      <c r="J11919">
        <v>65</v>
      </c>
      <c r="K11919">
        <v>60</v>
      </c>
      <c r="L11919">
        <v>42</v>
      </c>
      <c r="M11919">
        <v>37</v>
      </c>
      <c r="N11919">
        <v>95.800399780273395</v>
      </c>
      <c r="O11919">
        <v>95.946701049804702</v>
      </c>
    </row>
    <row r="11920" spans="3:15" x14ac:dyDescent="0.25">
      <c r="C11920" t="s">
        <v>358</v>
      </c>
      <c r="D11920" t="s">
        <v>74</v>
      </c>
      <c r="E11920" s="1">
        <v>43270</v>
      </c>
      <c r="F11920" t="s">
        <v>448</v>
      </c>
      <c r="G11920" t="s">
        <v>424</v>
      </c>
      <c r="H11920">
        <v>67</v>
      </c>
      <c r="J11920">
        <v>65</v>
      </c>
      <c r="L11920">
        <v>43</v>
      </c>
      <c r="N11920">
        <v>95.766998291015597</v>
      </c>
    </row>
    <row r="11921" spans="3:15" x14ac:dyDescent="0.25">
      <c r="C11921" t="s">
        <v>358</v>
      </c>
      <c r="D11921" t="s">
        <v>74</v>
      </c>
      <c r="E11921" s="1">
        <v>43270</v>
      </c>
      <c r="F11921" t="s">
        <v>72</v>
      </c>
      <c r="G11921" t="s">
        <v>424</v>
      </c>
      <c r="H11921">
        <v>70</v>
      </c>
      <c r="I11921">
        <v>60</v>
      </c>
      <c r="J11921">
        <v>68</v>
      </c>
      <c r="K11921">
        <v>58</v>
      </c>
      <c r="L11921">
        <v>46</v>
      </c>
      <c r="M11921">
        <v>36</v>
      </c>
      <c r="N11921">
        <v>95.669998168945298</v>
      </c>
      <c r="O11921">
        <v>95.970001220703097</v>
      </c>
    </row>
    <row r="11922" spans="3:15" x14ac:dyDescent="0.25">
      <c r="C11922" t="s">
        <v>358</v>
      </c>
      <c r="D11922" t="s">
        <v>74</v>
      </c>
      <c r="E11922" s="1">
        <v>43270</v>
      </c>
      <c r="F11922" t="s">
        <v>72</v>
      </c>
      <c r="G11922" t="s">
        <v>424</v>
      </c>
      <c r="H11922">
        <v>70</v>
      </c>
      <c r="I11922">
        <v>60</v>
      </c>
      <c r="J11922">
        <v>68</v>
      </c>
      <c r="K11922">
        <v>58</v>
      </c>
      <c r="L11922">
        <v>46</v>
      </c>
      <c r="M11922">
        <v>36</v>
      </c>
      <c r="N11922">
        <v>95.669998168945298</v>
      </c>
      <c r="O11922">
        <v>95.970001220703097</v>
      </c>
    </row>
    <row r="11923" spans="3:15" x14ac:dyDescent="0.25">
      <c r="C11923" t="s">
        <v>358</v>
      </c>
      <c r="D11923" t="s">
        <v>74</v>
      </c>
      <c r="E11923" s="1">
        <v>43270</v>
      </c>
      <c r="F11923" t="s">
        <v>72</v>
      </c>
      <c r="G11923" t="s">
        <v>424</v>
      </c>
      <c r="H11923">
        <v>70</v>
      </c>
      <c r="I11923">
        <v>60</v>
      </c>
      <c r="J11923">
        <v>68</v>
      </c>
      <c r="K11923">
        <v>58</v>
      </c>
      <c r="L11923">
        <v>46</v>
      </c>
      <c r="M11923">
        <v>36</v>
      </c>
      <c r="N11923">
        <v>95.669998168945298</v>
      </c>
      <c r="O11923">
        <v>95.970001220703097</v>
      </c>
    </row>
    <row r="11924" spans="3:15" x14ac:dyDescent="0.25">
      <c r="C11924" t="s">
        <v>358</v>
      </c>
      <c r="D11924" t="s">
        <v>74</v>
      </c>
      <c r="E11924" s="1">
        <v>43270</v>
      </c>
      <c r="F11924" t="s">
        <v>399</v>
      </c>
      <c r="G11924" t="s">
        <v>424</v>
      </c>
      <c r="H11924">
        <v>67</v>
      </c>
      <c r="I11924">
        <v>62</v>
      </c>
      <c r="J11924">
        <v>65</v>
      </c>
      <c r="K11924">
        <v>60</v>
      </c>
      <c r="L11924">
        <v>43</v>
      </c>
      <c r="M11924">
        <v>38</v>
      </c>
      <c r="N11924">
        <v>95.774101257324205</v>
      </c>
      <c r="O11924">
        <v>95.920402526855497</v>
      </c>
    </row>
    <row r="11925" spans="3:15" x14ac:dyDescent="0.25">
      <c r="C11925" t="s">
        <v>358</v>
      </c>
      <c r="D11925" t="s">
        <v>74</v>
      </c>
      <c r="E11925" s="1">
        <v>43270</v>
      </c>
      <c r="F11925" t="s">
        <v>72</v>
      </c>
      <c r="G11925" t="s">
        <v>424</v>
      </c>
      <c r="H11925">
        <v>70</v>
      </c>
      <c r="I11925">
        <v>60</v>
      </c>
      <c r="J11925">
        <v>68</v>
      </c>
      <c r="K11925">
        <v>58</v>
      </c>
      <c r="L11925">
        <v>46</v>
      </c>
      <c r="M11925">
        <v>36</v>
      </c>
      <c r="N11925">
        <v>95.669998168945298</v>
      </c>
      <c r="O11925">
        <v>95.970001220703097</v>
      </c>
    </row>
    <row r="11926" spans="3:15" x14ac:dyDescent="0.25">
      <c r="C11926" t="s">
        <v>358</v>
      </c>
      <c r="D11926" t="s">
        <v>74</v>
      </c>
      <c r="E11926" s="1">
        <v>43270</v>
      </c>
      <c r="F11926" t="s">
        <v>72</v>
      </c>
      <c r="G11926" t="s">
        <v>424</v>
      </c>
      <c r="H11926">
        <v>70</v>
      </c>
      <c r="I11926">
        <v>60</v>
      </c>
      <c r="J11926">
        <v>68</v>
      </c>
      <c r="K11926">
        <v>58</v>
      </c>
      <c r="L11926">
        <v>46</v>
      </c>
      <c r="M11926">
        <v>36</v>
      </c>
      <c r="N11926">
        <v>95.669998168945298</v>
      </c>
      <c r="O11926">
        <v>95.970001220703097</v>
      </c>
    </row>
    <row r="11927" spans="3:15" x14ac:dyDescent="0.25">
      <c r="C11927" t="s">
        <v>358</v>
      </c>
      <c r="D11927" t="s">
        <v>74</v>
      </c>
      <c r="E11927" s="1">
        <v>43270</v>
      </c>
      <c r="F11927" t="s">
        <v>72</v>
      </c>
      <c r="G11927" t="s">
        <v>424</v>
      </c>
      <c r="H11927">
        <v>70</v>
      </c>
      <c r="I11927">
        <v>60</v>
      </c>
      <c r="J11927">
        <v>68</v>
      </c>
      <c r="K11927">
        <v>58</v>
      </c>
      <c r="L11927">
        <v>46</v>
      </c>
      <c r="M11927">
        <v>36</v>
      </c>
      <c r="N11927">
        <v>95.669998168945298</v>
      </c>
      <c r="O11927">
        <v>95.970001220703097</v>
      </c>
    </row>
    <row r="11928" spans="3:15" x14ac:dyDescent="0.25">
      <c r="C11928" t="s">
        <v>358</v>
      </c>
      <c r="D11928" t="s">
        <v>74</v>
      </c>
      <c r="E11928" s="1">
        <v>43270</v>
      </c>
      <c r="F11928" t="s">
        <v>399</v>
      </c>
      <c r="G11928" t="s">
        <v>424</v>
      </c>
      <c r="H11928">
        <v>70</v>
      </c>
      <c r="I11928">
        <v>65</v>
      </c>
      <c r="J11928">
        <v>68</v>
      </c>
      <c r="K11928">
        <v>63</v>
      </c>
      <c r="L11928">
        <v>46</v>
      </c>
      <c r="M11928">
        <v>41</v>
      </c>
      <c r="N11928">
        <v>95.695198059082003</v>
      </c>
      <c r="O11928">
        <v>95.841300964355497</v>
      </c>
    </row>
    <row r="11929" spans="3:15" x14ac:dyDescent="0.25">
      <c r="C11929" t="s">
        <v>358</v>
      </c>
      <c r="D11929" t="s">
        <v>74</v>
      </c>
      <c r="E11929" s="1">
        <v>43270</v>
      </c>
      <c r="F11929" t="s">
        <v>409</v>
      </c>
      <c r="H11929">
        <v>75</v>
      </c>
      <c r="J11929">
        <v>73</v>
      </c>
      <c r="L11929">
        <v>51</v>
      </c>
      <c r="N11929">
        <v>95.519996643066406</v>
      </c>
    </row>
    <row r="11930" spans="3:15" x14ac:dyDescent="0.25">
      <c r="C11930" t="s">
        <v>358</v>
      </c>
      <c r="D11930" t="s">
        <v>74</v>
      </c>
      <c r="E11930" s="1">
        <v>43270</v>
      </c>
      <c r="F11930" t="s">
        <v>399</v>
      </c>
      <c r="G11930" t="s">
        <v>424</v>
      </c>
      <c r="H11930">
        <v>70</v>
      </c>
      <c r="I11930">
        <v>65</v>
      </c>
      <c r="J11930">
        <v>68</v>
      </c>
      <c r="K11930">
        <v>63</v>
      </c>
      <c r="L11930">
        <v>46</v>
      </c>
      <c r="M11930">
        <v>41</v>
      </c>
      <c r="N11930">
        <v>95.654296875</v>
      </c>
      <c r="O11930">
        <v>95.800399780273395</v>
      </c>
    </row>
    <row r="11931" spans="3:15" x14ac:dyDescent="0.25">
      <c r="C11931" t="s">
        <v>358</v>
      </c>
      <c r="D11931" t="s">
        <v>74</v>
      </c>
      <c r="E11931" s="1">
        <v>43270</v>
      </c>
      <c r="F11931" t="s">
        <v>401</v>
      </c>
      <c r="G11931" t="s">
        <v>424</v>
      </c>
      <c r="H11931">
        <v>69</v>
      </c>
      <c r="I11931">
        <v>64</v>
      </c>
      <c r="J11931">
        <v>67</v>
      </c>
      <c r="K11931">
        <v>62</v>
      </c>
      <c r="L11931">
        <v>45</v>
      </c>
      <c r="M11931">
        <v>40</v>
      </c>
      <c r="N11931">
        <v>95.680000305175795</v>
      </c>
      <c r="O11931">
        <v>95.830001831054702</v>
      </c>
    </row>
    <row r="11932" spans="3:15" x14ac:dyDescent="0.25">
      <c r="C11932" t="s">
        <v>358</v>
      </c>
      <c r="D11932" t="s">
        <v>74</v>
      </c>
      <c r="E11932" s="1">
        <v>43270</v>
      </c>
      <c r="F11932" t="s">
        <v>397</v>
      </c>
      <c r="H11932">
        <v>70</v>
      </c>
      <c r="I11932">
        <v>65</v>
      </c>
      <c r="J11932">
        <v>68</v>
      </c>
      <c r="K11932">
        <v>63</v>
      </c>
      <c r="L11932">
        <v>46</v>
      </c>
      <c r="M11932">
        <v>41</v>
      </c>
      <c r="N11932">
        <v>95.653999328613295</v>
      </c>
      <c r="O11932">
        <v>95.808998107910199</v>
      </c>
    </row>
    <row r="11933" spans="3:15" x14ac:dyDescent="0.25">
      <c r="C11933" t="s">
        <v>358</v>
      </c>
      <c r="D11933" t="s">
        <v>74</v>
      </c>
      <c r="E11933" s="1">
        <v>43271</v>
      </c>
      <c r="F11933" t="s">
        <v>389</v>
      </c>
      <c r="G11933" t="s">
        <v>424</v>
      </c>
      <c r="H11933">
        <v>72</v>
      </c>
      <c r="I11933">
        <v>67</v>
      </c>
      <c r="J11933">
        <v>70</v>
      </c>
      <c r="K11933">
        <v>65</v>
      </c>
      <c r="L11933">
        <v>49</v>
      </c>
      <c r="M11933">
        <v>44</v>
      </c>
      <c r="N11933">
        <v>95.593002319335895</v>
      </c>
      <c r="O11933">
        <v>95.730903625488295</v>
      </c>
    </row>
    <row r="11934" spans="3:15" x14ac:dyDescent="0.25">
      <c r="C11934" t="s">
        <v>358</v>
      </c>
      <c r="D11934" t="s">
        <v>74</v>
      </c>
      <c r="E11934" s="1">
        <v>43271</v>
      </c>
      <c r="F11934" t="s">
        <v>397</v>
      </c>
      <c r="H11934">
        <v>70</v>
      </c>
      <c r="I11934">
        <v>65</v>
      </c>
      <c r="J11934">
        <v>68</v>
      </c>
      <c r="K11934">
        <v>63</v>
      </c>
      <c r="L11934">
        <v>46</v>
      </c>
      <c r="M11934">
        <v>41</v>
      </c>
      <c r="N11934">
        <v>95.635002136230497</v>
      </c>
      <c r="O11934">
        <v>95.797996520996094</v>
      </c>
    </row>
    <row r="11935" spans="3:15" x14ac:dyDescent="0.25">
      <c r="C11935" t="s">
        <v>358</v>
      </c>
      <c r="D11935" t="s">
        <v>74</v>
      </c>
      <c r="E11935" s="1">
        <v>43271</v>
      </c>
      <c r="F11935" t="s">
        <v>408</v>
      </c>
      <c r="H11935">
        <v>71</v>
      </c>
      <c r="I11935">
        <v>66</v>
      </c>
      <c r="J11935">
        <v>69</v>
      </c>
      <c r="K11935">
        <v>64</v>
      </c>
      <c r="L11935">
        <v>47</v>
      </c>
      <c r="M11935">
        <v>42</v>
      </c>
      <c r="N11935">
        <v>95.610000610351605</v>
      </c>
      <c r="O11935">
        <v>95.760002136230497</v>
      </c>
    </row>
    <row r="11936" spans="3:15" x14ac:dyDescent="0.25">
      <c r="C11936" t="s">
        <v>358</v>
      </c>
      <c r="D11936" t="s">
        <v>74</v>
      </c>
      <c r="E11936" s="1">
        <v>43271</v>
      </c>
      <c r="F11936" t="s">
        <v>403</v>
      </c>
      <c r="G11936" t="s">
        <v>424</v>
      </c>
      <c r="H11936">
        <v>70</v>
      </c>
      <c r="I11936">
        <v>65</v>
      </c>
      <c r="J11936">
        <v>68</v>
      </c>
      <c r="K11936">
        <v>63</v>
      </c>
      <c r="L11936">
        <v>46</v>
      </c>
      <c r="M11936">
        <v>41</v>
      </c>
      <c r="N11936">
        <v>95.634597778320298</v>
      </c>
      <c r="O11936">
        <v>95.780502319335895</v>
      </c>
    </row>
    <row r="11937" spans="3:15" x14ac:dyDescent="0.25">
      <c r="C11937" t="s">
        <v>358</v>
      </c>
      <c r="D11937" t="s">
        <v>74</v>
      </c>
      <c r="E11937" s="1">
        <v>43271</v>
      </c>
      <c r="F11937" t="s">
        <v>389</v>
      </c>
      <c r="G11937" t="s">
        <v>424</v>
      </c>
      <c r="H11937">
        <v>72</v>
      </c>
      <c r="I11937">
        <v>67</v>
      </c>
      <c r="J11937">
        <v>70</v>
      </c>
      <c r="K11937">
        <v>65</v>
      </c>
      <c r="L11937">
        <v>48</v>
      </c>
      <c r="M11937">
        <v>43</v>
      </c>
      <c r="N11937">
        <v>95.593002319335895</v>
      </c>
      <c r="O11937">
        <v>95.722099304199205</v>
      </c>
    </row>
    <row r="11938" spans="3:15" x14ac:dyDescent="0.25">
      <c r="C11938" t="s">
        <v>358</v>
      </c>
      <c r="D11938" t="s">
        <v>74</v>
      </c>
      <c r="E11938" s="1">
        <v>43271</v>
      </c>
      <c r="F11938" t="s">
        <v>452</v>
      </c>
      <c r="G11938" t="s">
        <v>424</v>
      </c>
      <c r="H11938">
        <v>70</v>
      </c>
      <c r="I11938">
        <v>65</v>
      </c>
      <c r="J11938">
        <v>68</v>
      </c>
      <c r="K11938">
        <v>63</v>
      </c>
      <c r="L11938">
        <v>46</v>
      </c>
      <c r="M11938">
        <v>41</v>
      </c>
      <c r="N11938">
        <v>95.635185241699205</v>
      </c>
      <c r="O11938">
        <v>95.779998779296903</v>
      </c>
    </row>
    <row r="11939" spans="3:15" x14ac:dyDescent="0.25">
      <c r="C11939" t="s">
        <v>358</v>
      </c>
      <c r="D11939" t="s">
        <v>74</v>
      </c>
      <c r="E11939" s="1">
        <v>43271</v>
      </c>
      <c r="F11939" t="s">
        <v>390</v>
      </c>
      <c r="G11939" t="s">
        <v>424</v>
      </c>
      <c r="H11939">
        <v>69</v>
      </c>
      <c r="I11939">
        <v>64</v>
      </c>
      <c r="J11939">
        <v>67</v>
      </c>
      <c r="K11939">
        <v>62</v>
      </c>
      <c r="L11939">
        <v>45</v>
      </c>
      <c r="M11939">
        <v>40</v>
      </c>
      <c r="N11939">
        <v>95.655998229980497</v>
      </c>
    </row>
    <row r="11940" spans="3:15" x14ac:dyDescent="0.25">
      <c r="C11940" t="s">
        <v>358</v>
      </c>
      <c r="D11940" t="s">
        <v>74</v>
      </c>
      <c r="E11940" s="1">
        <v>43271</v>
      </c>
      <c r="F11940" t="s">
        <v>452</v>
      </c>
      <c r="G11940" t="s">
        <v>424</v>
      </c>
      <c r="H11940">
        <v>70</v>
      </c>
      <c r="I11940">
        <v>65</v>
      </c>
      <c r="J11940">
        <v>68</v>
      </c>
      <c r="K11940">
        <v>63</v>
      </c>
      <c r="L11940">
        <v>46</v>
      </c>
      <c r="M11940">
        <v>41</v>
      </c>
      <c r="N11940">
        <v>95.635185241699205</v>
      </c>
      <c r="O11940">
        <v>95.779998779296903</v>
      </c>
    </row>
    <row r="11941" spans="3:15" x14ac:dyDescent="0.25">
      <c r="C11941" t="s">
        <v>358</v>
      </c>
      <c r="D11941" t="s">
        <v>74</v>
      </c>
      <c r="E11941" s="1">
        <v>43271</v>
      </c>
      <c r="F11941" t="s">
        <v>390</v>
      </c>
      <c r="G11941" t="s">
        <v>424</v>
      </c>
      <c r="H11941">
        <v>69</v>
      </c>
      <c r="I11941">
        <v>64</v>
      </c>
      <c r="J11941">
        <v>67</v>
      </c>
      <c r="K11941">
        <v>62</v>
      </c>
      <c r="L11941">
        <v>45</v>
      </c>
      <c r="M11941">
        <v>40</v>
      </c>
      <c r="N11941">
        <v>95.655998229980497</v>
      </c>
    </row>
    <row r="11942" spans="3:15" x14ac:dyDescent="0.25">
      <c r="C11942" t="s">
        <v>358</v>
      </c>
      <c r="D11942" t="s">
        <v>74</v>
      </c>
      <c r="E11942" s="1">
        <v>43271</v>
      </c>
      <c r="F11942" t="s">
        <v>400</v>
      </c>
      <c r="G11942" t="s">
        <v>424</v>
      </c>
      <c r="H11942">
        <v>68</v>
      </c>
      <c r="I11942">
        <v>63</v>
      </c>
      <c r="J11942">
        <v>66</v>
      </c>
      <c r="K11942">
        <v>61</v>
      </c>
      <c r="L11942">
        <v>45</v>
      </c>
      <c r="M11942">
        <v>40</v>
      </c>
      <c r="N11942">
        <v>95.693000793457003</v>
      </c>
      <c r="O11942">
        <v>95.838996887207003</v>
      </c>
    </row>
    <row r="11943" spans="3:15" x14ac:dyDescent="0.25">
      <c r="C11943" t="s">
        <v>358</v>
      </c>
      <c r="D11943" t="s">
        <v>74</v>
      </c>
      <c r="E11943" s="1">
        <v>43271</v>
      </c>
      <c r="F11943" t="s">
        <v>74</v>
      </c>
      <c r="G11943" t="s">
        <v>424</v>
      </c>
      <c r="H11943">
        <v>69</v>
      </c>
      <c r="I11943">
        <v>64</v>
      </c>
      <c r="J11943">
        <v>67</v>
      </c>
      <c r="K11943">
        <v>62</v>
      </c>
      <c r="L11943">
        <v>45</v>
      </c>
      <c r="M11943">
        <v>40</v>
      </c>
      <c r="N11943">
        <v>95.660003662109403</v>
      </c>
      <c r="O11943">
        <v>95.809997558593807</v>
      </c>
    </row>
    <row r="11944" spans="3:15" x14ac:dyDescent="0.25">
      <c r="C11944" t="s">
        <v>358</v>
      </c>
      <c r="D11944" t="s">
        <v>74</v>
      </c>
      <c r="E11944" s="1">
        <v>43271</v>
      </c>
      <c r="F11944" t="s">
        <v>409</v>
      </c>
      <c r="H11944">
        <v>74</v>
      </c>
      <c r="J11944">
        <v>72</v>
      </c>
      <c r="L11944">
        <v>50</v>
      </c>
      <c r="N11944">
        <v>95.510002136230497</v>
      </c>
    </row>
    <row r="11945" spans="3:15" x14ac:dyDescent="0.25">
      <c r="C11945" t="s">
        <v>358</v>
      </c>
      <c r="D11945" t="s">
        <v>74</v>
      </c>
      <c r="E11945" s="1">
        <v>43271</v>
      </c>
      <c r="F11945" t="s">
        <v>75</v>
      </c>
      <c r="G11945" t="s">
        <v>424</v>
      </c>
      <c r="H11945">
        <v>66</v>
      </c>
      <c r="I11945">
        <v>61</v>
      </c>
      <c r="J11945">
        <v>64</v>
      </c>
      <c r="K11945">
        <v>59</v>
      </c>
      <c r="L11945">
        <v>42</v>
      </c>
      <c r="M11945">
        <v>37</v>
      </c>
      <c r="N11945">
        <v>95.750999450683594</v>
      </c>
      <c r="O11945">
        <v>95.897003173828097</v>
      </c>
    </row>
    <row r="11946" spans="3:15" x14ac:dyDescent="0.25">
      <c r="C11946" t="s">
        <v>358</v>
      </c>
      <c r="D11946" t="s">
        <v>74</v>
      </c>
      <c r="E11946" s="1">
        <v>43271</v>
      </c>
      <c r="F11946" t="s">
        <v>396</v>
      </c>
      <c r="G11946" t="s">
        <v>424</v>
      </c>
      <c r="H11946">
        <v>71</v>
      </c>
      <c r="I11946">
        <v>66</v>
      </c>
      <c r="J11946">
        <v>69</v>
      </c>
      <c r="K11946">
        <v>64</v>
      </c>
      <c r="L11946">
        <v>47</v>
      </c>
      <c r="M11946">
        <v>42</v>
      </c>
      <c r="N11946">
        <v>95.628799438476605</v>
      </c>
      <c r="O11946">
        <v>95.774696350097699</v>
      </c>
    </row>
    <row r="11947" spans="3:15" x14ac:dyDescent="0.25">
      <c r="C11947" t="s">
        <v>358</v>
      </c>
      <c r="D11947" t="s">
        <v>74</v>
      </c>
      <c r="E11947" s="1">
        <v>43271</v>
      </c>
      <c r="F11947" t="s">
        <v>396</v>
      </c>
      <c r="G11947" t="s">
        <v>424</v>
      </c>
      <c r="H11947">
        <v>71</v>
      </c>
      <c r="I11947">
        <v>66</v>
      </c>
      <c r="J11947">
        <v>69</v>
      </c>
      <c r="K11947">
        <v>64</v>
      </c>
      <c r="L11947">
        <v>47</v>
      </c>
      <c r="M11947">
        <v>42</v>
      </c>
      <c r="N11947">
        <v>95.614196777343807</v>
      </c>
      <c r="O11947">
        <v>95.760101318359403</v>
      </c>
    </row>
    <row r="11948" spans="3:15" x14ac:dyDescent="0.25">
      <c r="C11948" t="s">
        <v>358</v>
      </c>
      <c r="D11948" t="s">
        <v>74</v>
      </c>
      <c r="E11948" s="1">
        <v>43271</v>
      </c>
      <c r="F11948" t="s">
        <v>72</v>
      </c>
      <c r="G11948" t="s">
        <v>424</v>
      </c>
      <c r="H11948">
        <v>70</v>
      </c>
      <c r="I11948">
        <v>60</v>
      </c>
      <c r="J11948">
        <v>68</v>
      </c>
      <c r="K11948">
        <v>58</v>
      </c>
      <c r="L11948">
        <v>46</v>
      </c>
      <c r="M11948">
        <v>36</v>
      </c>
      <c r="N11948">
        <v>95.650001525878906</v>
      </c>
      <c r="O11948">
        <v>95.949996948242202</v>
      </c>
    </row>
    <row r="11949" spans="3:15" x14ac:dyDescent="0.25">
      <c r="C11949" t="s">
        <v>358</v>
      </c>
      <c r="D11949" t="s">
        <v>74</v>
      </c>
      <c r="E11949" s="1">
        <v>43271</v>
      </c>
      <c r="F11949" t="s">
        <v>72</v>
      </c>
      <c r="G11949" t="s">
        <v>424</v>
      </c>
      <c r="H11949">
        <v>70</v>
      </c>
      <c r="I11949">
        <v>60</v>
      </c>
      <c r="J11949">
        <v>68</v>
      </c>
      <c r="K11949">
        <v>58</v>
      </c>
      <c r="L11949">
        <v>46</v>
      </c>
      <c r="M11949">
        <v>36</v>
      </c>
      <c r="N11949">
        <v>95.650001525878906</v>
      </c>
      <c r="O11949">
        <v>95.949996948242202</v>
      </c>
    </row>
    <row r="11950" spans="3:15" x14ac:dyDescent="0.25">
      <c r="C11950" t="s">
        <v>358</v>
      </c>
      <c r="D11950" t="s">
        <v>74</v>
      </c>
      <c r="E11950" s="1">
        <v>43271</v>
      </c>
      <c r="F11950" t="s">
        <v>72</v>
      </c>
      <c r="G11950" t="s">
        <v>424</v>
      </c>
      <c r="H11950">
        <v>70</v>
      </c>
      <c r="I11950">
        <v>60</v>
      </c>
      <c r="J11950">
        <v>68</v>
      </c>
      <c r="K11950">
        <v>58</v>
      </c>
      <c r="L11950">
        <v>46</v>
      </c>
      <c r="M11950">
        <v>36</v>
      </c>
      <c r="N11950">
        <v>95.650001525878906</v>
      </c>
      <c r="O11950">
        <v>95.949996948242202</v>
      </c>
    </row>
    <row r="11951" spans="3:15" x14ac:dyDescent="0.25">
      <c r="C11951" t="s">
        <v>358</v>
      </c>
      <c r="D11951" t="s">
        <v>74</v>
      </c>
      <c r="E11951" s="1">
        <v>43271</v>
      </c>
      <c r="F11951" t="s">
        <v>448</v>
      </c>
      <c r="G11951" t="s">
        <v>424</v>
      </c>
      <c r="H11951">
        <v>69</v>
      </c>
      <c r="J11951">
        <v>67</v>
      </c>
      <c r="L11951">
        <v>46</v>
      </c>
      <c r="N11951">
        <v>95.695999145507798</v>
      </c>
    </row>
    <row r="11952" spans="3:15" x14ac:dyDescent="0.25">
      <c r="C11952" t="s">
        <v>358</v>
      </c>
      <c r="D11952" t="s">
        <v>74</v>
      </c>
      <c r="E11952" s="1">
        <v>43271</v>
      </c>
      <c r="F11952" t="s">
        <v>399</v>
      </c>
      <c r="G11952" t="s">
        <v>424</v>
      </c>
      <c r="H11952">
        <v>70</v>
      </c>
      <c r="I11952">
        <v>65</v>
      </c>
      <c r="J11952">
        <v>68</v>
      </c>
      <c r="K11952">
        <v>63</v>
      </c>
      <c r="L11952">
        <v>46</v>
      </c>
      <c r="M11952">
        <v>41</v>
      </c>
      <c r="N11952">
        <v>95.643302917480497</v>
      </c>
      <c r="O11952">
        <v>95.789299011230497</v>
      </c>
    </row>
    <row r="11953" spans="3:15" x14ac:dyDescent="0.25">
      <c r="C11953" t="s">
        <v>358</v>
      </c>
      <c r="D11953" t="s">
        <v>74</v>
      </c>
      <c r="E11953" s="1">
        <v>43271</v>
      </c>
      <c r="F11953" t="s">
        <v>452</v>
      </c>
      <c r="G11953" t="s">
        <v>424</v>
      </c>
      <c r="H11953">
        <v>70</v>
      </c>
      <c r="I11953">
        <v>65</v>
      </c>
      <c r="J11953">
        <v>68</v>
      </c>
      <c r="K11953">
        <v>63</v>
      </c>
      <c r="L11953">
        <v>46</v>
      </c>
      <c r="M11953">
        <v>41</v>
      </c>
      <c r="N11953">
        <v>95.627189636230497</v>
      </c>
      <c r="O11953">
        <v>95.769996643066406</v>
      </c>
    </row>
    <row r="11954" spans="3:15" x14ac:dyDescent="0.25">
      <c r="C11954" t="s">
        <v>358</v>
      </c>
      <c r="D11954" t="s">
        <v>74</v>
      </c>
      <c r="E11954" s="1">
        <v>43271</v>
      </c>
      <c r="F11954" t="s">
        <v>399</v>
      </c>
      <c r="G11954" t="s">
        <v>424</v>
      </c>
      <c r="H11954">
        <v>70</v>
      </c>
      <c r="I11954">
        <v>65</v>
      </c>
      <c r="J11954">
        <v>68</v>
      </c>
      <c r="K11954">
        <v>63</v>
      </c>
      <c r="L11954">
        <v>46</v>
      </c>
      <c r="M11954">
        <v>41</v>
      </c>
      <c r="N11954">
        <v>95.611297607421903</v>
      </c>
      <c r="O11954">
        <v>95.757102966308594</v>
      </c>
    </row>
    <row r="11955" spans="3:15" x14ac:dyDescent="0.25">
      <c r="C11955" t="s">
        <v>358</v>
      </c>
      <c r="D11955" t="s">
        <v>74</v>
      </c>
      <c r="E11955" s="1">
        <v>43271</v>
      </c>
      <c r="F11955" t="s">
        <v>409</v>
      </c>
      <c r="H11955">
        <v>72</v>
      </c>
      <c r="J11955">
        <v>70</v>
      </c>
      <c r="L11955">
        <v>49</v>
      </c>
      <c r="N11955">
        <v>95.529998779296903</v>
      </c>
    </row>
    <row r="11956" spans="3:15" x14ac:dyDescent="0.25">
      <c r="C11956" t="s">
        <v>358</v>
      </c>
      <c r="D11956" t="s">
        <v>74</v>
      </c>
      <c r="E11956" s="1">
        <v>43271</v>
      </c>
      <c r="F11956" t="s">
        <v>399</v>
      </c>
      <c r="G11956" t="s">
        <v>424</v>
      </c>
      <c r="H11956">
        <v>70</v>
      </c>
      <c r="I11956">
        <v>65</v>
      </c>
      <c r="J11956">
        <v>68</v>
      </c>
      <c r="K11956">
        <v>63</v>
      </c>
      <c r="L11956">
        <v>46</v>
      </c>
      <c r="M11956">
        <v>41</v>
      </c>
      <c r="N11956">
        <v>95.602500915527301</v>
      </c>
      <c r="O11956">
        <v>95.748397827148395</v>
      </c>
    </row>
    <row r="11957" spans="3:15" x14ac:dyDescent="0.25">
      <c r="C11957" t="s">
        <v>358</v>
      </c>
      <c r="D11957" t="s">
        <v>74</v>
      </c>
      <c r="E11957" s="1">
        <v>43271</v>
      </c>
      <c r="F11957" t="s">
        <v>397</v>
      </c>
      <c r="H11957">
        <v>71</v>
      </c>
      <c r="I11957">
        <v>66</v>
      </c>
      <c r="J11957">
        <v>69</v>
      </c>
      <c r="K11957">
        <v>64</v>
      </c>
      <c r="L11957">
        <v>47</v>
      </c>
      <c r="M11957">
        <v>42</v>
      </c>
      <c r="N11957">
        <v>95.541000366210895</v>
      </c>
      <c r="O11957">
        <v>95.695999145507798</v>
      </c>
    </row>
    <row r="11958" spans="3:15" x14ac:dyDescent="0.25">
      <c r="C11958" t="s">
        <v>359</v>
      </c>
      <c r="D11958" t="s">
        <v>74</v>
      </c>
      <c r="E11958" s="1">
        <v>43243</v>
      </c>
      <c r="F11958" t="s">
        <v>73</v>
      </c>
      <c r="H11958">
        <v>44</v>
      </c>
      <c r="N11958">
        <v>101.10500335693401</v>
      </c>
      <c r="O11958">
        <v>101.263999938965</v>
      </c>
    </row>
    <row r="11959" spans="3:15" x14ac:dyDescent="0.25">
      <c r="C11959" t="s">
        <v>359</v>
      </c>
      <c r="D11959" t="s">
        <v>74</v>
      </c>
      <c r="E11959" s="1">
        <v>43243</v>
      </c>
      <c r="F11959" t="s">
        <v>406</v>
      </c>
      <c r="H11959">
        <v>41</v>
      </c>
      <c r="I11959">
        <v>36</v>
      </c>
      <c r="N11959">
        <v>101.168998718262</v>
      </c>
      <c r="O11959">
        <v>101.32700347900401</v>
      </c>
    </row>
    <row r="11960" spans="3:15" x14ac:dyDescent="0.25">
      <c r="C11960" t="s">
        <v>359</v>
      </c>
      <c r="D11960" t="s">
        <v>74</v>
      </c>
      <c r="E11960" s="1">
        <v>43243</v>
      </c>
      <c r="F11960" t="s">
        <v>402</v>
      </c>
      <c r="H11960">
        <v>42</v>
      </c>
      <c r="I11960">
        <v>37</v>
      </c>
      <c r="N11960">
        <v>101.168998718262</v>
      </c>
      <c r="O11960">
        <v>101.32700347900401</v>
      </c>
    </row>
    <row r="11961" spans="3:15" x14ac:dyDescent="0.25">
      <c r="C11961" t="s">
        <v>359</v>
      </c>
      <c r="D11961" t="s">
        <v>74</v>
      </c>
      <c r="E11961" s="1">
        <v>43243</v>
      </c>
      <c r="F11961" t="s">
        <v>402</v>
      </c>
      <c r="H11961">
        <v>42</v>
      </c>
      <c r="I11961">
        <v>37</v>
      </c>
      <c r="N11961">
        <v>101.168998718262</v>
      </c>
      <c r="O11961">
        <v>101.32700347900401</v>
      </c>
    </row>
    <row r="11962" spans="3:15" x14ac:dyDescent="0.25">
      <c r="C11962" t="s">
        <v>359</v>
      </c>
      <c r="D11962" t="s">
        <v>74</v>
      </c>
      <c r="E11962" s="1">
        <v>43243</v>
      </c>
      <c r="F11962" t="s">
        <v>402</v>
      </c>
      <c r="H11962">
        <v>42</v>
      </c>
      <c r="I11962">
        <v>37</v>
      </c>
      <c r="N11962">
        <v>101.168998718262</v>
      </c>
      <c r="O11962">
        <v>101.32700347900401</v>
      </c>
    </row>
    <row r="11963" spans="3:15" x14ac:dyDescent="0.25">
      <c r="C11963" t="s">
        <v>359</v>
      </c>
      <c r="D11963" t="s">
        <v>74</v>
      </c>
      <c r="E11963" s="1">
        <v>43243</v>
      </c>
      <c r="F11963" t="s">
        <v>406</v>
      </c>
      <c r="H11963">
        <v>47</v>
      </c>
      <c r="N11963">
        <v>101.01000213623</v>
      </c>
    </row>
    <row r="11964" spans="3:15" x14ac:dyDescent="0.25">
      <c r="C11964" t="s">
        <v>359</v>
      </c>
      <c r="D11964" t="s">
        <v>74</v>
      </c>
      <c r="E11964" s="1">
        <v>43243</v>
      </c>
      <c r="F11964" t="s">
        <v>402</v>
      </c>
      <c r="H11964">
        <v>42</v>
      </c>
      <c r="I11964">
        <v>37</v>
      </c>
      <c r="N11964">
        <v>101.168998718262</v>
      </c>
      <c r="O11964">
        <v>101.328002929688</v>
      </c>
    </row>
    <row r="11965" spans="3:15" x14ac:dyDescent="0.25">
      <c r="C11965" t="s">
        <v>359</v>
      </c>
      <c r="D11965" t="s">
        <v>74</v>
      </c>
      <c r="E11965" s="1">
        <v>43243</v>
      </c>
      <c r="F11965" t="s">
        <v>406</v>
      </c>
      <c r="H11965">
        <v>47</v>
      </c>
      <c r="N11965">
        <v>101.01000213623</v>
      </c>
    </row>
    <row r="11966" spans="3:15" x14ac:dyDescent="0.25">
      <c r="C11966" t="s">
        <v>359</v>
      </c>
      <c r="D11966" t="s">
        <v>74</v>
      </c>
      <c r="E11966" s="1">
        <v>43243</v>
      </c>
      <c r="F11966" t="s">
        <v>396</v>
      </c>
      <c r="H11966">
        <v>43</v>
      </c>
      <c r="I11966">
        <v>37</v>
      </c>
      <c r="N11966">
        <v>101.137001037598</v>
      </c>
      <c r="O11966">
        <v>101.32700347900401</v>
      </c>
    </row>
    <row r="11967" spans="3:15" x14ac:dyDescent="0.25">
      <c r="C11967" t="s">
        <v>359</v>
      </c>
      <c r="D11967" t="s">
        <v>74</v>
      </c>
      <c r="E11967" s="1">
        <v>43243</v>
      </c>
      <c r="F11967" t="s">
        <v>401</v>
      </c>
      <c r="H11967">
        <v>42</v>
      </c>
      <c r="N11967">
        <v>101.139999389648</v>
      </c>
      <c r="O11967">
        <v>101.300003051758</v>
      </c>
    </row>
    <row r="11968" spans="3:15" x14ac:dyDescent="0.25">
      <c r="C11968" t="s">
        <v>359</v>
      </c>
      <c r="D11968" t="s">
        <v>74</v>
      </c>
      <c r="E11968" s="1">
        <v>43243</v>
      </c>
      <c r="F11968" t="s">
        <v>406</v>
      </c>
      <c r="H11968">
        <v>47</v>
      </c>
      <c r="N11968">
        <v>101.01000213623</v>
      </c>
    </row>
    <row r="11969" spans="3:15" x14ac:dyDescent="0.25">
      <c r="C11969" t="s">
        <v>359</v>
      </c>
      <c r="D11969" t="s">
        <v>74</v>
      </c>
      <c r="E11969" s="1">
        <v>43243</v>
      </c>
      <c r="F11969" t="s">
        <v>396</v>
      </c>
      <c r="H11969">
        <v>43</v>
      </c>
      <c r="I11969">
        <v>37</v>
      </c>
      <c r="N11969">
        <v>101.137001037598</v>
      </c>
      <c r="O11969">
        <v>101.32700347900401</v>
      </c>
    </row>
    <row r="11970" spans="3:15" x14ac:dyDescent="0.25">
      <c r="C11970" t="s">
        <v>359</v>
      </c>
      <c r="D11970" t="s">
        <v>74</v>
      </c>
      <c r="E11970" s="1">
        <v>43243</v>
      </c>
      <c r="F11970" t="s">
        <v>74</v>
      </c>
      <c r="H11970">
        <v>40</v>
      </c>
      <c r="I11970">
        <v>35</v>
      </c>
      <c r="N11970">
        <v>101.23000335693401</v>
      </c>
      <c r="O11970">
        <v>101.389999389648</v>
      </c>
    </row>
    <row r="11971" spans="3:15" x14ac:dyDescent="0.25">
      <c r="C11971" t="s">
        <v>359</v>
      </c>
      <c r="D11971" t="s">
        <v>74</v>
      </c>
      <c r="E11971" s="1">
        <v>43243</v>
      </c>
      <c r="F11971" t="s">
        <v>400</v>
      </c>
      <c r="H11971">
        <v>42</v>
      </c>
      <c r="I11971">
        <v>37</v>
      </c>
      <c r="N11971">
        <v>101.168998718262</v>
      </c>
      <c r="O11971">
        <v>101.32700347900401</v>
      </c>
    </row>
    <row r="11972" spans="3:15" x14ac:dyDescent="0.25">
      <c r="C11972" t="s">
        <v>359</v>
      </c>
      <c r="D11972" t="s">
        <v>74</v>
      </c>
      <c r="E11972" s="1">
        <v>43243</v>
      </c>
      <c r="F11972" t="s">
        <v>406</v>
      </c>
      <c r="H11972">
        <v>47</v>
      </c>
      <c r="N11972">
        <v>101.01000213623</v>
      </c>
    </row>
    <row r="11973" spans="3:15" x14ac:dyDescent="0.25">
      <c r="C11973" t="s">
        <v>359</v>
      </c>
      <c r="D11973" t="s">
        <v>74</v>
      </c>
      <c r="E11973" s="1">
        <v>43243</v>
      </c>
      <c r="F11973" t="s">
        <v>400</v>
      </c>
      <c r="H11973">
        <v>42</v>
      </c>
      <c r="I11973">
        <v>37</v>
      </c>
      <c r="N11973">
        <v>101.168998718262</v>
      </c>
      <c r="O11973">
        <v>101.32700347900401</v>
      </c>
    </row>
    <row r="11974" spans="3:15" x14ac:dyDescent="0.25">
      <c r="C11974" t="s">
        <v>359</v>
      </c>
      <c r="D11974" t="s">
        <v>74</v>
      </c>
      <c r="E11974" s="1">
        <v>43257</v>
      </c>
      <c r="F11974" t="s">
        <v>402</v>
      </c>
      <c r="H11974">
        <v>43</v>
      </c>
      <c r="I11974">
        <v>38</v>
      </c>
      <c r="N11974">
        <v>101.13500213623</v>
      </c>
      <c r="O11974">
        <v>101.29100036621099</v>
      </c>
    </row>
    <row r="11975" spans="3:15" x14ac:dyDescent="0.25">
      <c r="C11975" t="s">
        <v>359</v>
      </c>
      <c r="D11975" t="s">
        <v>74</v>
      </c>
      <c r="E11975" s="1">
        <v>43257</v>
      </c>
      <c r="F11975" t="s">
        <v>402</v>
      </c>
      <c r="H11975">
        <v>43</v>
      </c>
      <c r="I11975">
        <v>38</v>
      </c>
      <c r="N11975">
        <v>101.13500213623</v>
      </c>
      <c r="O11975">
        <v>101.29100036621099</v>
      </c>
    </row>
    <row r="11976" spans="3:15" x14ac:dyDescent="0.25">
      <c r="C11976" t="s">
        <v>359</v>
      </c>
      <c r="D11976" t="s">
        <v>74</v>
      </c>
      <c r="E11976" s="1">
        <v>43257</v>
      </c>
      <c r="F11976" t="s">
        <v>402</v>
      </c>
      <c r="H11976">
        <v>43</v>
      </c>
      <c r="I11976">
        <v>38</v>
      </c>
      <c r="N11976">
        <v>101.13500213623</v>
      </c>
      <c r="O11976">
        <v>101.29100036621099</v>
      </c>
    </row>
    <row r="11977" spans="3:15" x14ac:dyDescent="0.25">
      <c r="C11977" t="s">
        <v>359</v>
      </c>
      <c r="D11977" t="s">
        <v>74</v>
      </c>
      <c r="E11977" s="1">
        <v>43257</v>
      </c>
      <c r="F11977" t="s">
        <v>402</v>
      </c>
      <c r="H11977">
        <v>43</v>
      </c>
      <c r="I11977">
        <v>38</v>
      </c>
      <c r="N11977">
        <v>101.13500213623</v>
      </c>
      <c r="O11977">
        <v>101.29100036621099</v>
      </c>
    </row>
    <row r="11978" spans="3:15" x14ac:dyDescent="0.25">
      <c r="C11978" t="s">
        <v>359</v>
      </c>
      <c r="D11978" t="s">
        <v>74</v>
      </c>
      <c r="E11978" s="1">
        <v>43257</v>
      </c>
      <c r="F11978" t="s">
        <v>406</v>
      </c>
      <c r="H11978">
        <v>43</v>
      </c>
      <c r="I11978">
        <v>38</v>
      </c>
      <c r="N11978">
        <v>101.13500213623</v>
      </c>
      <c r="O11978">
        <v>101.29100036621099</v>
      </c>
    </row>
    <row r="11979" spans="3:15" x14ac:dyDescent="0.25">
      <c r="C11979" t="s">
        <v>359</v>
      </c>
      <c r="D11979" t="s">
        <v>74</v>
      </c>
      <c r="E11979" s="1">
        <v>43257</v>
      </c>
      <c r="F11979" t="s">
        <v>402</v>
      </c>
      <c r="H11979">
        <v>43</v>
      </c>
      <c r="I11979">
        <v>38</v>
      </c>
      <c r="N11979">
        <v>101.13500213623</v>
      </c>
      <c r="O11979">
        <v>101.29100036621099</v>
      </c>
    </row>
    <row r="11980" spans="3:15" x14ac:dyDescent="0.25">
      <c r="C11980" t="s">
        <v>359</v>
      </c>
      <c r="D11980" t="s">
        <v>74</v>
      </c>
      <c r="E11980" s="1">
        <v>43257</v>
      </c>
      <c r="F11980" t="s">
        <v>402</v>
      </c>
      <c r="H11980">
        <v>43</v>
      </c>
      <c r="I11980">
        <v>38</v>
      </c>
      <c r="N11980">
        <v>101.134002685547</v>
      </c>
      <c r="O11980">
        <v>101.29100036621099</v>
      </c>
    </row>
    <row r="11981" spans="3:15" x14ac:dyDescent="0.25">
      <c r="C11981" t="s">
        <v>359</v>
      </c>
      <c r="D11981" t="s">
        <v>74</v>
      </c>
      <c r="E11981" s="1">
        <v>43257</v>
      </c>
      <c r="F11981" t="s">
        <v>403</v>
      </c>
      <c r="H11981">
        <v>48</v>
      </c>
      <c r="I11981">
        <v>44</v>
      </c>
      <c r="N11981">
        <v>100.98000335693401</v>
      </c>
      <c r="O11981">
        <v>101.09999847412099</v>
      </c>
    </row>
    <row r="11982" spans="3:15" x14ac:dyDescent="0.25">
      <c r="C11982" t="s">
        <v>359</v>
      </c>
      <c r="D11982" t="s">
        <v>74</v>
      </c>
      <c r="E11982" s="1">
        <v>43257</v>
      </c>
      <c r="F11982" t="s">
        <v>403</v>
      </c>
      <c r="H11982">
        <v>48</v>
      </c>
      <c r="I11982">
        <v>44</v>
      </c>
      <c r="N11982">
        <v>100.98000335693401</v>
      </c>
      <c r="O11982">
        <v>101.09999847412099</v>
      </c>
    </row>
    <row r="11983" spans="3:15" x14ac:dyDescent="0.25">
      <c r="C11983" t="s">
        <v>359</v>
      </c>
      <c r="D11983" t="s">
        <v>74</v>
      </c>
      <c r="E11983" s="1">
        <v>43257</v>
      </c>
      <c r="F11983" t="s">
        <v>406</v>
      </c>
      <c r="H11983">
        <v>52</v>
      </c>
      <c r="N11983">
        <v>100.851997375488</v>
      </c>
    </row>
    <row r="11984" spans="3:15" x14ac:dyDescent="0.25">
      <c r="C11984" t="s">
        <v>359</v>
      </c>
      <c r="D11984" t="s">
        <v>74</v>
      </c>
      <c r="E11984" s="1">
        <v>43257</v>
      </c>
      <c r="F11984" t="s">
        <v>400</v>
      </c>
      <c r="H11984">
        <v>48</v>
      </c>
      <c r="I11984">
        <v>43</v>
      </c>
      <c r="N11984">
        <v>100.977996826172</v>
      </c>
      <c r="O11984">
        <v>101.134002685547</v>
      </c>
    </row>
    <row r="11985" spans="3:15" x14ac:dyDescent="0.25">
      <c r="C11985" t="s">
        <v>359</v>
      </c>
      <c r="D11985" t="s">
        <v>74</v>
      </c>
      <c r="E11985" s="1">
        <v>43257</v>
      </c>
      <c r="F11985" t="s">
        <v>402</v>
      </c>
      <c r="H11985">
        <v>43</v>
      </c>
      <c r="I11985">
        <v>38</v>
      </c>
      <c r="N11985">
        <v>101.134002685547</v>
      </c>
      <c r="O11985">
        <v>101.29100036621099</v>
      </c>
    </row>
    <row r="11986" spans="3:15" x14ac:dyDescent="0.25">
      <c r="C11986" t="s">
        <v>359</v>
      </c>
      <c r="D11986" t="s">
        <v>74</v>
      </c>
      <c r="E11986" s="1">
        <v>43257</v>
      </c>
      <c r="F11986" t="s">
        <v>396</v>
      </c>
      <c r="H11986">
        <v>43</v>
      </c>
      <c r="I11986">
        <v>37</v>
      </c>
      <c r="N11986">
        <v>101.134002685547</v>
      </c>
      <c r="O11986">
        <v>101.322998046875</v>
      </c>
    </row>
    <row r="11987" spans="3:15" x14ac:dyDescent="0.25">
      <c r="C11987" t="s">
        <v>359</v>
      </c>
      <c r="D11987" t="s">
        <v>74</v>
      </c>
      <c r="E11987" s="1">
        <v>43257</v>
      </c>
      <c r="F11987" t="s">
        <v>74</v>
      </c>
      <c r="H11987">
        <v>42</v>
      </c>
      <c r="I11987">
        <v>37</v>
      </c>
      <c r="N11987">
        <v>101.169998168945</v>
      </c>
      <c r="O11987">
        <v>101.31999969482401</v>
      </c>
    </row>
    <row r="11988" spans="3:15" x14ac:dyDescent="0.25">
      <c r="C11988" t="s">
        <v>359</v>
      </c>
      <c r="D11988" t="s">
        <v>74</v>
      </c>
      <c r="E11988" s="1">
        <v>43257</v>
      </c>
      <c r="F11988" t="s">
        <v>396</v>
      </c>
      <c r="H11988">
        <v>43</v>
      </c>
      <c r="I11988">
        <v>37</v>
      </c>
      <c r="N11988">
        <v>101.134002685547</v>
      </c>
      <c r="O11988">
        <v>101.322998046875</v>
      </c>
    </row>
    <row r="11989" spans="3:15" x14ac:dyDescent="0.25">
      <c r="C11989" t="s">
        <v>359</v>
      </c>
      <c r="D11989" t="s">
        <v>74</v>
      </c>
      <c r="E11989" s="1">
        <v>43257</v>
      </c>
      <c r="F11989" t="s">
        <v>406</v>
      </c>
      <c r="H11989">
        <v>52</v>
      </c>
      <c r="N11989">
        <v>100.851997375488</v>
      </c>
    </row>
    <row r="11990" spans="3:15" x14ac:dyDescent="0.25">
      <c r="C11990" t="s">
        <v>359</v>
      </c>
      <c r="D11990" t="s">
        <v>74</v>
      </c>
      <c r="E11990" s="1">
        <v>43264</v>
      </c>
      <c r="F11990" t="s">
        <v>406</v>
      </c>
      <c r="H11990">
        <v>43</v>
      </c>
      <c r="I11990">
        <v>38</v>
      </c>
      <c r="N11990">
        <v>101.13200378418</v>
      </c>
      <c r="O11990">
        <v>101.28800201416</v>
      </c>
    </row>
    <row r="11991" spans="3:15" x14ac:dyDescent="0.25">
      <c r="C11991" t="s">
        <v>359</v>
      </c>
      <c r="D11991" t="s">
        <v>74</v>
      </c>
      <c r="E11991" s="1">
        <v>43264</v>
      </c>
      <c r="F11991" t="s">
        <v>402</v>
      </c>
      <c r="H11991">
        <v>43</v>
      </c>
      <c r="I11991">
        <v>38</v>
      </c>
      <c r="N11991">
        <v>101.13200378418</v>
      </c>
      <c r="O11991">
        <v>101.28800201416</v>
      </c>
    </row>
    <row r="11992" spans="3:15" x14ac:dyDescent="0.25">
      <c r="C11992" t="s">
        <v>359</v>
      </c>
      <c r="D11992" t="s">
        <v>74</v>
      </c>
      <c r="E11992" s="1">
        <v>43264</v>
      </c>
      <c r="F11992" t="s">
        <v>402</v>
      </c>
      <c r="H11992">
        <v>43</v>
      </c>
      <c r="I11992">
        <v>38</v>
      </c>
      <c r="N11992">
        <v>101.13200378418</v>
      </c>
      <c r="O11992">
        <v>101.28800201416</v>
      </c>
    </row>
    <row r="11993" spans="3:15" x14ac:dyDescent="0.25">
      <c r="C11993" t="s">
        <v>359</v>
      </c>
      <c r="D11993" t="s">
        <v>74</v>
      </c>
      <c r="E11993" s="1">
        <v>43264</v>
      </c>
      <c r="F11993" t="s">
        <v>402</v>
      </c>
      <c r="H11993">
        <v>43</v>
      </c>
      <c r="I11993">
        <v>38</v>
      </c>
      <c r="N11993">
        <v>101.13200378418</v>
      </c>
      <c r="O11993">
        <v>101.28800201416</v>
      </c>
    </row>
    <row r="11994" spans="3:15" x14ac:dyDescent="0.25">
      <c r="C11994" t="s">
        <v>359</v>
      </c>
      <c r="D11994" t="s">
        <v>74</v>
      </c>
      <c r="E11994" s="1">
        <v>43264</v>
      </c>
      <c r="F11994" t="s">
        <v>402</v>
      </c>
      <c r="H11994">
        <v>43</v>
      </c>
      <c r="I11994">
        <v>38</v>
      </c>
      <c r="N11994">
        <v>101.13200378418</v>
      </c>
      <c r="O11994">
        <v>101.28800201416</v>
      </c>
    </row>
    <row r="11995" spans="3:15" x14ac:dyDescent="0.25">
      <c r="C11995" t="s">
        <v>359</v>
      </c>
      <c r="D11995" t="s">
        <v>74</v>
      </c>
      <c r="E11995" s="1">
        <v>43264</v>
      </c>
      <c r="F11995" t="s">
        <v>402</v>
      </c>
      <c r="H11995">
        <v>43</v>
      </c>
      <c r="I11995">
        <v>38</v>
      </c>
      <c r="N11995">
        <v>101.13200378418</v>
      </c>
      <c r="O11995">
        <v>101.28800201416</v>
      </c>
    </row>
    <row r="11996" spans="3:15" x14ac:dyDescent="0.25">
      <c r="C11996" t="s">
        <v>359</v>
      </c>
      <c r="D11996" t="s">
        <v>74</v>
      </c>
      <c r="E11996" s="1">
        <v>43264</v>
      </c>
      <c r="F11996" t="s">
        <v>406</v>
      </c>
      <c r="H11996">
        <v>52</v>
      </c>
      <c r="N11996">
        <v>100.850997924805</v>
      </c>
    </row>
    <row r="11997" spans="3:15" x14ac:dyDescent="0.25">
      <c r="C11997" t="s">
        <v>359</v>
      </c>
      <c r="D11997" t="s">
        <v>74</v>
      </c>
      <c r="E11997" s="1">
        <v>43264</v>
      </c>
      <c r="F11997" t="s">
        <v>400</v>
      </c>
      <c r="H11997">
        <v>48</v>
      </c>
      <c r="I11997">
        <v>43</v>
      </c>
      <c r="N11997">
        <v>100.97499847412099</v>
      </c>
      <c r="O11997">
        <v>101.130996704102</v>
      </c>
    </row>
    <row r="11998" spans="3:15" x14ac:dyDescent="0.25">
      <c r="C11998" t="s">
        <v>359</v>
      </c>
      <c r="D11998" t="s">
        <v>74</v>
      </c>
      <c r="E11998" s="1">
        <v>43264</v>
      </c>
      <c r="F11998" t="s">
        <v>396</v>
      </c>
      <c r="H11998">
        <v>47</v>
      </c>
      <c r="I11998">
        <v>43</v>
      </c>
      <c r="N11998">
        <v>101.005996704102</v>
      </c>
      <c r="O11998">
        <v>101.130996704102</v>
      </c>
    </row>
    <row r="11999" spans="3:15" x14ac:dyDescent="0.25">
      <c r="C11999" t="s">
        <v>359</v>
      </c>
      <c r="D11999" t="s">
        <v>74</v>
      </c>
      <c r="E11999" s="1">
        <v>43264</v>
      </c>
      <c r="F11999" t="s">
        <v>401</v>
      </c>
      <c r="H11999">
        <v>45</v>
      </c>
      <c r="N11999">
        <v>101.06999969482401</v>
      </c>
      <c r="O11999">
        <v>101.23000335693401</v>
      </c>
    </row>
    <row r="12000" spans="3:15" x14ac:dyDescent="0.25">
      <c r="C12000" t="s">
        <v>359</v>
      </c>
      <c r="D12000" t="s">
        <v>74</v>
      </c>
      <c r="E12000" s="1">
        <v>43264</v>
      </c>
      <c r="F12000" t="s">
        <v>396</v>
      </c>
      <c r="H12000">
        <v>47</v>
      </c>
      <c r="I12000">
        <v>43</v>
      </c>
      <c r="N12000">
        <v>101.005996704102</v>
      </c>
      <c r="O12000">
        <v>101.130996704102</v>
      </c>
    </row>
    <row r="12001" spans="3:15" x14ac:dyDescent="0.25">
      <c r="C12001" t="s">
        <v>359</v>
      </c>
      <c r="D12001" t="s">
        <v>74</v>
      </c>
      <c r="E12001" s="1">
        <v>43264</v>
      </c>
      <c r="F12001" t="s">
        <v>74</v>
      </c>
      <c r="H12001">
        <v>42</v>
      </c>
      <c r="I12001">
        <v>37</v>
      </c>
      <c r="N12001">
        <v>101.16000366210901</v>
      </c>
      <c r="O12001">
        <v>101.31999969482401</v>
      </c>
    </row>
    <row r="12002" spans="3:15" x14ac:dyDescent="0.25">
      <c r="C12002" t="s">
        <v>359</v>
      </c>
      <c r="D12002" t="s">
        <v>74</v>
      </c>
      <c r="E12002" s="1">
        <v>43264</v>
      </c>
      <c r="F12002" t="s">
        <v>406</v>
      </c>
      <c r="H12002">
        <v>52</v>
      </c>
      <c r="N12002">
        <v>100.850997924805</v>
      </c>
    </row>
    <row r="12003" spans="3:15" x14ac:dyDescent="0.25">
      <c r="C12003" t="s">
        <v>359</v>
      </c>
      <c r="D12003" t="s">
        <v>74</v>
      </c>
      <c r="E12003" s="1">
        <v>43270</v>
      </c>
      <c r="F12003" t="s">
        <v>406</v>
      </c>
      <c r="H12003">
        <v>42</v>
      </c>
      <c r="I12003">
        <v>37</v>
      </c>
      <c r="N12003">
        <v>101.13200378418</v>
      </c>
      <c r="O12003">
        <v>101.287002563477</v>
      </c>
    </row>
    <row r="12004" spans="3:15" x14ac:dyDescent="0.25">
      <c r="C12004" t="s">
        <v>359</v>
      </c>
      <c r="D12004" t="s">
        <v>74</v>
      </c>
      <c r="E12004" s="1">
        <v>43270</v>
      </c>
      <c r="F12004" t="s">
        <v>402</v>
      </c>
      <c r="H12004">
        <v>43</v>
      </c>
      <c r="I12004">
        <v>38</v>
      </c>
      <c r="N12004">
        <v>101.13200378418</v>
      </c>
      <c r="O12004">
        <v>101.287002563477</v>
      </c>
    </row>
    <row r="12005" spans="3:15" x14ac:dyDescent="0.25">
      <c r="C12005" t="s">
        <v>359</v>
      </c>
      <c r="D12005" t="s">
        <v>74</v>
      </c>
      <c r="E12005" s="1">
        <v>43270</v>
      </c>
      <c r="F12005" t="s">
        <v>402</v>
      </c>
      <c r="H12005">
        <v>43</v>
      </c>
      <c r="I12005">
        <v>38</v>
      </c>
      <c r="N12005">
        <v>101.13200378418</v>
      </c>
      <c r="O12005">
        <v>101.287002563477</v>
      </c>
    </row>
    <row r="12006" spans="3:15" x14ac:dyDescent="0.25">
      <c r="C12006" t="s">
        <v>359</v>
      </c>
      <c r="D12006" t="s">
        <v>74</v>
      </c>
      <c r="E12006" s="1">
        <v>43270</v>
      </c>
      <c r="F12006" t="s">
        <v>402</v>
      </c>
      <c r="H12006">
        <v>43</v>
      </c>
      <c r="I12006">
        <v>38</v>
      </c>
      <c r="N12006">
        <v>101.13200378418</v>
      </c>
      <c r="O12006">
        <v>101.287002563477</v>
      </c>
    </row>
    <row r="12007" spans="3:15" x14ac:dyDescent="0.25">
      <c r="C12007" t="s">
        <v>359</v>
      </c>
      <c r="D12007" t="s">
        <v>74</v>
      </c>
      <c r="E12007" s="1">
        <v>43270</v>
      </c>
      <c r="F12007" t="s">
        <v>403</v>
      </c>
      <c r="H12007">
        <v>49</v>
      </c>
      <c r="I12007">
        <v>45</v>
      </c>
      <c r="N12007">
        <v>100.94000244140599</v>
      </c>
      <c r="O12007">
        <v>101.06999969482401</v>
      </c>
    </row>
    <row r="12008" spans="3:15" x14ac:dyDescent="0.25">
      <c r="C12008" t="s">
        <v>359</v>
      </c>
      <c r="D12008" t="s">
        <v>74</v>
      </c>
      <c r="E12008" s="1">
        <v>43270</v>
      </c>
      <c r="F12008" t="s">
        <v>406</v>
      </c>
      <c r="H12008">
        <v>52</v>
      </c>
      <c r="N12008">
        <v>100.851997375488</v>
      </c>
    </row>
    <row r="12009" spans="3:15" x14ac:dyDescent="0.25">
      <c r="C12009" t="s">
        <v>359</v>
      </c>
      <c r="D12009" t="s">
        <v>74</v>
      </c>
      <c r="E12009" s="1">
        <v>43270</v>
      </c>
      <c r="F12009" t="s">
        <v>400</v>
      </c>
      <c r="H12009">
        <v>49</v>
      </c>
      <c r="I12009">
        <v>44</v>
      </c>
      <c r="N12009">
        <v>100.94499969482401</v>
      </c>
      <c r="O12009">
        <v>101.09999847412099</v>
      </c>
    </row>
    <row r="12010" spans="3:15" x14ac:dyDescent="0.25">
      <c r="C12010" t="s">
        <v>359</v>
      </c>
      <c r="D12010" t="s">
        <v>74</v>
      </c>
      <c r="E12010" s="1">
        <v>43270</v>
      </c>
      <c r="F12010" t="s">
        <v>74</v>
      </c>
      <c r="H12010">
        <v>43</v>
      </c>
      <c r="I12010">
        <v>38</v>
      </c>
      <c r="N12010">
        <v>101.129997253418</v>
      </c>
      <c r="O12010">
        <v>101.290000915527</v>
      </c>
    </row>
    <row r="12011" spans="3:15" x14ac:dyDescent="0.25">
      <c r="C12011" t="s">
        <v>359</v>
      </c>
      <c r="D12011" t="s">
        <v>74</v>
      </c>
      <c r="E12011" s="1">
        <v>43270</v>
      </c>
      <c r="F12011" t="s">
        <v>402</v>
      </c>
      <c r="H12011">
        <v>43</v>
      </c>
      <c r="I12011">
        <v>38</v>
      </c>
      <c r="N12011">
        <v>101.130996704102</v>
      </c>
      <c r="O12011">
        <v>101.286003112793</v>
      </c>
    </row>
    <row r="12012" spans="3:15" x14ac:dyDescent="0.25">
      <c r="C12012" t="s">
        <v>359</v>
      </c>
      <c r="D12012" t="s">
        <v>74</v>
      </c>
      <c r="E12012" s="1">
        <v>43270</v>
      </c>
      <c r="F12012" t="s">
        <v>401</v>
      </c>
      <c r="H12012">
        <v>44</v>
      </c>
      <c r="N12012">
        <v>101.06999969482401</v>
      </c>
      <c r="O12012">
        <v>101.220001220703</v>
      </c>
    </row>
    <row r="12013" spans="3:15" x14ac:dyDescent="0.25">
      <c r="C12013" t="s">
        <v>359</v>
      </c>
      <c r="D12013" t="s">
        <v>74</v>
      </c>
      <c r="E12013" s="1">
        <v>43270</v>
      </c>
      <c r="F12013" t="s">
        <v>396</v>
      </c>
      <c r="H12013">
        <v>47</v>
      </c>
      <c r="I12013">
        <v>43</v>
      </c>
      <c r="N12013">
        <v>101.00700378418</v>
      </c>
      <c r="O12013">
        <v>101.130996704102</v>
      </c>
    </row>
    <row r="12014" spans="3:15" x14ac:dyDescent="0.25">
      <c r="C12014" t="s">
        <v>359</v>
      </c>
      <c r="D12014" t="s">
        <v>74</v>
      </c>
      <c r="E12014" s="1">
        <v>43270</v>
      </c>
      <c r="F12014" t="s">
        <v>400</v>
      </c>
      <c r="H12014">
        <v>48</v>
      </c>
      <c r="I12014">
        <v>43</v>
      </c>
      <c r="N12014">
        <v>100.975997924805</v>
      </c>
      <c r="O12014">
        <v>101.130996704102</v>
      </c>
    </row>
    <row r="12015" spans="3:15" x14ac:dyDescent="0.25">
      <c r="C12015" t="s">
        <v>359</v>
      </c>
      <c r="D12015" t="s">
        <v>74</v>
      </c>
      <c r="E12015" s="1">
        <v>43270</v>
      </c>
      <c r="F12015" t="s">
        <v>400</v>
      </c>
      <c r="H12015">
        <v>47</v>
      </c>
      <c r="I12015">
        <v>42</v>
      </c>
      <c r="N12015">
        <v>101.00700378418</v>
      </c>
      <c r="O12015">
        <v>101.162002563477</v>
      </c>
    </row>
    <row r="12016" spans="3:15" x14ac:dyDescent="0.25">
      <c r="C12016" t="s">
        <v>359</v>
      </c>
      <c r="D12016" t="s">
        <v>74</v>
      </c>
      <c r="E12016" s="1">
        <v>43270</v>
      </c>
      <c r="F12016" t="s">
        <v>406</v>
      </c>
      <c r="H12016">
        <v>52</v>
      </c>
      <c r="N12016">
        <v>100.851997375488</v>
      </c>
    </row>
    <row r="12017" spans="3:15" x14ac:dyDescent="0.25">
      <c r="C12017" t="s">
        <v>359</v>
      </c>
      <c r="D12017" t="s">
        <v>74</v>
      </c>
      <c r="E12017" s="1">
        <v>43271</v>
      </c>
      <c r="F12017" t="s">
        <v>406</v>
      </c>
      <c r="H12017">
        <v>43</v>
      </c>
      <c r="I12017">
        <v>38</v>
      </c>
      <c r="N12017">
        <v>101.130996704102</v>
      </c>
      <c r="O12017">
        <v>101.286003112793</v>
      </c>
    </row>
    <row r="12018" spans="3:15" x14ac:dyDescent="0.25">
      <c r="C12018" t="s">
        <v>359</v>
      </c>
      <c r="D12018" t="s">
        <v>74</v>
      </c>
      <c r="E12018" s="1">
        <v>43271</v>
      </c>
      <c r="F12018" t="s">
        <v>402</v>
      </c>
      <c r="H12018">
        <v>44</v>
      </c>
      <c r="I12018">
        <v>39</v>
      </c>
      <c r="N12018">
        <v>101.09999847412099</v>
      </c>
      <c r="O12018">
        <v>101.254997253418</v>
      </c>
    </row>
    <row r="12019" spans="3:15" x14ac:dyDescent="0.25">
      <c r="C12019" t="s">
        <v>359</v>
      </c>
      <c r="D12019" t="s">
        <v>74</v>
      </c>
      <c r="E12019" s="1">
        <v>43271</v>
      </c>
      <c r="F12019" t="s">
        <v>406</v>
      </c>
      <c r="H12019">
        <v>52</v>
      </c>
      <c r="N12019">
        <v>100.850997924805</v>
      </c>
    </row>
    <row r="12020" spans="3:15" x14ac:dyDescent="0.25">
      <c r="C12020" t="s">
        <v>359</v>
      </c>
      <c r="D12020" t="s">
        <v>74</v>
      </c>
      <c r="E12020" s="1">
        <v>43271</v>
      </c>
      <c r="F12020" t="s">
        <v>74</v>
      </c>
      <c r="H12020">
        <v>43</v>
      </c>
      <c r="I12020">
        <v>38</v>
      </c>
      <c r="N12020">
        <v>101.129997253418</v>
      </c>
      <c r="O12020">
        <v>101.279998779297</v>
      </c>
    </row>
    <row r="12021" spans="3:15" x14ac:dyDescent="0.25">
      <c r="C12021" t="s">
        <v>359</v>
      </c>
      <c r="D12021" t="s">
        <v>74</v>
      </c>
      <c r="E12021" s="1">
        <v>43271</v>
      </c>
      <c r="F12021" t="s">
        <v>400</v>
      </c>
      <c r="H12021">
        <v>46</v>
      </c>
      <c r="I12021">
        <v>41</v>
      </c>
      <c r="N12021">
        <v>101.036003112793</v>
      </c>
      <c r="O12021">
        <v>101.19100189209</v>
      </c>
    </row>
    <row r="12022" spans="3:15" x14ac:dyDescent="0.25">
      <c r="C12022" t="s">
        <v>359</v>
      </c>
      <c r="D12022" t="s">
        <v>74</v>
      </c>
      <c r="E12022" s="1">
        <v>43271</v>
      </c>
      <c r="F12022" t="s">
        <v>396</v>
      </c>
      <c r="H12022">
        <v>47</v>
      </c>
      <c r="I12022">
        <v>43</v>
      </c>
      <c r="N12022">
        <v>101.004997253418</v>
      </c>
      <c r="O12022">
        <v>101.12899780273401</v>
      </c>
    </row>
    <row r="12023" spans="3:15" x14ac:dyDescent="0.25">
      <c r="C12023" t="s">
        <v>359</v>
      </c>
      <c r="D12023" t="s">
        <v>74</v>
      </c>
      <c r="E12023" s="1">
        <v>43271</v>
      </c>
      <c r="F12023" t="s">
        <v>406</v>
      </c>
      <c r="H12023">
        <v>52</v>
      </c>
      <c r="N12023">
        <v>100.850997924805</v>
      </c>
    </row>
    <row r="12024" spans="3:15" x14ac:dyDescent="0.25">
      <c r="C12024" t="s">
        <v>359</v>
      </c>
      <c r="D12024" t="s">
        <v>74</v>
      </c>
      <c r="E12024" s="1">
        <v>43271</v>
      </c>
      <c r="F12024" t="s">
        <v>396</v>
      </c>
      <c r="H12024">
        <v>47</v>
      </c>
      <c r="I12024">
        <v>43</v>
      </c>
      <c r="N12024">
        <v>101.004997253418</v>
      </c>
      <c r="O12024">
        <v>101.12899780273401</v>
      </c>
    </row>
    <row r="12025" spans="3:15" x14ac:dyDescent="0.25">
      <c r="C12025" t="s">
        <v>359</v>
      </c>
      <c r="D12025" t="s">
        <v>74</v>
      </c>
      <c r="E12025" s="1">
        <v>43271</v>
      </c>
      <c r="F12025" t="s">
        <v>406</v>
      </c>
      <c r="H12025">
        <v>52</v>
      </c>
      <c r="N12025">
        <v>100.850997924805</v>
      </c>
    </row>
    <row r="12026" spans="3:15" x14ac:dyDescent="0.25">
      <c r="C12026" t="s">
        <v>360</v>
      </c>
      <c r="D12026" t="s">
        <v>136</v>
      </c>
      <c r="E12026" s="1">
        <v>43243</v>
      </c>
      <c r="F12026" t="s">
        <v>387</v>
      </c>
      <c r="G12026" t="s">
        <v>457</v>
      </c>
      <c r="H12026">
        <v>36</v>
      </c>
      <c r="I12026">
        <v>31</v>
      </c>
      <c r="J12026">
        <v>44</v>
      </c>
      <c r="K12026">
        <v>40</v>
      </c>
      <c r="L12026">
        <v>21</v>
      </c>
      <c r="M12026">
        <v>16</v>
      </c>
      <c r="N12026">
        <v>98.4302978515625</v>
      </c>
      <c r="O12026">
        <v>98.492103576660199</v>
      </c>
    </row>
    <row r="12027" spans="3:15" x14ac:dyDescent="0.25">
      <c r="C12027" t="s">
        <v>360</v>
      </c>
      <c r="D12027" t="s">
        <v>136</v>
      </c>
      <c r="E12027" s="1">
        <v>43243</v>
      </c>
      <c r="F12027" t="s">
        <v>390</v>
      </c>
      <c r="G12027" t="s">
        <v>394</v>
      </c>
      <c r="H12027">
        <v>40</v>
      </c>
      <c r="I12027">
        <v>35</v>
      </c>
      <c r="J12027">
        <v>54</v>
      </c>
      <c r="K12027">
        <v>50</v>
      </c>
      <c r="L12027">
        <v>30</v>
      </c>
      <c r="M12027">
        <v>25</v>
      </c>
      <c r="N12027">
        <v>98.305999755859403</v>
      </c>
    </row>
    <row r="12028" spans="3:15" x14ac:dyDescent="0.25">
      <c r="C12028" t="s">
        <v>360</v>
      </c>
      <c r="D12028" t="s">
        <v>136</v>
      </c>
      <c r="E12028" s="1">
        <v>43243</v>
      </c>
      <c r="F12028" t="s">
        <v>75</v>
      </c>
      <c r="G12028" t="s">
        <v>395</v>
      </c>
      <c r="H12028">
        <v>30</v>
      </c>
      <c r="I12028">
        <v>23</v>
      </c>
      <c r="J12028">
        <v>42</v>
      </c>
      <c r="K12028">
        <v>36</v>
      </c>
      <c r="L12028">
        <v>18</v>
      </c>
      <c r="M12028">
        <v>11</v>
      </c>
      <c r="N12028">
        <v>98.404998779296903</v>
      </c>
      <c r="O12028">
        <v>98.490997314453097</v>
      </c>
    </row>
    <row r="12029" spans="3:15" x14ac:dyDescent="0.25">
      <c r="C12029" t="s">
        <v>360</v>
      </c>
      <c r="D12029" t="s">
        <v>136</v>
      </c>
      <c r="E12029" s="1">
        <v>43243</v>
      </c>
      <c r="F12029" t="s">
        <v>396</v>
      </c>
      <c r="G12029" t="s">
        <v>395</v>
      </c>
      <c r="H12029">
        <v>34</v>
      </c>
      <c r="I12029">
        <v>28</v>
      </c>
      <c r="J12029">
        <v>47</v>
      </c>
      <c r="K12029">
        <v>41</v>
      </c>
      <c r="L12029">
        <v>23</v>
      </c>
      <c r="M12029">
        <v>17</v>
      </c>
      <c r="N12029">
        <v>98.401802062988295</v>
      </c>
      <c r="O12029">
        <v>98.475997924804702</v>
      </c>
    </row>
    <row r="12030" spans="3:15" x14ac:dyDescent="0.25">
      <c r="C12030" t="s">
        <v>360</v>
      </c>
      <c r="D12030" t="s">
        <v>136</v>
      </c>
      <c r="E12030" s="1">
        <v>43243</v>
      </c>
      <c r="F12030" t="s">
        <v>387</v>
      </c>
      <c r="G12030" t="s">
        <v>394</v>
      </c>
      <c r="H12030">
        <v>36</v>
      </c>
      <c r="I12030">
        <v>33</v>
      </c>
      <c r="J12030">
        <v>50</v>
      </c>
      <c r="K12030">
        <v>48</v>
      </c>
      <c r="L12030">
        <v>26</v>
      </c>
      <c r="M12030">
        <v>23</v>
      </c>
      <c r="N12030">
        <v>98.361099243164105</v>
      </c>
      <c r="O12030">
        <v>98.398101806640597</v>
      </c>
    </row>
    <row r="12031" spans="3:15" x14ac:dyDescent="0.25">
      <c r="C12031" t="s">
        <v>360</v>
      </c>
      <c r="D12031" t="s">
        <v>136</v>
      </c>
      <c r="E12031" s="1">
        <v>43243</v>
      </c>
      <c r="F12031" t="s">
        <v>396</v>
      </c>
      <c r="G12031" t="s">
        <v>395</v>
      </c>
      <c r="H12031">
        <v>34</v>
      </c>
      <c r="I12031">
        <v>28</v>
      </c>
      <c r="J12031">
        <v>47</v>
      </c>
      <c r="K12031">
        <v>42</v>
      </c>
      <c r="L12031">
        <v>24</v>
      </c>
      <c r="M12031">
        <v>18</v>
      </c>
      <c r="N12031">
        <v>98.385803222656307</v>
      </c>
      <c r="O12031">
        <v>98.459899902343807</v>
      </c>
    </row>
    <row r="12032" spans="3:15" x14ac:dyDescent="0.25">
      <c r="C12032" t="s">
        <v>360</v>
      </c>
      <c r="D12032" t="s">
        <v>136</v>
      </c>
      <c r="E12032" s="1">
        <v>43243</v>
      </c>
      <c r="F12032" t="s">
        <v>397</v>
      </c>
      <c r="H12032">
        <v>41</v>
      </c>
      <c r="I12032">
        <v>34</v>
      </c>
      <c r="J12032">
        <v>54</v>
      </c>
      <c r="K12032">
        <v>48</v>
      </c>
      <c r="L12032">
        <v>31</v>
      </c>
      <c r="M12032">
        <v>24</v>
      </c>
      <c r="N12032">
        <v>98.301002502441406</v>
      </c>
      <c r="O12032">
        <v>98.396003723144503</v>
      </c>
    </row>
    <row r="12033" spans="3:15" x14ac:dyDescent="0.25">
      <c r="C12033" t="s">
        <v>360</v>
      </c>
      <c r="D12033" t="s">
        <v>136</v>
      </c>
      <c r="E12033" s="1">
        <v>43243</v>
      </c>
      <c r="F12033" t="s">
        <v>398</v>
      </c>
      <c r="G12033" t="s">
        <v>394</v>
      </c>
      <c r="H12033">
        <v>35</v>
      </c>
      <c r="I12033">
        <v>27</v>
      </c>
      <c r="J12033">
        <v>50</v>
      </c>
      <c r="K12033">
        <v>42</v>
      </c>
      <c r="L12033">
        <v>26</v>
      </c>
      <c r="M12033">
        <v>18</v>
      </c>
      <c r="N12033">
        <v>98.360000610351605</v>
      </c>
      <c r="O12033">
        <v>98.459999084472699</v>
      </c>
    </row>
    <row r="12034" spans="3:15" x14ac:dyDescent="0.25">
      <c r="C12034" t="s">
        <v>360</v>
      </c>
      <c r="D12034" t="s">
        <v>136</v>
      </c>
      <c r="E12034" s="1">
        <v>43243</v>
      </c>
      <c r="F12034" t="s">
        <v>398</v>
      </c>
      <c r="G12034" t="s">
        <v>394</v>
      </c>
      <c r="H12034">
        <v>35</v>
      </c>
      <c r="I12034">
        <v>27</v>
      </c>
      <c r="J12034">
        <v>50</v>
      </c>
      <c r="K12034">
        <v>42</v>
      </c>
      <c r="L12034">
        <v>26</v>
      </c>
      <c r="M12034">
        <v>18</v>
      </c>
      <c r="N12034">
        <v>98.360000610351605</v>
      </c>
      <c r="O12034">
        <v>98.459999084472699</v>
      </c>
    </row>
    <row r="12035" spans="3:15" x14ac:dyDescent="0.25">
      <c r="C12035" t="s">
        <v>360</v>
      </c>
      <c r="D12035" t="s">
        <v>136</v>
      </c>
      <c r="E12035" s="1">
        <v>43243</v>
      </c>
      <c r="F12035" t="s">
        <v>74</v>
      </c>
      <c r="G12035" t="s">
        <v>395</v>
      </c>
      <c r="H12035">
        <v>43</v>
      </c>
      <c r="I12035">
        <v>38</v>
      </c>
      <c r="J12035">
        <v>56</v>
      </c>
      <c r="K12035">
        <v>52</v>
      </c>
      <c r="L12035">
        <v>33</v>
      </c>
      <c r="M12035">
        <v>28</v>
      </c>
      <c r="N12035">
        <v>98.279998779296903</v>
      </c>
      <c r="O12035">
        <v>98.349998474121094</v>
      </c>
    </row>
    <row r="12036" spans="3:15" x14ac:dyDescent="0.25">
      <c r="C12036" t="s">
        <v>360</v>
      </c>
      <c r="D12036" t="s">
        <v>136</v>
      </c>
      <c r="E12036" s="1">
        <v>43243</v>
      </c>
      <c r="F12036" t="s">
        <v>74</v>
      </c>
      <c r="G12036" t="s">
        <v>395</v>
      </c>
      <c r="H12036">
        <v>43</v>
      </c>
      <c r="I12036">
        <v>38</v>
      </c>
      <c r="J12036">
        <v>56</v>
      </c>
      <c r="K12036">
        <v>52</v>
      </c>
      <c r="L12036">
        <v>32</v>
      </c>
      <c r="M12036">
        <v>27</v>
      </c>
      <c r="N12036">
        <v>98.279998779296903</v>
      </c>
      <c r="O12036">
        <v>98.349998474121094</v>
      </c>
    </row>
    <row r="12037" spans="3:15" x14ac:dyDescent="0.25">
      <c r="C12037" t="s">
        <v>360</v>
      </c>
      <c r="D12037" t="s">
        <v>136</v>
      </c>
      <c r="E12037" s="1">
        <v>43243</v>
      </c>
      <c r="F12037" t="s">
        <v>72</v>
      </c>
      <c r="G12037" t="s">
        <v>395</v>
      </c>
      <c r="H12037">
        <v>42</v>
      </c>
      <c r="I12037">
        <v>37</v>
      </c>
      <c r="J12037">
        <v>55</v>
      </c>
      <c r="K12037">
        <v>51</v>
      </c>
      <c r="L12037">
        <v>31</v>
      </c>
      <c r="M12037">
        <v>26</v>
      </c>
      <c r="N12037">
        <v>98.290000915527301</v>
      </c>
      <c r="O12037">
        <v>98.360000610351605</v>
      </c>
    </row>
    <row r="12038" spans="3:15" x14ac:dyDescent="0.25">
      <c r="C12038" t="s">
        <v>360</v>
      </c>
      <c r="D12038" t="s">
        <v>136</v>
      </c>
      <c r="E12038" s="1">
        <v>43243</v>
      </c>
      <c r="F12038" t="s">
        <v>72</v>
      </c>
      <c r="G12038" t="s">
        <v>395</v>
      </c>
      <c r="H12038">
        <v>42</v>
      </c>
      <c r="I12038">
        <v>37</v>
      </c>
      <c r="J12038">
        <v>55</v>
      </c>
      <c r="K12038">
        <v>51</v>
      </c>
      <c r="L12038">
        <v>31</v>
      </c>
      <c r="M12038">
        <v>26</v>
      </c>
      <c r="N12038">
        <v>98.290000915527301</v>
      </c>
      <c r="O12038">
        <v>98.360000610351605</v>
      </c>
    </row>
    <row r="12039" spans="3:15" x14ac:dyDescent="0.25">
      <c r="C12039" t="s">
        <v>360</v>
      </c>
      <c r="D12039" t="s">
        <v>136</v>
      </c>
      <c r="E12039" s="1">
        <v>43243</v>
      </c>
      <c r="F12039" t="s">
        <v>72</v>
      </c>
      <c r="G12039" t="s">
        <v>395</v>
      </c>
      <c r="H12039">
        <v>42</v>
      </c>
      <c r="I12039">
        <v>37</v>
      </c>
      <c r="J12039">
        <v>55</v>
      </c>
      <c r="K12039">
        <v>51</v>
      </c>
      <c r="L12039">
        <v>31</v>
      </c>
      <c r="M12039">
        <v>26</v>
      </c>
      <c r="N12039">
        <v>98.290000915527301</v>
      </c>
      <c r="O12039">
        <v>98.360000610351605</v>
      </c>
    </row>
    <row r="12040" spans="3:15" x14ac:dyDescent="0.25">
      <c r="C12040" t="s">
        <v>360</v>
      </c>
      <c r="D12040" t="s">
        <v>136</v>
      </c>
      <c r="E12040" s="1">
        <v>43243</v>
      </c>
      <c r="F12040" t="s">
        <v>399</v>
      </c>
      <c r="G12040" t="s">
        <v>395</v>
      </c>
      <c r="H12040">
        <v>42</v>
      </c>
      <c r="I12040">
        <v>37</v>
      </c>
      <c r="J12040">
        <v>55</v>
      </c>
      <c r="K12040">
        <v>51</v>
      </c>
      <c r="L12040">
        <v>31</v>
      </c>
      <c r="M12040">
        <v>26</v>
      </c>
      <c r="N12040">
        <v>98.295700073242202</v>
      </c>
      <c r="O12040">
        <v>98.357398986816406</v>
      </c>
    </row>
    <row r="12041" spans="3:15" x14ac:dyDescent="0.25">
      <c r="C12041" t="s">
        <v>360</v>
      </c>
      <c r="D12041" t="s">
        <v>136</v>
      </c>
      <c r="E12041" s="1">
        <v>43243</v>
      </c>
      <c r="F12041" t="s">
        <v>399</v>
      </c>
      <c r="G12041" t="s">
        <v>395</v>
      </c>
      <c r="H12041">
        <v>44</v>
      </c>
      <c r="I12041">
        <v>39</v>
      </c>
      <c r="J12041">
        <v>58</v>
      </c>
      <c r="K12041">
        <v>53</v>
      </c>
      <c r="L12041">
        <v>33</v>
      </c>
      <c r="M12041">
        <v>28</v>
      </c>
      <c r="N12041">
        <v>98.262397766113295</v>
      </c>
      <c r="O12041">
        <v>98.3240966796875</v>
      </c>
    </row>
    <row r="12042" spans="3:15" x14ac:dyDescent="0.25">
      <c r="C12042" t="s">
        <v>360</v>
      </c>
      <c r="D12042" t="s">
        <v>136</v>
      </c>
      <c r="E12042" s="1">
        <v>43243</v>
      </c>
      <c r="F12042" t="s">
        <v>399</v>
      </c>
      <c r="G12042" t="s">
        <v>395</v>
      </c>
      <c r="H12042">
        <v>44</v>
      </c>
      <c r="I12042">
        <v>39</v>
      </c>
      <c r="J12042">
        <v>57</v>
      </c>
      <c r="K12042">
        <v>53</v>
      </c>
      <c r="L12042">
        <v>31</v>
      </c>
      <c r="M12042">
        <v>26</v>
      </c>
      <c r="N12042">
        <v>98.314201354980497</v>
      </c>
      <c r="O12042">
        <v>98.375900268554702</v>
      </c>
    </row>
    <row r="12043" spans="3:15" x14ac:dyDescent="0.25">
      <c r="C12043" t="s">
        <v>360</v>
      </c>
      <c r="D12043" t="s">
        <v>136</v>
      </c>
      <c r="E12043" s="1">
        <v>43257</v>
      </c>
      <c r="F12043" t="s">
        <v>396</v>
      </c>
      <c r="G12043" t="s">
        <v>394</v>
      </c>
      <c r="H12043">
        <v>33</v>
      </c>
      <c r="I12043">
        <v>27</v>
      </c>
      <c r="J12043">
        <v>48</v>
      </c>
      <c r="K12043">
        <v>43</v>
      </c>
      <c r="L12043">
        <v>18</v>
      </c>
      <c r="M12043">
        <v>12</v>
      </c>
      <c r="N12043">
        <v>98.490501403808594</v>
      </c>
      <c r="O12043">
        <v>98.562599182128906</v>
      </c>
    </row>
    <row r="12044" spans="3:15" x14ac:dyDescent="0.25">
      <c r="C12044" t="s">
        <v>360</v>
      </c>
      <c r="D12044" t="s">
        <v>136</v>
      </c>
      <c r="E12044" s="1">
        <v>43257</v>
      </c>
      <c r="F12044" t="s">
        <v>400</v>
      </c>
      <c r="G12044" t="s">
        <v>394</v>
      </c>
      <c r="H12044">
        <v>42</v>
      </c>
      <c r="I12044">
        <v>37</v>
      </c>
      <c r="J12044">
        <v>57</v>
      </c>
      <c r="K12044">
        <v>53</v>
      </c>
      <c r="L12044">
        <v>28</v>
      </c>
      <c r="M12044">
        <v>23</v>
      </c>
      <c r="N12044">
        <v>98.382003784179702</v>
      </c>
      <c r="O12044">
        <v>98.442001342773395</v>
      </c>
    </row>
    <row r="12045" spans="3:15" x14ac:dyDescent="0.25">
      <c r="C12045" t="s">
        <v>360</v>
      </c>
      <c r="D12045" t="s">
        <v>136</v>
      </c>
      <c r="E12045" s="1">
        <v>43257</v>
      </c>
      <c r="F12045" t="s">
        <v>75</v>
      </c>
      <c r="G12045" t="s">
        <v>394</v>
      </c>
      <c r="H12045">
        <v>30</v>
      </c>
      <c r="I12045">
        <v>23</v>
      </c>
      <c r="J12045">
        <v>45</v>
      </c>
      <c r="K12045">
        <v>39</v>
      </c>
      <c r="L12045">
        <v>15</v>
      </c>
      <c r="M12045">
        <v>8</v>
      </c>
      <c r="N12045">
        <v>98.524002075195298</v>
      </c>
      <c r="O12045">
        <v>98.608001708984403</v>
      </c>
    </row>
    <row r="12046" spans="3:15" x14ac:dyDescent="0.25">
      <c r="C12046" t="s">
        <v>360</v>
      </c>
      <c r="D12046" t="s">
        <v>136</v>
      </c>
      <c r="E12046" s="1">
        <v>43257</v>
      </c>
      <c r="F12046" t="s">
        <v>399</v>
      </c>
      <c r="G12046" t="s">
        <v>394</v>
      </c>
      <c r="H12046">
        <v>40</v>
      </c>
      <c r="I12046">
        <v>33</v>
      </c>
      <c r="J12046">
        <v>55</v>
      </c>
      <c r="K12046">
        <v>49</v>
      </c>
      <c r="L12046">
        <v>25</v>
      </c>
      <c r="M12046">
        <v>18</v>
      </c>
      <c r="N12046">
        <v>98.406402587890597</v>
      </c>
      <c r="O12046">
        <v>98.490501403808594</v>
      </c>
    </row>
    <row r="12047" spans="3:15" x14ac:dyDescent="0.25">
      <c r="C12047" t="s">
        <v>360</v>
      </c>
      <c r="D12047" t="s">
        <v>136</v>
      </c>
      <c r="E12047" s="1">
        <v>43257</v>
      </c>
      <c r="F12047" t="s">
        <v>387</v>
      </c>
      <c r="G12047" t="s">
        <v>394</v>
      </c>
      <c r="H12047">
        <v>40</v>
      </c>
      <c r="I12047">
        <v>35</v>
      </c>
      <c r="J12047">
        <v>55</v>
      </c>
      <c r="K12047">
        <v>51</v>
      </c>
      <c r="L12047">
        <v>25</v>
      </c>
      <c r="M12047">
        <v>20</v>
      </c>
      <c r="N12047">
        <v>98.406402587890597</v>
      </c>
      <c r="O12047">
        <v>98.466499328613295</v>
      </c>
    </row>
    <row r="12048" spans="3:15" x14ac:dyDescent="0.25">
      <c r="C12048" t="s">
        <v>360</v>
      </c>
      <c r="D12048" t="s">
        <v>136</v>
      </c>
      <c r="E12048" s="1">
        <v>43257</v>
      </c>
      <c r="F12048" t="s">
        <v>399</v>
      </c>
      <c r="G12048" t="s">
        <v>394</v>
      </c>
      <c r="H12048">
        <v>40</v>
      </c>
      <c r="I12048">
        <v>33</v>
      </c>
      <c r="J12048">
        <v>56</v>
      </c>
      <c r="K12048">
        <v>49</v>
      </c>
      <c r="L12048">
        <v>26</v>
      </c>
      <c r="M12048">
        <v>19</v>
      </c>
      <c r="N12048">
        <v>98.399200439453097</v>
      </c>
      <c r="O12048">
        <v>98.483299255371094</v>
      </c>
    </row>
    <row r="12049" spans="3:15" x14ac:dyDescent="0.25">
      <c r="C12049" t="s">
        <v>360</v>
      </c>
      <c r="D12049" t="s">
        <v>136</v>
      </c>
      <c r="E12049" s="1">
        <v>43257</v>
      </c>
      <c r="F12049" t="s">
        <v>399</v>
      </c>
      <c r="G12049" t="s">
        <v>394</v>
      </c>
      <c r="H12049">
        <v>40</v>
      </c>
      <c r="I12049">
        <v>33</v>
      </c>
      <c r="J12049">
        <v>55</v>
      </c>
      <c r="K12049">
        <v>49</v>
      </c>
      <c r="L12049">
        <v>26</v>
      </c>
      <c r="M12049">
        <v>19</v>
      </c>
      <c r="N12049">
        <v>98.396797180175795</v>
      </c>
      <c r="O12049">
        <v>98.480903625488295</v>
      </c>
    </row>
    <row r="12050" spans="3:15" x14ac:dyDescent="0.25">
      <c r="C12050" t="s">
        <v>360</v>
      </c>
      <c r="D12050" t="s">
        <v>136</v>
      </c>
      <c r="E12050" s="1">
        <v>43257</v>
      </c>
      <c r="F12050" t="s">
        <v>396</v>
      </c>
      <c r="G12050" t="s">
        <v>394</v>
      </c>
      <c r="H12050">
        <v>33</v>
      </c>
      <c r="I12050">
        <v>26</v>
      </c>
      <c r="J12050">
        <v>48</v>
      </c>
      <c r="K12050">
        <v>42</v>
      </c>
      <c r="L12050">
        <v>19</v>
      </c>
      <c r="M12050">
        <v>12</v>
      </c>
      <c r="N12050">
        <v>98.480903625488295</v>
      </c>
      <c r="O12050">
        <v>98.565101623535199</v>
      </c>
    </row>
    <row r="12051" spans="3:15" x14ac:dyDescent="0.25">
      <c r="C12051" t="s">
        <v>360</v>
      </c>
      <c r="D12051" t="s">
        <v>136</v>
      </c>
      <c r="E12051" s="1">
        <v>43257</v>
      </c>
      <c r="F12051" t="s">
        <v>72</v>
      </c>
      <c r="G12051" t="s">
        <v>394</v>
      </c>
      <c r="H12051">
        <v>45</v>
      </c>
      <c r="I12051">
        <v>35</v>
      </c>
      <c r="J12051">
        <v>60</v>
      </c>
      <c r="K12051">
        <v>51</v>
      </c>
      <c r="L12051">
        <v>30</v>
      </c>
      <c r="M12051">
        <v>20</v>
      </c>
      <c r="N12051">
        <v>98.330001831054702</v>
      </c>
      <c r="O12051">
        <v>98.459999084472699</v>
      </c>
    </row>
    <row r="12052" spans="3:15" x14ac:dyDescent="0.25">
      <c r="C12052" t="s">
        <v>360</v>
      </c>
      <c r="D12052" t="s">
        <v>136</v>
      </c>
      <c r="E12052" s="1">
        <v>43257</v>
      </c>
      <c r="F12052" t="s">
        <v>72</v>
      </c>
      <c r="G12052" t="s">
        <v>394</v>
      </c>
      <c r="H12052">
        <v>45</v>
      </c>
      <c r="I12052">
        <v>35</v>
      </c>
      <c r="J12052">
        <v>60</v>
      </c>
      <c r="K12052">
        <v>51</v>
      </c>
      <c r="L12052">
        <v>30</v>
      </c>
      <c r="M12052">
        <v>20</v>
      </c>
      <c r="N12052">
        <v>98.330001831054702</v>
      </c>
      <c r="O12052">
        <v>98.459999084472699</v>
      </c>
    </row>
    <row r="12053" spans="3:15" x14ac:dyDescent="0.25">
      <c r="C12053" t="s">
        <v>360</v>
      </c>
      <c r="D12053" t="s">
        <v>136</v>
      </c>
      <c r="E12053" s="1">
        <v>43257</v>
      </c>
      <c r="F12053" t="s">
        <v>72</v>
      </c>
      <c r="G12053" t="s">
        <v>394</v>
      </c>
      <c r="H12053">
        <v>45</v>
      </c>
      <c r="I12053">
        <v>35</v>
      </c>
      <c r="J12053">
        <v>60</v>
      </c>
      <c r="K12053">
        <v>51</v>
      </c>
      <c r="L12053">
        <v>30</v>
      </c>
      <c r="M12053">
        <v>20</v>
      </c>
      <c r="N12053">
        <v>98.330001831054702</v>
      </c>
      <c r="O12053">
        <v>98.459999084472699</v>
      </c>
    </row>
    <row r="12054" spans="3:15" x14ac:dyDescent="0.25">
      <c r="C12054" t="s">
        <v>360</v>
      </c>
      <c r="D12054" t="s">
        <v>136</v>
      </c>
      <c r="E12054" s="1">
        <v>43257</v>
      </c>
      <c r="F12054" t="s">
        <v>399</v>
      </c>
      <c r="G12054" t="s">
        <v>394</v>
      </c>
      <c r="H12054">
        <v>40</v>
      </c>
      <c r="I12054">
        <v>33</v>
      </c>
      <c r="J12054">
        <v>55</v>
      </c>
      <c r="K12054">
        <v>49</v>
      </c>
      <c r="L12054">
        <v>26</v>
      </c>
      <c r="M12054">
        <v>19</v>
      </c>
      <c r="N12054">
        <v>98.399200439453097</v>
      </c>
      <c r="O12054">
        <v>98.483299255371094</v>
      </c>
    </row>
    <row r="12055" spans="3:15" x14ac:dyDescent="0.25">
      <c r="C12055" t="s">
        <v>360</v>
      </c>
      <c r="D12055" t="s">
        <v>136</v>
      </c>
      <c r="E12055" s="1">
        <v>43257</v>
      </c>
      <c r="F12055" t="s">
        <v>397</v>
      </c>
      <c r="H12055">
        <v>44</v>
      </c>
      <c r="I12055">
        <v>37</v>
      </c>
      <c r="J12055">
        <v>59</v>
      </c>
      <c r="K12055">
        <v>53</v>
      </c>
      <c r="L12055">
        <v>30</v>
      </c>
      <c r="M12055">
        <v>23</v>
      </c>
      <c r="N12055">
        <v>98.356002807617202</v>
      </c>
      <c r="O12055">
        <v>98.444999694824205</v>
      </c>
    </row>
    <row r="12056" spans="3:15" x14ac:dyDescent="0.25">
      <c r="C12056" t="s">
        <v>360</v>
      </c>
      <c r="D12056" t="s">
        <v>136</v>
      </c>
      <c r="E12056" s="1">
        <v>43264</v>
      </c>
      <c r="F12056" t="s">
        <v>398</v>
      </c>
      <c r="G12056" t="s">
        <v>394</v>
      </c>
      <c r="H12056">
        <v>35</v>
      </c>
      <c r="I12056">
        <v>27</v>
      </c>
      <c r="J12056">
        <v>51</v>
      </c>
      <c r="K12056">
        <v>44</v>
      </c>
      <c r="L12056">
        <v>20</v>
      </c>
      <c r="M12056">
        <v>12</v>
      </c>
      <c r="N12056">
        <v>98.459999084472699</v>
      </c>
      <c r="O12056">
        <v>98.550003051757798</v>
      </c>
    </row>
    <row r="12057" spans="3:15" x14ac:dyDescent="0.25">
      <c r="C12057" t="s">
        <v>360</v>
      </c>
      <c r="D12057" t="s">
        <v>136</v>
      </c>
      <c r="E12057" s="1">
        <v>43264</v>
      </c>
      <c r="F12057" t="s">
        <v>398</v>
      </c>
      <c r="G12057" t="s">
        <v>394</v>
      </c>
      <c r="H12057">
        <v>35</v>
      </c>
      <c r="I12057">
        <v>27</v>
      </c>
      <c r="J12057">
        <v>51</v>
      </c>
      <c r="K12057">
        <v>44</v>
      </c>
      <c r="L12057">
        <v>20</v>
      </c>
      <c r="M12057">
        <v>12</v>
      </c>
      <c r="N12057">
        <v>98.459999084472699</v>
      </c>
      <c r="O12057">
        <v>98.550003051757798</v>
      </c>
    </row>
    <row r="12058" spans="3:15" x14ac:dyDescent="0.25">
      <c r="C12058" t="s">
        <v>360</v>
      </c>
      <c r="D12058" t="s">
        <v>136</v>
      </c>
      <c r="E12058" s="1">
        <v>43264</v>
      </c>
      <c r="F12058" t="s">
        <v>397</v>
      </c>
      <c r="H12058">
        <v>40</v>
      </c>
      <c r="I12058">
        <v>30</v>
      </c>
      <c r="J12058">
        <v>56</v>
      </c>
      <c r="K12058">
        <v>46</v>
      </c>
      <c r="L12058">
        <v>26</v>
      </c>
      <c r="M12058">
        <v>16</v>
      </c>
      <c r="N12058">
        <v>98.397003173828097</v>
      </c>
      <c r="O12058">
        <v>98.519996643066406</v>
      </c>
    </row>
    <row r="12059" spans="3:15" x14ac:dyDescent="0.25">
      <c r="C12059" t="s">
        <v>360</v>
      </c>
      <c r="D12059" t="s">
        <v>136</v>
      </c>
      <c r="E12059" s="1">
        <v>43264</v>
      </c>
      <c r="F12059" t="s">
        <v>387</v>
      </c>
      <c r="G12059" t="s">
        <v>394</v>
      </c>
      <c r="H12059">
        <v>38</v>
      </c>
      <c r="I12059">
        <v>33</v>
      </c>
      <c r="J12059">
        <v>54</v>
      </c>
      <c r="K12059">
        <v>50</v>
      </c>
      <c r="L12059">
        <v>24</v>
      </c>
      <c r="M12059">
        <v>19</v>
      </c>
      <c r="N12059">
        <v>98.420196533203097</v>
      </c>
      <c r="O12059">
        <v>98.479400634765597</v>
      </c>
    </row>
    <row r="12060" spans="3:15" x14ac:dyDescent="0.25">
      <c r="C12060" t="s">
        <v>360</v>
      </c>
      <c r="D12060" t="s">
        <v>136</v>
      </c>
      <c r="E12060" s="1">
        <v>43264</v>
      </c>
      <c r="F12060" t="s">
        <v>400</v>
      </c>
      <c r="G12060" t="s">
        <v>394</v>
      </c>
      <c r="H12060">
        <v>42</v>
      </c>
      <c r="I12060">
        <v>37</v>
      </c>
      <c r="J12060">
        <v>58</v>
      </c>
      <c r="K12060">
        <v>54</v>
      </c>
      <c r="L12060">
        <v>28</v>
      </c>
      <c r="M12060">
        <v>23</v>
      </c>
      <c r="N12060">
        <v>98.373001098632798</v>
      </c>
      <c r="O12060">
        <v>98.431999206542997</v>
      </c>
    </row>
    <row r="12061" spans="3:15" x14ac:dyDescent="0.25">
      <c r="C12061" t="s">
        <v>360</v>
      </c>
      <c r="D12061" t="s">
        <v>136</v>
      </c>
      <c r="E12061" s="1">
        <v>43264</v>
      </c>
      <c r="F12061" t="s">
        <v>72</v>
      </c>
      <c r="G12061" t="s">
        <v>394</v>
      </c>
      <c r="H12061">
        <v>38</v>
      </c>
      <c r="I12061">
        <v>28</v>
      </c>
      <c r="J12061">
        <v>54</v>
      </c>
      <c r="K12061">
        <v>45</v>
      </c>
      <c r="L12061">
        <v>24</v>
      </c>
      <c r="M12061">
        <v>14</v>
      </c>
      <c r="N12061">
        <v>98.419998168945298</v>
      </c>
      <c r="O12061">
        <v>98.540000915527301</v>
      </c>
    </row>
    <row r="12062" spans="3:15" x14ac:dyDescent="0.25">
      <c r="C12062" t="s">
        <v>360</v>
      </c>
      <c r="D12062" t="s">
        <v>136</v>
      </c>
      <c r="E12062" s="1">
        <v>43264</v>
      </c>
      <c r="F12062" t="s">
        <v>72</v>
      </c>
      <c r="G12062" t="s">
        <v>394</v>
      </c>
      <c r="H12062">
        <v>38</v>
      </c>
      <c r="I12062">
        <v>28</v>
      </c>
      <c r="J12062">
        <v>54</v>
      </c>
      <c r="K12062">
        <v>45</v>
      </c>
      <c r="L12062">
        <v>24</v>
      </c>
      <c r="M12062">
        <v>14</v>
      </c>
      <c r="N12062">
        <v>98.419998168945298</v>
      </c>
      <c r="O12062">
        <v>98.540000915527301</v>
      </c>
    </row>
    <row r="12063" spans="3:15" x14ac:dyDescent="0.25">
      <c r="C12063" t="s">
        <v>360</v>
      </c>
      <c r="D12063" t="s">
        <v>136</v>
      </c>
      <c r="E12063" s="1">
        <v>43264</v>
      </c>
      <c r="F12063" t="s">
        <v>72</v>
      </c>
      <c r="G12063" t="s">
        <v>394</v>
      </c>
      <c r="H12063">
        <v>38</v>
      </c>
      <c r="I12063">
        <v>28</v>
      </c>
      <c r="J12063">
        <v>54</v>
      </c>
      <c r="K12063">
        <v>45</v>
      </c>
      <c r="L12063">
        <v>24</v>
      </c>
      <c r="M12063">
        <v>14</v>
      </c>
      <c r="N12063">
        <v>98.419998168945298</v>
      </c>
      <c r="O12063">
        <v>98.540000915527301</v>
      </c>
    </row>
    <row r="12064" spans="3:15" x14ac:dyDescent="0.25">
      <c r="C12064" t="s">
        <v>360</v>
      </c>
      <c r="D12064" t="s">
        <v>136</v>
      </c>
      <c r="E12064" s="1">
        <v>43264</v>
      </c>
      <c r="F12064" t="s">
        <v>399</v>
      </c>
      <c r="G12064" t="s">
        <v>394</v>
      </c>
      <c r="H12064">
        <v>40</v>
      </c>
      <c r="I12064">
        <v>33</v>
      </c>
      <c r="J12064">
        <v>56</v>
      </c>
      <c r="K12064">
        <v>50</v>
      </c>
      <c r="L12064">
        <v>25</v>
      </c>
      <c r="M12064">
        <v>18</v>
      </c>
      <c r="N12064">
        <v>98.396598815917997</v>
      </c>
      <c r="O12064">
        <v>98.479400634765597</v>
      </c>
    </row>
    <row r="12065" spans="3:15" x14ac:dyDescent="0.25">
      <c r="C12065" t="s">
        <v>360</v>
      </c>
      <c r="D12065" t="s">
        <v>136</v>
      </c>
      <c r="E12065" s="1">
        <v>43264</v>
      </c>
      <c r="F12065" t="s">
        <v>399</v>
      </c>
      <c r="G12065" t="s">
        <v>394</v>
      </c>
      <c r="H12065">
        <v>40</v>
      </c>
      <c r="I12065">
        <v>33</v>
      </c>
      <c r="J12065">
        <v>57</v>
      </c>
      <c r="K12065">
        <v>50</v>
      </c>
      <c r="L12065">
        <v>26</v>
      </c>
      <c r="M12065">
        <v>19</v>
      </c>
      <c r="N12065">
        <v>98.384803771972699</v>
      </c>
      <c r="O12065">
        <v>98.467498779296903</v>
      </c>
    </row>
    <row r="12066" spans="3:15" x14ac:dyDescent="0.25">
      <c r="C12066" t="s">
        <v>360</v>
      </c>
      <c r="D12066" t="s">
        <v>136</v>
      </c>
      <c r="E12066" s="1">
        <v>43264</v>
      </c>
      <c r="F12066" t="s">
        <v>399</v>
      </c>
      <c r="G12066" t="s">
        <v>394</v>
      </c>
      <c r="H12066">
        <v>40</v>
      </c>
      <c r="I12066">
        <v>33</v>
      </c>
      <c r="J12066">
        <v>57</v>
      </c>
      <c r="K12066">
        <v>50</v>
      </c>
      <c r="L12066">
        <v>25</v>
      </c>
      <c r="M12066">
        <v>18</v>
      </c>
      <c r="N12066">
        <v>98.396598815917997</v>
      </c>
      <c r="O12066">
        <v>98.479400634765597</v>
      </c>
    </row>
    <row r="12067" spans="3:15" x14ac:dyDescent="0.25">
      <c r="C12067" t="s">
        <v>360</v>
      </c>
      <c r="D12067" t="s">
        <v>136</v>
      </c>
      <c r="E12067" s="1">
        <v>43264</v>
      </c>
      <c r="F12067" t="s">
        <v>399</v>
      </c>
      <c r="G12067" t="s">
        <v>394</v>
      </c>
      <c r="H12067">
        <v>40</v>
      </c>
      <c r="I12067">
        <v>33</v>
      </c>
      <c r="J12067">
        <v>57</v>
      </c>
      <c r="K12067">
        <v>50</v>
      </c>
      <c r="L12067">
        <v>25</v>
      </c>
      <c r="M12067">
        <v>18</v>
      </c>
      <c r="N12067">
        <v>98.396598815917997</v>
      </c>
      <c r="O12067">
        <v>98.479400634765597</v>
      </c>
    </row>
    <row r="12068" spans="3:15" x14ac:dyDescent="0.25">
      <c r="C12068" t="s">
        <v>360</v>
      </c>
      <c r="D12068" t="s">
        <v>136</v>
      </c>
      <c r="E12068" s="1">
        <v>43264</v>
      </c>
      <c r="F12068" t="s">
        <v>72</v>
      </c>
      <c r="G12068" t="s">
        <v>394</v>
      </c>
      <c r="H12068">
        <v>38</v>
      </c>
      <c r="I12068">
        <v>28</v>
      </c>
      <c r="J12068">
        <v>55</v>
      </c>
      <c r="K12068">
        <v>45</v>
      </c>
      <c r="L12068">
        <v>24</v>
      </c>
      <c r="M12068">
        <v>14</v>
      </c>
      <c r="N12068">
        <v>98.419998168945298</v>
      </c>
      <c r="O12068">
        <v>98.540000915527301</v>
      </c>
    </row>
    <row r="12069" spans="3:15" x14ac:dyDescent="0.25">
      <c r="C12069" t="s">
        <v>360</v>
      </c>
      <c r="D12069" t="s">
        <v>136</v>
      </c>
      <c r="E12069" s="1">
        <v>43264</v>
      </c>
      <c r="F12069" t="s">
        <v>72</v>
      </c>
      <c r="G12069" t="s">
        <v>394</v>
      </c>
      <c r="H12069">
        <v>38</v>
      </c>
      <c r="I12069">
        <v>28</v>
      </c>
      <c r="J12069">
        <v>55</v>
      </c>
      <c r="K12069">
        <v>45</v>
      </c>
      <c r="L12069">
        <v>24</v>
      </c>
      <c r="M12069">
        <v>14</v>
      </c>
      <c r="N12069">
        <v>98.419998168945298</v>
      </c>
      <c r="O12069">
        <v>98.540000915527301</v>
      </c>
    </row>
    <row r="12070" spans="3:15" x14ac:dyDescent="0.25">
      <c r="C12070" t="s">
        <v>360</v>
      </c>
      <c r="D12070" t="s">
        <v>136</v>
      </c>
      <c r="E12070" s="1">
        <v>43264</v>
      </c>
      <c r="F12070" t="s">
        <v>72</v>
      </c>
      <c r="G12070" t="s">
        <v>394</v>
      </c>
      <c r="H12070">
        <v>38</v>
      </c>
      <c r="I12070">
        <v>28</v>
      </c>
      <c r="J12070">
        <v>55</v>
      </c>
      <c r="K12070">
        <v>45</v>
      </c>
      <c r="L12070">
        <v>24</v>
      </c>
      <c r="M12070">
        <v>14</v>
      </c>
      <c r="N12070">
        <v>98.419998168945298</v>
      </c>
      <c r="O12070">
        <v>98.540000915527301</v>
      </c>
    </row>
    <row r="12071" spans="3:15" x14ac:dyDescent="0.25">
      <c r="C12071" t="s">
        <v>360</v>
      </c>
      <c r="D12071" t="s">
        <v>136</v>
      </c>
      <c r="E12071" s="1">
        <v>43264</v>
      </c>
      <c r="F12071" t="s">
        <v>399</v>
      </c>
      <c r="G12071" t="s">
        <v>394</v>
      </c>
      <c r="H12071">
        <v>40</v>
      </c>
      <c r="I12071">
        <v>33</v>
      </c>
      <c r="J12071">
        <v>57</v>
      </c>
      <c r="K12071">
        <v>51</v>
      </c>
      <c r="L12071">
        <v>27</v>
      </c>
      <c r="M12071">
        <v>20</v>
      </c>
      <c r="N12071">
        <v>98.357597351074205</v>
      </c>
      <c r="O12071">
        <v>98.440299987792997</v>
      </c>
    </row>
    <row r="12072" spans="3:15" x14ac:dyDescent="0.25">
      <c r="C12072" t="s">
        <v>360</v>
      </c>
      <c r="D12072" t="s">
        <v>136</v>
      </c>
      <c r="E12072" s="1">
        <v>43264</v>
      </c>
      <c r="F12072" t="s">
        <v>396</v>
      </c>
      <c r="G12072" t="s">
        <v>394</v>
      </c>
      <c r="H12072">
        <v>37</v>
      </c>
      <c r="I12072">
        <v>30</v>
      </c>
      <c r="J12072">
        <v>54</v>
      </c>
      <c r="K12072">
        <v>48</v>
      </c>
      <c r="L12072">
        <v>24</v>
      </c>
      <c r="M12072">
        <v>17</v>
      </c>
      <c r="N12072">
        <v>98.397796630859403</v>
      </c>
      <c r="O12072">
        <v>98.480499267578097</v>
      </c>
    </row>
    <row r="12073" spans="3:15" x14ac:dyDescent="0.25">
      <c r="C12073" t="s">
        <v>360</v>
      </c>
      <c r="D12073" t="s">
        <v>136</v>
      </c>
      <c r="E12073" s="1">
        <v>43264</v>
      </c>
      <c r="F12073" t="s">
        <v>397</v>
      </c>
      <c r="H12073">
        <v>40</v>
      </c>
      <c r="I12073">
        <v>30</v>
      </c>
      <c r="J12073">
        <v>57</v>
      </c>
      <c r="K12073">
        <v>48</v>
      </c>
      <c r="L12073">
        <v>27</v>
      </c>
      <c r="M12073">
        <v>17</v>
      </c>
      <c r="N12073">
        <v>98.397003173828097</v>
      </c>
      <c r="O12073">
        <v>98.519996643066406</v>
      </c>
    </row>
    <row r="12074" spans="3:15" x14ac:dyDescent="0.25">
      <c r="C12074" t="s">
        <v>360</v>
      </c>
      <c r="D12074" t="s">
        <v>136</v>
      </c>
      <c r="E12074" s="1">
        <v>43270</v>
      </c>
      <c r="F12074" t="s">
        <v>400</v>
      </c>
      <c r="G12074" t="s">
        <v>394</v>
      </c>
      <c r="H12074">
        <v>40</v>
      </c>
      <c r="I12074">
        <v>35</v>
      </c>
      <c r="J12074">
        <v>55</v>
      </c>
      <c r="K12074">
        <v>50</v>
      </c>
      <c r="L12074">
        <v>26</v>
      </c>
      <c r="M12074">
        <v>21</v>
      </c>
      <c r="N12074">
        <v>98.444999694824205</v>
      </c>
      <c r="O12074">
        <v>98.502998352050795</v>
      </c>
    </row>
    <row r="12075" spans="3:15" x14ac:dyDescent="0.25">
      <c r="C12075" t="s">
        <v>360</v>
      </c>
      <c r="D12075" t="s">
        <v>136</v>
      </c>
      <c r="E12075" s="1">
        <v>43270</v>
      </c>
      <c r="F12075" t="s">
        <v>397</v>
      </c>
      <c r="H12075">
        <v>41</v>
      </c>
      <c r="I12075">
        <v>31</v>
      </c>
      <c r="J12075">
        <v>56</v>
      </c>
      <c r="K12075">
        <v>46</v>
      </c>
      <c r="L12075">
        <v>27</v>
      </c>
      <c r="M12075">
        <v>17</v>
      </c>
      <c r="N12075">
        <v>98.429000854492202</v>
      </c>
      <c r="O12075">
        <v>98.550003051757798</v>
      </c>
    </row>
    <row r="12076" spans="3:15" x14ac:dyDescent="0.25">
      <c r="C12076" t="s">
        <v>360</v>
      </c>
      <c r="D12076" t="s">
        <v>136</v>
      </c>
      <c r="E12076" s="1">
        <v>43270</v>
      </c>
      <c r="F12076" t="s">
        <v>387</v>
      </c>
      <c r="G12076" t="s">
        <v>394</v>
      </c>
      <c r="H12076">
        <v>38</v>
      </c>
      <c r="I12076">
        <v>33</v>
      </c>
      <c r="J12076">
        <v>52</v>
      </c>
      <c r="K12076">
        <v>48</v>
      </c>
      <c r="L12076">
        <v>23</v>
      </c>
      <c r="M12076">
        <v>18</v>
      </c>
      <c r="N12076">
        <v>98.470497131347699</v>
      </c>
      <c r="O12076">
        <v>98.528900146484403</v>
      </c>
    </row>
    <row r="12077" spans="3:15" x14ac:dyDescent="0.25">
      <c r="C12077" t="s">
        <v>360</v>
      </c>
      <c r="D12077" t="s">
        <v>136</v>
      </c>
      <c r="E12077" s="1">
        <v>43270</v>
      </c>
      <c r="F12077" t="s">
        <v>74</v>
      </c>
      <c r="G12077" t="s">
        <v>394</v>
      </c>
      <c r="H12077">
        <v>38</v>
      </c>
      <c r="I12077">
        <v>33</v>
      </c>
      <c r="J12077">
        <v>53</v>
      </c>
      <c r="K12077">
        <v>48</v>
      </c>
      <c r="L12077">
        <v>24</v>
      </c>
      <c r="M12077">
        <v>19</v>
      </c>
      <c r="N12077">
        <v>98.470001220703097</v>
      </c>
      <c r="O12077">
        <v>98.519996643066406</v>
      </c>
    </row>
    <row r="12078" spans="3:15" x14ac:dyDescent="0.25">
      <c r="C12078" t="s">
        <v>360</v>
      </c>
      <c r="D12078" t="s">
        <v>136</v>
      </c>
      <c r="E12078" s="1">
        <v>43270</v>
      </c>
      <c r="F12078" t="s">
        <v>399</v>
      </c>
      <c r="G12078" t="s">
        <v>394</v>
      </c>
      <c r="H12078">
        <v>42</v>
      </c>
      <c r="I12078">
        <v>35</v>
      </c>
      <c r="J12078">
        <v>56</v>
      </c>
      <c r="K12078">
        <v>50</v>
      </c>
      <c r="L12078">
        <v>28</v>
      </c>
      <c r="M12078">
        <v>21</v>
      </c>
      <c r="N12078">
        <v>98.428497314453097</v>
      </c>
      <c r="O12078">
        <v>98.510200500488295</v>
      </c>
    </row>
    <row r="12079" spans="3:15" x14ac:dyDescent="0.25">
      <c r="C12079" t="s">
        <v>360</v>
      </c>
      <c r="D12079" t="s">
        <v>136</v>
      </c>
      <c r="E12079" s="1">
        <v>43270</v>
      </c>
      <c r="F12079" t="s">
        <v>399</v>
      </c>
      <c r="G12079" t="s">
        <v>394</v>
      </c>
      <c r="H12079">
        <v>42</v>
      </c>
      <c r="I12079">
        <v>35</v>
      </c>
      <c r="J12079">
        <v>57</v>
      </c>
      <c r="K12079">
        <v>50</v>
      </c>
      <c r="L12079">
        <v>28</v>
      </c>
      <c r="M12079">
        <v>21</v>
      </c>
      <c r="N12079">
        <v>98.419197082519503</v>
      </c>
      <c r="O12079">
        <v>98.500900268554702</v>
      </c>
    </row>
    <row r="12080" spans="3:15" x14ac:dyDescent="0.25">
      <c r="C12080" t="s">
        <v>360</v>
      </c>
      <c r="D12080" t="s">
        <v>136</v>
      </c>
      <c r="E12080" s="1">
        <v>43270</v>
      </c>
      <c r="F12080" t="s">
        <v>72</v>
      </c>
      <c r="G12080" t="s">
        <v>394</v>
      </c>
      <c r="H12080">
        <v>40</v>
      </c>
      <c r="I12080">
        <v>30</v>
      </c>
      <c r="J12080">
        <v>55</v>
      </c>
      <c r="K12080">
        <v>46</v>
      </c>
      <c r="L12080">
        <v>27</v>
      </c>
      <c r="M12080">
        <v>17</v>
      </c>
      <c r="N12080">
        <v>98.419998168945298</v>
      </c>
      <c r="O12080">
        <v>98.540000915527301</v>
      </c>
    </row>
    <row r="12081" spans="3:15" x14ac:dyDescent="0.25">
      <c r="C12081" t="s">
        <v>360</v>
      </c>
      <c r="D12081" t="s">
        <v>136</v>
      </c>
      <c r="E12081" s="1">
        <v>43270</v>
      </c>
      <c r="F12081" t="s">
        <v>72</v>
      </c>
      <c r="G12081" t="s">
        <v>394</v>
      </c>
      <c r="H12081">
        <v>40</v>
      </c>
      <c r="I12081">
        <v>30</v>
      </c>
      <c r="J12081">
        <v>55</v>
      </c>
      <c r="K12081">
        <v>46</v>
      </c>
      <c r="L12081">
        <v>27</v>
      </c>
      <c r="M12081">
        <v>17</v>
      </c>
      <c r="N12081">
        <v>98.419998168945298</v>
      </c>
      <c r="O12081">
        <v>98.540000915527301</v>
      </c>
    </row>
    <row r="12082" spans="3:15" x14ac:dyDescent="0.25">
      <c r="C12082" t="s">
        <v>360</v>
      </c>
      <c r="D12082" t="s">
        <v>136</v>
      </c>
      <c r="E12082" s="1">
        <v>43270</v>
      </c>
      <c r="F12082" t="s">
        <v>72</v>
      </c>
      <c r="G12082" t="s">
        <v>394</v>
      </c>
      <c r="H12082">
        <v>40</v>
      </c>
      <c r="I12082">
        <v>30</v>
      </c>
      <c r="J12082">
        <v>55</v>
      </c>
      <c r="K12082">
        <v>46</v>
      </c>
      <c r="L12082">
        <v>27</v>
      </c>
      <c r="M12082">
        <v>17</v>
      </c>
      <c r="N12082">
        <v>98.419998168945298</v>
      </c>
      <c r="O12082">
        <v>98.540000915527301</v>
      </c>
    </row>
    <row r="12083" spans="3:15" x14ac:dyDescent="0.25">
      <c r="C12083" t="s">
        <v>360</v>
      </c>
      <c r="D12083" t="s">
        <v>136</v>
      </c>
      <c r="E12083" s="1">
        <v>43270</v>
      </c>
      <c r="F12083" t="s">
        <v>399</v>
      </c>
      <c r="G12083" t="s">
        <v>394</v>
      </c>
      <c r="H12083">
        <v>42</v>
      </c>
      <c r="I12083">
        <v>35</v>
      </c>
      <c r="J12083">
        <v>57</v>
      </c>
      <c r="K12083">
        <v>51</v>
      </c>
      <c r="L12083">
        <v>28</v>
      </c>
      <c r="M12083">
        <v>21</v>
      </c>
      <c r="N12083">
        <v>98.408699035644503</v>
      </c>
      <c r="O12083">
        <v>98.490402221679702</v>
      </c>
    </row>
    <row r="12084" spans="3:15" x14ac:dyDescent="0.25">
      <c r="C12084" t="s">
        <v>360</v>
      </c>
      <c r="D12084" t="s">
        <v>136</v>
      </c>
      <c r="E12084" s="1">
        <v>43270</v>
      </c>
      <c r="F12084" t="s">
        <v>399</v>
      </c>
      <c r="G12084" t="s">
        <v>394</v>
      </c>
      <c r="H12084">
        <v>42</v>
      </c>
      <c r="I12084">
        <v>35</v>
      </c>
      <c r="J12084">
        <v>57</v>
      </c>
      <c r="K12084">
        <v>51</v>
      </c>
      <c r="L12084">
        <v>28</v>
      </c>
      <c r="M12084">
        <v>21</v>
      </c>
      <c r="N12084">
        <v>98.408699035644503</v>
      </c>
      <c r="O12084">
        <v>98.490402221679702</v>
      </c>
    </row>
    <row r="12085" spans="3:15" x14ac:dyDescent="0.25">
      <c r="C12085" t="s">
        <v>360</v>
      </c>
      <c r="D12085" t="s">
        <v>136</v>
      </c>
      <c r="E12085" s="1">
        <v>43270</v>
      </c>
      <c r="F12085" t="s">
        <v>72</v>
      </c>
      <c r="G12085" t="s">
        <v>394</v>
      </c>
      <c r="H12085">
        <v>40</v>
      </c>
      <c r="I12085">
        <v>30</v>
      </c>
      <c r="J12085">
        <v>55</v>
      </c>
      <c r="K12085">
        <v>46</v>
      </c>
      <c r="L12085">
        <v>27</v>
      </c>
      <c r="M12085">
        <v>17</v>
      </c>
      <c r="N12085">
        <v>98.430000305175795</v>
      </c>
      <c r="O12085">
        <v>98.550003051757798</v>
      </c>
    </row>
    <row r="12086" spans="3:15" x14ac:dyDescent="0.25">
      <c r="C12086" t="s">
        <v>360</v>
      </c>
      <c r="D12086" t="s">
        <v>136</v>
      </c>
      <c r="E12086" s="1">
        <v>43270</v>
      </c>
      <c r="F12086" t="s">
        <v>72</v>
      </c>
      <c r="G12086" t="s">
        <v>394</v>
      </c>
      <c r="H12086">
        <v>40</v>
      </c>
      <c r="I12086">
        <v>30</v>
      </c>
      <c r="J12086">
        <v>55</v>
      </c>
      <c r="K12086">
        <v>46</v>
      </c>
      <c r="L12086">
        <v>27</v>
      </c>
      <c r="M12086">
        <v>17</v>
      </c>
      <c r="N12086">
        <v>98.430000305175795</v>
      </c>
      <c r="O12086">
        <v>98.550003051757798</v>
      </c>
    </row>
    <row r="12087" spans="3:15" x14ac:dyDescent="0.25">
      <c r="C12087" t="s">
        <v>360</v>
      </c>
      <c r="D12087" t="s">
        <v>136</v>
      </c>
      <c r="E12087" s="1">
        <v>43270</v>
      </c>
      <c r="F12087" t="s">
        <v>72</v>
      </c>
      <c r="G12087" t="s">
        <v>394</v>
      </c>
      <c r="H12087">
        <v>40</v>
      </c>
      <c r="I12087">
        <v>30</v>
      </c>
      <c r="J12087">
        <v>55</v>
      </c>
      <c r="K12087">
        <v>46</v>
      </c>
      <c r="L12087">
        <v>27</v>
      </c>
      <c r="M12087">
        <v>17</v>
      </c>
      <c r="N12087">
        <v>98.430000305175795</v>
      </c>
      <c r="O12087">
        <v>98.550003051757798</v>
      </c>
    </row>
    <row r="12088" spans="3:15" x14ac:dyDescent="0.25">
      <c r="C12088" t="s">
        <v>360</v>
      </c>
      <c r="D12088" t="s">
        <v>136</v>
      </c>
      <c r="E12088" s="1">
        <v>43270</v>
      </c>
      <c r="F12088" t="s">
        <v>399</v>
      </c>
      <c r="G12088" t="s">
        <v>394</v>
      </c>
      <c r="H12088">
        <v>42</v>
      </c>
      <c r="I12088">
        <v>35</v>
      </c>
      <c r="J12088">
        <v>58</v>
      </c>
      <c r="K12088">
        <v>52</v>
      </c>
      <c r="L12088">
        <v>30</v>
      </c>
      <c r="M12088">
        <v>23</v>
      </c>
      <c r="N12088">
        <v>98.390098571777301</v>
      </c>
      <c r="O12088">
        <v>98.471702575683594</v>
      </c>
    </row>
    <row r="12089" spans="3:15" x14ac:dyDescent="0.25">
      <c r="C12089" t="s">
        <v>360</v>
      </c>
      <c r="D12089" t="s">
        <v>136</v>
      </c>
      <c r="E12089" s="1">
        <v>43270</v>
      </c>
      <c r="F12089" t="s">
        <v>397</v>
      </c>
      <c r="H12089">
        <v>42</v>
      </c>
      <c r="I12089">
        <v>32</v>
      </c>
      <c r="J12089">
        <v>58</v>
      </c>
      <c r="K12089">
        <v>49</v>
      </c>
      <c r="L12089">
        <v>30</v>
      </c>
      <c r="M12089">
        <v>20</v>
      </c>
      <c r="N12089">
        <v>98.389999389648395</v>
      </c>
      <c r="O12089">
        <v>98.511001586914105</v>
      </c>
    </row>
    <row r="12090" spans="3:15" x14ac:dyDescent="0.25">
      <c r="C12090" t="s">
        <v>360</v>
      </c>
      <c r="D12090" t="s">
        <v>136</v>
      </c>
      <c r="E12090" s="1">
        <v>43271</v>
      </c>
      <c r="F12090" t="s">
        <v>397</v>
      </c>
      <c r="H12090">
        <v>42</v>
      </c>
      <c r="I12090">
        <v>32</v>
      </c>
      <c r="J12090">
        <v>57</v>
      </c>
      <c r="K12090">
        <v>47</v>
      </c>
      <c r="L12090">
        <v>30</v>
      </c>
      <c r="M12090">
        <v>20</v>
      </c>
      <c r="N12090">
        <v>98.384002685546903</v>
      </c>
      <c r="O12090">
        <v>98.504997253417997</v>
      </c>
    </row>
    <row r="12091" spans="3:15" x14ac:dyDescent="0.25">
      <c r="C12091" t="s">
        <v>360</v>
      </c>
      <c r="D12091" t="s">
        <v>136</v>
      </c>
      <c r="E12091" s="1">
        <v>43271</v>
      </c>
      <c r="F12091" t="s">
        <v>390</v>
      </c>
      <c r="G12091" t="s">
        <v>394</v>
      </c>
      <c r="H12091">
        <v>38</v>
      </c>
      <c r="I12091">
        <v>33</v>
      </c>
      <c r="J12091">
        <v>53</v>
      </c>
      <c r="K12091">
        <v>48</v>
      </c>
      <c r="L12091">
        <v>26</v>
      </c>
      <c r="M12091">
        <v>21</v>
      </c>
      <c r="N12091">
        <v>98.425003051757798</v>
      </c>
    </row>
    <row r="12092" spans="3:15" x14ac:dyDescent="0.25">
      <c r="C12092" t="s">
        <v>360</v>
      </c>
      <c r="D12092" t="s">
        <v>136</v>
      </c>
      <c r="E12092" s="1">
        <v>43271</v>
      </c>
      <c r="F12092" t="s">
        <v>390</v>
      </c>
      <c r="G12092" t="s">
        <v>394</v>
      </c>
      <c r="H12092">
        <v>38</v>
      </c>
      <c r="I12092">
        <v>33</v>
      </c>
      <c r="J12092">
        <v>53</v>
      </c>
      <c r="K12092">
        <v>48</v>
      </c>
      <c r="L12092">
        <v>26</v>
      </c>
      <c r="M12092">
        <v>21</v>
      </c>
      <c r="N12092">
        <v>98.425003051757798</v>
      </c>
    </row>
    <row r="12093" spans="3:15" x14ac:dyDescent="0.25">
      <c r="C12093" t="s">
        <v>360</v>
      </c>
      <c r="D12093" t="s">
        <v>136</v>
      </c>
      <c r="E12093" s="1">
        <v>43271</v>
      </c>
      <c r="F12093" t="s">
        <v>400</v>
      </c>
      <c r="G12093" t="s">
        <v>394</v>
      </c>
      <c r="H12093">
        <v>40</v>
      </c>
      <c r="I12093">
        <v>35</v>
      </c>
      <c r="J12093">
        <v>55</v>
      </c>
      <c r="K12093">
        <v>50</v>
      </c>
      <c r="L12093">
        <v>28</v>
      </c>
      <c r="M12093">
        <v>23</v>
      </c>
      <c r="N12093">
        <v>98.407997131347699</v>
      </c>
      <c r="O12093">
        <v>98.466003417968807</v>
      </c>
    </row>
    <row r="12094" spans="3:15" x14ac:dyDescent="0.25">
      <c r="C12094" t="s">
        <v>360</v>
      </c>
      <c r="D12094" t="s">
        <v>136</v>
      </c>
      <c r="E12094" s="1">
        <v>43271</v>
      </c>
      <c r="F12094" t="s">
        <v>387</v>
      </c>
      <c r="G12094" t="s">
        <v>394</v>
      </c>
      <c r="H12094">
        <v>38</v>
      </c>
      <c r="I12094">
        <v>33</v>
      </c>
      <c r="J12094">
        <v>53</v>
      </c>
      <c r="K12094">
        <v>48</v>
      </c>
      <c r="L12094">
        <v>26</v>
      </c>
      <c r="M12094">
        <v>21</v>
      </c>
      <c r="N12094">
        <v>98.430900573730497</v>
      </c>
      <c r="O12094">
        <v>98.489097595214801</v>
      </c>
    </row>
    <row r="12095" spans="3:15" x14ac:dyDescent="0.25">
      <c r="C12095" t="s">
        <v>360</v>
      </c>
      <c r="D12095" t="s">
        <v>136</v>
      </c>
      <c r="E12095" s="1">
        <v>43271</v>
      </c>
      <c r="F12095" t="s">
        <v>75</v>
      </c>
      <c r="G12095" t="s">
        <v>394</v>
      </c>
      <c r="H12095">
        <v>30</v>
      </c>
      <c r="I12095">
        <v>23</v>
      </c>
      <c r="J12095">
        <v>44</v>
      </c>
      <c r="K12095">
        <v>38</v>
      </c>
      <c r="L12095">
        <v>18</v>
      </c>
      <c r="M12095">
        <v>11</v>
      </c>
      <c r="N12095">
        <v>98.524002075195298</v>
      </c>
      <c r="O12095">
        <v>98.606002807617202</v>
      </c>
    </row>
    <row r="12096" spans="3:15" x14ac:dyDescent="0.25">
      <c r="C12096" t="s">
        <v>360</v>
      </c>
      <c r="D12096" t="s">
        <v>136</v>
      </c>
      <c r="E12096" s="1">
        <v>43271</v>
      </c>
      <c r="F12096" t="s">
        <v>396</v>
      </c>
      <c r="G12096" t="s">
        <v>394</v>
      </c>
      <c r="H12096">
        <v>34</v>
      </c>
      <c r="I12096">
        <v>29</v>
      </c>
      <c r="J12096">
        <v>48</v>
      </c>
      <c r="K12096">
        <v>44</v>
      </c>
      <c r="L12096">
        <v>22</v>
      </c>
      <c r="M12096">
        <v>17</v>
      </c>
      <c r="N12096">
        <v>98.482101440429702</v>
      </c>
      <c r="O12096">
        <v>98.540397644042997</v>
      </c>
    </row>
    <row r="12097" spans="3:15" x14ac:dyDescent="0.25">
      <c r="C12097" t="s">
        <v>360</v>
      </c>
      <c r="D12097" t="s">
        <v>136</v>
      </c>
      <c r="E12097" s="1">
        <v>43271</v>
      </c>
      <c r="F12097" t="s">
        <v>396</v>
      </c>
      <c r="G12097" t="s">
        <v>394</v>
      </c>
      <c r="H12097">
        <v>34</v>
      </c>
      <c r="I12097">
        <v>29</v>
      </c>
      <c r="J12097">
        <v>48</v>
      </c>
      <c r="K12097">
        <v>44</v>
      </c>
      <c r="L12097">
        <v>22</v>
      </c>
      <c r="M12097">
        <v>17</v>
      </c>
      <c r="N12097">
        <v>98.482101440429702</v>
      </c>
      <c r="O12097">
        <v>98.540397644042997</v>
      </c>
    </row>
    <row r="12098" spans="3:15" x14ac:dyDescent="0.25">
      <c r="C12098" t="s">
        <v>360</v>
      </c>
      <c r="D12098" t="s">
        <v>136</v>
      </c>
      <c r="E12098" s="1">
        <v>43271</v>
      </c>
      <c r="F12098" t="s">
        <v>72</v>
      </c>
      <c r="G12098" t="s">
        <v>394</v>
      </c>
      <c r="H12098">
        <v>41</v>
      </c>
      <c r="I12098">
        <v>30</v>
      </c>
      <c r="J12098">
        <v>55</v>
      </c>
      <c r="K12098">
        <v>44</v>
      </c>
      <c r="L12098">
        <v>29</v>
      </c>
      <c r="M12098">
        <v>18</v>
      </c>
      <c r="N12098">
        <v>98.419998168945298</v>
      </c>
      <c r="O12098">
        <v>98.540000915527301</v>
      </c>
    </row>
    <row r="12099" spans="3:15" x14ac:dyDescent="0.25">
      <c r="C12099" t="s">
        <v>360</v>
      </c>
      <c r="D12099" t="s">
        <v>136</v>
      </c>
      <c r="E12099" s="1">
        <v>43271</v>
      </c>
      <c r="F12099" t="s">
        <v>72</v>
      </c>
      <c r="G12099" t="s">
        <v>394</v>
      </c>
      <c r="H12099">
        <v>41</v>
      </c>
      <c r="I12099">
        <v>30</v>
      </c>
      <c r="J12099">
        <v>55</v>
      </c>
      <c r="K12099">
        <v>44</v>
      </c>
      <c r="L12099">
        <v>29</v>
      </c>
      <c r="M12099">
        <v>18</v>
      </c>
      <c r="N12099">
        <v>98.419998168945298</v>
      </c>
      <c r="O12099">
        <v>98.540000915527301</v>
      </c>
    </row>
    <row r="12100" spans="3:15" x14ac:dyDescent="0.25">
      <c r="C12100" t="s">
        <v>360</v>
      </c>
      <c r="D12100" t="s">
        <v>136</v>
      </c>
      <c r="E12100" s="1">
        <v>43271</v>
      </c>
      <c r="F12100" t="s">
        <v>72</v>
      </c>
      <c r="G12100" t="s">
        <v>394</v>
      </c>
      <c r="H12100">
        <v>41</v>
      </c>
      <c r="I12100">
        <v>30</v>
      </c>
      <c r="J12100">
        <v>55</v>
      </c>
      <c r="K12100">
        <v>44</v>
      </c>
      <c r="L12100">
        <v>29</v>
      </c>
      <c r="M12100">
        <v>18</v>
      </c>
      <c r="N12100">
        <v>98.419998168945298</v>
      </c>
      <c r="O12100">
        <v>98.540000915527301</v>
      </c>
    </row>
    <row r="12101" spans="3:15" x14ac:dyDescent="0.25">
      <c r="C12101" t="s">
        <v>360</v>
      </c>
      <c r="D12101" t="s">
        <v>136</v>
      </c>
      <c r="E12101" s="1">
        <v>43271</v>
      </c>
      <c r="F12101" t="s">
        <v>74</v>
      </c>
      <c r="G12101" t="s">
        <v>394</v>
      </c>
      <c r="H12101">
        <v>38</v>
      </c>
      <c r="I12101">
        <v>33</v>
      </c>
      <c r="J12101">
        <v>52</v>
      </c>
      <c r="K12101">
        <v>47</v>
      </c>
      <c r="L12101">
        <v>26</v>
      </c>
      <c r="M12101">
        <v>21</v>
      </c>
      <c r="N12101">
        <v>98.449996948242202</v>
      </c>
      <c r="O12101">
        <v>98.510002136230497</v>
      </c>
    </row>
    <row r="12102" spans="3:15" x14ac:dyDescent="0.25">
      <c r="C12102" t="s">
        <v>360</v>
      </c>
      <c r="D12102" t="s">
        <v>136</v>
      </c>
      <c r="E12102" s="1">
        <v>43271</v>
      </c>
      <c r="F12102" t="s">
        <v>74</v>
      </c>
      <c r="G12102" t="s">
        <v>394</v>
      </c>
      <c r="H12102">
        <v>34</v>
      </c>
      <c r="J12102">
        <v>48</v>
      </c>
      <c r="L12102">
        <v>22</v>
      </c>
      <c r="N12102">
        <v>98.482101440429702</v>
      </c>
    </row>
    <row r="12103" spans="3:15" x14ac:dyDescent="0.25">
      <c r="C12103" t="s">
        <v>360</v>
      </c>
      <c r="D12103" t="s">
        <v>136</v>
      </c>
      <c r="E12103" s="1">
        <v>43271</v>
      </c>
      <c r="F12103" t="s">
        <v>399</v>
      </c>
      <c r="G12103" t="s">
        <v>394</v>
      </c>
      <c r="H12103">
        <v>42</v>
      </c>
      <c r="I12103">
        <v>35</v>
      </c>
      <c r="J12103">
        <v>56</v>
      </c>
      <c r="K12103">
        <v>49</v>
      </c>
      <c r="L12103">
        <v>29</v>
      </c>
      <c r="M12103">
        <v>22</v>
      </c>
      <c r="N12103">
        <v>98.393699645996094</v>
      </c>
      <c r="O12103">
        <v>98.475196838378906</v>
      </c>
    </row>
    <row r="12104" spans="3:15" x14ac:dyDescent="0.25">
      <c r="C12104" t="s">
        <v>360</v>
      </c>
      <c r="D12104" t="s">
        <v>136</v>
      </c>
      <c r="E12104" s="1">
        <v>43271</v>
      </c>
      <c r="F12104" t="s">
        <v>399</v>
      </c>
      <c r="G12104" t="s">
        <v>394</v>
      </c>
      <c r="H12104">
        <v>42</v>
      </c>
      <c r="I12104">
        <v>35</v>
      </c>
      <c r="J12104">
        <v>56</v>
      </c>
      <c r="K12104">
        <v>50</v>
      </c>
      <c r="L12104">
        <v>29</v>
      </c>
      <c r="M12104">
        <v>22</v>
      </c>
      <c r="N12104">
        <v>98.3843994140625</v>
      </c>
      <c r="O12104">
        <v>98.465797424316406</v>
      </c>
    </row>
    <row r="12105" spans="3:15" x14ac:dyDescent="0.25">
      <c r="C12105" t="s">
        <v>360</v>
      </c>
      <c r="D12105" t="s">
        <v>136</v>
      </c>
      <c r="E12105" s="1">
        <v>43271</v>
      </c>
      <c r="F12105" t="s">
        <v>399</v>
      </c>
      <c r="G12105" t="s">
        <v>394</v>
      </c>
      <c r="H12105">
        <v>42</v>
      </c>
      <c r="I12105">
        <v>35</v>
      </c>
      <c r="J12105">
        <v>57</v>
      </c>
      <c r="K12105">
        <v>50</v>
      </c>
      <c r="L12105">
        <v>30</v>
      </c>
      <c r="M12105">
        <v>23</v>
      </c>
      <c r="N12105">
        <v>98.378601074218807</v>
      </c>
      <c r="O12105">
        <v>98.459999084472699</v>
      </c>
    </row>
    <row r="12106" spans="3:15" x14ac:dyDescent="0.25">
      <c r="C12106" t="s">
        <v>360</v>
      </c>
      <c r="D12106" t="s">
        <v>136</v>
      </c>
      <c r="E12106" s="1">
        <v>43271</v>
      </c>
      <c r="F12106" t="s">
        <v>397</v>
      </c>
      <c r="H12106">
        <v>43</v>
      </c>
      <c r="I12106">
        <v>33</v>
      </c>
      <c r="J12106">
        <v>58</v>
      </c>
      <c r="K12106">
        <v>49</v>
      </c>
      <c r="L12106">
        <v>31</v>
      </c>
      <c r="M12106">
        <v>21</v>
      </c>
      <c r="N12106">
        <v>98.352996826171903</v>
      </c>
      <c r="O12106">
        <v>98.478996276855497</v>
      </c>
    </row>
    <row r="12107" spans="3:15" x14ac:dyDescent="0.25">
      <c r="C12107" t="s">
        <v>361</v>
      </c>
      <c r="D12107" t="s">
        <v>136</v>
      </c>
      <c r="E12107" s="1">
        <v>43243</v>
      </c>
      <c r="F12107" t="s">
        <v>73</v>
      </c>
      <c r="H12107">
        <v>22</v>
      </c>
      <c r="N12107">
        <v>100.389999389648</v>
      </c>
      <c r="O12107">
        <v>100.45400238037099</v>
      </c>
    </row>
    <row r="12108" spans="3:15" x14ac:dyDescent="0.25">
      <c r="C12108" t="s">
        <v>361</v>
      </c>
      <c r="D12108" t="s">
        <v>136</v>
      </c>
      <c r="E12108" s="1">
        <v>43243</v>
      </c>
      <c r="F12108" t="s">
        <v>406</v>
      </c>
      <c r="H12108">
        <v>23</v>
      </c>
      <c r="I12108">
        <v>16</v>
      </c>
      <c r="N12108">
        <v>100.36499786377</v>
      </c>
      <c r="O12108">
        <v>100.45400238037099</v>
      </c>
    </row>
    <row r="12109" spans="3:15" x14ac:dyDescent="0.25">
      <c r="C12109" t="s">
        <v>361</v>
      </c>
      <c r="D12109" t="s">
        <v>136</v>
      </c>
      <c r="E12109" s="1">
        <v>43243</v>
      </c>
      <c r="F12109" t="s">
        <v>402</v>
      </c>
      <c r="H12109">
        <v>24</v>
      </c>
      <c r="I12109">
        <v>19</v>
      </c>
      <c r="N12109">
        <v>100.36499786377</v>
      </c>
      <c r="O12109">
        <v>100.42800140380901</v>
      </c>
    </row>
    <row r="12110" spans="3:15" x14ac:dyDescent="0.25">
      <c r="C12110" t="s">
        <v>361</v>
      </c>
      <c r="D12110" t="s">
        <v>136</v>
      </c>
      <c r="E12110" s="1">
        <v>43243</v>
      </c>
      <c r="F12110" t="s">
        <v>402</v>
      </c>
      <c r="H12110">
        <v>24</v>
      </c>
      <c r="I12110">
        <v>19</v>
      </c>
      <c r="N12110">
        <v>100.36499786377</v>
      </c>
      <c r="O12110">
        <v>100.42800140380901</v>
      </c>
    </row>
    <row r="12111" spans="3:15" x14ac:dyDescent="0.25">
      <c r="C12111" t="s">
        <v>361</v>
      </c>
      <c r="D12111" t="s">
        <v>136</v>
      </c>
      <c r="E12111" s="1">
        <v>43243</v>
      </c>
      <c r="F12111" t="s">
        <v>402</v>
      </c>
      <c r="H12111">
        <v>24</v>
      </c>
      <c r="I12111">
        <v>19</v>
      </c>
      <c r="N12111">
        <v>100.36499786377</v>
      </c>
      <c r="O12111">
        <v>100.42800140380901</v>
      </c>
    </row>
    <row r="12112" spans="3:15" x14ac:dyDescent="0.25">
      <c r="C12112" t="s">
        <v>361</v>
      </c>
      <c r="D12112" t="s">
        <v>136</v>
      </c>
      <c r="E12112" s="1">
        <v>43243</v>
      </c>
      <c r="F12112" t="s">
        <v>402</v>
      </c>
      <c r="H12112">
        <v>24</v>
      </c>
      <c r="I12112">
        <v>19</v>
      </c>
      <c r="N12112">
        <v>100.36499786377</v>
      </c>
      <c r="O12112">
        <v>100.429000854492</v>
      </c>
    </row>
    <row r="12113" spans="3:15" x14ac:dyDescent="0.25">
      <c r="C12113" t="s">
        <v>361</v>
      </c>
      <c r="D12113" t="s">
        <v>136</v>
      </c>
      <c r="E12113" s="1">
        <v>43243</v>
      </c>
      <c r="F12113" t="s">
        <v>396</v>
      </c>
      <c r="H12113">
        <v>17</v>
      </c>
      <c r="I12113">
        <v>12</v>
      </c>
      <c r="N12113">
        <v>100.45400238037099</v>
      </c>
      <c r="O12113">
        <v>100.51799774169901</v>
      </c>
    </row>
    <row r="12114" spans="3:15" x14ac:dyDescent="0.25">
      <c r="C12114" t="s">
        <v>361</v>
      </c>
      <c r="D12114" t="s">
        <v>136</v>
      </c>
      <c r="E12114" s="1">
        <v>43243</v>
      </c>
      <c r="F12114" t="s">
        <v>401</v>
      </c>
      <c r="H12114">
        <v>25</v>
      </c>
      <c r="N12114">
        <v>100.34999847412099</v>
      </c>
      <c r="O12114">
        <v>100.48000335693401</v>
      </c>
    </row>
    <row r="12115" spans="3:15" x14ac:dyDescent="0.25">
      <c r="C12115" t="s">
        <v>361</v>
      </c>
      <c r="D12115" t="s">
        <v>136</v>
      </c>
      <c r="E12115" s="1">
        <v>43243</v>
      </c>
      <c r="F12115" t="s">
        <v>396</v>
      </c>
      <c r="H12115">
        <v>17</v>
      </c>
      <c r="I12115">
        <v>12</v>
      </c>
      <c r="N12115">
        <v>100.45400238037099</v>
      </c>
      <c r="O12115">
        <v>100.51799774169901</v>
      </c>
    </row>
    <row r="12116" spans="3:15" x14ac:dyDescent="0.25">
      <c r="C12116" t="s">
        <v>361</v>
      </c>
      <c r="D12116" t="s">
        <v>136</v>
      </c>
      <c r="E12116" s="1">
        <v>43243</v>
      </c>
      <c r="F12116" t="s">
        <v>400</v>
      </c>
      <c r="H12116">
        <v>23</v>
      </c>
      <c r="I12116">
        <v>18</v>
      </c>
      <c r="N12116">
        <v>100.376998901367</v>
      </c>
      <c r="O12116">
        <v>100.44100189209</v>
      </c>
    </row>
    <row r="12117" spans="3:15" x14ac:dyDescent="0.25">
      <c r="C12117" t="s">
        <v>361</v>
      </c>
      <c r="D12117" t="s">
        <v>136</v>
      </c>
      <c r="E12117" s="1">
        <v>43243</v>
      </c>
      <c r="F12117" t="s">
        <v>74</v>
      </c>
      <c r="H12117">
        <v>22</v>
      </c>
      <c r="I12117">
        <v>17</v>
      </c>
      <c r="N12117">
        <v>100.389999389648</v>
      </c>
      <c r="O12117">
        <v>100.449996948242</v>
      </c>
    </row>
    <row r="12118" spans="3:15" x14ac:dyDescent="0.25">
      <c r="C12118" t="s">
        <v>361</v>
      </c>
      <c r="D12118" t="s">
        <v>136</v>
      </c>
      <c r="E12118" s="1">
        <v>43243</v>
      </c>
      <c r="F12118" t="s">
        <v>74</v>
      </c>
      <c r="H12118">
        <v>22</v>
      </c>
      <c r="I12118">
        <v>17</v>
      </c>
      <c r="N12118">
        <v>100.389999389648</v>
      </c>
      <c r="O12118">
        <v>100.449996948242</v>
      </c>
    </row>
    <row r="12119" spans="3:15" x14ac:dyDescent="0.25">
      <c r="C12119" t="s">
        <v>361</v>
      </c>
      <c r="D12119" t="s">
        <v>136</v>
      </c>
      <c r="E12119" s="1">
        <v>43243</v>
      </c>
      <c r="F12119" t="s">
        <v>400</v>
      </c>
      <c r="H12119">
        <v>23</v>
      </c>
      <c r="I12119">
        <v>18</v>
      </c>
      <c r="N12119">
        <v>100.376998901367</v>
      </c>
      <c r="O12119">
        <v>100.44100189209</v>
      </c>
    </row>
    <row r="12120" spans="3:15" x14ac:dyDescent="0.25">
      <c r="C12120" t="s">
        <v>361</v>
      </c>
      <c r="D12120" t="s">
        <v>136</v>
      </c>
      <c r="E12120" s="1">
        <v>43257</v>
      </c>
      <c r="F12120" t="s">
        <v>402</v>
      </c>
      <c r="H12120">
        <v>24</v>
      </c>
      <c r="I12120">
        <v>19</v>
      </c>
      <c r="N12120">
        <v>100.346000671387</v>
      </c>
      <c r="O12120">
        <v>100.407997131348</v>
      </c>
    </row>
    <row r="12121" spans="3:15" x14ac:dyDescent="0.25">
      <c r="C12121" t="s">
        <v>361</v>
      </c>
      <c r="D12121" t="s">
        <v>136</v>
      </c>
      <c r="E12121" s="1">
        <v>43257</v>
      </c>
      <c r="F12121" t="s">
        <v>402</v>
      </c>
      <c r="H12121">
        <v>24</v>
      </c>
      <c r="I12121">
        <v>19</v>
      </c>
      <c r="N12121">
        <v>100.346000671387</v>
      </c>
      <c r="O12121">
        <v>100.407997131348</v>
      </c>
    </row>
    <row r="12122" spans="3:15" x14ac:dyDescent="0.25">
      <c r="C12122" t="s">
        <v>361</v>
      </c>
      <c r="D12122" t="s">
        <v>136</v>
      </c>
      <c r="E12122" s="1">
        <v>43257</v>
      </c>
      <c r="F12122" t="s">
        <v>402</v>
      </c>
      <c r="H12122">
        <v>24</v>
      </c>
      <c r="I12122">
        <v>19</v>
      </c>
      <c r="N12122">
        <v>100.346000671387</v>
      </c>
      <c r="O12122">
        <v>100.407997131348</v>
      </c>
    </row>
    <row r="12123" spans="3:15" x14ac:dyDescent="0.25">
      <c r="C12123" t="s">
        <v>361</v>
      </c>
      <c r="D12123" t="s">
        <v>136</v>
      </c>
      <c r="E12123" s="1">
        <v>43257</v>
      </c>
      <c r="F12123" t="s">
        <v>402</v>
      </c>
      <c r="H12123">
        <v>24</v>
      </c>
      <c r="I12123">
        <v>19</v>
      </c>
      <c r="N12123">
        <v>100.346000671387</v>
      </c>
      <c r="O12123">
        <v>100.407997131348</v>
      </c>
    </row>
    <row r="12124" spans="3:15" x14ac:dyDescent="0.25">
      <c r="C12124" t="s">
        <v>361</v>
      </c>
      <c r="D12124" t="s">
        <v>136</v>
      </c>
      <c r="E12124" s="1">
        <v>43257</v>
      </c>
      <c r="F12124" t="s">
        <v>406</v>
      </c>
      <c r="H12124">
        <v>24</v>
      </c>
      <c r="I12124">
        <v>17</v>
      </c>
      <c r="N12124">
        <v>100.346000671387</v>
      </c>
      <c r="O12124">
        <v>100.432998657227</v>
      </c>
    </row>
    <row r="12125" spans="3:15" x14ac:dyDescent="0.25">
      <c r="C12125" t="s">
        <v>361</v>
      </c>
      <c r="D12125" t="s">
        <v>136</v>
      </c>
      <c r="E12125" s="1">
        <v>43257</v>
      </c>
      <c r="F12125" t="s">
        <v>402</v>
      </c>
      <c r="H12125">
        <v>24</v>
      </c>
      <c r="I12125">
        <v>19</v>
      </c>
      <c r="N12125">
        <v>100.346000671387</v>
      </c>
      <c r="O12125">
        <v>100.407997131348</v>
      </c>
    </row>
    <row r="12126" spans="3:15" x14ac:dyDescent="0.25">
      <c r="C12126" t="s">
        <v>361</v>
      </c>
      <c r="D12126" t="s">
        <v>136</v>
      </c>
      <c r="E12126" s="1">
        <v>43257</v>
      </c>
      <c r="F12126" t="s">
        <v>402</v>
      </c>
      <c r="H12126">
        <v>24</v>
      </c>
      <c r="I12126">
        <v>19</v>
      </c>
      <c r="N12126">
        <v>100.345001220703</v>
      </c>
      <c r="O12126">
        <v>100.407997131348</v>
      </c>
    </row>
    <row r="12127" spans="3:15" x14ac:dyDescent="0.25">
      <c r="C12127" t="s">
        <v>361</v>
      </c>
      <c r="D12127" t="s">
        <v>136</v>
      </c>
      <c r="E12127" s="1">
        <v>43257</v>
      </c>
      <c r="F12127" t="s">
        <v>403</v>
      </c>
      <c r="H12127">
        <v>22</v>
      </c>
      <c r="I12127">
        <v>18</v>
      </c>
      <c r="N12127">
        <v>100.370002746582</v>
      </c>
      <c r="O12127">
        <v>100.419998168945</v>
      </c>
    </row>
    <row r="12128" spans="3:15" x14ac:dyDescent="0.25">
      <c r="C12128" t="s">
        <v>361</v>
      </c>
      <c r="D12128" t="s">
        <v>136</v>
      </c>
      <c r="E12128" s="1">
        <v>43257</v>
      </c>
      <c r="F12128" t="s">
        <v>403</v>
      </c>
      <c r="H12128">
        <v>22</v>
      </c>
      <c r="I12128">
        <v>18</v>
      </c>
      <c r="N12128">
        <v>100.370002746582</v>
      </c>
      <c r="O12128">
        <v>100.419998168945</v>
      </c>
    </row>
    <row r="12129" spans="3:15" x14ac:dyDescent="0.25">
      <c r="C12129" t="s">
        <v>361</v>
      </c>
      <c r="D12129" t="s">
        <v>136</v>
      </c>
      <c r="E12129" s="1">
        <v>43257</v>
      </c>
      <c r="F12129" t="s">
        <v>400</v>
      </c>
      <c r="H12129">
        <v>23</v>
      </c>
      <c r="I12129">
        <v>18</v>
      </c>
      <c r="N12129">
        <v>100.35800170898401</v>
      </c>
      <c r="O12129">
        <v>100.419998168945</v>
      </c>
    </row>
    <row r="12130" spans="3:15" x14ac:dyDescent="0.25">
      <c r="C12130" t="s">
        <v>361</v>
      </c>
      <c r="D12130" t="s">
        <v>136</v>
      </c>
      <c r="E12130" s="1">
        <v>43257</v>
      </c>
      <c r="F12130" t="s">
        <v>402</v>
      </c>
      <c r="H12130">
        <v>24</v>
      </c>
      <c r="I12130">
        <v>19</v>
      </c>
      <c r="N12130">
        <v>100.345001220703</v>
      </c>
      <c r="O12130">
        <v>100.407997131348</v>
      </c>
    </row>
    <row r="12131" spans="3:15" x14ac:dyDescent="0.25">
      <c r="C12131" t="s">
        <v>361</v>
      </c>
      <c r="D12131" t="s">
        <v>136</v>
      </c>
      <c r="E12131" s="1">
        <v>43257</v>
      </c>
      <c r="F12131" t="s">
        <v>396</v>
      </c>
      <c r="H12131">
        <v>19</v>
      </c>
      <c r="I12131">
        <v>14</v>
      </c>
      <c r="N12131">
        <v>100.41400146484401</v>
      </c>
      <c r="O12131">
        <v>100.470001220703</v>
      </c>
    </row>
    <row r="12132" spans="3:15" x14ac:dyDescent="0.25">
      <c r="C12132" t="s">
        <v>361</v>
      </c>
      <c r="D12132" t="s">
        <v>136</v>
      </c>
      <c r="E12132" s="1">
        <v>43257</v>
      </c>
      <c r="F12132" t="s">
        <v>396</v>
      </c>
      <c r="H12132">
        <v>18</v>
      </c>
      <c r="I12132">
        <v>14</v>
      </c>
      <c r="N12132">
        <v>100.41400146484401</v>
      </c>
      <c r="O12132">
        <v>100.470001220703</v>
      </c>
    </row>
    <row r="12133" spans="3:15" x14ac:dyDescent="0.25">
      <c r="C12133" t="s">
        <v>361</v>
      </c>
      <c r="D12133" t="s">
        <v>136</v>
      </c>
      <c r="E12133" s="1">
        <v>43264</v>
      </c>
      <c r="F12133" t="s">
        <v>406</v>
      </c>
      <c r="H12133">
        <v>24</v>
      </c>
      <c r="I12133">
        <v>17</v>
      </c>
      <c r="N12133">
        <v>100.34700012207</v>
      </c>
      <c r="O12133">
        <v>100.432998657227</v>
      </c>
    </row>
    <row r="12134" spans="3:15" x14ac:dyDescent="0.25">
      <c r="C12134" t="s">
        <v>361</v>
      </c>
      <c r="D12134" t="s">
        <v>136</v>
      </c>
      <c r="E12134" s="1">
        <v>43264</v>
      </c>
      <c r="F12134" t="s">
        <v>402</v>
      </c>
      <c r="H12134">
        <v>25</v>
      </c>
      <c r="I12134">
        <v>20</v>
      </c>
      <c r="N12134">
        <v>100.334999084473</v>
      </c>
      <c r="O12134">
        <v>100.396003723145</v>
      </c>
    </row>
    <row r="12135" spans="3:15" x14ac:dyDescent="0.25">
      <c r="C12135" t="s">
        <v>361</v>
      </c>
      <c r="D12135" t="s">
        <v>136</v>
      </c>
      <c r="E12135" s="1">
        <v>43264</v>
      </c>
      <c r="F12135" t="s">
        <v>402</v>
      </c>
      <c r="H12135">
        <v>25</v>
      </c>
      <c r="I12135">
        <v>20</v>
      </c>
      <c r="N12135">
        <v>100.334999084473</v>
      </c>
      <c r="O12135">
        <v>100.396003723145</v>
      </c>
    </row>
    <row r="12136" spans="3:15" x14ac:dyDescent="0.25">
      <c r="C12136" t="s">
        <v>361</v>
      </c>
      <c r="D12136" t="s">
        <v>136</v>
      </c>
      <c r="E12136" s="1">
        <v>43264</v>
      </c>
      <c r="F12136" t="s">
        <v>402</v>
      </c>
      <c r="H12136">
        <v>25</v>
      </c>
      <c r="I12136">
        <v>20</v>
      </c>
      <c r="N12136">
        <v>100.334999084473</v>
      </c>
      <c r="O12136">
        <v>100.396003723145</v>
      </c>
    </row>
    <row r="12137" spans="3:15" x14ac:dyDescent="0.25">
      <c r="C12137" t="s">
        <v>361</v>
      </c>
      <c r="D12137" t="s">
        <v>136</v>
      </c>
      <c r="E12137" s="1">
        <v>43264</v>
      </c>
      <c r="F12137" t="s">
        <v>402</v>
      </c>
      <c r="H12137">
        <v>25</v>
      </c>
      <c r="I12137">
        <v>20</v>
      </c>
      <c r="N12137">
        <v>100.334999084473</v>
      </c>
      <c r="O12137">
        <v>100.396003723145</v>
      </c>
    </row>
    <row r="12138" spans="3:15" x14ac:dyDescent="0.25">
      <c r="C12138" t="s">
        <v>361</v>
      </c>
      <c r="D12138" t="s">
        <v>136</v>
      </c>
      <c r="E12138" s="1">
        <v>43264</v>
      </c>
      <c r="F12138" t="s">
        <v>402</v>
      </c>
      <c r="H12138">
        <v>25</v>
      </c>
      <c r="I12138">
        <v>20</v>
      </c>
      <c r="N12138">
        <v>100.334999084473</v>
      </c>
      <c r="O12138">
        <v>100.396003723145</v>
      </c>
    </row>
    <row r="12139" spans="3:15" x14ac:dyDescent="0.25">
      <c r="C12139" t="s">
        <v>361</v>
      </c>
      <c r="D12139" t="s">
        <v>136</v>
      </c>
      <c r="E12139" s="1">
        <v>43264</v>
      </c>
      <c r="F12139" t="s">
        <v>400</v>
      </c>
      <c r="H12139">
        <v>23</v>
      </c>
      <c r="I12139">
        <v>18</v>
      </c>
      <c r="N12139">
        <v>100.35800170898401</v>
      </c>
      <c r="O12139">
        <v>100.418998718262</v>
      </c>
    </row>
    <row r="12140" spans="3:15" x14ac:dyDescent="0.25">
      <c r="C12140" t="s">
        <v>361</v>
      </c>
      <c r="D12140" t="s">
        <v>136</v>
      </c>
      <c r="E12140" s="1">
        <v>43264</v>
      </c>
      <c r="F12140" t="s">
        <v>396</v>
      </c>
      <c r="H12140">
        <v>22</v>
      </c>
      <c r="I12140">
        <v>18</v>
      </c>
      <c r="N12140">
        <v>100.370002746582</v>
      </c>
      <c r="O12140">
        <v>100.418998718262</v>
      </c>
    </row>
    <row r="12141" spans="3:15" x14ac:dyDescent="0.25">
      <c r="C12141" t="s">
        <v>361</v>
      </c>
      <c r="D12141" t="s">
        <v>136</v>
      </c>
      <c r="E12141" s="1">
        <v>43264</v>
      </c>
      <c r="F12141" t="s">
        <v>401</v>
      </c>
      <c r="H12141">
        <v>24</v>
      </c>
      <c r="N12141">
        <v>100.33999633789099</v>
      </c>
      <c r="O12141">
        <v>100.459999084473</v>
      </c>
    </row>
    <row r="12142" spans="3:15" x14ac:dyDescent="0.25">
      <c r="C12142" t="s">
        <v>361</v>
      </c>
      <c r="D12142" t="s">
        <v>136</v>
      </c>
      <c r="E12142" s="1">
        <v>43264</v>
      </c>
      <c r="F12142" t="s">
        <v>396</v>
      </c>
      <c r="H12142">
        <v>20</v>
      </c>
      <c r="I12142">
        <v>16</v>
      </c>
      <c r="N12142">
        <v>100.39499664306599</v>
      </c>
      <c r="O12142">
        <v>100.44400024414099</v>
      </c>
    </row>
    <row r="12143" spans="3:15" x14ac:dyDescent="0.25">
      <c r="C12143" t="s">
        <v>361</v>
      </c>
      <c r="D12143" t="s">
        <v>136</v>
      </c>
      <c r="E12143" s="1">
        <v>43270</v>
      </c>
      <c r="F12143" t="s">
        <v>406</v>
      </c>
      <c r="H12143">
        <v>23</v>
      </c>
      <c r="I12143">
        <v>16</v>
      </c>
      <c r="N12143">
        <v>100.350997924805</v>
      </c>
      <c r="O12143">
        <v>100.43499755859401</v>
      </c>
    </row>
    <row r="12144" spans="3:15" x14ac:dyDescent="0.25">
      <c r="C12144" t="s">
        <v>361</v>
      </c>
      <c r="D12144" t="s">
        <v>136</v>
      </c>
      <c r="E12144" s="1">
        <v>43270</v>
      </c>
      <c r="F12144" t="s">
        <v>402</v>
      </c>
      <c r="H12144">
        <v>25</v>
      </c>
      <c r="I12144">
        <v>20</v>
      </c>
      <c r="N12144">
        <v>100.338996887207</v>
      </c>
      <c r="O12144">
        <v>100.399002075195</v>
      </c>
    </row>
    <row r="12145" spans="3:15" x14ac:dyDescent="0.25">
      <c r="C12145" t="s">
        <v>361</v>
      </c>
      <c r="D12145" t="s">
        <v>136</v>
      </c>
      <c r="E12145" s="1">
        <v>43270</v>
      </c>
      <c r="F12145" t="s">
        <v>402</v>
      </c>
      <c r="H12145">
        <v>25</v>
      </c>
      <c r="I12145">
        <v>20</v>
      </c>
      <c r="N12145">
        <v>100.338996887207</v>
      </c>
      <c r="O12145">
        <v>100.399002075195</v>
      </c>
    </row>
    <row r="12146" spans="3:15" x14ac:dyDescent="0.25">
      <c r="C12146" t="s">
        <v>361</v>
      </c>
      <c r="D12146" t="s">
        <v>136</v>
      </c>
      <c r="E12146" s="1">
        <v>43270</v>
      </c>
      <c r="F12146" t="s">
        <v>402</v>
      </c>
      <c r="H12146">
        <v>25</v>
      </c>
      <c r="I12146">
        <v>20</v>
      </c>
      <c r="N12146">
        <v>100.338996887207</v>
      </c>
      <c r="O12146">
        <v>100.399002075195</v>
      </c>
    </row>
    <row r="12147" spans="3:15" x14ac:dyDescent="0.25">
      <c r="C12147" t="s">
        <v>361</v>
      </c>
      <c r="D12147" t="s">
        <v>136</v>
      </c>
      <c r="E12147" s="1">
        <v>43270</v>
      </c>
      <c r="F12147" t="s">
        <v>400</v>
      </c>
      <c r="H12147">
        <v>24</v>
      </c>
      <c r="I12147">
        <v>19</v>
      </c>
      <c r="N12147">
        <v>100.34999847412099</v>
      </c>
      <c r="O12147">
        <v>100.41000366210901</v>
      </c>
    </row>
    <row r="12148" spans="3:15" x14ac:dyDescent="0.25">
      <c r="C12148" t="s">
        <v>361</v>
      </c>
      <c r="D12148" t="s">
        <v>136</v>
      </c>
      <c r="E12148" s="1">
        <v>43270</v>
      </c>
      <c r="F12148" t="s">
        <v>74</v>
      </c>
      <c r="H12148">
        <v>22</v>
      </c>
      <c r="I12148">
        <v>17</v>
      </c>
      <c r="N12148">
        <v>100.370002746582</v>
      </c>
      <c r="O12148">
        <v>100.43000030517599</v>
      </c>
    </row>
    <row r="12149" spans="3:15" x14ac:dyDescent="0.25">
      <c r="C12149" t="s">
        <v>361</v>
      </c>
      <c r="D12149" t="s">
        <v>136</v>
      </c>
      <c r="E12149" s="1">
        <v>43270</v>
      </c>
      <c r="F12149" t="s">
        <v>402</v>
      </c>
      <c r="H12149">
        <v>25</v>
      </c>
      <c r="I12149">
        <v>20</v>
      </c>
      <c r="N12149">
        <v>100.337997436523</v>
      </c>
      <c r="O12149">
        <v>100.398002624512</v>
      </c>
    </row>
    <row r="12150" spans="3:15" x14ac:dyDescent="0.25">
      <c r="C12150" t="s">
        <v>361</v>
      </c>
      <c r="D12150" t="s">
        <v>136</v>
      </c>
      <c r="E12150" s="1">
        <v>43270</v>
      </c>
      <c r="F12150" t="s">
        <v>401</v>
      </c>
      <c r="H12150">
        <v>24</v>
      </c>
      <c r="N12150">
        <v>100.33999633789099</v>
      </c>
      <c r="O12150">
        <v>100.459999084473</v>
      </c>
    </row>
    <row r="12151" spans="3:15" x14ac:dyDescent="0.25">
      <c r="C12151" t="s">
        <v>361</v>
      </c>
      <c r="D12151" t="s">
        <v>136</v>
      </c>
      <c r="E12151" s="1">
        <v>43270</v>
      </c>
      <c r="F12151" t="s">
        <v>396</v>
      </c>
      <c r="H12151">
        <v>19</v>
      </c>
      <c r="I12151">
        <v>15</v>
      </c>
      <c r="N12151">
        <v>100.41600036621099</v>
      </c>
      <c r="O12151">
        <v>100.46499633789099</v>
      </c>
    </row>
    <row r="12152" spans="3:15" x14ac:dyDescent="0.25">
      <c r="C12152" t="s">
        <v>361</v>
      </c>
      <c r="D12152" t="s">
        <v>136</v>
      </c>
      <c r="E12152" s="1">
        <v>43270</v>
      </c>
      <c r="F12152" t="s">
        <v>400</v>
      </c>
      <c r="H12152">
        <v>24</v>
      </c>
      <c r="I12152">
        <v>19</v>
      </c>
      <c r="N12152">
        <v>100.34999847412099</v>
      </c>
      <c r="O12152">
        <v>100.41000366210901</v>
      </c>
    </row>
    <row r="12153" spans="3:15" x14ac:dyDescent="0.25">
      <c r="C12153" t="s">
        <v>361</v>
      </c>
      <c r="D12153" t="s">
        <v>136</v>
      </c>
      <c r="E12153" s="1">
        <v>43270</v>
      </c>
      <c r="F12153" t="s">
        <v>400</v>
      </c>
      <c r="H12153">
        <v>23</v>
      </c>
      <c r="I12153">
        <v>18</v>
      </c>
      <c r="N12153">
        <v>100.36199951171901</v>
      </c>
      <c r="O12153">
        <v>100.421997070313</v>
      </c>
    </row>
    <row r="12154" spans="3:15" x14ac:dyDescent="0.25">
      <c r="C12154" t="s">
        <v>361</v>
      </c>
      <c r="D12154" t="s">
        <v>136</v>
      </c>
      <c r="E12154" s="1">
        <v>43271</v>
      </c>
      <c r="F12154" t="s">
        <v>406</v>
      </c>
      <c r="H12154">
        <v>24</v>
      </c>
      <c r="I12154">
        <v>17</v>
      </c>
      <c r="N12154">
        <v>100.34999847412099</v>
      </c>
      <c r="O12154">
        <v>100.43399810791</v>
      </c>
    </row>
    <row r="12155" spans="3:15" x14ac:dyDescent="0.25">
      <c r="C12155" t="s">
        <v>361</v>
      </c>
      <c r="D12155" t="s">
        <v>136</v>
      </c>
      <c r="E12155" s="1">
        <v>43271</v>
      </c>
      <c r="F12155" t="s">
        <v>402</v>
      </c>
      <c r="H12155">
        <v>25</v>
      </c>
      <c r="I12155">
        <v>20</v>
      </c>
      <c r="N12155">
        <v>100.337997436523</v>
      </c>
      <c r="O12155">
        <v>100.398002624512</v>
      </c>
    </row>
    <row r="12156" spans="3:15" x14ac:dyDescent="0.25">
      <c r="C12156" t="s">
        <v>361</v>
      </c>
      <c r="D12156" t="s">
        <v>136</v>
      </c>
      <c r="E12156" s="1">
        <v>43271</v>
      </c>
      <c r="F12156" t="s">
        <v>400</v>
      </c>
      <c r="H12156">
        <v>22</v>
      </c>
      <c r="I12156">
        <v>17</v>
      </c>
      <c r="N12156">
        <v>100.373001098633</v>
      </c>
      <c r="O12156">
        <v>100.432998657227</v>
      </c>
    </row>
    <row r="12157" spans="3:15" x14ac:dyDescent="0.25">
      <c r="C12157" t="s">
        <v>361</v>
      </c>
      <c r="D12157" t="s">
        <v>136</v>
      </c>
      <c r="E12157" s="1">
        <v>43271</v>
      </c>
      <c r="F12157" t="s">
        <v>396</v>
      </c>
      <c r="H12157">
        <v>20</v>
      </c>
      <c r="I12157">
        <v>16</v>
      </c>
      <c r="N12157">
        <v>100.40299987793</v>
      </c>
      <c r="O12157">
        <v>100.45099639892599</v>
      </c>
    </row>
    <row r="12158" spans="3:15" x14ac:dyDescent="0.25">
      <c r="C12158" t="s">
        <v>361</v>
      </c>
      <c r="D12158" t="s">
        <v>136</v>
      </c>
      <c r="E12158" s="1">
        <v>43271</v>
      </c>
      <c r="F12158" t="s">
        <v>396</v>
      </c>
      <c r="H12158">
        <v>20</v>
      </c>
      <c r="I12158">
        <v>16</v>
      </c>
      <c r="N12158">
        <v>100.40299987793</v>
      </c>
      <c r="O12158">
        <v>100.45099639892599</v>
      </c>
    </row>
    <row r="12159" spans="3:15" x14ac:dyDescent="0.25">
      <c r="C12159" t="s">
        <v>361</v>
      </c>
      <c r="D12159" t="s">
        <v>136</v>
      </c>
      <c r="E12159" s="1">
        <v>43271</v>
      </c>
      <c r="F12159" t="s">
        <v>74</v>
      </c>
      <c r="H12159">
        <v>22</v>
      </c>
      <c r="I12159">
        <v>17</v>
      </c>
      <c r="N12159">
        <v>100.370002746582</v>
      </c>
      <c r="O12159">
        <v>100.43000030517599</v>
      </c>
    </row>
    <row r="12160" spans="3:15" x14ac:dyDescent="0.25">
      <c r="C12160" t="s">
        <v>187</v>
      </c>
      <c r="D12160" t="s">
        <v>76</v>
      </c>
      <c r="E12160" s="1">
        <v>43243</v>
      </c>
      <c r="F12160" t="s">
        <v>389</v>
      </c>
      <c r="G12160" t="s">
        <v>391</v>
      </c>
      <c r="H12160">
        <v>71</v>
      </c>
      <c r="I12160">
        <v>68</v>
      </c>
      <c r="J12160">
        <v>70</v>
      </c>
      <c r="K12160">
        <v>68</v>
      </c>
      <c r="L12160">
        <v>33</v>
      </c>
      <c r="M12160">
        <v>30</v>
      </c>
      <c r="N12160">
        <v>95.935401916503906</v>
      </c>
      <c r="O12160">
        <v>96.027000427246094</v>
      </c>
    </row>
    <row r="12161" spans="3:15" x14ac:dyDescent="0.25">
      <c r="C12161" t="s">
        <v>187</v>
      </c>
      <c r="D12161" t="s">
        <v>76</v>
      </c>
      <c r="E12161" s="1">
        <v>43243</v>
      </c>
      <c r="F12161" t="s">
        <v>73</v>
      </c>
      <c r="G12161" t="s">
        <v>391</v>
      </c>
      <c r="H12161">
        <v>70</v>
      </c>
      <c r="I12161">
        <v>68</v>
      </c>
      <c r="J12161">
        <v>69</v>
      </c>
      <c r="K12161">
        <v>68</v>
      </c>
      <c r="L12161">
        <v>32</v>
      </c>
      <c r="M12161">
        <v>30</v>
      </c>
      <c r="N12161">
        <v>95.962898254394503</v>
      </c>
      <c r="O12161">
        <v>96.024002075195298</v>
      </c>
    </row>
    <row r="12162" spans="3:15" x14ac:dyDescent="0.25">
      <c r="C12162" t="s">
        <v>187</v>
      </c>
      <c r="D12162" t="s">
        <v>76</v>
      </c>
      <c r="E12162" s="1">
        <v>43243</v>
      </c>
      <c r="F12162" t="s">
        <v>73</v>
      </c>
      <c r="G12162" t="s">
        <v>391</v>
      </c>
      <c r="H12162">
        <v>71</v>
      </c>
      <c r="I12162">
        <v>69</v>
      </c>
      <c r="J12162">
        <v>70</v>
      </c>
      <c r="K12162">
        <v>69</v>
      </c>
      <c r="L12162">
        <v>33</v>
      </c>
      <c r="M12162">
        <v>31</v>
      </c>
      <c r="N12162">
        <v>95.926200866699205</v>
      </c>
      <c r="O12162">
        <v>95.987297058105497</v>
      </c>
    </row>
    <row r="12163" spans="3:15" x14ac:dyDescent="0.25">
      <c r="C12163" t="s">
        <v>187</v>
      </c>
      <c r="D12163" t="s">
        <v>76</v>
      </c>
      <c r="E12163" s="1">
        <v>43243</v>
      </c>
      <c r="F12163" t="s">
        <v>387</v>
      </c>
      <c r="G12163" t="s">
        <v>391</v>
      </c>
      <c r="H12163">
        <v>70</v>
      </c>
      <c r="I12163">
        <v>67</v>
      </c>
      <c r="J12163">
        <v>69</v>
      </c>
      <c r="K12163">
        <v>67</v>
      </c>
      <c r="L12163">
        <v>32</v>
      </c>
      <c r="M12163">
        <v>29</v>
      </c>
      <c r="N12163">
        <v>95.962898254394503</v>
      </c>
      <c r="O12163">
        <v>96.054603576660199</v>
      </c>
    </row>
    <row r="12164" spans="3:15" x14ac:dyDescent="0.25">
      <c r="C12164" t="s">
        <v>187</v>
      </c>
      <c r="D12164" t="s">
        <v>76</v>
      </c>
      <c r="E12164" s="1">
        <v>43243</v>
      </c>
      <c r="F12164" t="s">
        <v>73</v>
      </c>
      <c r="G12164" t="s">
        <v>391</v>
      </c>
      <c r="H12164">
        <v>71</v>
      </c>
      <c r="I12164">
        <v>69</v>
      </c>
      <c r="J12164">
        <v>70</v>
      </c>
      <c r="K12164">
        <v>69</v>
      </c>
      <c r="L12164">
        <v>33</v>
      </c>
      <c r="M12164">
        <v>31</v>
      </c>
      <c r="N12164">
        <v>95.935401916503906</v>
      </c>
      <c r="O12164">
        <v>95.996498107910199</v>
      </c>
    </row>
    <row r="12165" spans="3:15" x14ac:dyDescent="0.25">
      <c r="C12165" t="s">
        <v>187</v>
      </c>
      <c r="D12165" t="s">
        <v>76</v>
      </c>
      <c r="E12165" s="1">
        <v>43243</v>
      </c>
      <c r="F12165" t="s">
        <v>74</v>
      </c>
      <c r="G12165" t="s">
        <v>391</v>
      </c>
      <c r="H12165">
        <v>70.5</v>
      </c>
      <c r="I12165">
        <v>67.5</v>
      </c>
      <c r="J12165">
        <v>70</v>
      </c>
      <c r="K12165">
        <v>67</v>
      </c>
      <c r="L12165">
        <v>33</v>
      </c>
      <c r="M12165">
        <v>30</v>
      </c>
      <c r="N12165">
        <v>95.950698852539105</v>
      </c>
      <c r="O12165">
        <v>96.042297363281307</v>
      </c>
    </row>
    <row r="12166" spans="3:15" x14ac:dyDescent="0.25">
      <c r="C12166" t="s">
        <v>187</v>
      </c>
      <c r="D12166" t="s">
        <v>76</v>
      </c>
      <c r="E12166" s="1">
        <v>43243</v>
      </c>
      <c r="F12166" t="s">
        <v>390</v>
      </c>
      <c r="G12166" t="s">
        <v>391</v>
      </c>
      <c r="H12166">
        <v>72</v>
      </c>
      <c r="I12166">
        <v>70</v>
      </c>
      <c r="J12166">
        <v>71</v>
      </c>
      <c r="K12166">
        <v>70</v>
      </c>
      <c r="L12166">
        <v>34</v>
      </c>
      <c r="M12166">
        <v>32</v>
      </c>
      <c r="N12166">
        <v>95.904899597167997</v>
      </c>
      <c r="O12166">
        <v>95.965896606445298</v>
      </c>
    </row>
    <row r="12167" spans="3:15" x14ac:dyDescent="0.25">
      <c r="C12167" t="s">
        <v>187</v>
      </c>
      <c r="D12167" t="s">
        <v>76</v>
      </c>
      <c r="E12167" s="1">
        <v>43243</v>
      </c>
      <c r="F12167" t="s">
        <v>390</v>
      </c>
      <c r="G12167" t="s">
        <v>391</v>
      </c>
      <c r="H12167">
        <v>72</v>
      </c>
      <c r="I12167">
        <v>70</v>
      </c>
      <c r="J12167">
        <v>71</v>
      </c>
      <c r="K12167">
        <v>70</v>
      </c>
      <c r="L12167">
        <v>34</v>
      </c>
      <c r="M12167">
        <v>32</v>
      </c>
      <c r="N12167">
        <v>95.901802062988295</v>
      </c>
      <c r="O12167">
        <v>95.962898254394503</v>
      </c>
    </row>
    <row r="12168" spans="3:15" x14ac:dyDescent="0.25">
      <c r="C12168" t="s">
        <v>187</v>
      </c>
      <c r="D12168" t="s">
        <v>76</v>
      </c>
      <c r="E12168" s="1">
        <v>43243</v>
      </c>
      <c r="F12168" t="s">
        <v>387</v>
      </c>
      <c r="G12168" t="s">
        <v>391</v>
      </c>
      <c r="H12168">
        <v>71</v>
      </c>
      <c r="I12168">
        <v>68</v>
      </c>
      <c r="J12168">
        <v>70</v>
      </c>
      <c r="K12168">
        <v>68</v>
      </c>
      <c r="L12168">
        <v>33</v>
      </c>
      <c r="M12168">
        <v>30</v>
      </c>
      <c r="N12168">
        <v>95.935401916503906</v>
      </c>
      <c r="O12168">
        <v>96.027000427246094</v>
      </c>
    </row>
    <row r="12169" spans="3:15" x14ac:dyDescent="0.25">
      <c r="C12169" t="s">
        <v>187</v>
      </c>
      <c r="D12169" t="s">
        <v>76</v>
      </c>
      <c r="E12169" s="1">
        <v>43243</v>
      </c>
      <c r="F12169" t="s">
        <v>387</v>
      </c>
      <c r="G12169" t="s">
        <v>391</v>
      </c>
      <c r="H12169">
        <v>72</v>
      </c>
      <c r="I12169">
        <v>69</v>
      </c>
      <c r="J12169">
        <v>71</v>
      </c>
      <c r="K12169">
        <v>69</v>
      </c>
      <c r="L12169">
        <v>34</v>
      </c>
      <c r="M12169">
        <v>31</v>
      </c>
      <c r="N12169">
        <v>95.914001464843807</v>
      </c>
      <c r="O12169">
        <v>96.005599975585895</v>
      </c>
    </row>
    <row r="12170" spans="3:15" x14ac:dyDescent="0.25">
      <c r="C12170" t="s">
        <v>187</v>
      </c>
      <c r="D12170" t="s">
        <v>76</v>
      </c>
      <c r="E12170" s="1">
        <v>43243</v>
      </c>
      <c r="F12170" t="s">
        <v>73</v>
      </c>
      <c r="G12170" t="s">
        <v>391</v>
      </c>
      <c r="H12170">
        <v>72</v>
      </c>
      <c r="I12170">
        <v>70</v>
      </c>
      <c r="J12170">
        <v>71</v>
      </c>
      <c r="K12170">
        <v>70</v>
      </c>
      <c r="L12170">
        <v>34</v>
      </c>
      <c r="M12170">
        <v>32</v>
      </c>
      <c r="N12170">
        <v>95.914001464843807</v>
      </c>
      <c r="O12170">
        <v>95.97509765625</v>
      </c>
    </row>
    <row r="12171" spans="3:15" x14ac:dyDescent="0.25">
      <c r="C12171" t="s">
        <v>187</v>
      </c>
      <c r="D12171" t="s">
        <v>76</v>
      </c>
      <c r="E12171" s="1">
        <v>43243</v>
      </c>
      <c r="F12171" t="s">
        <v>73</v>
      </c>
      <c r="G12171" t="s">
        <v>391</v>
      </c>
      <c r="H12171">
        <v>72</v>
      </c>
      <c r="I12171">
        <v>70</v>
      </c>
      <c r="J12171">
        <v>71</v>
      </c>
      <c r="K12171">
        <v>70</v>
      </c>
      <c r="L12171">
        <v>34</v>
      </c>
      <c r="M12171">
        <v>32</v>
      </c>
      <c r="N12171">
        <v>95.914001464843807</v>
      </c>
      <c r="O12171">
        <v>95.97509765625</v>
      </c>
    </row>
    <row r="12172" spans="3:15" x14ac:dyDescent="0.25">
      <c r="C12172" t="s">
        <v>187</v>
      </c>
      <c r="D12172" t="s">
        <v>76</v>
      </c>
      <c r="E12172" s="1">
        <v>43243</v>
      </c>
      <c r="F12172" t="s">
        <v>73</v>
      </c>
      <c r="G12172" t="s">
        <v>391</v>
      </c>
      <c r="H12172">
        <v>72</v>
      </c>
      <c r="I12172">
        <v>70</v>
      </c>
      <c r="J12172">
        <v>71</v>
      </c>
      <c r="K12172">
        <v>70</v>
      </c>
      <c r="L12172">
        <v>34</v>
      </c>
      <c r="M12172">
        <v>32</v>
      </c>
      <c r="N12172">
        <v>95.914001464843807</v>
      </c>
      <c r="O12172">
        <v>95.97509765625</v>
      </c>
    </row>
    <row r="12173" spans="3:15" x14ac:dyDescent="0.25">
      <c r="C12173" t="s">
        <v>187</v>
      </c>
      <c r="D12173" t="s">
        <v>76</v>
      </c>
      <c r="E12173" s="1">
        <v>43243</v>
      </c>
      <c r="F12173" t="s">
        <v>73</v>
      </c>
      <c r="G12173" t="s">
        <v>391</v>
      </c>
      <c r="H12173">
        <v>72</v>
      </c>
      <c r="I12173">
        <v>70</v>
      </c>
      <c r="J12173">
        <v>71</v>
      </c>
      <c r="K12173">
        <v>70</v>
      </c>
      <c r="L12173">
        <v>34</v>
      </c>
      <c r="M12173">
        <v>32</v>
      </c>
      <c r="N12173">
        <v>95.911003112792997</v>
      </c>
      <c r="O12173">
        <v>95.972000122070298</v>
      </c>
    </row>
    <row r="12174" spans="3:15" x14ac:dyDescent="0.25">
      <c r="C12174" t="s">
        <v>187</v>
      </c>
      <c r="D12174" t="s">
        <v>76</v>
      </c>
      <c r="E12174" s="1">
        <v>43243</v>
      </c>
      <c r="F12174" t="s">
        <v>73</v>
      </c>
      <c r="G12174" t="s">
        <v>391</v>
      </c>
      <c r="H12174">
        <v>72</v>
      </c>
      <c r="I12174">
        <v>70</v>
      </c>
      <c r="J12174">
        <v>71</v>
      </c>
      <c r="K12174">
        <v>70</v>
      </c>
      <c r="L12174">
        <v>34</v>
      </c>
      <c r="M12174">
        <v>32</v>
      </c>
      <c r="N12174">
        <v>95.904899597167997</v>
      </c>
      <c r="O12174">
        <v>95.965896606445298</v>
      </c>
    </row>
    <row r="12175" spans="3:15" x14ac:dyDescent="0.25">
      <c r="C12175" t="s">
        <v>187</v>
      </c>
      <c r="D12175" t="s">
        <v>76</v>
      </c>
      <c r="E12175" s="1">
        <v>43243</v>
      </c>
      <c r="F12175" t="s">
        <v>73</v>
      </c>
      <c r="G12175" t="s">
        <v>391</v>
      </c>
      <c r="H12175">
        <v>72</v>
      </c>
      <c r="I12175">
        <v>70</v>
      </c>
      <c r="J12175">
        <v>71</v>
      </c>
      <c r="K12175">
        <v>70</v>
      </c>
      <c r="L12175">
        <v>34</v>
      </c>
      <c r="M12175">
        <v>32</v>
      </c>
      <c r="N12175">
        <v>95.901802062988295</v>
      </c>
      <c r="O12175">
        <v>95.962898254394503</v>
      </c>
    </row>
    <row r="12176" spans="3:15" x14ac:dyDescent="0.25">
      <c r="C12176" t="s">
        <v>187</v>
      </c>
      <c r="D12176" t="s">
        <v>76</v>
      </c>
      <c r="E12176" s="1">
        <v>43243</v>
      </c>
      <c r="F12176" t="s">
        <v>73</v>
      </c>
      <c r="G12176" t="s">
        <v>391</v>
      </c>
      <c r="H12176">
        <v>72</v>
      </c>
      <c r="I12176">
        <v>70</v>
      </c>
      <c r="J12176">
        <v>71</v>
      </c>
      <c r="K12176">
        <v>70</v>
      </c>
      <c r="L12176">
        <v>34</v>
      </c>
      <c r="M12176">
        <v>32</v>
      </c>
      <c r="N12176">
        <v>95.904899597167997</v>
      </c>
      <c r="O12176">
        <v>95.965896606445298</v>
      </c>
    </row>
    <row r="12177" spans="3:15" x14ac:dyDescent="0.25">
      <c r="C12177" t="s">
        <v>187</v>
      </c>
      <c r="D12177" t="s">
        <v>76</v>
      </c>
      <c r="E12177" s="1">
        <v>43243</v>
      </c>
      <c r="F12177" t="s">
        <v>73</v>
      </c>
      <c r="G12177" t="s">
        <v>391</v>
      </c>
      <c r="H12177">
        <v>72</v>
      </c>
      <c r="I12177">
        <v>70</v>
      </c>
      <c r="J12177">
        <v>71</v>
      </c>
      <c r="K12177">
        <v>70</v>
      </c>
      <c r="L12177">
        <v>34</v>
      </c>
      <c r="M12177">
        <v>32</v>
      </c>
      <c r="N12177">
        <v>95.911003112792997</v>
      </c>
      <c r="O12177">
        <v>95.972000122070298</v>
      </c>
    </row>
    <row r="12178" spans="3:15" x14ac:dyDescent="0.25">
      <c r="C12178" t="s">
        <v>187</v>
      </c>
      <c r="D12178" t="s">
        <v>76</v>
      </c>
      <c r="E12178" s="1">
        <v>43243</v>
      </c>
      <c r="F12178" t="s">
        <v>73</v>
      </c>
      <c r="G12178" t="s">
        <v>391</v>
      </c>
      <c r="H12178">
        <v>72</v>
      </c>
      <c r="I12178">
        <v>70</v>
      </c>
      <c r="J12178">
        <v>71</v>
      </c>
      <c r="K12178">
        <v>70</v>
      </c>
      <c r="L12178">
        <v>34</v>
      </c>
      <c r="M12178">
        <v>32</v>
      </c>
      <c r="N12178">
        <v>95.914001464843807</v>
      </c>
      <c r="O12178">
        <v>95.97509765625</v>
      </c>
    </row>
    <row r="12179" spans="3:15" x14ac:dyDescent="0.25">
      <c r="C12179" t="s">
        <v>187</v>
      </c>
      <c r="D12179" t="s">
        <v>76</v>
      </c>
      <c r="E12179" s="1">
        <v>43243</v>
      </c>
      <c r="F12179" t="s">
        <v>390</v>
      </c>
      <c r="G12179" t="s">
        <v>391</v>
      </c>
      <c r="H12179">
        <v>74</v>
      </c>
      <c r="I12179">
        <v>71</v>
      </c>
      <c r="J12179">
        <v>73</v>
      </c>
      <c r="K12179">
        <v>71</v>
      </c>
      <c r="L12179">
        <v>36</v>
      </c>
      <c r="M12179">
        <v>33</v>
      </c>
      <c r="N12179">
        <v>95.843803405761705</v>
      </c>
      <c r="O12179">
        <v>95.935401916503906</v>
      </c>
    </row>
    <row r="12180" spans="3:15" x14ac:dyDescent="0.25">
      <c r="C12180" t="s">
        <v>187</v>
      </c>
      <c r="D12180" t="s">
        <v>76</v>
      </c>
      <c r="E12180" s="1">
        <v>43243</v>
      </c>
      <c r="F12180" t="s">
        <v>73</v>
      </c>
      <c r="G12180" t="s">
        <v>391</v>
      </c>
      <c r="H12180">
        <v>72</v>
      </c>
      <c r="I12180">
        <v>70</v>
      </c>
      <c r="J12180">
        <v>71</v>
      </c>
      <c r="K12180">
        <v>70</v>
      </c>
      <c r="L12180">
        <v>34</v>
      </c>
      <c r="M12180">
        <v>32</v>
      </c>
      <c r="N12180">
        <v>95.917098999023395</v>
      </c>
      <c r="O12180">
        <v>95.978202819824205</v>
      </c>
    </row>
    <row r="12181" spans="3:15" x14ac:dyDescent="0.25">
      <c r="C12181" t="s">
        <v>187</v>
      </c>
      <c r="D12181" t="s">
        <v>76</v>
      </c>
      <c r="E12181" s="1">
        <v>43243</v>
      </c>
      <c r="F12181" t="s">
        <v>389</v>
      </c>
      <c r="G12181" t="s">
        <v>391</v>
      </c>
      <c r="H12181">
        <v>73</v>
      </c>
      <c r="I12181">
        <v>71</v>
      </c>
      <c r="J12181">
        <v>72</v>
      </c>
      <c r="K12181">
        <v>71</v>
      </c>
      <c r="L12181">
        <v>35</v>
      </c>
      <c r="M12181">
        <v>33</v>
      </c>
      <c r="N12181">
        <v>95.883499145507798</v>
      </c>
      <c r="O12181">
        <v>95.944602966308594</v>
      </c>
    </row>
    <row r="12182" spans="3:15" x14ac:dyDescent="0.25">
      <c r="C12182" t="s">
        <v>187</v>
      </c>
      <c r="D12182" t="s">
        <v>76</v>
      </c>
      <c r="E12182" s="1">
        <v>43243</v>
      </c>
      <c r="F12182" t="s">
        <v>73</v>
      </c>
      <c r="G12182" t="s">
        <v>391</v>
      </c>
      <c r="H12182">
        <v>72</v>
      </c>
      <c r="I12182">
        <v>70</v>
      </c>
      <c r="J12182">
        <v>71</v>
      </c>
      <c r="K12182">
        <v>70</v>
      </c>
      <c r="L12182">
        <v>34</v>
      </c>
      <c r="M12182">
        <v>32</v>
      </c>
      <c r="N12182">
        <v>95.907897949218807</v>
      </c>
      <c r="O12182">
        <v>95.969001770019503</v>
      </c>
    </row>
    <row r="12183" spans="3:15" x14ac:dyDescent="0.25">
      <c r="C12183" t="s">
        <v>187</v>
      </c>
      <c r="D12183" t="s">
        <v>76</v>
      </c>
      <c r="E12183" s="1">
        <v>43243</v>
      </c>
      <c r="F12183" t="s">
        <v>73</v>
      </c>
      <c r="G12183" t="s">
        <v>391</v>
      </c>
      <c r="H12183">
        <v>72</v>
      </c>
      <c r="I12183">
        <v>70</v>
      </c>
      <c r="J12183">
        <v>71</v>
      </c>
      <c r="K12183">
        <v>70</v>
      </c>
      <c r="L12183">
        <v>34</v>
      </c>
      <c r="M12183">
        <v>32</v>
      </c>
      <c r="N12183">
        <v>95.907897949218807</v>
      </c>
      <c r="O12183">
        <v>95.969001770019503</v>
      </c>
    </row>
    <row r="12184" spans="3:15" x14ac:dyDescent="0.25">
      <c r="C12184" t="s">
        <v>187</v>
      </c>
      <c r="D12184" t="s">
        <v>76</v>
      </c>
      <c r="E12184" s="1">
        <v>43257</v>
      </c>
      <c r="F12184" t="s">
        <v>73</v>
      </c>
      <c r="G12184" t="s">
        <v>391</v>
      </c>
      <c r="H12184">
        <v>75</v>
      </c>
      <c r="I12184">
        <v>73</v>
      </c>
      <c r="J12184">
        <v>74</v>
      </c>
      <c r="K12184">
        <v>73</v>
      </c>
      <c r="L12184">
        <v>35</v>
      </c>
      <c r="M12184">
        <v>33</v>
      </c>
      <c r="N12184">
        <v>96.240196228027301</v>
      </c>
      <c r="O12184">
        <v>96.300796508789105</v>
      </c>
    </row>
    <row r="12185" spans="3:15" x14ac:dyDescent="0.25">
      <c r="C12185" t="s">
        <v>187</v>
      </c>
      <c r="D12185" t="s">
        <v>76</v>
      </c>
      <c r="E12185" s="1">
        <v>43257</v>
      </c>
      <c r="F12185" t="s">
        <v>73</v>
      </c>
      <c r="G12185" t="s">
        <v>391</v>
      </c>
      <c r="H12185">
        <v>75</v>
      </c>
      <c r="I12185">
        <v>73</v>
      </c>
      <c r="J12185">
        <v>74</v>
      </c>
      <c r="K12185">
        <v>73</v>
      </c>
      <c r="L12185">
        <v>35</v>
      </c>
      <c r="M12185">
        <v>33</v>
      </c>
      <c r="N12185">
        <v>96.228103637695298</v>
      </c>
      <c r="O12185">
        <v>96.2886962890625</v>
      </c>
    </row>
    <row r="12186" spans="3:15" x14ac:dyDescent="0.25">
      <c r="C12186" t="s">
        <v>187</v>
      </c>
      <c r="D12186" t="s">
        <v>76</v>
      </c>
      <c r="E12186" s="1">
        <v>43257</v>
      </c>
      <c r="F12186" t="s">
        <v>389</v>
      </c>
      <c r="G12186" t="s">
        <v>391</v>
      </c>
      <c r="H12186">
        <v>76</v>
      </c>
      <c r="I12186">
        <v>72</v>
      </c>
      <c r="J12186">
        <v>75</v>
      </c>
      <c r="K12186">
        <v>72</v>
      </c>
      <c r="L12186">
        <v>36</v>
      </c>
      <c r="M12186">
        <v>32</v>
      </c>
      <c r="N12186">
        <v>96.182601928710895</v>
      </c>
      <c r="O12186">
        <v>96.303802490234403</v>
      </c>
    </row>
    <row r="12187" spans="3:15" x14ac:dyDescent="0.25">
      <c r="C12187" t="s">
        <v>187</v>
      </c>
      <c r="D12187" t="s">
        <v>76</v>
      </c>
      <c r="E12187" s="1">
        <v>43257</v>
      </c>
      <c r="F12187" t="s">
        <v>390</v>
      </c>
      <c r="G12187" t="s">
        <v>391</v>
      </c>
      <c r="H12187">
        <v>76</v>
      </c>
      <c r="I12187">
        <v>74</v>
      </c>
      <c r="J12187">
        <v>75</v>
      </c>
      <c r="K12187">
        <v>74</v>
      </c>
      <c r="L12187">
        <v>36</v>
      </c>
      <c r="M12187">
        <v>34</v>
      </c>
      <c r="N12187">
        <v>96.182601928710895</v>
      </c>
      <c r="O12187">
        <v>96.243202209472699</v>
      </c>
    </row>
    <row r="12188" spans="3:15" x14ac:dyDescent="0.25">
      <c r="C12188" t="s">
        <v>187</v>
      </c>
      <c r="D12188" t="s">
        <v>76</v>
      </c>
      <c r="E12188" s="1">
        <v>43257</v>
      </c>
      <c r="F12188" t="s">
        <v>387</v>
      </c>
      <c r="G12188" t="s">
        <v>391</v>
      </c>
      <c r="H12188">
        <v>76</v>
      </c>
      <c r="I12188">
        <v>73</v>
      </c>
      <c r="J12188">
        <v>75</v>
      </c>
      <c r="K12188">
        <v>73</v>
      </c>
      <c r="L12188">
        <v>36</v>
      </c>
      <c r="M12188">
        <v>33</v>
      </c>
      <c r="N12188">
        <v>96.188697814941406</v>
      </c>
      <c r="O12188">
        <v>96.279602050781307</v>
      </c>
    </row>
    <row r="12189" spans="3:15" x14ac:dyDescent="0.25">
      <c r="C12189" t="s">
        <v>187</v>
      </c>
      <c r="D12189" t="s">
        <v>76</v>
      </c>
      <c r="E12189" s="1">
        <v>43257</v>
      </c>
      <c r="F12189" t="s">
        <v>74</v>
      </c>
      <c r="G12189" t="s">
        <v>391</v>
      </c>
      <c r="H12189">
        <v>76</v>
      </c>
      <c r="I12189">
        <v>73</v>
      </c>
      <c r="J12189">
        <v>75</v>
      </c>
      <c r="K12189">
        <v>73</v>
      </c>
      <c r="L12189">
        <v>36</v>
      </c>
      <c r="M12189">
        <v>33</v>
      </c>
      <c r="N12189">
        <v>96.173500061035199</v>
      </c>
      <c r="O12189">
        <v>96.264396667480497</v>
      </c>
    </row>
    <row r="12190" spans="3:15" x14ac:dyDescent="0.25">
      <c r="C12190" t="s">
        <v>187</v>
      </c>
      <c r="D12190" t="s">
        <v>76</v>
      </c>
      <c r="E12190" s="1">
        <v>43257</v>
      </c>
      <c r="F12190" t="s">
        <v>387</v>
      </c>
      <c r="G12190" t="s">
        <v>391</v>
      </c>
      <c r="H12190">
        <v>75</v>
      </c>
      <c r="I12190">
        <v>72</v>
      </c>
      <c r="J12190">
        <v>74</v>
      </c>
      <c r="K12190">
        <v>72</v>
      </c>
      <c r="L12190">
        <v>35</v>
      </c>
      <c r="M12190">
        <v>32</v>
      </c>
      <c r="N12190">
        <v>96.209899902343807</v>
      </c>
      <c r="O12190">
        <v>96.300796508789105</v>
      </c>
    </row>
    <row r="12191" spans="3:15" x14ac:dyDescent="0.25">
      <c r="C12191" t="s">
        <v>187</v>
      </c>
      <c r="D12191" t="s">
        <v>76</v>
      </c>
      <c r="E12191" s="1">
        <v>43257</v>
      </c>
      <c r="F12191" t="s">
        <v>73</v>
      </c>
      <c r="G12191" t="s">
        <v>391</v>
      </c>
      <c r="H12191">
        <v>75</v>
      </c>
      <c r="I12191">
        <v>73</v>
      </c>
      <c r="J12191">
        <v>74</v>
      </c>
      <c r="K12191">
        <v>73</v>
      </c>
      <c r="L12191">
        <v>35</v>
      </c>
      <c r="M12191">
        <v>33</v>
      </c>
      <c r="N12191">
        <v>96.188697814941406</v>
      </c>
      <c r="O12191">
        <v>96.249298095703097</v>
      </c>
    </row>
    <row r="12192" spans="3:15" x14ac:dyDescent="0.25">
      <c r="C12192" t="s">
        <v>187</v>
      </c>
      <c r="D12192" t="s">
        <v>76</v>
      </c>
      <c r="E12192" s="1">
        <v>43257</v>
      </c>
      <c r="F12192" t="s">
        <v>73</v>
      </c>
      <c r="G12192" t="s">
        <v>391</v>
      </c>
      <c r="H12192">
        <v>75</v>
      </c>
      <c r="I12192">
        <v>73</v>
      </c>
      <c r="J12192">
        <v>74</v>
      </c>
      <c r="K12192">
        <v>73</v>
      </c>
      <c r="L12192">
        <v>35</v>
      </c>
      <c r="M12192">
        <v>33</v>
      </c>
      <c r="N12192">
        <v>96.188697814941406</v>
      </c>
      <c r="O12192">
        <v>96.249298095703097</v>
      </c>
    </row>
    <row r="12193" spans="3:15" x14ac:dyDescent="0.25">
      <c r="C12193" t="s">
        <v>187</v>
      </c>
      <c r="D12193" t="s">
        <v>76</v>
      </c>
      <c r="E12193" s="1">
        <v>43257</v>
      </c>
      <c r="F12193" t="s">
        <v>390</v>
      </c>
      <c r="G12193" t="s">
        <v>391</v>
      </c>
      <c r="H12193">
        <v>76</v>
      </c>
      <c r="I12193">
        <v>74</v>
      </c>
      <c r="J12193">
        <v>75</v>
      </c>
      <c r="K12193">
        <v>74</v>
      </c>
      <c r="L12193">
        <v>36</v>
      </c>
      <c r="M12193">
        <v>34</v>
      </c>
      <c r="N12193">
        <v>96.158401489257798</v>
      </c>
      <c r="O12193">
        <v>96.219001770019503</v>
      </c>
    </row>
    <row r="12194" spans="3:15" x14ac:dyDescent="0.25">
      <c r="C12194" t="s">
        <v>187</v>
      </c>
      <c r="D12194" t="s">
        <v>76</v>
      </c>
      <c r="E12194" s="1">
        <v>43257</v>
      </c>
      <c r="F12194" t="s">
        <v>73</v>
      </c>
      <c r="G12194" t="s">
        <v>391</v>
      </c>
      <c r="H12194">
        <v>75</v>
      </c>
      <c r="I12194">
        <v>73</v>
      </c>
      <c r="J12194">
        <v>74</v>
      </c>
      <c r="K12194">
        <v>73</v>
      </c>
      <c r="L12194">
        <v>35</v>
      </c>
      <c r="M12194">
        <v>33</v>
      </c>
      <c r="N12194">
        <v>96.185699462890597</v>
      </c>
      <c r="O12194">
        <v>96.246200561523395</v>
      </c>
    </row>
    <row r="12195" spans="3:15" x14ac:dyDescent="0.25">
      <c r="C12195" t="s">
        <v>187</v>
      </c>
      <c r="D12195" t="s">
        <v>76</v>
      </c>
      <c r="E12195" s="1">
        <v>43257</v>
      </c>
      <c r="F12195" t="s">
        <v>389</v>
      </c>
      <c r="G12195" t="s">
        <v>391</v>
      </c>
      <c r="H12195">
        <v>76</v>
      </c>
      <c r="I12195">
        <v>72</v>
      </c>
      <c r="J12195">
        <v>75</v>
      </c>
      <c r="K12195">
        <v>72</v>
      </c>
      <c r="L12195">
        <v>36</v>
      </c>
      <c r="M12195">
        <v>32</v>
      </c>
      <c r="N12195">
        <v>96.158401489257798</v>
      </c>
      <c r="O12195">
        <v>96.279602050781307</v>
      </c>
    </row>
    <row r="12196" spans="3:15" x14ac:dyDescent="0.25">
      <c r="C12196" t="s">
        <v>187</v>
      </c>
      <c r="D12196" t="s">
        <v>76</v>
      </c>
      <c r="E12196" s="1">
        <v>43257</v>
      </c>
      <c r="F12196" t="s">
        <v>73</v>
      </c>
      <c r="G12196" t="s">
        <v>391</v>
      </c>
      <c r="H12196">
        <v>75</v>
      </c>
      <c r="I12196">
        <v>73</v>
      </c>
      <c r="J12196">
        <v>74</v>
      </c>
      <c r="K12196">
        <v>73</v>
      </c>
      <c r="L12196">
        <v>35</v>
      </c>
      <c r="M12196">
        <v>33</v>
      </c>
      <c r="N12196">
        <v>96.197799682617202</v>
      </c>
      <c r="O12196">
        <v>96.258399963378906</v>
      </c>
    </row>
    <row r="12197" spans="3:15" x14ac:dyDescent="0.25">
      <c r="C12197" t="s">
        <v>187</v>
      </c>
      <c r="D12197" t="s">
        <v>76</v>
      </c>
      <c r="E12197" s="1">
        <v>43257</v>
      </c>
      <c r="F12197" t="s">
        <v>75</v>
      </c>
      <c r="G12197" t="s">
        <v>391</v>
      </c>
      <c r="H12197">
        <v>74</v>
      </c>
      <c r="I12197">
        <v>71</v>
      </c>
      <c r="J12197">
        <v>73</v>
      </c>
      <c r="K12197">
        <v>71</v>
      </c>
      <c r="L12197">
        <v>34</v>
      </c>
      <c r="M12197">
        <v>31</v>
      </c>
      <c r="N12197">
        <v>96.224998474121094</v>
      </c>
      <c r="O12197">
        <v>96.316001892089801</v>
      </c>
    </row>
    <row r="12198" spans="3:15" x14ac:dyDescent="0.25">
      <c r="C12198" t="s">
        <v>187</v>
      </c>
      <c r="D12198" t="s">
        <v>76</v>
      </c>
      <c r="E12198" s="1">
        <v>43257</v>
      </c>
      <c r="F12198" t="s">
        <v>75</v>
      </c>
      <c r="G12198" t="s">
        <v>391</v>
      </c>
      <c r="H12198">
        <v>74</v>
      </c>
      <c r="I12198">
        <v>71</v>
      </c>
      <c r="J12198">
        <v>73</v>
      </c>
      <c r="K12198">
        <v>71</v>
      </c>
      <c r="L12198">
        <v>34</v>
      </c>
      <c r="M12198">
        <v>31</v>
      </c>
      <c r="N12198">
        <v>96.224998474121094</v>
      </c>
      <c r="O12198">
        <v>96.316001892089801</v>
      </c>
    </row>
    <row r="12199" spans="3:15" x14ac:dyDescent="0.25">
      <c r="C12199" t="s">
        <v>187</v>
      </c>
      <c r="D12199" t="s">
        <v>76</v>
      </c>
      <c r="E12199" s="1">
        <v>43257</v>
      </c>
      <c r="F12199" t="s">
        <v>387</v>
      </c>
      <c r="G12199" t="s">
        <v>391</v>
      </c>
      <c r="H12199">
        <v>75</v>
      </c>
      <c r="I12199">
        <v>72</v>
      </c>
      <c r="J12199">
        <v>74</v>
      </c>
      <c r="K12199">
        <v>72</v>
      </c>
      <c r="L12199">
        <v>35</v>
      </c>
      <c r="M12199">
        <v>32</v>
      </c>
      <c r="N12199">
        <v>96.203796386718807</v>
      </c>
      <c r="O12199">
        <v>96.294700622558594</v>
      </c>
    </row>
    <row r="12200" spans="3:15" x14ac:dyDescent="0.25">
      <c r="C12200" t="s">
        <v>187</v>
      </c>
      <c r="D12200" t="s">
        <v>76</v>
      </c>
      <c r="E12200" s="1">
        <v>43257</v>
      </c>
      <c r="F12200" t="s">
        <v>390</v>
      </c>
      <c r="G12200" t="s">
        <v>391</v>
      </c>
      <c r="H12200">
        <v>75</v>
      </c>
      <c r="I12200">
        <v>72</v>
      </c>
      <c r="J12200">
        <v>74</v>
      </c>
      <c r="K12200">
        <v>72</v>
      </c>
      <c r="L12200">
        <v>35</v>
      </c>
      <c r="M12200">
        <v>32</v>
      </c>
      <c r="N12200">
        <v>96.215896606445298</v>
      </c>
      <c r="O12200">
        <v>96.306900024414105</v>
      </c>
    </row>
    <row r="12201" spans="3:15" x14ac:dyDescent="0.25">
      <c r="C12201" t="s">
        <v>187</v>
      </c>
      <c r="D12201" t="s">
        <v>76</v>
      </c>
      <c r="E12201" s="1">
        <v>43264</v>
      </c>
      <c r="F12201" t="s">
        <v>73</v>
      </c>
      <c r="G12201" t="s">
        <v>391</v>
      </c>
      <c r="H12201">
        <v>71</v>
      </c>
      <c r="I12201">
        <v>69</v>
      </c>
      <c r="J12201">
        <v>70</v>
      </c>
      <c r="K12201">
        <v>69</v>
      </c>
      <c r="L12201">
        <v>32</v>
      </c>
      <c r="M12201">
        <v>30</v>
      </c>
      <c r="N12201">
        <v>96.442100524902301</v>
      </c>
      <c r="O12201">
        <v>96.502502441406307</v>
      </c>
    </row>
    <row r="12202" spans="3:15" x14ac:dyDescent="0.25">
      <c r="C12202" t="s">
        <v>187</v>
      </c>
      <c r="D12202" t="s">
        <v>76</v>
      </c>
      <c r="E12202" s="1">
        <v>43264</v>
      </c>
      <c r="F12202" t="s">
        <v>387</v>
      </c>
      <c r="G12202" t="s">
        <v>391</v>
      </c>
      <c r="H12202">
        <v>72</v>
      </c>
      <c r="I12202">
        <v>69</v>
      </c>
      <c r="J12202">
        <v>71</v>
      </c>
      <c r="K12202">
        <v>69</v>
      </c>
      <c r="L12202">
        <v>33</v>
      </c>
      <c r="M12202">
        <v>30</v>
      </c>
      <c r="N12202">
        <v>96.411903381347699</v>
      </c>
      <c r="O12202">
        <v>96.499496459960895</v>
      </c>
    </row>
    <row r="12203" spans="3:15" x14ac:dyDescent="0.25">
      <c r="C12203" t="s">
        <v>187</v>
      </c>
      <c r="D12203" t="s">
        <v>76</v>
      </c>
      <c r="E12203" s="1">
        <v>43264</v>
      </c>
      <c r="F12203" t="s">
        <v>389</v>
      </c>
      <c r="G12203" t="s">
        <v>391</v>
      </c>
      <c r="H12203">
        <v>73</v>
      </c>
      <c r="I12203">
        <v>68</v>
      </c>
      <c r="J12203">
        <v>72</v>
      </c>
      <c r="K12203">
        <v>68</v>
      </c>
      <c r="L12203">
        <v>34</v>
      </c>
      <c r="M12203">
        <v>29</v>
      </c>
      <c r="N12203">
        <v>96.378700256347699</v>
      </c>
      <c r="O12203">
        <v>96.529800415039105</v>
      </c>
    </row>
    <row r="12204" spans="3:15" x14ac:dyDescent="0.25">
      <c r="C12204" t="s">
        <v>187</v>
      </c>
      <c r="D12204" t="s">
        <v>76</v>
      </c>
      <c r="E12204" s="1">
        <v>43264</v>
      </c>
      <c r="F12204" t="s">
        <v>74</v>
      </c>
      <c r="G12204" t="s">
        <v>391</v>
      </c>
      <c r="H12204">
        <v>73</v>
      </c>
      <c r="I12204">
        <v>70</v>
      </c>
      <c r="J12204">
        <v>72</v>
      </c>
      <c r="K12204">
        <v>70</v>
      </c>
      <c r="L12204">
        <v>34</v>
      </c>
      <c r="M12204">
        <v>31</v>
      </c>
      <c r="N12204">
        <v>96.378700256347699</v>
      </c>
      <c r="O12204">
        <v>96.469299316406307</v>
      </c>
    </row>
    <row r="12205" spans="3:15" x14ac:dyDescent="0.25">
      <c r="C12205" t="s">
        <v>187</v>
      </c>
      <c r="D12205" t="s">
        <v>76</v>
      </c>
      <c r="E12205" s="1">
        <v>43264</v>
      </c>
      <c r="F12205" t="s">
        <v>390</v>
      </c>
      <c r="G12205" t="s">
        <v>391</v>
      </c>
      <c r="H12205">
        <v>72</v>
      </c>
      <c r="I12205">
        <v>70</v>
      </c>
      <c r="J12205">
        <v>71</v>
      </c>
      <c r="K12205">
        <v>70</v>
      </c>
      <c r="L12205">
        <v>33</v>
      </c>
      <c r="M12205">
        <v>31</v>
      </c>
      <c r="N12205">
        <v>96.39990234375</v>
      </c>
      <c r="O12205">
        <v>96.460197448730497</v>
      </c>
    </row>
    <row r="12206" spans="3:15" x14ac:dyDescent="0.25">
      <c r="C12206" t="s">
        <v>187</v>
      </c>
      <c r="D12206" t="s">
        <v>76</v>
      </c>
      <c r="E12206" s="1">
        <v>43264</v>
      </c>
      <c r="F12206" t="s">
        <v>390</v>
      </c>
      <c r="G12206" t="s">
        <v>391</v>
      </c>
      <c r="H12206">
        <v>71</v>
      </c>
      <c r="I12206">
        <v>69</v>
      </c>
      <c r="J12206">
        <v>70</v>
      </c>
      <c r="K12206">
        <v>69</v>
      </c>
      <c r="L12206">
        <v>32</v>
      </c>
      <c r="M12206">
        <v>30</v>
      </c>
      <c r="N12206">
        <v>96.433097839355497</v>
      </c>
      <c r="O12206">
        <v>96.493499755859403</v>
      </c>
    </row>
    <row r="12207" spans="3:15" x14ac:dyDescent="0.25">
      <c r="C12207" t="s">
        <v>187</v>
      </c>
      <c r="D12207" t="s">
        <v>76</v>
      </c>
      <c r="E12207" s="1">
        <v>43264</v>
      </c>
      <c r="F12207" t="s">
        <v>73</v>
      </c>
      <c r="G12207" t="s">
        <v>391</v>
      </c>
      <c r="H12207">
        <v>71</v>
      </c>
      <c r="I12207">
        <v>69</v>
      </c>
      <c r="J12207">
        <v>70</v>
      </c>
      <c r="K12207">
        <v>69</v>
      </c>
      <c r="L12207">
        <v>32</v>
      </c>
      <c r="M12207">
        <v>30</v>
      </c>
      <c r="N12207">
        <v>96.442100524902301</v>
      </c>
      <c r="O12207">
        <v>96.502502441406307</v>
      </c>
    </row>
    <row r="12208" spans="3:15" x14ac:dyDescent="0.25">
      <c r="C12208" t="s">
        <v>187</v>
      </c>
      <c r="D12208" t="s">
        <v>76</v>
      </c>
      <c r="E12208" s="1">
        <v>43264</v>
      </c>
      <c r="F12208" t="s">
        <v>73</v>
      </c>
      <c r="G12208" t="s">
        <v>391</v>
      </c>
      <c r="H12208">
        <v>71</v>
      </c>
      <c r="I12208">
        <v>69</v>
      </c>
      <c r="J12208">
        <v>70</v>
      </c>
      <c r="K12208">
        <v>69</v>
      </c>
      <c r="L12208">
        <v>32</v>
      </c>
      <c r="M12208">
        <v>30</v>
      </c>
      <c r="N12208">
        <v>96.433097839355497</v>
      </c>
      <c r="O12208">
        <v>96.493499755859403</v>
      </c>
    </row>
    <row r="12209" spans="3:15" x14ac:dyDescent="0.25">
      <c r="C12209" t="s">
        <v>187</v>
      </c>
      <c r="D12209" t="s">
        <v>76</v>
      </c>
      <c r="E12209" s="1">
        <v>43264</v>
      </c>
      <c r="F12209" t="s">
        <v>74</v>
      </c>
      <c r="G12209" t="s">
        <v>391</v>
      </c>
      <c r="H12209">
        <v>73</v>
      </c>
      <c r="I12209">
        <v>70</v>
      </c>
      <c r="J12209">
        <v>72</v>
      </c>
      <c r="K12209">
        <v>70</v>
      </c>
      <c r="L12209">
        <v>34</v>
      </c>
      <c r="M12209">
        <v>31</v>
      </c>
      <c r="N12209">
        <v>96.354598999023395</v>
      </c>
      <c r="O12209">
        <v>96.445098876953097</v>
      </c>
    </row>
    <row r="12210" spans="3:15" x14ac:dyDescent="0.25">
      <c r="C12210" t="s">
        <v>187</v>
      </c>
      <c r="D12210" t="s">
        <v>76</v>
      </c>
      <c r="E12210" s="1">
        <v>43264</v>
      </c>
      <c r="F12210" t="s">
        <v>73</v>
      </c>
      <c r="G12210" t="s">
        <v>391</v>
      </c>
      <c r="H12210">
        <v>70</v>
      </c>
      <c r="I12210">
        <v>68</v>
      </c>
      <c r="J12210">
        <v>69</v>
      </c>
      <c r="K12210">
        <v>68</v>
      </c>
      <c r="L12210">
        <v>31</v>
      </c>
      <c r="M12210">
        <v>29</v>
      </c>
      <c r="N12210">
        <v>96.433097839355497</v>
      </c>
      <c r="O12210">
        <v>96.493499755859403</v>
      </c>
    </row>
    <row r="12211" spans="3:15" x14ac:dyDescent="0.25">
      <c r="C12211" t="s">
        <v>187</v>
      </c>
      <c r="D12211" t="s">
        <v>76</v>
      </c>
      <c r="E12211" s="1">
        <v>43264</v>
      </c>
      <c r="F12211" t="s">
        <v>73</v>
      </c>
      <c r="G12211" t="s">
        <v>391</v>
      </c>
      <c r="H12211">
        <v>70</v>
      </c>
      <c r="I12211">
        <v>68</v>
      </c>
      <c r="J12211">
        <v>69</v>
      </c>
      <c r="K12211">
        <v>68</v>
      </c>
      <c r="L12211">
        <v>31</v>
      </c>
      <c r="M12211">
        <v>29</v>
      </c>
      <c r="N12211">
        <v>96.430000305175795</v>
      </c>
      <c r="O12211">
        <v>96.490501403808594</v>
      </c>
    </row>
    <row r="12212" spans="3:15" x14ac:dyDescent="0.25">
      <c r="C12212" t="s">
        <v>187</v>
      </c>
      <c r="D12212" t="s">
        <v>76</v>
      </c>
      <c r="E12212" s="1">
        <v>43264</v>
      </c>
      <c r="F12212" t="s">
        <v>390</v>
      </c>
      <c r="G12212" t="s">
        <v>391</v>
      </c>
      <c r="H12212">
        <v>71</v>
      </c>
      <c r="I12212">
        <v>69</v>
      </c>
      <c r="J12212">
        <v>70</v>
      </c>
      <c r="K12212">
        <v>69</v>
      </c>
      <c r="L12212">
        <v>32</v>
      </c>
      <c r="M12212">
        <v>30</v>
      </c>
      <c r="N12212">
        <v>96.387802124023395</v>
      </c>
      <c r="O12212">
        <v>96.448196411132798</v>
      </c>
    </row>
    <row r="12213" spans="3:15" x14ac:dyDescent="0.25">
      <c r="C12213" t="s">
        <v>187</v>
      </c>
      <c r="D12213" t="s">
        <v>76</v>
      </c>
      <c r="E12213" s="1">
        <v>43264</v>
      </c>
      <c r="F12213" t="s">
        <v>387</v>
      </c>
      <c r="G12213" t="s">
        <v>391</v>
      </c>
      <c r="H12213">
        <v>71</v>
      </c>
      <c r="I12213">
        <v>68</v>
      </c>
      <c r="J12213">
        <v>70</v>
      </c>
      <c r="K12213">
        <v>68</v>
      </c>
      <c r="L12213">
        <v>32</v>
      </c>
      <c r="M12213">
        <v>29</v>
      </c>
      <c r="N12213">
        <v>96.387802124023395</v>
      </c>
      <c r="O12213">
        <v>96.478401184082003</v>
      </c>
    </row>
    <row r="12214" spans="3:15" x14ac:dyDescent="0.25">
      <c r="C12214" t="s">
        <v>187</v>
      </c>
      <c r="D12214" t="s">
        <v>76</v>
      </c>
      <c r="E12214" s="1">
        <v>43264</v>
      </c>
      <c r="F12214" t="s">
        <v>73</v>
      </c>
      <c r="G12214" t="s">
        <v>391</v>
      </c>
      <c r="H12214">
        <v>70</v>
      </c>
      <c r="I12214">
        <v>68</v>
      </c>
      <c r="J12214">
        <v>69</v>
      </c>
      <c r="K12214">
        <v>68</v>
      </c>
      <c r="L12214">
        <v>31</v>
      </c>
      <c r="M12214">
        <v>29</v>
      </c>
      <c r="N12214">
        <v>96.417999267578097</v>
      </c>
      <c r="O12214">
        <v>96.478401184082003</v>
      </c>
    </row>
    <row r="12215" spans="3:15" x14ac:dyDescent="0.25">
      <c r="C12215" t="s">
        <v>187</v>
      </c>
      <c r="D12215" t="s">
        <v>76</v>
      </c>
      <c r="E12215" s="1">
        <v>43264</v>
      </c>
      <c r="F12215" t="s">
        <v>73</v>
      </c>
      <c r="G12215" t="s">
        <v>391</v>
      </c>
      <c r="H12215">
        <v>70</v>
      </c>
      <c r="I12215">
        <v>68</v>
      </c>
      <c r="J12215">
        <v>69</v>
      </c>
      <c r="K12215">
        <v>68</v>
      </c>
      <c r="L12215">
        <v>31</v>
      </c>
      <c r="M12215">
        <v>29</v>
      </c>
      <c r="N12215">
        <v>96.318397521972699</v>
      </c>
      <c r="O12215">
        <v>96.378700256347699</v>
      </c>
    </row>
    <row r="12216" spans="3:15" x14ac:dyDescent="0.25">
      <c r="C12216" t="s">
        <v>187</v>
      </c>
      <c r="D12216" t="s">
        <v>76</v>
      </c>
      <c r="E12216" s="1">
        <v>43264</v>
      </c>
      <c r="F12216" t="s">
        <v>390</v>
      </c>
      <c r="G12216" t="s">
        <v>391</v>
      </c>
      <c r="H12216">
        <v>70</v>
      </c>
      <c r="I12216">
        <v>68</v>
      </c>
      <c r="J12216">
        <v>69</v>
      </c>
      <c r="K12216">
        <v>68</v>
      </c>
      <c r="L12216">
        <v>31</v>
      </c>
      <c r="M12216">
        <v>29</v>
      </c>
      <c r="N12216">
        <v>96.333503723144503</v>
      </c>
      <c r="O12216">
        <v>96.393798828125</v>
      </c>
    </row>
    <row r="12217" spans="3:15" x14ac:dyDescent="0.25">
      <c r="C12217" t="s">
        <v>187</v>
      </c>
      <c r="D12217" t="s">
        <v>76</v>
      </c>
      <c r="E12217" s="1">
        <v>43264</v>
      </c>
      <c r="F12217" t="s">
        <v>73</v>
      </c>
      <c r="G12217" t="s">
        <v>391</v>
      </c>
      <c r="H12217">
        <v>70</v>
      </c>
      <c r="I12217">
        <v>68</v>
      </c>
      <c r="J12217">
        <v>69</v>
      </c>
      <c r="K12217">
        <v>68</v>
      </c>
      <c r="L12217">
        <v>31</v>
      </c>
      <c r="M12217">
        <v>29</v>
      </c>
      <c r="N12217">
        <v>96.348503112792997</v>
      </c>
      <c r="O12217">
        <v>96.408897399902301</v>
      </c>
    </row>
    <row r="12218" spans="3:15" x14ac:dyDescent="0.25">
      <c r="C12218" t="s">
        <v>187</v>
      </c>
      <c r="D12218" t="s">
        <v>76</v>
      </c>
      <c r="E12218" s="1">
        <v>43270</v>
      </c>
      <c r="F12218" t="s">
        <v>387</v>
      </c>
      <c r="G12218" t="s">
        <v>391</v>
      </c>
      <c r="H12218">
        <v>71</v>
      </c>
      <c r="I12218">
        <v>68</v>
      </c>
      <c r="J12218">
        <v>70</v>
      </c>
      <c r="K12218">
        <v>68</v>
      </c>
      <c r="L12218">
        <v>30</v>
      </c>
      <c r="M12218">
        <v>27</v>
      </c>
      <c r="N12218">
        <v>96.739303588867202</v>
      </c>
      <c r="O12218">
        <v>96.829803466796903</v>
      </c>
    </row>
    <row r="12219" spans="3:15" x14ac:dyDescent="0.25">
      <c r="C12219" t="s">
        <v>187</v>
      </c>
      <c r="D12219" t="s">
        <v>76</v>
      </c>
      <c r="E12219" s="1">
        <v>43270</v>
      </c>
      <c r="F12219" t="s">
        <v>389</v>
      </c>
      <c r="G12219" t="s">
        <v>391</v>
      </c>
      <c r="H12219">
        <v>74</v>
      </c>
      <c r="I12219">
        <v>71</v>
      </c>
      <c r="J12219">
        <v>73</v>
      </c>
      <c r="K12219">
        <v>71</v>
      </c>
      <c r="L12219">
        <v>33</v>
      </c>
      <c r="M12219">
        <v>30</v>
      </c>
      <c r="N12219">
        <v>96.651802062988295</v>
      </c>
      <c r="O12219">
        <v>96.742301940917997</v>
      </c>
    </row>
    <row r="12220" spans="3:15" x14ac:dyDescent="0.25">
      <c r="C12220" t="s">
        <v>187</v>
      </c>
      <c r="D12220" t="s">
        <v>76</v>
      </c>
      <c r="E12220" s="1">
        <v>43270</v>
      </c>
      <c r="F12220" t="s">
        <v>387</v>
      </c>
      <c r="G12220" t="s">
        <v>391</v>
      </c>
      <c r="H12220">
        <v>72</v>
      </c>
      <c r="I12220">
        <v>69</v>
      </c>
      <c r="J12220">
        <v>71</v>
      </c>
      <c r="K12220">
        <v>69</v>
      </c>
      <c r="L12220">
        <v>32</v>
      </c>
      <c r="M12220">
        <v>29</v>
      </c>
      <c r="N12220">
        <v>96.715103149414105</v>
      </c>
      <c r="O12220">
        <v>96.805603027343807</v>
      </c>
    </row>
    <row r="12221" spans="3:15" x14ac:dyDescent="0.25">
      <c r="C12221" t="s">
        <v>187</v>
      </c>
      <c r="D12221" t="s">
        <v>76</v>
      </c>
      <c r="E12221" s="1">
        <v>43270</v>
      </c>
      <c r="F12221" t="s">
        <v>73</v>
      </c>
      <c r="G12221" t="s">
        <v>391</v>
      </c>
      <c r="H12221">
        <v>71</v>
      </c>
      <c r="I12221">
        <v>69</v>
      </c>
      <c r="J12221">
        <v>70</v>
      </c>
      <c r="K12221">
        <v>69</v>
      </c>
      <c r="L12221">
        <v>31</v>
      </c>
      <c r="M12221">
        <v>29</v>
      </c>
      <c r="N12221">
        <v>96.745300292968807</v>
      </c>
      <c r="O12221">
        <v>96.805603027343807</v>
      </c>
    </row>
    <row r="12222" spans="3:15" x14ac:dyDescent="0.25">
      <c r="C12222" t="s">
        <v>187</v>
      </c>
      <c r="D12222" t="s">
        <v>76</v>
      </c>
      <c r="E12222" s="1">
        <v>43270</v>
      </c>
      <c r="F12222" t="s">
        <v>73</v>
      </c>
      <c r="G12222" t="s">
        <v>391</v>
      </c>
      <c r="H12222">
        <v>71</v>
      </c>
      <c r="I12222">
        <v>69</v>
      </c>
      <c r="J12222">
        <v>70</v>
      </c>
      <c r="K12222">
        <v>69</v>
      </c>
      <c r="L12222">
        <v>30</v>
      </c>
      <c r="M12222">
        <v>28</v>
      </c>
      <c r="N12222">
        <v>96.751296997070298</v>
      </c>
      <c r="O12222">
        <v>96.811698913574205</v>
      </c>
    </row>
    <row r="12223" spans="3:15" x14ac:dyDescent="0.25">
      <c r="C12223" t="s">
        <v>187</v>
      </c>
      <c r="D12223" t="s">
        <v>76</v>
      </c>
      <c r="E12223" s="1">
        <v>43270</v>
      </c>
      <c r="F12223" t="s">
        <v>389</v>
      </c>
      <c r="G12223" t="s">
        <v>391</v>
      </c>
      <c r="H12223">
        <v>74</v>
      </c>
      <c r="I12223">
        <v>71</v>
      </c>
      <c r="J12223">
        <v>73</v>
      </c>
      <c r="K12223">
        <v>71</v>
      </c>
      <c r="L12223">
        <v>33</v>
      </c>
      <c r="M12223">
        <v>30</v>
      </c>
      <c r="N12223">
        <v>96.657897949218807</v>
      </c>
      <c r="O12223">
        <v>96.748298645019503</v>
      </c>
    </row>
    <row r="12224" spans="3:15" x14ac:dyDescent="0.25">
      <c r="C12224" t="s">
        <v>187</v>
      </c>
      <c r="D12224" t="s">
        <v>76</v>
      </c>
      <c r="E12224" s="1">
        <v>43270</v>
      </c>
      <c r="F12224" t="s">
        <v>390</v>
      </c>
      <c r="G12224" t="s">
        <v>391</v>
      </c>
      <c r="H12224">
        <v>73</v>
      </c>
      <c r="I12224">
        <v>70</v>
      </c>
      <c r="J12224">
        <v>72</v>
      </c>
      <c r="K12224">
        <v>70</v>
      </c>
      <c r="L12224">
        <v>33</v>
      </c>
      <c r="M12224">
        <v>30</v>
      </c>
      <c r="N12224">
        <v>96.684997558593807</v>
      </c>
      <c r="O12224">
        <v>96.775497436523395</v>
      </c>
    </row>
    <row r="12225" spans="3:15" x14ac:dyDescent="0.25">
      <c r="C12225" t="s">
        <v>187</v>
      </c>
      <c r="D12225" t="s">
        <v>76</v>
      </c>
      <c r="E12225" s="1">
        <v>43270</v>
      </c>
      <c r="F12225" t="s">
        <v>73</v>
      </c>
      <c r="G12225" t="s">
        <v>391</v>
      </c>
      <c r="H12225">
        <v>71</v>
      </c>
      <c r="I12225">
        <v>69</v>
      </c>
      <c r="J12225">
        <v>70</v>
      </c>
      <c r="K12225">
        <v>69</v>
      </c>
      <c r="L12225">
        <v>31</v>
      </c>
      <c r="M12225">
        <v>29</v>
      </c>
      <c r="N12225">
        <v>96.712097167968807</v>
      </c>
      <c r="O12225">
        <v>96.772399902343807</v>
      </c>
    </row>
    <row r="12226" spans="3:15" x14ac:dyDescent="0.25">
      <c r="C12226" t="s">
        <v>187</v>
      </c>
      <c r="D12226" t="s">
        <v>76</v>
      </c>
      <c r="E12226" s="1">
        <v>43270</v>
      </c>
      <c r="F12226" t="s">
        <v>74</v>
      </c>
      <c r="G12226" t="s">
        <v>391</v>
      </c>
      <c r="H12226">
        <v>74</v>
      </c>
      <c r="I12226">
        <v>71</v>
      </c>
      <c r="J12226">
        <v>73</v>
      </c>
      <c r="K12226">
        <v>71</v>
      </c>
      <c r="L12226">
        <v>34</v>
      </c>
      <c r="M12226">
        <v>31</v>
      </c>
      <c r="N12226">
        <v>96.639801025390597</v>
      </c>
      <c r="O12226">
        <v>96.730201721191406</v>
      </c>
    </row>
    <row r="12227" spans="3:15" x14ac:dyDescent="0.25">
      <c r="C12227" t="s">
        <v>187</v>
      </c>
      <c r="D12227" t="s">
        <v>76</v>
      </c>
      <c r="E12227" s="1">
        <v>43270</v>
      </c>
      <c r="F12227" t="s">
        <v>73</v>
      </c>
      <c r="G12227" t="s">
        <v>391</v>
      </c>
      <c r="H12227">
        <v>71</v>
      </c>
      <c r="I12227">
        <v>69</v>
      </c>
      <c r="J12227">
        <v>70</v>
      </c>
      <c r="K12227">
        <v>69</v>
      </c>
      <c r="L12227">
        <v>31</v>
      </c>
      <c r="M12227">
        <v>29</v>
      </c>
      <c r="N12227">
        <v>96.718200683593807</v>
      </c>
      <c r="O12227">
        <v>96.778503417968807</v>
      </c>
    </row>
    <row r="12228" spans="3:15" x14ac:dyDescent="0.25">
      <c r="C12228" t="s">
        <v>187</v>
      </c>
      <c r="D12228" t="s">
        <v>76</v>
      </c>
      <c r="E12228" s="1">
        <v>43270</v>
      </c>
      <c r="F12228" t="s">
        <v>387</v>
      </c>
      <c r="G12228" t="s">
        <v>391</v>
      </c>
      <c r="H12228">
        <v>72</v>
      </c>
      <c r="I12228">
        <v>69</v>
      </c>
      <c r="J12228">
        <v>71</v>
      </c>
      <c r="K12228">
        <v>69</v>
      </c>
      <c r="L12228">
        <v>32</v>
      </c>
      <c r="M12228">
        <v>29</v>
      </c>
      <c r="N12228">
        <v>96.688003540039105</v>
      </c>
      <c r="O12228">
        <v>96.778503417968807</v>
      </c>
    </row>
    <row r="12229" spans="3:15" x14ac:dyDescent="0.25">
      <c r="C12229" t="s">
        <v>187</v>
      </c>
      <c r="D12229" t="s">
        <v>76</v>
      </c>
      <c r="E12229" s="1">
        <v>43270</v>
      </c>
      <c r="F12229" t="s">
        <v>389</v>
      </c>
      <c r="G12229" t="s">
        <v>391</v>
      </c>
      <c r="H12229">
        <v>74</v>
      </c>
      <c r="I12229">
        <v>71</v>
      </c>
      <c r="J12229">
        <v>73</v>
      </c>
      <c r="K12229">
        <v>71</v>
      </c>
      <c r="L12229">
        <v>33</v>
      </c>
      <c r="M12229">
        <v>30</v>
      </c>
      <c r="N12229">
        <v>96.621696472167997</v>
      </c>
      <c r="O12229">
        <v>96.712097167968807</v>
      </c>
    </row>
    <row r="12230" spans="3:15" x14ac:dyDescent="0.25">
      <c r="C12230" t="s">
        <v>187</v>
      </c>
      <c r="D12230" t="s">
        <v>76</v>
      </c>
      <c r="E12230" s="1">
        <v>43270</v>
      </c>
      <c r="F12230" t="s">
        <v>389</v>
      </c>
      <c r="G12230" t="s">
        <v>391</v>
      </c>
      <c r="H12230">
        <v>74</v>
      </c>
      <c r="I12230">
        <v>71</v>
      </c>
      <c r="J12230">
        <v>73</v>
      </c>
      <c r="K12230">
        <v>71</v>
      </c>
      <c r="L12230">
        <v>33</v>
      </c>
      <c r="M12230">
        <v>30</v>
      </c>
      <c r="N12230">
        <v>96.588600158691406</v>
      </c>
      <c r="O12230">
        <v>96.679000854492202</v>
      </c>
    </row>
    <row r="12231" spans="3:15" x14ac:dyDescent="0.25">
      <c r="C12231" t="s">
        <v>187</v>
      </c>
      <c r="D12231" t="s">
        <v>76</v>
      </c>
      <c r="E12231" s="1">
        <v>43270</v>
      </c>
      <c r="F12231" t="s">
        <v>390</v>
      </c>
      <c r="G12231" t="s">
        <v>391</v>
      </c>
      <c r="H12231">
        <v>73</v>
      </c>
      <c r="I12231">
        <v>70</v>
      </c>
      <c r="J12231">
        <v>72</v>
      </c>
      <c r="K12231">
        <v>70</v>
      </c>
      <c r="L12231">
        <v>33</v>
      </c>
      <c r="M12231">
        <v>30</v>
      </c>
      <c r="N12231">
        <v>96.621696472167997</v>
      </c>
      <c r="O12231">
        <v>96.712097167968807</v>
      </c>
    </row>
    <row r="12232" spans="3:15" x14ac:dyDescent="0.25">
      <c r="C12232" t="s">
        <v>187</v>
      </c>
      <c r="D12232" t="s">
        <v>76</v>
      </c>
      <c r="E12232" s="1">
        <v>43270</v>
      </c>
      <c r="F12232" t="s">
        <v>73</v>
      </c>
      <c r="G12232" t="s">
        <v>391</v>
      </c>
      <c r="H12232">
        <v>71</v>
      </c>
      <c r="I12232">
        <v>69</v>
      </c>
      <c r="J12232">
        <v>70</v>
      </c>
      <c r="K12232">
        <v>69</v>
      </c>
      <c r="L12232">
        <v>31</v>
      </c>
      <c r="M12232">
        <v>29</v>
      </c>
      <c r="N12232">
        <v>96.718200683593807</v>
      </c>
      <c r="O12232">
        <v>96.778503417968807</v>
      </c>
    </row>
    <row r="12233" spans="3:15" x14ac:dyDescent="0.25">
      <c r="C12233" t="s">
        <v>187</v>
      </c>
      <c r="D12233" t="s">
        <v>76</v>
      </c>
      <c r="E12233" s="1">
        <v>43270</v>
      </c>
      <c r="F12233" t="s">
        <v>390</v>
      </c>
      <c r="G12233" t="s">
        <v>391</v>
      </c>
      <c r="H12233">
        <v>73</v>
      </c>
      <c r="I12233">
        <v>70</v>
      </c>
      <c r="J12233">
        <v>72</v>
      </c>
      <c r="K12233">
        <v>70</v>
      </c>
      <c r="L12233">
        <v>32</v>
      </c>
      <c r="M12233">
        <v>29</v>
      </c>
      <c r="N12233">
        <v>96.666900634765597</v>
      </c>
      <c r="O12233">
        <v>96.757400512695298</v>
      </c>
    </row>
    <row r="12234" spans="3:15" x14ac:dyDescent="0.25">
      <c r="C12234" t="s">
        <v>187</v>
      </c>
      <c r="D12234" t="s">
        <v>76</v>
      </c>
      <c r="E12234" s="1">
        <v>43271</v>
      </c>
      <c r="F12234" t="s">
        <v>389</v>
      </c>
      <c r="G12234" t="s">
        <v>391</v>
      </c>
      <c r="H12234">
        <v>74</v>
      </c>
      <c r="I12234">
        <v>71</v>
      </c>
      <c r="J12234">
        <v>73</v>
      </c>
      <c r="K12234">
        <v>71</v>
      </c>
      <c r="L12234">
        <v>33</v>
      </c>
      <c r="M12234">
        <v>30</v>
      </c>
      <c r="N12234">
        <v>96.648498535156307</v>
      </c>
      <c r="O12234">
        <v>96.738899230957003</v>
      </c>
    </row>
    <row r="12235" spans="3:15" x14ac:dyDescent="0.25">
      <c r="C12235" t="s">
        <v>187</v>
      </c>
      <c r="D12235" t="s">
        <v>76</v>
      </c>
      <c r="E12235" s="1">
        <v>43271</v>
      </c>
      <c r="F12235" t="s">
        <v>73</v>
      </c>
      <c r="G12235" t="s">
        <v>391</v>
      </c>
      <c r="H12235">
        <v>72</v>
      </c>
      <c r="I12235">
        <v>70</v>
      </c>
      <c r="J12235">
        <v>71</v>
      </c>
      <c r="K12235">
        <v>70</v>
      </c>
      <c r="L12235">
        <v>32</v>
      </c>
      <c r="M12235">
        <v>30</v>
      </c>
      <c r="N12235">
        <v>96.699699401855497</v>
      </c>
      <c r="O12235">
        <v>96.760002136230497</v>
      </c>
    </row>
    <row r="12236" spans="3:15" x14ac:dyDescent="0.25">
      <c r="C12236" t="s">
        <v>187</v>
      </c>
      <c r="D12236" t="s">
        <v>76</v>
      </c>
      <c r="E12236" s="1">
        <v>43271</v>
      </c>
      <c r="F12236" t="s">
        <v>387</v>
      </c>
      <c r="G12236" t="s">
        <v>391</v>
      </c>
      <c r="H12236">
        <v>72</v>
      </c>
      <c r="I12236">
        <v>69</v>
      </c>
      <c r="J12236">
        <v>71</v>
      </c>
      <c r="K12236">
        <v>69</v>
      </c>
      <c r="L12236">
        <v>32</v>
      </c>
      <c r="M12236">
        <v>29</v>
      </c>
      <c r="N12236">
        <v>96.684700012207003</v>
      </c>
      <c r="O12236">
        <v>96.775100708007798</v>
      </c>
    </row>
    <row r="12237" spans="3:15" x14ac:dyDescent="0.25">
      <c r="C12237" t="s">
        <v>187</v>
      </c>
      <c r="D12237" t="s">
        <v>76</v>
      </c>
      <c r="E12237" s="1">
        <v>43271</v>
      </c>
      <c r="F12237" t="s">
        <v>390</v>
      </c>
      <c r="G12237" t="s">
        <v>391</v>
      </c>
      <c r="H12237">
        <v>72</v>
      </c>
      <c r="I12237">
        <v>70</v>
      </c>
      <c r="J12237">
        <v>71</v>
      </c>
      <c r="K12237">
        <v>70</v>
      </c>
      <c r="L12237">
        <v>32</v>
      </c>
      <c r="M12237">
        <v>30</v>
      </c>
      <c r="N12237">
        <v>96.681602478027301</v>
      </c>
      <c r="O12237">
        <v>96.741897583007798</v>
      </c>
    </row>
    <row r="12238" spans="3:15" x14ac:dyDescent="0.25">
      <c r="C12238" t="s">
        <v>187</v>
      </c>
      <c r="D12238" t="s">
        <v>76</v>
      </c>
      <c r="E12238" s="1">
        <v>43271</v>
      </c>
      <c r="F12238" t="s">
        <v>74</v>
      </c>
      <c r="G12238" t="s">
        <v>391</v>
      </c>
      <c r="H12238">
        <v>74</v>
      </c>
      <c r="I12238">
        <v>71</v>
      </c>
      <c r="J12238">
        <v>73</v>
      </c>
      <c r="K12238">
        <v>71</v>
      </c>
      <c r="L12238">
        <v>34</v>
      </c>
      <c r="M12238">
        <v>31</v>
      </c>
      <c r="N12238">
        <v>96.621398925781307</v>
      </c>
      <c r="O12238">
        <v>96.711799621582003</v>
      </c>
    </row>
    <row r="12239" spans="3:15" x14ac:dyDescent="0.25">
      <c r="C12239" t="s">
        <v>187</v>
      </c>
      <c r="D12239" t="s">
        <v>76</v>
      </c>
      <c r="E12239" s="1">
        <v>43271</v>
      </c>
      <c r="F12239" t="s">
        <v>73</v>
      </c>
      <c r="G12239" t="s">
        <v>391</v>
      </c>
      <c r="H12239">
        <v>72</v>
      </c>
      <c r="I12239">
        <v>70</v>
      </c>
      <c r="J12239">
        <v>71</v>
      </c>
      <c r="K12239">
        <v>70</v>
      </c>
      <c r="L12239">
        <v>32</v>
      </c>
      <c r="M12239">
        <v>30</v>
      </c>
      <c r="N12239">
        <v>96.696701049804702</v>
      </c>
      <c r="O12239">
        <v>96.757003784179702</v>
      </c>
    </row>
    <row r="12240" spans="3:15" x14ac:dyDescent="0.25">
      <c r="C12240" t="s">
        <v>187</v>
      </c>
      <c r="D12240" t="s">
        <v>76</v>
      </c>
      <c r="E12240" s="1">
        <v>43271</v>
      </c>
      <c r="F12240" t="s">
        <v>387</v>
      </c>
      <c r="G12240" t="s">
        <v>391</v>
      </c>
      <c r="H12240">
        <v>72</v>
      </c>
      <c r="I12240">
        <v>69</v>
      </c>
      <c r="J12240">
        <v>71</v>
      </c>
      <c r="K12240">
        <v>69</v>
      </c>
      <c r="L12240">
        <v>32</v>
      </c>
      <c r="M12240">
        <v>29</v>
      </c>
      <c r="N12240">
        <v>96.705703735351605</v>
      </c>
      <c r="O12240">
        <v>96.796203613281307</v>
      </c>
    </row>
    <row r="12241" spans="3:15" x14ac:dyDescent="0.25">
      <c r="C12241" t="s">
        <v>187</v>
      </c>
      <c r="D12241" t="s">
        <v>76</v>
      </c>
      <c r="E12241" s="1">
        <v>43271</v>
      </c>
      <c r="F12241" t="s">
        <v>390</v>
      </c>
      <c r="G12241" t="s">
        <v>391</v>
      </c>
      <c r="H12241">
        <v>72</v>
      </c>
      <c r="I12241">
        <v>70</v>
      </c>
      <c r="J12241">
        <v>71</v>
      </c>
      <c r="K12241">
        <v>70</v>
      </c>
      <c r="L12241">
        <v>32</v>
      </c>
      <c r="M12241">
        <v>30</v>
      </c>
      <c r="N12241">
        <v>96.687698364257798</v>
      </c>
      <c r="O12241">
        <v>96.747901916503906</v>
      </c>
    </row>
    <row r="12242" spans="3:15" x14ac:dyDescent="0.25">
      <c r="C12242" t="s">
        <v>187</v>
      </c>
      <c r="D12242" t="s">
        <v>76</v>
      </c>
      <c r="E12242" s="1">
        <v>43271</v>
      </c>
      <c r="F12242" t="s">
        <v>73</v>
      </c>
      <c r="G12242" t="s">
        <v>391</v>
      </c>
      <c r="H12242">
        <v>72</v>
      </c>
      <c r="I12242">
        <v>70</v>
      </c>
      <c r="J12242">
        <v>71</v>
      </c>
      <c r="K12242">
        <v>70</v>
      </c>
      <c r="L12242">
        <v>32</v>
      </c>
      <c r="M12242">
        <v>30</v>
      </c>
      <c r="N12242">
        <v>96.687698364257798</v>
      </c>
      <c r="O12242">
        <v>96.747901916503906</v>
      </c>
    </row>
    <row r="12243" spans="3:15" x14ac:dyDescent="0.25">
      <c r="C12243" t="s">
        <v>187</v>
      </c>
      <c r="D12243" t="s">
        <v>76</v>
      </c>
      <c r="E12243" s="1">
        <v>43271</v>
      </c>
      <c r="F12243" t="s">
        <v>73</v>
      </c>
      <c r="G12243" t="s">
        <v>391</v>
      </c>
      <c r="H12243">
        <v>72</v>
      </c>
      <c r="I12243">
        <v>70</v>
      </c>
      <c r="J12243">
        <v>71</v>
      </c>
      <c r="K12243">
        <v>70</v>
      </c>
      <c r="L12243">
        <v>32</v>
      </c>
      <c r="M12243">
        <v>30</v>
      </c>
      <c r="N12243">
        <v>96.678596496582003</v>
      </c>
      <c r="O12243">
        <v>96.738899230957003</v>
      </c>
    </row>
    <row r="12244" spans="3:15" x14ac:dyDescent="0.25">
      <c r="C12244" t="s">
        <v>187</v>
      </c>
      <c r="D12244" t="s">
        <v>76</v>
      </c>
      <c r="E12244" s="1">
        <v>43271</v>
      </c>
      <c r="F12244" t="s">
        <v>387</v>
      </c>
      <c r="G12244" t="s">
        <v>391</v>
      </c>
      <c r="H12244">
        <v>71</v>
      </c>
      <c r="I12244">
        <v>68</v>
      </c>
      <c r="J12244">
        <v>70</v>
      </c>
      <c r="K12244">
        <v>68</v>
      </c>
      <c r="L12244">
        <v>31</v>
      </c>
      <c r="M12244">
        <v>28</v>
      </c>
      <c r="N12244">
        <v>96.708702087402301</v>
      </c>
      <c r="O12244">
        <v>96.799201965332003</v>
      </c>
    </row>
    <row r="12245" spans="3:15" x14ac:dyDescent="0.25">
      <c r="C12245" t="s">
        <v>187</v>
      </c>
      <c r="D12245" t="s">
        <v>76</v>
      </c>
      <c r="E12245" s="1">
        <v>43271</v>
      </c>
      <c r="F12245" t="s">
        <v>390</v>
      </c>
      <c r="G12245" t="s">
        <v>391</v>
      </c>
      <c r="H12245">
        <v>72</v>
      </c>
      <c r="I12245">
        <v>70</v>
      </c>
      <c r="J12245">
        <v>71</v>
      </c>
      <c r="K12245">
        <v>70</v>
      </c>
      <c r="L12245">
        <v>32</v>
      </c>
      <c r="M12245">
        <v>30</v>
      </c>
      <c r="N12245">
        <v>96.672599792480497</v>
      </c>
      <c r="O12245">
        <v>96.732902526855497</v>
      </c>
    </row>
    <row r="12246" spans="3:15" x14ac:dyDescent="0.25">
      <c r="C12246" t="s">
        <v>188</v>
      </c>
      <c r="D12246" t="s">
        <v>74</v>
      </c>
      <c r="E12246" s="1">
        <v>43243</v>
      </c>
      <c r="F12246" t="s">
        <v>389</v>
      </c>
      <c r="G12246" t="s">
        <v>391</v>
      </c>
      <c r="H12246">
        <v>71</v>
      </c>
      <c r="I12246">
        <v>69</v>
      </c>
      <c r="J12246">
        <v>69</v>
      </c>
      <c r="K12246">
        <v>68</v>
      </c>
      <c r="L12246">
        <v>32</v>
      </c>
      <c r="M12246">
        <v>30</v>
      </c>
      <c r="N12246">
        <v>95.877601623535199</v>
      </c>
      <c r="O12246">
        <v>95.940803527832003</v>
      </c>
    </row>
    <row r="12247" spans="3:15" x14ac:dyDescent="0.25">
      <c r="C12247" t="s">
        <v>188</v>
      </c>
      <c r="D12247" t="s">
        <v>74</v>
      </c>
      <c r="E12247" s="1">
        <v>43243</v>
      </c>
      <c r="F12247" t="s">
        <v>73</v>
      </c>
      <c r="G12247" t="s">
        <v>391</v>
      </c>
      <c r="H12247">
        <v>70</v>
      </c>
      <c r="I12247">
        <v>68</v>
      </c>
      <c r="J12247">
        <v>68</v>
      </c>
      <c r="K12247">
        <v>67</v>
      </c>
      <c r="L12247">
        <v>31</v>
      </c>
      <c r="M12247">
        <v>29</v>
      </c>
      <c r="N12247">
        <v>95.905998229980497</v>
      </c>
      <c r="O12247">
        <v>95.969299316406307</v>
      </c>
    </row>
    <row r="12248" spans="3:15" x14ac:dyDescent="0.25">
      <c r="C12248" t="s">
        <v>188</v>
      </c>
      <c r="D12248" t="s">
        <v>74</v>
      </c>
      <c r="E12248" s="1">
        <v>43243</v>
      </c>
      <c r="F12248" t="s">
        <v>73</v>
      </c>
      <c r="G12248" t="s">
        <v>391</v>
      </c>
      <c r="H12248">
        <v>71</v>
      </c>
      <c r="I12248">
        <v>69</v>
      </c>
      <c r="J12248">
        <v>69</v>
      </c>
      <c r="K12248">
        <v>68</v>
      </c>
      <c r="L12248">
        <v>32</v>
      </c>
      <c r="M12248">
        <v>30</v>
      </c>
      <c r="N12248">
        <v>95.868103027343807</v>
      </c>
      <c r="O12248">
        <v>95.931297302246094</v>
      </c>
    </row>
    <row r="12249" spans="3:15" x14ac:dyDescent="0.25">
      <c r="C12249" t="s">
        <v>188</v>
      </c>
      <c r="D12249" t="s">
        <v>74</v>
      </c>
      <c r="E12249" s="1">
        <v>43243</v>
      </c>
      <c r="F12249" t="s">
        <v>387</v>
      </c>
      <c r="G12249" t="s">
        <v>391</v>
      </c>
      <c r="H12249">
        <v>70</v>
      </c>
      <c r="I12249">
        <v>67</v>
      </c>
      <c r="J12249">
        <v>68</v>
      </c>
      <c r="K12249">
        <v>66</v>
      </c>
      <c r="L12249">
        <v>31</v>
      </c>
      <c r="M12249">
        <v>28</v>
      </c>
      <c r="N12249">
        <v>95.905998229980497</v>
      </c>
      <c r="O12249">
        <v>96.000999450683594</v>
      </c>
    </row>
    <row r="12250" spans="3:15" x14ac:dyDescent="0.25">
      <c r="C12250" t="s">
        <v>188</v>
      </c>
      <c r="D12250" t="s">
        <v>74</v>
      </c>
      <c r="E12250" s="1">
        <v>43243</v>
      </c>
      <c r="F12250" t="s">
        <v>73</v>
      </c>
      <c r="G12250" t="s">
        <v>391</v>
      </c>
      <c r="H12250">
        <v>71</v>
      </c>
      <c r="I12250">
        <v>69</v>
      </c>
      <c r="J12250">
        <v>69</v>
      </c>
      <c r="K12250">
        <v>68</v>
      </c>
      <c r="L12250">
        <v>32</v>
      </c>
      <c r="M12250">
        <v>30</v>
      </c>
      <c r="N12250">
        <v>95.877601623535199</v>
      </c>
      <c r="O12250">
        <v>95.940803527832003</v>
      </c>
    </row>
    <row r="12251" spans="3:15" x14ac:dyDescent="0.25">
      <c r="C12251" t="s">
        <v>188</v>
      </c>
      <c r="D12251" t="s">
        <v>74</v>
      </c>
      <c r="E12251" s="1">
        <v>43243</v>
      </c>
      <c r="F12251" t="s">
        <v>74</v>
      </c>
      <c r="G12251" t="s">
        <v>391</v>
      </c>
      <c r="H12251">
        <v>70</v>
      </c>
      <c r="I12251">
        <v>67.5</v>
      </c>
      <c r="J12251">
        <v>68</v>
      </c>
      <c r="K12251">
        <v>67</v>
      </c>
      <c r="L12251">
        <v>32</v>
      </c>
      <c r="M12251">
        <v>29.5</v>
      </c>
      <c r="N12251">
        <v>95.909202575683594</v>
      </c>
      <c r="O12251">
        <v>95.988296508789105</v>
      </c>
    </row>
    <row r="12252" spans="3:15" x14ac:dyDescent="0.25">
      <c r="C12252" t="s">
        <v>188</v>
      </c>
      <c r="D12252" t="s">
        <v>74</v>
      </c>
      <c r="E12252" s="1">
        <v>43243</v>
      </c>
      <c r="F12252" t="s">
        <v>75</v>
      </c>
      <c r="G12252" t="s">
        <v>391</v>
      </c>
      <c r="H12252">
        <v>71</v>
      </c>
      <c r="I12252">
        <v>69</v>
      </c>
      <c r="J12252">
        <v>69</v>
      </c>
      <c r="K12252">
        <v>68</v>
      </c>
      <c r="L12252">
        <v>32</v>
      </c>
      <c r="M12252">
        <v>30</v>
      </c>
      <c r="N12252">
        <v>95.877601623535199</v>
      </c>
      <c r="O12252">
        <v>95.940803527832003</v>
      </c>
    </row>
    <row r="12253" spans="3:15" x14ac:dyDescent="0.25">
      <c r="C12253" t="s">
        <v>188</v>
      </c>
      <c r="D12253" t="s">
        <v>74</v>
      </c>
      <c r="E12253" s="1">
        <v>43243</v>
      </c>
      <c r="F12253" t="s">
        <v>75</v>
      </c>
      <c r="G12253" t="s">
        <v>391</v>
      </c>
      <c r="H12253">
        <v>71</v>
      </c>
      <c r="I12253">
        <v>69</v>
      </c>
      <c r="J12253">
        <v>69</v>
      </c>
      <c r="K12253">
        <v>68</v>
      </c>
      <c r="L12253">
        <v>32</v>
      </c>
      <c r="M12253">
        <v>30</v>
      </c>
      <c r="N12253">
        <v>95.877601623535199</v>
      </c>
      <c r="O12253">
        <v>95.940803527832003</v>
      </c>
    </row>
    <row r="12254" spans="3:15" x14ac:dyDescent="0.25">
      <c r="C12254" t="s">
        <v>188</v>
      </c>
      <c r="D12254" t="s">
        <v>74</v>
      </c>
      <c r="E12254" s="1">
        <v>43243</v>
      </c>
      <c r="F12254" t="s">
        <v>390</v>
      </c>
      <c r="G12254" t="s">
        <v>391</v>
      </c>
      <c r="H12254">
        <v>72</v>
      </c>
      <c r="I12254">
        <v>70</v>
      </c>
      <c r="J12254">
        <v>70</v>
      </c>
      <c r="K12254">
        <v>69</v>
      </c>
      <c r="L12254">
        <v>33</v>
      </c>
      <c r="M12254">
        <v>31</v>
      </c>
      <c r="N12254">
        <v>95.845901489257798</v>
      </c>
      <c r="O12254">
        <v>95.909202575683594</v>
      </c>
    </row>
    <row r="12255" spans="3:15" x14ac:dyDescent="0.25">
      <c r="C12255" t="s">
        <v>188</v>
      </c>
      <c r="D12255" t="s">
        <v>74</v>
      </c>
      <c r="E12255" s="1">
        <v>43243</v>
      </c>
      <c r="F12255" t="s">
        <v>390</v>
      </c>
      <c r="G12255" t="s">
        <v>391</v>
      </c>
      <c r="H12255">
        <v>72</v>
      </c>
      <c r="I12255">
        <v>70</v>
      </c>
      <c r="J12255">
        <v>70</v>
      </c>
      <c r="K12255">
        <v>69</v>
      </c>
      <c r="L12255">
        <v>33</v>
      </c>
      <c r="M12255">
        <v>31</v>
      </c>
      <c r="N12255">
        <v>95.842796325683594</v>
      </c>
      <c r="O12255">
        <v>95.905998229980497</v>
      </c>
    </row>
    <row r="12256" spans="3:15" x14ac:dyDescent="0.25">
      <c r="C12256" t="s">
        <v>188</v>
      </c>
      <c r="D12256" t="s">
        <v>74</v>
      </c>
      <c r="E12256" s="1">
        <v>43243</v>
      </c>
      <c r="F12256" t="s">
        <v>387</v>
      </c>
      <c r="G12256" t="s">
        <v>391</v>
      </c>
      <c r="H12256">
        <v>71</v>
      </c>
      <c r="I12256">
        <v>68</v>
      </c>
      <c r="J12256">
        <v>69</v>
      </c>
      <c r="K12256">
        <v>67</v>
      </c>
      <c r="L12256">
        <v>32</v>
      </c>
      <c r="M12256">
        <v>29</v>
      </c>
      <c r="N12256">
        <v>95.877601623535199</v>
      </c>
      <c r="O12256">
        <v>95.972503662109403</v>
      </c>
    </row>
    <row r="12257" spans="3:15" x14ac:dyDescent="0.25">
      <c r="C12257" t="s">
        <v>188</v>
      </c>
      <c r="D12257" t="s">
        <v>74</v>
      </c>
      <c r="E12257" s="1">
        <v>43243</v>
      </c>
      <c r="F12257" t="s">
        <v>387</v>
      </c>
      <c r="G12257" t="s">
        <v>391</v>
      </c>
      <c r="H12257">
        <v>71</v>
      </c>
      <c r="I12257">
        <v>68</v>
      </c>
      <c r="J12257">
        <v>69</v>
      </c>
      <c r="K12257">
        <v>67</v>
      </c>
      <c r="L12257">
        <v>32</v>
      </c>
      <c r="M12257">
        <v>29</v>
      </c>
      <c r="N12257">
        <v>95.887001037597699</v>
      </c>
      <c r="O12257">
        <v>95.982002258300795</v>
      </c>
    </row>
    <row r="12258" spans="3:15" x14ac:dyDescent="0.25">
      <c r="C12258" t="s">
        <v>188</v>
      </c>
      <c r="D12258" t="s">
        <v>74</v>
      </c>
      <c r="E12258" s="1">
        <v>43243</v>
      </c>
      <c r="F12258" t="s">
        <v>73</v>
      </c>
      <c r="G12258" t="s">
        <v>391</v>
      </c>
      <c r="H12258">
        <v>72</v>
      </c>
      <c r="I12258">
        <v>70</v>
      </c>
      <c r="J12258">
        <v>70</v>
      </c>
      <c r="K12258">
        <v>69</v>
      </c>
      <c r="L12258">
        <v>33</v>
      </c>
      <c r="M12258">
        <v>31</v>
      </c>
      <c r="N12258">
        <v>95.855400085449205</v>
      </c>
      <c r="O12258">
        <v>95.918701171875</v>
      </c>
    </row>
    <row r="12259" spans="3:15" x14ac:dyDescent="0.25">
      <c r="C12259" t="s">
        <v>188</v>
      </c>
      <c r="D12259" t="s">
        <v>74</v>
      </c>
      <c r="E12259" s="1">
        <v>43243</v>
      </c>
      <c r="F12259" t="s">
        <v>73</v>
      </c>
      <c r="G12259" t="s">
        <v>391</v>
      </c>
      <c r="H12259">
        <v>72</v>
      </c>
      <c r="I12259">
        <v>70</v>
      </c>
      <c r="J12259">
        <v>70</v>
      </c>
      <c r="K12259">
        <v>69</v>
      </c>
      <c r="L12259">
        <v>33</v>
      </c>
      <c r="M12259">
        <v>31</v>
      </c>
      <c r="N12259">
        <v>95.855400085449205</v>
      </c>
      <c r="O12259">
        <v>95.918701171875</v>
      </c>
    </row>
    <row r="12260" spans="3:15" x14ac:dyDescent="0.25">
      <c r="C12260" t="s">
        <v>188</v>
      </c>
      <c r="D12260" t="s">
        <v>74</v>
      </c>
      <c r="E12260" s="1">
        <v>43243</v>
      </c>
      <c r="F12260" t="s">
        <v>73</v>
      </c>
      <c r="G12260" t="s">
        <v>391</v>
      </c>
      <c r="H12260">
        <v>72</v>
      </c>
      <c r="I12260">
        <v>70</v>
      </c>
      <c r="J12260">
        <v>70</v>
      </c>
      <c r="K12260">
        <v>69</v>
      </c>
      <c r="L12260">
        <v>33</v>
      </c>
      <c r="M12260">
        <v>31</v>
      </c>
      <c r="N12260">
        <v>95.855400085449205</v>
      </c>
      <c r="O12260">
        <v>95.918701171875</v>
      </c>
    </row>
    <row r="12261" spans="3:15" x14ac:dyDescent="0.25">
      <c r="C12261" t="s">
        <v>188</v>
      </c>
      <c r="D12261" t="s">
        <v>74</v>
      </c>
      <c r="E12261" s="1">
        <v>43243</v>
      </c>
      <c r="F12261" t="s">
        <v>73</v>
      </c>
      <c r="G12261" t="s">
        <v>391</v>
      </c>
      <c r="H12261">
        <v>72</v>
      </c>
      <c r="I12261">
        <v>70</v>
      </c>
      <c r="J12261">
        <v>70</v>
      </c>
      <c r="K12261">
        <v>69</v>
      </c>
      <c r="L12261">
        <v>33</v>
      </c>
      <c r="M12261">
        <v>31</v>
      </c>
      <c r="N12261">
        <v>95.852302551269503</v>
      </c>
      <c r="O12261">
        <v>95.915496826171903</v>
      </c>
    </row>
    <row r="12262" spans="3:15" x14ac:dyDescent="0.25">
      <c r="C12262" t="s">
        <v>188</v>
      </c>
      <c r="D12262" t="s">
        <v>74</v>
      </c>
      <c r="E12262" s="1">
        <v>43243</v>
      </c>
      <c r="F12262" t="s">
        <v>73</v>
      </c>
      <c r="G12262" t="s">
        <v>391</v>
      </c>
      <c r="H12262">
        <v>72</v>
      </c>
      <c r="I12262">
        <v>70</v>
      </c>
      <c r="J12262">
        <v>70</v>
      </c>
      <c r="K12262">
        <v>69</v>
      </c>
      <c r="L12262">
        <v>33</v>
      </c>
      <c r="M12262">
        <v>31</v>
      </c>
      <c r="N12262">
        <v>95.845901489257798</v>
      </c>
      <c r="O12262">
        <v>95.909202575683594</v>
      </c>
    </row>
    <row r="12263" spans="3:15" x14ac:dyDescent="0.25">
      <c r="C12263" t="s">
        <v>188</v>
      </c>
      <c r="D12263" t="s">
        <v>74</v>
      </c>
      <c r="E12263" s="1">
        <v>43243</v>
      </c>
      <c r="F12263" t="s">
        <v>73</v>
      </c>
      <c r="G12263" t="s">
        <v>391</v>
      </c>
      <c r="H12263">
        <v>72</v>
      </c>
      <c r="I12263">
        <v>70</v>
      </c>
      <c r="J12263">
        <v>70</v>
      </c>
      <c r="K12263">
        <v>69</v>
      </c>
      <c r="L12263">
        <v>33</v>
      </c>
      <c r="M12263">
        <v>31</v>
      </c>
      <c r="N12263">
        <v>95.842796325683594</v>
      </c>
      <c r="O12263">
        <v>95.905998229980497</v>
      </c>
    </row>
    <row r="12264" spans="3:15" x14ac:dyDescent="0.25">
      <c r="C12264" t="s">
        <v>188</v>
      </c>
      <c r="D12264" t="s">
        <v>74</v>
      </c>
      <c r="E12264" s="1">
        <v>43243</v>
      </c>
      <c r="F12264" t="s">
        <v>73</v>
      </c>
      <c r="G12264" t="s">
        <v>391</v>
      </c>
      <c r="H12264">
        <v>72</v>
      </c>
      <c r="I12264">
        <v>70</v>
      </c>
      <c r="J12264">
        <v>70</v>
      </c>
      <c r="K12264">
        <v>69</v>
      </c>
      <c r="L12264">
        <v>33</v>
      </c>
      <c r="M12264">
        <v>31</v>
      </c>
      <c r="N12264">
        <v>95.845901489257798</v>
      </c>
      <c r="O12264">
        <v>95.909202575683594</v>
      </c>
    </row>
    <row r="12265" spans="3:15" x14ac:dyDescent="0.25">
      <c r="C12265" t="s">
        <v>188</v>
      </c>
      <c r="D12265" t="s">
        <v>74</v>
      </c>
      <c r="E12265" s="1">
        <v>43243</v>
      </c>
      <c r="F12265" t="s">
        <v>73</v>
      </c>
      <c r="G12265" t="s">
        <v>391</v>
      </c>
      <c r="H12265">
        <v>72</v>
      </c>
      <c r="I12265">
        <v>70</v>
      </c>
      <c r="J12265">
        <v>70</v>
      </c>
      <c r="K12265">
        <v>69</v>
      </c>
      <c r="L12265">
        <v>33</v>
      </c>
      <c r="M12265">
        <v>31</v>
      </c>
      <c r="N12265">
        <v>95.852302551269503</v>
      </c>
      <c r="O12265">
        <v>95.915496826171903</v>
      </c>
    </row>
    <row r="12266" spans="3:15" x14ac:dyDescent="0.25">
      <c r="C12266" t="s">
        <v>188</v>
      </c>
      <c r="D12266" t="s">
        <v>74</v>
      </c>
      <c r="E12266" s="1">
        <v>43243</v>
      </c>
      <c r="F12266" t="s">
        <v>73</v>
      </c>
      <c r="G12266" t="s">
        <v>391</v>
      </c>
      <c r="H12266">
        <v>72</v>
      </c>
      <c r="I12266">
        <v>70</v>
      </c>
      <c r="J12266">
        <v>70</v>
      </c>
      <c r="K12266">
        <v>69</v>
      </c>
      <c r="L12266">
        <v>33</v>
      </c>
      <c r="M12266">
        <v>31</v>
      </c>
      <c r="N12266">
        <v>95.855400085449205</v>
      </c>
      <c r="O12266">
        <v>95.918701171875</v>
      </c>
    </row>
    <row r="12267" spans="3:15" x14ac:dyDescent="0.25">
      <c r="C12267" t="s">
        <v>188</v>
      </c>
      <c r="D12267" t="s">
        <v>74</v>
      </c>
      <c r="E12267" s="1">
        <v>43243</v>
      </c>
      <c r="F12267" t="s">
        <v>390</v>
      </c>
      <c r="G12267" t="s">
        <v>391</v>
      </c>
      <c r="H12267">
        <v>73</v>
      </c>
      <c r="I12267">
        <v>71</v>
      </c>
      <c r="J12267">
        <v>71</v>
      </c>
      <c r="K12267">
        <v>70</v>
      </c>
      <c r="L12267">
        <v>34</v>
      </c>
      <c r="M12267">
        <v>32</v>
      </c>
      <c r="N12267">
        <v>95.814300537109403</v>
      </c>
      <c r="O12267">
        <v>95.877601623535199</v>
      </c>
    </row>
    <row r="12268" spans="3:15" x14ac:dyDescent="0.25">
      <c r="C12268" t="s">
        <v>188</v>
      </c>
      <c r="D12268" t="s">
        <v>74</v>
      </c>
      <c r="E12268" s="1">
        <v>43243</v>
      </c>
      <c r="F12268" t="s">
        <v>73</v>
      </c>
      <c r="G12268" t="s">
        <v>391</v>
      </c>
      <c r="H12268">
        <v>72</v>
      </c>
      <c r="I12268">
        <v>70</v>
      </c>
      <c r="J12268">
        <v>70</v>
      </c>
      <c r="K12268">
        <v>69</v>
      </c>
      <c r="L12268">
        <v>33</v>
      </c>
      <c r="M12268">
        <v>31</v>
      </c>
      <c r="N12268">
        <v>95.858596801757798</v>
      </c>
      <c r="O12268">
        <v>95.921798706054702</v>
      </c>
    </row>
    <row r="12269" spans="3:15" x14ac:dyDescent="0.25">
      <c r="C12269" t="s">
        <v>188</v>
      </c>
      <c r="D12269" t="s">
        <v>74</v>
      </c>
      <c r="E12269" s="1">
        <v>43243</v>
      </c>
      <c r="F12269" t="s">
        <v>389</v>
      </c>
      <c r="G12269" t="s">
        <v>391</v>
      </c>
      <c r="H12269">
        <v>72</v>
      </c>
      <c r="I12269">
        <v>70</v>
      </c>
      <c r="J12269">
        <v>70</v>
      </c>
      <c r="K12269">
        <v>69</v>
      </c>
      <c r="L12269">
        <v>33</v>
      </c>
      <c r="M12269">
        <v>31</v>
      </c>
      <c r="N12269">
        <v>95.855400085449205</v>
      </c>
      <c r="O12269">
        <v>95.918701171875</v>
      </c>
    </row>
    <row r="12270" spans="3:15" x14ac:dyDescent="0.25">
      <c r="C12270" t="s">
        <v>188</v>
      </c>
      <c r="D12270" t="s">
        <v>74</v>
      </c>
      <c r="E12270" s="1">
        <v>43243</v>
      </c>
      <c r="F12270" t="s">
        <v>73</v>
      </c>
      <c r="G12270" t="s">
        <v>391</v>
      </c>
      <c r="H12270">
        <v>72</v>
      </c>
      <c r="I12270">
        <v>70</v>
      </c>
      <c r="J12270">
        <v>70</v>
      </c>
      <c r="K12270">
        <v>69</v>
      </c>
      <c r="L12270">
        <v>33</v>
      </c>
      <c r="M12270">
        <v>31</v>
      </c>
      <c r="N12270">
        <v>95.849098205566406</v>
      </c>
      <c r="O12270">
        <v>95.912300109863295</v>
      </c>
    </row>
    <row r="12271" spans="3:15" x14ac:dyDescent="0.25">
      <c r="C12271" t="s">
        <v>188</v>
      </c>
      <c r="D12271" t="s">
        <v>74</v>
      </c>
      <c r="E12271" s="1">
        <v>43243</v>
      </c>
      <c r="F12271" t="s">
        <v>73</v>
      </c>
      <c r="G12271" t="s">
        <v>391</v>
      </c>
      <c r="H12271">
        <v>72</v>
      </c>
      <c r="I12271">
        <v>70</v>
      </c>
      <c r="J12271">
        <v>70</v>
      </c>
      <c r="K12271">
        <v>69</v>
      </c>
      <c r="L12271">
        <v>33</v>
      </c>
      <c r="M12271">
        <v>31</v>
      </c>
      <c r="N12271">
        <v>95.849098205566406</v>
      </c>
      <c r="O12271">
        <v>95.912300109863295</v>
      </c>
    </row>
    <row r="12272" spans="3:15" x14ac:dyDescent="0.25">
      <c r="C12272" t="s">
        <v>188</v>
      </c>
      <c r="D12272" t="s">
        <v>74</v>
      </c>
      <c r="E12272" s="1">
        <v>43257</v>
      </c>
      <c r="F12272" t="s">
        <v>73</v>
      </c>
      <c r="G12272" t="s">
        <v>391</v>
      </c>
      <c r="H12272">
        <v>75</v>
      </c>
      <c r="I12272">
        <v>73</v>
      </c>
      <c r="J12272">
        <v>73</v>
      </c>
      <c r="K12272">
        <v>72</v>
      </c>
      <c r="L12272">
        <v>34</v>
      </c>
      <c r="M12272">
        <v>32</v>
      </c>
      <c r="N12272">
        <v>96.190696716308594</v>
      </c>
      <c r="O12272">
        <v>96.253501892089801</v>
      </c>
    </row>
    <row r="12273" spans="3:15" x14ac:dyDescent="0.25">
      <c r="C12273" t="s">
        <v>188</v>
      </c>
      <c r="D12273" t="s">
        <v>74</v>
      </c>
      <c r="E12273" s="1">
        <v>43257</v>
      </c>
      <c r="F12273" t="s">
        <v>73</v>
      </c>
      <c r="G12273" t="s">
        <v>391</v>
      </c>
      <c r="H12273">
        <v>75</v>
      </c>
      <c r="I12273">
        <v>73</v>
      </c>
      <c r="J12273">
        <v>73</v>
      </c>
      <c r="K12273">
        <v>72</v>
      </c>
      <c r="L12273">
        <v>34</v>
      </c>
      <c r="M12273">
        <v>32</v>
      </c>
      <c r="N12273">
        <v>96.1781005859375</v>
      </c>
      <c r="O12273">
        <v>96.240898132324205</v>
      </c>
    </row>
    <row r="12274" spans="3:15" x14ac:dyDescent="0.25">
      <c r="C12274" t="s">
        <v>188</v>
      </c>
      <c r="D12274" t="s">
        <v>74</v>
      </c>
      <c r="E12274" s="1">
        <v>43257</v>
      </c>
      <c r="F12274" t="s">
        <v>75</v>
      </c>
      <c r="G12274" t="s">
        <v>391</v>
      </c>
      <c r="H12274">
        <v>77</v>
      </c>
      <c r="I12274">
        <v>74</v>
      </c>
      <c r="J12274">
        <v>75</v>
      </c>
      <c r="K12274">
        <v>73</v>
      </c>
      <c r="L12274">
        <v>36</v>
      </c>
      <c r="M12274">
        <v>33</v>
      </c>
      <c r="N12274">
        <v>96.112197875976605</v>
      </c>
      <c r="O12274">
        <v>96.206398010253906</v>
      </c>
    </row>
    <row r="12275" spans="3:15" x14ac:dyDescent="0.25">
      <c r="C12275" t="s">
        <v>188</v>
      </c>
      <c r="D12275" t="s">
        <v>74</v>
      </c>
      <c r="E12275" s="1">
        <v>43257</v>
      </c>
      <c r="F12275" t="s">
        <v>389</v>
      </c>
      <c r="G12275" t="s">
        <v>391</v>
      </c>
      <c r="H12275">
        <v>77</v>
      </c>
      <c r="I12275">
        <v>74</v>
      </c>
      <c r="J12275">
        <v>75</v>
      </c>
      <c r="K12275">
        <v>73</v>
      </c>
      <c r="L12275">
        <v>36</v>
      </c>
      <c r="M12275">
        <v>33</v>
      </c>
      <c r="N12275">
        <v>96.112197875976605</v>
      </c>
      <c r="O12275">
        <v>96.206398010253906</v>
      </c>
    </row>
    <row r="12276" spans="3:15" x14ac:dyDescent="0.25">
      <c r="C12276" t="s">
        <v>188</v>
      </c>
      <c r="D12276" t="s">
        <v>74</v>
      </c>
      <c r="E12276" s="1">
        <v>43257</v>
      </c>
      <c r="F12276" t="s">
        <v>390</v>
      </c>
      <c r="G12276" t="s">
        <v>391</v>
      </c>
      <c r="H12276">
        <v>76</v>
      </c>
      <c r="I12276">
        <v>74</v>
      </c>
      <c r="J12276">
        <v>74</v>
      </c>
      <c r="K12276">
        <v>73</v>
      </c>
      <c r="L12276">
        <v>36</v>
      </c>
      <c r="M12276">
        <v>34</v>
      </c>
      <c r="N12276">
        <v>96.130996704101605</v>
      </c>
      <c r="O12276">
        <v>96.193801879882798</v>
      </c>
    </row>
    <row r="12277" spans="3:15" x14ac:dyDescent="0.25">
      <c r="C12277" t="s">
        <v>188</v>
      </c>
      <c r="D12277" t="s">
        <v>74</v>
      </c>
      <c r="E12277" s="1">
        <v>43257</v>
      </c>
      <c r="F12277" t="s">
        <v>387</v>
      </c>
      <c r="G12277" t="s">
        <v>391</v>
      </c>
      <c r="H12277">
        <v>75</v>
      </c>
      <c r="I12277">
        <v>72</v>
      </c>
      <c r="J12277">
        <v>73</v>
      </c>
      <c r="K12277">
        <v>71</v>
      </c>
      <c r="L12277">
        <v>34</v>
      </c>
      <c r="M12277">
        <v>31</v>
      </c>
      <c r="N12277">
        <v>96.168701171875</v>
      </c>
      <c r="O12277">
        <v>96.262901306152301</v>
      </c>
    </row>
    <row r="12278" spans="3:15" x14ac:dyDescent="0.25">
      <c r="C12278" t="s">
        <v>188</v>
      </c>
      <c r="D12278" t="s">
        <v>74</v>
      </c>
      <c r="E12278" s="1">
        <v>43257</v>
      </c>
      <c r="F12278" t="s">
        <v>74</v>
      </c>
      <c r="G12278" t="s">
        <v>391</v>
      </c>
      <c r="H12278">
        <v>75</v>
      </c>
      <c r="I12278">
        <v>72</v>
      </c>
      <c r="J12278">
        <v>73</v>
      </c>
      <c r="K12278">
        <v>71</v>
      </c>
      <c r="L12278">
        <v>34</v>
      </c>
      <c r="M12278">
        <v>31</v>
      </c>
      <c r="N12278">
        <v>96.152999877929702</v>
      </c>
      <c r="O12278">
        <v>96.247200012207003</v>
      </c>
    </row>
    <row r="12279" spans="3:15" x14ac:dyDescent="0.25">
      <c r="C12279" t="s">
        <v>188</v>
      </c>
      <c r="D12279" t="s">
        <v>74</v>
      </c>
      <c r="E12279" s="1">
        <v>43257</v>
      </c>
      <c r="F12279" t="s">
        <v>75</v>
      </c>
      <c r="G12279" t="s">
        <v>391</v>
      </c>
      <c r="H12279">
        <v>76</v>
      </c>
      <c r="I12279">
        <v>73</v>
      </c>
      <c r="J12279">
        <v>74</v>
      </c>
      <c r="K12279">
        <v>72</v>
      </c>
      <c r="L12279">
        <v>35</v>
      </c>
      <c r="M12279">
        <v>32</v>
      </c>
      <c r="N12279">
        <v>96.121597290039105</v>
      </c>
      <c r="O12279">
        <v>96.215797424316406</v>
      </c>
    </row>
    <row r="12280" spans="3:15" x14ac:dyDescent="0.25">
      <c r="C12280" t="s">
        <v>188</v>
      </c>
      <c r="D12280" t="s">
        <v>74</v>
      </c>
      <c r="E12280" s="1">
        <v>43257</v>
      </c>
      <c r="F12280" t="s">
        <v>387</v>
      </c>
      <c r="G12280" t="s">
        <v>391</v>
      </c>
      <c r="H12280">
        <v>75</v>
      </c>
      <c r="I12280">
        <v>72</v>
      </c>
      <c r="J12280">
        <v>73</v>
      </c>
      <c r="K12280">
        <v>71</v>
      </c>
      <c r="L12280">
        <v>34</v>
      </c>
      <c r="M12280">
        <v>31</v>
      </c>
      <c r="N12280">
        <v>96.1593017578125</v>
      </c>
      <c r="O12280">
        <v>96.253501892089801</v>
      </c>
    </row>
    <row r="12281" spans="3:15" x14ac:dyDescent="0.25">
      <c r="C12281" t="s">
        <v>188</v>
      </c>
      <c r="D12281" t="s">
        <v>74</v>
      </c>
      <c r="E12281" s="1">
        <v>43257</v>
      </c>
      <c r="F12281" t="s">
        <v>73</v>
      </c>
      <c r="G12281" t="s">
        <v>391</v>
      </c>
      <c r="H12281">
        <v>75</v>
      </c>
      <c r="I12281">
        <v>73</v>
      </c>
      <c r="J12281">
        <v>73</v>
      </c>
      <c r="K12281">
        <v>72</v>
      </c>
      <c r="L12281">
        <v>34</v>
      </c>
      <c r="M12281">
        <v>32</v>
      </c>
      <c r="N12281">
        <v>96.137298583984403</v>
      </c>
      <c r="O12281">
        <v>96.200103759765597</v>
      </c>
    </row>
    <row r="12282" spans="3:15" x14ac:dyDescent="0.25">
      <c r="C12282" t="s">
        <v>188</v>
      </c>
      <c r="D12282" t="s">
        <v>74</v>
      </c>
      <c r="E12282" s="1">
        <v>43257</v>
      </c>
      <c r="F12282" t="s">
        <v>73</v>
      </c>
      <c r="G12282" t="s">
        <v>391</v>
      </c>
      <c r="H12282">
        <v>75</v>
      </c>
      <c r="I12282">
        <v>73</v>
      </c>
      <c r="J12282">
        <v>73</v>
      </c>
      <c r="K12282">
        <v>72</v>
      </c>
      <c r="L12282">
        <v>34</v>
      </c>
      <c r="M12282">
        <v>32</v>
      </c>
      <c r="N12282">
        <v>96.137298583984403</v>
      </c>
      <c r="O12282">
        <v>96.200103759765597</v>
      </c>
    </row>
    <row r="12283" spans="3:15" x14ac:dyDescent="0.25">
      <c r="C12283" t="s">
        <v>188</v>
      </c>
      <c r="D12283" t="s">
        <v>74</v>
      </c>
      <c r="E12283" s="1">
        <v>43257</v>
      </c>
      <c r="F12283" t="s">
        <v>390</v>
      </c>
      <c r="G12283" t="s">
        <v>391</v>
      </c>
      <c r="H12283">
        <v>76</v>
      </c>
      <c r="I12283">
        <v>74</v>
      </c>
      <c r="J12283">
        <v>74</v>
      </c>
      <c r="K12283">
        <v>73</v>
      </c>
      <c r="L12283">
        <v>35</v>
      </c>
      <c r="M12283">
        <v>33</v>
      </c>
      <c r="N12283">
        <v>96.105903625488295</v>
      </c>
      <c r="O12283">
        <v>96.168701171875</v>
      </c>
    </row>
    <row r="12284" spans="3:15" x14ac:dyDescent="0.25">
      <c r="C12284" t="s">
        <v>188</v>
      </c>
      <c r="D12284" t="s">
        <v>74</v>
      </c>
      <c r="E12284" s="1">
        <v>43257</v>
      </c>
      <c r="F12284" t="s">
        <v>73</v>
      </c>
      <c r="G12284" t="s">
        <v>391</v>
      </c>
      <c r="H12284">
        <v>75</v>
      </c>
      <c r="I12284">
        <v>73</v>
      </c>
      <c r="J12284">
        <v>73</v>
      </c>
      <c r="K12284">
        <v>72</v>
      </c>
      <c r="L12284">
        <v>34</v>
      </c>
      <c r="M12284">
        <v>32</v>
      </c>
      <c r="N12284">
        <v>96.134201049804702</v>
      </c>
      <c r="O12284">
        <v>96.1968994140625</v>
      </c>
    </row>
    <row r="12285" spans="3:15" x14ac:dyDescent="0.25">
      <c r="C12285" t="s">
        <v>188</v>
      </c>
      <c r="D12285" t="s">
        <v>74</v>
      </c>
      <c r="E12285" s="1">
        <v>43257</v>
      </c>
      <c r="F12285" t="s">
        <v>389</v>
      </c>
      <c r="G12285" t="s">
        <v>391</v>
      </c>
      <c r="H12285">
        <v>77</v>
      </c>
      <c r="I12285">
        <v>74</v>
      </c>
      <c r="J12285">
        <v>75</v>
      </c>
      <c r="K12285">
        <v>73</v>
      </c>
      <c r="L12285">
        <v>36</v>
      </c>
      <c r="M12285">
        <v>33</v>
      </c>
      <c r="N12285">
        <v>96.074600219726605</v>
      </c>
      <c r="O12285">
        <v>96.168701171875</v>
      </c>
    </row>
    <row r="12286" spans="3:15" x14ac:dyDescent="0.25">
      <c r="C12286" t="s">
        <v>188</v>
      </c>
      <c r="D12286" t="s">
        <v>74</v>
      </c>
      <c r="E12286" s="1">
        <v>43257</v>
      </c>
      <c r="F12286" t="s">
        <v>73</v>
      </c>
      <c r="G12286" t="s">
        <v>391</v>
      </c>
      <c r="H12286">
        <v>75</v>
      </c>
      <c r="I12286">
        <v>73</v>
      </c>
      <c r="J12286">
        <v>73</v>
      </c>
      <c r="K12286">
        <v>72</v>
      </c>
      <c r="L12286">
        <v>34</v>
      </c>
      <c r="M12286">
        <v>32</v>
      </c>
      <c r="N12286">
        <v>96.146697998046903</v>
      </c>
      <c r="O12286">
        <v>96.209503173828097</v>
      </c>
    </row>
    <row r="12287" spans="3:15" x14ac:dyDescent="0.25">
      <c r="C12287" t="s">
        <v>188</v>
      </c>
      <c r="D12287" t="s">
        <v>74</v>
      </c>
      <c r="E12287" s="1">
        <v>43257</v>
      </c>
      <c r="F12287" t="s">
        <v>387</v>
      </c>
      <c r="G12287" t="s">
        <v>391</v>
      </c>
      <c r="H12287">
        <v>75</v>
      </c>
      <c r="I12287">
        <v>72</v>
      </c>
      <c r="J12287">
        <v>73</v>
      </c>
      <c r="K12287">
        <v>71</v>
      </c>
      <c r="L12287">
        <v>34</v>
      </c>
      <c r="M12287">
        <v>31</v>
      </c>
      <c r="N12287">
        <v>96.152999877929702</v>
      </c>
      <c r="O12287">
        <v>96.247200012207003</v>
      </c>
    </row>
    <row r="12288" spans="3:15" x14ac:dyDescent="0.25">
      <c r="C12288" t="s">
        <v>188</v>
      </c>
      <c r="D12288" t="s">
        <v>74</v>
      </c>
      <c r="E12288" s="1">
        <v>43257</v>
      </c>
      <c r="F12288" t="s">
        <v>390</v>
      </c>
      <c r="G12288" t="s">
        <v>391</v>
      </c>
      <c r="H12288">
        <v>75</v>
      </c>
      <c r="I12288">
        <v>73</v>
      </c>
      <c r="J12288">
        <v>73</v>
      </c>
      <c r="K12288">
        <v>72</v>
      </c>
      <c r="L12288">
        <v>35</v>
      </c>
      <c r="M12288">
        <v>33</v>
      </c>
      <c r="N12288">
        <v>96.165496826171903</v>
      </c>
      <c r="O12288">
        <v>96.228302001953097</v>
      </c>
    </row>
    <row r="12289" spans="3:15" x14ac:dyDescent="0.25">
      <c r="C12289" t="s">
        <v>188</v>
      </c>
      <c r="D12289" t="s">
        <v>74</v>
      </c>
      <c r="E12289" s="1">
        <v>43264</v>
      </c>
      <c r="F12289" t="s">
        <v>73</v>
      </c>
      <c r="G12289" t="s">
        <v>391</v>
      </c>
      <c r="H12289">
        <v>72</v>
      </c>
      <c r="I12289">
        <v>70</v>
      </c>
      <c r="J12289">
        <v>70</v>
      </c>
      <c r="K12289">
        <v>69</v>
      </c>
      <c r="L12289">
        <v>32</v>
      </c>
      <c r="M12289">
        <v>30</v>
      </c>
      <c r="N12289">
        <v>96.367301940917997</v>
      </c>
      <c r="O12289">
        <v>96.429901123046903</v>
      </c>
    </row>
    <row r="12290" spans="3:15" x14ac:dyDescent="0.25">
      <c r="C12290" t="s">
        <v>188</v>
      </c>
      <c r="D12290" t="s">
        <v>74</v>
      </c>
      <c r="E12290" s="1">
        <v>43264</v>
      </c>
      <c r="F12290" t="s">
        <v>75</v>
      </c>
      <c r="G12290" t="s">
        <v>391</v>
      </c>
      <c r="H12290">
        <v>73</v>
      </c>
      <c r="I12290">
        <v>70</v>
      </c>
      <c r="J12290">
        <v>71</v>
      </c>
      <c r="K12290">
        <v>69</v>
      </c>
      <c r="L12290">
        <v>33</v>
      </c>
      <c r="M12290">
        <v>30</v>
      </c>
      <c r="N12290">
        <v>96.339202880859403</v>
      </c>
      <c r="O12290">
        <v>96.433097839355497</v>
      </c>
    </row>
    <row r="12291" spans="3:15" x14ac:dyDescent="0.25">
      <c r="C12291" t="s">
        <v>188</v>
      </c>
      <c r="D12291" t="s">
        <v>74</v>
      </c>
      <c r="E12291" s="1">
        <v>43264</v>
      </c>
      <c r="F12291" t="s">
        <v>387</v>
      </c>
      <c r="G12291" t="s">
        <v>391</v>
      </c>
      <c r="H12291">
        <v>73</v>
      </c>
      <c r="I12291">
        <v>70</v>
      </c>
      <c r="J12291">
        <v>71</v>
      </c>
      <c r="K12291">
        <v>69</v>
      </c>
      <c r="L12291">
        <v>33</v>
      </c>
      <c r="M12291">
        <v>30</v>
      </c>
      <c r="N12291">
        <v>96.336097717285199</v>
      </c>
      <c r="O12291">
        <v>96.426803588867202</v>
      </c>
    </row>
    <row r="12292" spans="3:15" x14ac:dyDescent="0.25">
      <c r="C12292" t="s">
        <v>188</v>
      </c>
      <c r="D12292" t="s">
        <v>74</v>
      </c>
      <c r="E12292" s="1">
        <v>43264</v>
      </c>
      <c r="F12292" t="s">
        <v>389</v>
      </c>
      <c r="G12292" t="s">
        <v>391</v>
      </c>
      <c r="H12292">
        <v>73</v>
      </c>
      <c r="I12292">
        <v>69</v>
      </c>
      <c r="J12292">
        <v>71</v>
      </c>
      <c r="K12292">
        <v>68</v>
      </c>
      <c r="L12292">
        <v>33</v>
      </c>
      <c r="M12292">
        <v>29</v>
      </c>
      <c r="N12292">
        <v>96.332901000976605</v>
      </c>
      <c r="O12292">
        <v>96.458099365234403</v>
      </c>
    </row>
    <row r="12293" spans="3:15" x14ac:dyDescent="0.25">
      <c r="C12293" t="s">
        <v>188</v>
      </c>
      <c r="D12293" t="s">
        <v>74</v>
      </c>
      <c r="E12293" s="1">
        <v>43264</v>
      </c>
      <c r="F12293" t="s">
        <v>74</v>
      </c>
      <c r="G12293" t="s">
        <v>391</v>
      </c>
      <c r="H12293">
        <v>73.5</v>
      </c>
      <c r="I12293">
        <v>70.5</v>
      </c>
      <c r="J12293">
        <v>72</v>
      </c>
      <c r="K12293">
        <v>69</v>
      </c>
      <c r="L12293">
        <v>34</v>
      </c>
      <c r="M12293">
        <v>31</v>
      </c>
      <c r="N12293">
        <v>96.317298889160199</v>
      </c>
      <c r="O12293">
        <v>96.411201477050795</v>
      </c>
    </row>
    <row r="12294" spans="3:15" x14ac:dyDescent="0.25">
      <c r="C12294" t="s">
        <v>188</v>
      </c>
      <c r="D12294" t="s">
        <v>74</v>
      </c>
      <c r="E12294" s="1">
        <v>43264</v>
      </c>
      <c r="F12294" t="s">
        <v>390</v>
      </c>
      <c r="G12294" t="s">
        <v>391</v>
      </c>
      <c r="H12294">
        <v>71</v>
      </c>
      <c r="I12294">
        <v>69</v>
      </c>
      <c r="J12294">
        <v>69</v>
      </c>
      <c r="K12294">
        <v>68</v>
      </c>
      <c r="L12294">
        <v>31</v>
      </c>
      <c r="M12294">
        <v>29</v>
      </c>
      <c r="N12294">
        <v>96.386100769042997</v>
      </c>
      <c r="O12294">
        <v>96.448699951171903</v>
      </c>
    </row>
    <row r="12295" spans="3:15" x14ac:dyDescent="0.25">
      <c r="C12295" t="s">
        <v>188</v>
      </c>
      <c r="D12295" t="s">
        <v>74</v>
      </c>
      <c r="E12295" s="1">
        <v>43264</v>
      </c>
      <c r="F12295" t="s">
        <v>390</v>
      </c>
      <c r="G12295" t="s">
        <v>391</v>
      </c>
      <c r="H12295">
        <v>71</v>
      </c>
      <c r="I12295">
        <v>68</v>
      </c>
      <c r="J12295">
        <v>69</v>
      </c>
      <c r="K12295">
        <v>67</v>
      </c>
      <c r="L12295">
        <v>31</v>
      </c>
      <c r="M12295">
        <v>28</v>
      </c>
      <c r="N12295">
        <v>96.389297485351605</v>
      </c>
      <c r="O12295">
        <v>96.483200073242202</v>
      </c>
    </row>
    <row r="12296" spans="3:15" x14ac:dyDescent="0.25">
      <c r="C12296" t="s">
        <v>188</v>
      </c>
      <c r="D12296" t="s">
        <v>74</v>
      </c>
      <c r="E12296" s="1">
        <v>43264</v>
      </c>
      <c r="F12296" t="s">
        <v>73</v>
      </c>
      <c r="G12296" t="s">
        <v>391</v>
      </c>
      <c r="H12296">
        <v>72</v>
      </c>
      <c r="I12296">
        <v>70</v>
      </c>
      <c r="J12296">
        <v>70</v>
      </c>
      <c r="K12296">
        <v>69</v>
      </c>
      <c r="L12296">
        <v>32</v>
      </c>
      <c r="M12296">
        <v>30</v>
      </c>
      <c r="N12296">
        <v>96.367301940917997</v>
      </c>
      <c r="O12296">
        <v>96.429901123046903</v>
      </c>
    </row>
    <row r="12297" spans="3:15" x14ac:dyDescent="0.25">
      <c r="C12297" t="s">
        <v>188</v>
      </c>
      <c r="D12297" t="s">
        <v>74</v>
      </c>
      <c r="E12297" s="1">
        <v>43264</v>
      </c>
      <c r="F12297" t="s">
        <v>73</v>
      </c>
      <c r="G12297" t="s">
        <v>391</v>
      </c>
      <c r="H12297">
        <v>72</v>
      </c>
      <c r="I12297">
        <v>70</v>
      </c>
      <c r="J12297">
        <v>70</v>
      </c>
      <c r="K12297">
        <v>69</v>
      </c>
      <c r="L12297">
        <v>32</v>
      </c>
      <c r="M12297">
        <v>30</v>
      </c>
      <c r="N12297">
        <v>96.358001708984403</v>
      </c>
      <c r="O12297">
        <v>96.420600891113295</v>
      </c>
    </row>
    <row r="12298" spans="3:15" x14ac:dyDescent="0.25">
      <c r="C12298" t="s">
        <v>188</v>
      </c>
      <c r="D12298" t="s">
        <v>74</v>
      </c>
      <c r="E12298" s="1">
        <v>43264</v>
      </c>
      <c r="F12298" t="s">
        <v>74</v>
      </c>
      <c r="G12298" t="s">
        <v>391</v>
      </c>
      <c r="H12298">
        <v>73</v>
      </c>
      <c r="I12298">
        <v>70</v>
      </c>
      <c r="J12298">
        <v>71</v>
      </c>
      <c r="K12298">
        <v>69</v>
      </c>
      <c r="L12298">
        <v>33</v>
      </c>
      <c r="M12298">
        <v>30</v>
      </c>
      <c r="N12298">
        <v>96.307899475097699</v>
      </c>
      <c r="O12298">
        <v>96.401802062988295</v>
      </c>
    </row>
    <row r="12299" spans="3:15" x14ac:dyDescent="0.25">
      <c r="C12299" t="s">
        <v>188</v>
      </c>
      <c r="D12299" t="s">
        <v>74</v>
      </c>
      <c r="E12299" s="1">
        <v>43264</v>
      </c>
      <c r="F12299" t="s">
        <v>73</v>
      </c>
      <c r="G12299" t="s">
        <v>391</v>
      </c>
      <c r="H12299">
        <v>71</v>
      </c>
      <c r="I12299">
        <v>69</v>
      </c>
      <c r="J12299">
        <v>69</v>
      </c>
      <c r="K12299">
        <v>68</v>
      </c>
      <c r="L12299">
        <v>31</v>
      </c>
      <c r="M12299">
        <v>29</v>
      </c>
      <c r="N12299">
        <v>96.358001708984403</v>
      </c>
      <c r="O12299">
        <v>96.420600891113295</v>
      </c>
    </row>
    <row r="12300" spans="3:15" x14ac:dyDescent="0.25">
      <c r="C12300" t="s">
        <v>188</v>
      </c>
      <c r="D12300" t="s">
        <v>74</v>
      </c>
      <c r="E12300" s="1">
        <v>43264</v>
      </c>
      <c r="F12300" t="s">
        <v>73</v>
      </c>
      <c r="G12300" t="s">
        <v>391</v>
      </c>
      <c r="H12300">
        <v>71</v>
      </c>
      <c r="I12300">
        <v>69</v>
      </c>
      <c r="J12300">
        <v>69</v>
      </c>
      <c r="K12300">
        <v>68</v>
      </c>
      <c r="L12300">
        <v>31</v>
      </c>
      <c r="M12300">
        <v>29</v>
      </c>
      <c r="N12300">
        <v>96.354797363281307</v>
      </c>
      <c r="O12300">
        <v>96.417396545410199</v>
      </c>
    </row>
    <row r="12301" spans="3:15" x14ac:dyDescent="0.25">
      <c r="C12301" t="s">
        <v>188</v>
      </c>
      <c r="D12301" t="s">
        <v>74</v>
      </c>
      <c r="E12301" s="1">
        <v>43264</v>
      </c>
      <c r="F12301" t="s">
        <v>390</v>
      </c>
      <c r="G12301" t="s">
        <v>391</v>
      </c>
      <c r="H12301">
        <v>71</v>
      </c>
      <c r="I12301">
        <v>68</v>
      </c>
      <c r="J12301">
        <v>69</v>
      </c>
      <c r="K12301">
        <v>67</v>
      </c>
      <c r="L12301">
        <v>31</v>
      </c>
      <c r="M12301">
        <v>28</v>
      </c>
      <c r="N12301">
        <v>96.342300415039105</v>
      </c>
      <c r="O12301">
        <v>96.436203002929702</v>
      </c>
    </row>
    <row r="12302" spans="3:15" x14ac:dyDescent="0.25">
      <c r="C12302" t="s">
        <v>188</v>
      </c>
      <c r="D12302" t="s">
        <v>74</v>
      </c>
      <c r="E12302" s="1">
        <v>43264</v>
      </c>
      <c r="F12302" t="s">
        <v>387</v>
      </c>
      <c r="G12302" t="s">
        <v>391</v>
      </c>
      <c r="H12302">
        <v>73</v>
      </c>
      <c r="I12302">
        <v>70</v>
      </c>
      <c r="J12302">
        <v>71</v>
      </c>
      <c r="K12302">
        <v>69</v>
      </c>
      <c r="L12302">
        <v>33</v>
      </c>
      <c r="M12302">
        <v>30</v>
      </c>
      <c r="N12302">
        <v>96.279800415039105</v>
      </c>
      <c r="O12302">
        <v>96.373596191406307</v>
      </c>
    </row>
    <row r="12303" spans="3:15" x14ac:dyDescent="0.25">
      <c r="C12303" t="s">
        <v>188</v>
      </c>
      <c r="D12303" t="s">
        <v>74</v>
      </c>
      <c r="E12303" s="1">
        <v>43264</v>
      </c>
      <c r="F12303" t="s">
        <v>73</v>
      </c>
      <c r="G12303" t="s">
        <v>391</v>
      </c>
      <c r="H12303">
        <v>71</v>
      </c>
      <c r="I12303">
        <v>69</v>
      </c>
      <c r="J12303">
        <v>69</v>
      </c>
      <c r="K12303">
        <v>68</v>
      </c>
      <c r="L12303">
        <v>31</v>
      </c>
      <c r="M12303">
        <v>29</v>
      </c>
      <c r="N12303">
        <v>96.342300415039105</v>
      </c>
      <c r="O12303">
        <v>96.404899597167997</v>
      </c>
    </row>
    <row r="12304" spans="3:15" x14ac:dyDescent="0.25">
      <c r="C12304" t="s">
        <v>188</v>
      </c>
      <c r="D12304" t="s">
        <v>74</v>
      </c>
      <c r="E12304" s="1">
        <v>43264</v>
      </c>
      <c r="F12304" t="s">
        <v>73</v>
      </c>
      <c r="G12304" t="s">
        <v>391</v>
      </c>
      <c r="H12304">
        <v>71</v>
      </c>
      <c r="I12304">
        <v>69</v>
      </c>
      <c r="J12304">
        <v>69</v>
      </c>
      <c r="K12304">
        <v>68</v>
      </c>
      <c r="L12304">
        <v>31</v>
      </c>
      <c r="M12304">
        <v>29</v>
      </c>
      <c r="N12304">
        <v>96.239196777343807</v>
      </c>
      <c r="O12304">
        <v>96.301696777343807</v>
      </c>
    </row>
    <row r="12305" spans="3:15" x14ac:dyDescent="0.25">
      <c r="C12305" t="s">
        <v>188</v>
      </c>
      <c r="D12305" t="s">
        <v>74</v>
      </c>
      <c r="E12305" s="1">
        <v>43264</v>
      </c>
      <c r="F12305" t="s">
        <v>390</v>
      </c>
      <c r="G12305" t="s">
        <v>391</v>
      </c>
      <c r="H12305">
        <v>70</v>
      </c>
      <c r="I12305">
        <v>67</v>
      </c>
      <c r="J12305">
        <v>68</v>
      </c>
      <c r="K12305">
        <v>66</v>
      </c>
      <c r="L12305">
        <v>30</v>
      </c>
      <c r="M12305">
        <v>27</v>
      </c>
      <c r="N12305">
        <v>96.286003112792997</v>
      </c>
      <c r="O12305">
        <v>96.379898071289105</v>
      </c>
    </row>
    <row r="12306" spans="3:15" x14ac:dyDescent="0.25">
      <c r="C12306" t="s">
        <v>188</v>
      </c>
      <c r="D12306" t="s">
        <v>74</v>
      </c>
      <c r="E12306" s="1">
        <v>43264</v>
      </c>
      <c r="F12306" t="s">
        <v>73</v>
      </c>
      <c r="G12306" t="s">
        <v>391</v>
      </c>
      <c r="H12306">
        <v>71</v>
      </c>
      <c r="I12306">
        <v>69</v>
      </c>
      <c r="J12306">
        <v>69</v>
      </c>
      <c r="K12306">
        <v>68</v>
      </c>
      <c r="L12306">
        <v>31</v>
      </c>
      <c r="M12306">
        <v>29</v>
      </c>
      <c r="N12306">
        <v>96.270401000976605</v>
      </c>
      <c r="O12306">
        <v>96.332901000976605</v>
      </c>
    </row>
    <row r="12307" spans="3:15" x14ac:dyDescent="0.25">
      <c r="C12307" t="s">
        <v>188</v>
      </c>
      <c r="D12307" t="s">
        <v>74</v>
      </c>
      <c r="E12307" s="1">
        <v>43270</v>
      </c>
      <c r="F12307" t="s">
        <v>75</v>
      </c>
      <c r="G12307" t="s">
        <v>391</v>
      </c>
      <c r="H12307">
        <v>72</v>
      </c>
      <c r="I12307">
        <v>69</v>
      </c>
      <c r="J12307">
        <v>70</v>
      </c>
      <c r="K12307">
        <v>68</v>
      </c>
      <c r="L12307">
        <v>33</v>
      </c>
      <c r="M12307">
        <v>30</v>
      </c>
      <c r="N12307">
        <v>96.558700561523395</v>
      </c>
      <c r="O12307">
        <v>96.652397155761705</v>
      </c>
    </row>
    <row r="12308" spans="3:15" x14ac:dyDescent="0.25">
      <c r="C12308" t="s">
        <v>188</v>
      </c>
      <c r="D12308" t="s">
        <v>74</v>
      </c>
      <c r="E12308" s="1">
        <v>43270</v>
      </c>
      <c r="F12308" t="s">
        <v>387</v>
      </c>
      <c r="G12308" t="s">
        <v>391</v>
      </c>
      <c r="H12308">
        <v>72</v>
      </c>
      <c r="I12308">
        <v>69</v>
      </c>
      <c r="J12308">
        <v>69</v>
      </c>
      <c r="K12308">
        <v>67</v>
      </c>
      <c r="L12308">
        <v>31</v>
      </c>
      <c r="M12308">
        <v>28</v>
      </c>
      <c r="N12308">
        <v>96.674301147460895</v>
      </c>
      <c r="O12308">
        <v>96.768096923828097</v>
      </c>
    </row>
    <row r="12309" spans="3:15" x14ac:dyDescent="0.25">
      <c r="C12309" t="s">
        <v>188</v>
      </c>
      <c r="D12309" t="s">
        <v>74</v>
      </c>
      <c r="E12309" s="1">
        <v>43270</v>
      </c>
      <c r="F12309" t="s">
        <v>389</v>
      </c>
      <c r="G12309" t="s">
        <v>391</v>
      </c>
      <c r="H12309">
        <v>73</v>
      </c>
      <c r="I12309">
        <v>70</v>
      </c>
      <c r="J12309">
        <v>72</v>
      </c>
      <c r="K12309">
        <v>69</v>
      </c>
      <c r="L12309">
        <v>32</v>
      </c>
      <c r="M12309">
        <v>29</v>
      </c>
      <c r="N12309">
        <v>96.646202087402301</v>
      </c>
      <c r="O12309">
        <v>96.739997863769503</v>
      </c>
    </row>
    <row r="12310" spans="3:15" x14ac:dyDescent="0.25">
      <c r="C12310" t="s">
        <v>188</v>
      </c>
      <c r="D12310" t="s">
        <v>74</v>
      </c>
      <c r="E12310" s="1">
        <v>43270</v>
      </c>
      <c r="F12310" t="s">
        <v>387</v>
      </c>
      <c r="G12310" t="s">
        <v>391</v>
      </c>
      <c r="H12310">
        <v>73</v>
      </c>
      <c r="I12310">
        <v>70</v>
      </c>
      <c r="J12310">
        <v>72</v>
      </c>
      <c r="K12310">
        <v>69</v>
      </c>
      <c r="L12310">
        <v>32</v>
      </c>
      <c r="M12310">
        <v>29</v>
      </c>
      <c r="N12310">
        <v>96.649299621582003</v>
      </c>
      <c r="O12310">
        <v>96.743103027343807</v>
      </c>
    </row>
    <row r="12311" spans="3:15" x14ac:dyDescent="0.25">
      <c r="C12311" t="s">
        <v>188</v>
      </c>
      <c r="D12311" t="s">
        <v>74</v>
      </c>
      <c r="E12311" s="1">
        <v>43270</v>
      </c>
      <c r="F12311" t="s">
        <v>73</v>
      </c>
      <c r="G12311" t="s">
        <v>391</v>
      </c>
      <c r="H12311">
        <v>73</v>
      </c>
      <c r="I12311">
        <v>71</v>
      </c>
      <c r="J12311">
        <v>72</v>
      </c>
      <c r="K12311">
        <v>70</v>
      </c>
      <c r="L12311">
        <v>32</v>
      </c>
      <c r="M12311">
        <v>30</v>
      </c>
      <c r="N12311">
        <v>96.649299621582003</v>
      </c>
      <c r="O12311">
        <v>96.711799621582003</v>
      </c>
    </row>
    <row r="12312" spans="3:15" x14ac:dyDescent="0.25">
      <c r="C12312" t="s">
        <v>188</v>
      </c>
      <c r="D12312" t="s">
        <v>74</v>
      </c>
      <c r="E12312" s="1">
        <v>43270</v>
      </c>
      <c r="F12312" t="s">
        <v>73</v>
      </c>
      <c r="G12312" t="s">
        <v>391</v>
      </c>
      <c r="H12312">
        <v>73</v>
      </c>
      <c r="I12312">
        <v>71</v>
      </c>
      <c r="J12312">
        <v>71</v>
      </c>
      <c r="K12312">
        <v>70</v>
      </c>
      <c r="L12312">
        <v>32</v>
      </c>
      <c r="M12312">
        <v>30</v>
      </c>
      <c r="N12312">
        <v>96.655601501464801</v>
      </c>
      <c r="O12312">
        <v>96.718101501464801</v>
      </c>
    </row>
    <row r="12313" spans="3:15" x14ac:dyDescent="0.25">
      <c r="C12313" t="s">
        <v>188</v>
      </c>
      <c r="D12313" t="s">
        <v>74</v>
      </c>
      <c r="E12313" s="1">
        <v>43270</v>
      </c>
      <c r="F12313" t="s">
        <v>389</v>
      </c>
      <c r="G12313" t="s">
        <v>391</v>
      </c>
      <c r="H12313">
        <v>73</v>
      </c>
      <c r="I12313">
        <v>70</v>
      </c>
      <c r="J12313">
        <v>71</v>
      </c>
      <c r="K12313">
        <v>69</v>
      </c>
      <c r="L12313">
        <v>32</v>
      </c>
      <c r="M12313">
        <v>29</v>
      </c>
      <c r="N12313">
        <v>96.652397155761705</v>
      </c>
      <c r="O12313">
        <v>96.746200561523395</v>
      </c>
    </row>
    <row r="12314" spans="3:15" x14ac:dyDescent="0.25">
      <c r="C12314" t="s">
        <v>188</v>
      </c>
      <c r="D12314" t="s">
        <v>74</v>
      </c>
      <c r="E12314" s="1">
        <v>43270</v>
      </c>
      <c r="F12314" t="s">
        <v>390</v>
      </c>
      <c r="G12314" t="s">
        <v>391</v>
      </c>
      <c r="H12314">
        <v>73</v>
      </c>
      <c r="I12314">
        <v>70</v>
      </c>
      <c r="J12314">
        <v>71</v>
      </c>
      <c r="K12314">
        <v>69</v>
      </c>
      <c r="L12314">
        <v>32</v>
      </c>
      <c r="M12314">
        <v>29</v>
      </c>
      <c r="N12314">
        <v>96.655601501464801</v>
      </c>
      <c r="O12314">
        <v>96.743103027343807</v>
      </c>
    </row>
    <row r="12315" spans="3:15" x14ac:dyDescent="0.25">
      <c r="C12315" t="s">
        <v>188</v>
      </c>
      <c r="D12315" t="s">
        <v>74</v>
      </c>
      <c r="E12315" s="1">
        <v>43270</v>
      </c>
      <c r="F12315" t="s">
        <v>389</v>
      </c>
      <c r="G12315" t="s">
        <v>391</v>
      </c>
      <c r="H12315">
        <v>73</v>
      </c>
      <c r="J12315">
        <v>71</v>
      </c>
      <c r="L12315">
        <v>32</v>
      </c>
      <c r="N12315">
        <v>96.636802673339801</v>
      </c>
    </row>
    <row r="12316" spans="3:15" x14ac:dyDescent="0.25">
      <c r="C12316" t="s">
        <v>188</v>
      </c>
      <c r="D12316" t="s">
        <v>74</v>
      </c>
      <c r="E12316" s="1">
        <v>43270</v>
      </c>
      <c r="F12316" t="s">
        <v>73</v>
      </c>
      <c r="G12316" t="s">
        <v>391</v>
      </c>
      <c r="H12316">
        <v>73</v>
      </c>
      <c r="I12316">
        <v>71</v>
      </c>
      <c r="J12316">
        <v>71</v>
      </c>
      <c r="K12316">
        <v>70</v>
      </c>
      <c r="L12316">
        <v>32</v>
      </c>
      <c r="M12316">
        <v>30</v>
      </c>
      <c r="N12316">
        <v>96.614898681640597</v>
      </c>
      <c r="O12316">
        <v>96.677398681640597</v>
      </c>
    </row>
    <row r="12317" spans="3:15" x14ac:dyDescent="0.25">
      <c r="C12317" t="s">
        <v>188</v>
      </c>
      <c r="D12317" t="s">
        <v>74</v>
      </c>
      <c r="E12317" s="1">
        <v>43270</v>
      </c>
      <c r="F12317" t="s">
        <v>74</v>
      </c>
      <c r="G12317" t="s">
        <v>391</v>
      </c>
      <c r="H12317">
        <v>73.5</v>
      </c>
      <c r="I12317">
        <v>70.5</v>
      </c>
      <c r="J12317">
        <v>72</v>
      </c>
      <c r="K12317">
        <v>70</v>
      </c>
      <c r="L12317">
        <v>32</v>
      </c>
      <c r="M12317">
        <v>29</v>
      </c>
      <c r="N12317">
        <v>96.618103027343807</v>
      </c>
      <c r="O12317">
        <v>96.711799621582003</v>
      </c>
    </row>
    <row r="12318" spans="3:15" x14ac:dyDescent="0.25">
      <c r="C12318" t="s">
        <v>188</v>
      </c>
      <c r="D12318" t="s">
        <v>74</v>
      </c>
      <c r="E12318" s="1">
        <v>43270</v>
      </c>
      <c r="F12318" t="s">
        <v>73</v>
      </c>
      <c r="G12318" t="s">
        <v>391</v>
      </c>
      <c r="H12318">
        <v>73</v>
      </c>
      <c r="I12318">
        <v>71</v>
      </c>
      <c r="J12318">
        <v>71</v>
      </c>
      <c r="K12318">
        <v>70</v>
      </c>
      <c r="L12318">
        <v>32</v>
      </c>
      <c r="M12318">
        <v>30</v>
      </c>
      <c r="N12318">
        <v>96.621200561523395</v>
      </c>
      <c r="O12318">
        <v>96.683700561523395</v>
      </c>
    </row>
    <row r="12319" spans="3:15" x14ac:dyDescent="0.25">
      <c r="C12319" t="s">
        <v>188</v>
      </c>
      <c r="D12319" t="s">
        <v>74</v>
      </c>
      <c r="E12319" s="1">
        <v>43270</v>
      </c>
      <c r="F12319" t="s">
        <v>387</v>
      </c>
      <c r="G12319" t="s">
        <v>391</v>
      </c>
      <c r="H12319">
        <v>73</v>
      </c>
      <c r="I12319">
        <v>70</v>
      </c>
      <c r="J12319">
        <v>71</v>
      </c>
      <c r="K12319">
        <v>69</v>
      </c>
      <c r="L12319">
        <v>32</v>
      </c>
      <c r="M12319">
        <v>29</v>
      </c>
      <c r="N12319">
        <v>96.621200561523395</v>
      </c>
      <c r="O12319">
        <v>96.714897155761705</v>
      </c>
    </row>
    <row r="12320" spans="3:15" x14ac:dyDescent="0.25">
      <c r="C12320" t="s">
        <v>188</v>
      </c>
      <c r="D12320" t="s">
        <v>74</v>
      </c>
      <c r="E12320" s="1">
        <v>43270</v>
      </c>
      <c r="F12320" t="s">
        <v>389</v>
      </c>
      <c r="G12320" t="s">
        <v>391</v>
      </c>
      <c r="H12320">
        <v>73</v>
      </c>
      <c r="I12320">
        <v>70</v>
      </c>
      <c r="J12320">
        <v>72</v>
      </c>
      <c r="K12320">
        <v>69</v>
      </c>
      <c r="L12320">
        <v>32</v>
      </c>
      <c r="M12320">
        <v>29</v>
      </c>
      <c r="N12320">
        <v>96.614898681640597</v>
      </c>
      <c r="O12320">
        <v>96.708702087402301</v>
      </c>
    </row>
    <row r="12321" spans="3:15" x14ac:dyDescent="0.25">
      <c r="C12321" t="s">
        <v>188</v>
      </c>
      <c r="D12321" t="s">
        <v>74</v>
      </c>
      <c r="E12321" s="1">
        <v>43270</v>
      </c>
      <c r="F12321" t="s">
        <v>75</v>
      </c>
      <c r="G12321" t="s">
        <v>391</v>
      </c>
      <c r="H12321">
        <v>74</v>
      </c>
      <c r="I12321">
        <v>71</v>
      </c>
      <c r="J12321">
        <v>73</v>
      </c>
      <c r="K12321">
        <v>70</v>
      </c>
      <c r="L12321">
        <v>33</v>
      </c>
      <c r="M12321">
        <v>30</v>
      </c>
      <c r="N12321">
        <v>96.558700561523395</v>
      </c>
      <c r="O12321">
        <v>96.652397155761705</v>
      </c>
    </row>
    <row r="12322" spans="3:15" x14ac:dyDescent="0.25">
      <c r="C12322" t="s">
        <v>188</v>
      </c>
      <c r="D12322" t="s">
        <v>74</v>
      </c>
      <c r="E12322" s="1">
        <v>43270</v>
      </c>
      <c r="F12322" t="s">
        <v>389</v>
      </c>
      <c r="G12322" t="s">
        <v>391</v>
      </c>
      <c r="H12322">
        <v>73</v>
      </c>
      <c r="I12322">
        <v>70</v>
      </c>
      <c r="J12322">
        <v>72</v>
      </c>
      <c r="K12322">
        <v>69</v>
      </c>
      <c r="L12322">
        <v>32</v>
      </c>
      <c r="M12322">
        <v>29</v>
      </c>
      <c r="N12322">
        <v>96.580596923828097</v>
      </c>
      <c r="O12322">
        <v>96.674301147460895</v>
      </c>
    </row>
    <row r="12323" spans="3:15" x14ac:dyDescent="0.25">
      <c r="C12323" t="s">
        <v>188</v>
      </c>
      <c r="D12323" t="s">
        <v>74</v>
      </c>
      <c r="E12323" s="1">
        <v>43270</v>
      </c>
      <c r="F12323" t="s">
        <v>390</v>
      </c>
      <c r="G12323" t="s">
        <v>391</v>
      </c>
      <c r="H12323">
        <v>74</v>
      </c>
      <c r="I12323">
        <v>71</v>
      </c>
      <c r="J12323">
        <v>72</v>
      </c>
      <c r="K12323">
        <v>70</v>
      </c>
      <c r="L12323">
        <v>33</v>
      </c>
      <c r="M12323">
        <v>30</v>
      </c>
      <c r="N12323">
        <v>96.552497863769503</v>
      </c>
      <c r="O12323">
        <v>96.646202087402301</v>
      </c>
    </row>
    <row r="12324" spans="3:15" x14ac:dyDescent="0.25">
      <c r="C12324" t="s">
        <v>188</v>
      </c>
      <c r="D12324" t="s">
        <v>74</v>
      </c>
      <c r="E12324" s="1">
        <v>43270</v>
      </c>
      <c r="F12324" t="s">
        <v>73</v>
      </c>
      <c r="G12324" t="s">
        <v>391</v>
      </c>
      <c r="H12324">
        <v>73</v>
      </c>
      <c r="I12324">
        <v>71</v>
      </c>
      <c r="J12324">
        <v>72</v>
      </c>
      <c r="K12324">
        <v>70</v>
      </c>
      <c r="L12324">
        <v>32</v>
      </c>
      <c r="M12324">
        <v>30</v>
      </c>
      <c r="N12324">
        <v>96.621200561523395</v>
      </c>
      <c r="O12324">
        <v>96.683700561523395</v>
      </c>
    </row>
    <row r="12325" spans="3:15" x14ac:dyDescent="0.25">
      <c r="C12325" t="s">
        <v>188</v>
      </c>
      <c r="D12325" t="s">
        <v>74</v>
      </c>
      <c r="E12325" s="1">
        <v>43270</v>
      </c>
      <c r="F12325" t="s">
        <v>390</v>
      </c>
      <c r="G12325" t="s">
        <v>391</v>
      </c>
      <c r="H12325">
        <v>74</v>
      </c>
      <c r="I12325">
        <v>71</v>
      </c>
      <c r="J12325">
        <v>72</v>
      </c>
      <c r="K12325">
        <v>70</v>
      </c>
      <c r="L12325">
        <v>33</v>
      </c>
      <c r="M12325">
        <v>30</v>
      </c>
      <c r="N12325">
        <v>96.599296569824205</v>
      </c>
      <c r="O12325">
        <v>96.693099975585895</v>
      </c>
    </row>
    <row r="12326" spans="3:15" x14ac:dyDescent="0.25">
      <c r="C12326" t="s">
        <v>188</v>
      </c>
      <c r="D12326" t="s">
        <v>74</v>
      </c>
      <c r="E12326" s="1">
        <v>43271</v>
      </c>
      <c r="F12326" t="s">
        <v>389</v>
      </c>
      <c r="G12326" t="s">
        <v>391</v>
      </c>
      <c r="H12326">
        <v>73</v>
      </c>
      <c r="I12326">
        <v>70</v>
      </c>
      <c r="J12326">
        <v>71</v>
      </c>
      <c r="K12326">
        <v>69</v>
      </c>
      <c r="L12326">
        <v>31</v>
      </c>
      <c r="M12326">
        <v>28</v>
      </c>
      <c r="N12326">
        <v>96.642501831054702</v>
      </c>
      <c r="O12326">
        <v>96.736198425292997</v>
      </c>
    </row>
    <row r="12327" spans="3:15" x14ac:dyDescent="0.25">
      <c r="C12327" t="s">
        <v>188</v>
      </c>
      <c r="D12327" t="s">
        <v>74</v>
      </c>
      <c r="E12327" s="1">
        <v>43271</v>
      </c>
      <c r="F12327" t="s">
        <v>73</v>
      </c>
      <c r="G12327" t="s">
        <v>391</v>
      </c>
      <c r="H12327">
        <v>73</v>
      </c>
      <c r="I12327">
        <v>71</v>
      </c>
      <c r="J12327">
        <v>71</v>
      </c>
      <c r="K12327">
        <v>70</v>
      </c>
      <c r="L12327">
        <v>32</v>
      </c>
      <c r="M12327">
        <v>30</v>
      </c>
      <c r="N12327">
        <v>96.633201599121094</v>
      </c>
      <c r="O12327">
        <v>96.695602416992202</v>
      </c>
    </row>
    <row r="12328" spans="3:15" x14ac:dyDescent="0.25">
      <c r="C12328" t="s">
        <v>188</v>
      </c>
      <c r="D12328" t="s">
        <v>74</v>
      </c>
      <c r="E12328" s="1">
        <v>43271</v>
      </c>
      <c r="F12328" t="s">
        <v>75</v>
      </c>
      <c r="G12328" t="s">
        <v>391</v>
      </c>
      <c r="H12328">
        <v>74</v>
      </c>
      <c r="I12328">
        <v>71</v>
      </c>
      <c r="J12328">
        <v>73</v>
      </c>
      <c r="K12328">
        <v>70</v>
      </c>
      <c r="L12328">
        <v>33</v>
      </c>
      <c r="M12328">
        <v>30</v>
      </c>
      <c r="N12328">
        <v>96.586402893066406</v>
      </c>
      <c r="O12328">
        <v>96.680000305175795</v>
      </c>
    </row>
    <row r="12329" spans="3:15" x14ac:dyDescent="0.25">
      <c r="C12329" t="s">
        <v>188</v>
      </c>
      <c r="D12329" t="s">
        <v>74</v>
      </c>
      <c r="E12329" s="1">
        <v>43271</v>
      </c>
      <c r="F12329" t="s">
        <v>387</v>
      </c>
      <c r="G12329" t="s">
        <v>391</v>
      </c>
      <c r="H12329">
        <v>73</v>
      </c>
      <c r="I12329">
        <v>70</v>
      </c>
      <c r="J12329">
        <v>72</v>
      </c>
      <c r="K12329">
        <v>69</v>
      </c>
      <c r="L12329">
        <v>32</v>
      </c>
      <c r="M12329">
        <v>29</v>
      </c>
      <c r="N12329">
        <v>96.617599487304702</v>
      </c>
      <c r="O12329">
        <v>96.711196899414105</v>
      </c>
    </row>
    <row r="12330" spans="3:15" x14ac:dyDescent="0.25">
      <c r="C12330" t="s">
        <v>188</v>
      </c>
      <c r="D12330" t="s">
        <v>74</v>
      </c>
      <c r="E12330" s="1">
        <v>43271</v>
      </c>
      <c r="F12330" t="s">
        <v>390</v>
      </c>
      <c r="G12330" t="s">
        <v>391</v>
      </c>
      <c r="H12330">
        <v>73</v>
      </c>
      <c r="I12330">
        <v>70</v>
      </c>
      <c r="J12330">
        <v>72</v>
      </c>
      <c r="K12330">
        <v>69</v>
      </c>
      <c r="L12330">
        <v>32</v>
      </c>
      <c r="M12330">
        <v>29</v>
      </c>
      <c r="N12330">
        <v>96.614402770996094</v>
      </c>
      <c r="O12330">
        <v>96.708099365234403</v>
      </c>
    </row>
    <row r="12331" spans="3:15" x14ac:dyDescent="0.25">
      <c r="C12331" t="s">
        <v>188</v>
      </c>
      <c r="D12331" t="s">
        <v>74</v>
      </c>
      <c r="E12331" s="1">
        <v>43271</v>
      </c>
      <c r="F12331" t="s">
        <v>74</v>
      </c>
      <c r="G12331" t="s">
        <v>391</v>
      </c>
      <c r="H12331">
        <v>73.5</v>
      </c>
      <c r="I12331">
        <v>70.5</v>
      </c>
      <c r="J12331">
        <v>72</v>
      </c>
      <c r="K12331">
        <v>70</v>
      </c>
      <c r="L12331">
        <v>33</v>
      </c>
      <c r="M12331">
        <v>30</v>
      </c>
      <c r="N12331">
        <v>96.598800659179702</v>
      </c>
      <c r="O12331">
        <v>96.692497253417997</v>
      </c>
    </row>
    <row r="12332" spans="3:15" x14ac:dyDescent="0.25">
      <c r="C12332" t="s">
        <v>188</v>
      </c>
      <c r="D12332" t="s">
        <v>74</v>
      </c>
      <c r="E12332" s="1">
        <v>43271</v>
      </c>
      <c r="F12332" t="s">
        <v>75</v>
      </c>
      <c r="G12332" t="s">
        <v>391</v>
      </c>
      <c r="H12332">
        <v>74</v>
      </c>
      <c r="I12332">
        <v>71</v>
      </c>
      <c r="J12332">
        <v>73</v>
      </c>
      <c r="K12332">
        <v>70</v>
      </c>
      <c r="L12332">
        <v>33</v>
      </c>
      <c r="M12332">
        <v>30</v>
      </c>
      <c r="N12332">
        <v>96.586402893066406</v>
      </c>
      <c r="O12332">
        <v>96.680000305175795</v>
      </c>
    </row>
    <row r="12333" spans="3:15" x14ac:dyDescent="0.25">
      <c r="C12333" t="s">
        <v>188</v>
      </c>
      <c r="D12333" t="s">
        <v>74</v>
      </c>
      <c r="E12333" s="1">
        <v>43271</v>
      </c>
      <c r="F12333" t="s">
        <v>73</v>
      </c>
      <c r="G12333" t="s">
        <v>391</v>
      </c>
      <c r="H12333">
        <v>73</v>
      </c>
      <c r="I12333">
        <v>71</v>
      </c>
      <c r="J12333">
        <v>72</v>
      </c>
      <c r="K12333">
        <v>70</v>
      </c>
      <c r="L12333">
        <v>32</v>
      </c>
      <c r="M12333">
        <v>30</v>
      </c>
      <c r="N12333">
        <v>96.630096435546903</v>
      </c>
      <c r="O12333">
        <v>96.692497253417997</v>
      </c>
    </row>
    <row r="12334" spans="3:15" x14ac:dyDescent="0.25">
      <c r="C12334" t="s">
        <v>188</v>
      </c>
      <c r="D12334" t="s">
        <v>74</v>
      </c>
      <c r="E12334" s="1">
        <v>43271</v>
      </c>
      <c r="F12334" t="s">
        <v>387</v>
      </c>
      <c r="G12334" t="s">
        <v>391</v>
      </c>
      <c r="H12334">
        <v>73</v>
      </c>
      <c r="I12334">
        <v>70</v>
      </c>
      <c r="J12334">
        <v>71</v>
      </c>
      <c r="K12334">
        <v>69</v>
      </c>
      <c r="L12334">
        <v>32</v>
      </c>
      <c r="M12334">
        <v>29</v>
      </c>
      <c r="N12334">
        <v>96.639396667480497</v>
      </c>
      <c r="O12334">
        <v>96.733100891113295</v>
      </c>
    </row>
    <row r="12335" spans="3:15" x14ac:dyDescent="0.25">
      <c r="C12335" t="s">
        <v>188</v>
      </c>
      <c r="D12335" t="s">
        <v>74</v>
      </c>
      <c r="E12335" s="1">
        <v>43271</v>
      </c>
      <c r="F12335" t="s">
        <v>390</v>
      </c>
      <c r="G12335" t="s">
        <v>391</v>
      </c>
      <c r="H12335">
        <v>73</v>
      </c>
      <c r="I12335">
        <v>70</v>
      </c>
      <c r="J12335">
        <v>71</v>
      </c>
      <c r="K12335">
        <v>69</v>
      </c>
      <c r="L12335">
        <v>32</v>
      </c>
      <c r="M12335">
        <v>29</v>
      </c>
      <c r="N12335">
        <v>96.620697021484403</v>
      </c>
      <c r="O12335">
        <v>96.714401245117202</v>
      </c>
    </row>
    <row r="12336" spans="3:15" x14ac:dyDescent="0.25">
      <c r="C12336" t="s">
        <v>188</v>
      </c>
      <c r="D12336" t="s">
        <v>74</v>
      </c>
      <c r="E12336" s="1">
        <v>43271</v>
      </c>
      <c r="F12336" t="s">
        <v>73</v>
      </c>
      <c r="G12336" t="s">
        <v>391</v>
      </c>
      <c r="H12336">
        <v>73</v>
      </c>
      <c r="I12336">
        <v>71</v>
      </c>
      <c r="J12336">
        <v>71</v>
      </c>
      <c r="K12336">
        <v>70</v>
      </c>
      <c r="L12336">
        <v>32</v>
      </c>
      <c r="M12336">
        <v>30</v>
      </c>
      <c r="N12336">
        <v>96.620697021484403</v>
      </c>
      <c r="O12336">
        <v>96.683097839355497</v>
      </c>
    </row>
    <row r="12337" spans="3:15" x14ac:dyDescent="0.25">
      <c r="C12337" t="s">
        <v>188</v>
      </c>
      <c r="D12337" t="s">
        <v>74</v>
      </c>
      <c r="E12337" s="1">
        <v>43271</v>
      </c>
      <c r="F12337" t="s">
        <v>73</v>
      </c>
      <c r="G12337" t="s">
        <v>391</v>
      </c>
      <c r="H12337">
        <v>73</v>
      </c>
      <c r="I12337">
        <v>71</v>
      </c>
      <c r="J12337">
        <v>71</v>
      </c>
      <c r="K12337">
        <v>70</v>
      </c>
      <c r="L12337">
        <v>32</v>
      </c>
      <c r="M12337">
        <v>30</v>
      </c>
      <c r="N12337">
        <v>96.611297607421903</v>
      </c>
      <c r="O12337">
        <v>96.673797607421903</v>
      </c>
    </row>
    <row r="12338" spans="3:15" x14ac:dyDescent="0.25">
      <c r="C12338" t="s">
        <v>188</v>
      </c>
      <c r="D12338" t="s">
        <v>74</v>
      </c>
      <c r="E12338" s="1">
        <v>43271</v>
      </c>
      <c r="F12338" t="s">
        <v>387</v>
      </c>
      <c r="G12338" t="s">
        <v>391</v>
      </c>
      <c r="H12338">
        <v>73</v>
      </c>
      <c r="I12338">
        <v>70</v>
      </c>
      <c r="J12338">
        <v>71</v>
      </c>
      <c r="K12338">
        <v>69</v>
      </c>
      <c r="L12338">
        <v>32</v>
      </c>
      <c r="M12338">
        <v>29</v>
      </c>
      <c r="N12338">
        <v>96.611297607421903</v>
      </c>
      <c r="O12338">
        <v>96.705001831054702</v>
      </c>
    </row>
    <row r="12339" spans="3:15" x14ac:dyDescent="0.25">
      <c r="C12339" t="s">
        <v>188</v>
      </c>
      <c r="D12339" t="s">
        <v>74</v>
      </c>
      <c r="E12339" s="1">
        <v>43271</v>
      </c>
      <c r="F12339" t="s">
        <v>390</v>
      </c>
      <c r="G12339" t="s">
        <v>391</v>
      </c>
      <c r="H12339">
        <v>73</v>
      </c>
      <c r="I12339">
        <v>70</v>
      </c>
      <c r="J12339">
        <v>71</v>
      </c>
      <c r="K12339">
        <v>69</v>
      </c>
      <c r="L12339">
        <v>32</v>
      </c>
      <c r="M12339">
        <v>29</v>
      </c>
      <c r="N12339">
        <v>96.6051025390625</v>
      </c>
      <c r="O12339">
        <v>96.698799133300795</v>
      </c>
    </row>
    <row r="12340" spans="3:15" x14ac:dyDescent="0.25">
      <c r="C12340" t="s">
        <v>189</v>
      </c>
      <c r="D12340" t="s">
        <v>75</v>
      </c>
      <c r="E12340" s="1">
        <v>43243</v>
      </c>
      <c r="F12340" t="s">
        <v>389</v>
      </c>
      <c r="G12340" t="s">
        <v>440</v>
      </c>
      <c r="H12340">
        <v>64</v>
      </c>
      <c r="I12340">
        <v>62</v>
      </c>
      <c r="J12340">
        <v>63</v>
      </c>
      <c r="K12340">
        <v>62</v>
      </c>
      <c r="L12340">
        <v>28</v>
      </c>
      <c r="M12340">
        <v>26</v>
      </c>
      <c r="N12340">
        <v>98.669601440429702</v>
      </c>
      <c r="O12340">
        <v>98.713401794433594</v>
      </c>
    </row>
    <row r="12341" spans="3:15" x14ac:dyDescent="0.25">
      <c r="C12341" t="s">
        <v>189</v>
      </c>
      <c r="D12341" t="s">
        <v>75</v>
      </c>
      <c r="E12341" s="1">
        <v>43243</v>
      </c>
      <c r="F12341" t="s">
        <v>73</v>
      </c>
      <c r="G12341" t="s">
        <v>440</v>
      </c>
      <c r="H12341">
        <v>62</v>
      </c>
      <c r="I12341">
        <v>60</v>
      </c>
      <c r="J12341">
        <v>61</v>
      </c>
      <c r="K12341">
        <v>60</v>
      </c>
      <c r="L12341">
        <v>26</v>
      </c>
      <c r="M12341">
        <v>24</v>
      </c>
      <c r="N12341">
        <v>98.711196899414105</v>
      </c>
      <c r="O12341">
        <v>98.754997253417997</v>
      </c>
    </row>
    <row r="12342" spans="3:15" x14ac:dyDescent="0.25">
      <c r="C12342" t="s">
        <v>189</v>
      </c>
      <c r="D12342" t="s">
        <v>75</v>
      </c>
      <c r="E12342" s="1">
        <v>43243</v>
      </c>
      <c r="F12342" t="s">
        <v>73</v>
      </c>
      <c r="G12342" t="s">
        <v>440</v>
      </c>
      <c r="H12342">
        <v>63</v>
      </c>
      <c r="I12342">
        <v>61</v>
      </c>
      <c r="J12342">
        <v>62</v>
      </c>
      <c r="K12342">
        <v>61</v>
      </c>
      <c r="L12342">
        <v>27</v>
      </c>
      <c r="M12342">
        <v>25</v>
      </c>
      <c r="N12342">
        <v>98.687103271484403</v>
      </c>
      <c r="O12342">
        <v>98.730903625488295</v>
      </c>
    </row>
    <row r="12343" spans="3:15" x14ac:dyDescent="0.25">
      <c r="C12343" t="s">
        <v>189</v>
      </c>
      <c r="D12343" t="s">
        <v>75</v>
      </c>
      <c r="E12343" s="1">
        <v>43243</v>
      </c>
      <c r="F12343" t="s">
        <v>387</v>
      </c>
      <c r="G12343" t="s">
        <v>440</v>
      </c>
      <c r="H12343">
        <v>64</v>
      </c>
      <c r="I12343">
        <v>61</v>
      </c>
      <c r="J12343">
        <v>63</v>
      </c>
      <c r="K12343">
        <v>61</v>
      </c>
      <c r="L12343">
        <v>28</v>
      </c>
      <c r="M12343">
        <v>25</v>
      </c>
      <c r="N12343">
        <v>98.669601440429702</v>
      </c>
      <c r="O12343">
        <v>98.735298156738295</v>
      </c>
    </row>
    <row r="12344" spans="3:15" x14ac:dyDescent="0.25">
      <c r="C12344" t="s">
        <v>189</v>
      </c>
      <c r="D12344" t="s">
        <v>75</v>
      </c>
      <c r="E12344" s="1">
        <v>43243</v>
      </c>
      <c r="F12344" t="s">
        <v>73</v>
      </c>
      <c r="G12344" t="s">
        <v>440</v>
      </c>
      <c r="H12344">
        <v>63</v>
      </c>
      <c r="I12344">
        <v>61</v>
      </c>
      <c r="J12344">
        <v>62</v>
      </c>
      <c r="K12344">
        <v>61</v>
      </c>
      <c r="L12344">
        <v>27</v>
      </c>
      <c r="M12344">
        <v>25</v>
      </c>
      <c r="N12344">
        <v>98.693702697753906</v>
      </c>
      <c r="O12344">
        <v>98.737503051757798</v>
      </c>
    </row>
    <row r="12345" spans="3:15" x14ac:dyDescent="0.25">
      <c r="C12345" t="s">
        <v>189</v>
      </c>
      <c r="D12345" t="s">
        <v>75</v>
      </c>
      <c r="E12345" s="1">
        <v>43243</v>
      </c>
      <c r="F12345" t="s">
        <v>74</v>
      </c>
      <c r="G12345" t="s">
        <v>440</v>
      </c>
      <c r="H12345">
        <v>65.5</v>
      </c>
      <c r="I12345">
        <v>62.5</v>
      </c>
      <c r="J12345">
        <v>64</v>
      </c>
      <c r="K12345">
        <v>62</v>
      </c>
      <c r="L12345">
        <v>29</v>
      </c>
      <c r="M12345">
        <v>26</v>
      </c>
      <c r="N12345">
        <v>98.638900756835895</v>
      </c>
      <c r="O12345">
        <v>98.704597473144503</v>
      </c>
    </row>
    <row r="12346" spans="3:15" x14ac:dyDescent="0.25">
      <c r="C12346" t="s">
        <v>189</v>
      </c>
      <c r="D12346" t="s">
        <v>75</v>
      </c>
      <c r="E12346" s="1">
        <v>43243</v>
      </c>
      <c r="F12346" t="s">
        <v>75</v>
      </c>
      <c r="G12346" t="s">
        <v>440</v>
      </c>
      <c r="H12346">
        <v>64</v>
      </c>
      <c r="I12346">
        <v>62</v>
      </c>
      <c r="J12346">
        <v>63</v>
      </c>
      <c r="K12346">
        <v>62</v>
      </c>
      <c r="L12346">
        <v>28</v>
      </c>
      <c r="M12346">
        <v>26</v>
      </c>
      <c r="N12346">
        <v>98.669601440429702</v>
      </c>
      <c r="O12346">
        <v>98.713401794433594</v>
      </c>
    </row>
    <row r="12347" spans="3:15" x14ac:dyDescent="0.25">
      <c r="C12347" t="s">
        <v>189</v>
      </c>
      <c r="D12347" t="s">
        <v>75</v>
      </c>
      <c r="E12347" s="1">
        <v>43243</v>
      </c>
      <c r="F12347" t="s">
        <v>75</v>
      </c>
      <c r="G12347" t="s">
        <v>440</v>
      </c>
      <c r="H12347">
        <v>64</v>
      </c>
      <c r="I12347">
        <v>62</v>
      </c>
      <c r="J12347">
        <v>63</v>
      </c>
      <c r="K12347">
        <v>62</v>
      </c>
      <c r="L12347">
        <v>28</v>
      </c>
      <c r="M12347">
        <v>26</v>
      </c>
      <c r="N12347">
        <v>98.669601440429702</v>
      </c>
      <c r="O12347">
        <v>98.713401794433594</v>
      </c>
    </row>
    <row r="12348" spans="3:15" x14ac:dyDescent="0.25">
      <c r="C12348" t="s">
        <v>189</v>
      </c>
      <c r="D12348" t="s">
        <v>75</v>
      </c>
      <c r="E12348" s="1">
        <v>43243</v>
      </c>
      <c r="F12348" t="s">
        <v>390</v>
      </c>
      <c r="G12348" t="s">
        <v>440</v>
      </c>
      <c r="H12348">
        <v>65</v>
      </c>
      <c r="I12348">
        <v>63</v>
      </c>
      <c r="J12348">
        <v>64</v>
      </c>
      <c r="K12348">
        <v>63</v>
      </c>
      <c r="L12348">
        <v>29</v>
      </c>
      <c r="M12348">
        <v>27</v>
      </c>
      <c r="N12348">
        <v>98.647697448730497</v>
      </c>
      <c r="O12348">
        <v>98.691497802734403</v>
      </c>
    </row>
    <row r="12349" spans="3:15" x14ac:dyDescent="0.25">
      <c r="C12349" t="s">
        <v>189</v>
      </c>
      <c r="D12349" t="s">
        <v>75</v>
      </c>
      <c r="E12349" s="1">
        <v>43243</v>
      </c>
      <c r="F12349" t="s">
        <v>390</v>
      </c>
      <c r="G12349" t="s">
        <v>440</v>
      </c>
      <c r="H12349">
        <v>65</v>
      </c>
      <c r="I12349">
        <v>63</v>
      </c>
      <c r="J12349">
        <v>64</v>
      </c>
      <c r="K12349">
        <v>63</v>
      </c>
      <c r="L12349">
        <v>29</v>
      </c>
      <c r="M12349">
        <v>27</v>
      </c>
      <c r="N12349">
        <v>98.641098022460895</v>
      </c>
      <c r="O12349">
        <v>98.684898376464801</v>
      </c>
    </row>
    <row r="12350" spans="3:15" x14ac:dyDescent="0.25">
      <c r="C12350" t="s">
        <v>189</v>
      </c>
      <c r="D12350" t="s">
        <v>75</v>
      </c>
      <c r="E12350" s="1">
        <v>43243</v>
      </c>
      <c r="F12350" t="s">
        <v>387</v>
      </c>
      <c r="G12350" t="s">
        <v>440</v>
      </c>
      <c r="H12350">
        <v>64</v>
      </c>
      <c r="I12350">
        <v>61</v>
      </c>
      <c r="J12350">
        <v>63</v>
      </c>
      <c r="K12350">
        <v>61</v>
      </c>
      <c r="L12350">
        <v>28</v>
      </c>
      <c r="M12350">
        <v>25</v>
      </c>
      <c r="N12350">
        <v>98.667396545410199</v>
      </c>
      <c r="O12350">
        <v>98.733100891113295</v>
      </c>
    </row>
    <row r="12351" spans="3:15" x14ac:dyDescent="0.25">
      <c r="C12351" t="s">
        <v>189</v>
      </c>
      <c r="D12351" t="s">
        <v>75</v>
      </c>
      <c r="E12351" s="1">
        <v>43243</v>
      </c>
      <c r="F12351" t="s">
        <v>387</v>
      </c>
      <c r="G12351" t="s">
        <v>440</v>
      </c>
      <c r="H12351">
        <v>64</v>
      </c>
      <c r="I12351">
        <v>61</v>
      </c>
      <c r="J12351">
        <v>63</v>
      </c>
      <c r="K12351">
        <v>61</v>
      </c>
      <c r="L12351">
        <v>27</v>
      </c>
      <c r="M12351">
        <v>24</v>
      </c>
      <c r="N12351">
        <v>98.674003601074205</v>
      </c>
      <c r="O12351">
        <v>98.739700317382798</v>
      </c>
    </row>
    <row r="12352" spans="3:15" x14ac:dyDescent="0.25">
      <c r="C12352" t="s">
        <v>189</v>
      </c>
      <c r="D12352" t="s">
        <v>75</v>
      </c>
      <c r="E12352" s="1">
        <v>43243</v>
      </c>
      <c r="F12352" t="s">
        <v>73</v>
      </c>
      <c r="G12352" t="s">
        <v>440</v>
      </c>
      <c r="H12352">
        <v>63</v>
      </c>
      <c r="I12352">
        <v>61</v>
      </c>
      <c r="J12352">
        <v>62</v>
      </c>
      <c r="K12352">
        <v>61</v>
      </c>
      <c r="L12352">
        <v>27</v>
      </c>
      <c r="M12352">
        <v>25</v>
      </c>
      <c r="N12352">
        <v>98.693702697753906</v>
      </c>
      <c r="O12352">
        <v>98.737503051757798</v>
      </c>
    </row>
    <row r="12353" spans="3:15" x14ac:dyDescent="0.25">
      <c r="C12353" t="s">
        <v>189</v>
      </c>
      <c r="D12353" t="s">
        <v>75</v>
      </c>
      <c r="E12353" s="1">
        <v>43243</v>
      </c>
      <c r="F12353" t="s">
        <v>73</v>
      </c>
      <c r="G12353" t="s">
        <v>440</v>
      </c>
      <c r="H12353">
        <v>63</v>
      </c>
      <c r="I12353">
        <v>61</v>
      </c>
      <c r="J12353">
        <v>62</v>
      </c>
      <c r="K12353">
        <v>61</v>
      </c>
      <c r="L12353">
        <v>27</v>
      </c>
      <c r="M12353">
        <v>25</v>
      </c>
      <c r="N12353">
        <v>98.693702697753906</v>
      </c>
      <c r="O12353">
        <v>98.737503051757798</v>
      </c>
    </row>
    <row r="12354" spans="3:15" x14ac:dyDescent="0.25">
      <c r="C12354" t="s">
        <v>189</v>
      </c>
      <c r="D12354" t="s">
        <v>75</v>
      </c>
      <c r="E12354" s="1">
        <v>43243</v>
      </c>
      <c r="F12354" t="s">
        <v>73</v>
      </c>
      <c r="G12354" t="s">
        <v>440</v>
      </c>
      <c r="H12354">
        <v>63</v>
      </c>
      <c r="I12354">
        <v>61</v>
      </c>
      <c r="J12354">
        <v>62</v>
      </c>
      <c r="K12354">
        <v>61</v>
      </c>
      <c r="L12354">
        <v>27</v>
      </c>
      <c r="M12354">
        <v>25</v>
      </c>
      <c r="N12354">
        <v>98.693702697753906</v>
      </c>
      <c r="O12354">
        <v>98.737503051757798</v>
      </c>
    </row>
    <row r="12355" spans="3:15" x14ac:dyDescent="0.25">
      <c r="C12355" t="s">
        <v>189</v>
      </c>
      <c r="D12355" t="s">
        <v>75</v>
      </c>
      <c r="E12355" s="1">
        <v>43243</v>
      </c>
      <c r="F12355" t="s">
        <v>73</v>
      </c>
      <c r="G12355" t="s">
        <v>440</v>
      </c>
      <c r="H12355">
        <v>64</v>
      </c>
      <c r="I12355">
        <v>62</v>
      </c>
      <c r="J12355">
        <v>63</v>
      </c>
      <c r="K12355">
        <v>62</v>
      </c>
      <c r="L12355">
        <v>28</v>
      </c>
      <c r="M12355">
        <v>26</v>
      </c>
      <c r="N12355">
        <v>98.671798706054702</v>
      </c>
      <c r="O12355">
        <v>98.715599060058594</v>
      </c>
    </row>
    <row r="12356" spans="3:15" x14ac:dyDescent="0.25">
      <c r="C12356" t="s">
        <v>189</v>
      </c>
      <c r="D12356" t="s">
        <v>75</v>
      </c>
      <c r="E12356" s="1">
        <v>43243</v>
      </c>
      <c r="F12356" t="s">
        <v>73</v>
      </c>
      <c r="G12356" t="s">
        <v>440</v>
      </c>
      <c r="H12356">
        <v>64</v>
      </c>
      <c r="I12356">
        <v>62</v>
      </c>
      <c r="J12356">
        <v>63</v>
      </c>
      <c r="K12356">
        <v>62</v>
      </c>
      <c r="L12356">
        <v>28</v>
      </c>
      <c r="M12356">
        <v>26</v>
      </c>
      <c r="N12356">
        <v>98.665199279785199</v>
      </c>
      <c r="O12356">
        <v>98.708999633789105</v>
      </c>
    </row>
    <row r="12357" spans="3:15" x14ac:dyDescent="0.25">
      <c r="C12357" t="s">
        <v>189</v>
      </c>
      <c r="D12357" t="s">
        <v>75</v>
      </c>
      <c r="E12357" s="1">
        <v>43243</v>
      </c>
      <c r="F12357" t="s">
        <v>73</v>
      </c>
      <c r="G12357" t="s">
        <v>440</v>
      </c>
      <c r="H12357">
        <v>64</v>
      </c>
      <c r="I12357">
        <v>62</v>
      </c>
      <c r="J12357">
        <v>63</v>
      </c>
      <c r="K12357">
        <v>62</v>
      </c>
      <c r="L12357">
        <v>28</v>
      </c>
      <c r="M12357">
        <v>26</v>
      </c>
      <c r="N12357">
        <v>98.663002014160199</v>
      </c>
      <c r="O12357">
        <v>98.706802368164105</v>
      </c>
    </row>
    <row r="12358" spans="3:15" x14ac:dyDescent="0.25">
      <c r="C12358" t="s">
        <v>189</v>
      </c>
      <c r="D12358" t="s">
        <v>75</v>
      </c>
      <c r="E12358" s="1">
        <v>43243</v>
      </c>
      <c r="F12358" t="s">
        <v>73</v>
      </c>
      <c r="G12358" t="s">
        <v>440</v>
      </c>
      <c r="H12358">
        <v>64</v>
      </c>
      <c r="I12358">
        <v>62</v>
      </c>
      <c r="J12358">
        <v>63</v>
      </c>
      <c r="K12358">
        <v>62</v>
      </c>
      <c r="L12358">
        <v>28</v>
      </c>
      <c r="M12358">
        <v>26</v>
      </c>
      <c r="N12358">
        <v>98.665199279785199</v>
      </c>
      <c r="O12358">
        <v>98.708999633789105</v>
      </c>
    </row>
    <row r="12359" spans="3:15" x14ac:dyDescent="0.25">
      <c r="C12359" t="s">
        <v>189</v>
      </c>
      <c r="D12359" t="s">
        <v>75</v>
      </c>
      <c r="E12359" s="1">
        <v>43243</v>
      </c>
      <c r="F12359" t="s">
        <v>73</v>
      </c>
      <c r="G12359" t="s">
        <v>440</v>
      </c>
      <c r="H12359">
        <v>64</v>
      </c>
      <c r="I12359">
        <v>62</v>
      </c>
      <c r="J12359">
        <v>63</v>
      </c>
      <c r="K12359">
        <v>62</v>
      </c>
      <c r="L12359">
        <v>28</v>
      </c>
      <c r="M12359">
        <v>26</v>
      </c>
      <c r="N12359">
        <v>98.669601440429702</v>
      </c>
      <c r="O12359">
        <v>98.713401794433594</v>
      </c>
    </row>
    <row r="12360" spans="3:15" x14ac:dyDescent="0.25">
      <c r="C12360" t="s">
        <v>189</v>
      </c>
      <c r="D12360" t="s">
        <v>75</v>
      </c>
      <c r="E12360" s="1">
        <v>43243</v>
      </c>
      <c r="F12360" t="s">
        <v>73</v>
      </c>
      <c r="G12360" t="s">
        <v>440</v>
      </c>
      <c r="H12360">
        <v>64</v>
      </c>
      <c r="I12360">
        <v>62</v>
      </c>
      <c r="J12360">
        <v>63</v>
      </c>
      <c r="K12360">
        <v>62</v>
      </c>
      <c r="L12360">
        <v>28</v>
      </c>
      <c r="M12360">
        <v>26</v>
      </c>
      <c r="N12360">
        <v>98.669601440429702</v>
      </c>
      <c r="O12360">
        <v>98.713401794433594</v>
      </c>
    </row>
    <row r="12361" spans="3:15" x14ac:dyDescent="0.25">
      <c r="C12361" t="s">
        <v>189</v>
      </c>
      <c r="D12361" t="s">
        <v>75</v>
      </c>
      <c r="E12361" s="1">
        <v>43243</v>
      </c>
      <c r="F12361" t="s">
        <v>390</v>
      </c>
      <c r="G12361" t="s">
        <v>440</v>
      </c>
      <c r="H12361">
        <v>66</v>
      </c>
      <c r="I12361">
        <v>64</v>
      </c>
      <c r="J12361">
        <v>65</v>
      </c>
      <c r="K12361">
        <v>64</v>
      </c>
      <c r="L12361">
        <v>30</v>
      </c>
      <c r="M12361">
        <v>28</v>
      </c>
      <c r="N12361">
        <v>98.621398925781307</v>
      </c>
      <c r="O12361">
        <v>98.665199279785199</v>
      </c>
    </row>
    <row r="12362" spans="3:15" x14ac:dyDescent="0.25">
      <c r="C12362" t="s">
        <v>189</v>
      </c>
      <c r="D12362" t="s">
        <v>75</v>
      </c>
      <c r="E12362" s="1">
        <v>43243</v>
      </c>
      <c r="F12362" t="s">
        <v>73</v>
      </c>
      <c r="G12362" t="s">
        <v>440</v>
      </c>
      <c r="H12362">
        <v>65</v>
      </c>
      <c r="I12362">
        <v>63</v>
      </c>
      <c r="J12362">
        <v>64</v>
      </c>
      <c r="K12362">
        <v>63</v>
      </c>
      <c r="L12362">
        <v>29</v>
      </c>
      <c r="M12362">
        <v>27</v>
      </c>
      <c r="N12362">
        <v>98.64990234375</v>
      </c>
      <c r="O12362">
        <v>98.693702697753906</v>
      </c>
    </row>
    <row r="12363" spans="3:15" x14ac:dyDescent="0.25">
      <c r="C12363" t="s">
        <v>189</v>
      </c>
      <c r="D12363" t="s">
        <v>75</v>
      </c>
      <c r="E12363" s="1">
        <v>43243</v>
      </c>
      <c r="F12363" t="s">
        <v>389</v>
      </c>
      <c r="G12363" t="s">
        <v>440</v>
      </c>
      <c r="H12363">
        <v>65</v>
      </c>
      <c r="I12363">
        <v>63</v>
      </c>
      <c r="J12363">
        <v>64</v>
      </c>
      <c r="K12363">
        <v>63</v>
      </c>
      <c r="L12363">
        <v>29</v>
      </c>
      <c r="M12363">
        <v>27</v>
      </c>
      <c r="N12363">
        <v>98.647697448730497</v>
      </c>
      <c r="O12363">
        <v>98.691497802734403</v>
      </c>
    </row>
    <row r="12364" spans="3:15" x14ac:dyDescent="0.25">
      <c r="C12364" t="s">
        <v>189</v>
      </c>
      <c r="D12364" t="s">
        <v>75</v>
      </c>
      <c r="E12364" s="1">
        <v>43243</v>
      </c>
      <c r="F12364" t="s">
        <v>73</v>
      </c>
      <c r="G12364" t="s">
        <v>440</v>
      </c>
      <c r="H12364">
        <v>65</v>
      </c>
      <c r="I12364">
        <v>63</v>
      </c>
      <c r="J12364">
        <v>64</v>
      </c>
      <c r="K12364">
        <v>63</v>
      </c>
      <c r="L12364">
        <v>29</v>
      </c>
      <c r="M12364">
        <v>27</v>
      </c>
      <c r="N12364">
        <v>98.643302917480497</v>
      </c>
      <c r="O12364">
        <v>98.687103271484403</v>
      </c>
    </row>
    <row r="12365" spans="3:15" x14ac:dyDescent="0.25">
      <c r="C12365" t="s">
        <v>189</v>
      </c>
      <c r="D12365" t="s">
        <v>75</v>
      </c>
      <c r="E12365" s="1">
        <v>43243</v>
      </c>
      <c r="F12365" t="s">
        <v>73</v>
      </c>
      <c r="G12365" t="s">
        <v>440</v>
      </c>
      <c r="H12365">
        <v>65</v>
      </c>
      <c r="I12365">
        <v>63</v>
      </c>
      <c r="J12365">
        <v>64</v>
      </c>
      <c r="K12365">
        <v>63</v>
      </c>
      <c r="L12365">
        <v>29</v>
      </c>
      <c r="M12365">
        <v>27</v>
      </c>
      <c r="N12365">
        <v>98.643302917480497</v>
      </c>
      <c r="O12365">
        <v>98.687103271484403</v>
      </c>
    </row>
    <row r="12366" spans="3:15" x14ac:dyDescent="0.25">
      <c r="C12366" t="s">
        <v>189</v>
      </c>
      <c r="D12366" t="s">
        <v>75</v>
      </c>
      <c r="E12366" s="1">
        <v>43257</v>
      </c>
      <c r="F12366" t="s">
        <v>73</v>
      </c>
      <c r="G12366" t="s">
        <v>440</v>
      </c>
      <c r="H12366">
        <v>67</v>
      </c>
      <c r="I12366">
        <v>65</v>
      </c>
      <c r="J12366">
        <v>66</v>
      </c>
      <c r="K12366">
        <v>65</v>
      </c>
      <c r="L12366">
        <v>30</v>
      </c>
      <c r="M12366">
        <v>28</v>
      </c>
      <c r="N12366">
        <v>98.820297241210895</v>
      </c>
      <c r="O12366">
        <v>98.863502502441406</v>
      </c>
    </row>
    <row r="12367" spans="3:15" x14ac:dyDescent="0.25">
      <c r="C12367" t="s">
        <v>189</v>
      </c>
      <c r="D12367" t="s">
        <v>75</v>
      </c>
      <c r="E12367" s="1">
        <v>43257</v>
      </c>
      <c r="F12367" t="s">
        <v>73</v>
      </c>
      <c r="G12367" t="s">
        <v>440</v>
      </c>
      <c r="H12367">
        <v>67</v>
      </c>
      <c r="I12367">
        <v>65</v>
      </c>
      <c r="J12367">
        <v>66</v>
      </c>
      <c r="K12367">
        <v>65</v>
      </c>
      <c r="L12367">
        <v>30</v>
      </c>
      <c r="M12367">
        <v>28</v>
      </c>
      <c r="N12367">
        <v>98.811698913574205</v>
      </c>
      <c r="O12367">
        <v>98.854896545410199</v>
      </c>
    </row>
    <row r="12368" spans="3:15" x14ac:dyDescent="0.25">
      <c r="C12368" t="s">
        <v>189</v>
      </c>
      <c r="D12368" t="s">
        <v>75</v>
      </c>
      <c r="E12368" s="1">
        <v>43257</v>
      </c>
      <c r="F12368" t="s">
        <v>75</v>
      </c>
      <c r="G12368" t="s">
        <v>440</v>
      </c>
      <c r="H12368">
        <v>68</v>
      </c>
      <c r="I12368">
        <v>66</v>
      </c>
      <c r="J12368">
        <v>67</v>
      </c>
      <c r="K12368">
        <v>66</v>
      </c>
      <c r="L12368">
        <v>31</v>
      </c>
      <c r="M12368">
        <v>29</v>
      </c>
      <c r="N12368">
        <v>98.788002014160199</v>
      </c>
      <c r="O12368">
        <v>98.831100463867202</v>
      </c>
    </row>
    <row r="12369" spans="3:15" x14ac:dyDescent="0.25">
      <c r="C12369" t="s">
        <v>189</v>
      </c>
      <c r="D12369" t="s">
        <v>75</v>
      </c>
      <c r="E12369" s="1">
        <v>43257</v>
      </c>
      <c r="F12369" t="s">
        <v>389</v>
      </c>
      <c r="G12369" t="s">
        <v>440</v>
      </c>
      <c r="H12369">
        <v>67</v>
      </c>
      <c r="I12369">
        <v>63</v>
      </c>
      <c r="J12369">
        <v>66</v>
      </c>
      <c r="K12369">
        <v>63</v>
      </c>
      <c r="L12369">
        <v>30</v>
      </c>
      <c r="M12369">
        <v>26</v>
      </c>
      <c r="N12369">
        <v>98.8031005859375</v>
      </c>
      <c r="O12369">
        <v>98.889396667480497</v>
      </c>
    </row>
    <row r="12370" spans="3:15" x14ac:dyDescent="0.25">
      <c r="C12370" t="s">
        <v>189</v>
      </c>
      <c r="D12370" t="s">
        <v>75</v>
      </c>
      <c r="E12370" s="1">
        <v>43257</v>
      </c>
      <c r="F12370" t="s">
        <v>390</v>
      </c>
      <c r="G12370" t="s">
        <v>440</v>
      </c>
      <c r="H12370">
        <v>67</v>
      </c>
      <c r="I12370">
        <v>65</v>
      </c>
      <c r="J12370">
        <v>66</v>
      </c>
      <c r="K12370">
        <v>65</v>
      </c>
      <c r="L12370">
        <v>30</v>
      </c>
      <c r="M12370">
        <v>28</v>
      </c>
      <c r="N12370">
        <v>98.8031005859375</v>
      </c>
      <c r="O12370">
        <v>98.844100952148395</v>
      </c>
    </row>
    <row r="12371" spans="3:15" x14ac:dyDescent="0.25">
      <c r="C12371" t="s">
        <v>189</v>
      </c>
      <c r="D12371" t="s">
        <v>75</v>
      </c>
      <c r="E12371" s="1">
        <v>43257</v>
      </c>
      <c r="F12371" t="s">
        <v>387</v>
      </c>
      <c r="G12371" t="s">
        <v>440</v>
      </c>
      <c r="H12371">
        <v>67</v>
      </c>
      <c r="I12371">
        <v>64</v>
      </c>
      <c r="J12371">
        <v>66</v>
      </c>
      <c r="K12371">
        <v>64</v>
      </c>
      <c r="L12371">
        <v>31</v>
      </c>
      <c r="M12371">
        <v>28</v>
      </c>
      <c r="N12371">
        <v>98.8031005859375</v>
      </c>
      <c r="O12371">
        <v>98.8677978515625</v>
      </c>
    </row>
    <row r="12372" spans="3:15" x14ac:dyDescent="0.25">
      <c r="C12372" t="s">
        <v>189</v>
      </c>
      <c r="D12372" t="s">
        <v>75</v>
      </c>
      <c r="E12372" s="1">
        <v>43257</v>
      </c>
      <c r="F12372" t="s">
        <v>74</v>
      </c>
      <c r="G12372" t="s">
        <v>440</v>
      </c>
      <c r="H12372">
        <v>69</v>
      </c>
      <c r="I12372">
        <v>66</v>
      </c>
      <c r="J12372">
        <v>68</v>
      </c>
      <c r="K12372">
        <v>66</v>
      </c>
      <c r="L12372">
        <v>33</v>
      </c>
      <c r="M12372">
        <v>30</v>
      </c>
      <c r="N12372">
        <v>98.753402709960895</v>
      </c>
      <c r="O12372">
        <v>98.818199157714801</v>
      </c>
    </row>
    <row r="12373" spans="3:15" x14ac:dyDescent="0.25">
      <c r="C12373" t="s">
        <v>189</v>
      </c>
      <c r="D12373" t="s">
        <v>75</v>
      </c>
      <c r="E12373" s="1">
        <v>43257</v>
      </c>
      <c r="F12373" t="s">
        <v>75</v>
      </c>
      <c r="G12373" t="s">
        <v>440</v>
      </c>
      <c r="H12373">
        <v>67</v>
      </c>
      <c r="I12373">
        <v>65</v>
      </c>
      <c r="J12373">
        <v>66</v>
      </c>
      <c r="K12373">
        <v>65</v>
      </c>
      <c r="L12373">
        <v>31</v>
      </c>
      <c r="M12373">
        <v>29</v>
      </c>
      <c r="N12373">
        <v>98.796600341796903</v>
      </c>
      <c r="O12373">
        <v>98.839698791503906</v>
      </c>
    </row>
    <row r="12374" spans="3:15" x14ac:dyDescent="0.25">
      <c r="C12374" t="s">
        <v>189</v>
      </c>
      <c r="D12374" t="s">
        <v>75</v>
      </c>
      <c r="E12374" s="1">
        <v>43257</v>
      </c>
      <c r="F12374" t="s">
        <v>387</v>
      </c>
      <c r="G12374" t="s">
        <v>440</v>
      </c>
      <c r="H12374">
        <v>67</v>
      </c>
      <c r="I12374">
        <v>64</v>
      </c>
      <c r="J12374">
        <v>66</v>
      </c>
      <c r="K12374">
        <v>64</v>
      </c>
      <c r="L12374">
        <v>31</v>
      </c>
      <c r="M12374">
        <v>28</v>
      </c>
      <c r="N12374">
        <v>98.798698425292997</v>
      </c>
      <c r="O12374">
        <v>98.863502502441406</v>
      </c>
    </row>
    <row r="12375" spans="3:15" x14ac:dyDescent="0.25">
      <c r="C12375" t="s">
        <v>189</v>
      </c>
      <c r="D12375" t="s">
        <v>75</v>
      </c>
      <c r="E12375" s="1">
        <v>43257</v>
      </c>
      <c r="F12375" t="s">
        <v>73</v>
      </c>
      <c r="G12375" t="s">
        <v>440</v>
      </c>
      <c r="H12375">
        <v>67</v>
      </c>
      <c r="I12375">
        <v>65</v>
      </c>
      <c r="J12375">
        <v>66</v>
      </c>
      <c r="K12375">
        <v>65</v>
      </c>
      <c r="L12375">
        <v>31</v>
      </c>
      <c r="M12375">
        <v>29</v>
      </c>
      <c r="N12375">
        <v>98.788002014160199</v>
      </c>
      <c r="O12375">
        <v>98.831100463867202</v>
      </c>
    </row>
    <row r="12376" spans="3:15" x14ac:dyDescent="0.25">
      <c r="C12376" t="s">
        <v>189</v>
      </c>
      <c r="D12376" t="s">
        <v>75</v>
      </c>
      <c r="E12376" s="1">
        <v>43257</v>
      </c>
      <c r="F12376" t="s">
        <v>73</v>
      </c>
      <c r="G12376" t="s">
        <v>440</v>
      </c>
      <c r="H12376">
        <v>67</v>
      </c>
      <c r="I12376">
        <v>65</v>
      </c>
      <c r="J12376">
        <v>66</v>
      </c>
      <c r="K12376">
        <v>65</v>
      </c>
      <c r="L12376">
        <v>31</v>
      </c>
      <c r="M12376">
        <v>29</v>
      </c>
      <c r="N12376">
        <v>98.790100097656307</v>
      </c>
      <c r="O12376">
        <v>98.833297729492202</v>
      </c>
    </row>
    <row r="12377" spans="3:15" x14ac:dyDescent="0.25">
      <c r="C12377" t="s">
        <v>189</v>
      </c>
      <c r="D12377" t="s">
        <v>75</v>
      </c>
      <c r="E12377" s="1">
        <v>43257</v>
      </c>
      <c r="F12377" t="s">
        <v>390</v>
      </c>
      <c r="G12377" t="s">
        <v>440</v>
      </c>
      <c r="H12377">
        <v>67</v>
      </c>
      <c r="I12377">
        <v>65</v>
      </c>
      <c r="J12377">
        <v>66</v>
      </c>
      <c r="K12377">
        <v>65</v>
      </c>
      <c r="L12377">
        <v>30</v>
      </c>
      <c r="M12377">
        <v>28</v>
      </c>
      <c r="N12377">
        <v>98.790100097656307</v>
      </c>
      <c r="O12377">
        <v>98.833297729492202</v>
      </c>
    </row>
    <row r="12378" spans="3:15" x14ac:dyDescent="0.25">
      <c r="C12378" t="s">
        <v>189</v>
      </c>
      <c r="D12378" t="s">
        <v>75</v>
      </c>
      <c r="E12378" s="1">
        <v>43257</v>
      </c>
      <c r="F12378" t="s">
        <v>73</v>
      </c>
      <c r="G12378" t="s">
        <v>440</v>
      </c>
      <c r="H12378">
        <v>67</v>
      </c>
      <c r="I12378">
        <v>65</v>
      </c>
      <c r="J12378">
        <v>66</v>
      </c>
      <c r="K12378">
        <v>65</v>
      </c>
      <c r="L12378">
        <v>31</v>
      </c>
      <c r="M12378">
        <v>29</v>
      </c>
      <c r="N12378">
        <v>98.785797119140597</v>
      </c>
      <c r="O12378">
        <v>98.829002380371094</v>
      </c>
    </row>
    <row r="12379" spans="3:15" x14ac:dyDescent="0.25">
      <c r="C12379" t="s">
        <v>189</v>
      </c>
      <c r="D12379" t="s">
        <v>75</v>
      </c>
      <c r="E12379" s="1">
        <v>43257</v>
      </c>
      <c r="F12379" t="s">
        <v>389</v>
      </c>
      <c r="G12379" t="s">
        <v>440</v>
      </c>
      <c r="H12379">
        <v>67</v>
      </c>
      <c r="I12379">
        <v>63</v>
      </c>
      <c r="J12379">
        <v>66</v>
      </c>
      <c r="K12379">
        <v>63</v>
      </c>
      <c r="L12379">
        <v>31</v>
      </c>
      <c r="M12379">
        <v>27</v>
      </c>
      <c r="N12379">
        <v>98.783599853515597</v>
      </c>
      <c r="O12379">
        <v>98.870002746582003</v>
      </c>
    </row>
    <row r="12380" spans="3:15" x14ac:dyDescent="0.25">
      <c r="C12380" t="s">
        <v>189</v>
      </c>
      <c r="D12380" t="s">
        <v>75</v>
      </c>
      <c r="E12380" s="1">
        <v>43257</v>
      </c>
      <c r="F12380" t="s">
        <v>73</v>
      </c>
      <c r="G12380" t="s">
        <v>440</v>
      </c>
      <c r="H12380">
        <v>66</v>
      </c>
      <c r="I12380">
        <v>64</v>
      </c>
      <c r="J12380">
        <v>65</v>
      </c>
      <c r="K12380">
        <v>64</v>
      </c>
      <c r="L12380">
        <v>30</v>
      </c>
      <c r="M12380">
        <v>28</v>
      </c>
      <c r="N12380">
        <v>98.816001892089801</v>
      </c>
      <c r="O12380">
        <v>98.859199523925795</v>
      </c>
    </row>
    <row r="12381" spans="3:15" x14ac:dyDescent="0.25">
      <c r="C12381" t="s">
        <v>189</v>
      </c>
      <c r="D12381" t="s">
        <v>75</v>
      </c>
      <c r="E12381" s="1">
        <v>43257</v>
      </c>
      <c r="F12381" t="s">
        <v>387</v>
      </c>
      <c r="G12381" t="s">
        <v>440</v>
      </c>
      <c r="H12381">
        <v>67</v>
      </c>
      <c r="I12381">
        <v>64</v>
      </c>
      <c r="J12381">
        <v>66</v>
      </c>
      <c r="K12381">
        <v>64</v>
      </c>
      <c r="L12381">
        <v>31</v>
      </c>
      <c r="M12381">
        <v>28</v>
      </c>
      <c r="N12381">
        <v>98.798698425292997</v>
      </c>
      <c r="O12381">
        <v>98.863502502441406</v>
      </c>
    </row>
    <row r="12382" spans="3:15" x14ac:dyDescent="0.25">
      <c r="C12382" t="s">
        <v>189</v>
      </c>
      <c r="D12382" t="s">
        <v>75</v>
      </c>
      <c r="E12382" s="1">
        <v>43257</v>
      </c>
      <c r="F12382" t="s">
        <v>390</v>
      </c>
      <c r="G12382" t="s">
        <v>440</v>
      </c>
      <c r="H12382">
        <v>66</v>
      </c>
      <c r="I12382">
        <v>64</v>
      </c>
      <c r="J12382">
        <v>65</v>
      </c>
      <c r="K12382">
        <v>64</v>
      </c>
      <c r="L12382">
        <v>30</v>
      </c>
      <c r="M12382">
        <v>28</v>
      </c>
      <c r="N12382">
        <v>98.833297729492202</v>
      </c>
      <c r="O12382">
        <v>98.876502990722699</v>
      </c>
    </row>
    <row r="12383" spans="3:15" x14ac:dyDescent="0.25">
      <c r="C12383" t="s">
        <v>189</v>
      </c>
      <c r="D12383" t="s">
        <v>75</v>
      </c>
      <c r="E12383" s="1">
        <v>43264</v>
      </c>
      <c r="F12383" t="s">
        <v>73</v>
      </c>
      <c r="G12383" t="s">
        <v>440</v>
      </c>
      <c r="H12383">
        <v>65</v>
      </c>
      <c r="I12383">
        <v>63</v>
      </c>
      <c r="J12383">
        <v>64</v>
      </c>
      <c r="K12383">
        <v>63</v>
      </c>
      <c r="L12383">
        <v>29</v>
      </c>
      <c r="M12383">
        <v>27</v>
      </c>
      <c r="N12383">
        <v>98.941398620605497</v>
      </c>
      <c r="O12383">
        <v>98.984298706054702</v>
      </c>
    </row>
    <row r="12384" spans="3:15" x14ac:dyDescent="0.25">
      <c r="C12384" t="s">
        <v>189</v>
      </c>
      <c r="D12384" t="s">
        <v>75</v>
      </c>
      <c r="E12384" s="1">
        <v>43264</v>
      </c>
      <c r="F12384" t="s">
        <v>75</v>
      </c>
      <c r="G12384" t="s">
        <v>440</v>
      </c>
      <c r="H12384">
        <v>64</v>
      </c>
      <c r="I12384">
        <v>62</v>
      </c>
      <c r="J12384">
        <v>63</v>
      </c>
      <c r="K12384">
        <v>62</v>
      </c>
      <c r="L12384">
        <v>27</v>
      </c>
      <c r="M12384">
        <v>25</v>
      </c>
      <c r="N12384">
        <v>98.964996337890597</v>
      </c>
      <c r="O12384">
        <v>99.007797241210895</v>
      </c>
    </row>
    <row r="12385" spans="3:15" x14ac:dyDescent="0.25">
      <c r="C12385" t="s">
        <v>189</v>
      </c>
      <c r="D12385" t="s">
        <v>75</v>
      </c>
      <c r="E12385" s="1">
        <v>43264</v>
      </c>
      <c r="F12385" t="s">
        <v>387</v>
      </c>
      <c r="G12385" t="s">
        <v>440</v>
      </c>
      <c r="H12385">
        <v>65</v>
      </c>
      <c r="I12385">
        <v>62</v>
      </c>
      <c r="J12385">
        <v>64</v>
      </c>
      <c r="K12385">
        <v>62</v>
      </c>
      <c r="L12385">
        <v>28</v>
      </c>
      <c r="M12385">
        <v>25</v>
      </c>
      <c r="N12385">
        <v>98.939201354980497</v>
      </c>
      <c r="O12385">
        <v>99.004501342773395</v>
      </c>
    </row>
    <row r="12386" spans="3:15" x14ac:dyDescent="0.25">
      <c r="C12386" t="s">
        <v>189</v>
      </c>
      <c r="D12386" t="s">
        <v>75</v>
      </c>
      <c r="E12386" s="1">
        <v>43264</v>
      </c>
      <c r="F12386" t="s">
        <v>389</v>
      </c>
      <c r="G12386" t="s">
        <v>440</v>
      </c>
      <c r="H12386">
        <v>65</v>
      </c>
      <c r="I12386">
        <v>62</v>
      </c>
      <c r="J12386">
        <v>64</v>
      </c>
      <c r="K12386">
        <v>62</v>
      </c>
      <c r="L12386">
        <v>28</v>
      </c>
      <c r="M12386">
        <v>25</v>
      </c>
      <c r="N12386">
        <v>98.937103271484403</v>
      </c>
      <c r="O12386">
        <v>99.001403808593807</v>
      </c>
    </row>
    <row r="12387" spans="3:15" x14ac:dyDescent="0.25">
      <c r="C12387" t="s">
        <v>189</v>
      </c>
      <c r="D12387" t="s">
        <v>75</v>
      </c>
      <c r="E12387" s="1">
        <v>43264</v>
      </c>
      <c r="F12387" t="s">
        <v>74</v>
      </c>
      <c r="G12387" t="s">
        <v>440</v>
      </c>
      <c r="H12387">
        <v>67</v>
      </c>
      <c r="I12387">
        <v>64</v>
      </c>
      <c r="J12387">
        <v>66</v>
      </c>
      <c r="K12387">
        <v>64</v>
      </c>
      <c r="L12387">
        <v>31</v>
      </c>
      <c r="M12387">
        <v>28</v>
      </c>
      <c r="N12387">
        <v>98.894203186035199</v>
      </c>
      <c r="O12387">
        <v>98.958503723144503</v>
      </c>
    </row>
    <row r="12388" spans="3:15" x14ac:dyDescent="0.25">
      <c r="C12388" t="s">
        <v>189</v>
      </c>
      <c r="D12388" t="s">
        <v>75</v>
      </c>
      <c r="E12388" s="1">
        <v>43264</v>
      </c>
      <c r="F12388" t="s">
        <v>390</v>
      </c>
      <c r="G12388" t="s">
        <v>440</v>
      </c>
      <c r="H12388">
        <v>65</v>
      </c>
      <c r="I12388">
        <v>63</v>
      </c>
      <c r="J12388">
        <v>64</v>
      </c>
      <c r="K12388">
        <v>63</v>
      </c>
      <c r="L12388">
        <v>29</v>
      </c>
      <c r="M12388">
        <v>27</v>
      </c>
      <c r="N12388">
        <v>98.934898376464801</v>
      </c>
      <c r="O12388">
        <v>98.977798461914105</v>
      </c>
    </row>
    <row r="12389" spans="3:15" x14ac:dyDescent="0.25">
      <c r="C12389" t="s">
        <v>189</v>
      </c>
      <c r="D12389" t="s">
        <v>75</v>
      </c>
      <c r="E12389" s="1">
        <v>43264</v>
      </c>
      <c r="F12389" t="s">
        <v>390</v>
      </c>
      <c r="G12389" t="s">
        <v>440</v>
      </c>
      <c r="H12389">
        <v>65</v>
      </c>
      <c r="I12389">
        <v>63</v>
      </c>
      <c r="J12389">
        <v>64</v>
      </c>
      <c r="K12389">
        <v>63</v>
      </c>
      <c r="L12389">
        <v>29</v>
      </c>
      <c r="M12389">
        <v>27</v>
      </c>
      <c r="N12389">
        <v>98.934898376464801</v>
      </c>
      <c r="O12389">
        <v>98.977798461914105</v>
      </c>
    </row>
    <row r="12390" spans="3:15" x14ac:dyDescent="0.25">
      <c r="C12390" t="s">
        <v>189</v>
      </c>
      <c r="D12390" t="s">
        <v>75</v>
      </c>
      <c r="E12390" s="1">
        <v>43264</v>
      </c>
      <c r="F12390" t="s">
        <v>73</v>
      </c>
      <c r="G12390" t="s">
        <v>440</v>
      </c>
      <c r="H12390">
        <v>65</v>
      </c>
      <c r="I12390">
        <v>63</v>
      </c>
      <c r="J12390">
        <v>64</v>
      </c>
      <c r="K12390">
        <v>63</v>
      </c>
      <c r="L12390">
        <v>29</v>
      </c>
      <c r="M12390">
        <v>27</v>
      </c>
      <c r="N12390">
        <v>98.937103271484403</v>
      </c>
      <c r="O12390">
        <v>98.980003356933594</v>
      </c>
    </row>
    <row r="12391" spans="3:15" x14ac:dyDescent="0.25">
      <c r="C12391" t="s">
        <v>189</v>
      </c>
      <c r="D12391" t="s">
        <v>75</v>
      </c>
      <c r="E12391" s="1">
        <v>43264</v>
      </c>
      <c r="F12391" t="s">
        <v>73</v>
      </c>
      <c r="G12391" t="s">
        <v>440</v>
      </c>
      <c r="H12391">
        <v>65</v>
      </c>
      <c r="I12391">
        <v>63</v>
      </c>
      <c r="J12391">
        <v>64</v>
      </c>
      <c r="K12391">
        <v>63</v>
      </c>
      <c r="L12391">
        <v>28</v>
      </c>
      <c r="M12391">
        <v>26</v>
      </c>
      <c r="N12391">
        <v>98.934898376464801</v>
      </c>
      <c r="O12391">
        <v>98.977798461914105</v>
      </c>
    </row>
    <row r="12392" spans="3:15" x14ac:dyDescent="0.25">
      <c r="C12392" t="s">
        <v>189</v>
      </c>
      <c r="D12392" t="s">
        <v>75</v>
      </c>
      <c r="E12392" s="1">
        <v>43264</v>
      </c>
      <c r="F12392" t="s">
        <v>74</v>
      </c>
      <c r="G12392" t="s">
        <v>440</v>
      </c>
      <c r="H12392">
        <v>66</v>
      </c>
      <c r="I12392">
        <v>63</v>
      </c>
      <c r="J12392">
        <v>65</v>
      </c>
      <c r="K12392">
        <v>63</v>
      </c>
      <c r="L12392">
        <v>30</v>
      </c>
      <c r="M12392">
        <v>27</v>
      </c>
      <c r="N12392">
        <v>98.900703430175795</v>
      </c>
      <c r="O12392">
        <v>98.964996337890597</v>
      </c>
    </row>
    <row r="12393" spans="3:15" x14ac:dyDescent="0.25">
      <c r="C12393" t="s">
        <v>189</v>
      </c>
      <c r="D12393" t="s">
        <v>75</v>
      </c>
      <c r="E12393" s="1">
        <v>43264</v>
      </c>
      <c r="F12393" t="s">
        <v>73</v>
      </c>
      <c r="G12393" t="s">
        <v>440</v>
      </c>
      <c r="H12393">
        <v>63</v>
      </c>
      <c r="I12393">
        <v>61</v>
      </c>
      <c r="J12393">
        <v>62</v>
      </c>
      <c r="K12393">
        <v>61</v>
      </c>
      <c r="L12393">
        <v>26</v>
      </c>
      <c r="M12393">
        <v>24</v>
      </c>
      <c r="N12393">
        <v>98.954200744628906</v>
      </c>
      <c r="O12393">
        <v>98.997100830078097</v>
      </c>
    </row>
    <row r="12394" spans="3:15" x14ac:dyDescent="0.25">
      <c r="C12394" t="s">
        <v>189</v>
      </c>
      <c r="D12394" t="s">
        <v>75</v>
      </c>
      <c r="E12394" s="1">
        <v>43264</v>
      </c>
      <c r="F12394" t="s">
        <v>73</v>
      </c>
      <c r="G12394" t="s">
        <v>440</v>
      </c>
      <c r="H12394">
        <v>63</v>
      </c>
      <c r="I12394">
        <v>61</v>
      </c>
      <c r="J12394">
        <v>62</v>
      </c>
      <c r="K12394">
        <v>61</v>
      </c>
      <c r="L12394">
        <v>26</v>
      </c>
      <c r="M12394">
        <v>24</v>
      </c>
      <c r="N12394">
        <v>98.954200744628906</v>
      </c>
      <c r="O12394">
        <v>98.997100830078097</v>
      </c>
    </row>
    <row r="12395" spans="3:15" x14ac:dyDescent="0.25">
      <c r="C12395" t="s">
        <v>189</v>
      </c>
      <c r="D12395" t="s">
        <v>75</v>
      </c>
      <c r="E12395" s="1">
        <v>43264</v>
      </c>
      <c r="F12395" t="s">
        <v>390</v>
      </c>
      <c r="G12395" t="s">
        <v>440</v>
      </c>
      <c r="H12395">
        <v>65</v>
      </c>
      <c r="I12395">
        <v>63</v>
      </c>
      <c r="J12395">
        <v>64</v>
      </c>
      <c r="K12395">
        <v>63</v>
      </c>
      <c r="L12395">
        <v>28</v>
      </c>
      <c r="M12395">
        <v>26</v>
      </c>
      <c r="N12395">
        <v>98.904899597167997</v>
      </c>
      <c r="O12395">
        <v>98.947799682617202</v>
      </c>
    </row>
    <row r="12396" spans="3:15" x14ac:dyDescent="0.25">
      <c r="C12396" t="s">
        <v>189</v>
      </c>
      <c r="D12396" t="s">
        <v>75</v>
      </c>
      <c r="E12396" s="1">
        <v>43264</v>
      </c>
      <c r="F12396" t="s">
        <v>387</v>
      </c>
      <c r="G12396" t="s">
        <v>440</v>
      </c>
      <c r="H12396">
        <v>64</v>
      </c>
      <c r="I12396">
        <v>61</v>
      </c>
      <c r="J12396">
        <v>63</v>
      </c>
      <c r="K12396">
        <v>61</v>
      </c>
      <c r="L12396">
        <v>27</v>
      </c>
      <c r="M12396">
        <v>24</v>
      </c>
      <c r="N12396">
        <v>98.926399230957003</v>
      </c>
      <c r="O12396">
        <v>98.990699768066406</v>
      </c>
    </row>
    <row r="12397" spans="3:15" x14ac:dyDescent="0.25">
      <c r="C12397" t="s">
        <v>189</v>
      </c>
      <c r="D12397" t="s">
        <v>75</v>
      </c>
      <c r="E12397" s="1">
        <v>43264</v>
      </c>
      <c r="F12397" t="s">
        <v>73</v>
      </c>
      <c r="G12397" t="s">
        <v>440</v>
      </c>
      <c r="H12397">
        <v>63</v>
      </c>
      <c r="I12397">
        <v>61</v>
      </c>
      <c r="J12397">
        <v>62</v>
      </c>
      <c r="K12397">
        <v>61</v>
      </c>
      <c r="L12397">
        <v>27</v>
      </c>
      <c r="M12397">
        <v>25</v>
      </c>
      <c r="N12397">
        <v>98.947799682617202</v>
      </c>
      <c r="O12397">
        <v>98.990699768066406</v>
      </c>
    </row>
    <row r="12398" spans="3:15" x14ac:dyDescent="0.25">
      <c r="C12398" t="s">
        <v>189</v>
      </c>
      <c r="D12398" t="s">
        <v>75</v>
      </c>
      <c r="E12398" s="1">
        <v>43264</v>
      </c>
      <c r="F12398" t="s">
        <v>73</v>
      </c>
      <c r="G12398" t="s">
        <v>440</v>
      </c>
      <c r="H12398">
        <v>63</v>
      </c>
      <c r="I12398">
        <v>61</v>
      </c>
      <c r="J12398">
        <v>62</v>
      </c>
      <c r="K12398">
        <v>61</v>
      </c>
      <c r="L12398">
        <v>27</v>
      </c>
      <c r="M12398">
        <v>25</v>
      </c>
      <c r="N12398">
        <v>98.874900817871094</v>
      </c>
      <c r="O12398">
        <v>98.917800903320298</v>
      </c>
    </row>
    <row r="12399" spans="3:15" x14ac:dyDescent="0.25">
      <c r="C12399" t="s">
        <v>189</v>
      </c>
      <c r="D12399" t="s">
        <v>75</v>
      </c>
      <c r="E12399" s="1">
        <v>43264</v>
      </c>
      <c r="F12399" t="s">
        <v>390</v>
      </c>
      <c r="G12399" t="s">
        <v>440</v>
      </c>
      <c r="H12399">
        <v>65</v>
      </c>
      <c r="I12399">
        <v>63</v>
      </c>
      <c r="J12399">
        <v>64</v>
      </c>
      <c r="K12399">
        <v>63</v>
      </c>
      <c r="L12399">
        <v>29</v>
      </c>
      <c r="M12399">
        <v>27</v>
      </c>
      <c r="N12399">
        <v>98.845001220703097</v>
      </c>
      <c r="O12399">
        <v>98.887802124023395</v>
      </c>
    </row>
    <row r="12400" spans="3:15" x14ac:dyDescent="0.25">
      <c r="C12400" t="s">
        <v>189</v>
      </c>
      <c r="D12400" t="s">
        <v>75</v>
      </c>
      <c r="E12400" s="1">
        <v>43264</v>
      </c>
      <c r="F12400" t="s">
        <v>73</v>
      </c>
      <c r="G12400" t="s">
        <v>440</v>
      </c>
      <c r="H12400">
        <v>63</v>
      </c>
      <c r="I12400">
        <v>61</v>
      </c>
      <c r="J12400">
        <v>62</v>
      </c>
      <c r="K12400">
        <v>61</v>
      </c>
      <c r="L12400">
        <v>26</v>
      </c>
      <c r="M12400">
        <v>24</v>
      </c>
      <c r="N12400">
        <v>98.902801513671903</v>
      </c>
      <c r="O12400">
        <v>98.945701599121094</v>
      </c>
    </row>
    <row r="12401" spans="3:15" x14ac:dyDescent="0.25">
      <c r="C12401" t="s">
        <v>189</v>
      </c>
      <c r="D12401" t="s">
        <v>75</v>
      </c>
      <c r="E12401" s="1">
        <v>43270</v>
      </c>
      <c r="F12401" t="s">
        <v>75</v>
      </c>
      <c r="G12401" t="s">
        <v>440</v>
      </c>
      <c r="H12401">
        <v>63</v>
      </c>
      <c r="I12401">
        <v>61</v>
      </c>
      <c r="J12401">
        <v>62</v>
      </c>
      <c r="K12401">
        <v>61</v>
      </c>
      <c r="L12401">
        <v>28</v>
      </c>
      <c r="M12401">
        <v>26</v>
      </c>
      <c r="N12401">
        <v>99.066001892089801</v>
      </c>
      <c r="O12401">
        <v>99.108703613281307</v>
      </c>
    </row>
    <row r="12402" spans="3:15" x14ac:dyDescent="0.25">
      <c r="C12402" t="s">
        <v>189</v>
      </c>
      <c r="D12402" t="s">
        <v>75</v>
      </c>
      <c r="E12402" s="1">
        <v>43270</v>
      </c>
      <c r="F12402" t="s">
        <v>387</v>
      </c>
      <c r="G12402" t="s">
        <v>440</v>
      </c>
      <c r="H12402">
        <v>63</v>
      </c>
      <c r="I12402">
        <v>60</v>
      </c>
      <c r="J12402">
        <v>62</v>
      </c>
      <c r="K12402">
        <v>60</v>
      </c>
      <c r="L12402">
        <v>25</v>
      </c>
      <c r="M12402">
        <v>22</v>
      </c>
      <c r="N12402">
        <v>99.134300231933594</v>
      </c>
      <c r="O12402">
        <v>99.198303222656307</v>
      </c>
    </row>
    <row r="12403" spans="3:15" x14ac:dyDescent="0.25">
      <c r="C12403" t="s">
        <v>189</v>
      </c>
      <c r="D12403" t="s">
        <v>75</v>
      </c>
      <c r="E12403" s="1">
        <v>43270</v>
      </c>
      <c r="F12403" t="s">
        <v>389</v>
      </c>
      <c r="G12403" t="s">
        <v>440</v>
      </c>
      <c r="H12403">
        <v>66</v>
      </c>
      <c r="I12403">
        <v>63</v>
      </c>
      <c r="J12403">
        <v>65</v>
      </c>
      <c r="K12403">
        <v>63</v>
      </c>
      <c r="L12403">
        <v>29</v>
      </c>
      <c r="M12403">
        <v>26</v>
      </c>
      <c r="N12403">
        <v>99.072402954101605</v>
      </c>
      <c r="O12403">
        <v>99.136398315429702</v>
      </c>
    </row>
    <row r="12404" spans="3:15" x14ac:dyDescent="0.25">
      <c r="C12404" t="s">
        <v>189</v>
      </c>
      <c r="D12404" t="s">
        <v>75</v>
      </c>
      <c r="E12404" s="1">
        <v>43270</v>
      </c>
      <c r="F12404" t="s">
        <v>387</v>
      </c>
      <c r="G12404" t="s">
        <v>440</v>
      </c>
      <c r="H12404">
        <v>64</v>
      </c>
      <c r="I12404">
        <v>61</v>
      </c>
      <c r="J12404">
        <v>63</v>
      </c>
      <c r="K12404">
        <v>61</v>
      </c>
      <c r="L12404">
        <v>27</v>
      </c>
      <c r="M12404">
        <v>24</v>
      </c>
      <c r="N12404">
        <v>99.121498107910199</v>
      </c>
      <c r="O12404">
        <v>99.185501098632798</v>
      </c>
    </row>
    <row r="12405" spans="3:15" x14ac:dyDescent="0.25">
      <c r="C12405" t="s">
        <v>189</v>
      </c>
      <c r="D12405" t="s">
        <v>75</v>
      </c>
      <c r="E12405" s="1">
        <v>43270</v>
      </c>
      <c r="F12405" t="s">
        <v>73</v>
      </c>
      <c r="G12405" t="s">
        <v>440</v>
      </c>
      <c r="H12405">
        <v>64</v>
      </c>
      <c r="I12405">
        <v>62</v>
      </c>
      <c r="J12405">
        <v>63</v>
      </c>
      <c r="K12405">
        <v>62</v>
      </c>
      <c r="L12405">
        <v>27</v>
      </c>
      <c r="M12405">
        <v>25</v>
      </c>
      <c r="N12405">
        <v>99.123596191406307</v>
      </c>
      <c r="O12405">
        <v>99.166297912597699</v>
      </c>
    </row>
    <row r="12406" spans="3:15" x14ac:dyDescent="0.25">
      <c r="C12406" t="s">
        <v>189</v>
      </c>
      <c r="D12406" t="s">
        <v>75</v>
      </c>
      <c r="E12406" s="1">
        <v>43270</v>
      </c>
      <c r="F12406" t="s">
        <v>73</v>
      </c>
      <c r="G12406" t="s">
        <v>440</v>
      </c>
      <c r="H12406">
        <v>64</v>
      </c>
      <c r="I12406">
        <v>62</v>
      </c>
      <c r="J12406">
        <v>63</v>
      </c>
      <c r="K12406">
        <v>62</v>
      </c>
      <c r="L12406">
        <v>26</v>
      </c>
      <c r="M12406">
        <v>24</v>
      </c>
      <c r="N12406">
        <v>99.121498107910199</v>
      </c>
      <c r="O12406">
        <v>99.164199829101605</v>
      </c>
    </row>
    <row r="12407" spans="3:15" x14ac:dyDescent="0.25">
      <c r="C12407" t="s">
        <v>189</v>
      </c>
      <c r="D12407" t="s">
        <v>75</v>
      </c>
      <c r="E12407" s="1">
        <v>43270</v>
      </c>
      <c r="F12407" t="s">
        <v>389</v>
      </c>
      <c r="G12407" t="s">
        <v>440</v>
      </c>
      <c r="H12407">
        <v>66</v>
      </c>
      <c r="I12407">
        <v>63</v>
      </c>
      <c r="J12407">
        <v>65</v>
      </c>
      <c r="K12407">
        <v>63</v>
      </c>
      <c r="L12407">
        <v>28</v>
      </c>
      <c r="M12407">
        <v>25</v>
      </c>
      <c r="N12407">
        <v>99.076698303222699</v>
      </c>
      <c r="O12407">
        <v>99.140701293945298</v>
      </c>
    </row>
    <row r="12408" spans="3:15" x14ac:dyDescent="0.25">
      <c r="C12408" t="s">
        <v>189</v>
      </c>
      <c r="D12408" t="s">
        <v>75</v>
      </c>
      <c r="E12408" s="1">
        <v>43270</v>
      </c>
      <c r="F12408" t="s">
        <v>390</v>
      </c>
      <c r="G12408" t="s">
        <v>440</v>
      </c>
      <c r="H12408">
        <v>66</v>
      </c>
      <c r="I12408">
        <v>63</v>
      </c>
      <c r="J12408">
        <v>65</v>
      </c>
      <c r="K12408">
        <v>63</v>
      </c>
      <c r="L12408">
        <v>28</v>
      </c>
      <c r="M12408">
        <v>25</v>
      </c>
      <c r="N12408">
        <v>99.076698303222699</v>
      </c>
      <c r="O12408">
        <v>99.140701293945298</v>
      </c>
    </row>
    <row r="12409" spans="3:15" x14ac:dyDescent="0.25">
      <c r="C12409" t="s">
        <v>189</v>
      </c>
      <c r="D12409" t="s">
        <v>75</v>
      </c>
      <c r="E12409" s="1">
        <v>43270</v>
      </c>
      <c r="F12409" t="s">
        <v>73</v>
      </c>
      <c r="G12409" t="s">
        <v>440</v>
      </c>
      <c r="H12409">
        <v>64</v>
      </c>
      <c r="I12409">
        <v>62</v>
      </c>
      <c r="J12409">
        <v>63</v>
      </c>
      <c r="K12409">
        <v>62</v>
      </c>
      <c r="L12409">
        <v>26</v>
      </c>
      <c r="M12409">
        <v>24</v>
      </c>
      <c r="N12409">
        <v>99.093803405761705</v>
      </c>
      <c r="O12409">
        <v>99.136398315429702</v>
      </c>
    </row>
    <row r="12410" spans="3:15" x14ac:dyDescent="0.25">
      <c r="C12410" t="s">
        <v>189</v>
      </c>
      <c r="D12410" t="s">
        <v>75</v>
      </c>
      <c r="E12410" s="1">
        <v>43270</v>
      </c>
      <c r="F12410" t="s">
        <v>74</v>
      </c>
      <c r="G12410" t="s">
        <v>440</v>
      </c>
      <c r="H12410">
        <v>66</v>
      </c>
      <c r="I12410">
        <v>63</v>
      </c>
      <c r="J12410">
        <v>65</v>
      </c>
      <c r="K12410">
        <v>63</v>
      </c>
      <c r="L12410">
        <v>29</v>
      </c>
      <c r="M12410">
        <v>26</v>
      </c>
      <c r="N12410">
        <v>99.066001892089801</v>
      </c>
      <c r="O12410">
        <v>99.129997253417997</v>
      </c>
    </row>
    <row r="12411" spans="3:15" x14ac:dyDescent="0.25">
      <c r="C12411" t="s">
        <v>189</v>
      </c>
      <c r="D12411" t="s">
        <v>75</v>
      </c>
      <c r="E12411" s="1">
        <v>43270</v>
      </c>
      <c r="F12411" t="s">
        <v>73</v>
      </c>
      <c r="G12411" t="s">
        <v>440</v>
      </c>
      <c r="H12411">
        <v>65</v>
      </c>
      <c r="I12411">
        <v>63</v>
      </c>
      <c r="J12411">
        <v>64</v>
      </c>
      <c r="K12411">
        <v>63</v>
      </c>
      <c r="L12411">
        <v>28</v>
      </c>
      <c r="M12411">
        <v>26</v>
      </c>
      <c r="N12411">
        <v>99.078796386718807</v>
      </c>
      <c r="O12411">
        <v>99.121498107910199</v>
      </c>
    </row>
    <row r="12412" spans="3:15" x14ac:dyDescent="0.25">
      <c r="C12412" t="s">
        <v>189</v>
      </c>
      <c r="D12412" t="s">
        <v>75</v>
      </c>
      <c r="E12412" s="1">
        <v>43270</v>
      </c>
      <c r="F12412" t="s">
        <v>387</v>
      </c>
      <c r="G12412" t="s">
        <v>440</v>
      </c>
      <c r="H12412">
        <v>64</v>
      </c>
      <c r="I12412">
        <v>61</v>
      </c>
      <c r="J12412">
        <v>63</v>
      </c>
      <c r="K12412">
        <v>61</v>
      </c>
      <c r="L12412">
        <v>26</v>
      </c>
      <c r="M12412">
        <v>23</v>
      </c>
      <c r="N12412">
        <v>99.100196838378906</v>
      </c>
      <c r="O12412">
        <v>99.164199829101605</v>
      </c>
    </row>
    <row r="12413" spans="3:15" x14ac:dyDescent="0.25">
      <c r="C12413" t="s">
        <v>189</v>
      </c>
      <c r="D12413" t="s">
        <v>75</v>
      </c>
      <c r="E12413" s="1">
        <v>43270</v>
      </c>
      <c r="F12413" t="s">
        <v>389</v>
      </c>
      <c r="G12413" t="s">
        <v>440</v>
      </c>
      <c r="H12413">
        <v>66</v>
      </c>
      <c r="I12413">
        <v>63</v>
      </c>
      <c r="J12413">
        <v>65</v>
      </c>
      <c r="K12413">
        <v>63</v>
      </c>
      <c r="L12413">
        <v>29</v>
      </c>
      <c r="M12413">
        <v>26</v>
      </c>
      <c r="N12413">
        <v>99.053298950195298</v>
      </c>
      <c r="O12413">
        <v>99.117202758789105</v>
      </c>
    </row>
    <row r="12414" spans="3:15" x14ac:dyDescent="0.25">
      <c r="C12414" t="s">
        <v>189</v>
      </c>
      <c r="D12414" t="s">
        <v>75</v>
      </c>
      <c r="E12414" s="1">
        <v>43270</v>
      </c>
      <c r="F12414" t="s">
        <v>75</v>
      </c>
      <c r="G12414" t="s">
        <v>440</v>
      </c>
      <c r="H12414">
        <v>65</v>
      </c>
      <c r="I12414">
        <v>63</v>
      </c>
      <c r="J12414">
        <v>64</v>
      </c>
      <c r="K12414">
        <v>63</v>
      </c>
      <c r="L12414">
        <v>28</v>
      </c>
      <c r="M12414">
        <v>26</v>
      </c>
      <c r="N12414">
        <v>99.059600830078097</v>
      </c>
      <c r="O12414">
        <v>99.102302551269503</v>
      </c>
    </row>
    <row r="12415" spans="3:15" x14ac:dyDescent="0.25">
      <c r="C12415" t="s">
        <v>189</v>
      </c>
      <c r="D12415" t="s">
        <v>75</v>
      </c>
      <c r="E12415" s="1">
        <v>43270</v>
      </c>
      <c r="F12415" t="s">
        <v>389</v>
      </c>
      <c r="G12415" t="s">
        <v>440</v>
      </c>
      <c r="H12415">
        <v>66</v>
      </c>
      <c r="I12415">
        <v>63</v>
      </c>
      <c r="J12415">
        <v>65</v>
      </c>
      <c r="K12415">
        <v>63</v>
      </c>
      <c r="L12415">
        <v>28</v>
      </c>
      <c r="M12415">
        <v>25</v>
      </c>
      <c r="N12415">
        <v>99.031898498535199</v>
      </c>
      <c r="O12415">
        <v>99.095901489257798</v>
      </c>
    </row>
    <row r="12416" spans="3:15" x14ac:dyDescent="0.25">
      <c r="C12416" t="s">
        <v>189</v>
      </c>
      <c r="D12416" t="s">
        <v>75</v>
      </c>
      <c r="E12416" s="1">
        <v>43270</v>
      </c>
      <c r="F12416" t="s">
        <v>390</v>
      </c>
      <c r="G12416" t="s">
        <v>440</v>
      </c>
      <c r="H12416">
        <v>65</v>
      </c>
      <c r="I12416">
        <v>63</v>
      </c>
      <c r="J12416">
        <v>64</v>
      </c>
      <c r="K12416">
        <v>63</v>
      </c>
      <c r="L12416">
        <v>27</v>
      </c>
      <c r="M12416">
        <v>25</v>
      </c>
      <c r="N12416">
        <v>99.055397033691406</v>
      </c>
      <c r="O12416">
        <v>99.097999572753906</v>
      </c>
    </row>
    <row r="12417" spans="3:15" x14ac:dyDescent="0.25">
      <c r="C12417" t="s">
        <v>189</v>
      </c>
      <c r="D12417" t="s">
        <v>75</v>
      </c>
      <c r="E12417" s="1">
        <v>43270</v>
      </c>
      <c r="F12417" t="s">
        <v>73</v>
      </c>
      <c r="G12417" t="s">
        <v>440</v>
      </c>
      <c r="H12417">
        <v>65</v>
      </c>
      <c r="I12417">
        <v>63</v>
      </c>
      <c r="J12417">
        <v>64</v>
      </c>
      <c r="K12417">
        <v>63</v>
      </c>
      <c r="L12417">
        <v>27</v>
      </c>
      <c r="M12417">
        <v>25</v>
      </c>
      <c r="N12417">
        <v>99.074600219726605</v>
      </c>
      <c r="O12417">
        <v>99.117202758789105</v>
      </c>
    </row>
    <row r="12418" spans="3:15" x14ac:dyDescent="0.25">
      <c r="C12418" t="s">
        <v>189</v>
      </c>
      <c r="D12418" t="s">
        <v>75</v>
      </c>
      <c r="E12418" s="1">
        <v>43270</v>
      </c>
      <c r="F12418" t="s">
        <v>390</v>
      </c>
      <c r="G12418" t="s">
        <v>440</v>
      </c>
      <c r="H12418">
        <v>65</v>
      </c>
      <c r="I12418">
        <v>63</v>
      </c>
      <c r="J12418">
        <v>64</v>
      </c>
      <c r="K12418">
        <v>63</v>
      </c>
      <c r="L12418">
        <v>27</v>
      </c>
      <c r="M12418">
        <v>25</v>
      </c>
      <c r="N12418">
        <v>99.085197448730497</v>
      </c>
      <c r="O12418">
        <v>99.127899169921903</v>
      </c>
    </row>
    <row r="12419" spans="3:15" x14ac:dyDescent="0.25">
      <c r="C12419" t="s">
        <v>189</v>
      </c>
      <c r="D12419" t="s">
        <v>75</v>
      </c>
      <c r="E12419" s="1">
        <v>43270</v>
      </c>
      <c r="F12419" t="s">
        <v>75</v>
      </c>
      <c r="G12419" t="s">
        <v>440</v>
      </c>
      <c r="H12419">
        <v>64</v>
      </c>
      <c r="J12419">
        <v>63</v>
      </c>
      <c r="L12419">
        <v>26</v>
      </c>
      <c r="N12419">
        <v>99.110801696777301</v>
      </c>
    </row>
    <row r="12420" spans="3:15" x14ac:dyDescent="0.25">
      <c r="C12420" t="s">
        <v>189</v>
      </c>
      <c r="D12420" t="s">
        <v>75</v>
      </c>
      <c r="E12420" s="1">
        <v>43271</v>
      </c>
      <c r="F12420" t="s">
        <v>389</v>
      </c>
      <c r="G12420" t="s">
        <v>440</v>
      </c>
      <c r="H12420">
        <v>66</v>
      </c>
      <c r="I12420">
        <v>63</v>
      </c>
      <c r="J12420">
        <v>65</v>
      </c>
      <c r="K12420">
        <v>63</v>
      </c>
      <c r="L12420">
        <v>29</v>
      </c>
      <c r="M12420">
        <v>26</v>
      </c>
      <c r="N12420">
        <v>99.062896728515597</v>
      </c>
      <c r="O12420">
        <v>99.126800537109403</v>
      </c>
    </row>
    <row r="12421" spans="3:15" x14ac:dyDescent="0.25">
      <c r="C12421" t="s">
        <v>189</v>
      </c>
      <c r="D12421" t="s">
        <v>75</v>
      </c>
      <c r="E12421" s="1">
        <v>43271</v>
      </c>
      <c r="F12421" t="s">
        <v>73</v>
      </c>
      <c r="G12421" t="s">
        <v>440</v>
      </c>
      <c r="H12421">
        <v>65</v>
      </c>
      <c r="I12421">
        <v>63</v>
      </c>
      <c r="J12421">
        <v>64</v>
      </c>
      <c r="K12421">
        <v>63</v>
      </c>
      <c r="L12421">
        <v>28</v>
      </c>
      <c r="M12421">
        <v>26</v>
      </c>
      <c r="N12421">
        <v>99.084197998046903</v>
      </c>
      <c r="O12421">
        <v>99.126800537109403</v>
      </c>
    </row>
    <row r="12422" spans="3:15" x14ac:dyDescent="0.25">
      <c r="C12422" t="s">
        <v>189</v>
      </c>
      <c r="D12422" t="s">
        <v>75</v>
      </c>
      <c r="E12422" s="1">
        <v>43271</v>
      </c>
      <c r="F12422" t="s">
        <v>75</v>
      </c>
      <c r="G12422" t="s">
        <v>440</v>
      </c>
      <c r="H12422">
        <v>65</v>
      </c>
      <c r="I12422">
        <v>63</v>
      </c>
      <c r="J12422">
        <v>64</v>
      </c>
      <c r="K12422">
        <v>63</v>
      </c>
      <c r="L12422">
        <v>28</v>
      </c>
      <c r="M12422">
        <v>26</v>
      </c>
      <c r="N12422">
        <v>99.073501586914105</v>
      </c>
      <c r="O12422">
        <v>99.116096496582003</v>
      </c>
    </row>
    <row r="12423" spans="3:15" x14ac:dyDescent="0.25">
      <c r="C12423" t="s">
        <v>189</v>
      </c>
      <c r="D12423" t="s">
        <v>75</v>
      </c>
      <c r="E12423" s="1">
        <v>43271</v>
      </c>
      <c r="F12423" t="s">
        <v>387</v>
      </c>
      <c r="G12423" t="s">
        <v>440</v>
      </c>
      <c r="H12423">
        <v>66</v>
      </c>
      <c r="I12423">
        <v>63</v>
      </c>
      <c r="J12423">
        <v>65</v>
      </c>
      <c r="K12423">
        <v>63</v>
      </c>
      <c r="L12423">
        <v>29</v>
      </c>
      <c r="M12423">
        <v>26</v>
      </c>
      <c r="N12423">
        <v>99.052299499511705</v>
      </c>
      <c r="O12423">
        <v>99.116096496582003</v>
      </c>
    </row>
    <row r="12424" spans="3:15" x14ac:dyDescent="0.25">
      <c r="C12424" t="s">
        <v>189</v>
      </c>
      <c r="D12424" t="s">
        <v>75</v>
      </c>
      <c r="E12424" s="1">
        <v>43271</v>
      </c>
      <c r="F12424" t="s">
        <v>390</v>
      </c>
      <c r="G12424" t="s">
        <v>440</v>
      </c>
      <c r="H12424">
        <v>64</v>
      </c>
      <c r="I12424">
        <v>62</v>
      </c>
      <c r="J12424">
        <v>63</v>
      </c>
      <c r="K12424">
        <v>62</v>
      </c>
      <c r="L12424">
        <v>27</v>
      </c>
      <c r="M12424">
        <v>25</v>
      </c>
      <c r="N12424">
        <v>99.092697143554702</v>
      </c>
      <c r="O12424">
        <v>99.135299682617202</v>
      </c>
    </row>
    <row r="12425" spans="3:15" x14ac:dyDescent="0.25">
      <c r="C12425" t="s">
        <v>189</v>
      </c>
      <c r="D12425" t="s">
        <v>75</v>
      </c>
      <c r="E12425" s="1">
        <v>43271</v>
      </c>
      <c r="F12425" t="s">
        <v>74</v>
      </c>
      <c r="G12425" t="s">
        <v>440</v>
      </c>
      <c r="H12425">
        <v>66</v>
      </c>
      <c r="I12425">
        <v>63</v>
      </c>
      <c r="J12425">
        <v>65</v>
      </c>
      <c r="K12425">
        <v>63</v>
      </c>
      <c r="L12425">
        <v>28</v>
      </c>
      <c r="M12425">
        <v>25</v>
      </c>
      <c r="N12425">
        <v>99.050102233886705</v>
      </c>
      <c r="O12425">
        <v>99.113998413085895</v>
      </c>
    </row>
    <row r="12426" spans="3:15" x14ac:dyDescent="0.25">
      <c r="C12426" t="s">
        <v>189</v>
      </c>
      <c r="D12426" t="s">
        <v>75</v>
      </c>
      <c r="E12426" s="1">
        <v>43271</v>
      </c>
      <c r="F12426" t="s">
        <v>75</v>
      </c>
      <c r="G12426" t="s">
        <v>440</v>
      </c>
      <c r="H12426">
        <v>65</v>
      </c>
      <c r="I12426">
        <v>63</v>
      </c>
      <c r="J12426">
        <v>64</v>
      </c>
      <c r="K12426">
        <v>63</v>
      </c>
      <c r="L12426">
        <v>28</v>
      </c>
      <c r="M12426">
        <v>26</v>
      </c>
      <c r="N12426">
        <v>99.071403503417997</v>
      </c>
      <c r="O12426">
        <v>99.113998413085895</v>
      </c>
    </row>
    <row r="12427" spans="3:15" x14ac:dyDescent="0.25">
      <c r="C12427" t="s">
        <v>189</v>
      </c>
      <c r="D12427" t="s">
        <v>75</v>
      </c>
      <c r="E12427" s="1">
        <v>43271</v>
      </c>
      <c r="F12427" t="s">
        <v>73</v>
      </c>
      <c r="G12427" t="s">
        <v>440</v>
      </c>
      <c r="H12427">
        <v>65</v>
      </c>
      <c r="I12427">
        <v>63</v>
      </c>
      <c r="J12427">
        <v>64</v>
      </c>
      <c r="K12427">
        <v>63</v>
      </c>
      <c r="L12427">
        <v>27</v>
      </c>
      <c r="M12427">
        <v>25</v>
      </c>
      <c r="N12427">
        <v>99.084197998046903</v>
      </c>
      <c r="O12427">
        <v>99.126800537109403</v>
      </c>
    </row>
    <row r="12428" spans="3:15" x14ac:dyDescent="0.25">
      <c r="C12428" t="s">
        <v>189</v>
      </c>
      <c r="D12428" t="s">
        <v>75</v>
      </c>
      <c r="E12428" s="1">
        <v>43271</v>
      </c>
      <c r="F12428" t="s">
        <v>387</v>
      </c>
      <c r="G12428" t="s">
        <v>440</v>
      </c>
      <c r="H12428">
        <v>66</v>
      </c>
      <c r="I12428">
        <v>63</v>
      </c>
      <c r="J12428">
        <v>65</v>
      </c>
      <c r="K12428">
        <v>63</v>
      </c>
      <c r="L12428">
        <v>29</v>
      </c>
      <c r="M12428">
        <v>26</v>
      </c>
      <c r="N12428">
        <v>99.067199707031307</v>
      </c>
      <c r="O12428">
        <v>99.131103515625</v>
      </c>
    </row>
    <row r="12429" spans="3:15" x14ac:dyDescent="0.25">
      <c r="C12429" t="s">
        <v>189</v>
      </c>
      <c r="D12429" t="s">
        <v>75</v>
      </c>
      <c r="E12429" s="1">
        <v>43271</v>
      </c>
      <c r="F12429" t="s">
        <v>390</v>
      </c>
      <c r="G12429" t="s">
        <v>440</v>
      </c>
      <c r="H12429">
        <v>64</v>
      </c>
      <c r="I12429">
        <v>62</v>
      </c>
      <c r="J12429">
        <v>63</v>
      </c>
      <c r="K12429">
        <v>62</v>
      </c>
      <c r="L12429">
        <v>27</v>
      </c>
      <c r="M12429">
        <v>25</v>
      </c>
      <c r="N12429">
        <v>99.097000122070298</v>
      </c>
      <c r="O12429">
        <v>99.139602661132798</v>
      </c>
    </row>
    <row r="12430" spans="3:15" x14ac:dyDescent="0.25">
      <c r="C12430" t="s">
        <v>189</v>
      </c>
      <c r="D12430" t="s">
        <v>75</v>
      </c>
      <c r="E12430" s="1">
        <v>43271</v>
      </c>
      <c r="F12430" t="s">
        <v>390</v>
      </c>
      <c r="G12430" t="s">
        <v>440</v>
      </c>
      <c r="H12430">
        <v>64</v>
      </c>
      <c r="J12430">
        <v>63</v>
      </c>
      <c r="L12430">
        <v>27</v>
      </c>
      <c r="N12430">
        <v>99.097000122070298</v>
      </c>
    </row>
    <row r="12431" spans="3:15" x14ac:dyDescent="0.25">
      <c r="C12431" t="s">
        <v>189</v>
      </c>
      <c r="D12431" t="s">
        <v>75</v>
      </c>
      <c r="E12431" s="1">
        <v>43271</v>
      </c>
      <c r="F12431" t="s">
        <v>73</v>
      </c>
      <c r="G12431" t="s">
        <v>440</v>
      </c>
      <c r="H12431">
        <v>65</v>
      </c>
      <c r="I12431">
        <v>63</v>
      </c>
      <c r="J12431">
        <v>64</v>
      </c>
      <c r="K12431">
        <v>63</v>
      </c>
      <c r="L12431">
        <v>28</v>
      </c>
      <c r="M12431">
        <v>26</v>
      </c>
      <c r="N12431">
        <v>99.075698852539105</v>
      </c>
      <c r="O12431">
        <v>99.118301391601605</v>
      </c>
    </row>
    <row r="12432" spans="3:15" x14ac:dyDescent="0.25">
      <c r="C12432" t="s">
        <v>189</v>
      </c>
      <c r="D12432" t="s">
        <v>75</v>
      </c>
      <c r="E12432" s="1">
        <v>43271</v>
      </c>
      <c r="F12432" t="s">
        <v>73</v>
      </c>
      <c r="G12432" t="s">
        <v>440</v>
      </c>
      <c r="H12432">
        <v>65</v>
      </c>
      <c r="I12432">
        <v>63</v>
      </c>
      <c r="J12432">
        <v>64</v>
      </c>
      <c r="K12432">
        <v>63</v>
      </c>
      <c r="L12432">
        <v>28</v>
      </c>
      <c r="M12432">
        <v>26</v>
      </c>
      <c r="N12432">
        <v>99.071403503417997</v>
      </c>
      <c r="O12432">
        <v>99.113998413085895</v>
      </c>
    </row>
    <row r="12433" spans="3:15" x14ac:dyDescent="0.25">
      <c r="C12433" t="s">
        <v>189</v>
      </c>
      <c r="D12433" t="s">
        <v>75</v>
      </c>
      <c r="E12433" s="1">
        <v>43271</v>
      </c>
      <c r="F12433" t="s">
        <v>387</v>
      </c>
      <c r="G12433" t="s">
        <v>440</v>
      </c>
      <c r="H12433">
        <v>65</v>
      </c>
      <c r="I12433">
        <v>62</v>
      </c>
      <c r="J12433">
        <v>64</v>
      </c>
      <c r="K12433">
        <v>62</v>
      </c>
      <c r="L12433">
        <v>28</v>
      </c>
      <c r="M12433">
        <v>25</v>
      </c>
      <c r="N12433">
        <v>99.069297790527301</v>
      </c>
      <c r="O12433">
        <v>99.133201599121094</v>
      </c>
    </row>
    <row r="12434" spans="3:15" x14ac:dyDescent="0.25">
      <c r="C12434" t="s">
        <v>189</v>
      </c>
      <c r="D12434" t="s">
        <v>75</v>
      </c>
      <c r="E12434" s="1">
        <v>43271</v>
      </c>
      <c r="F12434" t="s">
        <v>390</v>
      </c>
      <c r="G12434" t="s">
        <v>440</v>
      </c>
      <c r="H12434">
        <v>64</v>
      </c>
      <c r="I12434">
        <v>62</v>
      </c>
      <c r="J12434">
        <v>63</v>
      </c>
      <c r="K12434">
        <v>62</v>
      </c>
      <c r="L12434">
        <v>27</v>
      </c>
      <c r="M12434">
        <v>25</v>
      </c>
      <c r="N12434">
        <v>99.090599060058594</v>
      </c>
      <c r="O12434">
        <v>99.133201599121094</v>
      </c>
    </row>
    <row r="12435" spans="3:15" x14ac:dyDescent="0.25">
      <c r="C12435" t="s">
        <v>362</v>
      </c>
      <c r="D12435" t="s">
        <v>72</v>
      </c>
      <c r="E12435" s="1">
        <v>43243</v>
      </c>
      <c r="F12435" t="s">
        <v>72</v>
      </c>
      <c r="G12435" t="s">
        <v>440</v>
      </c>
      <c r="H12435">
        <v>81</v>
      </c>
      <c r="I12435">
        <v>78</v>
      </c>
      <c r="J12435">
        <v>74</v>
      </c>
      <c r="K12435">
        <v>72</v>
      </c>
      <c r="L12435">
        <v>39</v>
      </c>
      <c r="M12435">
        <v>36</v>
      </c>
      <c r="N12435">
        <v>98.919998168945298</v>
      </c>
      <c r="O12435">
        <v>98.989997863769503</v>
      </c>
    </row>
    <row r="12436" spans="3:15" x14ac:dyDescent="0.25">
      <c r="C12436" t="s">
        <v>362</v>
      </c>
      <c r="D12436" t="s">
        <v>72</v>
      </c>
      <c r="E12436" s="1">
        <v>43243</v>
      </c>
      <c r="F12436" t="s">
        <v>72</v>
      </c>
      <c r="G12436" t="s">
        <v>440</v>
      </c>
      <c r="H12436">
        <v>81</v>
      </c>
      <c r="I12436">
        <v>78</v>
      </c>
      <c r="J12436">
        <v>74</v>
      </c>
      <c r="K12436">
        <v>72</v>
      </c>
      <c r="L12436">
        <v>39</v>
      </c>
      <c r="M12436">
        <v>36</v>
      </c>
      <c r="N12436">
        <v>98.919998168945298</v>
      </c>
      <c r="O12436">
        <v>98.989997863769503</v>
      </c>
    </row>
    <row r="12437" spans="3:15" x14ac:dyDescent="0.25">
      <c r="C12437" t="s">
        <v>362</v>
      </c>
      <c r="D12437" t="s">
        <v>72</v>
      </c>
      <c r="E12437" s="1">
        <v>43243</v>
      </c>
      <c r="F12437" t="s">
        <v>72</v>
      </c>
      <c r="G12437" t="s">
        <v>440</v>
      </c>
      <c r="H12437">
        <v>81</v>
      </c>
      <c r="I12437">
        <v>78</v>
      </c>
      <c r="J12437">
        <v>74</v>
      </c>
      <c r="K12437">
        <v>72</v>
      </c>
      <c r="L12437">
        <v>39</v>
      </c>
      <c r="M12437">
        <v>36</v>
      </c>
      <c r="N12437">
        <v>98.919998168945298</v>
      </c>
      <c r="O12437">
        <v>98.989997863769503</v>
      </c>
    </row>
    <row r="12438" spans="3:15" x14ac:dyDescent="0.25">
      <c r="C12438" t="s">
        <v>362</v>
      </c>
      <c r="D12438" t="s">
        <v>72</v>
      </c>
      <c r="E12438" s="1">
        <v>43243</v>
      </c>
      <c r="F12438" t="s">
        <v>389</v>
      </c>
      <c r="G12438" t="s">
        <v>436</v>
      </c>
      <c r="H12438">
        <v>76</v>
      </c>
      <c r="I12438">
        <v>71</v>
      </c>
      <c r="J12438">
        <v>76</v>
      </c>
      <c r="K12438">
        <v>72</v>
      </c>
      <c r="L12438">
        <v>41</v>
      </c>
      <c r="M12438">
        <v>36</v>
      </c>
      <c r="N12438">
        <v>98.889099121093807</v>
      </c>
      <c r="O12438">
        <v>99.016403198242202</v>
      </c>
    </row>
    <row r="12439" spans="3:15" x14ac:dyDescent="0.25">
      <c r="C12439" t="s">
        <v>362</v>
      </c>
      <c r="D12439" t="s">
        <v>72</v>
      </c>
      <c r="E12439" s="1">
        <v>43243</v>
      </c>
      <c r="F12439" t="s">
        <v>73</v>
      </c>
      <c r="G12439" t="s">
        <v>440</v>
      </c>
      <c r="H12439">
        <v>81</v>
      </c>
      <c r="I12439">
        <v>78</v>
      </c>
      <c r="J12439">
        <v>74</v>
      </c>
      <c r="K12439">
        <v>72</v>
      </c>
      <c r="L12439">
        <v>39</v>
      </c>
      <c r="M12439">
        <v>36</v>
      </c>
      <c r="N12439">
        <v>98.937400817871094</v>
      </c>
      <c r="O12439">
        <v>99.013801574707003</v>
      </c>
    </row>
    <row r="12440" spans="3:15" x14ac:dyDescent="0.25">
      <c r="C12440" t="s">
        <v>362</v>
      </c>
      <c r="D12440" t="s">
        <v>72</v>
      </c>
      <c r="E12440" s="1">
        <v>43243</v>
      </c>
      <c r="F12440" t="s">
        <v>73</v>
      </c>
      <c r="G12440" t="s">
        <v>440</v>
      </c>
      <c r="H12440">
        <v>81</v>
      </c>
      <c r="I12440">
        <v>78</v>
      </c>
      <c r="J12440">
        <v>75</v>
      </c>
      <c r="K12440">
        <v>72</v>
      </c>
      <c r="L12440">
        <v>39</v>
      </c>
      <c r="M12440">
        <v>36</v>
      </c>
      <c r="N12440">
        <v>98.934898376464801</v>
      </c>
      <c r="O12440">
        <v>99.011299133300795</v>
      </c>
    </row>
    <row r="12441" spans="3:15" x14ac:dyDescent="0.25">
      <c r="C12441" t="s">
        <v>362</v>
      </c>
      <c r="D12441" t="s">
        <v>72</v>
      </c>
      <c r="E12441" s="1">
        <v>43243</v>
      </c>
      <c r="F12441" t="s">
        <v>387</v>
      </c>
      <c r="G12441" t="s">
        <v>440</v>
      </c>
      <c r="H12441">
        <v>79</v>
      </c>
      <c r="I12441">
        <v>76</v>
      </c>
      <c r="J12441">
        <v>72</v>
      </c>
      <c r="K12441">
        <v>70</v>
      </c>
      <c r="L12441">
        <v>37</v>
      </c>
      <c r="M12441">
        <v>34</v>
      </c>
      <c r="N12441">
        <v>98.990898132324205</v>
      </c>
      <c r="O12441">
        <v>99.067398071289105</v>
      </c>
    </row>
    <row r="12442" spans="3:15" x14ac:dyDescent="0.25">
      <c r="C12442" t="s">
        <v>362</v>
      </c>
      <c r="D12442" t="s">
        <v>72</v>
      </c>
      <c r="E12442" s="1">
        <v>43243</v>
      </c>
      <c r="F12442" t="s">
        <v>73</v>
      </c>
      <c r="G12442" t="s">
        <v>440</v>
      </c>
      <c r="H12442">
        <v>81</v>
      </c>
      <c r="I12442">
        <v>78</v>
      </c>
      <c r="J12442">
        <v>74</v>
      </c>
      <c r="K12442">
        <v>72</v>
      </c>
      <c r="L12442">
        <v>39</v>
      </c>
      <c r="M12442">
        <v>36</v>
      </c>
      <c r="N12442">
        <v>98.942497253417997</v>
      </c>
      <c r="O12442">
        <v>99.018898010253906</v>
      </c>
    </row>
    <row r="12443" spans="3:15" x14ac:dyDescent="0.25">
      <c r="C12443" t="s">
        <v>362</v>
      </c>
      <c r="D12443" t="s">
        <v>72</v>
      </c>
      <c r="E12443" s="1">
        <v>43243</v>
      </c>
      <c r="F12443" t="s">
        <v>74</v>
      </c>
      <c r="G12443" t="s">
        <v>440</v>
      </c>
      <c r="H12443">
        <v>79.5</v>
      </c>
      <c r="I12443">
        <v>76.5</v>
      </c>
      <c r="J12443">
        <v>73</v>
      </c>
      <c r="K12443">
        <v>71</v>
      </c>
      <c r="L12443">
        <v>38</v>
      </c>
      <c r="M12443">
        <v>35</v>
      </c>
      <c r="N12443">
        <v>98.980697631835895</v>
      </c>
      <c r="O12443">
        <v>99.057197570800795</v>
      </c>
    </row>
    <row r="12444" spans="3:15" x14ac:dyDescent="0.25">
      <c r="C12444" t="s">
        <v>362</v>
      </c>
      <c r="D12444" t="s">
        <v>72</v>
      </c>
      <c r="E12444" s="1">
        <v>43243</v>
      </c>
      <c r="F12444" t="s">
        <v>390</v>
      </c>
      <c r="G12444" t="s">
        <v>440</v>
      </c>
      <c r="H12444">
        <v>81</v>
      </c>
      <c r="I12444">
        <v>76</v>
      </c>
      <c r="J12444">
        <v>75</v>
      </c>
      <c r="K12444">
        <v>70</v>
      </c>
      <c r="L12444">
        <v>40</v>
      </c>
      <c r="M12444">
        <v>35</v>
      </c>
      <c r="N12444">
        <v>98.940002441406307</v>
      </c>
      <c r="O12444">
        <v>99.067398071289105</v>
      </c>
    </row>
    <row r="12445" spans="3:15" x14ac:dyDescent="0.25">
      <c r="C12445" t="s">
        <v>362</v>
      </c>
      <c r="D12445" t="s">
        <v>72</v>
      </c>
      <c r="E12445" s="1">
        <v>43243</v>
      </c>
      <c r="F12445" t="s">
        <v>390</v>
      </c>
      <c r="G12445" t="s">
        <v>440</v>
      </c>
      <c r="H12445">
        <v>81</v>
      </c>
      <c r="I12445">
        <v>76</v>
      </c>
      <c r="J12445">
        <v>75</v>
      </c>
      <c r="K12445">
        <v>70</v>
      </c>
      <c r="L12445">
        <v>39</v>
      </c>
      <c r="M12445">
        <v>34</v>
      </c>
      <c r="N12445">
        <v>98.932296752929702</v>
      </c>
      <c r="O12445">
        <v>99.059700012207003</v>
      </c>
    </row>
    <row r="12446" spans="3:15" x14ac:dyDescent="0.25">
      <c r="C12446" t="s">
        <v>362</v>
      </c>
      <c r="D12446" t="s">
        <v>72</v>
      </c>
      <c r="E12446" s="1">
        <v>43243</v>
      </c>
      <c r="F12446" t="s">
        <v>387</v>
      </c>
      <c r="G12446" t="s">
        <v>440</v>
      </c>
      <c r="H12446">
        <v>79</v>
      </c>
      <c r="I12446">
        <v>76</v>
      </c>
      <c r="J12446">
        <v>73</v>
      </c>
      <c r="K12446">
        <v>70</v>
      </c>
      <c r="L12446">
        <v>37</v>
      </c>
      <c r="M12446">
        <v>34</v>
      </c>
      <c r="N12446">
        <v>98.9884033203125</v>
      </c>
      <c r="O12446">
        <v>99.064796447753906</v>
      </c>
    </row>
    <row r="12447" spans="3:15" x14ac:dyDescent="0.25">
      <c r="C12447" t="s">
        <v>362</v>
      </c>
      <c r="D12447" t="s">
        <v>72</v>
      </c>
      <c r="E12447" s="1">
        <v>43243</v>
      </c>
      <c r="F12447" t="s">
        <v>72</v>
      </c>
      <c r="G12447" t="s">
        <v>440</v>
      </c>
      <c r="H12447">
        <v>81</v>
      </c>
      <c r="I12447">
        <v>78</v>
      </c>
      <c r="J12447">
        <v>75</v>
      </c>
      <c r="K12447">
        <v>72</v>
      </c>
      <c r="L12447">
        <v>39</v>
      </c>
      <c r="M12447">
        <v>36</v>
      </c>
      <c r="N12447">
        <v>98.919998168945298</v>
      </c>
      <c r="O12447">
        <v>99</v>
      </c>
    </row>
    <row r="12448" spans="3:15" x14ac:dyDescent="0.25">
      <c r="C12448" t="s">
        <v>362</v>
      </c>
      <c r="D12448" t="s">
        <v>72</v>
      </c>
      <c r="E12448" s="1">
        <v>43243</v>
      </c>
      <c r="F12448" t="s">
        <v>72</v>
      </c>
      <c r="G12448" t="s">
        <v>440</v>
      </c>
      <c r="H12448">
        <v>81</v>
      </c>
      <c r="I12448">
        <v>78</v>
      </c>
      <c r="J12448">
        <v>75</v>
      </c>
      <c r="K12448">
        <v>72</v>
      </c>
      <c r="L12448">
        <v>39</v>
      </c>
      <c r="M12448">
        <v>36</v>
      </c>
      <c r="N12448">
        <v>98.919998168945298</v>
      </c>
      <c r="O12448">
        <v>99</v>
      </c>
    </row>
    <row r="12449" spans="3:15" x14ac:dyDescent="0.25">
      <c r="C12449" t="s">
        <v>362</v>
      </c>
      <c r="D12449" t="s">
        <v>72</v>
      </c>
      <c r="E12449" s="1">
        <v>43243</v>
      </c>
      <c r="F12449" t="s">
        <v>72</v>
      </c>
      <c r="G12449" t="s">
        <v>440</v>
      </c>
      <c r="H12449">
        <v>81</v>
      </c>
      <c r="I12449">
        <v>78</v>
      </c>
      <c r="J12449">
        <v>75</v>
      </c>
      <c r="K12449">
        <v>72</v>
      </c>
      <c r="L12449">
        <v>39</v>
      </c>
      <c r="M12449">
        <v>36</v>
      </c>
      <c r="N12449">
        <v>98.919998168945298</v>
      </c>
      <c r="O12449">
        <v>99</v>
      </c>
    </row>
    <row r="12450" spans="3:15" x14ac:dyDescent="0.25">
      <c r="C12450" t="s">
        <v>362</v>
      </c>
      <c r="D12450" t="s">
        <v>72</v>
      </c>
      <c r="E12450" s="1">
        <v>43243</v>
      </c>
      <c r="F12450" t="s">
        <v>387</v>
      </c>
      <c r="G12450" t="s">
        <v>440</v>
      </c>
      <c r="H12450">
        <v>79</v>
      </c>
      <c r="I12450">
        <v>76</v>
      </c>
      <c r="J12450">
        <v>73</v>
      </c>
      <c r="K12450">
        <v>70</v>
      </c>
      <c r="L12450">
        <v>37</v>
      </c>
      <c r="M12450">
        <v>34</v>
      </c>
      <c r="N12450">
        <v>98.996002197265597</v>
      </c>
      <c r="O12450">
        <v>99.072502136230497</v>
      </c>
    </row>
    <row r="12451" spans="3:15" x14ac:dyDescent="0.25">
      <c r="C12451" t="s">
        <v>362</v>
      </c>
      <c r="D12451" t="s">
        <v>72</v>
      </c>
      <c r="E12451" s="1">
        <v>43243</v>
      </c>
      <c r="F12451" t="s">
        <v>73</v>
      </c>
      <c r="G12451" t="s">
        <v>440</v>
      </c>
      <c r="H12451">
        <v>81</v>
      </c>
      <c r="I12451">
        <v>78</v>
      </c>
      <c r="J12451">
        <v>75</v>
      </c>
      <c r="K12451">
        <v>72</v>
      </c>
      <c r="L12451">
        <v>39</v>
      </c>
      <c r="M12451">
        <v>36</v>
      </c>
      <c r="N12451">
        <v>98.942497253417997</v>
      </c>
      <c r="O12451">
        <v>99.018898010253906</v>
      </c>
    </row>
    <row r="12452" spans="3:15" x14ac:dyDescent="0.25">
      <c r="C12452" t="s">
        <v>362</v>
      </c>
      <c r="D12452" t="s">
        <v>72</v>
      </c>
      <c r="E12452" s="1">
        <v>43243</v>
      </c>
      <c r="F12452" t="s">
        <v>73</v>
      </c>
      <c r="G12452" t="s">
        <v>440</v>
      </c>
      <c r="H12452">
        <v>81</v>
      </c>
      <c r="I12452">
        <v>78</v>
      </c>
      <c r="J12452">
        <v>75</v>
      </c>
      <c r="K12452">
        <v>72</v>
      </c>
      <c r="L12452">
        <v>39</v>
      </c>
      <c r="M12452">
        <v>36</v>
      </c>
      <c r="N12452">
        <v>98.942497253417997</v>
      </c>
      <c r="O12452">
        <v>99.018898010253906</v>
      </c>
    </row>
    <row r="12453" spans="3:15" x14ac:dyDescent="0.25">
      <c r="C12453" t="s">
        <v>362</v>
      </c>
      <c r="D12453" t="s">
        <v>72</v>
      </c>
      <c r="E12453" s="1">
        <v>43243</v>
      </c>
      <c r="F12453" t="s">
        <v>73</v>
      </c>
      <c r="G12453" t="s">
        <v>440</v>
      </c>
      <c r="H12453">
        <v>81</v>
      </c>
      <c r="I12453">
        <v>78</v>
      </c>
      <c r="J12453">
        <v>75</v>
      </c>
      <c r="K12453">
        <v>72</v>
      </c>
      <c r="L12453">
        <v>39</v>
      </c>
      <c r="M12453">
        <v>36</v>
      </c>
      <c r="N12453">
        <v>98.942497253417997</v>
      </c>
      <c r="O12453">
        <v>99.018898010253906</v>
      </c>
    </row>
    <row r="12454" spans="3:15" x14ac:dyDescent="0.25">
      <c r="C12454" t="s">
        <v>362</v>
      </c>
      <c r="D12454" t="s">
        <v>72</v>
      </c>
      <c r="E12454" s="1">
        <v>43243</v>
      </c>
      <c r="F12454" t="s">
        <v>73</v>
      </c>
      <c r="G12454" t="s">
        <v>440</v>
      </c>
      <c r="H12454">
        <v>82</v>
      </c>
      <c r="I12454">
        <v>79</v>
      </c>
      <c r="J12454">
        <v>76</v>
      </c>
      <c r="K12454">
        <v>73</v>
      </c>
      <c r="L12454">
        <v>40</v>
      </c>
      <c r="M12454">
        <v>37</v>
      </c>
      <c r="N12454">
        <v>98.917098999023395</v>
      </c>
      <c r="O12454">
        <v>98.993499755859403</v>
      </c>
    </row>
    <row r="12455" spans="3:15" x14ac:dyDescent="0.25">
      <c r="C12455" t="s">
        <v>362</v>
      </c>
      <c r="D12455" t="s">
        <v>72</v>
      </c>
      <c r="E12455" s="1">
        <v>43243</v>
      </c>
      <c r="F12455" t="s">
        <v>73</v>
      </c>
      <c r="G12455" t="s">
        <v>440</v>
      </c>
      <c r="H12455">
        <v>82</v>
      </c>
      <c r="I12455">
        <v>79</v>
      </c>
      <c r="J12455">
        <v>76</v>
      </c>
      <c r="K12455">
        <v>73</v>
      </c>
      <c r="L12455">
        <v>40</v>
      </c>
      <c r="M12455">
        <v>37</v>
      </c>
      <c r="N12455">
        <v>98.909400939941406</v>
      </c>
      <c r="O12455">
        <v>98.985801696777301</v>
      </c>
    </row>
    <row r="12456" spans="3:15" x14ac:dyDescent="0.25">
      <c r="C12456" t="s">
        <v>362</v>
      </c>
      <c r="D12456" t="s">
        <v>72</v>
      </c>
      <c r="E12456" s="1">
        <v>43243</v>
      </c>
      <c r="F12456" t="s">
        <v>73</v>
      </c>
      <c r="G12456" t="s">
        <v>440</v>
      </c>
      <c r="H12456">
        <v>82</v>
      </c>
      <c r="I12456">
        <v>79</v>
      </c>
      <c r="J12456">
        <v>76</v>
      </c>
      <c r="K12456">
        <v>73</v>
      </c>
      <c r="L12456">
        <v>41</v>
      </c>
      <c r="M12456">
        <v>38</v>
      </c>
      <c r="N12456">
        <v>98.906898498535199</v>
      </c>
      <c r="O12456">
        <v>98.983299255371094</v>
      </c>
    </row>
    <row r="12457" spans="3:15" x14ac:dyDescent="0.25">
      <c r="C12457" t="s">
        <v>362</v>
      </c>
      <c r="D12457" t="s">
        <v>72</v>
      </c>
      <c r="E12457" s="1">
        <v>43243</v>
      </c>
      <c r="F12457" t="s">
        <v>73</v>
      </c>
      <c r="G12457" t="s">
        <v>440</v>
      </c>
      <c r="H12457">
        <v>82</v>
      </c>
      <c r="I12457">
        <v>79</v>
      </c>
      <c r="J12457">
        <v>75</v>
      </c>
      <c r="K12457">
        <v>73</v>
      </c>
      <c r="L12457">
        <v>40</v>
      </c>
      <c r="M12457">
        <v>37</v>
      </c>
      <c r="N12457">
        <v>98.909400939941406</v>
      </c>
      <c r="O12457">
        <v>98.985801696777301</v>
      </c>
    </row>
    <row r="12458" spans="3:15" x14ac:dyDescent="0.25">
      <c r="C12458" t="s">
        <v>362</v>
      </c>
      <c r="D12458" t="s">
        <v>72</v>
      </c>
      <c r="E12458" s="1">
        <v>43243</v>
      </c>
      <c r="F12458" t="s">
        <v>73</v>
      </c>
      <c r="G12458" t="s">
        <v>440</v>
      </c>
      <c r="H12458">
        <v>82</v>
      </c>
      <c r="I12458">
        <v>79</v>
      </c>
      <c r="J12458">
        <v>75</v>
      </c>
      <c r="K12458">
        <v>73</v>
      </c>
      <c r="L12458">
        <v>40</v>
      </c>
      <c r="M12458">
        <v>37</v>
      </c>
      <c r="N12458">
        <v>98.914497375488295</v>
      </c>
      <c r="O12458">
        <v>98.990898132324205</v>
      </c>
    </row>
    <row r="12459" spans="3:15" x14ac:dyDescent="0.25">
      <c r="C12459" t="s">
        <v>362</v>
      </c>
      <c r="D12459" t="s">
        <v>72</v>
      </c>
      <c r="E12459" s="1">
        <v>43243</v>
      </c>
      <c r="F12459" t="s">
        <v>73</v>
      </c>
      <c r="G12459" t="s">
        <v>440</v>
      </c>
      <c r="H12459">
        <v>82</v>
      </c>
      <c r="I12459">
        <v>79</v>
      </c>
      <c r="J12459">
        <v>75</v>
      </c>
      <c r="K12459">
        <v>73</v>
      </c>
      <c r="L12459">
        <v>40</v>
      </c>
      <c r="M12459">
        <v>37</v>
      </c>
      <c r="N12459">
        <v>98.914497375488295</v>
      </c>
      <c r="O12459">
        <v>98.990898132324205</v>
      </c>
    </row>
    <row r="12460" spans="3:15" x14ac:dyDescent="0.25">
      <c r="C12460" t="s">
        <v>362</v>
      </c>
      <c r="D12460" t="s">
        <v>72</v>
      </c>
      <c r="E12460" s="1">
        <v>43243</v>
      </c>
      <c r="F12460" t="s">
        <v>390</v>
      </c>
      <c r="G12460" t="s">
        <v>440</v>
      </c>
      <c r="H12460">
        <v>83</v>
      </c>
      <c r="I12460">
        <v>77</v>
      </c>
      <c r="J12460">
        <v>76</v>
      </c>
      <c r="K12460">
        <v>71</v>
      </c>
      <c r="L12460">
        <v>41</v>
      </c>
      <c r="M12460">
        <v>35</v>
      </c>
      <c r="N12460">
        <v>98.884002685546903</v>
      </c>
      <c r="O12460">
        <v>99.036796569824205</v>
      </c>
    </row>
    <row r="12461" spans="3:15" x14ac:dyDescent="0.25">
      <c r="C12461" t="s">
        <v>362</v>
      </c>
      <c r="D12461" t="s">
        <v>72</v>
      </c>
      <c r="E12461" s="1">
        <v>43243</v>
      </c>
      <c r="F12461" t="s">
        <v>73</v>
      </c>
      <c r="G12461" t="s">
        <v>440</v>
      </c>
      <c r="H12461">
        <v>82</v>
      </c>
      <c r="I12461">
        <v>79</v>
      </c>
      <c r="J12461">
        <v>76</v>
      </c>
      <c r="K12461">
        <v>73</v>
      </c>
      <c r="L12461">
        <v>41</v>
      </c>
      <c r="M12461">
        <v>38</v>
      </c>
      <c r="N12461">
        <v>98.917098999023395</v>
      </c>
      <c r="O12461">
        <v>98.993499755859403</v>
      </c>
    </row>
    <row r="12462" spans="3:15" x14ac:dyDescent="0.25">
      <c r="C12462" t="s">
        <v>362</v>
      </c>
      <c r="D12462" t="s">
        <v>72</v>
      </c>
      <c r="E12462" s="1">
        <v>43243</v>
      </c>
      <c r="F12462" t="s">
        <v>72</v>
      </c>
      <c r="G12462" t="s">
        <v>440</v>
      </c>
      <c r="H12462">
        <v>83</v>
      </c>
      <c r="I12462">
        <v>80</v>
      </c>
      <c r="J12462">
        <v>76</v>
      </c>
      <c r="K12462">
        <v>74</v>
      </c>
      <c r="L12462">
        <v>41</v>
      </c>
      <c r="M12462">
        <v>38</v>
      </c>
      <c r="N12462">
        <v>98.870002746582003</v>
      </c>
      <c r="O12462">
        <v>98.940002441406307</v>
      </c>
    </row>
    <row r="12463" spans="3:15" x14ac:dyDescent="0.25">
      <c r="C12463" t="s">
        <v>362</v>
      </c>
      <c r="D12463" t="s">
        <v>72</v>
      </c>
      <c r="E12463" s="1">
        <v>43243</v>
      </c>
      <c r="F12463" t="s">
        <v>72</v>
      </c>
      <c r="G12463" t="s">
        <v>440</v>
      </c>
      <c r="H12463">
        <v>83</v>
      </c>
      <c r="I12463">
        <v>80</v>
      </c>
      <c r="J12463">
        <v>76</v>
      </c>
      <c r="K12463">
        <v>74</v>
      </c>
      <c r="L12463">
        <v>41</v>
      </c>
      <c r="M12463">
        <v>38</v>
      </c>
      <c r="N12463">
        <v>98.870002746582003</v>
      </c>
      <c r="O12463">
        <v>98.940002441406307</v>
      </c>
    </row>
    <row r="12464" spans="3:15" x14ac:dyDescent="0.25">
      <c r="C12464" t="s">
        <v>362</v>
      </c>
      <c r="D12464" t="s">
        <v>72</v>
      </c>
      <c r="E12464" s="1">
        <v>43243</v>
      </c>
      <c r="F12464" t="s">
        <v>72</v>
      </c>
      <c r="G12464" t="s">
        <v>440</v>
      </c>
      <c r="H12464">
        <v>83</v>
      </c>
      <c r="I12464">
        <v>80</v>
      </c>
      <c r="J12464">
        <v>76</v>
      </c>
      <c r="K12464">
        <v>74</v>
      </c>
      <c r="L12464">
        <v>41</v>
      </c>
      <c r="M12464">
        <v>38</v>
      </c>
      <c r="N12464">
        <v>98.870002746582003</v>
      </c>
      <c r="O12464">
        <v>98.940002441406307</v>
      </c>
    </row>
    <row r="12465" spans="3:15" x14ac:dyDescent="0.25">
      <c r="C12465" t="s">
        <v>362</v>
      </c>
      <c r="D12465" t="s">
        <v>72</v>
      </c>
      <c r="E12465" s="1">
        <v>43243</v>
      </c>
      <c r="F12465" t="s">
        <v>389</v>
      </c>
      <c r="G12465" t="s">
        <v>436</v>
      </c>
      <c r="H12465">
        <v>78</v>
      </c>
      <c r="I12465">
        <v>74</v>
      </c>
      <c r="J12465">
        <v>78</v>
      </c>
      <c r="K12465">
        <v>75</v>
      </c>
      <c r="L12465">
        <v>43</v>
      </c>
      <c r="M12465">
        <v>39</v>
      </c>
      <c r="N12465">
        <v>98.843299865722699</v>
      </c>
      <c r="O12465">
        <v>98.945098876953097</v>
      </c>
    </row>
    <row r="12466" spans="3:15" x14ac:dyDescent="0.25">
      <c r="C12466" t="s">
        <v>362</v>
      </c>
      <c r="D12466" t="s">
        <v>72</v>
      </c>
      <c r="E12466" s="1">
        <v>43243</v>
      </c>
      <c r="F12466" t="s">
        <v>73</v>
      </c>
      <c r="G12466" t="s">
        <v>440</v>
      </c>
      <c r="H12466">
        <v>82</v>
      </c>
      <c r="I12466">
        <v>79</v>
      </c>
      <c r="J12466">
        <v>75</v>
      </c>
      <c r="K12466">
        <v>73</v>
      </c>
      <c r="L12466">
        <v>40</v>
      </c>
      <c r="M12466">
        <v>37</v>
      </c>
      <c r="N12466">
        <v>98.909400939941406</v>
      </c>
      <c r="O12466">
        <v>98.985801696777301</v>
      </c>
    </row>
    <row r="12467" spans="3:15" x14ac:dyDescent="0.25">
      <c r="C12467" t="s">
        <v>362</v>
      </c>
      <c r="D12467" t="s">
        <v>72</v>
      </c>
      <c r="E12467" s="1">
        <v>43243</v>
      </c>
      <c r="F12467" t="s">
        <v>73</v>
      </c>
      <c r="G12467" t="s">
        <v>440</v>
      </c>
      <c r="H12467">
        <v>82</v>
      </c>
      <c r="I12467">
        <v>79</v>
      </c>
      <c r="J12467">
        <v>75</v>
      </c>
      <c r="K12467">
        <v>73</v>
      </c>
      <c r="L12467">
        <v>40</v>
      </c>
      <c r="M12467">
        <v>37</v>
      </c>
      <c r="N12467">
        <v>98.909400939941406</v>
      </c>
      <c r="O12467">
        <v>98.985801696777301</v>
      </c>
    </row>
    <row r="12468" spans="3:15" x14ac:dyDescent="0.25">
      <c r="C12468" t="s">
        <v>362</v>
      </c>
      <c r="D12468" t="s">
        <v>72</v>
      </c>
      <c r="E12468" s="1">
        <v>43257</v>
      </c>
      <c r="F12468" t="s">
        <v>73</v>
      </c>
      <c r="G12468" t="s">
        <v>440</v>
      </c>
      <c r="H12468">
        <v>90</v>
      </c>
      <c r="I12468">
        <v>88</v>
      </c>
      <c r="J12468">
        <v>85</v>
      </c>
      <c r="K12468">
        <v>84</v>
      </c>
      <c r="L12468">
        <v>49</v>
      </c>
      <c r="M12468">
        <v>47</v>
      </c>
      <c r="N12468">
        <v>98.954902648925795</v>
      </c>
      <c r="O12468">
        <v>99.005203247070298</v>
      </c>
    </row>
    <row r="12469" spans="3:15" x14ac:dyDescent="0.25">
      <c r="C12469" t="s">
        <v>362</v>
      </c>
      <c r="D12469" t="s">
        <v>72</v>
      </c>
      <c r="E12469" s="1">
        <v>43257</v>
      </c>
      <c r="F12469" t="s">
        <v>73</v>
      </c>
      <c r="G12469" t="s">
        <v>440</v>
      </c>
      <c r="H12469">
        <v>90</v>
      </c>
      <c r="I12469">
        <v>88</v>
      </c>
      <c r="J12469">
        <v>85</v>
      </c>
      <c r="K12469">
        <v>84</v>
      </c>
      <c r="L12469">
        <v>49</v>
      </c>
      <c r="M12469">
        <v>47</v>
      </c>
      <c r="N12469">
        <v>98.944900512695298</v>
      </c>
      <c r="O12469">
        <v>98.995101928710895</v>
      </c>
    </row>
    <row r="12470" spans="3:15" x14ac:dyDescent="0.25">
      <c r="C12470" t="s">
        <v>362</v>
      </c>
      <c r="D12470" t="s">
        <v>72</v>
      </c>
      <c r="E12470" s="1">
        <v>43257</v>
      </c>
      <c r="F12470" t="s">
        <v>72</v>
      </c>
      <c r="G12470" t="s">
        <v>440</v>
      </c>
      <c r="H12470">
        <v>92</v>
      </c>
      <c r="I12470">
        <v>89</v>
      </c>
      <c r="J12470">
        <v>87</v>
      </c>
      <c r="K12470">
        <v>85</v>
      </c>
      <c r="L12470">
        <v>51</v>
      </c>
      <c r="M12470">
        <v>48</v>
      </c>
      <c r="N12470">
        <v>98.870002746582003</v>
      </c>
      <c r="O12470">
        <v>98.949996948242202</v>
      </c>
    </row>
    <row r="12471" spans="3:15" x14ac:dyDescent="0.25">
      <c r="C12471" t="s">
        <v>362</v>
      </c>
      <c r="D12471" t="s">
        <v>72</v>
      </c>
      <c r="E12471" s="1">
        <v>43257</v>
      </c>
      <c r="F12471" t="s">
        <v>72</v>
      </c>
      <c r="G12471" t="s">
        <v>440</v>
      </c>
      <c r="H12471">
        <v>92</v>
      </c>
      <c r="I12471">
        <v>89</v>
      </c>
      <c r="J12471">
        <v>87</v>
      </c>
      <c r="K12471">
        <v>85</v>
      </c>
      <c r="L12471">
        <v>51</v>
      </c>
      <c r="M12471">
        <v>48</v>
      </c>
      <c r="N12471">
        <v>98.870002746582003</v>
      </c>
      <c r="O12471">
        <v>98.949996948242202</v>
      </c>
    </row>
    <row r="12472" spans="3:15" x14ac:dyDescent="0.25">
      <c r="C12472" t="s">
        <v>362</v>
      </c>
      <c r="D12472" t="s">
        <v>72</v>
      </c>
      <c r="E12472" s="1">
        <v>43257</v>
      </c>
      <c r="F12472" t="s">
        <v>72</v>
      </c>
      <c r="G12472" t="s">
        <v>440</v>
      </c>
      <c r="H12472">
        <v>92</v>
      </c>
      <c r="I12472">
        <v>89</v>
      </c>
      <c r="J12472">
        <v>87</v>
      </c>
      <c r="K12472">
        <v>85</v>
      </c>
      <c r="L12472">
        <v>51</v>
      </c>
      <c r="M12472">
        <v>48</v>
      </c>
      <c r="N12472">
        <v>98.870002746582003</v>
      </c>
      <c r="O12472">
        <v>98.949996948242202</v>
      </c>
    </row>
    <row r="12473" spans="3:15" x14ac:dyDescent="0.25">
      <c r="C12473" t="s">
        <v>362</v>
      </c>
      <c r="D12473" t="s">
        <v>72</v>
      </c>
      <c r="E12473" s="1">
        <v>43257</v>
      </c>
      <c r="F12473" t="s">
        <v>389</v>
      </c>
      <c r="G12473" t="s">
        <v>436</v>
      </c>
      <c r="H12473">
        <v>91</v>
      </c>
      <c r="I12473">
        <v>88</v>
      </c>
      <c r="J12473">
        <v>91</v>
      </c>
      <c r="K12473">
        <v>89</v>
      </c>
      <c r="L12473">
        <v>55</v>
      </c>
      <c r="M12473">
        <v>52</v>
      </c>
      <c r="N12473">
        <v>98.786903381347699</v>
      </c>
      <c r="O12473">
        <v>98.862098693847699</v>
      </c>
    </row>
    <row r="12474" spans="3:15" x14ac:dyDescent="0.25">
      <c r="C12474" t="s">
        <v>362</v>
      </c>
      <c r="D12474" t="s">
        <v>72</v>
      </c>
      <c r="E12474" s="1">
        <v>43257</v>
      </c>
      <c r="F12474" t="s">
        <v>390</v>
      </c>
      <c r="G12474" t="s">
        <v>440</v>
      </c>
      <c r="H12474">
        <v>88</v>
      </c>
      <c r="I12474">
        <v>84</v>
      </c>
      <c r="J12474">
        <v>83</v>
      </c>
      <c r="K12474">
        <v>80</v>
      </c>
      <c r="L12474">
        <v>47</v>
      </c>
      <c r="M12474">
        <v>43</v>
      </c>
      <c r="N12474">
        <v>98.982498168945298</v>
      </c>
      <c r="O12474">
        <v>99.083099365234403</v>
      </c>
    </row>
    <row r="12475" spans="3:15" x14ac:dyDescent="0.25">
      <c r="C12475" t="s">
        <v>362</v>
      </c>
      <c r="D12475" t="s">
        <v>72</v>
      </c>
      <c r="E12475" s="1">
        <v>43257</v>
      </c>
      <c r="F12475" t="s">
        <v>387</v>
      </c>
      <c r="G12475" t="s">
        <v>440</v>
      </c>
      <c r="H12475">
        <v>92</v>
      </c>
      <c r="I12475">
        <v>89</v>
      </c>
      <c r="J12475">
        <v>87</v>
      </c>
      <c r="K12475">
        <v>85</v>
      </c>
      <c r="L12475">
        <v>51</v>
      </c>
      <c r="M12475">
        <v>48</v>
      </c>
      <c r="N12475">
        <v>98.884597778320298</v>
      </c>
      <c r="O12475">
        <v>98.959899902343807</v>
      </c>
    </row>
    <row r="12476" spans="3:15" x14ac:dyDescent="0.25">
      <c r="C12476" t="s">
        <v>362</v>
      </c>
      <c r="D12476" t="s">
        <v>72</v>
      </c>
      <c r="E12476" s="1">
        <v>43257</v>
      </c>
      <c r="F12476" t="s">
        <v>74</v>
      </c>
      <c r="G12476" t="s">
        <v>440</v>
      </c>
      <c r="H12476">
        <v>92</v>
      </c>
      <c r="I12476">
        <v>88</v>
      </c>
      <c r="J12476">
        <v>87</v>
      </c>
      <c r="K12476">
        <v>84</v>
      </c>
      <c r="L12476">
        <v>51</v>
      </c>
      <c r="M12476">
        <v>47</v>
      </c>
      <c r="N12476">
        <v>98.877098083496094</v>
      </c>
      <c r="O12476">
        <v>98.977500915527301</v>
      </c>
    </row>
    <row r="12477" spans="3:15" x14ac:dyDescent="0.25">
      <c r="C12477" t="s">
        <v>362</v>
      </c>
      <c r="D12477" t="s">
        <v>72</v>
      </c>
      <c r="E12477" s="1">
        <v>43257</v>
      </c>
      <c r="F12477" t="s">
        <v>387</v>
      </c>
      <c r="G12477" t="s">
        <v>440</v>
      </c>
      <c r="H12477">
        <v>91</v>
      </c>
      <c r="I12477">
        <v>88</v>
      </c>
      <c r="J12477">
        <v>86</v>
      </c>
      <c r="K12477">
        <v>84</v>
      </c>
      <c r="L12477">
        <v>50</v>
      </c>
      <c r="M12477">
        <v>47</v>
      </c>
      <c r="N12477">
        <v>98.904701232910199</v>
      </c>
      <c r="O12477">
        <v>98.980003356933594</v>
      </c>
    </row>
    <row r="12478" spans="3:15" x14ac:dyDescent="0.25">
      <c r="C12478" t="s">
        <v>362</v>
      </c>
      <c r="D12478" t="s">
        <v>72</v>
      </c>
      <c r="E12478" s="1">
        <v>43257</v>
      </c>
      <c r="F12478" t="s">
        <v>73</v>
      </c>
      <c r="G12478" t="s">
        <v>440</v>
      </c>
      <c r="H12478">
        <v>90</v>
      </c>
      <c r="I12478">
        <v>88</v>
      </c>
      <c r="J12478">
        <v>85</v>
      </c>
      <c r="K12478">
        <v>84</v>
      </c>
      <c r="L12478">
        <v>49</v>
      </c>
      <c r="M12478">
        <v>47</v>
      </c>
      <c r="N12478">
        <v>98.917297363281307</v>
      </c>
      <c r="O12478">
        <v>98.967498779296903</v>
      </c>
    </row>
    <row r="12479" spans="3:15" x14ac:dyDescent="0.25">
      <c r="C12479" t="s">
        <v>362</v>
      </c>
      <c r="D12479" t="s">
        <v>72</v>
      </c>
      <c r="E12479" s="1">
        <v>43257</v>
      </c>
      <c r="F12479" t="s">
        <v>73</v>
      </c>
      <c r="G12479" t="s">
        <v>440</v>
      </c>
      <c r="H12479">
        <v>90</v>
      </c>
      <c r="I12479">
        <v>88</v>
      </c>
      <c r="J12479">
        <v>85</v>
      </c>
      <c r="K12479">
        <v>84</v>
      </c>
      <c r="L12479">
        <v>49</v>
      </c>
      <c r="M12479">
        <v>47</v>
      </c>
      <c r="N12479">
        <v>98.9197998046875</v>
      </c>
      <c r="O12479">
        <v>98.970001220703097</v>
      </c>
    </row>
    <row r="12480" spans="3:15" x14ac:dyDescent="0.25">
      <c r="C12480" t="s">
        <v>362</v>
      </c>
      <c r="D12480" t="s">
        <v>72</v>
      </c>
      <c r="E12480" s="1">
        <v>43257</v>
      </c>
      <c r="F12480" t="s">
        <v>390</v>
      </c>
      <c r="G12480" t="s">
        <v>440</v>
      </c>
      <c r="H12480">
        <v>88</v>
      </c>
      <c r="I12480">
        <v>84</v>
      </c>
      <c r="J12480">
        <v>83</v>
      </c>
      <c r="K12480">
        <v>80</v>
      </c>
      <c r="L12480">
        <v>47</v>
      </c>
      <c r="M12480">
        <v>43</v>
      </c>
      <c r="N12480">
        <v>98.970001220703097</v>
      </c>
      <c r="O12480">
        <v>99.070503234863295</v>
      </c>
    </row>
    <row r="12481" spans="3:15" x14ac:dyDescent="0.25">
      <c r="C12481" t="s">
        <v>362</v>
      </c>
      <c r="D12481" t="s">
        <v>72</v>
      </c>
      <c r="E12481" s="1">
        <v>43257</v>
      </c>
      <c r="F12481" t="s">
        <v>73</v>
      </c>
      <c r="G12481" t="s">
        <v>440</v>
      </c>
      <c r="H12481">
        <v>90</v>
      </c>
      <c r="I12481">
        <v>88</v>
      </c>
      <c r="J12481">
        <v>85</v>
      </c>
      <c r="K12481">
        <v>84</v>
      </c>
      <c r="L12481">
        <v>49</v>
      </c>
      <c r="M12481">
        <v>47</v>
      </c>
      <c r="N12481">
        <v>98.914802551269503</v>
      </c>
      <c r="O12481">
        <v>98.964996337890597</v>
      </c>
    </row>
    <row r="12482" spans="3:15" x14ac:dyDescent="0.25">
      <c r="C12482" t="s">
        <v>362</v>
      </c>
      <c r="D12482" t="s">
        <v>72</v>
      </c>
      <c r="E12482" s="1">
        <v>43257</v>
      </c>
      <c r="F12482" t="s">
        <v>389</v>
      </c>
      <c r="G12482" t="s">
        <v>436</v>
      </c>
      <c r="H12482">
        <v>91</v>
      </c>
      <c r="I12482">
        <v>88</v>
      </c>
      <c r="J12482">
        <v>91</v>
      </c>
      <c r="K12482">
        <v>89</v>
      </c>
      <c r="L12482">
        <v>54</v>
      </c>
      <c r="M12482">
        <v>51</v>
      </c>
      <c r="N12482">
        <v>98.769302368164105</v>
      </c>
      <c r="O12482">
        <v>98.844497680664105</v>
      </c>
    </row>
    <row r="12483" spans="3:15" x14ac:dyDescent="0.25">
      <c r="C12483" t="s">
        <v>362</v>
      </c>
      <c r="D12483" t="s">
        <v>72</v>
      </c>
      <c r="E12483" s="1">
        <v>43257</v>
      </c>
      <c r="F12483" t="s">
        <v>73</v>
      </c>
      <c r="G12483" t="s">
        <v>440</v>
      </c>
      <c r="H12483">
        <v>88</v>
      </c>
      <c r="I12483">
        <v>85</v>
      </c>
      <c r="J12483">
        <v>83</v>
      </c>
      <c r="K12483">
        <v>81</v>
      </c>
      <c r="L12483">
        <v>47</v>
      </c>
      <c r="M12483">
        <v>44</v>
      </c>
      <c r="N12483">
        <v>98.974998474121094</v>
      </c>
      <c r="O12483">
        <v>99.050399780273395</v>
      </c>
    </row>
    <row r="12484" spans="3:15" x14ac:dyDescent="0.25">
      <c r="C12484" t="s">
        <v>362</v>
      </c>
      <c r="D12484" t="s">
        <v>72</v>
      </c>
      <c r="E12484" s="1">
        <v>43257</v>
      </c>
      <c r="F12484" t="s">
        <v>75</v>
      </c>
      <c r="G12484" t="s">
        <v>440</v>
      </c>
      <c r="H12484">
        <v>89</v>
      </c>
      <c r="I12484">
        <v>85</v>
      </c>
      <c r="J12484">
        <v>84</v>
      </c>
      <c r="K12484">
        <v>81</v>
      </c>
      <c r="L12484">
        <v>48</v>
      </c>
      <c r="M12484">
        <v>44</v>
      </c>
      <c r="N12484">
        <v>98.949897766113295</v>
      </c>
      <c r="O12484">
        <v>99.050399780273395</v>
      </c>
    </row>
    <row r="12485" spans="3:15" x14ac:dyDescent="0.25">
      <c r="C12485" t="s">
        <v>362</v>
      </c>
      <c r="D12485" t="s">
        <v>72</v>
      </c>
      <c r="E12485" s="1">
        <v>43257</v>
      </c>
      <c r="F12485" t="s">
        <v>387</v>
      </c>
      <c r="G12485" t="s">
        <v>440</v>
      </c>
      <c r="H12485">
        <v>91</v>
      </c>
      <c r="I12485">
        <v>88</v>
      </c>
      <c r="J12485">
        <v>86</v>
      </c>
      <c r="K12485">
        <v>84</v>
      </c>
      <c r="L12485">
        <v>50</v>
      </c>
      <c r="M12485">
        <v>47</v>
      </c>
      <c r="N12485">
        <v>98.904701232910199</v>
      </c>
      <c r="O12485">
        <v>98.980003356933594</v>
      </c>
    </row>
    <row r="12486" spans="3:15" x14ac:dyDescent="0.25">
      <c r="C12486" t="s">
        <v>362</v>
      </c>
      <c r="D12486" t="s">
        <v>72</v>
      </c>
      <c r="E12486" s="1">
        <v>43257</v>
      </c>
      <c r="F12486" t="s">
        <v>390</v>
      </c>
      <c r="G12486" t="s">
        <v>440</v>
      </c>
      <c r="H12486">
        <v>87</v>
      </c>
      <c r="I12486">
        <v>83</v>
      </c>
      <c r="J12486">
        <v>82</v>
      </c>
      <c r="K12486">
        <v>79</v>
      </c>
      <c r="L12486">
        <v>46</v>
      </c>
      <c r="M12486">
        <v>42</v>
      </c>
      <c r="N12486">
        <v>99.020202636718807</v>
      </c>
      <c r="O12486">
        <v>99.120796203613295</v>
      </c>
    </row>
    <row r="12487" spans="3:15" x14ac:dyDescent="0.25">
      <c r="C12487" t="s">
        <v>362</v>
      </c>
      <c r="D12487" t="s">
        <v>72</v>
      </c>
      <c r="E12487" s="1">
        <v>43264</v>
      </c>
      <c r="F12487" t="s">
        <v>73</v>
      </c>
      <c r="G12487" t="s">
        <v>440</v>
      </c>
      <c r="H12487">
        <v>84</v>
      </c>
      <c r="I12487">
        <v>81</v>
      </c>
      <c r="J12487">
        <v>79</v>
      </c>
      <c r="K12487">
        <v>77</v>
      </c>
      <c r="L12487">
        <v>43</v>
      </c>
      <c r="M12487">
        <v>40</v>
      </c>
      <c r="N12487">
        <v>99.192100524902301</v>
      </c>
      <c r="O12487">
        <v>99.267196655273395</v>
      </c>
    </row>
    <row r="12488" spans="3:15" x14ac:dyDescent="0.25">
      <c r="C12488" t="s">
        <v>362</v>
      </c>
      <c r="D12488" t="s">
        <v>72</v>
      </c>
      <c r="E12488" s="1">
        <v>43264</v>
      </c>
      <c r="F12488" t="s">
        <v>72</v>
      </c>
      <c r="G12488" t="s">
        <v>440</v>
      </c>
      <c r="H12488">
        <v>90</v>
      </c>
      <c r="I12488">
        <v>87</v>
      </c>
      <c r="J12488">
        <v>85</v>
      </c>
      <c r="K12488">
        <v>83</v>
      </c>
      <c r="L12488">
        <v>49</v>
      </c>
      <c r="M12488">
        <v>46</v>
      </c>
      <c r="N12488">
        <v>99.019996643066406</v>
      </c>
      <c r="O12488">
        <v>99.099998474121094</v>
      </c>
    </row>
    <row r="12489" spans="3:15" x14ac:dyDescent="0.25">
      <c r="C12489" t="s">
        <v>362</v>
      </c>
      <c r="D12489" t="s">
        <v>72</v>
      </c>
      <c r="E12489" s="1">
        <v>43264</v>
      </c>
      <c r="F12489" t="s">
        <v>72</v>
      </c>
      <c r="G12489" t="s">
        <v>440</v>
      </c>
      <c r="H12489">
        <v>90</v>
      </c>
      <c r="I12489">
        <v>87</v>
      </c>
      <c r="J12489">
        <v>85</v>
      </c>
      <c r="K12489">
        <v>83</v>
      </c>
      <c r="L12489">
        <v>49</v>
      </c>
      <c r="M12489">
        <v>46</v>
      </c>
      <c r="N12489">
        <v>99.019996643066406</v>
      </c>
      <c r="O12489">
        <v>99.099998474121094</v>
      </c>
    </row>
    <row r="12490" spans="3:15" x14ac:dyDescent="0.25">
      <c r="C12490" t="s">
        <v>362</v>
      </c>
      <c r="D12490" t="s">
        <v>72</v>
      </c>
      <c r="E12490" s="1">
        <v>43264</v>
      </c>
      <c r="F12490" t="s">
        <v>72</v>
      </c>
      <c r="G12490" t="s">
        <v>440</v>
      </c>
      <c r="H12490">
        <v>90</v>
      </c>
      <c r="I12490">
        <v>87</v>
      </c>
      <c r="J12490">
        <v>85</v>
      </c>
      <c r="K12490">
        <v>83</v>
      </c>
      <c r="L12490">
        <v>49</v>
      </c>
      <c r="M12490">
        <v>46</v>
      </c>
      <c r="N12490">
        <v>99.019996643066406</v>
      </c>
      <c r="O12490">
        <v>99.099998474121094</v>
      </c>
    </row>
    <row r="12491" spans="3:15" x14ac:dyDescent="0.25">
      <c r="C12491" t="s">
        <v>362</v>
      </c>
      <c r="D12491" t="s">
        <v>72</v>
      </c>
      <c r="E12491" s="1">
        <v>43264</v>
      </c>
      <c r="F12491" t="s">
        <v>387</v>
      </c>
      <c r="G12491" t="s">
        <v>440</v>
      </c>
      <c r="H12491">
        <v>89</v>
      </c>
      <c r="I12491">
        <v>86</v>
      </c>
      <c r="J12491">
        <v>84</v>
      </c>
      <c r="K12491">
        <v>82</v>
      </c>
      <c r="L12491">
        <v>48</v>
      </c>
      <c r="M12491">
        <v>45</v>
      </c>
      <c r="N12491">
        <v>99.064697265625</v>
      </c>
      <c r="O12491">
        <v>99.139602661132798</v>
      </c>
    </row>
    <row r="12492" spans="3:15" x14ac:dyDescent="0.25">
      <c r="C12492" t="s">
        <v>362</v>
      </c>
      <c r="D12492" t="s">
        <v>72</v>
      </c>
      <c r="E12492" s="1">
        <v>43264</v>
      </c>
      <c r="F12492" t="s">
        <v>389</v>
      </c>
      <c r="G12492" t="s">
        <v>436</v>
      </c>
      <c r="H12492">
        <v>83</v>
      </c>
      <c r="I12492">
        <v>78</v>
      </c>
      <c r="J12492">
        <v>83</v>
      </c>
      <c r="K12492">
        <v>79</v>
      </c>
      <c r="L12492">
        <v>47</v>
      </c>
      <c r="M12492">
        <v>42</v>
      </c>
      <c r="N12492">
        <v>99.084701538085895</v>
      </c>
      <c r="O12492">
        <v>99.209602355957003</v>
      </c>
    </row>
    <row r="12493" spans="3:15" x14ac:dyDescent="0.25">
      <c r="C12493" t="s">
        <v>362</v>
      </c>
      <c r="D12493" t="s">
        <v>72</v>
      </c>
      <c r="E12493" s="1">
        <v>43264</v>
      </c>
      <c r="F12493" t="s">
        <v>74</v>
      </c>
      <c r="G12493" t="s">
        <v>440</v>
      </c>
      <c r="H12493">
        <v>88</v>
      </c>
      <c r="I12493">
        <v>84</v>
      </c>
      <c r="J12493">
        <v>83</v>
      </c>
      <c r="K12493">
        <v>80</v>
      </c>
      <c r="L12493">
        <v>47</v>
      </c>
      <c r="M12493">
        <v>43</v>
      </c>
      <c r="N12493">
        <v>99.087196350097699</v>
      </c>
      <c r="O12493">
        <v>99.187103271484403</v>
      </c>
    </row>
    <row r="12494" spans="3:15" x14ac:dyDescent="0.25">
      <c r="C12494" t="s">
        <v>362</v>
      </c>
      <c r="D12494" t="s">
        <v>72</v>
      </c>
      <c r="E12494" s="1">
        <v>43264</v>
      </c>
      <c r="F12494" t="s">
        <v>390</v>
      </c>
      <c r="G12494" t="s">
        <v>440</v>
      </c>
      <c r="H12494">
        <v>84</v>
      </c>
      <c r="I12494">
        <v>80</v>
      </c>
      <c r="J12494">
        <v>79</v>
      </c>
      <c r="K12494">
        <v>76</v>
      </c>
      <c r="L12494">
        <v>43</v>
      </c>
      <c r="M12494">
        <v>39</v>
      </c>
      <c r="N12494">
        <v>99.184600830078097</v>
      </c>
      <c r="O12494">
        <v>99.284698486328097</v>
      </c>
    </row>
    <row r="12495" spans="3:15" x14ac:dyDescent="0.25">
      <c r="C12495" t="s">
        <v>362</v>
      </c>
      <c r="D12495" t="s">
        <v>72</v>
      </c>
      <c r="E12495" s="1">
        <v>43264</v>
      </c>
      <c r="F12495" t="s">
        <v>390</v>
      </c>
      <c r="G12495" t="s">
        <v>440</v>
      </c>
      <c r="H12495">
        <v>84</v>
      </c>
      <c r="I12495">
        <v>80</v>
      </c>
      <c r="J12495">
        <v>79</v>
      </c>
      <c r="K12495">
        <v>76</v>
      </c>
      <c r="L12495">
        <v>43</v>
      </c>
      <c r="M12495">
        <v>39</v>
      </c>
      <c r="N12495">
        <v>99.184600830078097</v>
      </c>
      <c r="O12495">
        <v>99.284698486328097</v>
      </c>
    </row>
    <row r="12496" spans="3:15" x14ac:dyDescent="0.25">
      <c r="C12496" t="s">
        <v>362</v>
      </c>
      <c r="D12496" t="s">
        <v>72</v>
      </c>
      <c r="E12496" s="1">
        <v>43264</v>
      </c>
      <c r="F12496" t="s">
        <v>73</v>
      </c>
      <c r="G12496" t="s">
        <v>440</v>
      </c>
      <c r="H12496">
        <v>84</v>
      </c>
      <c r="I12496">
        <v>81</v>
      </c>
      <c r="J12496">
        <v>79</v>
      </c>
      <c r="K12496">
        <v>77</v>
      </c>
      <c r="L12496">
        <v>43</v>
      </c>
      <c r="M12496">
        <v>40</v>
      </c>
      <c r="N12496">
        <v>99.187103271484403</v>
      </c>
      <c r="O12496">
        <v>99.262199401855497</v>
      </c>
    </row>
    <row r="12497" spans="3:15" x14ac:dyDescent="0.25">
      <c r="C12497" t="s">
        <v>362</v>
      </c>
      <c r="D12497" t="s">
        <v>72</v>
      </c>
      <c r="E12497" s="1">
        <v>43264</v>
      </c>
      <c r="F12497" t="s">
        <v>73</v>
      </c>
      <c r="G12497" t="s">
        <v>440</v>
      </c>
      <c r="H12497">
        <v>84</v>
      </c>
      <c r="I12497">
        <v>81</v>
      </c>
      <c r="J12497">
        <v>79</v>
      </c>
      <c r="K12497">
        <v>77</v>
      </c>
      <c r="L12497">
        <v>43</v>
      </c>
      <c r="M12497">
        <v>40</v>
      </c>
      <c r="N12497">
        <v>99.184600830078097</v>
      </c>
      <c r="O12497">
        <v>99.259696960449205</v>
      </c>
    </row>
    <row r="12498" spans="3:15" x14ac:dyDescent="0.25">
      <c r="C12498" t="s">
        <v>362</v>
      </c>
      <c r="D12498" t="s">
        <v>72</v>
      </c>
      <c r="E12498" s="1">
        <v>43264</v>
      </c>
      <c r="F12498" t="s">
        <v>74</v>
      </c>
      <c r="G12498" t="s">
        <v>440</v>
      </c>
      <c r="H12498">
        <v>88</v>
      </c>
      <c r="I12498">
        <v>84</v>
      </c>
      <c r="J12498">
        <v>83</v>
      </c>
      <c r="K12498">
        <v>80</v>
      </c>
      <c r="L12498">
        <v>47</v>
      </c>
      <c r="M12498">
        <v>43</v>
      </c>
      <c r="N12498">
        <v>99.0697021484375</v>
      </c>
      <c r="O12498">
        <v>99.169601440429702</v>
      </c>
    </row>
    <row r="12499" spans="3:15" x14ac:dyDescent="0.25">
      <c r="C12499" t="s">
        <v>362</v>
      </c>
      <c r="D12499" t="s">
        <v>72</v>
      </c>
      <c r="E12499" s="1">
        <v>43264</v>
      </c>
      <c r="F12499" t="s">
        <v>73</v>
      </c>
      <c r="G12499" t="s">
        <v>440</v>
      </c>
      <c r="H12499">
        <v>83</v>
      </c>
      <c r="I12499">
        <v>80</v>
      </c>
      <c r="J12499">
        <v>78</v>
      </c>
      <c r="K12499">
        <v>76</v>
      </c>
      <c r="L12499">
        <v>42</v>
      </c>
      <c r="M12499">
        <v>39</v>
      </c>
      <c r="N12499">
        <v>99.182098388671903</v>
      </c>
      <c r="O12499">
        <v>99.2572021484375</v>
      </c>
    </row>
    <row r="12500" spans="3:15" x14ac:dyDescent="0.25">
      <c r="C12500" t="s">
        <v>362</v>
      </c>
      <c r="D12500" t="s">
        <v>72</v>
      </c>
      <c r="E12500" s="1">
        <v>43264</v>
      </c>
      <c r="F12500" t="s">
        <v>73</v>
      </c>
      <c r="G12500" t="s">
        <v>440</v>
      </c>
      <c r="H12500">
        <v>83</v>
      </c>
      <c r="I12500">
        <v>80</v>
      </c>
      <c r="J12500">
        <v>78</v>
      </c>
      <c r="K12500">
        <v>76</v>
      </c>
      <c r="L12500">
        <v>42</v>
      </c>
      <c r="M12500">
        <v>39</v>
      </c>
      <c r="N12500">
        <v>99.182098388671903</v>
      </c>
      <c r="O12500">
        <v>99.2572021484375</v>
      </c>
    </row>
    <row r="12501" spans="3:15" x14ac:dyDescent="0.25">
      <c r="C12501" t="s">
        <v>362</v>
      </c>
      <c r="D12501" t="s">
        <v>72</v>
      </c>
      <c r="E12501" s="1">
        <v>43264</v>
      </c>
      <c r="F12501" t="s">
        <v>390</v>
      </c>
      <c r="G12501" t="s">
        <v>440</v>
      </c>
      <c r="H12501">
        <v>84</v>
      </c>
      <c r="I12501">
        <v>80</v>
      </c>
      <c r="J12501">
        <v>79</v>
      </c>
      <c r="K12501">
        <v>76</v>
      </c>
      <c r="L12501">
        <v>43</v>
      </c>
      <c r="M12501">
        <v>39</v>
      </c>
      <c r="N12501">
        <v>99.149597167968807</v>
      </c>
      <c r="O12501">
        <v>99.249702453613295</v>
      </c>
    </row>
    <row r="12502" spans="3:15" x14ac:dyDescent="0.25">
      <c r="C12502" t="s">
        <v>362</v>
      </c>
      <c r="D12502" t="s">
        <v>72</v>
      </c>
      <c r="E12502" s="1">
        <v>43264</v>
      </c>
      <c r="F12502" t="s">
        <v>387</v>
      </c>
      <c r="G12502" t="s">
        <v>440</v>
      </c>
      <c r="H12502">
        <v>88</v>
      </c>
      <c r="I12502">
        <v>85</v>
      </c>
      <c r="J12502">
        <v>83</v>
      </c>
      <c r="K12502">
        <v>81</v>
      </c>
      <c r="L12502">
        <v>47</v>
      </c>
      <c r="M12502">
        <v>44</v>
      </c>
      <c r="N12502">
        <v>99.049697875976605</v>
      </c>
      <c r="O12502">
        <v>99.124702453613295</v>
      </c>
    </row>
    <row r="12503" spans="3:15" x14ac:dyDescent="0.25">
      <c r="C12503" t="s">
        <v>362</v>
      </c>
      <c r="D12503" t="s">
        <v>72</v>
      </c>
      <c r="E12503" s="1">
        <v>43264</v>
      </c>
      <c r="F12503" t="s">
        <v>73</v>
      </c>
      <c r="G12503" t="s">
        <v>440</v>
      </c>
      <c r="H12503">
        <v>83</v>
      </c>
      <c r="I12503">
        <v>80</v>
      </c>
      <c r="J12503">
        <v>78</v>
      </c>
      <c r="K12503">
        <v>76</v>
      </c>
      <c r="L12503">
        <v>42</v>
      </c>
      <c r="M12503">
        <v>39</v>
      </c>
      <c r="N12503">
        <v>99.174598693847699</v>
      </c>
      <c r="O12503">
        <v>99.249702453613295</v>
      </c>
    </row>
    <row r="12504" spans="3:15" x14ac:dyDescent="0.25">
      <c r="C12504" t="s">
        <v>362</v>
      </c>
      <c r="D12504" t="s">
        <v>72</v>
      </c>
      <c r="E12504" s="1">
        <v>43264</v>
      </c>
      <c r="F12504" t="s">
        <v>73</v>
      </c>
      <c r="G12504" t="s">
        <v>440</v>
      </c>
      <c r="H12504">
        <v>83</v>
      </c>
      <c r="I12504">
        <v>80</v>
      </c>
      <c r="J12504">
        <v>78</v>
      </c>
      <c r="K12504">
        <v>76</v>
      </c>
      <c r="L12504">
        <v>42</v>
      </c>
      <c r="M12504">
        <v>39</v>
      </c>
      <c r="N12504">
        <v>99.089698791503906</v>
      </c>
      <c r="O12504">
        <v>99.164596557617202</v>
      </c>
    </row>
    <row r="12505" spans="3:15" x14ac:dyDescent="0.25">
      <c r="C12505" t="s">
        <v>362</v>
      </c>
      <c r="D12505" t="s">
        <v>72</v>
      </c>
      <c r="E12505" s="1">
        <v>43264</v>
      </c>
      <c r="F12505" t="s">
        <v>390</v>
      </c>
      <c r="G12505" t="s">
        <v>440</v>
      </c>
      <c r="H12505">
        <v>84</v>
      </c>
      <c r="I12505">
        <v>80</v>
      </c>
      <c r="J12505">
        <v>79</v>
      </c>
      <c r="K12505">
        <v>76</v>
      </c>
      <c r="L12505">
        <v>43</v>
      </c>
      <c r="M12505">
        <v>39</v>
      </c>
      <c r="N12505">
        <v>99.079696655273395</v>
      </c>
      <c r="O12505">
        <v>99.179603576660199</v>
      </c>
    </row>
    <row r="12506" spans="3:15" x14ac:dyDescent="0.25">
      <c r="C12506" t="s">
        <v>362</v>
      </c>
      <c r="D12506" t="s">
        <v>72</v>
      </c>
      <c r="E12506" s="1">
        <v>43264</v>
      </c>
      <c r="F12506" t="s">
        <v>72</v>
      </c>
      <c r="G12506" t="s">
        <v>440</v>
      </c>
      <c r="H12506">
        <v>88</v>
      </c>
      <c r="I12506">
        <v>85</v>
      </c>
      <c r="J12506">
        <v>83</v>
      </c>
      <c r="K12506">
        <v>81</v>
      </c>
      <c r="L12506">
        <v>47</v>
      </c>
      <c r="M12506">
        <v>44</v>
      </c>
      <c r="N12506">
        <v>98.970001220703097</v>
      </c>
      <c r="O12506">
        <v>99.040000915527301</v>
      </c>
    </row>
    <row r="12507" spans="3:15" x14ac:dyDescent="0.25">
      <c r="C12507" t="s">
        <v>362</v>
      </c>
      <c r="D12507" t="s">
        <v>72</v>
      </c>
      <c r="E12507" s="1">
        <v>43264</v>
      </c>
      <c r="F12507" t="s">
        <v>72</v>
      </c>
      <c r="G12507" t="s">
        <v>440</v>
      </c>
      <c r="H12507">
        <v>88</v>
      </c>
      <c r="I12507">
        <v>85</v>
      </c>
      <c r="J12507">
        <v>83</v>
      </c>
      <c r="K12507">
        <v>81</v>
      </c>
      <c r="L12507">
        <v>47</v>
      </c>
      <c r="M12507">
        <v>44</v>
      </c>
      <c r="N12507">
        <v>98.970001220703097</v>
      </c>
      <c r="O12507">
        <v>99.040000915527301</v>
      </c>
    </row>
    <row r="12508" spans="3:15" x14ac:dyDescent="0.25">
      <c r="C12508" t="s">
        <v>362</v>
      </c>
      <c r="D12508" t="s">
        <v>72</v>
      </c>
      <c r="E12508" s="1">
        <v>43264</v>
      </c>
      <c r="F12508" t="s">
        <v>72</v>
      </c>
      <c r="G12508" t="s">
        <v>440</v>
      </c>
      <c r="H12508">
        <v>88</v>
      </c>
      <c r="I12508">
        <v>85</v>
      </c>
      <c r="J12508">
        <v>83</v>
      </c>
      <c r="K12508">
        <v>81</v>
      </c>
      <c r="L12508">
        <v>47</v>
      </c>
      <c r="M12508">
        <v>44</v>
      </c>
      <c r="N12508">
        <v>98.970001220703097</v>
      </c>
      <c r="O12508">
        <v>99.040000915527301</v>
      </c>
    </row>
    <row r="12509" spans="3:15" x14ac:dyDescent="0.25">
      <c r="C12509" t="s">
        <v>362</v>
      </c>
      <c r="D12509" t="s">
        <v>72</v>
      </c>
      <c r="E12509" s="1">
        <v>43264</v>
      </c>
      <c r="F12509" t="s">
        <v>73</v>
      </c>
      <c r="G12509" t="s">
        <v>440</v>
      </c>
      <c r="H12509">
        <v>83</v>
      </c>
      <c r="I12509">
        <v>80</v>
      </c>
      <c r="J12509">
        <v>78</v>
      </c>
      <c r="K12509">
        <v>76</v>
      </c>
      <c r="L12509">
        <v>42</v>
      </c>
      <c r="M12509">
        <v>39</v>
      </c>
      <c r="N12509">
        <v>99.122200012207003</v>
      </c>
      <c r="O12509">
        <v>99.197097778320298</v>
      </c>
    </row>
    <row r="12510" spans="3:15" x14ac:dyDescent="0.25">
      <c r="C12510" t="s">
        <v>362</v>
      </c>
      <c r="D12510" t="s">
        <v>72</v>
      </c>
      <c r="E12510" s="1">
        <v>43270</v>
      </c>
      <c r="F12510" t="s">
        <v>387</v>
      </c>
      <c r="G12510" t="s">
        <v>440</v>
      </c>
      <c r="H12510">
        <v>87</v>
      </c>
      <c r="I12510">
        <v>84</v>
      </c>
      <c r="J12510">
        <v>83</v>
      </c>
      <c r="K12510">
        <v>81</v>
      </c>
      <c r="L12510">
        <v>46</v>
      </c>
      <c r="M12510">
        <v>43</v>
      </c>
      <c r="N12510">
        <v>99.289199829101605</v>
      </c>
      <c r="O12510">
        <v>99.363899230957003</v>
      </c>
    </row>
    <row r="12511" spans="3:15" x14ac:dyDescent="0.25">
      <c r="C12511" t="s">
        <v>362</v>
      </c>
      <c r="D12511" t="s">
        <v>72</v>
      </c>
      <c r="E12511" s="1">
        <v>43270</v>
      </c>
      <c r="F12511" t="s">
        <v>389</v>
      </c>
      <c r="G12511" t="s">
        <v>436</v>
      </c>
      <c r="H12511">
        <v>80</v>
      </c>
      <c r="I12511">
        <v>77</v>
      </c>
      <c r="J12511">
        <v>80</v>
      </c>
      <c r="K12511">
        <v>78</v>
      </c>
      <c r="L12511">
        <v>43</v>
      </c>
      <c r="M12511">
        <v>40</v>
      </c>
      <c r="N12511">
        <v>99.365699768066406</v>
      </c>
      <c r="O12511">
        <v>99.4385986328125</v>
      </c>
    </row>
    <row r="12512" spans="3:15" x14ac:dyDescent="0.25">
      <c r="C12512" t="s">
        <v>362</v>
      </c>
      <c r="D12512" t="s">
        <v>72</v>
      </c>
      <c r="E12512" s="1">
        <v>43270</v>
      </c>
      <c r="F12512" t="s">
        <v>387</v>
      </c>
      <c r="G12512" t="s">
        <v>440</v>
      </c>
      <c r="H12512">
        <v>88</v>
      </c>
      <c r="I12512">
        <v>85</v>
      </c>
      <c r="J12512">
        <v>84</v>
      </c>
      <c r="K12512">
        <v>82</v>
      </c>
      <c r="L12512">
        <v>47</v>
      </c>
      <c r="M12512">
        <v>44</v>
      </c>
      <c r="N12512">
        <v>99.274299621582003</v>
      </c>
      <c r="O12512">
        <v>99.348899841308594</v>
      </c>
    </row>
    <row r="12513" spans="3:15" x14ac:dyDescent="0.25">
      <c r="C12513" t="s">
        <v>362</v>
      </c>
      <c r="D12513" t="s">
        <v>72</v>
      </c>
      <c r="E12513" s="1">
        <v>43270</v>
      </c>
      <c r="F12513" t="s">
        <v>73</v>
      </c>
      <c r="G12513" t="s">
        <v>440</v>
      </c>
      <c r="H12513">
        <v>83</v>
      </c>
      <c r="I12513">
        <v>80</v>
      </c>
      <c r="J12513">
        <v>79</v>
      </c>
      <c r="K12513">
        <v>77</v>
      </c>
      <c r="L12513">
        <v>42</v>
      </c>
      <c r="M12513">
        <v>39</v>
      </c>
      <c r="N12513">
        <v>99.401199340820298</v>
      </c>
      <c r="O12513">
        <v>99.475997924804702</v>
      </c>
    </row>
    <row r="12514" spans="3:15" x14ac:dyDescent="0.25">
      <c r="C12514" t="s">
        <v>362</v>
      </c>
      <c r="D12514" t="s">
        <v>72</v>
      </c>
      <c r="E12514" s="1">
        <v>43270</v>
      </c>
      <c r="F12514" t="s">
        <v>72</v>
      </c>
      <c r="G12514" t="s">
        <v>440</v>
      </c>
      <c r="H12514">
        <v>88</v>
      </c>
      <c r="I12514">
        <v>85</v>
      </c>
      <c r="J12514">
        <v>84</v>
      </c>
      <c r="K12514">
        <v>82</v>
      </c>
      <c r="L12514">
        <v>46</v>
      </c>
      <c r="M12514">
        <v>43</v>
      </c>
      <c r="N12514">
        <v>99.25</v>
      </c>
      <c r="O12514">
        <v>99.330001831054702</v>
      </c>
    </row>
    <row r="12515" spans="3:15" x14ac:dyDescent="0.25">
      <c r="C12515" t="s">
        <v>362</v>
      </c>
      <c r="D12515" t="s">
        <v>72</v>
      </c>
      <c r="E12515" s="1">
        <v>43270</v>
      </c>
      <c r="F12515" t="s">
        <v>72</v>
      </c>
      <c r="G12515" t="s">
        <v>440</v>
      </c>
      <c r="H12515">
        <v>88</v>
      </c>
      <c r="I12515">
        <v>85</v>
      </c>
      <c r="J12515">
        <v>84</v>
      </c>
      <c r="K12515">
        <v>82</v>
      </c>
      <c r="L12515">
        <v>46</v>
      </c>
      <c r="M12515">
        <v>43</v>
      </c>
      <c r="N12515">
        <v>99.25</v>
      </c>
      <c r="O12515">
        <v>99.330001831054702</v>
      </c>
    </row>
    <row r="12516" spans="3:15" x14ac:dyDescent="0.25">
      <c r="C12516" t="s">
        <v>362</v>
      </c>
      <c r="D12516" t="s">
        <v>72</v>
      </c>
      <c r="E12516" s="1">
        <v>43270</v>
      </c>
      <c r="F12516" t="s">
        <v>72</v>
      </c>
      <c r="G12516" t="s">
        <v>440</v>
      </c>
      <c r="H12516">
        <v>88</v>
      </c>
      <c r="I12516">
        <v>85</v>
      </c>
      <c r="J12516">
        <v>84</v>
      </c>
      <c r="K12516">
        <v>82</v>
      </c>
      <c r="L12516">
        <v>46</v>
      </c>
      <c r="M12516">
        <v>43</v>
      </c>
      <c r="N12516">
        <v>99.25</v>
      </c>
      <c r="O12516">
        <v>99.330001831054702</v>
      </c>
    </row>
    <row r="12517" spans="3:15" x14ac:dyDescent="0.25">
      <c r="C12517" t="s">
        <v>362</v>
      </c>
      <c r="D12517" t="s">
        <v>72</v>
      </c>
      <c r="E12517" s="1">
        <v>43270</v>
      </c>
      <c r="F12517" t="s">
        <v>73</v>
      </c>
      <c r="G12517" t="s">
        <v>440</v>
      </c>
      <c r="H12517">
        <v>83</v>
      </c>
      <c r="I12517">
        <v>80</v>
      </c>
      <c r="J12517">
        <v>79</v>
      </c>
      <c r="K12517">
        <v>77</v>
      </c>
      <c r="L12517">
        <v>41</v>
      </c>
      <c r="M12517">
        <v>38</v>
      </c>
      <c r="N12517">
        <v>99.398696899414105</v>
      </c>
      <c r="O12517">
        <v>99.473503112792997</v>
      </c>
    </row>
    <row r="12518" spans="3:15" x14ac:dyDescent="0.25">
      <c r="C12518" t="s">
        <v>362</v>
      </c>
      <c r="D12518" t="s">
        <v>72</v>
      </c>
      <c r="E12518" s="1">
        <v>43270</v>
      </c>
      <c r="F12518" t="s">
        <v>389</v>
      </c>
      <c r="G12518" t="s">
        <v>436</v>
      </c>
      <c r="H12518">
        <v>80</v>
      </c>
      <c r="I12518">
        <v>77</v>
      </c>
      <c r="J12518">
        <v>80</v>
      </c>
      <c r="K12518">
        <v>78</v>
      </c>
      <c r="L12518">
        <v>42</v>
      </c>
      <c r="M12518">
        <v>39</v>
      </c>
      <c r="N12518">
        <v>99.373802185058594</v>
      </c>
      <c r="O12518">
        <v>99.448600769042997</v>
      </c>
    </row>
    <row r="12519" spans="3:15" x14ac:dyDescent="0.25">
      <c r="C12519" t="s">
        <v>362</v>
      </c>
      <c r="D12519" t="s">
        <v>72</v>
      </c>
      <c r="E12519" s="1">
        <v>43270</v>
      </c>
      <c r="F12519" t="s">
        <v>390</v>
      </c>
      <c r="G12519" t="s">
        <v>440</v>
      </c>
      <c r="H12519">
        <v>87</v>
      </c>
      <c r="I12519">
        <v>83</v>
      </c>
      <c r="J12519">
        <v>83</v>
      </c>
      <c r="K12519">
        <v>80</v>
      </c>
      <c r="L12519">
        <v>46</v>
      </c>
      <c r="M12519">
        <v>42</v>
      </c>
      <c r="N12519">
        <v>99.296699523925795</v>
      </c>
      <c r="O12519">
        <v>99.398696899414105</v>
      </c>
    </row>
    <row r="12520" spans="3:15" x14ac:dyDescent="0.25">
      <c r="C12520" t="s">
        <v>362</v>
      </c>
      <c r="D12520" t="s">
        <v>72</v>
      </c>
      <c r="E12520" s="1">
        <v>43270</v>
      </c>
      <c r="F12520" t="s">
        <v>73</v>
      </c>
      <c r="G12520" t="s">
        <v>440</v>
      </c>
      <c r="H12520">
        <v>83</v>
      </c>
      <c r="I12520">
        <v>80</v>
      </c>
      <c r="J12520">
        <v>79</v>
      </c>
      <c r="K12520">
        <v>77</v>
      </c>
      <c r="L12520">
        <v>42</v>
      </c>
      <c r="M12520">
        <v>39</v>
      </c>
      <c r="N12520">
        <v>99.366401672363295</v>
      </c>
      <c r="O12520">
        <v>99.441101074218807</v>
      </c>
    </row>
    <row r="12521" spans="3:15" x14ac:dyDescent="0.25">
      <c r="C12521" t="s">
        <v>362</v>
      </c>
      <c r="D12521" t="s">
        <v>72</v>
      </c>
      <c r="E12521" s="1">
        <v>43270</v>
      </c>
      <c r="F12521" t="s">
        <v>74</v>
      </c>
      <c r="G12521" t="s">
        <v>440</v>
      </c>
      <c r="H12521">
        <v>89</v>
      </c>
      <c r="I12521">
        <v>85</v>
      </c>
      <c r="J12521">
        <v>85</v>
      </c>
      <c r="K12521">
        <v>82</v>
      </c>
      <c r="L12521">
        <v>48</v>
      </c>
      <c r="M12521">
        <v>44</v>
      </c>
      <c r="N12521">
        <v>99.2344970703125</v>
      </c>
      <c r="O12521">
        <v>99.333999633789105</v>
      </c>
    </row>
    <row r="12522" spans="3:15" x14ac:dyDescent="0.25">
      <c r="C12522" t="s">
        <v>362</v>
      </c>
      <c r="D12522" t="s">
        <v>72</v>
      </c>
      <c r="E12522" s="1">
        <v>43270</v>
      </c>
      <c r="F12522" t="s">
        <v>73</v>
      </c>
      <c r="G12522" t="s">
        <v>440</v>
      </c>
      <c r="H12522">
        <v>83</v>
      </c>
      <c r="I12522">
        <v>80</v>
      </c>
      <c r="J12522">
        <v>79</v>
      </c>
      <c r="K12522">
        <v>77</v>
      </c>
      <c r="L12522">
        <v>42</v>
      </c>
      <c r="M12522">
        <v>39</v>
      </c>
      <c r="N12522">
        <v>99.373802185058594</v>
      </c>
      <c r="O12522">
        <v>99.448600769042997</v>
      </c>
    </row>
    <row r="12523" spans="3:15" x14ac:dyDescent="0.25">
      <c r="C12523" t="s">
        <v>362</v>
      </c>
      <c r="D12523" t="s">
        <v>72</v>
      </c>
      <c r="E12523" s="1">
        <v>43270</v>
      </c>
      <c r="F12523" t="s">
        <v>387</v>
      </c>
      <c r="G12523" t="s">
        <v>440</v>
      </c>
      <c r="H12523">
        <v>88</v>
      </c>
      <c r="I12523">
        <v>85</v>
      </c>
      <c r="J12523">
        <v>84</v>
      </c>
      <c r="K12523">
        <v>82</v>
      </c>
      <c r="L12523">
        <v>46</v>
      </c>
      <c r="M12523">
        <v>43</v>
      </c>
      <c r="N12523">
        <v>99.249397277832003</v>
      </c>
      <c r="O12523">
        <v>99.323997497558594</v>
      </c>
    </row>
    <row r="12524" spans="3:15" x14ac:dyDescent="0.25">
      <c r="C12524" t="s">
        <v>362</v>
      </c>
      <c r="D12524" t="s">
        <v>72</v>
      </c>
      <c r="E12524" s="1">
        <v>43270</v>
      </c>
      <c r="F12524" t="s">
        <v>389</v>
      </c>
      <c r="G12524" t="s">
        <v>436</v>
      </c>
      <c r="H12524">
        <v>80</v>
      </c>
      <c r="I12524">
        <v>77</v>
      </c>
      <c r="J12524">
        <v>80</v>
      </c>
      <c r="K12524">
        <v>78</v>
      </c>
      <c r="L12524">
        <v>43</v>
      </c>
      <c r="M12524">
        <v>40</v>
      </c>
      <c r="N12524">
        <v>99.346397399902301</v>
      </c>
      <c r="O12524">
        <v>99.421096801757798</v>
      </c>
    </row>
    <row r="12525" spans="3:15" x14ac:dyDescent="0.25">
      <c r="C12525" t="s">
        <v>362</v>
      </c>
      <c r="D12525" t="s">
        <v>72</v>
      </c>
      <c r="E12525" s="1">
        <v>43270</v>
      </c>
      <c r="F12525" t="s">
        <v>389</v>
      </c>
      <c r="G12525" t="s">
        <v>436</v>
      </c>
      <c r="H12525">
        <v>80</v>
      </c>
      <c r="I12525">
        <v>77</v>
      </c>
      <c r="J12525">
        <v>80</v>
      </c>
      <c r="K12525">
        <v>78</v>
      </c>
      <c r="L12525">
        <v>42</v>
      </c>
      <c r="M12525">
        <v>39</v>
      </c>
      <c r="N12525">
        <v>99.321502685546903</v>
      </c>
      <c r="O12525">
        <v>99.396202087402301</v>
      </c>
    </row>
    <row r="12526" spans="3:15" x14ac:dyDescent="0.25">
      <c r="C12526" t="s">
        <v>362</v>
      </c>
      <c r="D12526" t="s">
        <v>72</v>
      </c>
      <c r="E12526" s="1">
        <v>43270</v>
      </c>
      <c r="F12526" t="s">
        <v>390</v>
      </c>
      <c r="G12526" t="s">
        <v>440</v>
      </c>
      <c r="H12526">
        <v>87</v>
      </c>
      <c r="I12526">
        <v>83</v>
      </c>
      <c r="J12526">
        <v>83</v>
      </c>
      <c r="K12526">
        <v>80</v>
      </c>
      <c r="L12526">
        <v>46</v>
      </c>
      <c r="M12526">
        <v>42</v>
      </c>
      <c r="N12526">
        <v>99.246902465820298</v>
      </c>
      <c r="O12526">
        <v>99.346397399902301</v>
      </c>
    </row>
    <row r="12527" spans="3:15" x14ac:dyDescent="0.25">
      <c r="C12527" t="s">
        <v>362</v>
      </c>
      <c r="D12527" t="s">
        <v>72</v>
      </c>
      <c r="E12527" s="1">
        <v>43270</v>
      </c>
      <c r="F12527" t="s">
        <v>73</v>
      </c>
      <c r="G12527" t="s">
        <v>440</v>
      </c>
      <c r="H12527">
        <v>83</v>
      </c>
      <c r="I12527">
        <v>80</v>
      </c>
      <c r="J12527">
        <v>79</v>
      </c>
      <c r="K12527">
        <v>77</v>
      </c>
      <c r="L12527">
        <v>42</v>
      </c>
      <c r="M12527">
        <v>39</v>
      </c>
      <c r="N12527">
        <v>99.368797302246094</v>
      </c>
      <c r="O12527">
        <v>99.443603515625</v>
      </c>
    </row>
    <row r="12528" spans="3:15" x14ac:dyDescent="0.25">
      <c r="C12528" t="s">
        <v>362</v>
      </c>
      <c r="D12528" t="s">
        <v>72</v>
      </c>
      <c r="E12528" s="1">
        <v>43270</v>
      </c>
      <c r="F12528" t="s">
        <v>390</v>
      </c>
      <c r="G12528" t="s">
        <v>440</v>
      </c>
      <c r="H12528">
        <v>87</v>
      </c>
      <c r="I12528">
        <v>83</v>
      </c>
      <c r="J12528">
        <v>83</v>
      </c>
      <c r="K12528">
        <v>80</v>
      </c>
      <c r="L12528">
        <v>46</v>
      </c>
      <c r="M12528">
        <v>42</v>
      </c>
      <c r="N12528">
        <v>99.281700134277301</v>
      </c>
      <c r="O12528">
        <v>99.381301879882798</v>
      </c>
    </row>
    <row r="12529" spans="3:15" x14ac:dyDescent="0.25">
      <c r="C12529" t="s">
        <v>362</v>
      </c>
      <c r="D12529" t="s">
        <v>72</v>
      </c>
      <c r="E12529" s="1">
        <v>43270</v>
      </c>
      <c r="F12529" t="s">
        <v>72</v>
      </c>
      <c r="G12529" t="s">
        <v>440</v>
      </c>
      <c r="H12529">
        <v>88</v>
      </c>
      <c r="I12529">
        <v>85</v>
      </c>
      <c r="J12529">
        <v>84</v>
      </c>
      <c r="K12529">
        <v>82</v>
      </c>
      <c r="L12529">
        <v>47</v>
      </c>
      <c r="M12529">
        <v>44</v>
      </c>
      <c r="N12529">
        <v>99.230003356933594</v>
      </c>
      <c r="O12529">
        <v>99.309997558593807</v>
      </c>
    </row>
    <row r="12530" spans="3:15" x14ac:dyDescent="0.25">
      <c r="C12530" t="s">
        <v>362</v>
      </c>
      <c r="D12530" t="s">
        <v>72</v>
      </c>
      <c r="E12530" s="1">
        <v>43270</v>
      </c>
      <c r="F12530" t="s">
        <v>72</v>
      </c>
      <c r="G12530" t="s">
        <v>440</v>
      </c>
      <c r="H12530">
        <v>88</v>
      </c>
      <c r="I12530">
        <v>85</v>
      </c>
      <c r="J12530">
        <v>84</v>
      </c>
      <c r="K12530">
        <v>82</v>
      </c>
      <c r="L12530">
        <v>47</v>
      </c>
      <c r="M12530">
        <v>44</v>
      </c>
      <c r="N12530">
        <v>99.230003356933594</v>
      </c>
      <c r="O12530">
        <v>99.309997558593807</v>
      </c>
    </row>
    <row r="12531" spans="3:15" x14ac:dyDescent="0.25">
      <c r="C12531" t="s">
        <v>362</v>
      </c>
      <c r="D12531" t="s">
        <v>72</v>
      </c>
      <c r="E12531" s="1">
        <v>43270</v>
      </c>
      <c r="F12531" t="s">
        <v>72</v>
      </c>
      <c r="G12531" t="s">
        <v>440</v>
      </c>
      <c r="H12531">
        <v>88</v>
      </c>
      <c r="I12531">
        <v>85</v>
      </c>
      <c r="J12531">
        <v>84</v>
      </c>
      <c r="K12531">
        <v>82</v>
      </c>
      <c r="L12531">
        <v>47</v>
      </c>
      <c r="M12531">
        <v>44</v>
      </c>
      <c r="N12531">
        <v>99.230003356933594</v>
      </c>
      <c r="O12531">
        <v>99.309997558593807</v>
      </c>
    </row>
    <row r="12532" spans="3:15" x14ac:dyDescent="0.25">
      <c r="C12532" t="s">
        <v>362</v>
      </c>
      <c r="D12532" t="s">
        <v>72</v>
      </c>
      <c r="E12532" s="1">
        <v>43271</v>
      </c>
      <c r="F12532" t="s">
        <v>389</v>
      </c>
      <c r="G12532" t="s">
        <v>436</v>
      </c>
      <c r="H12532">
        <v>80</v>
      </c>
      <c r="I12532">
        <v>77</v>
      </c>
      <c r="J12532">
        <v>80</v>
      </c>
      <c r="K12532">
        <v>78</v>
      </c>
      <c r="L12532">
        <v>42</v>
      </c>
      <c r="M12532">
        <v>39</v>
      </c>
      <c r="N12532">
        <v>99.361999511718807</v>
      </c>
      <c r="O12532">
        <v>99.436698913574205</v>
      </c>
    </row>
    <row r="12533" spans="3:15" x14ac:dyDescent="0.25">
      <c r="C12533" t="s">
        <v>362</v>
      </c>
      <c r="D12533" t="s">
        <v>72</v>
      </c>
      <c r="E12533" s="1">
        <v>43271</v>
      </c>
      <c r="F12533" t="s">
        <v>73</v>
      </c>
      <c r="G12533" t="s">
        <v>440</v>
      </c>
      <c r="H12533">
        <v>84</v>
      </c>
      <c r="I12533">
        <v>81</v>
      </c>
      <c r="J12533">
        <v>80</v>
      </c>
      <c r="K12533">
        <v>78</v>
      </c>
      <c r="L12533">
        <v>43</v>
      </c>
      <c r="M12533">
        <v>40</v>
      </c>
      <c r="N12533">
        <v>99.354598999023395</v>
      </c>
      <c r="O12533">
        <v>99.42919921875</v>
      </c>
    </row>
    <row r="12534" spans="3:15" x14ac:dyDescent="0.25">
      <c r="C12534" t="s">
        <v>362</v>
      </c>
      <c r="D12534" t="s">
        <v>72</v>
      </c>
      <c r="E12534" s="1">
        <v>43271</v>
      </c>
      <c r="F12534" t="s">
        <v>72</v>
      </c>
      <c r="G12534" t="s">
        <v>440</v>
      </c>
      <c r="H12534">
        <v>88</v>
      </c>
      <c r="I12534">
        <v>85</v>
      </c>
      <c r="J12534">
        <v>84</v>
      </c>
      <c r="K12534">
        <v>82</v>
      </c>
      <c r="L12534">
        <v>47</v>
      </c>
      <c r="M12534">
        <v>44</v>
      </c>
      <c r="N12534">
        <v>99.230003356933594</v>
      </c>
      <c r="O12534">
        <v>99.300003051757798</v>
      </c>
    </row>
    <row r="12535" spans="3:15" x14ac:dyDescent="0.25">
      <c r="C12535" t="s">
        <v>362</v>
      </c>
      <c r="D12535" t="s">
        <v>72</v>
      </c>
      <c r="E12535" s="1">
        <v>43271</v>
      </c>
      <c r="F12535" t="s">
        <v>72</v>
      </c>
      <c r="G12535" t="s">
        <v>440</v>
      </c>
      <c r="H12535">
        <v>88</v>
      </c>
      <c r="I12535">
        <v>85</v>
      </c>
      <c r="J12535">
        <v>84</v>
      </c>
      <c r="K12535">
        <v>82</v>
      </c>
      <c r="L12535">
        <v>47</v>
      </c>
      <c r="M12535">
        <v>44</v>
      </c>
      <c r="N12535">
        <v>99.230003356933594</v>
      </c>
      <c r="O12535">
        <v>99.300003051757798</v>
      </c>
    </row>
    <row r="12536" spans="3:15" x14ac:dyDescent="0.25">
      <c r="C12536" t="s">
        <v>362</v>
      </c>
      <c r="D12536" t="s">
        <v>72</v>
      </c>
      <c r="E12536" s="1">
        <v>43271</v>
      </c>
      <c r="F12536" t="s">
        <v>72</v>
      </c>
      <c r="G12536" t="s">
        <v>440</v>
      </c>
      <c r="H12536">
        <v>88</v>
      </c>
      <c r="I12536">
        <v>85</v>
      </c>
      <c r="J12536">
        <v>84</v>
      </c>
      <c r="K12536">
        <v>82</v>
      </c>
      <c r="L12536">
        <v>47</v>
      </c>
      <c r="M12536">
        <v>44</v>
      </c>
      <c r="N12536">
        <v>99.230003356933594</v>
      </c>
      <c r="O12536">
        <v>99.300003051757798</v>
      </c>
    </row>
    <row r="12537" spans="3:15" x14ac:dyDescent="0.25">
      <c r="C12537" t="s">
        <v>362</v>
      </c>
      <c r="D12537" t="s">
        <v>72</v>
      </c>
      <c r="E12537" s="1">
        <v>43271</v>
      </c>
      <c r="F12537" t="s">
        <v>387</v>
      </c>
      <c r="G12537" t="s">
        <v>440</v>
      </c>
      <c r="H12537">
        <v>88</v>
      </c>
      <c r="I12537">
        <v>85</v>
      </c>
      <c r="J12537">
        <v>84</v>
      </c>
      <c r="K12537">
        <v>82</v>
      </c>
      <c r="L12537">
        <v>47</v>
      </c>
      <c r="M12537">
        <v>44</v>
      </c>
      <c r="N12537">
        <v>99.242698669433594</v>
      </c>
      <c r="O12537">
        <v>99.317298889160199</v>
      </c>
    </row>
    <row r="12538" spans="3:15" x14ac:dyDescent="0.25">
      <c r="C12538" t="s">
        <v>362</v>
      </c>
      <c r="D12538" t="s">
        <v>72</v>
      </c>
      <c r="E12538" s="1">
        <v>43271</v>
      </c>
      <c r="F12538" t="s">
        <v>390</v>
      </c>
      <c r="G12538" t="s">
        <v>440</v>
      </c>
      <c r="H12538">
        <v>87</v>
      </c>
      <c r="I12538">
        <v>83</v>
      </c>
      <c r="J12538">
        <v>83</v>
      </c>
      <c r="K12538">
        <v>80</v>
      </c>
      <c r="L12538">
        <v>46</v>
      </c>
      <c r="M12538">
        <v>42</v>
      </c>
      <c r="N12538">
        <v>99.265098571777301</v>
      </c>
      <c r="O12538">
        <v>99.364501953125</v>
      </c>
    </row>
    <row r="12539" spans="3:15" x14ac:dyDescent="0.25">
      <c r="C12539" t="s">
        <v>362</v>
      </c>
      <c r="D12539" t="s">
        <v>72</v>
      </c>
      <c r="E12539" s="1">
        <v>43271</v>
      </c>
      <c r="F12539" t="s">
        <v>74</v>
      </c>
      <c r="G12539" t="s">
        <v>440</v>
      </c>
      <c r="H12539">
        <v>89</v>
      </c>
      <c r="I12539">
        <v>85</v>
      </c>
      <c r="J12539">
        <v>85</v>
      </c>
      <c r="K12539">
        <v>82</v>
      </c>
      <c r="L12539">
        <v>48</v>
      </c>
      <c r="M12539">
        <v>44</v>
      </c>
      <c r="N12539">
        <v>99.215400695800795</v>
      </c>
      <c r="O12539">
        <v>99.314796447753906</v>
      </c>
    </row>
    <row r="12540" spans="3:15" x14ac:dyDescent="0.25">
      <c r="C12540" t="s">
        <v>362</v>
      </c>
      <c r="D12540" t="s">
        <v>72</v>
      </c>
      <c r="E12540" s="1">
        <v>43271</v>
      </c>
      <c r="F12540" t="s">
        <v>73</v>
      </c>
      <c r="G12540" t="s">
        <v>440</v>
      </c>
      <c r="H12540">
        <v>84</v>
      </c>
      <c r="I12540">
        <v>81</v>
      </c>
      <c r="J12540">
        <v>80</v>
      </c>
      <c r="K12540">
        <v>78</v>
      </c>
      <c r="L12540">
        <v>43</v>
      </c>
      <c r="M12540">
        <v>40</v>
      </c>
      <c r="N12540">
        <v>99.354598999023395</v>
      </c>
      <c r="O12540">
        <v>99.42919921875</v>
      </c>
    </row>
    <row r="12541" spans="3:15" x14ac:dyDescent="0.25">
      <c r="C12541" t="s">
        <v>362</v>
      </c>
      <c r="D12541" t="s">
        <v>72</v>
      </c>
      <c r="E12541" s="1">
        <v>43271</v>
      </c>
      <c r="F12541" t="s">
        <v>387</v>
      </c>
      <c r="G12541" t="s">
        <v>440</v>
      </c>
      <c r="H12541">
        <v>88</v>
      </c>
      <c r="I12541">
        <v>74</v>
      </c>
      <c r="J12541">
        <v>84</v>
      </c>
      <c r="K12541">
        <v>71</v>
      </c>
      <c r="L12541">
        <v>47</v>
      </c>
      <c r="M12541">
        <v>33</v>
      </c>
      <c r="N12541">
        <v>99.260101318359403</v>
      </c>
      <c r="O12541">
        <v>99.608703613281307</v>
      </c>
    </row>
    <row r="12542" spans="3:15" x14ac:dyDescent="0.25">
      <c r="C12542" t="s">
        <v>362</v>
      </c>
      <c r="D12542" t="s">
        <v>72</v>
      </c>
      <c r="E12542" s="1">
        <v>43271</v>
      </c>
      <c r="F12542" t="s">
        <v>390</v>
      </c>
      <c r="G12542" t="s">
        <v>440</v>
      </c>
      <c r="H12542">
        <v>87</v>
      </c>
      <c r="I12542">
        <v>83</v>
      </c>
      <c r="J12542">
        <v>83</v>
      </c>
      <c r="K12542">
        <v>80</v>
      </c>
      <c r="L12542">
        <v>46</v>
      </c>
      <c r="M12542">
        <v>42</v>
      </c>
      <c r="N12542">
        <v>99.270103454589801</v>
      </c>
      <c r="O12542">
        <v>99.369499206542997</v>
      </c>
    </row>
    <row r="12543" spans="3:15" x14ac:dyDescent="0.25">
      <c r="C12543" t="s">
        <v>362</v>
      </c>
      <c r="D12543" t="s">
        <v>72</v>
      </c>
      <c r="E12543" s="1">
        <v>43271</v>
      </c>
      <c r="F12543" t="s">
        <v>73</v>
      </c>
      <c r="G12543" t="s">
        <v>440</v>
      </c>
      <c r="H12543">
        <v>84</v>
      </c>
      <c r="I12543">
        <v>81</v>
      </c>
      <c r="J12543">
        <v>80</v>
      </c>
      <c r="K12543">
        <v>78</v>
      </c>
      <c r="L12543">
        <v>43</v>
      </c>
      <c r="M12543">
        <v>40</v>
      </c>
      <c r="N12543">
        <v>99.344596862792997</v>
      </c>
      <c r="O12543">
        <v>99.419296264648395</v>
      </c>
    </row>
    <row r="12544" spans="3:15" x14ac:dyDescent="0.25">
      <c r="C12544" t="s">
        <v>362</v>
      </c>
      <c r="D12544" t="s">
        <v>72</v>
      </c>
      <c r="E12544" s="1">
        <v>43271</v>
      </c>
      <c r="F12544" t="s">
        <v>73</v>
      </c>
      <c r="G12544" t="s">
        <v>440</v>
      </c>
      <c r="H12544">
        <v>84</v>
      </c>
      <c r="I12544">
        <v>81</v>
      </c>
      <c r="J12544">
        <v>80</v>
      </c>
      <c r="K12544">
        <v>78</v>
      </c>
      <c r="L12544">
        <v>43</v>
      </c>
      <c r="M12544">
        <v>40</v>
      </c>
      <c r="N12544">
        <v>99.339698791503906</v>
      </c>
      <c r="O12544">
        <v>99.414299011230497</v>
      </c>
    </row>
    <row r="12545" spans="3:15" x14ac:dyDescent="0.25">
      <c r="C12545" t="s">
        <v>362</v>
      </c>
      <c r="D12545" t="s">
        <v>72</v>
      </c>
      <c r="E12545" s="1">
        <v>43271</v>
      </c>
      <c r="F12545" t="s">
        <v>387</v>
      </c>
      <c r="G12545" t="s">
        <v>440</v>
      </c>
      <c r="H12545">
        <v>87</v>
      </c>
      <c r="I12545">
        <v>84</v>
      </c>
      <c r="J12545">
        <v>83</v>
      </c>
      <c r="K12545">
        <v>81</v>
      </c>
      <c r="L12545">
        <v>46</v>
      </c>
      <c r="M12545">
        <v>43</v>
      </c>
      <c r="N12545">
        <v>99.262603759765597</v>
      </c>
      <c r="O12545">
        <v>99.337196350097699</v>
      </c>
    </row>
    <row r="12546" spans="3:15" x14ac:dyDescent="0.25">
      <c r="C12546" t="s">
        <v>362</v>
      </c>
      <c r="D12546" t="s">
        <v>72</v>
      </c>
      <c r="E12546" s="1">
        <v>43271</v>
      </c>
      <c r="F12546" t="s">
        <v>390</v>
      </c>
      <c r="G12546" t="s">
        <v>440</v>
      </c>
      <c r="H12546">
        <v>87</v>
      </c>
      <c r="I12546">
        <v>83</v>
      </c>
      <c r="J12546">
        <v>83</v>
      </c>
      <c r="K12546">
        <v>80</v>
      </c>
      <c r="L12546">
        <v>46</v>
      </c>
      <c r="M12546">
        <v>42</v>
      </c>
      <c r="N12546">
        <v>99.262603759765597</v>
      </c>
      <c r="O12546">
        <v>99.361999511718807</v>
      </c>
    </row>
    <row r="12547" spans="3:15" x14ac:dyDescent="0.25">
      <c r="C12547" t="s">
        <v>362</v>
      </c>
      <c r="D12547" t="s">
        <v>72</v>
      </c>
      <c r="E12547" s="1">
        <v>43271</v>
      </c>
      <c r="F12547" t="s">
        <v>72</v>
      </c>
      <c r="G12547" t="s">
        <v>440</v>
      </c>
      <c r="H12547">
        <v>88</v>
      </c>
      <c r="I12547">
        <v>85</v>
      </c>
      <c r="J12547">
        <v>84</v>
      </c>
      <c r="K12547">
        <v>82</v>
      </c>
      <c r="L12547">
        <v>47</v>
      </c>
      <c r="M12547">
        <v>44</v>
      </c>
      <c r="N12547">
        <v>99.220001220703097</v>
      </c>
      <c r="O12547">
        <v>99.290000915527301</v>
      </c>
    </row>
    <row r="12548" spans="3:15" x14ac:dyDescent="0.25">
      <c r="C12548" t="s">
        <v>362</v>
      </c>
      <c r="D12548" t="s">
        <v>72</v>
      </c>
      <c r="E12548" s="1">
        <v>43271</v>
      </c>
      <c r="F12548" t="s">
        <v>72</v>
      </c>
      <c r="G12548" t="s">
        <v>440</v>
      </c>
      <c r="H12548">
        <v>88</v>
      </c>
      <c r="I12548">
        <v>85</v>
      </c>
      <c r="J12548">
        <v>84</v>
      </c>
      <c r="K12548">
        <v>82</v>
      </c>
      <c r="L12548">
        <v>47</v>
      </c>
      <c r="M12548">
        <v>44</v>
      </c>
      <c r="N12548">
        <v>99.220001220703097</v>
      </c>
      <c r="O12548">
        <v>99.290000915527301</v>
      </c>
    </row>
    <row r="12549" spans="3:15" x14ac:dyDescent="0.25">
      <c r="C12549" t="s">
        <v>362</v>
      </c>
      <c r="D12549" t="s">
        <v>72</v>
      </c>
      <c r="E12549" s="1">
        <v>43271</v>
      </c>
      <c r="F12549" t="s">
        <v>72</v>
      </c>
      <c r="G12549" t="s">
        <v>440</v>
      </c>
      <c r="H12549">
        <v>88</v>
      </c>
      <c r="I12549">
        <v>85</v>
      </c>
      <c r="J12549">
        <v>84</v>
      </c>
      <c r="K12549">
        <v>82</v>
      </c>
      <c r="L12549">
        <v>47</v>
      </c>
      <c r="M12549">
        <v>44</v>
      </c>
      <c r="N12549">
        <v>99.220001220703097</v>
      </c>
      <c r="O12549">
        <v>99.290000915527301</v>
      </c>
    </row>
  </sheetData>
  <pageMargins left="0.7" right="0.7" top="0.75" bottom="0.75" header="0.3" footer="0.3"/>
  <pageSetup paperSize="248" orientation="portrait" r:id="rId1"/>
  <ignoredErrors>
    <ignoredError sqref="W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1000"/>
  <sheetViews>
    <sheetView tabSelected="1" workbookViewId="0">
      <selection activeCell="P14" sqref="P14"/>
    </sheetView>
  </sheetViews>
  <sheetFormatPr defaultRowHeight="15" x14ac:dyDescent="0.25"/>
  <cols>
    <col min="1" max="10" width="9.140625" style="10"/>
    <col min="11" max="12" width="14.28515625" style="10" customWidth="1"/>
    <col min="13" max="13" width="28.5703125" style="10" customWidth="1"/>
    <col min="14" max="16384" width="9.140625" style="10"/>
  </cols>
  <sheetData>
    <row r="1" spans="1:26" x14ac:dyDescent="0.25">
      <c r="A1" s="11">
        <v>1</v>
      </c>
      <c r="B1" s="11">
        <v>2</v>
      </c>
      <c r="C1" s="11">
        <v>3</v>
      </c>
      <c r="D1" s="11">
        <v>4</v>
      </c>
      <c r="E1" s="11">
        <v>5</v>
      </c>
      <c r="F1" s="11">
        <v>6</v>
      </c>
      <c r="G1" s="11">
        <v>7</v>
      </c>
      <c r="H1" s="11">
        <v>8</v>
      </c>
      <c r="I1" s="11">
        <v>9</v>
      </c>
      <c r="J1" s="11">
        <v>10</v>
      </c>
      <c r="K1" s="11">
        <v>11</v>
      </c>
      <c r="L1" s="11">
        <v>12</v>
      </c>
      <c r="M1" s="11">
        <v>13</v>
      </c>
      <c r="N1" s="11">
        <v>14</v>
      </c>
      <c r="O1" s="11">
        <v>15</v>
      </c>
      <c r="P1" s="11">
        <v>16</v>
      </c>
      <c r="Q1" s="11">
        <v>17</v>
      </c>
      <c r="R1" s="11">
        <v>18</v>
      </c>
      <c r="S1" s="11">
        <v>19</v>
      </c>
      <c r="T1" s="11">
        <v>20</v>
      </c>
      <c r="U1" s="11">
        <v>21</v>
      </c>
      <c r="V1" s="11">
        <v>22</v>
      </c>
      <c r="W1" s="11">
        <v>23</v>
      </c>
      <c r="X1" s="11">
        <v>24</v>
      </c>
      <c r="Y1" s="11">
        <v>25</v>
      </c>
      <c r="Z1" s="11">
        <v>26</v>
      </c>
    </row>
    <row r="2" spans="1:26" ht="15.75" thickBot="1" x14ac:dyDescent="0.3"/>
    <row r="3" spans="1:26" ht="15" customHeight="1" x14ac:dyDescent="0.25">
      <c r="B3" s="53" t="s">
        <v>367</v>
      </c>
      <c r="C3" s="54"/>
      <c r="D3" s="54"/>
      <c r="E3" s="54"/>
      <c r="F3" s="54"/>
      <c r="G3" s="54"/>
      <c r="H3" s="55"/>
      <c r="K3" s="72" t="s">
        <v>372</v>
      </c>
      <c r="L3" s="73"/>
      <c r="M3" s="74"/>
    </row>
    <row r="4" spans="1:26" ht="15" customHeight="1" thickBot="1" x14ac:dyDescent="0.3">
      <c r="B4" s="56"/>
      <c r="C4" s="57"/>
      <c r="D4" s="57"/>
      <c r="E4" s="57"/>
      <c r="F4" s="57"/>
      <c r="G4" s="57"/>
      <c r="H4" s="58"/>
      <c r="K4" s="75"/>
      <c r="L4" s="76"/>
      <c r="M4" s="77"/>
    </row>
    <row r="5" spans="1:26" ht="15" customHeight="1" x14ac:dyDescent="0.25">
      <c r="B5" s="56"/>
      <c r="C5" s="57"/>
      <c r="D5" s="57"/>
      <c r="E5" s="57"/>
      <c r="F5" s="57"/>
      <c r="G5" s="57"/>
      <c r="H5" s="58"/>
      <c r="K5" s="43" t="s">
        <v>373</v>
      </c>
      <c r="L5" s="44"/>
      <c r="M5" s="41" t="s">
        <v>374</v>
      </c>
    </row>
    <row r="6" spans="1:26" ht="15.75" customHeight="1" thickBot="1" x14ac:dyDescent="0.3">
      <c r="B6" s="59"/>
      <c r="C6" s="60"/>
      <c r="D6" s="60"/>
      <c r="E6" s="60"/>
      <c r="F6" s="60"/>
      <c r="G6" s="60"/>
      <c r="H6" s="61"/>
      <c r="K6" s="45"/>
      <c r="L6" s="46"/>
      <c r="M6" s="42"/>
    </row>
    <row r="7" spans="1:26" x14ac:dyDescent="0.25">
      <c r="K7" s="89" t="s">
        <v>383</v>
      </c>
      <c r="L7" s="88" t="s">
        <v>458</v>
      </c>
      <c r="M7" s="21" t="s">
        <v>375</v>
      </c>
    </row>
    <row r="8" spans="1:26" ht="15.75" thickBot="1" x14ac:dyDescent="0.3">
      <c r="K8" s="18" t="s">
        <v>81</v>
      </c>
      <c r="L8" s="87" t="str">
        <f>LEFT(K8, 8)</f>
        <v>QJ076587</v>
      </c>
      <c r="M8" s="32">
        <v>43284</v>
      </c>
    </row>
    <row r="9" spans="1:26" ht="15" customHeight="1" x14ac:dyDescent="0.25">
      <c r="B9" s="68" t="s">
        <v>369</v>
      </c>
      <c r="C9" s="69"/>
      <c r="D9" s="62" t="s">
        <v>368</v>
      </c>
      <c r="E9" s="63"/>
      <c r="F9" s="63"/>
      <c r="G9" s="63"/>
      <c r="H9" s="64"/>
      <c r="K9" s="18" t="s">
        <v>82</v>
      </c>
      <c r="L9" s="87" t="str">
        <f t="shared" ref="L9:L72" si="0">LEFT(K9, 8)</f>
        <v>JK606987</v>
      </c>
      <c r="M9" s="32">
        <v>43280</v>
      </c>
      <c r="P9" s="78" t="s">
        <v>386</v>
      </c>
      <c r="Q9" s="78"/>
      <c r="R9" s="78"/>
      <c r="S9" s="78"/>
      <c r="T9" s="78"/>
      <c r="U9" s="78"/>
    </row>
    <row r="10" spans="1:26" ht="15.75" customHeight="1" thickBot="1" x14ac:dyDescent="0.3">
      <c r="B10" s="70"/>
      <c r="C10" s="71"/>
      <c r="D10" s="65"/>
      <c r="E10" s="66"/>
      <c r="F10" s="66"/>
      <c r="G10" s="66"/>
      <c r="H10" s="67"/>
      <c r="K10" s="18" t="s">
        <v>83</v>
      </c>
      <c r="L10" s="87" t="str">
        <f t="shared" si="0"/>
        <v>EJ897841</v>
      </c>
      <c r="M10" s="32">
        <v>43277</v>
      </c>
      <c r="P10" s="78"/>
      <c r="Q10" s="78"/>
      <c r="R10" s="78"/>
      <c r="S10" s="78"/>
      <c r="T10" s="78"/>
      <c r="U10" s="78"/>
    </row>
    <row r="11" spans="1:26" x14ac:dyDescent="0.25">
      <c r="B11" s="11" t="s">
        <v>369</v>
      </c>
      <c r="C11" s="11" t="s">
        <v>370</v>
      </c>
      <c r="D11" s="11" t="s">
        <v>371</v>
      </c>
      <c r="K11" s="18" t="s">
        <v>84</v>
      </c>
      <c r="L11" s="87" t="str">
        <f t="shared" si="0"/>
        <v>QZ995229</v>
      </c>
      <c r="M11" s="32">
        <v>43270</v>
      </c>
      <c r="P11" s="78"/>
      <c r="Q11" s="78"/>
      <c r="R11" s="78"/>
      <c r="S11" s="78"/>
      <c r="T11" s="78"/>
      <c r="U11" s="78"/>
    </row>
    <row r="12" spans="1:26" x14ac:dyDescent="0.25">
      <c r="K12" s="18" t="s">
        <v>85</v>
      </c>
      <c r="L12" s="87" t="str">
        <f t="shared" si="0"/>
        <v>EK802099</v>
      </c>
      <c r="M12" s="32">
        <v>43256</v>
      </c>
      <c r="P12" s="10" t="s">
        <v>449</v>
      </c>
    </row>
    <row r="13" spans="1:26" ht="15.75" thickBot="1" x14ac:dyDescent="0.3">
      <c r="B13" s="11" t="s">
        <v>381</v>
      </c>
      <c r="C13" s="11" t="s">
        <v>382</v>
      </c>
      <c r="K13" s="18" t="s">
        <v>86</v>
      </c>
      <c r="L13" s="87" t="str">
        <f t="shared" si="0"/>
        <v>AO260260</v>
      </c>
      <c r="M13" s="32">
        <v>43215</v>
      </c>
    </row>
    <row r="14" spans="1:26" ht="16.5" thickBot="1" x14ac:dyDescent="0.3">
      <c r="B14" s="47" t="s">
        <v>376</v>
      </c>
      <c r="C14" s="48"/>
      <c r="D14" s="48"/>
      <c r="E14" s="48"/>
      <c r="F14" s="49"/>
      <c r="G14" s="49"/>
      <c r="H14" s="50"/>
      <c r="K14" s="18" t="s">
        <v>190</v>
      </c>
      <c r="L14" s="87" t="str">
        <f t="shared" si="0"/>
        <v>AT178522</v>
      </c>
      <c r="M14" s="32"/>
    </row>
    <row r="15" spans="1:26" ht="15.75" thickBot="1" x14ac:dyDescent="0.3">
      <c r="B15" s="26" t="s">
        <v>382</v>
      </c>
      <c r="C15" s="51" t="s">
        <v>66</v>
      </c>
      <c r="D15" s="52"/>
      <c r="E15" s="22"/>
      <c r="F15" s="22"/>
      <c r="G15" s="22"/>
      <c r="H15" s="23"/>
      <c r="K15" s="18" t="s">
        <v>87</v>
      </c>
      <c r="L15" s="87" t="str">
        <f t="shared" si="0"/>
        <v>AP071553</v>
      </c>
      <c r="M15" s="37"/>
    </row>
    <row r="16" spans="1:26" x14ac:dyDescent="0.25">
      <c r="B16" s="27" t="s">
        <v>381</v>
      </c>
      <c r="C16" s="79" t="s">
        <v>67</v>
      </c>
      <c r="D16" s="80"/>
      <c r="E16" s="24"/>
      <c r="F16" s="29" t="s">
        <v>381</v>
      </c>
      <c r="G16" s="83" t="s">
        <v>68</v>
      </c>
      <c r="H16" s="84"/>
      <c r="K16" s="18" t="s">
        <v>88</v>
      </c>
      <c r="L16" s="87" t="str">
        <f t="shared" si="0"/>
        <v>EI399436</v>
      </c>
      <c r="M16" s="37"/>
    </row>
    <row r="17" spans="2:13" x14ac:dyDescent="0.25">
      <c r="B17" s="27" t="s">
        <v>381</v>
      </c>
      <c r="C17" s="79" t="s">
        <v>377</v>
      </c>
      <c r="D17" s="80"/>
      <c r="E17" s="24"/>
      <c r="F17" s="30" t="s">
        <v>381</v>
      </c>
      <c r="G17" s="83" t="s">
        <v>379</v>
      </c>
      <c r="H17" s="84"/>
      <c r="K17" s="18" t="s">
        <v>89</v>
      </c>
      <c r="L17" s="87" t="str">
        <f t="shared" si="0"/>
        <v>AL608516</v>
      </c>
      <c r="M17" s="37"/>
    </row>
    <row r="18" spans="2:13" x14ac:dyDescent="0.25">
      <c r="B18" s="27" t="s">
        <v>381</v>
      </c>
      <c r="C18" s="79" t="s">
        <v>378</v>
      </c>
      <c r="D18" s="80"/>
      <c r="E18" s="24"/>
      <c r="F18" s="30" t="s">
        <v>381</v>
      </c>
      <c r="G18" s="83" t="s">
        <v>380</v>
      </c>
      <c r="H18" s="84"/>
      <c r="K18" s="18" t="s">
        <v>90</v>
      </c>
      <c r="L18" s="87" t="str">
        <f t="shared" si="0"/>
        <v>AR522626</v>
      </c>
      <c r="M18" s="37"/>
    </row>
    <row r="19" spans="2:13" ht="15.75" thickBot="1" x14ac:dyDescent="0.3">
      <c r="B19" s="28" t="s">
        <v>381</v>
      </c>
      <c r="C19" s="81" t="s">
        <v>69</v>
      </c>
      <c r="D19" s="82"/>
      <c r="E19" s="25"/>
      <c r="F19" s="31" t="s">
        <v>381</v>
      </c>
      <c r="G19" s="85" t="s">
        <v>70</v>
      </c>
      <c r="H19" s="86"/>
      <c r="K19" s="18"/>
      <c r="L19" s="87" t="str">
        <f t="shared" si="0"/>
        <v/>
      </c>
      <c r="M19" s="37"/>
    </row>
    <row r="20" spans="2:13" x14ac:dyDescent="0.25">
      <c r="K20" s="18" t="s">
        <v>191</v>
      </c>
      <c r="L20" s="87" t="str">
        <f t="shared" si="0"/>
        <v>AP535575</v>
      </c>
      <c r="M20" s="37"/>
    </row>
    <row r="21" spans="2:13" x14ac:dyDescent="0.25">
      <c r="K21" s="18" t="s">
        <v>91</v>
      </c>
      <c r="L21" s="87" t="str">
        <f t="shared" si="0"/>
        <v>EK123050</v>
      </c>
      <c r="M21" s="37"/>
    </row>
    <row r="22" spans="2:13" x14ac:dyDescent="0.25">
      <c r="G22" s="13"/>
      <c r="K22" s="18" t="s">
        <v>92</v>
      </c>
      <c r="L22" s="87" t="str">
        <f t="shared" si="0"/>
        <v>EK565381</v>
      </c>
      <c r="M22" s="37"/>
    </row>
    <row r="23" spans="2:13" x14ac:dyDescent="0.25">
      <c r="K23" s="18" t="s">
        <v>93</v>
      </c>
      <c r="L23" s="87" t="str">
        <f t="shared" si="0"/>
        <v>EK690530</v>
      </c>
      <c r="M23" s="37"/>
    </row>
    <row r="24" spans="2:13" x14ac:dyDescent="0.25">
      <c r="K24" s="18" t="s">
        <v>94</v>
      </c>
      <c r="L24" s="87" t="str">
        <f t="shared" si="0"/>
        <v>EK970885</v>
      </c>
      <c r="M24" s="37"/>
    </row>
    <row r="25" spans="2:13" x14ac:dyDescent="0.25">
      <c r="K25" s="18" t="s">
        <v>95</v>
      </c>
      <c r="L25" s="87" t="str">
        <f t="shared" si="0"/>
        <v>UV779632</v>
      </c>
      <c r="M25" s="37"/>
    </row>
    <row r="26" spans="2:13" x14ac:dyDescent="0.25">
      <c r="K26" s="18" t="s">
        <v>96</v>
      </c>
      <c r="L26" s="87" t="str">
        <f t="shared" si="0"/>
        <v>EK014932</v>
      </c>
      <c r="M26" s="37"/>
    </row>
    <row r="27" spans="2:13" x14ac:dyDescent="0.25">
      <c r="K27" s="18" t="s">
        <v>97</v>
      </c>
      <c r="L27" s="87" t="str">
        <f t="shared" si="0"/>
        <v>EK311486</v>
      </c>
      <c r="M27" s="37"/>
    </row>
    <row r="28" spans="2:13" x14ac:dyDescent="0.25">
      <c r="K28" s="18" t="s">
        <v>98</v>
      </c>
      <c r="L28" s="87" t="str">
        <f t="shared" si="0"/>
        <v>AL481947</v>
      </c>
      <c r="M28" s="37"/>
    </row>
    <row r="29" spans="2:13" x14ac:dyDescent="0.25">
      <c r="K29" s="18" t="s">
        <v>99</v>
      </c>
      <c r="L29" s="87" t="str">
        <f t="shared" si="0"/>
        <v>AN340096</v>
      </c>
      <c r="M29" s="37"/>
    </row>
    <row r="30" spans="2:13" x14ac:dyDescent="0.25">
      <c r="K30" s="18" t="s">
        <v>100</v>
      </c>
      <c r="L30" s="87" t="str">
        <f t="shared" si="0"/>
        <v>AP891413</v>
      </c>
      <c r="M30" s="37"/>
    </row>
    <row r="31" spans="2:13" x14ac:dyDescent="0.25">
      <c r="K31" s="18" t="s">
        <v>192</v>
      </c>
      <c r="L31" s="87" t="str">
        <f t="shared" si="0"/>
        <v>AS213987</v>
      </c>
      <c r="M31" s="37"/>
    </row>
    <row r="32" spans="2:13" x14ac:dyDescent="0.25">
      <c r="K32" s="18" t="s">
        <v>101</v>
      </c>
      <c r="L32" s="87" t="str">
        <f t="shared" si="0"/>
        <v>AO144138</v>
      </c>
      <c r="M32" s="37"/>
    </row>
    <row r="33" spans="11:13" x14ac:dyDescent="0.25">
      <c r="K33" s="18" t="s">
        <v>102</v>
      </c>
      <c r="L33" s="87" t="str">
        <f t="shared" si="0"/>
        <v>AL483101</v>
      </c>
      <c r="M33" s="37"/>
    </row>
    <row r="34" spans="11:13" x14ac:dyDescent="0.25">
      <c r="K34" s="18" t="s">
        <v>103</v>
      </c>
      <c r="L34" s="87" t="str">
        <f t="shared" si="0"/>
        <v>AR046732</v>
      </c>
      <c r="M34" s="37"/>
    </row>
    <row r="35" spans="11:13" x14ac:dyDescent="0.25">
      <c r="K35" s="18"/>
      <c r="L35" s="87" t="str">
        <f t="shared" si="0"/>
        <v/>
      </c>
      <c r="M35" s="37"/>
    </row>
    <row r="36" spans="11:13" x14ac:dyDescent="0.25">
      <c r="K36" s="18" t="s">
        <v>104</v>
      </c>
      <c r="L36" s="87" t="str">
        <f t="shared" si="0"/>
        <v>QJ122788</v>
      </c>
      <c r="M36" s="37"/>
    </row>
    <row r="37" spans="11:13" x14ac:dyDescent="0.25">
      <c r="K37" s="18" t="s">
        <v>193</v>
      </c>
      <c r="L37" s="87" t="str">
        <f t="shared" si="0"/>
        <v>AO513335</v>
      </c>
      <c r="M37" s="37"/>
    </row>
    <row r="38" spans="11:13" x14ac:dyDescent="0.25">
      <c r="K38" s="18" t="s">
        <v>105</v>
      </c>
      <c r="L38" s="87" t="str">
        <f t="shared" si="0"/>
        <v>EK345578</v>
      </c>
      <c r="M38" s="37"/>
    </row>
    <row r="39" spans="11:13" x14ac:dyDescent="0.25">
      <c r="K39" s="18" t="s">
        <v>106</v>
      </c>
      <c r="L39" s="87" t="str">
        <f t="shared" si="0"/>
        <v>AM202130</v>
      </c>
      <c r="M39" s="37"/>
    </row>
    <row r="40" spans="11:13" x14ac:dyDescent="0.25">
      <c r="K40" s="18" t="s">
        <v>107</v>
      </c>
      <c r="L40" s="87" t="str">
        <f t="shared" si="0"/>
        <v>AF241177</v>
      </c>
      <c r="M40" s="37"/>
    </row>
    <row r="41" spans="11:13" x14ac:dyDescent="0.25">
      <c r="K41" s="18" t="s">
        <v>108</v>
      </c>
      <c r="L41" s="87" t="str">
        <f t="shared" si="0"/>
        <v>JK885213</v>
      </c>
      <c r="M41" s="37"/>
    </row>
    <row r="42" spans="11:13" x14ac:dyDescent="0.25">
      <c r="K42" s="18" t="s">
        <v>109</v>
      </c>
      <c r="L42" s="87" t="str">
        <f t="shared" si="0"/>
        <v>LW802271</v>
      </c>
      <c r="M42" s="37"/>
    </row>
    <row r="43" spans="11:13" x14ac:dyDescent="0.25">
      <c r="K43" s="18" t="s">
        <v>110</v>
      </c>
      <c r="L43" s="87" t="str">
        <f t="shared" si="0"/>
        <v>AM892032</v>
      </c>
      <c r="M43" s="37"/>
    </row>
    <row r="44" spans="11:13" x14ac:dyDescent="0.25">
      <c r="K44" s="18" t="s">
        <v>111</v>
      </c>
      <c r="L44" s="87" t="str">
        <f t="shared" si="0"/>
        <v>AO268489</v>
      </c>
      <c r="M44" s="37"/>
    </row>
    <row r="45" spans="11:13" x14ac:dyDescent="0.25">
      <c r="K45" s="18" t="s">
        <v>112</v>
      </c>
      <c r="L45" s="87" t="str">
        <f t="shared" si="0"/>
        <v>AQ279162</v>
      </c>
      <c r="M45" s="37"/>
    </row>
    <row r="46" spans="11:13" x14ac:dyDescent="0.25">
      <c r="K46" s="18" t="s">
        <v>194</v>
      </c>
      <c r="L46" s="87" t="str">
        <f t="shared" si="0"/>
        <v>AS788036</v>
      </c>
      <c r="M46" s="37"/>
    </row>
    <row r="47" spans="11:13" x14ac:dyDescent="0.25">
      <c r="K47" s="18"/>
      <c r="L47" s="87" t="str">
        <f t="shared" si="0"/>
        <v/>
      </c>
      <c r="M47" s="37"/>
    </row>
    <row r="48" spans="11:13" x14ac:dyDescent="0.25">
      <c r="K48" s="18" t="s">
        <v>195</v>
      </c>
      <c r="L48" s="87" t="str">
        <f t="shared" si="0"/>
        <v>QJ907731</v>
      </c>
      <c r="M48" s="37"/>
    </row>
    <row r="49" spans="11:13" x14ac:dyDescent="0.25">
      <c r="K49" s="18" t="s">
        <v>196</v>
      </c>
      <c r="L49" s="87" t="str">
        <f t="shared" si="0"/>
        <v>EK265383</v>
      </c>
      <c r="M49" s="37"/>
    </row>
    <row r="50" spans="11:13" x14ac:dyDescent="0.25">
      <c r="K50" s="18" t="s">
        <v>197</v>
      </c>
      <c r="L50" s="87" t="str">
        <f t="shared" si="0"/>
        <v>EJ509571</v>
      </c>
      <c r="M50" s="37"/>
    </row>
    <row r="51" spans="11:13" x14ac:dyDescent="0.25">
      <c r="K51" s="18" t="s">
        <v>198</v>
      </c>
      <c r="L51" s="87" t="str">
        <f t="shared" si="0"/>
        <v>EK840085</v>
      </c>
      <c r="M51" s="37"/>
    </row>
    <row r="52" spans="11:13" x14ac:dyDescent="0.25">
      <c r="K52" s="18" t="s">
        <v>199</v>
      </c>
      <c r="L52" s="87" t="str">
        <f t="shared" si="0"/>
        <v>UV887154</v>
      </c>
      <c r="M52" s="37"/>
    </row>
    <row r="53" spans="11:13" x14ac:dyDescent="0.25">
      <c r="K53" s="18" t="s">
        <v>200</v>
      </c>
      <c r="L53" s="87" t="str">
        <f t="shared" si="0"/>
        <v>EK515192</v>
      </c>
      <c r="M53" s="37"/>
    </row>
    <row r="54" spans="11:13" x14ac:dyDescent="0.25">
      <c r="K54" s="18" t="s">
        <v>201</v>
      </c>
      <c r="L54" s="87" t="str">
        <f t="shared" si="0"/>
        <v>AO129941</v>
      </c>
      <c r="M54" s="37"/>
    </row>
    <row r="55" spans="11:13" x14ac:dyDescent="0.25">
      <c r="K55" s="18" t="s">
        <v>202</v>
      </c>
      <c r="L55" s="87" t="str">
        <f t="shared" si="0"/>
        <v>AP820657</v>
      </c>
      <c r="M55" s="37"/>
    </row>
    <row r="56" spans="11:13" x14ac:dyDescent="0.25">
      <c r="K56" s="18" t="s">
        <v>203</v>
      </c>
      <c r="L56" s="87" t="str">
        <f t="shared" si="0"/>
        <v>AS886549</v>
      </c>
      <c r="M56" s="37"/>
    </row>
    <row r="57" spans="11:13" x14ac:dyDescent="0.25">
      <c r="K57" s="18"/>
      <c r="L57" s="87" t="str">
        <f t="shared" si="0"/>
        <v/>
      </c>
      <c r="M57" s="37"/>
    </row>
    <row r="58" spans="11:13" x14ac:dyDescent="0.25">
      <c r="K58" s="18" t="s">
        <v>204</v>
      </c>
      <c r="L58" s="87" t="str">
        <f t="shared" si="0"/>
        <v>EK563679</v>
      </c>
      <c r="M58" s="37"/>
    </row>
    <row r="59" spans="11:13" x14ac:dyDescent="0.25">
      <c r="K59" s="18" t="s">
        <v>205</v>
      </c>
      <c r="L59" s="87" t="str">
        <f t="shared" si="0"/>
        <v>EK777641</v>
      </c>
      <c r="M59" s="37"/>
    </row>
    <row r="60" spans="11:13" x14ac:dyDescent="0.25">
      <c r="K60" s="18" t="s">
        <v>206</v>
      </c>
      <c r="L60" s="87" t="str">
        <f t="shared" si="0"/>
        <v>LW969051</v>
      </c>
      <c r="M60" s="37"/>
    </row>
    <row r="61" spans="11:13" x14ac:dyDescent="0.25">
      <c r="K61" s="18" t="s">
        <v>207</v>
      </c>
      <c r="L61" s="87" t="str">
        <f t="shared" si="0"/>
        <v>EK806702</v>
      </c>
      <c r="M61" s="37"/>
    </row>
    <row r="62" spans="11:13" x14ac:dyDescent="0.25">
      <c r="K62" s="18"/>
      <c r="L62" s="87" t="str">
        <f t="shared" si="0"/>
        <v/>
      </c>
      <c r="M62" s="37"/>
    </row>
    <row r="63" spans="11:13" x14ac:dyDescent="0.25">
      <c r="K63" s="18" t="s">
        <v>113</v>
      </c>
      <c r="L63" s="87" t="str">
        <f t="shared" si="0"/>
        <v>EJ876949</v>
      </c>
      <c r="M63" s="37"/>
    </row>
    <row r="64" spans="11:13" x14ac:dyDescent="0.25">
      <c r="K64" s="18" t="s">
        <v>114</v>
      </c>
      <c r="L64" s="87" t="str">
        <f t="shared" si="0"/>
        <v>EJ980562</v>
      </c>
      <c r="M64" s="37"/>
    </row>
    <row r="65" spans="11:13" x14ac:dyDescent="0.25">
      <c r="K65" s="18" t="s">
        <v>115</v>
      </c>
      <c r="L65" s="87" t="str">
        <f t="shared" si="0"/>
        <v>EJ163546</v>
      </c>
      <c r="M65" s="37"/>
    </row>
    <row r="66" spans="11:13" x14ac:dyDescent="0.25">
      <c r="K66" s="18" t="s">
        <v>116</v>
      </c>
      <c r="L66" s="87" t="str">
        <f t="shared" si="0"/>
        <v>EK644843</v>
      </c>
      <c r="M66" s="37"/>
    </row>
    <row r="67" spans="11:13" x14ac:dyDescent="0.25">
      <c r="K67" s="18" t="s">
        <v>117</v>
      </c>
      <c r="L67" s="87" t="str">
        <f t="shared" si="0"/>
        <v>AF276335</v>
      </c>
      <c r="M67" s="37"/>
    </row>
    <row r="68" spans="11:13" x14ac:dyDescent="0.25">
      <c r="K68" s="18" t="s">
        <v>118</v>
      </c>
      <c r="L68" s="87" t="str">
        <f t="shared" si="0"/>
        <v>EK101493</v>
      </c>
      <c r="M68" s="37"/>
    </row>
    <row r="69" spans="11:13" x14ac:dyDescent="0.25">
      <c r="K69" s="18" t="s">
        <v>119</v>
      </c>
      <c r="L69" s="87" t="str">
        <f t="shared" si="0"/>
        <v>JK409304</v>
      </c>
      <c r="M69" s="37"/>
    </row>
    <row r="70" spans="11:13" x14ac:dyDescent="0.25">
      <c r="K70" s="18" t="s">
        <v>120</v>
      </c>
      <c r="L70" s="87" t="str">
        <f t="shared" si="0"/>
        <v>LW867134</v>
      </c>
      <c r="M70" s="37"/>
    </row>
    <row r="71" spans="11:13" x14ac:dyDescent="0.25">
      <c r="K71" s="18" t="s">
        <v>121</v>
      </c>
      <c r="L71" s="87" t="str">
        <f t="shared" si="0"/>
        <v>QZ497356</v>
      </c>
      <c r="M71" s="37"/>
    </row>
    <row r="72" spans="11:13" x14ac:dyDescent="0.25">
      <c r="K72" s="18" t="s">
        <v>122</v>
      </c>
      <c r="L72" s="87" t="str">
        <f t="shared" si="0"/>
        <v>EK773695</v>
      </c>
      <c r="M72" s="37"/>
    </row>
    <row r="73" spans="11:13" x14ac:dyDescent="0.25">
      <c r="K73" s="18" t="s">
        <v>123</v>
      </c>
      <c r="L73" s="87" t="str">
        <f t="shared" ref="L73:L136" si="1">LEFT(K73, 8)</f>
        <v>AM782399</v>
      </c>
      <c r="M73" s="37"/>
    </row>
    <row r="74" spans="11:13" x14ac:dyDescent="0.25">
      <c r="K74" s="18" t="s">
        <v>124</v>
      </c>
      <c r="L74" s="87" t="str">
        <f t="shared" si="1"/>
        <v>AQ264642</v>
      </c>
      <c r="M74" s="37"/>
    </row>
    <row r="75" spans="11:13" x14ac:dyDescent="0.25">
      <c r="K75" s="18" t="s">
        <v>208</v>
      </c>
      <c r="L75" s="87" t="str">
        <f t="shared" si="1"/>
        <v>AS420689</v>
      </c>
      <c r="M75" s="37"/>
    </row>
    <row r="76" spans="11:13" x14ac:dyDescent="0.25">
      <c r="K76" s="18" t="s">
        <v>125</v>
      </c>
      <c r="L76" s="87" t="str">
        <f t="shared" si="1"/>
        <v>AL516673</v>
      </c>
      <c r="M76" s="37"/>
    </row>
    <row r="77" spans="11:13" x14ac:dyDescent="0.25">
      <c r="K77" s="18" t="s">
        <v>126</v>
      </c>
      <c r="L77" s="87" t="str">
        <f t="shared" si="1"/>
        <v>EI323842</v>
      </c>
      <c r="M77" s="37"/>
    </row>
    <row r="78" spans="11:13" x14ac:dyDescent="0.25">
      <c r="K78" s="18"/>
      <c r="L78" s="87" t="str">
        <f t="shared" si="1"/>
        <v/>
      </c>
      <c r="M78" s="37"/>
    </row>
    <row r="79" spans="11:13" x14ac:dyDescent="0.25">
      <c r="K79" s="18" t="s">
        <v>127</v>
      </c>
      <c r="L79" s="87" t="str">
        <f t="shared" si="1"/>
        <v>EK153656</v>
      </c>
      <c r="M79" s="37"/>
    </row>
    <row r="80" spans="11:13" x14ac:dyDescent="0.25">
      <c r="K80" s="18" t="s">
        <v>209</v>
      </c>
      <c r="L80" s="87" t="str">
        <f t="shared" si="1"/>
        <v>AR008548</v>
      </c>
      <c r="M80" s="37"/>
    </row>
    <row r="81" spans="11:13" x14ac:dyDescent="0.25">
      <c r="K81" s="18" t="s">
        <v>128</v>
      </c>
      <c r="L81" s="87" t="str">
        <f t="shared" si="1"/>
        <v>EK835925</v>
      </c>
      <c r="M81" s="37"/>
    </row>
    <row r="82" spans="11:13" x14ac:dyDescent="0.25">
      <c r="K82" s="18" t="s">
        <v>129</v>
      </c>
      <c r="L82" s="87" t="str">
        <f t="shared" si="1"/>
        <v>EK345668</v>
      </c>
      <c r="M82" s="37"/>
    </row>
    <row r="83" spans="11:13" x14ac:dyDescent="0.25">
      <c r="K83" s="18" t="s">
        <v>130</v>
      </c>
      <c r="L83" s="87" t="str">
        <f t="shared" si="1"/>
        <v>JK352086</v>
      </c>
      <c r="M83" s="37"/>
    </row>
    <row r="84" spans="11:13" x14ac:dyDescent="0.25">
      <c r="K84" s="18" t="s">
        <v>131</v>
      </c>
      <c r="L84" s="87" t="str">
        <f t="shared" si="1"/>
        <v>EK665588</v>
      </c>
      <c r="M84" s="37"/>
    </row>
    <row r="85" spans="11:13" x14ac:dyDescent="0.25">
      <c r="K85" s="18" t="s">
        <v>132</v>
      </c>
      <c r="L85" s="87" t="str">
        <f t="shared" si="1"/>
        <v>AM931559</v>
      </c>
      <c r="M85" s="37"/>
    </row>
    <row r="86" spans="11:13" x14ac:dyDescent="0.25">
      <c r="K86" s="18" t="s">
        <v>210</v>
      </c>
      <c r="L86" s="87" t="str">
        <f t="shared" si="1"/>
        <v>AS816708</v>
      </c>
      <c r="M86" s="37"/>
    </row>
    <row r="87" spans="11:13" x14ac:dyDescent="0.25">
      <c r="K87" s="18" t="s">
        <v>133</v>
      </c>
      <c r="L87" s="87" t="str">
        <f t="shared" si="1"/>
        <v>LW888767</v>
      </c>
      <c r="M87" s="37"/>
    </row>
    <row r="88" spans="11:13" x14ac:dyDescent="0.25">
      <c r="K88" s="18" t="s">
        <v>134</v>
      </c>
      <c r="L88" s="87" t="str">
        <f t="shared" si="1"/>
        <v>EK399393</v>
      </c>
      <c r="M88" s="37"/>
    </row>
    <row r="89" spans="11:13" x14ac:dyDescent="0.25">
      <c r="K89" s="18"/>
      <c r="L89" s="87" t="str">
        <f t="shared" si="1"/>
        <v/>
      </c>
      <c r="M89" s="37"/>
    </row>
    <row r="90" spans="11:13" x14ac:dyDescent="0.25">
      <c r="K90" s="18"/>
      <c r="L90" s="87" t="str">
        <f t="shared" si="1"/>
        <v/>
      </c>
      <c r="M90" s="37"/>
    </row>
    <row r="91" spans="11:13" x14ac:dyDescent="0.25">
      <c r="K91" s="18" t="s">
        <v>211</v>
      </c>
      <c r="L91" s="87" t="str">
        <f t="shared" si="1"/>
        <v>EJ855492</v>
      </c>
      <c r="M91" s="37"/>
    </row>
    <row r="92" spans="11:13" x14ac:dyDescent="0.25">
      <c r="K92" s="18" t="s">
        <v>212</v>
      </c>
      <c r="L92" s="87" t="str">
        <f t="shared" si="1"/>
        <v>LW885162</v>
      </c>
      <c r="M92" s="37"/>
    </row>
    <row r="93" spans="11:13" x14ac:dyDescent="0.25">
      <c r="K93" s="18" t="s">
        <v>213</v>
      </c>
      <c r="L93" s="87" t="str">
        <f t="shared" si="1"/>
        <v>AP047745</v>
      </c>
      <c r="M93" s="37"/>
    </row>
    <row r="94" spans="11:13" x14ac:dyDescent="0.25">
      <c r="K94" s="18" t="s">
        <v>214</v>
      </c>
      <c r="L94" s="87" t="str">
        <f t="shared" si="1"/>
        <v>AL632033</v>
      </c>
      <c r="M94" s="37"/>
    </row>
    <row r="95" spans="11:13" x14ac:dyDescent="0.25">
      <c r="K95" s="18" t="s">
        <v>215</v>
      </c>
      <c r="L95" s="87" t="str">
        <f t="shared" si="1"/>
        <v>AL631649</v>
      </c>
      <c r="M95" s="37"/>
    </row>
    <row r="96" spans="11:13" x14ac:dyDescent="0.25">
      <c r="K96" s="18" t="s">
        <v>216</v>
      </c>
      <c r="L96" s="87" t="str">
        <f t="shared" si="1"/>
        <v>AN952061</v>
      </c>
      <c r="M96" s="37"/>
    </row>
    <row r="97" spans="11:13" x14ac:dyDescent="0.25">
      <c r="K97" s="18" t="s">
        <v>217</v>
      </c>
      <c r="L97" s="87" t="str">
        <f t="shared" si="1"/>
        <v>AS169787</v>
      </c>
      <c r="M97" s="37"/>
    </row>
    <row r="98" spans="11:13" x14ac:dyDescent="0.25">
      <c r="K98" s="18" t="s">
        <v>218</v>
      </c>
      <c r="L98" s="87" t="str">
        <f t="shared" si="1"/>
        <v>AS168891</v>
      </c>
      <c r="M98" s="37"/>
    </row>
    <row r="99" spans="11:13" x14ac:dyDescent="0.25">
      <c r="K99" s="18" t="s">
        <v>219</v>
      </c>
      <c r="L99" s="87" t="str">
        <f t="shared" si="1"/>
        <v>QZ336231</v>
      </c>
      <c r="M99" s="37"/>
    </row>
    <row r="100" spans="11:13" x14ac:dyDescent="0.25">
      <c r="K100" s="18" t="s">
        <v>220</v>
      </c>
      <c r="L100" s="87" t="str">
        <f t="shared" si="1"/>
        <v>QZ336225</v>
      </c>
      <c r="M100" s="37"/>
    </row>
    <row r="101" spans="11:13" x14ac:dyDescent="0.25">
      <c r="K101" s="18" t="s">
        <v>221</v>
      </c>
      <c r="L101" s="87" t="str">
        <f t="shared" si="1"/>
        <v>AP048652</v>
      </c>
      <c r="M101" s="37"/>
    </row>
    <row r="102" spans="11:13" x14ac:dyDescent="0.25">
      <c r="K102" s="18" t="s">
        <v>222</v>
      </c>
      <c r="L102" s="87" t="str">
        <f t="shared" si="1"/>
        <v>EJ428782</v>
      </c>
      <c r="M102" s="37"/>
    </row>
    <row r="103" spans="11:13" x14ac:dyDescent="0.25">
      <c r="K103" s="18"/>
      <c r="L103" s="87" t="str">
        <f t="shared" si="1"/>
        <v/>
      </c>
      <c r="M103" s="37"/>
    </row>
    <row r="104" spans="11:13" x14ac:dyDescent="0.25">
      <c r="K104" s="18" t="s">
        <v>223</v>
      </c>
      <c r="L104" s="87" t="str">
        <f t="shared" si="1"/>
        <v>EJ903348</v>
      </c>
      <c r="M104" s="37"/>
    </row>
    <row r="105" spans="11:13" x14ac:dyDescent="0.25">
      <c r="K105" s="18" t="s">
        <v>224</v>
      </c>
      <c r="L105" s="87" t="str">
        <f t="shared" si="1"/>
        <v>JV624596</v>
      </c>
      <c r="M105" s="37"/>
    </row>
    <row r="106" spans="11:13" x14ac:dyDescent="0.25">
      <c r="K106" s="18" t="s">
        <v>225</v>
      </c>
      <c r="L106" s="87" t="str">
        <f t="shared" si="1"/>
        <v>EK305443</v>
      </c>
      <c r="M106" s="37"/>
    </row>
    <row r="107" spans="11:13" x14ac:dyDescent="0.25">
      <c r="K107" s="18" t="s">
        <v>226</v>
      </c>
      <c r="L107" s="87" t="str">
        <f t="shared" si="1"/>
        <v>LW401771</v>
      </c>
      <c r="M107" s="37"/>
    </row>
    <row r="108" spans="11:13" x14ac:dyDescent="0.25">
      <c r="K108" s="18" t="s">
        <v>227</v>
      </c>
      <c r="L108" s="87" t="str">
        <f t="shared" si="1"/>
        <v>AO318604</v>
      </c>
      <c r="M108" s="37"/>
    </row>
    <row r="109" spans="11:13" x14ac:dyDescent="0.25">
      <c r="K109" s="18" t="s">
        <v>228</v>
      </c>
      <c r="L109" s="87" t="str">
        <f t="shared" si="1"/>
        <v>QJ198419</v>
      </c>
      <c r="M109" s="37"/>
    </row>
    <row r="110" spans="11:13" x14ac:dyDescent="0.25">
      <c r="K110" s="18" t="s">
        <v>229</v>
      </c>
      <c r="L110" s="87" t="str">
        <f t="shared" si="1"/>
        <v>AQ643150</v>
      </c>
      <c r="M110" s="37"/>
    </row>
    <row r="111" spans="11:13" x14ac:dyDescent="0.25">
      <c r="K111" s="18" t="s">
        <v>230</v>
      </c>
      <c r="L111" s="87" t="str">
        <f t="shared" si="1"/>
        <v>EI531732</v>
      </c>
      <c r="M111" s="37"/>
    </row>
    <row r="112" spans="11:13" x14ac:dyDescent="0.25">
      <c r="K112" s="18" t="s">
        <v>231</v>
      </c>
      <c r="L112" s="87" t="str">
        <f t="shared" si="1"/>
        <v>JK505631</v>
      </c>
      <c r="M112" s="37"/>
    </row>
    <row r="113" spans="11:13" x14ac:dyDescent="0.25">
      <c r="K113" s="18" t="s">
        <v>232</v>
      </c>
      <c r="L113" s="87" t="str">
        <f t="shared" si="1"/>
        <v>AS271080</v>
      </c>
      <c r="M113" s="37"/>
    </row>
    <row r="114" spans="11:13" x14ac:dyDescent="0.25">
      <c r="K114" s="18" t="s">
        <v>233</v>
      </c>
      <c r="L114" s="87" t="str">
        <f t="shared" si="1"/>
        <v>AS268105</v>
      </c>
      <c r="M114" s="37"/>
    </row>
    <row r="115" spans="11:13" x14ac:dyDescent="0.25">
      <c r="K115" s="18" t="s">
        <v>234</v>
      </c>
      <c r="L115" s="87" t="str">
        <f t="shared" si="1"/>
        <v>EK385206</v>
      </c>
      <c r="M115" s="37"/>
    </row>
    <row r="116" spans="11:13" x14ac:dyDescent="0.25">
      <c r="K116" s="18" t="s">
        <v>235</v>
      </c>
      <c r="L116" s="87" t="str">
        <f t="shared" si="1"/>
        <v>AM696780</v>
      </c>
      <c r="M116" s="37"/>
    </row>
    <row r="117" spans="11:13" x14ac:dyDescent="0.25">
      <c r="K117" s="18" t="s">
        <v>236</v>
      </c>
      <c r="L117" s="87" t="str">
        <f t="shared" si="1"/>
        <v>AM696757</v>
      </c>
      <c r="M117" s="37"/>
    </row>
    <row r="118" spans="11:13" x14ac:dyDescent="0.25">
      <c r="K118" s="18" t="s">
        <v>237</v>
      </c>
      <c r="L118" s="87" t="str">
        <f t="shared" si="1"/>
        <v>AP163399</v>
      </c>
      <c r="M118" s="37"/>
    </row>
    <row r="119" spans="11:13" x14ac:dyDescent="0.25">
      <c r="K119" s="18" t="s">
        <v>238</v>
      </c>
      <c r="L119" s="87" t="str">
        <f t="shared" si="1"/>
        <v>AP163394</v>
      </c>
      <c r="M119" s="37"/>
    </row>
    <row r="120" spans="11:13" x14ac:dyDescent="0.25">
      <c r="K120" s="18"/>
      <c r="L120" s="87" t="str">
        <f t="shared" si="1"/>
        <v/>
      </c>
      <c r="M120" s="37"/>
    </row>
    <row r="121" spans="11:13" x14ac:dyDescent="0.25">
      <c r="K121" s="18" t="s">
        <v>239</v>
      </c>
      <c r="L121" s="87" t="str">
        <f t="shared" si="1"/>
        <v>QZ378552</v>
      </c>
      <c r="M121" s="37"/>
    </row>
    <row r="122" spans="11:13" x14ac:dyDescent="0.25">
      <c r="K122" s="18" t="s">
        <v>240</v>
      </c>
      <c r="L122" s="87" t="str">
        <f t="shared" si="1"/>
        <v>QZ378488</v>
      </c>
      <c r="M122" s="37"/>
    </row>
    <row r="123" spans="11:13" x14ac:dyDescent="0.25">
      <c r="K123" s="18" t="s">
        <v>241</v>
      </c>
      <c r="L123" s="87" t="str">
        <f t="shared" si="1"/>
        <v>AQ946510</v>
      </c>
      <c r="M123" s="37"/>
    </row>
    <row r="124" spans="11:13" x14ac:dyDescent="0.25">
      <c r="K124" s="18" t="s">
        <v>242</v>
      </c>
      <c r="L124" s="87" t="str">
        <f t="shared" si="1"/>
        <v>AQ945768</v>
      </c>
      <c r="M124" s="37"/>
    </row>
    <row r="125" spans="11:13" x14ac:dyDescent="0.25">
      <c r="K125" s="18" t="s">
        <v>243</v>
      </c>
      <c r="L125" s="87" t="str">
        <f t="shared" si="1"/>
        <v>AN930259</v>
      </c>
      <c r="M125" s="37"/>
    </row>
    <row r="126" spans="11:13" x14ac:dyDescent="0.25">
      <c r="K126" s="18" t="s">
        <v>244</v>
      </c>
      <c r="L126" s="87" t="str">
        <f t="shared" si="1"/>
        <v>AN930187</v>
      </c>
      <c r="M126" s="37"/>
    </row>
    <row r="127" spans="11:13" x14ac:dyDescent="0.25">
      <c r="K127" s="18"/>
      <c r="L127" s="87" t="str">
        <f t="shared" si="1"/>
        <v/>
      </c>
      <c r="M127" s="37"/>
    </row>
    <row r="128" spans="11:13" x14ac:dyDescent="0.25">
      <c r="K128" s="18" t="s">
        <v>245</v>
      </c>
      <c r="L128" s="87" t="str">
        <f t="shared" si="1"/>
        <v>JV199409</v>
      </c>
      <c r="M128" s="37"/>
    </row>
    <row r="129" spans="11:13" x14ac:dyDescent="0.25">
      <c r="K129" s="18" t="s">
        <v>246</v>
      </c>
      <c r="L129" s="87" t="str">
        <f t="shared" si="1"/>
        <v>AN861344</v>
      </c>
      <c r="M129" s="37"/>
    </row>
    <row r="130" spans="11:13" x14ac:dyDescent="0.25">
      <c r="K130" s="18" t="s">
        <v>247</v>
      </c>
      <c r="L130" s="87" t="str">
        <f t="shared" si="1"/>
        <v>AP791526</v>
      </c>
      <c r="M130" s="37"/>
    </row>
    <row r="131" spans="11:13" x14ac:dyDescent="0.25">
      <c r="K131" s="18"/>
      <c r="L131" s="87" t="str">
        <f t="shared" si="1"/>
        <v/>
      </c>
      <c r="M131" s="37"/>
    </row>
    <row r="132" spans="11:13" x14ac:dyDescent="0.25">
      <c r="K132" s="18" t="s">
        <v>248</v>
      </c>
      <c r="L132" s="87" t="str">
        <f t="shared" si="1"/>
        <v>JV120604</v>
      </c>
      <c r="M132" s="37"/>
    </row>
    <row r="133" spans="11:13" x14ac:dyDescent="0.25">
      <c r="K133" s="18" t="s">
        <v>249</v>
      </c>
      <c r="L133" s="87" t="str">
        <f t="shared" si="1"/>
        <v>EK108562</v>
      </c>
      <c r="M133" s="37"/>
    </row>
    <row r="134" spans="11:13" x14ac:dyDescent="0.25">
      <c r="K134" s="18" t="s">
        <v>250</v>
      </c>
      <c r="L134" s="87" t="str">
        <f t="shared" si="1"/>
        <v>QZ011023</v>
      </c>
      <c r="M134" s="37"/>
    </row>
    <row r="135" spans="11:13" x14ac:dyDescent="0.25">
      <c r="K135" s="18" t="s">
        <v>251</v>
      </c>
      <c r="L135" s="87" t="str">
        <f t="shared" si="1"/>
        <v>QZ010730</v>
      </c>
      <c r="M135" s="37"/>
    </row>
    <row r="136" spans="11:13" x14ac:dyDescent="0.25">
      <c r="K136" s="18" t="s">
        <v>252</v>
      </c>
      <c r="L136" s="87" t="str">
        <f t="shared" si="1"/>
        <v>AM682217</v>
      </c>
      <c r="M136" s="37"/>
    </row>
    <row r="137" spans="11:13" x14ac:dyDescent="0.25">
      <c r="K137" s="18" t="s">
        <v>253</v>
      </c>
      <c r="L137" s="87" t="str">
        <f t="shared" ref="L137:L200" si="2">LEFT(K137, 8)</f>
        <v>AM682215</v>
      </c>
      <c r="M137" s="37"/>
    </row>
    <row r="138" spans="11:13" x14ac:dyDescent="0.25">
      <c r="K138" s="18" t="s">
        <v>254</v>
      </c>
      <c r="L138" s="87" t="str">
        <f t="shared" si="2"/>
        <v>EK779340</v>
      </c>
      <c r="M138" s="37"/>
    </row>
    <row r="139" spans="11:13" x14ac:dyDescent="0.25">
      <c r="K139" s="18" t="s">
        <v>255</v>
      </c>
      <c r="L139" s="87" t="str">
        <f t="shared" si="2"/>
        <v>AP642590</v>
      </c>
      <c r="M139" s="37"/>
    </row>
    <row r="140" spans="11:13" x14ac:dyDescent="0.25">
      <c r="K140" s="18" t="s">
        <v>256</v>
      </c>
      <c r="L140" s="87" t="str">
        <f t="shared" si="2"/>
        <v>QJ328519</v>
      </c>
      <c r="M140" s="37"/>
    </row>
    <row r="141" spans="11:13" x14ac:dyDescent="0.25">
      <c r="K141" s="18" t="s">
        <v>257</v>
      </c>
      <c r="L141" s="87" t="str">
        <f t="shared" si="2"/>
        <v>JV602608</v>
      </c>
      <c r="M141" s="37"/>
    </row>
    <row r="142" spans="11:13" x14ac:dyDescent="0.25">
      <c r="K142" s="18" t="s">
        <v>258</v>
      </c>
      <c r="L142" s="87" t="str">
        <f t="shared" si="2"/>
        <v>AS375935</v>
      </c>
      <c r="M142" s="37"/>
    </row>
    <row r="143" spans="11:13" x14ac:dyDescent="0.25">
      <c r="K143" s="18" t="s">
        <v>259</v>
      </c>
      <c r="L143" s="87" t="str">
        <f t="shared" si="2"/>
        <v>AM293710</v>
      </c>
      <c r="M143" s="37"/>
    </row>
    <row r="144" spans="11:13" x14ac:dyDescent="0.25">
      <c r="K144" s="18" t="s">
        <v>260</v>
      </c>
      <c r="L144" s="87" t="str">
        <f t="shared" si="2"/>
        <v>AM293471</v>
      </c>
      <c r="M144" s="37"/>
    </row>
    <row r="145" spans="11:13" x14ac:dyDescent="0.25">
      <c r="K145" s="18"/>
      <c r="L145" s="87" t="str">
        <f t="shared" si="2"/>
        <v/>
      </c>
      <c r="M145" s="37"/>
    </row>
    <row r="146" spans="11:13" x14ac:dyDescent="0.25">
      <c r="K146" s="18" t="s">
        <v>261</v>
      </c>
      <c r="L146" s="87" t="str">
        <f t="shared" si="2"/>
        <v>AM215257</v>
      </c>
      <c r="M146" s="37"/>
    </row>
    <row r="147" spans="11:13" x14ac:dyDescent="0.25">
      <c r="K147" s="18" t="s">
        <v>262</v>
      </c>
      <c r="L147" s="87" t="str">
        <f t="shared" si="2"/>
        <v>JV661563</v>
      </c>
      <c r="M147" s="37"/>
    </row>
    <row r="148" spans="11:13" x14ac:dyDescent="0.25">
      <c r="K148" s="18" t="s">
        <v>263</v>
      </c>
      <c r="L148" s="87" t="str">
        <f t="shared" si="2"/>
        <v>EK357495</v>
      </c>
      <c r="M148" s="37"/>
    </row>
    <row r="149" spans="11:13" x14ac:dyDescent="0.25">
      <c r="K149" s="18" t="s">
        <v>264</v>
      </c>
      <c r="L149" s="87" t="str">
        <f t="shared" si="2"/>
        <v>EK357465</v>
      </c>
      <c r="M149" s="37"/>
    </row>
    <row r="150" spans="11:13" x14ac:dyDescent="0.25">
      <c r="K150" s="18" t="s">
        <v>265</v>
      </c>
      <c r="L150" s="87" t="str">
        <f t="shared" si="2"/>
        <v>LW778684</v>
      </c>
      <c r="M150" s="37"/>
    </row>
    <row r="151" spans="11:13" x14ac:dyDescent="0.25">
      <c r="K151" s="18" t="s">
        <v>266</v>
      </c>
      <c r="L151" s="87" t="str">
        <f t="shared" si="2"/>
        <v>AP662868</v>
      </c>
      <c r="M151" s="37"/>
    </row>
    <row r="152" spans="11:13" x14ac:dyDescent="0.25">
      <c r="K152" s="18" t="s">
        <v>267</v>
      </c>
      <c r="L152" s="87" t="str">
        <f t="shared" si="2"/>
        <v>EK576863</v>
      </c>
      <c r="M152" s="37"/>
    </row>
    <row r="153" spans="11:13" x14ac:dyDescent="0.25">
      <c r="K153" s="18" t="s">
        <v>268</v>
      </c>
      <c r="L153" s="87" t="str">
        <f t="shared" si="2"/>
        <v>AS972072</v>
      </c>
      <c r="M153" s="37"/>
    </row>
    <row r="154" spans="11:13" x14ac:dyDescent="0.25">
      <c r="K154" s="18" t="s">
        <v>269</v>
      </c>
      <c r="L154" s="87" t="str">
        <f t="shared" si="2"/>
        <v>AP070718</v>
      </c>
      <c r="M154" s="37"/>
    </row>
    <row r="155" spans="11:13" x14ac:dyDescent="0.25">
      <c r="K155" s="18" t="s">
        <v>270</v>
      </c>
      <c r="L155" s="87" t="str">
        <f t="shared" si="2"/>
        <v>JV202611</v>
      </c>
      <c r="M155" s="37"/>
    </row>
    <row r="156" spans="11:13" x14ac:dyDescent="0.25">
      <c r="K156" s="18" t="s">
        <v>271</v>
      </c>
      <c r="L156" s="87" t="str">
        <f t="shared" si="2"/>
        <v>AQ860382</v>
      </c>
      <c r="M156" s="37"/>
    </row>
    <row r="157" spans="11:13" x14ac:dyDescent="0.25">
      <c r="K157" s="18" t="s">
        <v>272</v>
      </c>
      <c r="L157" s="87" t="str">
        <f t="shared" si="2"/>
        <v>JK633747</v>
      </c>
      <c r="M157" s="37"/>
    </row>
    <row r="158" spans="11:13" x14ac:dyDescent="0.25">
      <c r="K158" s="18" t="s">
        <v>273</v>
      </c>
      <c r="L158" s="87" t="str">
        <f t="shared" si="2"/>
        <v>AS972216</v>
      </c>
      <c r="M158" s="37"/>
    </row>
    <row r="159" spans="11:13" x14ac:dyDescent="0.25">
      <c r="K159" s="18" t="s">
        <v>274</v>
      </c>
      <c r="L159" s="87" t="str">
        <f t="shared" si="2"/>
        <v>AS972134</v>
      </c>
      <c r="M159" s="37"/>
    </row>
    <row r="160" spans="11:13" x14ac:dyDescent="0.25">
      <c r="K160" s="18" t="s">
        <v>275</v>
      </c>
      <c r="L160" s="87" t="str">
        <f t="shared" si="2"/>
        <v>LW779888</v>
      </c>
      <c r="M160" s="37"/>
    </row>
    <row r="161" spans="11:13" x14ac:dyDescent="0.25">
      <c r="K161" s="18"/>
      <c r="L161" s="19"/>
      <c r="M161" s="20"/>
    </row>
    <row r="162" spans="11:13" x14ac:dyDescent="0.25">
      <c r="K162" s="18"/>
      <c r="L162" s="19" t="str">
        <f t="shared" si="2"/>
        <v/>
      </c>
      <c r="M162" s="20"/>
    </row>
    <row r="163" spans="11:13" x14ac:dyDescent="0.25">
      <c r="K163" s="18"/>
      <c r="L163" s="19" t="str">
        <f t="shared" si="2"/>
        <v/>
      </c>
      <c r="M163" s="20"/>
    </row>
    <row r="164" spans="11:13" x14ac:dyDescent="0.25">
      <c r="K164" s="18"/>
      <c r="L164" s="19" t="str">
        <f t="shared" si="2"/>
        <v/>
      </c>
      <c r="M164" s="20"/>
    </row>
    <row r="165" spans="11:13" x14ac:dyDescent="0.25">
      <c r="K165" s="18"/>
      <c r="L165" s="19" t="str">
        <f t="shared" si="2"/>
        <v/>
      </c>
      <c r="M165" s="20"/>
    </row>
    <row r="166" spans="11:13" x14ac:dyDescent="0.25">
      <c r="K166" s="18"/>
      <c r="L166" s="19" t="str">
        <f t="shared" si="2"/>
        <v/>
      </c>
      <c r="M166" s="20"/>
    </row>
    <row r="167" spans="11:13" x14ac:dyDescent="0.25">
      <c r="K167" s="18"/>
      <c r="L167" s="19" t="str">
        <f t="shared" si="2"/>
        <v/>
      </c>
      <c r="M167" s="20"/>
    </row>
    <row r="168" spans="11:13" x14ac:dyDescent="0.25">
      <c r="K168" s="18"/>
      <c r="L168" s="19" t="str">
        <f t="shared" si="2"/>
        <v/>
      </c>
      <c r="M168" s="20"/>
    </row>
    <row r="169" spans="11:13" x14ac:dyDescent="0.25">
      <c r="K169" s="18"/>
      <c r="L169" s="19" t="str">
        <f t="shared" si="2"/>
        <v/>
      </c>
      <c r="M169" s="20"/>
    </row>
    <row r="170" spans="11:13" x14ac:dyDescent="0.25">
      <c r="K170" s="18"/>
      <c r="L170" s="19" t="str">
        <f t="shared" si="2"/>
        <v/>
      </c>
      <c r="M170" s="20"/>
    </row>
    <row r="171" spans="11:13" x14ac:dyDescent="0.25">
      <c r="K171" s="18"/>
      <c r="L171" s="19" t="str">
        <f t="shared" si="2"/>
        <v/>
      </c>
      <c r="M171" s="20"/>
    </row>
    <row r="172" spans="11:13" x14ac:dyDescent="0.25">
      <c r="K172" s="18"/>
      <c r="L172" s="19" t="str">
        <f t="shared" si="2"/>
        <v/>
      </c>
      <c r="M172" s="20"/>
    </row>
    <row r="173" spans="11:13" x14ac:dyDescent="0.25">
      <c r="K173" s="18"/>
      <c r="L173" s="19" t="str">
        <f t="shared" si="2"/>
        <v/>
      </c>
      <c r="M173" s="20"/>
    </row>
    <row r="174" spans="11:13" x14ac:dyDescent="0.25">
      <c r="K174" s="18"/>
      <c r="L174" s="19" t="str">
        <f t="shared" si="2"/>
        <v/>
      </c>
      <c r="M174" s="20"/>
    </row>
    <row r="175" spans="11:13" x14ac:dyDescent="0.25">
      <c r="K175" s="18"/>
      <c r="L175" s="19" t="str">
        <f t="shared" si="2"/>
        <v/>
      </c>
      <c r="M175" s="20"/>
    </row>
    <row r="176" spans="11:13" x14ac:dyDescent="0.25">
      <c r="K176" s="18"/>
      <c r="L176" s="19" t="str">
        <f t="shared" si="2"/>
        <v/>
      </c>
      <c r="M176" s="20"/>
    </row>
    <row r="177" spans="11:13" x14ac:dyDescent="0.25">
      <c r="K177" s="18"/>
      <c r="L177" s="19" t="str">
        <f t="shared" si="2"/>
        <v/>
      </c>
      <c r="M177" s="20"/>
    </row>
    <row r="178" spans="11:13" x14ac:dyDescent="0.25">
      <c r="K178" s="18"/>
      <c r="L178" s="19" t="str">
        <f t="shared" si="2"/>
        <v/>
      </c>
      <c r="M178" s="20"/>
    </row>
    <row r="179" spans="11:13" x14ac:dyDescent="0.25">
      <c r="K179" s="18"/>
      <c r="L179" s="19" t="str">
        <f t="shared" si="2"/>
        <v/>
      </c>
      <c r="M179" s="20"/>
    </row>
    <row r="180" spans="11:13" x14ac:dyDescent="0.25">
      <c r="K180" s="18"/>
      <c r="L180" s="19" t="str">
        <f t="shared" si="2"/>
        <v/>
      </c>
      <c r="M180" s="20"/>
    </row>
    <row r="181" spans="11:13" x14ac:dyDescent="0.25">
      <c r="K181" s="18"/>
      <c r="L181" s="19" t="str">
        <f t="shared" si="2"/>
        <v/>
      </c>
      <c r="M181" s="20"/>
    </row>
    <row r="182" spans="11:13" x14ac:dyDescent="0.25">
      <c r="K182" s="18"/>
      <c r="L182" s="19" t="str">
        <f t="shared" si="2"/>
        <v/>
      </c>
      <c r="M182" s="20"/>
    </row>
    <row r="183" spans="11:13" x14ac:dyDescent="0.25">
      <c r="K183" s="18"/>
      <c r="L183" s="19" t="str">
        <f t="shared" si="2"/>
        <v/>
      </c>
      <c r="M183" s="20"/>
    </row>
    <row r="184" spans="11:13" x14ac:dyDescent="0.25">
      <c r="K184" s="18"/>
      <c r="L184" s="19" t="str">
        <f t="shared" si="2"/>
        <v/>
      </c>
      <c r="M184" s="20"/>
    </row>
    <row r="185" spans="11:13" x14ac:dyDescent="0.25">
      <c r="K185" s="18"/>
      <c r="L185" s="19" t="str">
        <f t="shared" si="2"/>
        <v/>
      </c>
      <c r="M185" s="20"/>
    </row>
    <row r="186" spans="11:13" x14ac:dyDescent="0.25">
      <c r="K186" s="18"/>
      <c r="L186" s="19" t="str">
        <f t="shared" si="2"/>
        <v/>
      </c>
      <c r="M186" s="20"/>
    </row>
    <row r="187" spans="11:13" x14ac:dyDescent="0.25">
      <c r="K187" s="18"/>
      <c r="L187" s="19" t="str">
        <f t="shared" si="2"/>
        <v/>
      </c>
      <c r="M187" s="20"/>
    </row>
    <row r="188" spans="11:13" x14ac:dyDescent="0.25">
      <c r="K188" s="18"/>
      <c r="L188" s="19" t="str">
        <f t="shared" si="2"/>
        <v/>
      </c>
      <c r="M188" s="20"/>
    </row>
    <row r="189" spans="11:13" x14ac:dyDescent="0.25">
      <c r="K189" s="18"/>
      <c r="L189" s="19" t="str">
        <f t="shared" si="2"/>
        <v/>
      </c>
      <c r="M189" s="20"/>
    </row>
    <row r="190" spans="11:13" x14ac:dyDescent="0.25">
      <c r="K190" s="18"/>
      <c r="L190" s="19" t="str">
        <f t="shared" si="2"/>
        <v/>
      </c>
      <c r="M190" s="20"/>
    </row>
    <row r="191" spans="11:13" x14ac:dyDescent="0.25">
      <c r="K191" s="18"/>
      <c r="L191" s="19" t="str">
        <f t="shared" si="2"/>
        <v/>
      </c>
      <c r="M191" s="20"/>
    </row>
    <row r="192" spans="11:13" x14ac:dyDescent="0.25">
      <c r="K192" s="18"/>
      <c r="L192" s="19" t="str">
        <f t="shared" si="2"/>
        <v/>
      </c>
      <c r="M192" s="20"/>
    </row>
    <row r="193" spans="11:13" x14ac:dyDescent="0.25">
      <c r="K193" s="18"/>
      <c r="L193" s="19" t="str">
        <f t="shared" si="2"/>
        <v/>
      </c>
      <c r="M193" s="20"/>
    </row>
    <row r="194" spans="11:13" x14ac:dyDescent="0.25">
      <c r="K194" s="18"/>
      <c r="L194" s="19" t="str">
        <f t="shared" si="2"/>
        <v/>
      </c>
      <c r="M194" s="20"/>
    </row>
    <row r="195" spans="11:13" x14ac:dyDescent="0.25">
      <c r="K195" s="18"/>
      <c r="L195" s="19" t="str">
        <f t="shared" si="2"/>
        <v/>
      </c>
      <c r="M195" s="20"/>
    </row>
    <row r="196" spans="11:13" x14ac:dyDescent="0.25">
      <c r="K196" s="18"/>
      <c r="L196" s="19" t="str">
        <f t="shared" si="2"/>
        <v/>
      </c>
      <c r="M196" s="20"/>
    </row>
    <row r="197" spans="11:13" x14ac:dyDescent="0.25">
      <c r="K197" s="18"/>
      <c r="L197" s="19" t="str">
        <f t="shared" si="2"/>
        <v/>
      </c>
      <c r="M197" s="20"/>
    </row>
    <row r="198" spans="11:13" x14ac:dyDescent="0.25">
      <c r="K198" s="18"/>
      <c r="L198" s="19" t="str">
        <f t="shared" si="2"/>
        <v/>
      </c>
      <c r="M198" s="20"/>
    </row>
    <row r="199" spans="11:13" x14ac:dyDescent="0.25">
      <c r="K199" s="18"/>
      <c r="L199" s="19" t="str">
        <f t="shared" si="2"/>
        <v/>
      </c>
      <c r="M199" s="20"/>
    </row>
    <row r="200" spans="11:13" x14ac:dyDescent="0.25">
      <c r="K200" s="18"/>
      <c r="L200" s="19" t="str">
        <f t="shared" si="2"/>
        <v/>
      </c>
      <c r="M200" s="20"/>
    </row>
    <row r="201" spans="11:13" x14ac:dyDescent="0.25">
      <c r="K201" s="18"/>
      <c r="L201" s="19" t="str">
        <f t="shared" ref="L201:L264" si="3">LEFT(K201, 8)</f>
        <v/>
      </c>
      <c r="M201" s="20"/>
    </row>
    <row r="202" spans="11:13" x14ac:dyDescent="0.25">
      <c r="K202" s="18"/>
      <c r="L202" s="19" t="str">
        <f t="shared" si="3"/>
        <v/>
      </c>
      <c r="M202" s="20"/>
    </row>
    <row r="203" spans="11:13" x14ac:dyDescent="0.25">
      <c r="K203" s="18"/>
      <c r="L203" s="19" t="str">
        <f t="shared" si="3"/>
        <v/>
      </c>
      <c r="M203" s="20"/>
    </row>
    <row r="204" spans="11:13" x14ac:dyDescent="0.25">
      <c r="K204" s="18"/>
      <c r="L204" s="19" t="str">
        <f t="shared" si="3"/>
        <v/>
      </c>
      <c r="M204" s="20"/>
    </row>
    <row r="205" spans="11:13" x14ac:dyDescent="0.25">
      <c r="K205" s="18"/>
      <c r="L205" s="19" t="str">
        <f t="shared" si="3"/>
        <v/>
      </c>
      <c r="M205" s="20"/>
    </row>
    <row r="206" spans="11:13" x14ac:dyDescent="0.25">
      <c r="K206" s="18"/>
      <c r="L206" s="19" t="str">
        <f t="shared" si="3"/>
        <v/>
      </c>
      <c r="M206" s="20"/>
    </row>
    <row r="207" spans="11:13" x14ac:dyDescent="0.25">
      <c r="K207" s="18"/>
      <c r="L207" s="19" t="str">
        <f t="shared" si="3"/>
        <v/>
      </c>
      <c r="M207" s="20"/>
    </row>
    <row r="208" spans="11:13" x14ac:dyDescent="0.25">
      <c r="K208" s="18"/>
      <c r="L208" s="19" t="str">
        <f t="shared" si="3"/>
        <v/>
      </c>
      <c r="M208" s="20"/>
    </row>
    <row r="209" spans="11:13" x14ac:dyDescent="0.25">
      <c r="K209" s="18"/>
      <c r="L209" s="19" t="str">
        <f t="shared" si="3"/>
        <v/>
      </c>
      <c r="M209" s="20"/>
    </row>
    <row r="210" spans="11:13" x14ac:dyDescent="0.25">
      <c r="K210" s="18"/>
      <c r="L210" s="19" t="str">
        <f t="shared" si="3"/>
        <v/>
      </c>
      <c r="M210" s="20"/>
    </row>
    <row r="211" spans="11:13" x14ac:dyDescent="0.25">
      <c r="K211" s="18"/>
      <c r="L211" s="19" t="str">
        <f t="shared" si="3"/>
        <v/>
      </c>
      <c r="M211" s="20"/>
    </row>
    <row r="212" spans="11:13" x14ac:dyDescent="0.25">
      <c r="K212" s="18"/>
      <c r="L212" s="19" t="str">
        <f t="shared" si="3"/>
        <v/>
      </c>
      <c r="M212" s="20"/>
    </row>
    <row r="213" spans="11:13" x14ac:dyDescent="0.25">
      <c r="K213" s="18"/>
      <c r="L213" s="19" t="str">
        <f t="shared" si="3"/>
        <v/>
      </c>
      <c r="M213" s="20"/>
    </row>
    <row r="214" spans="11:13" x14ac:dyDescent="0.25">
      <c r="K214" s="18"/>
      <c r="L214" s="19" t="str">
        <f t="shared" si="3"/>
        <v/>
      </c>
      <c r="M214" s="20"/>
    </row>
    <row r="215" spans="11:13" x14ac:dyDescent="0.25">
      <c r="K215" s="18"/>
      <c r="L215" s="19" t="str">
        <f t="shared" si="3"/>
        <v/>
      </c>
      <c r="M215" s="20"/>
    </row>
    <row r="216" spans="11:13" x14ac:dyDescent="0.25">
      <c r="K216" s="18"/>
      <c r="L216" s="19" t="str">
        <f t="shared" si="3"/>
        <v/>
      </c>
      <c r="M216" s="20"/>
    </row>
    <row r="217" spans="11:13" x14ac:dyDescent="0.25">
      <c r="K217" s="18"/>
      <c r="L217" s="19" t="str">
        <f t="shared" si="3"/>
        <v/>
      </c>
      <c r="M217" s="20"/>
    </row>
    <row r="218" spans="11:13" x14ac:dyDescent="0.25">
      <c r="K218" s="18"/>
      <c r="L218" s="19" t="str">
        <f t="shared" si="3"/>
        <v/>
      </c>
      <c r="M218" s="20"/>
    </row>
    <row r="219" spans="11:13" x14ac:dyDescent="0.25">
      <c r="K219" s="18"/>
      <c r="L219" s="19" t="str">
        <f t="shared" si="3"/>
        <v/>
      </c>
      <c r="M219" s="20"/>
    </row>
    <row r="220" spans="11:13" x14ac:dyDescent="0.25">
      <c r="K220" s="18"/>
      <c r="L220" s="19" t="str">
        <f t="shared" si="3"/>
        <v/>
      </c>
      <c r="M220" s="20"/>
    </row>
    <row r="221" spans="11:13" x14ac:dyDescent="0.25">
      <c r="K221" s="18"/>
      <c r="L221" s="19" t="str">
        <f t="shared" si="3"/>
        <v/>
      </c>
      <c r="M221" s="20"/>
    </row>
    <row r="222" spans="11:13" x14ac:dyDescent="0.25">
      <c r="K222" s="18"/>
      <c r="L222" s="19" t="str">
        <f t="shared" si="3"/>
        <v/>
      </c>
      <c r="M222" s="20"/>
    </row>
    <row r="223" spans="11:13" x14ac:dyDescent="0.25">
      <c r="K223" s="18"/>
      <c r="L223" s="19" t="str">
        <f t="shared" si="3"/>
        <v/>
      </c>
      <c r="M223" s="20"/>
    </row>
    <row r="224" spans="11:13" x14ac:dyDescent="0.25">
      <c r="K224" s="18"/>
      <c r="L224" s="19" t="str">
        <f t="shared" si="3"/>
        <v/>
      </c>
      <c r="M224" s="20"/>
    </row>
    <row r="225" spans="11:13" x14ac:dyDescent="0.25">
      <c r="K225" s="18"/>
      <c r="L225" s="19" t="str">
        <f t="shared" si="3"/>
        <v/>
      </c>
      <c r="M225" s="20"/>
    </row>
    <row r="226" spans="11:13" x14ac:dyDescent="0.25">
      <c r="K226" s="18"/>
      <c r="L226" s="19" t="str">
        <f t="shared" si="3"/>
        <v/>
      </c>
      <c r="M226" s="20"/>
    </row>
    <row r="227" spans="11:13" x14ac:dyDescent="0.25">
      <c r="K227" s="18"/>
      <c r="L227" s="19" t="str">
        <f t="shared" si="3"/>
        <v/>
      </c>
      <c r="M227" s="20"/>
    </row>
    <row r="228" spans="11:13" x14ac:dyDescent="0.25">
      <c r="K228" s="18"/>
      <c r="L228" s="19" t="str">
        <f t="shared" si="3"/>
        <v/>
      </c>
      <c r="M228" s="20"/>
    </row>
    <row r="229" spans="11:13" x14ac:dyDescent="0.25">
      <c r="K229" s="18"/>
      <c r="L229" s="19" t="str">
        <f t="shared" si="3"/>
        <v/>
      </c>
      <c r="M229" s="20"/>
    </row>
    <row r="230" spans="11:13" x14ac:dyDescent="0.25">
      <c r="K230" s="18"/>
      <c r="L230" s="19" t="str">
        <f t="shared" si="3"/>
        <v/>
      </c>
      <c r="M230" s="20"/>
    </row>
    <row r="231" spans="11:13" x14ac:dyDescent="0.25">
      <c r="K231" s="18"/>
      <c r="L231" s="19" t="str">
        <f t="shared" si="3"/>
        <v/>
      </c>
      <c r="M231" s="20"/>
    </row>
    <row r="232" spans="11:13" x14ac:dyDescent="0.25">
      <c r="K232" s="18"/>
      <c r="L232" s="19" t="str">
        <f t="shared" si="3"/>
        <v/>
      </c>
      <c r="M232" s="20"/>
    </row>
    <row r="233" spans="11:13" x14ac:dyDescent="0.25">
      <c r="K233" s="18"/>
      <c r="L233" s="19" t="str">
        <f t="shared" si="3"/>
        <v/>
      </c>
      <c r="M233" s="20"/>
    </row>
    <row r="234" spans="11:13" x14ac:dyDescent="0.25">
      <c r="K234" s="18"/>
      <c r="L234" s="19" t="str">
        <f t="shared" si="3"/>
        <v/>
      </c>
      <c r="M234" s="20"/>
    </row>
    <row r="235" spans="11:13" x14ac:dyDescent="0.25">
      <c r="K235" s="18"/>
      <c r="L235" s="19" t="str">
        <f t="shared" si="3"/>
        <v/>
      </c>
      <c r="M235" s="20"/>
    </row>
    <row r="236" spans="11:13" x14ac:dyDescent="0.25">
      <c r="K236" s="18"/>
      <c r="L236" s="19" t="str">
        <f t="shared" si="3"/>
        <v/>
      </c>
      <c r="M236" s="20"/>
    </row>
    <row r="237" spans="11:13" x14ac:dyDescent="0.25">
      <c r="K237" s="18"/>
      <c r="L237" s="19" t="str">
        <f t="shared" si="3"/>
        <v/>
      </c>
      <c r="M237" s="20"/>
    </row>
    <row r="238" spans="11:13" x14ac:dyDescent="0.25">
      <c r="K238" s="18"/>
      <c r="L238" s="19" t="str">
        <f t="shared" si="3"/>
        <v/>
      </c>
      <c r="M238" s="20"/>
    </row>
    <row r="239" spans="11:13" x14ac:dyDescent="0.25">
      <c r="K239" s="18"/>
      <c r="L239" s="19" t="str">
        <f t="shared" si="3"/>
        <v/>
      </c>
      <c r="M239" s="20"/>
    </row>
    <row r="240" spans="11:13" x14ac:dyDescent="0.25">
      <c r="K240" s="18"/>
      <c r="L240" s="19" t="str">
        <f t="shared" si="3"/>
        <v/>
      </c>
      <c r="M240" s="20"/>
    </row>
    <row r="241" spans="11:13" x14ac:dyDescent="0.25">
      <c r="K241" s="18"/>
      <c r="L241" s="19" t="str">
        <f t="shared" si="3"/>
        <v/>
      </c>
      <c r="M241" s="20"/>
    </row>
    <row r="242" spans="11:13" x14ac:dyDescent="0.25">
      <c r="K242" s="18"/>
      <c r="L242" s="19" t="str">
        <f t="shared" si="3"/>
        <v/>
      </c>
      <c r="M242" s="20"/>
    </row>
    <row r="243" spans="11:13" x14ac:dyDescent="0.25">
      <c r="K243" s="18"/>
      <c r="L243" s="19" t="str">
        <f t="shared" si="3"/>
        <v/>
      </c>
      <c r="M243" s="20"/>
    </row>
    <row r="244" spans="11:13" x14ac:dyDescent="0.25">
      <c r="K244" s="18"/>
      <c r="L244" s="19" t="str">
        <f t="shared" si="3"/>
        <v/>
      </c>
      <c r="M244" s="20"/>
    </row>
    <row r="245" spans="11:13" x14ac:dyDescent="0.25">
      <c r="K245" s="18"/>
      <c r="L245" s="19" t="str">
        <f t="shared" si="3"/>
        <v/>
      </c>
      <c r="M245" s="20"/>
    </row>
    <row r="246" spans="11:13" x14ac:dyDescent="0.25">
      <c r="K246" s="18"/>
      <c r="L246" s="19" t="str">
        <f t="shared" si="3"/>
        <v/>
      </c>
      <c r="M246" s="20"/>
    </row>
    <row r="247" spans="11:13" x14ac:dyDescent="0.25">
      <c r="K247" s="18"/>
      <c r="L247" s="19" t="str">
        <f t="shared" si="3"/>
        <v/>
      </c>
      <c r="M247" s="20"/>
    </row>
    <row r="248" spans="11:13" x14ac:dyDescent="0.25">
      <c r="K248" s="18"/>
      <c r="L248" s="19" t="str">
        <f t="shared" si="3"/>
        <v/>
      </c>
      <c r="M248" s="20"/>
    </row>
    <row r="249" spans="11:13" x14ac:dyDescent="0.25">
      <c r="K249" s="18"/>
      <c r="L249" s="19" t="str">
        <f t="shared" si="3"/>
        <v/>
      </c>
      <c r="M249" s="20"/>
    </row>
    <row r="250" spans="11:13" x14ac:dyDescent="0.25">
      <c r="K250" s="18"/>
      <c r="L250" s="19" t="str">
        <f t="shared" si="3"/>
        <v/>
      </c>
      <c r="M250" s="20"/>
    </row>
    <row r="251" spans="11:13" x14ac:dyDescent="0.25">
      <c r="K251" s="18"/>
      <c r="L251" s="19" t="str">
        <f t="shared" si="3"/>
        <v/>
      </c>
      <c r="M251" s="20"/>
    </row>
    <row r="252" spans="11:13" x14ac:dyDescent="0.25">
      <c r="K252" s="18"/>
      <c r="L252" s="19" t="str">
        <f t="shared" si="3"/>
        <v/>
      </c>
      <c r="M252" s="20"/>
    </row>
    <row r="253" spans="11:13" x14ac:dyDescent="0.25">
      <c r="K253" s="18"/>
      <c r="L253" s="19" t="str">
        <f t="shared" si="3"/>
        <v/>
      </c>
      <c r="M253" s="20"/>
    </row>
    <row r="254" spans="11:13" x14ac:dyDescent="0.25">
      <c r="K254" s="18"/>
      <c r="L254" s="19" t="str">
        <f t="shared" si="3"/>
        <v/>
      </c>
      <c r="M254" s="20"/>
    </row>
    <row r="255" spans="11:13" x14ac:dyDescent="0.25">
      <c r="K255" s="18"/>
      <c r="L255" s="19" t="str">
        <f t="shared" si="3"/>
        <v/>
      </c>
      <c r="M255" s="20"/>
    </row>
    <row r="256" spans="11:13" x14ac:dyDescent="0.25">
      <c r="K256" s="18"/>
      <c r="L256" s="19" t="str">
        <f t="shared" si="3"/>
        <v/>
      </c>
      <c r="M256" s="20"/>
    </row>
    <row r="257" spans="11:13" x14ac:dyDescent="0.25">
      <c r="K257" s="18"/>
      <c r="L257" s="19" t="str">
        <f t="shared" si="3"/>
        <v/>
      </c>
      <c r="M257" s="20"/>
    </row>
    <row r="258" spans="11:13" x14ac:dyDescent="0.25">
      <c r="K258" s="18"/>
      <c r="L258" s="19" t="str">
        <f t="shared" si="3"/>
        <v/>
      </c>
      <c r="M258" s="20"/>
    </row>
    <row r="259" spans="11:13" x14ac:dyDescent="0.25">
      <c r="K259" s="18"/>
      <c r="L259" s="19" t="str">
        <f t="shared" si="3"/>
        <v/>
      </c>
      <c r="M259" s="20"/>
    </row>
    <row r="260" spans="11:13" x14ac:dyDescent="0.25">
      <c r="K260" s="18"/>
      <c r="L260" s="19" t="str">
        <f t="shared" si="3"/>
        <v/>
      </c>
      <c r="M260" s="20"/>
    </row>
    <row r="261" spans="11:13" x14ac:dyDescent="0.25">
      <c r="K261" s="18"/>
      <c r="L261" s="19" t="str">
        <f t="shared" si="3"/>
        <v/>
      </c>
      <c r="M261" s="20"/>
    </row>
    <row r="262" spans="11:13" x14ac:dyDescent="0.25">
      <c r="K262" s="18"/>
      <c r="L262" s="19" t="str">
        <f t="shared" si="3"/>
        <v/>
      </c>
      <c r="M262" s="20"/>
    </row>
    <row r="263" spans="11:13" x14ac:dyDescent="0.25">
      <c r="K263" s="18"/>
      <c r="L263" s="19" t="str">
        <f t="shared" si="3"/>
        <v/>
      </c>
      <c r="M263" s="20"/>
    </row>
    <row r="264" spans="11:13" x14ac:dyDescent="0.25">
      <c r="K264" s="18"/>
      <c r="L264" s="19" t="str">
        <f t="shared" si="3"/>
        <v/>
      </c>
      <c r="M264" s="20"/>
    </row>
    <row r="265" spans="11:13" x14ac:dyDescent="0.25">
      <c r="K265" s="18"/>
      <c r="L265" s="19" t="str">
        <f t="shared" ref="L265:L328" si="4">LEFT(K265, 8)</f>
        <v/>
      </c>
      <c r="M265" s="20"/>
    </row>
    <row r="266" spans="11:13" x14ac:dyDescent="0.25">
      <c r="K266" s="18"/>
      <c r="L266" s="19" t="str">
        <f t="shared" si="4"/>
        <v/>
      </c>
      <c r="M266" s="20"/>
    </row>
    <row r="267" spans="11:13" x14ac:dyDescent="0.25">
      <c r="K267" s="18"/>
      <c r="L267" s="19" t="str">
        <f t="shared" si="4"/>
        <v/>
      </c>
      <c r="M267" s="20"/>
    </row>
    <row r="268" spans="11:13" x14ac:dyDescent="0.25">
      <c r="K268" s="18"/>
      <c r="L268" s="19" t="str">
        <f t="shared" si="4"/>
        <v/>
      </c>
      <c r="M268" s="20"/>
    </row>
    <row r="269" spans="11:13" x14ac:dyDescent="0.25">
      <c r="K269" s="18"/>
      <c r="L269" s="19" t="str">
        <f t="shared" si="4"/>
        <v/>
      </c>
      <c r="M269" s="20"/>
    </row>
    <row r="270" spans="11:13" x14ac:dyDescent="0.25">
      <c r="K270" s="18"/>
      <c r="L270" s="19" t="str">
        <f t="shared" si="4"/>
        <v/>
      </c>
      <c r="M270" s="20"/>
    </row>
    <row r="271" spans="11:13" x14ac:dyDescent="0.25">
      <c r="K271" s="18"/>
      <c r="L271" s="19" t="str">
        <f t="shared" si="4"/>
        <v/>
      </c>
      <c r="M271" s="20"/>
    </row>
    <row r="272" spans="11:13" x14ac:dyDescent="0.25">
      <c r="K272" s="18"/>
      <c r="L272" s="19" t="str">
        <f t="shared" si="4"/>
        <v/>
      </c>
      <c r="M272" s="20"/>
    </row>
    <row r="273" spans="11:13" x14ac:dyDescent="0.25">
      <c r="K273" s="18"/>
      <c r="L273" s="19" t="str">
        <f t="shared" si="4"/>
        <v/>
      </c>
      <c r="M273" s="20"/>
    </row>
    <row r="274" spans="11:13" x14ac:dyDescent="0.25">
      <c r="K274" s="18"/>
      <c r="L274" s="19" t="str">
        <f t="shared" si="4"/>
        <v/>
      </c>
      <c r="M274" s="20"/>
    </row>
    <row r="275" spans="11:13" x14ac:dyDescent="0.25">
      <c r="K275" s="18"/>
      <c r="L275" s="19" t="str">
        <f t="shared" si="4"/>
        <v/>
      </c>
      <c r="M275" s="20"/>
    </row>
    <row r="276" spans="11:13" x14ac:dyDescent="0.25">
      <c r="K276" s="18"/>
      <c r="L276" s="19" t="str">
        <f t="shared" si="4"/>
        <v/>
      </c>
      <c r="M276" s="20"/>
    </row>
    <row r="277" spans="11:13" x14ac:dyDescent="0.25">
      <c r="K277" s="18"/>
      <c r="L277" s="19" t="str">
        <f t="shared" si="4"/>
        <v/>
      </c>
      <c r="M277" s="20"/>
    </row>
    <row r="278" spans="11:13" x14ac:dyDescent="0.25">
      <c r="K278" s="18"/>
      <c r="L278" s="19" t="str">
        <f t="shared" si="4"/>
        <v/>
      </c>
      <c r="M278" s="20"/>
    </row>
    <row r="279" spans="11:13" x14ac:dyDescent="0.25">
      <c r="K279" s="18"/>
      <c r="L279" s="19" t="str">
        <f t="shared" si="4"/>
        <v/>
      </c>
      <c r="M279" s="20"/>
    </row>
    <row r="280" spans="11:13" x14ac:dyDescent="0.25">
      <c r="K280" s="18"/>
      <c r="L280" s="19" t="str">
        <f t="shared" si="4"/>
        <v/>
      </c>
      <c r="M280" s="20"/>
    </row>
    <row r="281" spans="11:13" x14ac:dyDescent="0.25">
      <c r="K281" s="18"/>
      <c r="L281" s="19" t="str">
        <f t="shared" si="4"/>
        <v/>
      </c>
      <c r="M281" s="20"/>
    </row>
    <row r="282" spans="11:13" x14ac:dyDescent="0.25">
      <c r="K282" s="18"/>
      <c r="L282" s="19" t="str">
        <f t="shared" si="4"/>
        <v/>
      </c>
      <c r="M282" s="20"/>
    </row>
    <row r="283" spans="11:13" x14ac:dyDescent="0.25">
      <c r="K283" s="18"/>
      <c r="L283" s="19" t="str">
        <f t="shared" si="4"/>
        <v/>
      </c>
      <c r="M283" s="20"/>
    </row>
    <row r="284" spans="11:13" x14ac:dyDescent="0.25">
      <c r="K284" s="18"/>
      <c r="L284" s="19" t="str">
        <f t="shared" si="4"/>
        <v/>
      </c>
      <c r="M284" s="20"/>
    </row>
    <row r="285" spans="11:13" x14ac:dyDescent="0.25">
      <c r="K285" s="18"/>
      <c r="L285" s="19" t="str">
        <f t="shared" si="4"/>
        <v/>
      </c>
      <c r="M285" s="20"/>
    </row>
    <row r="286" spans="11:13" x14ac:dyDescent="0.25">
      <c r="K286" s="18"/>
      <c r="L286" s="19" t="str">
        <f t="shared" si="4"/>
        <v/>
      </c>
      <c r="M286" s="20"/>
    </row>
    <row r="287" spans="11:13" x14ac:dyDescent="0.25">
      <c r="K287" s="18"/>
      <c r="L287" s="19" t="str">
        <f t="shared" si="4"/>
        <v/>
      </c>
      <c r="M287" s="20"/>
    </row>
    <row r="288" spans="11:13" x14ac:dyDescent="0.25">
      <c r="K288" s="18"/>
      <c r="L288" s="19" t="str">
        <f t="shared" si="4"/>
        <v/>
      </c>
      <c r="M288" s="20"/>
    </row>
    <row r="289" spans="11:13" x14ac:dyDescent="0.25">
      <c r="K289" s="18"/>
      <c r="L289" s="19" t="str">
        <f t="shared" si="4"/>
        <v/>
      </c>
      <c r="M289" s="20"/>
    </row>
    <row r="290" spans="11:13" x14ac:dyDescent="0.25">
      <c r="K290" s="18"/>
      <c r="L290" s="19" t="str">
        <f t="shared" si="4"/>
        <v/>
      </c>
      <c r="M290" s="20"/>
    </row>
    <row r="291" spans="11:13" x14ac:dyDescent="0.25">
      <c r="K291" s="18"/>
      <c r="L291" s="19" t="str">
        <f t="shared" si="4"/>
        <v/>
      </c>
      <c r="M291" s="20"/>
    </row>
    <row r="292" spans="11:13" x14ac:dyDescent="0.25">
      <c r="K292" s="18"/>
      <c r="L292" s="19" t="str">
        <f t="shared" si="4"/>
        <v/>
      </c>
      <c r="M292" s="20"/>
    </row>
    <row r="293" spans="11:13" x14ac:dyDescent="0.25">
      <c r="K293" s="18"/>
      <c r="L293" s="19" t="str">
        <f t="shared" si="4"/>
        <v/>
      </c>
      <c r="M293" s="20"/>
    </row>
    <row r="294" spans="11:13" x14ac:dyDescent="0.25">
      <c r="K294" s="18"/>
      <c r="L294" s="19" t="str">
        <f t="shared" si="4"/>
        <v/>
      </c>
      <c r="M294" s="20"/>
    </row>
    <row r="295" spans="11:13" x14ac:dyDescent="0.25">
      <c r="K295" s="18"/>
      <c r="L295" s="19" t="str">
        <f t="shared" si="4"/>
        <v/>
      </c>
      <c r="M295" s="20"/>
    </row>
    <row r="296" spans="11:13" x14ac:dyDescent="0.25">
      <c r="K296" s="18"/>
      <c r="L296" s="19" t="str">
        <f t="shared" si="4"/>
        <v/>
      </c>
      <c r="M296" s="20"/>
    </row>
    <row r="297" spans="11:13" x14ac:dyDescent="0.25">
      <c r="K297" s="18"/>
      <c r="L297" s="19" t="str">
        <f t="shared" si="4"/>
        <v/>
      </c>
      <c r="M297" s="20"/>
    </row>
    <row r="298" spans="11:13" x14ac:dyDescent="0.25">
      <c r="K298" s="18"/>
      <c r="L298" s="19" t="str">
        <f t="shared" si="4"/>
        <v/>
      </c>
      <c r="M298" s="20"/>
    </row>
    <row r="299" spans="11:13" x14ac:dyDescent="0.25">
      <c r="K299" s="18"/>
      <c r="L299" s="19" t="str">
        <f t="shared" si="4"/>
        <v/>
      </c>
      <c r="M299" s="20"/>
    </row>
    <row r="300" spans="11:13" x14ac:dyDescent="0.25">
      <c r="K300" s="18"/>
      <c r="L300" s="19" t="str">
        <f t="shared" si="4"/>
        <v/>
      </c>
      <c r="M300" s="20"/>
    </row>
    <row r="301" spans="11:13" x14ac:dyDescent="0.25">
      <c r="K301" s="18"/>
      <c r="L301" s="19" t="str">
        <f t="shared" si="4"/>
        <v/>
      </c>
      <c r="M301" s="20"/>
    </row>
    <row r="302" spans="11:13" x14ac:dyDescent="0.25">
      <c r="K302" s="18"/>
      <c r="L302" s="19" t="str">
        <f t="shared" si="4"/>
        <v/>
      </c>
      <c r="M302" s="20"/>
    </row>
    <row r="303" spans="11:13" x14ac:dyDescent="0.25">
      <c r="K303" s="18"/>
      <c r="L303" s="19" t="str">
        <f t="shared" si="4"/>
        <v/>
      </c>
      <c r="M303" s="20"/>
    </row>
    <row r="304" spans="11:13" x14ac:dyDescent="0.25">
      <c r="K304" s="18"/>
      <c r="L304" s="19" t="str">
        <f t="shared" si="4"/>
        <v/>
      </c>
      <c r="M304" s="20"/>
    </row>
    <row r="305" spans="11:13" x14ac:dyDescent="0.25">
      <c r="K305" s="18"/>
      <c r="L305" s="19" t="str">
        <f t="shared" si="4"/>
        <v/>
      </c>
      <c r="M305" s="20"/>
    </row>
    <row r="306" spans="11:13" x14ac:dyDescent="0.25">
      <c r="K306" s="18"/>
      <c r="L306" s="19" t="str">
        <f t="shared" si="4"/>
        <v/>
      </c>
      <c r="M306" s="20"/>
    </row>
    <row r="307" spans="11:13" x14ac:dyDescent="0.25">
      <c r="K307" s="18"/>
      <c r="L307" s="19" t="str">
        <f t="shared" si="4"/>
        <v/>
      </c>
      <c r="M307" s="20"/>
    </row>
    <row r="308" spans="11:13" x14ac:dyDescent="0.25">
      <c r="K308" s="18"/>
      <c r="L308" s="19" t="str">
        <f t="shared" si="4"/>
        <v/>
      </c>
      <c r="M308" s="20"/>
    </row>
    <row r="309" spans="11:13" x14ac:dyDescent="0.25">
      <c r="K309" s="18"/>
      <c r="L309" s="19" t="str">
        <f t="shared" si="4"/>
        <v/>
      </c>
      <c r="M309" s="20"/>
    </row>
    <row r="310" spans="11:13" x14ac:dyDescent="0.25">
      <c r="K310" s="18"/>
      <c r="L310" s="19" t="str">
        <f t="shared" si="4"/>
        <v/>
      </c>
      <c r="M310" s="20"/>
    </row>
    <row r="311" spans="11:13" x14ac:dyDescent="0.25">
      <c r="K311" s="18"/>
      <c r="L311" s="19" t="str">
        <f t="shared" si="4"/>
        <v/>
      </c>
      <c r="M311" s="20"/>
    </row>
    <row r="312" spans="11:13" x14ac:dyDescent="0.25">
      <c r="K312" s="18"/>
      <c r="L312" s="19" t="str">
        <f t="shared" si="4"/>
        <v/>
      </c>
      <c r="M312" s="20"/>
    </row>
    <row r="313" spans="11:13" x14ac:dyDescent="0.25">
      <c r="K313" s="18"/>
      <c r="L313" s="19" t="str">
        <f t="shared" si="4"/>
        <v/>
      </c>
      <c r="M313" s="20"/>
    </row>
    <row r="314" spans="11:13" x14ac:dyDescent="0.25">
      <c r="K314" s="18"/>
      <c r="L314" s="19" t="str">
        <f t="shared" si="4"/>
        <v/>
      </c>
      <c r="M314" s="20"/>
    </row>
    <row r="315" spans="11:13" x14ac:dyDescent="0.25">
      <c r="K315" s="18"/>
      <c r="L315" s="19" t="str">
        <f t="shared" si="4"/>
        <v/>
      </c>
      <c r="M315" s="20"/>
    </row>
    <row r="316" spans="11:13" x14ac:dyDescent="0.25">
      <c r="K316" s="18"/>
      <c r="L316" s="19" t="str">
        <f t="shared" si="4"/>
        <v/>
      </c>
      <c r="M316" s="20"/>
    </row>
    <row r="317" spans="11:13" x14ac:dyDescent="0.25">
      <c r="K317" s="18"/>
      <c r="L317" s="19" t="str">
        <f t="shared" si="4"/>
        <v/>
      </c>
      <c r="M317" s="20"/>
    </row>
    <row r="318" spans="11:13" x14ac:dyDescent="0.25">
      <c r="K318" s="18"/>
      <c r="L318" s="19" t="str">
        <f t="shared" si="4"/>
        <v/>
      </c>
      <c r="M318" s="20"/>
    </row>
    <row r="319" spans="11:13" x14ac:dyDescent="0.25">
      <c r="K319" s="18"/>
      <c r="L319" s="19" t="str">
        <f t="shared" si="4"/>
        <v/>
      </c>
      <c r="M319" s="20"/>
    </row>
    <row r="320" spans="11:13" x14ac:dyDescent="0.25">
      <c r="K320" s="18"/>
      <c r="L320" s="19" t="str">
        <f t="shared" si="4"/>
        <v/>
      </c>
      <c r="M320" s="20"/>
    </row>
    <row r="321" spans="11:13" x14ac:dyDescent="0.25">
      <c r="K321" s="18"/>
      <c r="L321" s="19" t="str">
        <f t="shared" si="4"/>
        <v/>
      </c>
      <c r="M321" s="20"/>
    </row>
    <row r="322" spans="11:13" x14ac:dyDescent="0.25">
      <c r="K322" s="18"/>
      <c r="L322" s="19" t="str">
        <f t="shared" si="4"/>
        <v/>
      </c>
      <c r="M322" s="20"/>
    </row>
    <row r="323" spans="11:13" x14ac:dyDescent="0.25">
      <c r="K323" s="18"/>
      <c r="L323" s="19" t="str">
        <f t="shared" si="4"/>
        <v/>
      </c>
      <c r="M323" s="20"/>
    </row>
    <row r="324" spans="11:13" x14ac:dyDescent="0.25">
      <c r="K324" s="18"/>
      <c r="L324" s="19" t="str">
        <f t="shared" si="4"/>
        <v/>
      </c>
      <c r="M324" s="20"/>
    </row>
    <row r="325" spans="11:13" x14ac:dyDescent="0.25">
      <c r="K325" s="18"/>
      <c r="L325" s="19" t="str">
        <f t="shared" si="4"/>
        <v/>
      </c>
      <c r="M325" s="20"/>
    </row>
    <row r="326" spans="11:13" x14ac:dyDescent="0.25">
      <c r="K326" s="18"/>
      <c r="L326" s="19" t="str">
        <f t="shared" si="4"/>
        <v/>
      </c>
      <c r="M326" s="20"/>
    </row>
    <row r="327" spans="11:13" x14ac:dyDescent="0.25">
      <c r="K327" s="18"/>
      <c r="L327" s="19" t="str">
        <f t="shared" si="4"/>
        <v/>
      </c>
      <c r="M327" s="20"/>
    </row>
    <row r="328" spans="11:13" x14ac:dyDescent="0.25">
      <c r="K328" s="18"/>
      <c r="L328" s="19" t="str">
        <f t="shared" si="4"/>
        <v/>
      </c>
      <c r="M328" s="20"/>
    </row>
    <row r="329" spans="11:13" x14ac:dyDescent="0.25">
      <c r="K329" s="18"/>
      <c r="L329" s="19" t="str">
        <f t="shared" ref="L329:L365" si="5">LEFT(K329, 8)</f>
        <v/>
      </c>
      <c r="M329" s="20"/>
    </row>
    <row r="330" spans="11:13" x14ac:dyDescent="0.25">
      <c r="K330" s="18"/>
      <c r="L330" s="19" t="str">
        <f t="shared" si="5"/>
        <v/>
      </c>
      <c r="M330" s="20"/>
    </row>
    <row r="331" spans="11:13" x14ac:dyDescent="0.25">
      <c r="K331" s="18"/>
      <c r="L331" s="19" t="str">
        <f t="shared" si="5"/>
        <v/>
      </c>
      <c r="M331" s="20"/>
    </row>
    <row r="332" spans="11:13" x14ac:dyDescent="0.25">
      <c r="K332" s="18"/>
      <c r="L332" s="19" t="str">
        <f t="shared" si="5"/>
        <v/>
      </c>
      <c r="M332" s="20"/>
    </row>
    <row r="333" spans="11:13" x14ac:dyDescent="0.25">
      <c r="K333" s="18"/>
      <c r="L333" s="19" t="str">
        <f t="shared" si="5"/>
        <v/>
      </c>
      <c r="M333" s="20"/>
    </row>
    <row r="334" spans="11:13" x14ac:dyDescent="0.25">
      <c r="K334" s="18"/>
      <c r="L334" s="19" t="str">
        <f t="shared" si="5"/>
        <v/>
      </c>
      <c r="M334" s="20"/>
    </row>
    <row r="335" spans="11:13" x14ac:dyDescent="0.25">
      <c r="K335" s="18"/>
      <c r="L335" s="19" t="str">
        <f t="shared" si="5"/>
        <v/>
      </c>
      <c r="M335" s="20"/>
    </row>
    <row r="336" spans="11:13" x14ac:dyDescent="0.25">
      <c r="K336" s="18"/>
      <c r="L336" s="19" t="str">
        <f t="shared" si="5"/>
        <v/>
      </c>
      <c r="M336" s="20"/>
    </row>
    <row r="337" spans="11:13" x14ac:dyDescent="0.25">
      <c r="K337" s="18"/>
      <c r="L337" s="19" t="str">
        <f t="shared" si="5"/>
        <v/>
      </c>
      <c r="M337" s="20"/>
    </row>
    <row r="338" spans="11:13" x14ac:dyDescent="0.25">
      <c r="K338" s="18"/>
      <c r="L338" s="19" t="str">
        <f t="shared" si="5"/>
        <v/>
      </c>
      <c r="M338" s="20"/>
    </row>
    <row r="339" spans="11:13" x14ac:dyDescent="0.25">
      <c r="K339" s="18"/>
      <c r="L339" s="19" t="str">
        <f t="shared" si="5"/>
        <v/>
      </c>
      <c r="M339" s="20"/>
    </row>
    <row r="340" spans="11:13" x14ac:dyDescent="0.25">
      <c r="K340" s="18"/>
      <c r="L340" s="19" t="str">
        <f t="shared" si="5"/>
        <v/>
      </c>
      <c r="M340" s="20"/>
    </row>
    <row r="341" spans="11:13" x14ac:dyDescent="0.25">
      <c r="K341" s="18"/>
      <c r="L341" s="19" t="str">
        <f t="shared" si="5"/>
        <v/>
      </c>
      <c r="M341" s="20"/>
    </row>
    <row r="342" spans="11:13" x14ac:dyDescent="0.25">
      <c r="K342" s="18"/>
      <c r="L342" s="19" t="str">
        <f t="shared" si="5"/>
        <v/>
      </c>
      <c r="M342" s="20"/>
    </row>
    <row r="343" spans="11:13" x14ac:dyDescent="0.25">
      <c r="K343" s="18"/>
      <c r="L343" s="19" t="str">
        <f t="shared" si="5"/>
        <v/>
      </c>
      <c r="M343" s="20"/>
    </row>
    <row r="344" spans="11:13" x14ac:dyDescent="0.25">
      <c r="K344" s="18"/>
      <c r="L344" s="19" t="str">
        <f t="shared" si="5"/>
        <v/>
      </c>
      <c r="M344" s="20"/>
    </row>
    <row r="345" spans="11:13" x14ac:dyDescent="0.25">
      <c r="K345" s="18"/>
      <c r="L345" s="19" t="str">
        <f t="shared" si="5"/>
        <v/>
      </c>
      <c r="M345" s="20"/>
    </row>
    <row r="346" spans="11:13" x14ac:dyDescent="0.25">
      <c r="K346" s="18"/>
      <c r="L346" s="19" t="str">
        <f t="shared" si="5"/>
        <v/>
      </c>
      <c r="M346" s="20"/>
    </row>
    <row r="347" spans="11:13" x14ac:dyDescent="0.25">
      <c r="K347" s="18"/>
      <c r="L347" s="19" t="str">
        <f t="shared" si="5"/>
        <v/>
      </c>
      <c r="M347" s="20"/>
    </row>
    <row r="348" spans="11:13" x14ac:dyDescent="0.25">
      <c r="K348" s="18"/>
      <c r="L348" s="19" t="str">
        <f t="shared" si="5"/>
        <v/>
      </c>
      <c r="M348" s="20"/>
    </row>
    <row r="349" spans="11:13" x14ac:dyDescent="0.25">
      <c r="K349" s="18"/>
      <c r="L349" s="19" t="str">
        <f t="shared" si="5"/>
        <v/>
      </c>
      <c r="M349" s="20"/>
    </row>
    <row r="350" spans="11:13" x14ac:dyDescent="0.25">
      <c r="K350" s="18"/>
      <c r="L350" s="19" t="str">
        <f t="shared" si="5"/>
        <v/>
      </c>
      <c r="M350" s="20"/>
    </row>
    <row r="351" spans="11:13" x14ac:dyDescent="0.25">
      <c r="K351" s="18"/>
      <c r="L351" s="19" t="str">
        <f t="shared" si="5"/>
        <v/>
      </c>
      <c r="M351" s="20"/>
    </row>
    <row r="352" spans="11:13" x14ac:dyDescent="0.25">
      <c r="K352" s="18"/>
      <c r="L352" s="19" t="str">
        <f t="shared" si="5"/>
        <v/>
      </c>
      <c r="M352" s="20"/>
    </row>
    <row r="353" spans="11:13" x14ac:dyDescent="0.25">
      <c r="K353" s="18"/>
      <c r="L353" s="19" t="str">
        <f t="shared" si="5"/>
        <v/>
      </c>
      <c r="M353" s="20"/>
    </row>
    <row r="354" spans="11:13" x14ac:dyDescent="0.25">
      <c r="K354" s="18"/>
      <c r="L354" s="19" t="str">
        <f t="shared" si="5"/>
        <v/>
      </c>
      <c r="M354" s="20"/>
    </row>
    <row r="355" spans="11:13" x14ac:dyDescent="0.25">
      <c r="K355" s="18"/>
      <c r="L355" s="19" t="str">
        <f t="shared" si="5"/>
        <v/>
      </c>
      <c r="M355" s="20"/>
    </row>
    <row r="356" spans="11:13" x14ac:dyDescent="0.25">
      <c r="K356" s="18"/>
      <c r="L356" s="19" t="str">
        <f t="shared" si="5"/>
        <v/>
      </c>
      <c r="M356" s="20"/>
    </row>
    <row r="357" spans="11:13" x14ac:dyDescent="0.25">
      <c r="K357" s="18"/>
      <c r="L357" s="19" t="str">
        <f t="shared" si="5"/>
        <v/>
      </c>
      <c r="M357" s="20"/>
    </row>
    <row r="358" spans="11:13" x14ac:dyDescent="0.25">
      <c r="K358" s="18"/>
      <c r="L358" s="19" t="str">
        <f t="shared" si="5"/>
        <v/>
      </c>
      <c r="M358" s="20"/>
    </row>
    <row r="359" spans="11:13" x14ac:dyDescent="0.25">
      <c r="K359" s="18"/>
      <c r="L359" s="19" t="str">
        <f t="shared" si="5"/>
        <v/>
      </c>
      <c r="M359" s="20"/>
    </row>
    <row r="360" spans="11:13" x14ac:dyDescent="0.25">
      <c r="K360" s="18"/>
      <c r="L360" s="19" t="str">
        <f t="shared" si="5"/>
        <v/>
      </c>
      <c r="M360" s="20"/>
    </row>
    <row r="361" spans="11:13" x14ac:dyDescent="0.25">
      <c r="K361" s="18"/>
      <c r="L361" s="19" t="str">
        <f t="shared" si="5"/>
        <v/>
      </c>
      <c r="M361" s="20"/>
    </row>
    <row r="362" spans="11:13" x14ac:dyDescent="0.25">
      <c r="K362" s="18"/>
      <c r="L362" s="19" t="str">
        <f t="shared" si="5"/>
        <v/>
      </c>
      <c r="M362" s="20"/>
    </row>
    <row r="363" spans="11:13" x14ac:dyDescent="0.25">
      <c r="K363" s="18"/>
      <c r="L363" s="19" t="str">
        <f t="shared" si="5"/>
        <v/>
      </c>
      <c r="M363" s="20"/>
    </row>
    <row r="364" spans="11:13" x14ac:dyDescent="0.25">
      <c r="K364" s="18"/>
      <c r="L364" s="19" t="str">
        <f t="shared" si="5"/>
        <v/>
      </c>
      <c r="M364" s="20"/>
    </row>
    <row r="365" spans="11:13" x14ac:dyDescent="0.25">
      <c r="K365" s="18"/>
      <c r="L365" s="19" t="str">
        <f t="shared" si="5"/>
        <v/>
      </c>
      <c r="M365" s="20"/>
    </row>
    <row r="366" spans="11:13" x14ac:dyDescent="0.25">
      <c r="K366" s="12"/>
      <c r="L366" s="13"/>
      <c r="M366" s="14"/>
    </row>
    <row r="367" spans="11:13" x14ac:dyDescent="0.25">
      <c r="K367" s="12"/>
      <c r="L367" s="13"/>
      <c r="M367" s="14"/>
    </row>
    <row r="368" spans="11:13" x14ac:dyDescent="0.25">
      <c r="K368" s="12"/>
      <c r="L368" s="13"/>
      <c r="M368" s="14"/>
    </row>
    <row r="369" spans="11:13" x14ac:dyDescent="0.25">
      <c r="K369" s="12"/>
      <c r="L369" s="13"/>
      <c r="M369" s="14"/>
    </row>
    <row r="370" spans="11:13" x14ac:dyDescent="0.25">
      <c r="K370" s="12"/>
      <c r="L370" s="13"/>
      <c r="M370" s="14"/>
    </row>
    <row r="371" spans="11:13" x14ac:dyDescent="0.25">
      <c r="K371" s="12"/>
      <c r="L371" s="13"/>
      <c r="M371" s="14"/>
    </row>
    <row r="372" spans="11:13" x14ac:dyDescent="0.25">
      <c r="K372" s="12"/>
      <c r="L372" s="13"/>
      <c r="M372" s="14"/>
    </row>
    <row r="373" spans="11:13" x14ac:dyDescent="0.25">
      <c r="K373" s="12"/>
      <c r="L373" s="13"/>
      <c r="M373" s="14"/>
    </row>
    <row r="374" spans="11:13" x14ac:dyDescent="0.25">
      <c r="K374" s="12"/>
      <c r="L374" s="13"/>
      <c r="M374" s="14"/>
    </row>
    <row r="375" spans="11:13" x14ac:dyDescent="0.25">
      <c r="K375" s="12"/>
      <c r="L375" s="13"/>
      <c r="M375" s="14"/>
    </row>
    <row r="376" spans="11:13" x14ac:dyDescent="0.25">
      <c r="K376" s="12"/>
      <c r="L376" s="13"/>
      <c r="M376" s="14"/>
    </row>
    <row r="377" spans="11:13" x14ac:dyDescent="0.25">
      <c r="K377" s="12"/>
      <c r="L377" s="13"/>
      <c r="M377" s="14"/>
    </row>
    <row r="378" spans="11:13" x14ac:dyDescent="0.25">
      <c r="K378" s="12"/>
      <c r="L378" s="13"/>
      <c r="M378" s="14"/>
    </row>
    <row r="379" spans="11:13" x14ac:dyDescent="0.25">
      <c r="K379" s="12"/>
      <c r="L379" s="13"/>
      <c r="M379" s="14"/>
    </row>
    <row r="380" spans="11:13" x14ac:dyDescent="0.25">
      <c r="K380" s="12"/>
      <c r="L380" s="13"/>
      <c r="M380" s="14"/>
    </row>
    <row r="381" spans="11:13" x14ac:dyDescent="0.25">
      <c r="K381" s="12"/>
      <c r="L381" s="13"/>
      <c r="M381" s="14"/>
    </row>
    <row r="382" spans="11:13" x14ac:dyDescent="0.25">
      <c r="K382" s="12"/>
      <c r="L382" s="13"/>
      <c r="M382" s="14"/>
    </row>
    <row r="383" spans="11:13" x14ac:dyDescent="0.25">
      <c r="K383" s="12"/>
      <c r="L383" s="13"/>
      <c r="M383" s="14"/>
    </row>
    <row r="384" spans="11:13" x14ac:dyDescent="0.25">
      <c r="K384" s="12"/>
      <c r="L384" s="13"/>
      <c r="M384" s="14"/>
    </row>
    <row r="385" spans="11:13" x14ac:dyDescent="0.25">
      <c r="K385" s="12"/>
      <c r="L385" s="13"/>
      <c r="M385" s="14"/>
    </row>
    <row r="386" spans="11:13" x14ac:dyDescent="0.25">
      <c r="K386" s="12"/>
      <c r="L386" s="13"/>
      <c r="M386" s="14"/>
    </row>
    <row r="387" spans="11:13" x14ac:dyDescent="0.25">
      <c r="K387" s="12"/>
      <c r="L387" s="13"/>
      <c r="M387" s="14"/>
    </row>
    <row r="388" spans="11:13" x14ac:dyDescent="0.25">
      <c r="K388" s="12"/>
      <c r="L388" s="13"/>
      <c r="M388" s="14"/>
    </row>
    <row r="389" spans="11:13" x14ac:dyDescent="0.25">
      <c r="K389" s="12"/>
      <c r="L389" s="13"/>
      <c r="M389" s="14"/>
    </row>
    <row r="390" spans="11:13" x14ac:dyDescent="0.25">
      <c r="K390" s="12"/>
      <c r="L390" s="13"/>
      <c r="M390" s="14"/>
    </row>
    <row r="391" spans="11:13" x14ac:dyDescent="0.25">
      <c r="K391" s="12"/>
      <c r="L391" s="13"/>
      <c r="M391" s="14"/>
    </row>
    <row r="392" spans="11:13" x14ac:dyDescent="0.25">
      <c r="K392" s="12"/>
      <c r="L392" s="13"/>
      <c r="M392" s="14"/>
    </row>
    <row r="393" spans="11:13" x14ac:dyDescent="0.25">
      <c r="K393" s="12"/>
      <c r="L393" s="13"/>
      <c r="M393" s="14"/>
    </row>
    <row r="394" spans="11:13" x14ac:dyDescent="0.25">
      <c r="K394" s="12"/>
      <c r="L394" s="13"/>
      <c r="M394" s="14"/>
    </row>
    <row r="395" spans="11:13" x14ac:dyDescent="0.25">
      <c r="K395" s="12"/>
      <c r="L395" s="13"/>
      <c r="M395" s="14"/>
    </row>
    <row r="396" spans="11:13" x14ac:dyDescent="0.25">
      <c r="K396" s="12"/>
      <c r="L396" s="13"/>
      <c r="M396" s="14"/>
    </row>
    <row r="397" spans="11:13" x14ac:dyDescent="0.25">
      <c r="K397" s="12"/>
      <c r="L397" s="13"/>
      <c r="M397" s="14"/>
    </row>
    <row r="398" spans="11:13" x14ac:dyDescent="0.25">
      <c r="K398" s="12"/>
      <c r="L398" s="13"/>
      <c r="M398" s="14"/>
    </row>
    <row r="399" spans="11:13" x14ac:dyDescent="0.25">
      <c r="K399" s="12"/>
      <c r="L399" s="13"/>
      <c r="M399" s="14"/>
    </row>
    <row r="400" spans="11:13" x14ac:dyDescent="0.25">
      <c r="K400" s="12"/>
      <c r="L400" s="13"/>
      <c r="M400" s="14"/>
    </row>
    <row r="401" spans="11:13" x14ac:dyDescent="0.25">
      <c r="K401" s="12"/>
      <c r="L401" s="13"/>
      <c r="M401" s="14"/>
    </row>
    <row r="402" spans="11:13" x14ac:dyDescent="0.25">
      <c r="K402" s="12"/>
      <c r="L402" s="13"/>
      <c r="M402" s="14"/>
    </row>
    <row r="403" spans="11:13" x14ac:dyDescent="0.25">
      <c r="K403" s="12"/>
      <c r="L403" s="13"/>
      <c r="M403" s="14"/>
    </row>
    <row r="404" spans="11:13" x14ac:dyDescent="0.25">
      <c r="K404" s="12"/>
      <c r="L404" s="13"/>
      <c r="M404" s="14"/>
    </row>
    <row r="405" spans="11:13" x14ac:dyDescent="0.25">
      <c r="K405" s="12"/>
      <c r="L405" s="13"/>
      <c r="M405" s="14"/>
    </row>
    <row r="406" spans="11:13" x14ac:dyDescent="0.25">
      <c r="K406" s="12"/>
      <c r="L406" s="13"/>
      <c r="M406" s="14"/>
    </row>
    <row r="407" spans="11:13" x14ac:dyDescent="0.25">
      <c r="K407" s="12"/>
      <c r="L407" s="13"/>
      <c r="M407" s="14"/>
    </row>
    <row r="408" spans="11:13" x14ac:dyDescent="0.25">
      <c r="K408" s="12"/>
      <c r="L408" s="13"/>
      <c r="M408" s="14"/>
    </row>
    <row r="409" spans="11:13" x14ac:dyDescent="0.25">
      <c r="K409" s="12"/>
      <c r="L409" s="13"/>
      <c r="M409" s="14"/>
    </row>
    <row r="410" spans="11:13" x14ac:dyDescent="0.25">
      <c r="K410" s="12"/>
      <c r="L410" s="13"/>
      <c r="M410" s="14"/>
    </row>
    <row r="411" spans="11:13" x14ac:dyDescent="0.25">
      <c r="K411" s="12"/>
      <c r="L411" s="13"/>
      <c r="M411" s="14"/>
    </row>
    <row r="412" spans="11:13" x14ac:dyDescent="0.25">
      <c r="K412" s="12"/>
      <c r="L412" s="13"/>
      <c r="M412" s="14"/>
    </row>
    <row r="413" spans="11:13" x14ac:dyDescent="0.25">
      <c r="K413" s="12"/>
      <c r="L413" s="13"/>
      <c r="M413" s="14"/>
    </row>
    <row r="414" spans="11:13" x14ac:dyDescent="0.25">
      <c r="K414" s="12"/>
      <c r="L414" s="13"/>
      <c r="M414" s="14"/>
    </row>
    <row r="415" spans="11:13" x14ac:dyDescent="0.25">
      <c r="K415" s="12"/>
      <c r="L415" s="13"/>
      <c r="M415" s="14"/>
    </row>
    <row r="416" spans="11:13" x14ac:dyDescent="0.25">
      <c r="K416" s="12"/>
      <c r="L416" s="13"/>
      <c r="M416" s="14"/>
    </row>
    <row r="417" spans="11:13" x14ac:dyDescent="0.25">
      <c r="K417" s="12"/>
      <c r="L417" s="13"/>
      <c r="M417" s="14"/>
    </row>
    <row r="418" spans="11:13" x14ac:dyDescent="0.25">
      <c r="K418" s="12"/>
      <c r="L418" s="13"/>
      <c r="M418" s="14"/>
    </row>
    <row r="419" spans="11:13" x14ac:dyDescent="0.25">
      <c r="K419" s="12"/>
      <c r="L419" s="13"/>
      <c r="M419" s="14"/>
    </row>
    <row r="420" spans="11:13" x14ac:dyDescent="0.25">
      <c r="K420" s="12"/>
      <c r="L420" s="13"/>
      <c r="M420" s="14"/>
    </row>
    <row r="421" spans="11:13" x14ac:dyDescent="0.25">
      <c r="K421" s="12"/>
      <c r="L421" s="13"/>
      <c r="M421" s="14"/>
    </row>
    <row r="422" spans="11:13" x14ac:dyDescent="0.25">
      <c r="K422" s="12"/>
      <c r="L422" s="13"/>
      <c r="M422" s="14"/>
    </row>
    <row r="423" spans="11:13" x14ac:dyDescent="0.25">
      <c r="K423" s="12"/>
      <c r="L423" s="13"/>
      <c r="M423" s="14"/>
    </row>
    <row r="424" spans="11:13" x14ac:dyDescent="0.25">
      <c r="K424" s="12"/>
      <c r="L424" s="13"/>
      <c r="M424" s="14"/>
    </row>
    <row r="425" spans="11:13" x14ac:dyDescent="0.25">
      <c r="K425" s="12"/>
      <c r="L425" s="13"/>
      <c r="M425" s="14"/>
    </row>
    <row r="426" spans="11:13" x14ac:dyDescent="0.25">
      <c r="K426" s="12"/>
      <c r="L426" s="13"/>
      <c r="M426" s="14"/>
    </row>
    <row r="427" spans="11:13" x14ac:dyDescent="0.25">
      <c r="K427" s="12"/>
      <c r="L427" s="13"/>
      <c r="M427" s="14"/>
    </row>
    <row r="428" spans="11:13" x14ac:dyDescent="0.25">
      <c r="K428" s="12"/>
      <c r="L428" s="13"/>
      <c r="M428" s="14"/>
    </row>
    <row r="429" spans="11:13" x14ac:dyDescent="0.25">
      <c r="K429" s="12"/>
      <c r="L429" s="13"/>
      <c r="M429" s="14"/>
    </row>
    <row r="430" spans="11:13" x14ac:dyDescent="0.25">
      <c r="K430" s="12"/>
      <c r="L430" s="13"/>
      <c r="M430" s="14"/>
    </row>
    <row r="431" spans="11:13" x14ac:dyDescent="0.25">
      <c r="K431" s="12"/>
      <c r="L431" s="13"/>
      <c r="M431" s="14"/>
    </row>
    <row r="432" spans="11:13" x14ac:dyDescent="0.25">
      <c r="K432" s="12"/>
      <c r="L432" s="13"/>
      <c r="M432" s="14"/>
    </row>
    <row r="433" spans="11:13" x14ac:dyDescent="0.25">
      <c r="K433" s="12"/>
      <c r="L433" s="13"/>
      <c r="M433" s="14"/>
    </row>
    <row r="434" spans="11:13" x14ac:dyDescent="0.25">
      <c r="K434" s="12"/>
      <c r="L434" s="13"/>
      <c r="M434" s="14"/>
    </row>
    <row r="435" spans="11:13" x14ac:dyDescent="0.25">
      <c r="K435" s="12"/>
      <c r="L435" s="13"/>
      <c r="M435" s="14"/>
    </row>
    <row r="436" spans="11:13" x14ac:dyDescent="0.25">
      <c r="K436" s="12"/>
      <c r="L436" s="13"/>
      <c r="M436" s="14"/>
    </row>
    <row r="437" spans="11:13" x14ac:dyDescent="0.25">
      <c r="K437" s="12"/>
      <c r="L437" s="13"/>
      <c r="M437" s="14"/>
    </row>
    <row r="438" spans="11:13" x14ac:dyDescent="0.25">
      <c r="K438" s="12"/>
      <c r="L438" s="13"/>
      <c r="M438" s="14"/>
    </row>
    <row r="439" spans="11:13" x14ac:dyDescent="0.25">
      <c r="K439" s="12"/>
      <c r="L439" s="13"/>
      <c r="M439" s="14"/>
    </row>
    <row r="440" spans="11:13" x14ac:dyDescent="0.25">
      <c r="K440" s="12"/>
      <c r="L440" s="13"/>
      <c r="M440" s="14"/>
    </row>
    <row r="441" spans="11:13" x14ac:dyDescent="0.25">
      <c r="K441" s="12"/>
      <c r="L441" s="13"/>
      <c r="M441" s="14"/>
    </row>
    <row r="442" spans="11:13" x14ac:dyDescent="0.25">
      <c r="K442" s="12"/>
      <c r="L442" s="13"/>
      <c r="M442" s="14"/>
    </row>
    <row r="443" spans="11:13" x14ac:dyDescent="0.25">
      <c r="K443" s="12"/>
      <c r="L443" s="13"/>
      <c r="M443" s="14"/>
    </row>
    <row r="444" spans="11:13" x14ac:dyDescent="0.25">
      <c r="K444" s="12"/>
      <c r="L444" s="13"/>
      <c r="M444" s="14"/>
    </row>
    <row r="445" spans="11:13" x14ac:dyDescent="0.25">
      <c r="K445" s="12"/>
      <c r="L445" s="13"/>
      <c r="M445" s="14"/>
    </row>
    <row r="446" spans="11:13" x14ac:dyDescent="0.25">
      <c r="K446" s="12"/>
      <c r="L446" s="13"/>
      <c r="M446" s="14"/>
    </row>
    <row r="447" spans="11:13" x14ac:dyDescent="0.25">
      <c r="K447" s="12"/>
      <c r="L447" s="13"/>
      <c r="M447" s="14"/>
    </row>
    <row r="448" spans="11:13" x14ac:dyDescent="0.25">
      <c r="K448" s="12"/>
      <c r="L448" s="13"/>
      <c r="M448" s="14"/>
    </row>
    <row r="449" spans="11:13" x14ac:dyDescent="0.25">
      <c r="K449" s="12"/>
      <c r="L449" s="13"/>
      <c r="M449" s="14"/>
    </row>
    <row r="450" spans="11:13" x14ac:dyDescent="0.25">
      <c r="K450" s="12"/>
      <c r="L450" s="13"/>
      <c r="M450" s="14"/>
    </row>
    <row r="451" spans="11:13" x14ac:dyDescent="0.25">
      <c r="K451" s="12"/>
      <c r="L451" s="13"/>
      <c r="M451" s="14"/>
    </row>
    <row r="452" spans="11:13" x14ac:dyDescent="0.25">
      <c r="K452" s="12"/>
      <c r="L452" s="13"/>
      <c r="M452" s="14"/>
    </row>
    <row r="453" spans="11:13" x14ac:dyDescent="0.25">
      <c r="K453" s="12"/>
      <c r="L453" s="13"/>
      <c r="M453" s="14"/>
    </row>
    <row r="454" spans="11:13" x14ac:dyDescent="0.25">
      <c r="K454" s="12"/>
      <c r="L454" s="13"/>
      <c r="M454" s="14"/>
    </row>
    <row r="455" spans="11:13" x14ac:dyDescent="0.25">
      <c r="K455" s="12"/>
      <c r="L455" s="13"/>
      <c r="M455" s="14"/>
    </row>
    <row r="456" spans="11:13" x14ac:dyDescent="0.25">
      <c r="K456" s="12"/>
      <c r="L456" s="13"/>
      <c r="M456" s="14"/>
    </row>
    <row r="457" spans="11:13" x14ac:dyDescent="0.25">
      <c r="K457" s="12"/>
      <c r="L457" s="13"/>
      <c r="M457" s="14"/>
    </row>
    <row r="458" spans="11:13" x14ac:dyDescent="0.25">
      <c r="K458" s="12"/>
      <c r="L458" s="13"/>
      <c r="M458" s="14"/>
    </row>
    <row r="459" spans="11:13" x14ac:dyDescent="0.25">
      <c r="K459" s="12"/>
      <c r="L459" s="13"/>
      <c r="M459" s="14"/>
    </row>
    <row r="460" spans="11:13" x14ac:dyDescent="0.25">
      <c r="K460" s="12"/>
      <c r="L460" s="13"/>
      <c r="M460" s="14"/>
    </row>
    <row r="461" spans="11:13" x14ac:dyDescent="0.25">
      <c r="K461" s="12"/>
      <c r="L461" s="13"/>
      <c r="M461" s="14"/>
    </row>
    <row r="462" spans="11:13" x14ac:dyDescent="0.25">
      <c r="K462" s="12"/>
      <c r="L462" s="13"/>
      <c r="M462" s="14"/>
    </row>
    <row r="463" spans="11:13" x14ac:dyDescent="0.25">
      <c r="K463" s="12"/>
      <c r="L463" s="13"/>
      <c r="M463" s="14"/>
    </row>
    <row r="464" spans="11:13" x14ac:dyDescent="0.25">
      <c r="K464" s="12"/>
      <c r="L464" s="13"/>
      <c r="M464" s="14"/>
    </row>
    <row r="465" spans="11:13" x14ac:dyDescent="0.25">
      <c r="K465" s="12"/>
      <c r="L465" s="13"/>
      <c r="M465" s="14"/>
    </row>
    <row r="466" spans="11:13" x14ac:dyDescent="0.25">
      <c r="K466" s="12"/>
      <c r="L466" s="13"/>
      <c r="M466" s="14"/>
    </row>
    <row r="467" spans="11:13" x14ac:dyDescent="0.25">
      <c r="K467" s="12"/>
      <c r="L467" s="13"/>
      <c r="M467" s="14"/>
    </row>
    <row r="468" spans="11:13" x14ac:dyDescent="0.25">
      <c r="K468" s="12"/>
      <c r="L468" s="13"/>
      <c r="M468" s="14"/>
    </row>
    <row r="469" spans="11:13" x14ac:dyDescent="0.25">
      <c r="K469" s="12"/>
      <c r="L469" s="13"/>
      <c r="M469" s="14"/>
    </row>
    <row r="470" spans="11:13" x14ac:dyDescent="0.25">
      <c r="K470" s="12"/>
      <c r="L470" s="13"/>
      <c r="M470" s="14"/>
    </row>
    <row r="471" spans="11:13" x14ac:dyDescent="0.25">
      <c r="K471" s="12"/>
      <c r="L471" s="13"/>
      <c r="M471" s="14"/>
    </row>
    <row r="472" spans="11:13" x14ac:dyDescent="0.25">
      <c r="K472" s="12"/>
      <c r="L472" s="13"/>
      <c r="M472" s="14"/>
    </row>
    <row r="473" spans="11:13" x14ac:dyDescent="0.25">
      <c r="K473" s="12"/>
      <c r="L473" s="13"/>
      <c r="M473" s="14"/>
    </row>
    <row r="474" spans="11:13" x14ac:dyDescent="0.25">
      <c r="K474" s="12"/>
      <c r="L474" s="13"/>
      <c r="M474" s="14"/>
    </row>
    <row r="475" spans="11:13" x14ac:dyDescent="0.25">
      <c r="K475" s="12"/>
      <c r="L475" s="13"/>
      <c r="M475" s="14"/>
    </row>
    <row r="476" spans="11:13" x14ac:dyDescent="0.25">
      <c r="K476" s="12"/>
      <c r="L476" s="13"/>
      <c r="M476" s="14"/>
    </row>
    <row r="477" spans="11:13" x14ac:dyDescent="0.25">
      <c r="K477" s="12"/>
      <c r="L477" s="13"/>
      <c r="M477" s="14"/>
    </row>
    <row r="478" spans="11:13" x14ac:dyDescent="0.25">
      <c r="K478" s="12"/>
      <c r="L478" s="13"/>
      <c r="M478" s="14"/>
    </row>
    <row r="479" spans="11:13" x14ac:dyDescent="0.25">
      <c r="K479" s="12"/>
      <c r="L479" s="13"/>
      <c r="M479" s="14"/>
    </row>
    <row r="480" spans="11:13" x14ac:dyDescent="0.25">
      <c r="K480" s="12"/>
      <c r="L480" s="13"/>
      <c r="M480" s="14"/>
    </row>
    <row r="481" spans="11:13" x14ac:dyDescent="0.25">
      <c r="K481" s="12"/>
      <c r="L481" s="13"/>
      <c r="M481" s="14"/>
    </row>
    <row r="482" spans="11:13" x14ac:dyDescent="0.25">
      <c r="K482" s="12"/>
      <c r="L482" s="13"/>
      <c r="M482" s="14"/>
    </row>
    <row r="483" spans="11:13" x14ac:dyDescent="0.25">
      <c r="K483" s="12"/>
      <c r="L483" s="13"/>
      <c r="M483" s="14"/>
    </row>
    <row r="484" spans="11:13" x14ac:dyDescent="0.25">
      <c r="K484" s="12"/>
      <c r="L484" s="13"/>
      <c r="M484" s="14"/>
    </row>
    <row r="485" spans="11:13" x14ac:dyDescent="0.25">
      <c r="K485" s="12"/>
      <c r="L485" s="13"/>
      <c r="M485" s="14"/>
    </row>
    <row r="486" spans="11:13" x14ac:dyDescent="0.25">
      <c r="K486" s="12"/>
      <c r="L486" s="13"/>
      <c r="M486" s="14"/>
    </row>
    <row r="487" spans="11:13" x14ac:dyDescent="0.25">
      <c r="K487" s="12"/>
      <c r="L487" s="13"/>
      <c r="M487" s="14"/>
    </row>
    <row r="488" spans="11:13" x14ac:dyDescent="0.25">
      <c r="K488" s="12"/>
      <c r="L488" s="13"/>
      <c r="M488" s="14"/>
    </row>
    <row r="489" spans="11:13" x14ac:dyDescent="0.25">
      <c r="K489" s="12"/>
      <c r="L489" s="13"/>
      <c r="M489" s="14"/>
    </row>
    <row r="490" spans="11:13" x14ac:dyDescent="0.25">
      <c r="K490" s="12"/>
      <c r="L490" s="13"/>
      <c r="M490" s="14"/>
    </row>
    <row r="491" spans="11:13" x14ac:dyDescent="0.25">
      <c r="K491" s="12"/>
      <c r="L491" s="13"/>
      <c r="M491" s="14"/>
    </row>
    <row r="492" spans="11:13" x14ac:dyDescent="0.25">
      <c r="K492" s="12"/>
      <c r="L492" s="13"/>
      <c r="M492" s="14"/>
    </row>
    <row r="493" spans="11:13" x14ac:dyDescent="0.25">
      <c r="K493" s="12"/>
      <c r="L493" s="13"/>
      <c r="M493" s="14"/>
    </row>
    <row r="494" spans="11:13" x14ac:dyDescent="0.25">
      <c r="K494" s="12"/>
      <c r="L494" s="13"/>
      <c r="M494" s="14"/>
    </row>
    <row r="495" spans="11:13" x14ac:dyDescent="0.25">
      <c r="K495" s="12"/>
      <c r="L495" s="13"/>
      <c r="M495" s="14"/>
    </row>
    <row r="496" spans="11:13" x14ac:dyDescent="0.25">
      <c r="K496" s="12"/>
      <c r="L496" s="13"/>
      <c r="M496" s="14"/>
    </row>
    <row r="497" spans="11:13" x14ac:dyDescent="0.25">
      <c r="K497" s="12"/>
      <c r="L497" s="13"/>
      <c r="M497" s="14"/>
    </row>
    <row r="498" spans="11:13" x14ac:dyDescent="0.25">
      <c r="K498" s="12"/>
      <c r="L498" s="13"/>
      <c r="M498" s="14"/>
    </row>
    <row r="499" spans="11:13" x14ac:dyDescent="0.25">
      <c r="K499" s="12"/>
      <c r="L499" s="13"/>
      <c r="M499" s="14"/>
    </row>
    <row r="500" spans="11:13" x14ac:dyDescent="0.25">
      <c r="K500" s="12"/>
      <c r="L500" s="13"/>
      <c r="M500" s="14"/>
    </row>
    <row r="501" spans="11:13" x14ac:dyDescent="0.25">
      <c r="K501" s="12"/>
      <c r="L501" s="13"/>
      <c r="M501" s="14"/>
    </row>
    <row r="502" spans="11:13" x14ac:dyDescent="0.25">
      <c r="K502" s="12"/>
      <c r="L502" s="13"/>
      <c r="M502" s="14"/>
    </row>
    <row r="503" spans="11:13" x14ac:dyDescent="0.25">
      <c r="K503" s="12"/>
      <c r="L503" s="13"/>
      <c r="M503" s="14"/>
    </row>
    <row r="504" spans="11:13" x14ac:dyDescent="0.25">
      <c r="K504" s="12"/>
      <c r="L504" s="13"/>
      <c r="M504" s="14"/>
    </row>
    <row r="505" spans="11:13" x14ac:dyDescent="0.25">
      <c r="K505" s="12"/>
      <c r="L505" s="13"/>
      <c r="M505" s="14"/>
    </row>
    <row r="506" spans="11:13" x14ac:dyDescent="0.25">
      <c r="K506" s="12"/>
      <c r="L506" s="13"/>
      <c r="M506" s="14"/>
    </row>
    <row r="507" spans="11:13" x14ac:dyDescent="0.25">
      <c r="K507" s="12"/>
      <c r="L507" s="13"/>
      <c r="M507" s="14"/>
    </row>
    <row r="508" spans="11:13" x14ac:dyDescent="0.25">
      <c r="K508" s="12"/>
      <c r="L508" s="13"/>
      <c r="M508" s="14"/>
    </row>
    <row r="509" spans="11:13" x14ac:dyDescent="0.25">
      <c r="K509" s="12"/>
      <c r="L509" s="13"/>
      <c r="M509" s="14"/>
    </row>
    <row r="510" spans="11:13" x14ac:dyDescent="0.25">
      <c r="K510" s="12"/>
      <c r="L510" s="13"/>
      <c r="M510" s="14"/>
    </row>
    <row r="511" spans="11:13" x14ac:dyDescent="0.25">
      <c r="K511" s="12"/>
      <c r="L511" s="13"/>
      <c r="M511" s="14"/>
    </row>
    <row r="512" spans="11:13" x14ac:dyDescent="0.25">
      <c r="K512" s="12"/>
      <c r="L512" s="13"/>
      <c r="M512" s="14"/>
    </row>
    <row r="513" spans="11:13" x14ac:dyDescent="0.25">
      <c r="K513" s="12"/>
      <c r="L513" s="13"/>
      <c r="M513" s="14"/>
    </row>
    <row r="514" spans="11:13" x14ac:dyDescent="0.25">
      <c r="K514" s="12"/>
      <c r="L514" s="13"/>
      <c r="M514" s="14"/>
    </row>
    <row r="515" spans="11:13" x14ac:dyDescent="0.25">
      <c r="K515" s="12"/>
      <c r="L515" s="13"/>
      <c r="M515" s="14"/>
    </row>
    <row r="516" spans="11:13" x14ac:dyDescent="0.25">
      <c r="K516" s="12"/>
      <c r="L516" s="13"/>
      <c r="M516" s="14"/>
    </row>
    <row r="517" spans="11:13" x14ac:dyDescent="0.25">
      <c r="K517" s="12"/>
      <c r="L517" s="13"/>
      <c r="M517" s="14"/>
    </row>
    <row r="518" spans="11:13" x14ac:dyDescent="0.25">
      <c r="K518" s="12"/>
      <c r="L518" s="13"/>
      <c r="M518" s="14"/>
    </row>
    <row r="519" spans="11:13" x14ac:dyDescent="0.25">
      <c r="K519" s="12"/>
      <c r="L519" s="13"/>
      <c r="M519" s="14"/>
    </row>
    <row r="520" spans="11:13" x14ac:dyDescent="0.25">
      <c r="K520" s="12"/>
      <c r="L520" s="13"/>
      <c r="M520" s="14"/>
    </row>
    <row r="521" spans="11:13" x14ac:dyDescent="0.25">
      <c r="K521" s="12"/>
      <c r="L521" s="13"/>
      <c r="M521" s="14"/>
    </row>
    <row r="522" spans="11:13" x14ac:dyDescent="0.25">
      <c r="K522" s="12"/>
      <c r="L522" s="13"/>
      <c r="M522" s="14"/>
    </row>
    <row r="523" spans="11:13" x14ac:dyDescent="0.25">
      <c r="K523" s="12"/>
      <c r="L523" s="13"/>
      <c r="M523" s="14"/>
    </row>
    <row r="524" spans="11:13" x14ac:dyDescent="0.25">
      <c r="K524" s="12"/>
      <c r="L524" s="13"/>
      <c r="M524" s="14"/>
    </row>
    <row r="525" spans="11:13" x14ac:dyDescent="0.25">
      <c r="K525" s="12"/>
      <c r="L525" s="13"/>
      <c r="M525" s="14"/>
    </row>
    <row r="526" spans="11:13" x14ac:dyDescent="0.25">
      <c r="K526" s="12"/>
      <c r="L526" s="13"/>
      <c r="M526" s="14"/>
    </row>
    <row r="527" spans="11:13" x14ac:dyDescent="0.25">
      <c r="K527" s="12"/>
      <c r="L527" s="13"/>
      <c r="M527" s="14"/>
    </row>
    <row r="528" spans="11:13" x14ac:dyDescent="0.25">
      <c r="K528" s="12"/>
      <c r="L528" s="13"/>
      <c r="M528" s="14"/>
    </row>
    <row r="529" spans="11:13" x14ac:dyDescent="0.25">
      <c r="K529" s="12"/>
      <c r="L529" s="13"/>
      <c r="M529" s="14"/>
    </row>
    <row r="530" spans="11:13" x14ac:dyDescent="0.25">
      <c r="K530" s="12"/>
      <c r="L530" s="13"/>
      <c r="M530" s="14"/>
    </row>
    <row r="531" spans="11:13" x14ac:dyDescent="0.25">
      <c r="K531" s="12"/>
      <c r="L531" s="13"/>
      <c r="M531" s="14"/>
    </row>
    <row r="532" spans="11:13" x14ac:dyDescent="0.25">
      <c r="K532" s="12"/>
      <c r="L532" s="13"/>
      <c r="M532" s="14"/>
    </row>
    <row r="533" spans="11:13" x14ac:dyDescent="0.25">
      <c r="K533" s="12"/>
      <c r="L533" s="13"/>
      <c r="M533" s="14"/>
    </row>
    <row r="534" spans="11:13" x14ac:dyDescent="0.25">
      <c r="K534" s="12"/>
      <c r="L534" s="13"/>
      <c r="M534" s="14"/>
    </row>
    <row r="535" spans="11:13" x14ac:dyDescent="0.25">
      <c r="K535" s="12"/>
      <c r="L535" s="13"/>
      <c r="M535" s="14"/>
    </row>
    <row r="536" spans="11:13" x14ac:dyDescent="0.25">
      <c r="K536" s="12"/>
      <c r="L536" s="13"/>
      <c r="M536" s="14"/>
    </row>
    <row r="537" spans="11:13" x14ac:dyDescent="0.25">
      <c r="K537" s="12"/>
      <c r="L537" s="13"/>
      <c r="M537" s="14"/>
    </row>
    <row r="538" spans="11:13" x14ac:dyDescent="0.25">
      <c r="K538" s="12"/>
      <c r="L538" s="13"/>
      <c r="M538" s="14"/>
    </row>
    <row r="539" spans="11:13" x14ac:dyDescent="0.25">
      <c r="K539" s="12"/>
      <c r="L539" s="13"/>
      <c r="M539" s="14"/>
    </row>
    <row r="540" spans="11:13" x14ac:dyDescent="0.25">
      <c r="K540" s="12"/>
      <c r="L540" s="13"/>
      <c r="M540" s="14"/>
    </row>
    <row r="541" spans="11:13" x14ac:dyDescent="0.25">
      <c r="K541" s="12"/>
      <c r="L541" s="13"/>
      <c r="M541" s="14"/>
    </row>
    <row r="542" spans="11:13" x14ac:dyDescent="0.25">
      <c r="K542" s="12"/>
      <c r="L542" s="13"/>
      <c r="M542" s="14"/>
    </row>
    <row r="543" spans="11:13" x14ac:dyDescent="0.25">
      <c r="K543" s="12"/>
      <c r="L543" s="13"/>
      <c r="M543" s="14"/>
    </row>
    <row r="544" spans="11:13" x14ac:dyDescent="0.25">
      <c r="K544" s="12"/>
      <c r="L544" s="13"/>
      <c r="M544" s="14"/>
    </row>
    <row r="545" spans="11:13" x14ac:dyDescent="0.25">
      <c r="K545" s="12"/>
      <c r="L545" s="13"/>
      <c r="M545" s="14"/>
    </row>
    <row r="546" spans="11:13" x14ac:dyDescent="0.25">
      <c r="K546" s="12"/>
      <c r="L546" s="13"/>
      <c r="M546" s="14"/>
    </row>
    <row r="547" spans="11:13" x14ac:dyDescent="0.25">
      <c r="K547" s="12"/>
      <c r="L547" s="13"/>
      <c r="M547" s="14"/>
    </row>
    <row r="548" spans="11:13" x14ac:dyDescent="0.25">
      <c r="K548" s="12"/>
      <c r="L548" s="13"/>
      <c r="M548" s="14"/>
    </row>
    <row r="549" spans="11:13" x14ac:dyDescent="0.25">
      <c r="K549" s="12"/>
      <c r="L549" s="13"/>
      <c r="M549" s="14"/>
    </row>
    <row r="550" spans="11:13" x14ac:dyDescent="0.25">
      <c r="K550" s="12"/>
      <c r="L550" s="13"/>
      <c r="M550" s="14"/>
    </row>
    <row r="551" spans="11:13" x14ac:dyDescent="0.25">
      <c r="K551" s="12"/>
      <c r="L551" s="13"/>
      <c r="M551" s="14"/>
    </row>
    <row r="552" spans="11:13" x14ac:dyDescent="0.25">
      <c r="K552" s="12"/>
      <c r="L552" s="13"/>
      <c r="M552" s="14"/>
    </row>
    <row r="553" spans="11:13" x14ac:dyDescent="0.25">
      <c r="K553" s="12"/>
      <c r="L553" s="13"/>
      <c r="M553" s="14"/>
    </row>
    <row r="554" spans="11:13" x14ac:dyDescent="0.25">
      <c r="K554" s="12"/>
      <c r="L554" s="13"/>
      <c r="M554" s="14"/>
    </row>
    <row r="555" spans="11:13" x14ac:dyDescent="0.25">
      <c r="K555" s="12"/>
      <c r="L555" s="13"/>
      <c r="M555" s="14"/>
    </row>
    <row r="556" spans="11:13" x14ac:dyDescent="0.25">
      <c r="K556" s="12"/>
      <c r="L556" s="13"/>
      <c r="M556" s="14"/>
    </row>
    <row r="557" spans="11:13" x14ac:dyDescent="0.25">
      <c r="K557" s="12"/>
      <c r="L557" s="13"/>
      <c r="M557" s="14"/>
    </row>
    <row r="558" spans="11:13" x14ac:dyDescent="0.25">
      <c r="K558" s="12"/>
      <c r="L558" s="13"/>
      <c r="M558" s="14"/>
    </row>
    <row r="559" spans="11:13" x14ac:dyDescent="0.25">
      <c r="K559" s="12"/>
      <c r="L559" s="13"/>
      <c r="M559" s="14"/>
    </row>
    <row r="560" spans="11:13" x14ac:dyDescent="0.25">
      <c r="K560" s="12"/>
      <c r="L560" s="13"/>
      <c r="M560" s="14"/>
    </row>
    <row r="561" spans="11:13" x14ac:dyDescent="0.25">
      <c r="K561" s="12"/>
      <c r="L561" s="13"/>
      <c r="M561" s="14"/>
    </row>
    <row r="562" spans="11:13" x14ac:dyDescent="0.25">
      <c r="K562" s="12"/>
      <c r="L562" s="13"/>
      <c r="M562" s="14"/>
    </row>
    <row r="563" spans="11:13" x14ac:dyDescent="0.25">
      <c r="K563" s="12"/>
      <c r="L563" s="13"/>
      <c r="M563" s="14"/>
    </row>
    <row r="564" spans="11:13" x14ac:dyDescent="0.25">
      <c r="K564" s="12"/>
      <c r="L564" s="13"/>
      <c r="M564" s="14"/>
    </row>
    <row r="565" spans="11:13" x14ac:dyDescent="0.25">
      <c r="K565" s="12"/>
      <c r="L565" s="13"/>
      <c r="M565" s="14"/>
    </row>
    <row r="566" spans="11:13" x14ac:dyDescent="0.25">
      <c r="K566" s="12"/>
      <c r="L566" s="13"/>
      <c r="M566" s="14"/>
    </row>
    <row r="567" spans="11:13" x14ac:dyDescent="0.25">
      <c r="K567" s="12"/>
      <c r="L567" s="13"/>
      <c r="M567" s="14"/>
    </row>
    <row r="568" spans="11:13" x14ac:dyDescent="0.25">
      <c r="K568" s="12"/>
      <c r="L568" s="13"/>
      <c r="M568" s="14"/>
    </row>
    <row r="569" spans="11:13" x14ac:dyDescent="0.25">
      <c r="K569" s="12"/>
      <c r="L569" s="13"/>
      <c r="M569" s="14"/>
    </row>
    <row r="570" spans="11:13" x14ac:dyDescent="0.25">
      <c r="K570" s="12"/>
      <c r="L570" s="13"/>
      <c r="M570" s="14"/>
    </row>
    <row r="571" spans="11:13" x14ac:dyDescent="0.25">
      <c r="K571" s="12"/>
      <c r="L571" s="13"/>
      <c r="M571" s="14"/>
    </row>
    <row r="572" spans="11:13" x14ac:dyDescent="0.25">
      <c r="K572" s="12"/>
      <c r="L572" s="13"/>
      <c r="M572" s="14"/>
    </row>
    <row r="573" spans="11:13" x14ac:dyDescent="0.25">
      <c r="K573" s="12"/>
      <c r="L573" s="13"/>
      <c r="M573" s="14"/>
    </row>
    <row r="574" spans="11:13" x14ac:dyDescent="0.25">
      <c r="K574" s="12"/>
      <c r="L574" s="13"/>
      <c r="M574" s="14"/>
    </row>
    <row r="575" spans="11:13" x14ac:dyDescent="0.25">
      <c r="K575" s="12"/>
      <c r="L575" s="13"/>
      <c r="M575" s="14"/>
    </row>
    <row r="576" spans="11:13" x14ac:dyDescent="0.25">
      <c r="K576" s="12"/>
      <c r="L576" s="13"/>
      <c r="M576" s="14"/>
    </row>
    <row r="577" spans="11:13" x14ac:dyDescent="0.25">
      <c r="K577" s="12"/>
      <c r="L577" s="13"/>
      <c r="M577" s="14"/>
    </row>
    <row r="578" spans="11:13" x14ac:dyDescent="0.25">
      <c r="K578" s="12"/>
      <c r="L578" s="13"/>
      <c r="M578" s="14"/>
    </row>
    <row r="579" spans="11:13" x14ac:dyDescent="0.25">
      <c r="K579" s="12"/>
      <c r="L579" s="13"/>
      <c r="M579" s="14"/>
    </row>
    <row r="580" spans="11:13" x14ac:dyDescent="0.25">
      <c r="K580" s="12"/>
      <c r="L580" s="13"/>
      <c r="M580" s="14"/>
    </row>
    <row r="581" spans="11:13" x14ac:dyDescent="0.25">
      <c r="K581" s="12"/>
      <c r="L581" s="13"/>
      <c r="M581" s="14"/>
    </row>
    <row r="582" spans="11:13" x14ac:dyDescent="0.25">
      <c r="K582" s="12"/>
      <c r="L582" s="13"/>
      <c r="M582" s="14"/>
    </row>
    <row r="583" spans="11:13" x14ac:dyDescent="0.25">
      <c r="K583" s="12"/>
      <c r="L583" s="13"/>
      <c r="M583" s="14"/>
    </row>
    <row r="584" spans="11:13" x14ac:dyDescent="0.25">
      <c r="K584" s="12"/>
      <c r="L584" s="13"/>
      <c r="M584" s="14"/>
    </row>
    <row r="585" spans="11:13" x14ac:dyDescent="0.25">
      <c r="K585" s="12"/>
      <c r="L585" s="13"/>
      <c r="M585" s="14"/>
    </row>
    <row r="586" spans="11:13" x14ac:dyDescent="0.25">
      <c r="K586" s="12"/>
      <c r="L586" s="13"/>
      <c r="M586" s="14"/>
    </row>
    <row r="587" spans="11:13" x14ac:dyDescent="0.25">
      <c r="K587" s="12"/>
      <c r="L587" s="13"/>
      <c r="M587" s="14"/>
    </row>
    <row r="588" spans="11:13" x14ac:dyDescent="0.25">
      <c r="K588" s="12"/>
      <c r="L588" s="13"/>
      <c r="M588" s="14"/>
    </row>
    <row r="589" spans="11:13" x14ac:dyDescent="0.25">
      <c r="K589" s="12"/>
      <c r="L589" s="13"/>
      <c r="M589" s="14"/>
    </row>
    <row r="590" spans="11:13" x14ac:dyDescent="0.25">
      <c r="K590" s="12"/>
      <c r="L590" s="13"/>
      <c r="M590" s="14"/>
    </row>
    <row r="591" spans="11:13" x14ac:dyDescent="0.25">
      <c r="K591" s="12"/>
      <c r="L591" s="13"/>
      <c r="M591" s="14"/>
    </row>
    <row r="592" spans="11:13" x14ac:dyDescent="0.25">
      <c r="K592" s="12"/>
      <c r="L592" s="13"/>
      <c r="M592" s="14"/>
    </row>
    <row r="593" spans="11:13" x14ac:dyDescent="0.25">
      <c r="K593" s="12"/>
      <c r="L593" s="13"/>
      <c r="M593" s="14"/>
    </row>
    <row r="594" spans="11:13" x14ac:dyDescent="0.25">
      <c r="K594" s="12"/>
      <c r="L594" s="13"/>
      <c r="M594" s="14"/>
    </row>
    <row r="595" spans="11:13" x14ac:dyDescent="0.25">
      <c r="K595" s="12"/>
      <c r="L595" s="13"/>
      <c r="M595" s="14"/>
    </row>
    <row r="596" spans="11:13" x14ac:dyDescent="0.25">
      <c r="K596" s="12"/>
      <c r="L596" s="13"/>
      <c r="M596" s="14"/>
    </row>
    <row r="597" spans="11:13" x14ac:dyDescent="0.25">
      <c r="K597" s="12"/>
      <c r="L597" s="13"/>
      <c r="M597" s="14"/>
    </row>
    <row r="598" spans="11:13" x14ac:dyDescent="0.25">
      <c r="K598" s="12"/>
      <c r="L598" s="13"/>
      <c r="M598" s="14"/>
    </row>
    <row r="599" spans="11:13" x14ac:dyDescent="0.25">
      <c r="K599" s="12"/>
      <c r="L599" s="13"/>
      <c r="M599" s="14"/>
    </row>
    <row r="600" spans="11:13" x14ac:dyDescent="0.25">
      <c r="K600" s="12"/>
      <c r="L600" s="13"/>
      <c r="M600" s="14"/>
    </row>
    <row r="601" spans="11:13" x14ac:dyDescent="0.25">
      <c r="K601" s="12"/>
      <c r="L601" s="13"/>
      <c r="M601" s="14"/>
    </row>
    <row r="602" spans="11:13" x14ac:dyDescent="0.25">
      <c r="K602" s="12"/>
      <c r="L602" s="13"/>
      <c r="M602" s="14"/>
    </row>
    <row r="603" spans="11:13" x14ac:dyDescent="0.25">
      <c r="K603" s="12"/>
      <c r="L603" s="13"/>
      <c r="M603" s="14"/>
    </row>
    <row r="604" spans="11:13" x14ac:dyDescent="0.25">
      <c r="K604" s="12"/>
      <c r="L604" s="13"/>
      <c r="M604" s="14"/>
    </row>
    <row r="605" spans="11:13" x14ac:dyDescent="0.25">
      <c r="K605" s="12"/>
      <c r="L605" s="13"/>
      <c r="M605" s="14"/>
    </row>
    <row r="606" spans="11:13" x14ac:dyDescent="0.25">
      <c r="K606" s="12"/>
      <c r="L606" s="13"/>
      <c r="M606" s="14"/>
    </row>
    <row r="607" spans="11:13" x14ac:dyDescent="0.25">
      <c r="K607" s="12"/>
      <c r="L607" s="13"/>
      <c r="M607" s="14"/>
    </row>
    <row r="608" spans="11:13" x14ac:dyDescent="0.25">
      <c r="K608" s="12"/>
      <c r="L608" s="13"/>
      <c r="M608" s="14"/>
    </row>
    <row r="609" spans="11:13" x14ac:dyDescent="0.25">
      <c r="K609" s="12"/>
      <c r="L609" s="13"/>
      <c r="M609" s="14"/>
    </row>
    <row r="610" spans="11:13" x14ac:dyDescent="0.25">
      <c r="K610" s="12"/>
      <c r="L610" s="13"/>
      <c r="M610" s="14"/>
    </row>
    <row r="611" spans="11:13" x14ac:dyDescent="0.25">
      <c r="K611" s="12"/>
      <c r="L611" s="13"/>
      <c r="M611" s="14"/>
    </row>
    <row r="612" spans="11:13" x14ac:dyDescent="0.25">
      <c r="K612" s="12"/>
      <c r="L612" s="13"/>
      <c r="M612" s="14"/>
    </row>
    <row r="613" spans="11:13" x14ac:dyDescent="0.25">
      <c r="K613" s="12"/>
      <c r="L613" s="13"/>
      <c r="M613" s="14"/>
    </row>
    <row r="614" spans="11:13" x14ac:dyDescent="0.25">
      <c r="K614" s="12"/>
      <c r="L614" s="13"/>
      <c r="M614" s="14"/>
    </row>
    <row r="615" spans="11:13" x14ac:dyDescent="0.25">
      <c r="K615" s="12"/>
      <c r="L615" s="13"/>
      <c r="M615" s="14"/>
    </row>
    <row r="616" spans="11:13" x14ac:dyDescent="0.25">
      <c r="K616" s="12"/>
      <c r="L616" s="13"/>
      <c r="M616" s="14"/>
    </row>
    <row r="617" spans="11:13" x14ac:dyDescent="0.25">
      <c r="K617" s="12"/>
      <c r="L617" s="13"/>
      <c r="M617" s="14"/>
    </row>
    <row r="618" spans="11:13" x14ac:dyDescent="0.25">
      <c r="K618" s="12"/>
      <c r="L618" s="13"/>
      <c r="M618" s="14"/>
    </row>
    <row r="619" spans="11:13" x14ac:dyDescent="0.25">
      <c r="K619" s="12"/>
      <c r="L619" s="13"/>
      <c r="M619" s="14"/>
    </row>
    <row r="620" spans="11:13" x14ac:dyDescent="0.25">
      <c r="K620" s="12"/>
      <c r="L620" s="13"/>
      <c r="M620" s="14"/>
    </row>
    <row r="621" spans="11:13" x14ac:dyDescent="0.25">
      <c r="K621" s="12"/>
      <c r="L621" s="13"/>
      <c r="M621" s="14"/>
    </row>
    <row r="622" spans="11:13" x14ac:dyDescent="0.25">
      <c r="K622" s="12"/>
      <c r="L622" s="13"/>
      <c r="M622" s="14"/>
    </row>
    <row r="623" spans="11:13" x14ac:dyDescent="0.25">
      <c r="K623" s="12"/>
      <c r="L623" s="13"/>
      <c r="M623" s="14"/>
    </row>
    <row r="624" spans="11:13" x14ac:dyDescent="0.25">
      <c r="K624" s="12"/>
      <c r="L624" s="13"/>
      <c r="M624" s="14"/>
    </row>
    <row r="625" spans="11:13" x14ac:dyDescent="0.25">
      <c r="K625" s="12"/>
      <c r="L625" s="13"/>
      <c r="M625" s="14"/>
    </row>
    <row r="626" spans="11:13" x14ac:dyDescent="0.25">
      <c r="K626" s="12"/>
      <c r="L626" s="13"/>
      <c r="M626" s="14"/>
    </row>
    <row r="627" spans="11:13" x14ac:dyDescent="0.25">
      <c r="K627" s="12"/>
      <c r="L627" s="13"/>
      <c r="M627" s="14"/>
    </row>
    <row r="628" spans="11:13" x14ac:dyDescent="0.25">
      <c r="K628" s="12"/>
      <c r="L628" s="13"/>
      <c r="M628" s="14"/>
    </row>
    <row r="629" spans="11:13" x14ac:dyDescent="0.25">
      <c r="K629" s="12"/>
      <c r="L629" s="13"/>
      <c r="M629" s="14"/>
    </row>
    <row r="630" spans="11:13" x14ac:dyDescent="0.25">
      <c r="K630" s="12"/>
      <c r="L630" s="13"/>
      <c r="M630" s="14"/>
    </row>
    <row r="631" spans="11:13" x14ac:dyDescent="0.25">
      <c r="K631" s="12"/>
      <c r="L631" s="13"/>
      <c r="M631" s="14"/>
    </row>
    <row r="632" spans="11:13" x14ac:dyDescent="0.25">
      <c r="K632" s="12"/>
      <c r="L632" s="13"/>
      <c r="M632" s="14"/>
    </row>
    <row r="633" spans="11:13" x14ac:dyDescent="0.25">
      <c r="K633" s="12"/>
      <c r="L633" s="13"/>
      <c r="M633" s="14"/>
    </row>
    <row r="634" spans="11:13" x14ac:dyDescent="0.25">
      <c r="K634" s="12"/>
      <c r="L634" s="13"/>
      <c r="M634" s="14"/>
    </row>
    <row r="635" spans="11:13" x14ac:dyDescent="0.25">
      <c r="K635" s="12"/>
      <c r="L635" s="13"/>
      <c r="M635" s="14"/>
    </row>
    <row r="636" spans="11:13" x14ac:dyDescent="0.25">
      <c r="K636" s="12"/>
      <c r="L636" s="13"/>
      <c r="M636" s="14"/>
    </row>
    <row r="637" spans="11:13" x14ac:dyDescent="0.25">
      <c r="K637" s="12"/>
      <c r="L637" s="13"/>
      <c r="M637" s="14"/>
    </row>
    <row r="638" spans="11:13" x14ac:dyDescent="0.25">
      <c r="K638" s="12"/>
      <c r="L638" s="13"/>
      <c r="M638" s="14"/>
    </row>
    <row r="639" spans="11:13" x14ac:dyDescent="0.25">
      <c r="K639" s="12"/>
      <c r="L639" s="13"/>
      <c r="M639" s="14"/>
    </row>
    <row r="640" spans="11:13" x14ac:dyDescent="0.25">
      <c r="K640" s="12"/>
      <c r="L640" s="13"/>
      <c r="M640" s="14"/>
    </row>
    <row r="641" spans="11:13" x14ac:dyDescent="0.25">
      <c r="K641" s="12"/>
      <c r="L641" s="13"/>
      <c r="M641" s="14"/>
    </row>
    <row r="642" spans="11:13" x14ac:dyDescent="0.25">
      <c r="K642" s="12"/>
      <c r="L642" s="13"/>
      <c r="M642" s="14"/>
    </row>
    <row r="643" spans="11:13" x14ac:dyDescent="0.25">
      <c r="K643" s="12"/>
      <c r="L643" s="13"/>
      <c r="M643" s="14"/>
    </row>
    <row r="644" spans="11:13" x14ac:dyDescent="0.25">
      <c r="K644" s="12"/>
      <c r="L644" s="13"/>
      <c r="M644" s="14"/>
    </row>
    <row r="645" spans="11:13" x14ac:dyDescent="0.25">
      <c r="K645" s="12"/>
      <c r="L645" s="13"/>
      <c r="M645" s="14"/>
    </row>
    <row r="646" spans="11:13" x14ac:dyDescent="0.25">
      <c r="K646" s="12"/>
      <c r="L646" s="13"/>
      <c r="M646" s="14"/>
    </row>
    <row r="647" spans="11:13" x14ac:dyDescent="0.25">
      <c r="K647" s="12"/>
      <c r="L647" s="13"/>
      <c r="M647" s="14"/>
    </row>
    <row r="648" spans="11:13" x14ac:dyDescent="0.25">
      <c r="K648" s="12"/>
      <c r="L648" s="13"/>
      <c r="M648" s="14"/>
    </row>
    <row r="649" spans="11:13" x14ac:dyDescent="0.25">
      <c r="K649" s="12"/>
      <c r="L649" s="13"/>
      <c r="M649" s="14"/>
    </row>
    <row r="650" spans="11:13" x14ac:dyDescent="0.25">
      <c r="K650" s="12"/>
      <c r="L650" s="13"/>
      <c r="M650" s="14"/>
    </row>
    <row r="651" spans="11:13" x14ac:dyDescent="0.25">
      <c r="K651" s="12"/>
      <c r="L651" s="13"/>
      <c r="M651" s="14"/>
    </row>
    <row r="652" spans="11:13" x14ac:dyDescent="0.25">
      <c r="K652" s="12"/>
      <c r="L652" s="13"/>
      <c r="M652" s="14"/>
    </row>
    <row r="653" spans="11:13" x14ac:dyDescent="0.25">
      <c r="K653" s="12"/>
      <c r="L653" s="13"/>
      <c r="M653" s="14"/>
    </row>
    <row r="654" spans="11:13" x14ac:dyDescent="0.25">
      <c r="K654" s="12"/>
      <c r="L654" s="13"/>
      <c r="M654" s="14"/>
    </row>
    <row r="655" spans="11:13" x14ac:dyDescent="0.25">
      <c r="K655" s="12"/>
      <c r="L655" s="13"/>
      <c r="M655" s="14"/>
    </row>
    <row r="656" spans="11:13" x14ac:dyDescent="0.25">
      <c r="K656" s="12"/>
      <c r="L656" s="13"/>
      <c r="M656" s="14"/>
    </row>
    <row r="657" spans="11:13" x14ac:dyDescent="0.25">
      <c r="K657" s="12"/>
      <c r="L657" s="13"/>
      <c r="M657" s="14"/>
    </row>
    <row r="658" spans="11:13" x14ac:dyDescent="0.25">
      <c r="K658" s="12"/>
      <c r="L658" s="13"/>
      <c r="M658" s="14"/>
    </row>
    <row r="659" spans="11:13" x14ac:dyDescent="0.25">
      <c r="K659" s="12"/>
      <c r="L659" s="13"/>
      <c r="M659" s="14"/>
    </row>
    <row r="660" spans="11:13" x14ac:dyDescent="0.25">
      <c r="K660" s="12"/>
      <c r="L660" s="13"/>
      <c r="M660" s="14"/>
    </row>
    <row r="661" spans="11:13" x14ac:dyDescent="0.25">
      <c r="K661" s="12"/>
      <c r="L661" s="13"/>
      <c r="M661" s="14"/>
    </row>
    <row r="662" spans="11:13" x14ac:dyDescent="0.25">
      <c r="K662" s="12"/>
      <c r="L662" s="13"/>
      <c r="M662" s="14"/>
    </row>
    <row r="663" spans="11:13" x14ac:dyDescent="0.25">
      <c r="K663" s="12"/>
      <c r="L663" s="13"/>
      <c r="M663" s="14"/>
    </row>
    <row r="664" spans="11:13" x14ac:dyDescent="0.25">
      <c r="K664" s="12"/>
      <c r="L664" s="13"/>
      <c r="M664" s="14"/>
    </row>
    <row r="665" spans="11:13" x14ac:dyDescent="0.25">
      <c r="K665" s="12"/>
      <c r="L665" s="13"/>
      <c r="M665" s="14"/>
    </row>
    <row r="666" spans="11:13" x14ac:dyDescent="0.25">
      <c r="K666" s="12"/>
      <c r="L666" s="13"/>
      <c r="M666" s="14"/>
    </row>
    <row r="667" spans="11:13" x14ac:dyDescent="0.25">
      <c r="K667" s="12"/>
      <c r="L667" s="13"/>
      <c r="M667" s="14"/>
    </row>
    <row r="668" spans="11:13" x14ac:dyDescent="0.25">
      <c r="K668" s="12"/>
      <c r="L668" s="13"/>
      <c r="M668" s="14"/>
    </row>
    <row r="669" spans="11:13" x14ac:dyDescent="0.25">
      <c r="K669" s="12"/>
      <c r="L669" s="13"/>
      <c r="M669" s="14"/>
    </row>
    <row r="670" spans="11:13" x14ac:dyDescent="0.25">
      <c r="K670" s="12"/>
      <c r="L670" s="13"/>
      <c r="M670" s="14"/>
    </row>
    <row r="671" spans="11:13" x14ac:dyDescent="0.25">
      <c r="K671" s="12"/>
      <c r="L671" s="13"/>
      <c r="M671" s="14"/>
    </row>
    <row r="672" spans="11:13" x14ac:dyDescent="0.25">
      <c r="K672" s="12"/>
      <c r="L672" s="13"/>
      <c r="M672" s="14"/>
    </row>
    <row r="673" spans="11:13" x14ac:dyDescent="0.25">
      <c r="K673" s="12"/>
      <c r="L673" s="13"/>
      <c r="M673" s="14"/>
    </row>
    <row r="674" spans="11:13" x14ac:dyDescent="0.25">
      <c r="K674" s="12"/>
      <c r="L674" s="13"/>
      <c r="M674" s="14"/>
    </row>
    <row r="675" spans="11:13" x14ac:dyDescent="0.25">
      <c r="K675" s="12"/>
      <c r="L675" s="13"/>
      <c r="M675" s="14"/>
    </row>
    <row r="676" spans="11:13" x14ac:dyDescent="0.25">
      <c r="K676" s="12"/>
      <c r="L676" s="13"/>
      <c r="M676" s="14"/>
    </row>
    <row r="677" spans="11:13" x14ac:dyDescent="0.25">
      <c r="K677" s="12"/>
      <c r="L677" s="13"/>
      <c r="M677" s="14"/>
    </row>
    <row r="678" spans="11:13" x14ac:dyDescent="0.25">
      <c r="K678" s="12"/>
      <c r="L678" s="13"/>
      <c r="M678" s="14"/>
    </row>
    <row r="679" spans="11:13" x14ac:dyDescent="0.25">
      <c r="K679" s="12"/>
      <c r="L679" s="13"/>
      <c r="M679" s="14"/>
    </row>
    <row r="680" spans="11:13" x14ac:dyDescent="0.25">
      <c r="K680" s="12"/>
      <c r="L680" s="13"/>
      <c r="M680" s="14"/>
    </row>
    <row r="681" spans="11:13" x14ac:dyDescent="0.25">
      <c r="K681" s="12"/>
      <c r="L681" s="13"/>
      <c r="M681" s="14"/>
    </row>
    <row r="682" spans="11:13" x14ac:dyDescent="0.25">
      <c r="K682" s="12"/>
      <c r="L682" s="13"/>
      <c r="M682" s="14"/>
    </row>
    <row r="683" spans="11:13" x14ac:dyDescent="0.25">
      <c r="K683" s="12"/>
      <c r="L683" s="13"/>
      <c r="M683" s="14"/>
    </row>
    <row r="684" spans="11:13" x14ac:dyDescent="0.25">
      <c r="K684" s="12"/>
      <c r="L684" s="13"/>
      <c r="M684" s="14"/>
    </row>
    <row r="685" spans="11:13" x14ac:dyDescent="0.25">
      <c r="K685" s="12"/>
      <c r="L685" s="13"/>
      <c r="M685" s="14"/>
    </row>
    <row r="686" spans="11:13" x14ac:dyDescent="0.25">
      <c r="K686" s="12"/>
      <c r="L686" s="13"/>
      <c r="M686" s="14"/>
    </row>
    <row r="687" spans="11:13" x14ac:dyDescent="0.25">
      <c r="K687" s="12"/>
      <c r="L687" s="13"/>
      <c r="M687" s="14"/>
    </row>
    <row r="688" spans="11:13" x14ac:dyDescent="0.25">
      <c r="K688" s="12"/>
      <c r="L688" s="13"/>
      <c r="M688" s="14"/>
    </row>
    <row r="689" spans="11:13" x14ac:dyDescent="0.25">
      <c r="K689" s="12"/>
      <c r="L689" s="13"/>
      <c r="M689" s="14"/>
    </row>
    <row r="690" spans="11:13" x14ac:dyDescent="0.25">
      <c r="K690" s="12"/>
      <c r="L690" s="13"/>
      <c r="M690" s="14"/>
    </row>
    <row r="691" spans="11:13" x14ac:dyDescent="0.25">
      <c r="K691" s="12"/>
      <c r="L691" s="13"/>
      <c r="M691" s="14"/>
    </row>
    <row r="692" spans="11:13" x14ac:dyDescent="0.25">
      <c r="K692" s="12"/>
      <c r="L692" s="13"/>
      <c r="M692" s="14"/>
    </row>
    <row r="693" spans="11:13" x14ac:dyDescent="0.25">
      <c r="K693" s="12"/>
      <c r="L693" s="13"/>
      <c r="M693" s="14"/>
    </row>
    <row r="694" spans="11:13" x14ac:dyDescent="0.25">
      <c r="K694" s="12"/>
      <c r="L694" s="13"/>
      <c r="M694" s="14"/>
    </row>
    <row r="695" spans="11:13" x14ac:dyDescent="0.25">
      <c r="K695" s="12"/>
      <c r="L695" s="13"/>
      <c r="M695" s="14"/>
    </row>
    <row r="696" spans="11:13" x14ac:dyDescent="0.25">
      <c r="K696" s="12"/>
      <c r="L696" s="13"/>
      <c r="M696" s="14"/>
    </row>
    <row r="697" spans="11:13" x14ac:dyDescent="0.25">
      <c r="K697" s="12"/>
      <c r="L697" s="13"/>
      <c r="M697" s="14"/>
    </row>
    <row r="698" spans="11:13" x14ac:dyDescent="0.25">
      <c r="K698" s="12"/>
      <c r="L698" s="13"/>
      <c r="M698" s="14"/>
    </row>
    <row r="699" spans="11:13" x14ac:dyDescent="0.25">
      <c r="K699" s="12"/>
      <c r="L699" s="13"/>
      <c r="M699" s="14"/>
    </row>
    <row r="700" spans="11:13" x14ac:dyDescent="0.25">
      <c r="K700" s="12"/>
      <c r="L700" s="13"/>
      <c r="M700" s="14"/>
    </row>
    <row r="701" spans="11:13" x14ac:dyDescent="0.25">
      <c r="K701" s="12"/>
      <c r="L701" s="13"/>
      <c r="M701" s="14"/>
    </row>
    <row r="702" spans="11:13" x14ac:dyDescent="0.25">
      <c r="K702" s="12"/>
      <c r="L702" s="13"/>
      <c r="M702" s="14"/>
    </row>
    <row r="703" spans="11:13" x14ac:dyDescent="0.25">
      <c r="K703" s="12"/>
      <c r="L703" s="13"/>
      <c r="M703" s="14"/>
    </row>
    <row r="704" spans="11:13" x14ac:dyDescent="0.25">
      <c r="K704" s="12"/>
      <c r="L704" s="13"/>
      <c r="M704" s="14"/>
    </row>
    <row r="705" spans="11:13" x14ac:dyDescent="0.25">
      <c r="K705" s="12"/>
      <c r="L705" s="13"/>
      <c r="M705" s="14"/>
    </row>
    <row r="706" spans="11:13" x14ac:dyDescent="0.25">
      <c r="K706" s="12"/>
      <c r="L706" s="13"/>
      <c r="M706" s="14"/>
    </row>
    <row r="707" spans="11:13" x14ac:dyDescent="0.25">
      <c r="K707" s="12"/>
      <c r="L707" s="13"/>
      <c r="M707" s="14"/>
    </row>
    <row r="708" spans="11:13" x14ac:dyDescent="0.25">
      <c r="K708" s="12"/>
      <c r="L708" s="13"/>
      <c r="M708" s="14"/>
    </row>
    <row r="709" spans="11:13" x14ac:dyDescent="0.25">
      <c r="K709" s="12"/>
      <c r="L709" s="13"/>
      <c r="M709" s="14"/>
    </row>
    <row r="710" spans="11:13" x14ac:dyDescent="0.25">
      <c r="K710" s="12"/>
      <c r="L710" s="13"/>
      <c r="M710" s="14"/>
    </row>
    <row r="711" spans="11:13" x14ac:dyDescent="0.25">
      <c r="K711" s="12"/>
      <c r="L711" s="13"/>
      <c r="M711" s="14"/>
    </row>
    <row r="712" spans="11:13" x14ac:dyDescent="0.25">
      <c r="K712" s="12"/>
      <c r="L712" s="13"/>
      <c r="M712" s="14"/>
    </row>
    <row r="713" spans="11:13" x14ac:dyDescent="0.25">
      <c r="K713" s="12"/>
      <c r="L713" s="13"/>
      <c r="M713" s="14"/>
    </row>
    <row r="714" spans="11:13" x14ac:dyDescent="0.25">
      <c r="K714" s="12"/>
      <c r="L714" s="13"/>
      <c r="M714" s="14"/>
    </row>
    <row r="715" spans="11:13" x14ac:dyDescent="0.25">
      <c r="K715" s="12"/>
      <c r="L715" s="13"/>
      <c r="M715" s="14"/>
    </row>
    <row r="716" spans="11:13" x14ac:dyDescent="0.25">
      <c r="K716" s="12"/>
      <c r="L716" s="13"/>
      <c r="M716" s="14"/>
    </row>
    <row r="717" spans="11:13" x14ac:dyDescent="0.25">
      <c r="K717" s="12"/>
      <c r="L717" s="13"/>
      <c r="M717" s="14"/>
    </row>
    <row r="718" spans="11:13" x14ac:dyDescent="0.25">
      <c r="K718" s="12"/>
      <c r="L718" s="13"/>
      <c r="M718" s="14"/>
    </row>
    <row r="719" spans="11:13" x14ac:dyDescent="0.25">
      <c r="K719" s="12"/>
      <c r="L719" s="13"/>
      <c r="M719" s="14"/>
    </row>
    <row r="720" spans="11:13" x14ac:dyDescent="0.25">
      <c r="K720" s="12"/>
      <c r="L720" s="13"/>
      <c r="M720" s="14"/>
    </row>
    <row r="721" spans="11:13" x14ac:dyDescent="0.25">
      <c r="K721" s="12"/>
      <c r="L721" s="13"/>
      <c r="M721" s="14"/>
    </row>
    <row r="722" spans="11:13" x14ac:dyDescent="0.25">
      <c r="K722" s="12"/>
      <c r="L722" s="13"/>
      <c r="M722" s="14"/>
    </row>
    <row r="723" spans="11:13" x14ac:dyDescent="0.25">
      <c r="K723" s="12"/>
      <c r="L723" s="13"/>
      <c r="M723" s="14"/>
    </row>
    <row r="724" spans="11:13" x14ac:dyDescent="0.25">
      <c r="K724" s="12"/>
      <c r="L724" s="13"/>
      <c r="M724" s="14"/>
    </row>
    <row r="725" spans="11:13" x14ac:dyDescent="0.25">
      <c r="K725" s="12"/>
      <c r="L725" s="13"/>
      <c r="M725" s="14"/>
    </row>
    <row r="726" spans="11:13" x14ac:dyDescent="0.25">
      <c r="K726" s="12"/>
      <c r="L726" s="13"/>
      <c r="M726" s="14"/>
    </row>
    <row r="727" spans="11:13" x14ac:dyDescent="0.25">
      <c r="K727" s="12"/>
      <c r="L727" s="13"/>
      <c r="M727" s="14"/>
    </row>
    <row r="728" spans="11:13" x14ac:dyDescent="0.25">
      <c r="K728" s="12"/>
      <c r="L728" s="13"/>
      <c r="M728" s="14"/>
    </row>
    <row r="729" spans="11:13" x14ac:dyDescent="0.25">
      <c r="K729" s="12"/>
      <c r="L729" s="13"/>
      <c r="M729" s="14"/>
    </row>
    <row r="730" spans="11:13" x14ac:dyDescent="0.25">
      <c r="K730" s="12"/>
      <c r="L730" s="13"/>
      <c r="M730" s="14"/>
    </row>
    <row r="731" spans="11:13" x14ac:dyDescent="0.25">
      <c r="K731" s="12"/>
      <c r="L731" s="13"/>
      <c r="M731" s="14"/>
    </row>
    <row r="732" spans="11:13" x14ac:dyDescent="0.25">
      <c r="K732" s="12"/>
      <c r="L732" s="13"/>
      <c r="M732" s="14"/>
    </row>
    <row r="733" spans="11:13" x14ac:dyDescent="0.25">
      <c r="K733" s="12"/>
      <c r="L733" s="13"/>
      <c r="M733" s="14"/>
    </row>
    <row r="734" spans="11:13" x14ac:dyDescent="0.25">
      <c r="K734" s="12"/>
      <c r="L734" s="13"/>
      <c r="M734" s="14"/>
    </row>
    <row r="735" spans="11:13" x14ac:dyDescent="0.25">
      <c r="K735" s="12"/>
      <c r="L735" s="13"/>
      <c r="M735" s="14"/>
    </row>
    <row r="736" spans="11:13" x14ac:dyDescent="0.25">
      <c r="K736" s="12"/>
      <c r="L736" s="13"/>
      <c r="M736" s="14"/>
    </row>
    <row r="737" spans="11:13" x14ac:dyDescent="0.25">
      <c r="K737" s="12"/>
      <c r="L737" s="13"/>
      <c r="M737" s="14"/>
    </row>
    <row r="738" spans="11:13" x14ac:dyDescent="0.25">
      <c r="K738" s="12"/>
      <c r="L738" s="13"/>
      <c r="M738" s="14"/>
    </row>
    <row r="739" spans="11:13" x14ac:dyDescent="0.25">
      <c r="K739" s="12"/>
      <c r="L739" s="13"/>
      <c r="M739" s="14"/>
    </row>
    <row r="740" spans="11:13" x14ac:dyDescent="0.25">
      <c r="K740" s="12"/>
      <c r="L740" s="13"/>
      <c r="M740" s="14"/>
    </row>
    <row r="741" spans="11:13" x14ac:dyDescent="0.25">
      <c r="K741" s="12"/>
      <c r="L741" s="13"/>
      <c r="M741" s="14"/>
    </row>
    <row r="742" spans="11:13" x14ac:dyDescent="0.25">
      <c r="K742" s="12"/>
      <c r="L742" s="13"/>
      <c r="M742" s="14"/>
    </row>
    <row r="743" spans="11:13" x14ac:dyDescent="0.25">
      <c r="K743" s="12"/>
      <c r="L743" s="13"/>
      <c r="M743" s="14"/>
    </row>
    <row r="744" spans="11:13" x14ac:dyDescent="0.25">
      <c r="K744" s="12"/>
      <c r="L744" s="13"/>
      <c r="M744" s="14"/>
    </row>
    <row r="745" spans="11:13" x14ac:dyDescent="0.25">
      <c r="K745" s="12"/>
      <c r="L745" s="13"/>
      <c r="M745" s="14"/>
    </row>
    <row r="746" spans="11:13" x14ac:dyDescent="0.25">
      <c r="K746" s="12"/>
      <c r="L746" s="13"/>
      <c r="M746" s="14"/>
    </row>
    <row r="747" spans="11:13" x14ac:dyDescent="0.25">
      <c r="K747" s="12"/>
      <c r="L747" s="13"/>
      <c r="M747" s="14"/>
    </row>
    <row r="748" spans="11:13" x14ac:dyDescent="0.25">
      <c r="K748" s="12"/>
      <c r="L748" s="13"/>
      <c r="M748" s="14"/>
    </row>
    <row r="749" spans="11:13" x14ac:dyDescent="0.25">
      <c r="K749" s="12"/>
      <c r="L749" s="13"/>
      <c r="M749" s="14"/>
    </row>
    <row r="750" spans="11:13" x14ac:dyDescent="0.25">
      <c r="K750" s="12"/>
      <c r="L750" s="13"/>
      <c r="M750" s="14"/>
    </row>
    <row r="751" spans="11:13" x14ac:dyDescent="0.25">
      <c r="K751" s="12"/>
      <c r="L751" s="13"/>
      <c r="M751" s="14"/>
    </row>
    <row r="752" spans="11:13" x14ac:dyDescent="0.25">
      <c r="K752" s="12"/>
      <c r="L752" s="13"/>
      <c r="M752" s="14"/>
    </row>
    <row r="753" spans="11:13" x14ac:dyDescent="0.25">
      <c r="K753" s="12"/>
      <c r="L753" s="13"/>
      <c r="M753" s="14"/>
    </row>
    <row r="754" spans="11:13" x14ac:dyDescent="0.25">
      <c r="K754" s="12"/>
      <c r="L754" s="13"/>
      <c r="M754" s="14"/>
    </row>
    <row r="755" spans="11:13" x14ac:dyDescent="0.25">
      <c r="K755" s="12"/>
      <c r="L755" s="13"/>
      <c r="M755" s="14"/>
    </row>
    <row r="756" spans="11:13" x14ac:dyDescent="0.25">
      <c r="K756" s="12"/>
      <c r="L756" s="13"/>
      <c r="M756" s="14"/>
    </row>
    <row r="757" spans="11:13" x14ac:dyDescent="0.25">
      <c r="K757" s="12"/>
      <c r="L757" s="13"/>
      <c r="M757" s="14"/>
    </row>
    <row r="758" spans="11:13" x14ac:dyDescent="0.25">
      <c r="K758" s="12"/>
      <c r="L758" s="13"/>
      <c r="M758" s="14"/>
    </row>
    <row r="759" spans="11:13" x14ac:dyDescent="0.25">
      <c r="K759" s="12"/>
      <c r="L759" s="13"/>
      <c r="M759" s="14"/>
    </row>
    <row r="760" spans="11:13" x14ac:dyDescent="0.25">
      <c r="K760" s="12"/>
      <c r="L760" s="13"/>
      <c r="M760" s="14"/>
    </row>
    <row r="761" spans="11:13" x14ac:dyDescent="0.25">
      <c r="K761" s="12"/>
      <c r="L761" s="13"/>
      <c r="M761" s="14"/>
    </row>
    <row r="762" spans="11:13" x14ac:dyDescent="0.25">
      <c r="K762" s="12"/>
      <c r="L762" s="13"/>
      <c r="M762" s="14"/>
    </row>
    <row r="763" spans="11:13" x14ac:dyDescent="0.25">
      <c r="K763" s="12"/>
      <c r="L763" s="13"/>
      <c r="M763" s="14"/>
    </row>
    <row r="764" spans="11:13" x14ac:dyDescent="0.25">
      <c r="K764" s="12"/>
      <c r="L764" s="13"/>
      <c r="M764" s="14"/>
    </row>
    <row r="765" spans="11:13" x14ac:dyDescent="0.25">
      <c r="K765" s="12"/>
      <c r="L765" s="13"/>
      <c r="M765" s="14"/>
    </row>
    <row r="766" spans="11:13" x14ac:dyDescent="0.25">
      <c r="K766" s="12"/>
      <c r="L766" s="13"/>
      <c r="M766" s="14"/>
    </row>
    <row r="767" spans="11:13" x14ac:dyDescent="0.25">
      <c r="K767" s="12"/>
      <c r="L767" s="13"/>
      <c r="M767" s="14"/>
    </row>
    <row r="768" spans="11:13" x14ac:dyDescent="0.25">
      <c r="K768" s="12"/>
      <c r="L768" s="13"/>
      <c r="M768" s="14"/>
    </row>
    <row r="769" spans="11:13" x14ac:dyDescent="0.25">
      <c r="K769" s="12"/>
      <c r="L769" s="13"/>
      <c r="M769" s="14"/>
    </row>
    <row r="770" spans="11:13" x14ac:dyDescent="0.25">
      <c r="K770" s="12"/>
      <c r="L770" s="13"/>
      <c r="M770" s="14"/>
    </row>
    <row r="771" spans="11:13" x14ac:dyDescent="0.25">
      <c r="K771" s="12"/>
      <c r="L771" s="13"/>
      <c r="M771" s="14"/>
    </row>
    <row r="772" spans="11:13" x14ac:dyDescent="0.25">
      <c r="K772" s="12"/>
      <c r="L772" s="13"/>
      <c r="M772" s="14"/>
    </row>
    <row r="773" spans="11:13" x14ac:dyDescent="0.25">
      <c r="K773" s="12"/>
      <c r="L773" s="13"/>
      <c r="M773" s="14"/>
    </row>
    <row r="774" spans="11:13" x14ac:dyDescent="0.25">
      <c r="K774" s="12"/>
      <c r="L774" s="13"/>
      <c r="M774" s="14"/>
    </row>
    <row r="775" spans="11:13" x14ac:dyDescent="0.25">
      <c r="K775" s="12"/>
      <c r="L775" s="13"/>
      <c r="M775" s="14"/>
    </row>
    <row r="776" spans="11:13" x14ac:dyDescent="0.25">
      <c r="K776" s="12"/>
      <c r="L776" s="13"/>
      <c r="M776" s="14"/>
    </row>
    <row r="777" spans="11:13" x14ac:dyDescent="0.25">
      <c r="K777" s="12"/>
      <c r="L777" s="13"/>
      <c r="M777" s="14"/>
    </row>
    <row r="778" spans="11:13" x14ac:dyDescent="0.25">
      <c r="K778" s="12"/>
      <c r="L778" s="13"/>
      <c r="M778" s="14"/>
    </row>
    <row r="779" spans="11:13" x14ac:dyDescent="0.25">
      <c r="K779" s="12"/>
      <c r="L779" s="13"/>
      <c r="M779" s="14"/>
    </row>
    <row r="780" spans="11:13" x14ac:dyDescent="0.25">
      <c r="K780" s="12"/>
      <c r="L780" s="13"/>
      <c r="M780" s="14"/>
    </row>
    <row r="781" spans="11:13" x14ac:dyDescent="0.25">
      <c r="K781" s="12"/>
      <c r="L781" s="13"/>
      <c r="M781" s="14"/>
    </row>
    <row r="782" spans="11:13" x14ac:dyDescent="0.25">
      <c r="K782" s="12"/>
      <c r="L782" s="13"/>
      <c r="M782" s="14"/>
    </row>
    <row r="783" spans="11:13" x14ac:dyDescent="0.25">
      <c r="K783" s="12"/>
      <c r="L783" s="13"/>
      <c r="M783" s="14"/>
    </row>
    <row r="784" spans="11:13" x14ac:dyDescent="0.25">
      <c r="K784" s="12"/>
      <c r="L784" s="13"/>
      <c r="M784" s="14"/>
    </row>
    <row r="785" spans="11:13" x14ac:dyDescent="0.25">
      <c r="K785" s="12"/>
      <c r="L785" s="13"/>
      <c r="M785" s="14"/>
    </row>
    <row r="786" spans="11:13" x14ac:dyDescent="0.25">
      <c r="K786" s="12"/>
      <c r="L786" s="13"/>
      <c r="M786" s="14"/>
    </row>
    <row r="787" spans="11:13" x14ac:dyDescent="0.25">
      <c r="K787" s="12"/>
      <c r="L787" s="13"/>
      <c r="M787" s="14"/>
    </row>
    <row r="788" spans="11:13" x14ac:dyDescent="0.25">
      <c r="K788" s="12"/>
      <c r="L788" s="13"/>
      <c r="M788" s="14"/>
    </row>
    <row r="789" spans="11:13" x14ac:dyDescent="0.25">
      <c r="K789" s="12"/>
      <c r="L789" s="13"/>
      <c r="M789" s="14"/>
    </row>
    <row r="790" spans="11:13" x14ac:dyDescent="0.25">
      <c r="K790" s="12"/>
      <c r="L790" s="13"/>
      <c r="M790" s="14"/>
    </row>
    <row r="791" spans="11:13" x14ac:dyDescent="0.25">
      <c r="K791" s="12"/>
      <c r="L791" s="13"/>
      <c r="M791" s="14"/>
    </row>
    <row r="792" spans="11:13" x14ac:dyDescent="0.25">
      <c r="K792" s="12"/>
      <c r="L792" s="13"/>
      <c r="M792" s="14"/>
    </row>
    <row r="793" spans="11:13" x14ac:dyDescent="0.25">
      <c r="K793" s="12"/>
      <c r="L793" s="13"/>
      <c r="M793" s="14"/>
    </row>
    <row r="794" spans="11:13" x14ac:dyDescent="0.25">
      <c r="K794" s="12"/>
      <c r="L794" s="13"/>
      <c r="M794" s="14"/>
    </row>
    <row r="795" spans="11:13" x14ac:dyDescent="0.25">
      <c r="K795" s="12"/>
      <c r="L795" s="13"/>
      <c r="M795" s="14"/>
    </row>
    <row r="796" spans="11:13" x14ac:dyDescent="0.25">
      <c r="K796" s="12"/>
      <c r="L796" s="13"/>
      <c r="M796" s="14"/>
    </row>
    <row r="797" spans="11:13" x14ac:dyDescent="0.25">
      <c r="K797" s="12"/>
      <c r="L797" s="13"/>
      <c r="M797" s="14"/>
    </row>
    <row r="798" spans="11:13" x14ac:dyDescent="0.25">
      <c r="K798" s="12"/>
      <c r="L798" s="13"/>
      <c r="M798" s="14"/>
    </row>
    <row r="799" spans="11:13" x14ac:dyDescent="0.25">
      <c r="K799" s="12"/>
      <c r="L799" s="13"/>
      <c r="M799" s="14"/>
    </row>
    <row r="800" spans="11:13" x14ac:dyDescent="0.25">
      <c r="K800" s="12"/>
      <c r="L800" s="13"/>
      <c r="M800" s="14"/>
    </row>
    <row r="801" spans="11:13" x14ac:dyDescent="0.25">
      <c r="K801" s="12"/>
      <c r="L801" s="13"/>
      <c r="M801" s="14"/>
    </row>
    <row r="802" spans="11:13" x14ac:dyDescent="0.25">
      <c r="K802" s="12"/>
      <c r="L802" s="13"/>
      <c r="M802" s="14"/>
    </row>
    <row r="803" spans="11:13" x14ac:dyDescent="0.25">
      <c r="K803" s="12"/>
      <c r="L803" s="13"/>
      <c r="M803" s="14"/>
    </row>
    <row r="804" spans="11:13" x14ac:dyDescent="0.25">
      <c r="K804" s="12"/>
      <c r="L804" s="13"/>
      <c r="M804" s="14"/>
    </row>
    <row r="805" spans="11:13" x14ac:dyDescent="0.25">
      <c r="K805" s="12"/>
      <c r="L805" s="13"/>
      <c r="M805" s="14"/>
    </row>
    <row r="806" spans="11:13" x14ac:dyDescent="0.25">
      <c r="K806" s="12"/>
      <c r="L806" s="13"/>
      <c r="M806" s="14"/>
    </row>
    <row r="807" spans="11:13" x14ac:dyDescent="0.25">
      <c r="K807" s="12"/>
      <c r="L807" s="13"/>
      <c r="M807" s="14"/>
    </row>
    <row r="808" spans="11:13" x14ac:dyDescent="0.25">
      <c r="K808" s="12"/>
      <c r="L808" s="13"/>
      <c r="M808" s="14"/>
    </row>
    <row r="809" spans="11:13" x14ac:dyDescent="0.25">
      <c r="K809" s="12"/>
      <c r="L809" s="13"/>
      <c r="M809" s="14"/>
    </row>
    <row r="810" spans="11:13" x14ac:dyDescent="0.25">
      <c r="K810" s="12"/>
      <c r="L810" s="13"/>
      <c r="M810" s="14"/>
    </row>
    <row r="811" spans="11:13" x14ac:dyDescent="0.25">
      <c r="K811" s="12"/>
      <c r="L811" s="13"/>
      <c r="M811" s="14"/>
    </row>
    <row r="812" spans="11:13" x14ac:dyDescent="0.25">
      <c r="K812" s="12"/>
      <c r="L812" s="13"/>
      <c r="M812" s="14"/>
    </row>
    <row r="813" spans="11:13" x14ac:dyDescent="0.25">
      <c r="K813" s="12"/>
      <c r="L813" s="13"/>
      <c r="M813" s="14"/>
    </row>
    <row r="814" spans="11:13" x14ac:dyDescent="0.25">
      <c r="K814" s="12"/>
      <c r="L814" s="13"/>
      <c r="M814" s="14"/>
    </row>
    <row r="815" spans="11:13" x14ac:dyDescent="0.25">
      <c r="K815" s="12"/>
      <c r="L815" s="13"/>
      <c r="M815" s="14"/>
    </row>
    <row r="816" spans="11:13" x14ac:dyDescent="0.25">
      <c r="K816" s="12"/>
      <c r="L816" s="13"/>
      <c r="M816" s="14"/>
    </row>
    <row r="817" spans="11:13" x14ac:dyDescent="0.25">
      <c r="K817" s="12"/>
      <c r="L817" s="13"/>
      <c r="M817" s="14"/>
    </row>
    <row r="818" spans="11:13" x14ac:dyDescent="0.25">
      <c r="K818" s="12"/>
      <c r="L818" s="13"/>
      <c r="M818" s="14"/>
    </row>
    <row r="819" spans="11:13" x14ac:dyDescent="0.25">
      <c r="K819" s="12"/>
      <c r="L819" s="13"/>
      <c r="M819" s="14"/>
    </row>
    <row r="820" spans="11:13" x14ac:dyDescent="0.25">
      <c r="K820" s="12"/>
      <c r="L820" s="13"/>
      <c r="M820" s="14"/>
    </row>
    <row r="821" spans="11:13" x14ac:dyDescent="0.25">
      <c r="K821" s="12"/>
      <c r="L821" s="13"/>
      <c r="M821" s="14"/>
    </row>
    <row r="822" spans="11:13" x14ac:dyDescent="0.25">
      <c r="K822" s="12"/>
      <c r="L822" s="13"/>
      <c r="M822" s="14"/>
    </row>
    <row r="823" spans="11:13" x14ac:dyDescent="0.25">
      <c r="K823" s="12"/>
      <c r="L823" s="13"/>
      <c r="M823" s="14"/>
    </row>
    <row r="824" spans="11:13" x14ac:dyDescent="0.25">
      <c r="K824" s="12"/>
      <c r="L824" s="13"/>
      <c r="M824" s="14"/>
    </row>
    <row r="825" spans="11:13" x14ac:dyDescent="0.25">
      <c r="K825" s="12"/>
      <c r="L825" s="13"/>
      <c r="M825" s="14"/>
    </row>
    <row r="826" spans="11:13" x14ac:dyDescent="0.25">
      <c r="K826" s="12"/>
      <c r="L826" s="13"/>
      <c r="M826" s="14"/>
    </row>
    <row r="827" spans="11:13" x14ac:dyDescent="0.25">
      <c r="K827" s="12"/>
      <c r="L827" s="13"/>
      <c r="M827" s="14"/>
    </row>
    <row r="828" spans="11:13" x14ac:dyDescent="0.25">
      <c r="K828" s="12"/>
      <c r="L828" s="13"/>
      <c r="M828" s="14"/>
    </row>
    <row r="829" spans="11:13" x14ac:dyDescent="0.25">
      <c r="K829" s="12"/>
      <c r="L829" s="13"/>
      <c r="M829" s="14"/>
    </row>
    <row r="830" spans="11:13" x14ac:dyDescent="0.25">
      <c r="K830" s="12"/>
      <c r="L830" s="13"/>
      <c r="M830" s="14"/>
    </row>
    <row r="831" spans="11:13" x14ac:dyDescent="0.25">
      <c r="K831" s="12"/>
      <c r="L831" s="13"/>
      <c r="M831" s="14"/>
    </row>
    <row r="832" spans="11:13" x14ac:dyDescent="0.25">
      <c r="K832" s="12"/>
      <c r="L832" s="13"/>
      <c r="M832" s="14"/>
    </row>
    <row r="833" spans="11:13" x14ac:dyDescent="0.25">
      <c r="K833" s="12"/>
      <c r="L833" s="13"/>
      <c r="M833" s="14"/>
    </row>
    <row r="834" spans="11:13" x14ac:dyDescent="0.25">
      <c r="K834" s="12"/>
      <c r="L834" s="13"/>
      <c r="M834" s="14"/>
    </row>
    <row r="835" spans="11:13" x14ac:dyDescent="0.25">
      <c r="K835" s="12"/>
      <c r="L835" s="13"/>
      <c r="M835" s="14"/>
    </row>
    <row r="836" spans="11:13" x14ac:dyDescent="0.25">
      <c r="K836" s="12"/>
      <c r="L836" s="13"/>
      <c r="M836" s="14"/>
    </row>
    <row r="837" spans="11:13" x14ac:dyDescent="0.25">
      <c r="K837" s="12"/>
      <c r="L837" s="13"/>
      <c r="M837" s="14"/>
    </row>
    <row r="838" spans="11:13" x14ac:dyDescent="0.25">
      <c r="K838" s="12"/>
      <c r="L838" s="13"/>
      <c r="M838" s="14"/>
    </row>
    <row r="839" spans="11:13" x14ac:dyDescent="0.25">
      <c r="K839" s="12"/>
      <c r="L839" s="13"/>
      <c r="M839" s="14"/>
    </row>
    <row r="840" spans="11:13" x14ac:dyDescent="0.25">
      <c r="K840" s="12"/>
      <c r="L840" s="13"/>
      <c r="M840" s="14"/>
    </row>
    <row r="841" spans="11:13" x14ac:dyDescent="0.25">
      <c r="K841" s="12"/>
      <c r="L841" s="13"/>
      <c r="M841" s="14"/>
    </row>
    <row r="842" spans="11:13" x14ac:dyDescent="0.25">
      <c r="K842" s="12"/>
      <c r="L842" s="13"/>
      <c r="M842" s="14"/>
    </row>
    <row r="843" spans="11:13" x14ac:dyDescent="0.25">
      <c r="K843" s="12"/>
      <c r="L843" s="13"/>
      <c r="M843" s="14"/>
    </row>
    <row r="844" spans="11:13" x14ac:dyDescent="0.25">
      <c r="K844" s="12"/>
      <c r="L844" s="13"/>
      <c r="M844" s="14"/>
    </row>
    <row r="845" spans="11:13" x14ac:dyDescent="0.25">
      <c r="K845" s="12"/>
      <c r="L845" s="13"/>
      <c r="M845" s="14"/>
    </row>
    <row r="846" spans="11:13" x14ac:dyDescent="0.25">
      <c r="K846" s="12"/>
      <c r="L846" s="13"/>
      <c r="M846" s="14"/>
    </row>
    <row r="847" spans="11:13" x14ac:dyDescent="0.25">
      <c r="K847" s="12"/>
      <c r="L847" s="13"/>
      <c r="M847" s="14"/>
    </row>
    <row r="848" spans="11:13" x14ac:dyDescent="0.25">
      <c r="K848" s="12"/>
      <c r="L848" s="13"/>
      <c r="M848" s="14"/>
    </row>
    <row r="849" spans="11:13" x14ac:dyDescent="0.25">
      <c r="K849" s="12"/>
      <c r="L849" s="13"/>
      <c r="M849" s="14"/>
    </row>
    <row r="850" spans="11:13" x14ac:dyDescent="0.25">
      <c r="K850" s="12"/>
      <c r="L850" s="13"/>
      <c r="M850" s="14"/>
    </row>
    <row r="851" spans="11:13" x14ac:dyDescent="0.25">
      <c r="K851" s="12"/>
      <c r="L851" s="13"/>
      <c r="M851" s="14"/>
    </row>
    <row r="852" spans="11:13" x14ac:dyDescent="0.25">
      <c r="K852" s="12"/>
      <c r="L852" s="13"/>
      <c r="M852" s="14"/>
    </row>
    <row r="853" spans="11:13" x14ac:dyDescent="0.25">
      <c r="K853" s="12"/>
      <c r="L853" s="13"/>
      <c r="M853" s="14"/>
    </row>
    <row r="854" spans="11:13" x14ac:dyDescent="0.25">
      <c r="K854" s="12"/>
      <c r="L854" s="13"/>
      <c r="M854" s="14"/>
    </row>
    <row r="855" spans="11:13" x14ac:dyDescent="0.25">
      <c r="K855" s="12"/>
      <c r="L855" s="13"/>
      <c r="M855" s="14"/>
    </row>
    <row r="856" spans="11:13" x14ac:dyDescent="0.25">
      <c r="K856" s="12"/>
      <c r="L856" s="13"/>
      <c r="M856" s="14"/>
    </row>
    <row r="857" spans="11:13" x14ac:dyDescent="0.25">
      <c r="K857" s="12"/>
      <c r="L857" s="13"/>
      <c r="M857" s="14"/>
    </row>
    <row r="858" spans="11:13" x14ac:dyDescent="0.25">
      <c r="K858" s="12"/>
      <c r="L858" s="13"/>
      <c r="M858" s="14"/>
    </row>
    <row r="859" spans="11:13" x14ac:dyDescent="0.25">
      <c r="K859" s="12"/>
      <c r="L859" s="13"/>
      <c r="M859" s="14"/>
    </row>
    <row r="860" spans="11:13" x14ac:dyDescent="0.25">
      <c r="K860" s="12"/>
      <c r="L860" s="13"/>
      <c r="M860" s="14"/>
    </row>
    <row r="861" spans="11:13" x14ac:dyDescent="0.25">
      <c r="K861" s="12"/>
      <c r="L861" s="13"/>
      <c r="M861" s="14"/>
    </row>
    <row r="862" spans="11:13" x14ac:dyDescent="0.25">
      <c r="K862" s="12"/>
      <c r="L862" s="13"/>
      <c r="M862" s="14"/>
    </row>
    <row r="863" spans="11:13" x14ac:dyDescent="0.25">
      <c r="K863" s="12"/>
      <c r="L863" s="13"/>
      <c r="M863" s="14"/>
    </row>
    <row r="864" spans="11:13" x14ac:dyDescent="0.25">
      <c r="K864" s="12"/>
      <c r="L864" s="13"/>
      <c r="M864" s="14"/>
    </row>
    <row r="865" spans="11:13" x14ac:dyDescent="0.25">
      <c r="K865" s="12"/>
      <c r="L865" s="13"/>
      <c r="M865" s="14"/>
    </row>
    <row r="866" spans="11:13" x14ac:dyDescent="0.25">
      <c r="K866" s="12"/>
      <c r="L866" s="13"/>
      <c r="M866" s="14"/>
    </row>
    <row r="867" spans="11:13" x14ac:dyDescent="0.25">
      <c r="K867" s="12"/>
      <c r="L867" s="13"/>
      <c r="M867" s="14"/>
    </row>
    <row r="868" spans="11:13" x14ac:dyDescent="0.25">
      <c r="K868" s="12"/>
      <c r="L868" s="13"/>
      <c r="M868" s="14"/>
    </row>
    <row r="869" spans="11:13" x14ac:dyDescent="0.25">
      <c r="K869" s="12"/>
      <c r="L869" s="13"/>
      <c r="M869" s="14"/>
    </row>
    <row r="870" spans="11:13" x14ac:dyDescent="0.25">
      <c r="K870" s="12"/>
      <c r="L870" s="13"/>
      <c r="M870" s="14"/>
    </row>
    <row r="871" spans="11:13" x14ac:dyDescent="0.25">
      <c r="K871" s="12"/>
      <c r="L871" s="13"/>
      <c r="M871" s="14"/>
    </row>
    <row r="872" spans="11:13" x14ac:dyDescent="0.25">
      <c r="K872" s="12"/>
      <c r="L872" s="13"/>
      <c r="M872" s="14"/>
    </row>
    <row r="873" spans="11:13" x14ac:dyDescent="0.25">
      <c r="K873" s="12"/>
      <c r="L873" s="13"/>
      <c r="M873" s="14"/>
    </row>
    <row r="874" spans="11:13" x14ac:dyDescent="0.25">
      <c r="K874" s="12"/>
      <c r="L874" s="13"/>
      <c r="M874" s="14"/>
    </row>
    <row r="875" spans="11:13" x14ac:dyDescent="0.25">
      <c r="K875" s="12"/>
      <c r="L875" s="13"/>
      <c r="M875" s="14"/>
    </row>
    <row r="876" spans="11:13" x14ac:dyDescent="0.25">
      <c r="K876" s="12"/>
      <c r="L876" s="13"/>
      <c r="M876" s="14"/>
    </row>
    <row r="877" spans="11:13" x14ac:dyDescent="0.25">
      <c r="K877" s="12"/>
      <c r="L877" s="13"/>
      <c r="M877" s="14"/>
    </row>
    <row r="878" spans="11:13" x14ac:dyDescent="0.25">
      <c r="K878" s="12"/>
      <c r="L878" s="13"/>
      <c r="M878" s="14"/>
    </row>
    <row r="879" spans="11:13" x14ac:dyDescent="0.25">
      <c r="K879" s="12"/>
      <c r="L879" s="13"/>
      <c r="M879" s="14"/>
    </row>
    <row r="880" spans="11:13" x14ac:dyDescent="0.25">
      <c r="K880" s="12"/>
      <c r="L880" s="13"/>
      <c r="M880" s="14"/>
    </row>
    <row r="881" spans="11:13" x14ac:dyDescent="0.25">
      <c r="K881" s="12"/>
      <c r="L881" s="13"/>
      <c r="M881" s="14"/>
    </row>
    <row r="882" spans="11:13" x14ac:dyDescent="0.25">
      <c r="K882" s="12"/>
      <c r="L882" s="13"/>
      <c r="M882" s="14"/>
    </row>
    <row r="883" spans="11:13" x14ac:dyDescent="0.25">
      <c r="K883" s="12"/>
      <c r="L883" s="13"/>
      <c r="M883" s="14"/>
    </row>
    <row r="884" spans="11:13" x14ac:dyDescent="0.25">
      <c r="K884" s="12"/>
      <c r="L884" s="13"/>
      <c r="M884" s="14"/>
    </row>
    <row r="885" spans="11:13" x14ac:dyDescent="0.25">
      <c r="K885" s="12"/>
      <c r="L885" s="13"/>
      <c r="M885" s="14"/>
    </row>
    <row r="886" spans="11:13" x14ac:dyDescent="0.25">
      <c r="K886" s="12"/>
      <c r="L886" s="13"/>
      <c r="M886" s="14"/>
    </row>
    <row r="887" spans="11:13" x14ac:dyDescent="0.25">
      <c r="K887" s="12"/>
      <c r="L887" s="13"/>
      <c r="M887" s="14"/>
    </row>
    <row r="888" spans="11:13" x14ac:dyDescent="0.25">
      <c r="K888" s="12"/>
      <c r="L888" s="13"/>
      <c r="M888" s="14"/>
    </row>
    <row r="889" spans="11:13" x14ac:dyDescent="0.25">
      <c r="K889" s="12"/>
      <c r="L889" s="13"/>
      <c r="M889" s="14"/>
    </row>
    <row r="890" spans="11:13" x14ac:dyDescent="0.25">
      <c r="K890" s="12"/>
      <c r="L890" s="13"/>
      <c r="M890" s="14"/>
    </row>
    <row r="891" spans="11:13" x14ac:dyDescent="0.25">
      <c r="K891" s="12"/>
      <c r="L891" s="13"/>
      <c r="M891" s="14"/>
    </row>
    <row r="892" spans="11:13" x14ac:dyDescent="0.25">
      <c r="K892" s="12"/>
      <c r="L892" s="13"/>
      <c r="M892" s="14"/>
    </row>
    <row r="893" spans="11:13" x14ac:dyDescent="0.25">
      <c r="K893" s="12"/>
      <c r="L893" s="13"/>
      <c r="M893" s="14"/>
    </row>
    <row r="894" spans="11:13" x14ac:dyDescent="0.25">
      <c r="K894" s="12"/>
      <c r="L894" s="13"/>
      <c r="M894" s="14"/>
    </row>
    <row r="895" spans="11:13" x14ac:dyDescent="0.25">
      <c r="K895" s="12"/>
      <c r="L895" s="13"/>
      <c r="M895" s="14"/>
    </row>
    <row r="896" spans="11:13" x14ac:dyDescent="0.25">
      <c r="K896" s="12"/>
      <c r="L896" s="13"/>
      <c r="M896" s="14"/>
    </row>
    <row r="897" spans="11:13" x14ac:dyDescent="0.25">
      <c r="K897" s="12"/>
      <c r="L897" s="13"/>
      <c r="M897" s="14"/>
    </row>
    <row r="898" spans="11:13" x14ac:dyDescent="0.25">
      <c r="K898" s="12"/>
      <c r="L898" s="13"/>
      <c r="M898" s="14"/>
    </row>
    <row r="899" spans="11:13" x14ac:dyDescent="0.25">
      <c r="K899" s="12"/>
      <c r="L899" s="13"/>
      <c r="M899" s="14"/>
    </row>
    <row r="900" spans="11:13" x14ac:dyDescent="0.25">
      <c r="K900" s="12"/>
      <c r="L900" s="13"/>
      <c r="M900" s="14"/>
    </row>
    <row r="901" spans="11:13" x14ac:dyDescent="0.25">
      <c r="K901" s="12"/>
      <c r="L901" s="13"/>
      <c r="M901" s="14"/>
    </row>
    <row r="902" spans="11:13" x14ac:dyDescent="0.25">
      <c r="K902" s="12"/>
      <c r="L902" s="13"/>
      <c r="M902" s="14"/>
    </row>
    <row r="903" spans="11:13" x14ac:dyDescent="0.25">
      <c r="K903" s="12"/>
      <c r="L903" s="13"/>
      <c r="M903" s="14"/>
    </row>
    <row r="904" spans="11:13" x14ac:dyDescent="0.25">
      <c r="K904" s="12"/>
      <c r="L904" s="13"/>
      <c r="M904" s="14"/>
    </row>
    <row r="905" spans="11:13" x14ac:dyDescent="0.25">
      <c r="K905" s="12"/>
      <c r="L905" s="13"/>
      <c r="M905" s="14"/>
    </row>
    <row r="906" spans="11:13" x14ac:dyDescent="0.25">
      <c r="K906" s="12"/>
      <c r="L906" s="13"/>
      <c r="M906" s="14"/>
    </row>
    <row r="907" spans="11:13" x14ac:dyDescent="0.25">
      <c r="K907" s="12"/>
      <c r="L907" s="13"/>
      <c r="M907" s="14"/>
    </row>
    <row r="908" spans="11:13" x14ac:dyDescent="0.25">
      <c r="K908" s="12"/>
      <c r="L908" s="13"/>
      <c r="M908" s="14"/>
    </row>
    <row r="909" spans="11:13" x14ac:dyDescent="0.25">
      <c r="K909" s="12"/>
      <c r="L909" s="13"/>
      <c r="M909" s="14"/>
    </row>
    <row r="910" spans="11:13" x14ac:dyDescent="0.25">
      <c r="K910" s="12"/>
      <c r="L910" s="13"/>
      <c r="M910" s="14"/>
    </row>
    <row r="911" spans="11:13" x14ac:dyDescent="0.25">
      <c r="K911" s="12"/>
      <c r="L911" s="13"/>
      <c r="M911" s="14"/>
    </row>
    <row r="912" spans="11:13" x14ac:dyDescent="0.25">
      <c r="K912" s="12"/>
      <c r="L912" s="13"/>
      <c r="M912" s="14"/>
    </row>
    <row r="913" spans="11:13" x14ac:dyDescent="0.25">
      <c r="K913" s="12"/>
      <c r="L913" s="13"/>
      <c r="M913" s="14"/>
    </row>
    <row r="914" spans="11:13" x14ac:dyDescent="0.25">
      <c r="K914" s="12"/>
      <c r="L914" s="13"/>
      <c r="M914" s="14"/>
    </row>
    <row r="915" spans="11:13" x14ac:dyDescent="0.25">
      <c r="K915" s="12"/>
      <c r="L915" s="13"/>
      <c r="M915" s="14"/>
    </row>
    <row r="916" spans="11:13" x14ac:dyDescent="0.25">
      <c r="K916" s="12"/>
      <c r="L916" s="13"/>
      <c r="M916" s="14"/>
    </row>
    <row r="917" spans="11:13" x14ac:dyDescent="0.25">
      <c r="K917" s="12"/>
      <c r="L917" s="13"/>
      <c r="M917" s="14"/>
    </row>
    <row r="918" spans="11:13" x14ac:dyDescent="0.25">
      <c r="K918" s="12"/>
      <c r="L918" s="13"/>
      <c r="M918" s="14"/>
    </row>
    <row r="919" spans="11:13" x14ac:dyDescent="0.25">
      <c r="K919" s="12"/>
      <c r="L919" s="13"/>
      <c r="M919" s="14"/>
    </row>
    <row r="920" spans="11:13" x14ac:dyDescent="0.25">
      <c r="K920" s="12"/>
      <c r="L920" s="13"/>
      <c r="M920" s="14"/>
    </row>
    <row r="921" spans="11:13" x14ac:dyDescent="0.25">
      <c r="K921" s="12"/>
      <c r="L921" s="13"/>
      <c r="M921" s="14"/>
    </row>
    <row r="922" spans="11:13" x14ac:dyDescent="0.25">
      <c r="K922" s="12"/>
      <c r="L922" s="13"/>
      <c r="M922" s="14"/>
    </row>
    <row r="923" spans="11:13" x14ac:dyDescent="0.25">
      <c r="K923" s="12"/>
      <c r="L923" s="13"/>
      <c r="M923" s="14"/>
    </row>
    <row r="924" spans="11:13" x14ac:dyDescent="0.25">
      <c r="K924" s="12"/>
      <c r="L924" s="13"/>
      <c r="M924" s="14"/>
    </row>
    <row r="925" spans="11:13" x14ac:dyDescent="0.25">
      <c r="K925" s="12"/>
      <c r="L925" s="13"/>
      <c r="M925" s="14"/>
    </row>
    <row r="926" spans="11:13" x14ac:dyDescent="0.25">
      <c r="K926" s="12"/>
      <c r="L926" s="13"/>
      <c r="M926" s="14"/>
    </row>
    <row r="927" spans="11:13" x14ac:dyDescent="0.25">
      <c r="K927" s="12"/>
      <c r="L927" s="13"/>
      <c r="M927" s="14"/>
    </row>
    <row r="928" spans="11:13" x14ac:dyDescent="0.25">
      <c r="K928" s="12"/>
      <c r="L928" s="13"/>
      <c r="M928" s="14"/>
    </row>
    <row r="929" spans="11:13" x14ac:dyDescent="0.25">
      <c r="K929" s="12"/>
      <c r="L929" s="13"/>
      <c r="M929" s="14"/>
    </row>
    <row r="930" spans="11:13" x14ac:dyDescent="0.25">
      <c r="K930" s="12"/>
      <c r="L930" s="13"/>
      <c r="M930" s="14"/>
    </row>
    <row r="931" spans="11:13" x14ac:dyDescent="0.25">
      <c r="K931" s="12"/>
      <c r="L931" s="13"/>
      <c r="M931" s="14"/>
    </row>
    <row r="932" spans="11:13" x14ac:dyDescent="0.25">
      <c r="K932" s="12"/>
      <c r="L932" s="13"/>
      <c r="M932" s="14"/>
    </row>
    <row r="933" spans="11:13" x14ac:dyDescent="0.25">
      <c r="K933" s="12"/>
      <c r="L933" s="13"/>
      <c r="M933" s="14"/>
    </row>
    <row r="934" spans="11:13" x14ac:dyDescent="0.25">
      <c r="K934" s="12"/>
      <c r="L934" s="13"/>
      <c r="M934" s="14"/>
    </row>
    <row r="935" spans="11:13" x14ac:dyDescent="0.25">
      <c r="K935" s="12"/>
      <c r="L935" s="13"/>
      <c r="M935" s="14"/>
    </row>
    <row r="936" spans="11:13" x14ac:dyDescent="0.25">
      <c r="K936" s="12"/>
      <c r="L936" s="13"/>
      <c r="M936" s="14"/>
    </row>
    <row r="937" spans="11:13" x14ac:dyDescent="0.25">
      <c r="K937" s="12"/>
      <c r="L937" s="13"/>
      <c r="M937" s="14"/>
    </row>
    <row r="938" spans="11:13" x14ac:dyDescent="0.25">
      <c r="K938" s="12"/>
      <c r="L938" s="13"/>
      <c r="M938" s="14"/>
    </row>
    <row r="939" spans="11:13" x14ac:dyDescent="0.25">
      <c r="K939" s="12"/>
      <c r="L939" s="13"/>
      <c r="M939" s="14"/>
    </row>
    <row r="940" spans="11:13" x14ac:dyDescent="0.25">
      <c r="K940" s="12"/>
      <c r="L940" s="13"/>
      <c r="M940" s="14"/>
    </row>
    <row r="941" spans="11:13" x14ac:dyDescent="0.25">
      <c r="K941" s="12"/>
      <c r="L941" s="13"/>
      <c r="M941" s="14"/>
    </row>
    <row r="942" spans="11:13" x14ac:dyDescent="0.25">
      <c r="K942" s="12"/>
      <c r="L942" s="13"/>
      <c r="M942" s="14"/>
    </row>
    <row r="943" spans="11:13" x14ac:dyDescent="0.25">
      <c r="K943" s="12"/>
      <c r="L943" s="13"/>
      <c r="M943" s="14"/>
    </row>
    <row r="944" spans="11:13" x14ac:dyDescent="0.25">
      <c r="K944" s="12"/>
      <c r="L944" s="13"/>
      <c r="M944" s="14"/>
    </row>
    <row r="945" spans="11:13" x14ac:dyDescent="0.25">
      <c r="K945" s="12"/>
      <c r="L945" s="13"/>
      <c r="M945" s="14"/>
    </row>
    <row r="946" spans="11:13" x14ac:dyDescent="0.25">
      <c r="K946" s="12"/>
      <c r="L946" s="13"/>
      <c r="M946" s="14"/>
    </row>
    <row r="947" spans="11:13" x14ac:dyDescent="0.25">
      <c r="K947" s="12"/>
      <c r="L947" s="13"/>
      <c r="M947" s="14"/>
    </row>
    <row r="948" spans="11:13" x14ac:dyDescent="0.25">
      <c r="K948" s="12"/>
      <c r="L948" s="13"/>
      <c r="M948" s="14"/>
    </row>
    <row r="949" spans="11:13" x14ac:dyDescent="0.25">
      <c r="K949" s="12"/>
      <c r="L949" s="13"/>
      <c r="M949" s="14"/>
    </row>
    <row r="950" spans="11:13" x14ac:dyDescent="0.25">
      <c r="K950" s="12"/>
      <c r="L950" s="13"/>
      <c r="M950" s="14"/>
    </row>
    <row r="951" spans="11:13" x14ac:dyDescent="0.25">
      <c r="K951" s="12"/>
      <c r="L951" s="13"/>
      <c r="M951" s="14"/>
    </row>
    <row r="952" spans="11:13" x14ac:dyDescent="0.25">
      <c r="K952" s="12"/>
      <c r="L952" s="13"/>
      <c r="M952" s="14"/>
    </row>
    <row r="953" spans="11:13" x14ac:dyDescent="0.25">
      <c r="K953" s="12"/>
      <c r="L953" s="13"/>
      <c r="M953" s="14"/>
    </row>
    <row r="954" spans="11:13" x14ac:dyDescent="0.25">
      <c r="K954" s="12"/>
      <c r="L954" s="13"/>
      <c r="M954" s="14"/>
    </row>
    <row r="955" spans="11:13" x14ac:dyDescent="0.25">
      <c r="K955" s="12"/>
      <c r="L955" s="13"/>
      <c r="M955" s="14"/>
    </row>
    <row r="956" spans="11:13" x14ac:dyDescent="0.25">
      <c r="K956" s="12"/>
      <c r="L956" s="13"/>
      <c r="M956" s="14"/>
    </row>
    <row r="957" spans="11:13" x14ac:dyDescent="0.25">
      <c r="K957" s="12"/>
      <c r="L957" s="13"/>
      <c r="M957" s="14"/>
    </row>
    <row r="958" spans="11:13" x14ac:dyDescent="0.25">
      <c r="K958" s="12"/>
      <c r="L958" s="13"/>
      <c r="M958" s="14"/>
    </row>
    <row r="959" spans="11:13" x14ac:dyDescent="0.25">
      <c r="K959" s="12"/>
      <c r="L959" s="13"/>
      <c r="M959" s="14"/>
    </row>
    <row r="960" spans="11:13" x14ac:dyDescent="0.25">
      <c r="K960" s="12"/>
      <c r="L960" s="13"/>
      <c r="M960" s="14"/>
    </row>
    <row r="961" spans="11:13" x14ac:dyDescent="0.25">
      <c r="K961" s="12"/>
      <c r="L961" s="13"/>
      <c r="M961" s="14"/>
    </row>
    <row r="962" spans="11:13" x14ac:dyDescent="0.25">
      <c r="K962" s="12"/>
      <c r="L962" s="13"/>
      <c r="M962" s="14"/>
    </row>
    <row r="963" spans="11:13" x14ac:dyDescent="0.25">
      <c r="K963" s="12"/>
      <c r="L963" s="13"/>
      <c r="M963" s="14"/>
    </row>
    <row r="964" spans="11:13" x14ac:dyDescent="0.25">
      <c r="K964" s="12"/>
      <c r="L964" s="13"/>
      <c r="M964" s="14"/>
    </row>
    <row r="965" spans="11:13" x14ac:dyDescent="0.25">
      <c r="K965" s="12"/>
      <c r="L965" s="13"/>
      <c r="M965" s="14"/>
    </row>
    <row r="966" spans="11:13" x14ac:dyDescent="0.25">
      <c r="K966" s="12"/>
      <c r="L966" s="13"/>
      <c r="M966" s="14"/>
    </row>
    <row r="967" spans="11:13" x14ac:dyDescent="0.25">
      <c r="K967" s="12"/>
      <c r="L967" s="13"/>
      <c r="M967" s="14"/>
    </row>
    <row r="968" spans="11:13" x14ac:dyDescent="0.25">
      <c r="K968" s="12"/>
      <c r="L968" s="13"/>
      <c r="M968" s="14"/>
    </row>
    <row r="969" spans="11:13" x14ac:dyDescent="0.25">
      <c r="K969" s="12"/>
      <c r="L969" s="13"/>
      <c r="M969" s="14"/>
    </row>
    <row r="970" spans="11:13" x14ac:dyDescent="0.25">
      <c r="K970" s="12"/>
      <c r="L970" s="13"/>
      <c r="M970" s="14"/>
    </row>
    <row r="971" spans="11:13" x14ac:dyDescent="0.25">
      <c r="K971" s="12"/>
      <c r="L971" s="13"/>
      <c r="M971" s="14"/>
    </row>
    <row r="972" spans="11:13" x14ac:dyDescent="0.25">
      <c r="K972" s="12"/>
      <c r="L972" s="13"/>
      <c r="M972" s="14"/>
    </row>
    <row r="973" spans="11:13" x14ac:dyDescent="0.25">
      <c r="K973" s="12"/>
      <c r="L973" s="13"/>
      <c r="M973" s="14"/>
    </row>
    <row r="974" spans="11:13" x14ac:dyDescent="0.25">
      <c r="K974" s="12"/>
      <c r="L974" s="13"/>
      <c r="M974" s="14"/>
    </row>
    <row r="975" spans="11:13" x14ac:dyDescent="0.25">
      <c r="K975" s="12"/>
      <c r="L975" s="13"/>
      <c r="M975" s="14"/>
    </row>
    <row r="976" spans="11:13" x14ac:dyDescent="0.25">
      <c r="K976" s="12"/>
      <c r="L976" s="13"/>
      <c r="M976" s="14"/>
    </row>
    <row r="977" spans="11:13" x14ac:dyDescent="0.25">
      <c r="K977" s="12"/>
      <c r="L977" s="13"/>
      <c r="M977" s="14"/>
    </row>
    <row r="978" spans="11:13" x14ac:dyDescent="0.25">
      <c r="K978" s="12"/>
      <c r="L978" s="13"/>
      <c r="M978" s="14"/>
    </row>
    <row r="979" spans="11:13" x14ac:dyDescent="0.25">
      <c r="K979" s="12"/>
      <c r="L979" s="13"/>
      <c r="M979" s="14"/>
    </row>
    <row r="980" spans="11:13" x14ac:dyDescent="0.25">
      <c r="K980" s="12"/>
      <c r="L980" s="13"/>
      <c r="M980" s="14"/>
    </row>
    <row r="981" spans="11:13" x14ac:dyDescent="0.25">
      <c r="K981" s="12"/>
      <c r="L981" s="13"/>
      <c r="M981" s="14"/>
    </row>
    <row r="982" spans="11:13" x14ac:dyDescent="0.25">
      <c r="K982" s="12"/>
      <c r="L982" s="13"/>
      <c r="M982" s="14"/>
    </row>
    <row r="983" spans="11:13" x14ac:dyDescent="0.25">
      <c r="K983" s="12"/>
      <c r="L983" s="13"/>
      <c r="M983" s="14"/>
    </row>
    <row r="984" spans="11:13" x14ac:dyDescent="0.25">
      <c r="K984" s="12"/>
      <c r="L984" s="13"/>
      <c r="M984" s="14"/>
    </row>
    <row r="985" spans="11:13" x14ac:dyDescent="0.25">
      <c r="K985" s="12"/>
      <c r="L985" s="13"/>
      <c r="M985" s="14"/>
    </row>
    <row r="986" spans="11:13" x14ac:dyDescent="0.25">
      <c r="K986" s="12"/>
      <c r="L986" s="13"/>
      <c r="M986" s="14"/>
    </row>
    <row r="987" spans="11:13" x14ac:dyDescent="0.25">
      <c r="K987" s="12"/>
      <c r="L987" s="13"/>
      <c r="M987" s="14"/>
    </row>
    <row r="988" spans="11:13" x14ac:dyDescent="0.25">
      <c r="K988" s="12"/>
      <c r="L988" s="13"/>
      <c r="M988" s="14"/>
    </row>
    <row r="989" spans="11:13" x14ac:dyDescent="0.25">
      <c r="K989" s="12"/>
      <c r="L989" s="13"/>
      <c r="M989" s="14"/>
    </row>
    <row r="990" spans="11:13" x14ac:dyDescent="0.25">
      <c r="K990" s="12"/>
      <c r="L990" s="13"/>
      <c r="M990" s="14"/>
    </row>
    <row r="991" spans="11:13" x14ac:dyDescent="0.25">
      <c r="K991" s="12"/>
      <c r="L991" s="13"/>
      <c r="M991" s="14"/>
    </row>
    <row r="992" spans="11:13" x14ac:dyDescent="0.25">
      <c r="K992" s="12"/>
      <c r="L992" s="13"/>
      <c r="M992" s="14"/>
    </row>
    <row r="993" spans="11:13" x14ac:dyDescent="0.25">
      <c r="K993" s="12"/>
      <c r="L993" s="13"/>
      <c r="M993" s="14"/>
    </row>
    <row r="994" spans="11:13" x14ac:dyDescent="0.25">
      <c r="K994" s="12"/>
      <c r="L994" s="13"/>
      <c r="M994" s="14"/>
    </row>
    <row r="995" spans="11:13" x14ac:dyDescent="0.25">
      <c r="K995" s="12"/>
      <c r="L995" s="13"/>
      <c r="M995" s="14"/>
    </row>
    <row r="996" spans="11:13" x14ac:dyDescent="0.25">
      <c r="K996" s="12"/>
      <c r="L996" s="13"/>
      <c r="M996" s="14"/>
    </row>
    <row r="997" spans="11:13" x14ac:dyDescent="0.25">
      <c r="K997" s="12"/>
      <c r="L997" s="13"/>
      <c r="M997" s="14"/>
    </row>
    <row r="998" spans="11:13" x14ac:dyDescent="0.25">
      <c r="K998" s="12"/>
      <c r="L998" s="13"/>
      <c r="M998" s="14"/>
    </row>
    <row r="999" spans="11:13" x14ac:dyDescent="0.25">
      <c r="K999" s="12"/>
      <c r="L999" s="13"/>
      <c r="M999" s="14"/>
    </row>
    <row r="1000" spans="11:13" ht="15.75" thickBot="1" x14ac:dyDescent="0.3">
      <c r="K1000" s="15"/>
      <c r="L1000" s="16"/>
      <c r="M1000" s="17"/>
    </row>
  </sheetData>
  <mergeCells count="17">
    <mergeCell ref="P9:U11"/>
    <mergeCell ref="C16:D16"/>
    <mergeCell ref="C17:D17"/>
    <mergeCell ref="C18:D18"/>
    <mergeCell ref="C19:D19"/>
    <mergeCell ref="G16:H16"/>
    <mergeCell ref="G17:H17"/>
    <mergeCell ref="G18:H18"/>
    <mergeCell ref="G19:H19"/>
    <mergeCell ref="M5:M6"/>
    <mergeCell ref="K5:L6"/>
    <mergeCell ref="B14:H14"/>
    <mergeCell ref="C15:D15"/>
    <mergeCell ref="B3:H6"/>
    <mergeCell ref="D9:H10"/>
    <mergeCell ref="B9:C10"/>
    <mergeCell ref="K3:M4"/>
  </mergeCells>
  <dataValidations count="2">
    <dataValidation type="list" allowBlank="1" showInputMessage="1" showErrorMessage="1" sqref="B9:C10">
      <formula1>$B$11:$D$11</formula1>
    </dataValidation>
    <dataValidation type="list" allowBlank="1" showInputMessage="1" showErrorMessage="1" sqref="B15:B19 F16:F19">
      <formula1>$B$13:$C$13</formula1>
    </dataValidation>
  </dataValidations>
  <pageMargins left="0.7" right="0.7" top="0.75" bottom="0.75" header="0.3" footer="0.3"/>
  <pageSetup paperSize="248"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ClearDatesButton">
          <controlPr defaultSize="0" autoLine="0" r:id="rId5">
            <anchor moveWithCells="1">
              <from>
                <xdr:col>14</xdr:col>
                <xdr:colOff>476250</xdr:colOff>
                <xdr:row>4</xdr:row>
                <xdr:rowOff>28575</xdr:rowOff>
              </from>
              <to>
                <xdr:col>17</xdr:col>
                <xdr:colOff>85725</xdr:colOff>
                <xdr:row>6</xdr:row>
                <xdr:rowOff>19050</xdr:rowOff>
              </to>
            </anchor>
          </controlPr>
        </control>
      </mc:Choice>
      <mc:Fallback>
        <control shapeId="5129" r:id="rId4" name="ClearDatesButton"/>
      </mc:Fallback>
    </mc:AlternateContent>
    <mc:AlternateContent xmlns:mc="http://schemas.openxmlformats.org/markup-compatibility/2006">
      <mc:Choice Requires="x14">
        <control shapeId="5128" r:id="rId6" name="ClearBondsButton">
          <controlPr defaultSize="0" autoLine="0" autoPict="0" r:id="rId7">
            <anchor moveWithCells="1">
              <from>
                <xdr:col>14</xdr:col>
                <xdr:colOff>476250</xdr:colOff>
                <xdr:row>1</xdr:row>
                <xdr:rowOff>190500</xdr:rowOff>
              </from>
              <to>
                <xdr:col>17</xdr:col>
                <xdr:colOff>85725</xdr:colOff>
                <xdr:row>3</xdr:row>
                <xdr:rowOff>180975</xdr:rowOff>
              </to>
            </anchor>
          </controlPr>
        </control>
      </mc:Choice>
      <mc:Fallback>
        <control shapeId="5128" r:id="rId6" name="ClearBondsButton"/>
      </mc:Fallback>
    </mc:AlternateContent>
    <mc:AlternateContent xmlns:mc="http://schemas.openxmlformats.org/markup-compatibility/2006">
      <mc:Choice Requires="x14">
        <control shapeId="5127" r:id="rId8" name="UpdateButton1">
          <controlPr defaultSize="0" autoFill="0" autoLine="0" r:id="rId9">
            <anchor moveWithCells="1">
              <from>
                <xdr:col>0</xdr:col>
                <xdr:colOff>590550</xdr:colOff>
                <xdr:row>21</xdr:row>
                <xdr:rowOff>76200</xdr:rowOff>
              </from>
              <to>
                <xdr:col>8</xdr:col>
                <xdr:colOff>0</xdr:colOff>
                <xdr:row>24</xdr:row>
                <xdr:rowOff>66675</xdr:rowOff>
              </to>
            </anchor>
          </controlPr>
        </control>
      </mc:Choice>
      <mc:Fallback>
        <control shapeId="5127" r:id="rId8" name="Updat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2:ET143"/>
  <sheetViews>
    <sheetView workbookViewId="0">
      <selection activeCell="E10" sqref="E10"/>
    </sheetView>
  </sheetViews>
  <sheetFormatPr defaultRowHeight="15" x14ac:dyDescent="0.25"/>
  <cols>
    <col min="2" max="2" width="10" bestFit="1" customWidth="1"/>
    <col min="3" max="3" width="8.7109375" bestFit="1" customWidth="1"/>
    <col min="4" max="6" width="9.7109375" bestFit="1" customWidth="1"/>
    <col min="7" max="7" width="8.7109375" bestFit="1" customWidth="1"/>
    <col min="8" max="8" width="9.7109375" bestFit="1" customWidth="1"/>
    <col min="10" max="10" width="9.7109375" bestFit="1" customWidth="1"/>
  </cols>
  <sheetData>
    <row r="2" spans="2:150" s="1" customFormat="1" x14ac:dyDescent="0.25">
      <c r="C2" s="1">
        <v>43284</v>
      </c>
      <c r="D2" s="1">
        <v>43280</v>
      </c>
      <c r="E2" s="1">
        <v>43277</v>
      </c>
      <c r="F2" s="1">
        <v>43270</v>
      </c>
      <c r="G2" s="1">
        <v>43256</v>
      </c>
      <c r="H2" s="1">
        <v>43215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</row>
    <row r="3" spans="2:150" x14ac:dyDescent="0.25">
      <c r="B3" t="s">
        <v>185</v>
      </c>
      <c r="C3">
        <v>65</v>
      </c>
      <c r="D3">
        <v>65</v>
      </c>
      <c r="E3">
        <v>64</v>
      </c>
      <c r="F3">
        <v>63</v>
      </c>
      <c r="G3">
        <v>65</v>
      </c>
      <c r="H3">
        <v>59</v>
      </c>
      <c r="J3" s="1"/>
    </row>
    <row r="4" spans="2:150" x14ac:dyDescent="0.25">
      <c r="B4" t="s">
        <v>180</v>
      </c>
      <c r="C4">
        <v>71</v>
      </c>
      <c r="D4">
        <v>72</v>
      </c>
      <c r="E4">
        <v>69</v>
      </c>
      <c r="F4">
        <v>66</v>
      </c>
      <c r="G4">
        <v>70</v>
      </c>
      <c r="H4">
        <v>62</v>
      </c>
      <c r="J4" s="1"/>
    </row>
    <row r="5" spans="2:150" x14ac:dyDescent="0.25">
      <c r="B5" t="s">
        <v>160</v>
      </c>
      <c r="C5">
        <v>71</v>
      </c>
      <c r="D5">
        <v>72</v>
      </c>
      <c r="E5">
        <v>69</v>
      </c>
      <c r="F5">
        <v>67</v>
      </c>
      <c r="G5">
        <v>71</v>
      </c>
      <c r="H5">
        <v>63</v>
      </c>
      <c r="J5" s="1"/>
    </row>
    <row r="6" spans="2:150" x14ac:dyDescent="0.25">
      <c r="B6" t="s">
        <v>188</v>
      </c>
      <c r="C6">
        <v>74</v>
      </c>
      <c r="D6">
        <v>75</v>
      </c>
      <c r="E6">
        <v>74</v>
      </c>
      <c r="F6">
        <v>72</v>
      </c>
      <c r="G6">
        <v>75</v>
      </c>
      <c r="H6">
        <v>65</v>
      </c>
      <c r="J6" s="1"/>
    </row>
    <row r="7" spans="2:150" x14ac:dyDescent="0.25">
      <c r="B7" t="s">
        <v>175</v>
      </c>
      <c r="C7">
        <v>77</v>
      </c>
      <c r="D7">
        <v>77</v>
      </c>
      <c r="E7">
        <v>76</v>
      </c>
      <c r="F7">
        <v>74</v>
      </c>
      <c r="G7">
        <v>77</v>
      </c>
      <c r="H7">
        <v>67</v>
      </c>
      <c r="J7" s="1"/>
    </row>
    <row r="8" spans="2:150" x14ac:dyDescent="0.25">
      <c r="B8" t="s">
        <v>148</v>
      </c>
      <c r="C8">
        <v>81</v>
      </c>
      <c r="D8">
        <v>81</v>
      </c>
      <c r="E8">
        <v>79</v>
      </c>
      <c r="F8">
        <v>76</v>
      </c>
      <c r="G8">
        <v>79</v>
      </c>
      <c r="H8">
        <v>71</v>
      </c>
      <c r="J8" s="1"/>
    </row>
    <row r="9" spans="2:150" x14ac:dyDescent="0.25">
      <c r="B9" t="s">
        <v>321</v>
      </c>
      <c r="C9">
        <v>86</v>
      </c>
      <c r="D9">
        <v>86</v>
      </c>
      <c r="E9">
        <v>83</v>
      </c>
      <c r="F9">
        <v>82</v>
      </c>
    </row>
    <row r="10" spans="2:150" x14ac:dyDescent="0.25">
      <c r="B10" t="s">
        <v>150</v>
      </c>
      <c r="C10">
        <v>88</v>
      </c>
      <c r="D10">
        <v>89</v>
      </c>
      <c r="E10">
        <v>89</v>
      </c>
      <c r="F10">
        <v>84</v>
      </c>
      <c r="G10">
        <v>87</v>
      </c>
      <c r="H10">
        <v>79</v>
      </c>
    </row>
    <row r="11" spans="2:150" x14ac:dyDescent="0.25">
      <c r="B11" t="s">
        <v>157</v>
      </c>
      <c r="C11">
        <v>89</v>
      </c>
      <c r="D11">
        <v>89</v>
      </c>
      <c r="E11">
        <v>89</v>
      </c>
      <c r="F11">
        <v>88</v>
      </c>
      <c r="G11">
        <v>90</v>
      </c>
      <c r="H11">
        <v>82</v>
      </c>
    </row>
    <row r="12" spans="2:150" x14ac:dyDescent="0.25">
      <c r="B12" t="s">
        <v>141</v>
      </c>
      <c r="C12">
        <v>92</v>
      </c>
      <c r="D12">
        <v>93</v>
      </c>
      <c r="E12">
        <v>92</v>
      </c>
      <c r="F12">
        <v>88</v>
      </c>
      <c r="G12">
        <v>93</v>
      </c>
      <c r="H12">
        <v>82</v>
      </c>
    </row>
    <row r="13" spans="2:150" x14ac:dyDescent="0.25">
      <c r="B13" t="s">
        <v>155</v>
      </c>
      <c r="C13">
        <v>96</v>
      </c>
      <c r="D13">
        <v>97</v>
      </c>
      <c r="E13">
        <v>95</v>
      </c>
      <c r="F13">
        <v>91</v>
      </c>
      <c r="G13">
        <v>95</v>
      </c>
      <c r="H13">
        <v>86</v>
      </c>
    </row>
    <row r="14" spans="2:150" x14ac:dyDescent="0.25">
      <c r="B14" t="s">
        <v>298</v>
      </c>
      <c r="C14">
        <v>2</v>
      </c>
      <c r="D14">
        <v>2</v>
      </c>
      <c r="E14">
        <v>2</v>
      </c>
      <c r="F14">
        <v>3</v>
      </c>
      <c r="G14">
        <v>2</v>
      </c>
      <c r="H14">
        <v>7</v>
      </c>
    </row>
    <row r="15" spans="2:150" x14ac:dyDescent="0.25">
      <c r="B15" t="s">
        <v>164</v>
      </c>
      <c r="C15">
        <v>42</v>
      </c>
      <c r="D15">
        <v>42</v>
      </c>
      <c r="E15">
        <v>43</v>
      </c>
      <c r="F15">
        <v>39</v>
      </c>
      <c r="G15">
        <v>42</v>
      </c>
      <c r="H15">
        <v>41</v>
      </c>
    </row>
    <row r="16" spans="2:150" x14ac:dyDescent="0.25">
      <c r="B16" t="s">
        <v>170</v>
      </c>
      <c r="C16">
        <v>55</v>
      </c>
      <c r="D16">
        <v>56</v>
      </c>
      <c r="E16">
        <v>58</v>
      </c>
      <c r="F16">
        <v>55</v>
      </c>
      <c r="G16">
        <v>56</v>
      </c>
      <c r="H16">
        <v>52</v>
      </c>
    </row>
    <row r="17" spans="2:8" x14ac:dyDescent="0.25">
      <c r="B17" t="s">
        <v>173</v>
      </c>
      <c r="C17">
        <v>63</v>
      </c>
      <c r="D17">
        <v>63</v>
      </c>
      <c r="E17">
        <v>66</v>
      </c>
      <c r="F17">
        <v>64</v>
      </c>
      <c r="G17">
        <v>65</v>
      </c>
      <c r="H17">
        <v>51</v>
      </c>
    </row>
    <row r="18" spans="2:8" x14ac:dyDescent="0.25">
      <c r="B18" t="s">
        <v>177</v>
      </c>
      <c r="C18">
        <v>63</v>
      </c>
      <c r="D18">
        <v>63</v>
      </c>
      <c r="E18">
        <v>64</v>
      </c>
      <c r="F18">
        <v>60</v>
      </c>
      <c r="G18">
        <v>65</v>
      </c>
      <c r="H18">
        <v>58</v>
      </c>
    </row>
    <row r="19" spans="2:8" x14ac:dyDescent="0.25">
      <c r="B19" t="s">
        <v>189</v>
      </c>
      <c r="C19">
        <v>67</v>
      </c>
      <c r="D19">
        <v>67</v>
      </c>
      <c r="E19">
        <v>66</v>
      </c>
      <c r="F19">
        <v>63</v>
      </c>
      <c r="G19">
        <v>67</v>
      </c>
      <c r="H19">
        <v>60</v>
      </c>
    </row>
    <row r="20" spans="2:8" x14ac:dyDescent="0.25">
      <c r="B20" t="s">
        <v>162</v>
      </c>
      <c r="C20">
        <v>72</v>
      </c>
      <c r="D20">
        <v>73</v>
      </c>
      <c r="E20">
        <v>73</v>
      </c>
      <c r="F20">
        <v>70</v>
      </c>
      <c r="G20">
        <v>73</v>
      </c>
      <c r="H20">
        <v>64</v>
      </c>
    </row>
    <row r="21" spans="2:8" x14ac:dyDescent="0.25">
      <c r="B21" t="s">
        <v>166</v>
      </c>
      <c r="C21">
        <v>72</v>
      </c>
      <c r="D21">
        <v>73</v>
      </c>
      <c r="E21">
        <v>73</v>
      </c>
      <c r="F21">
        <v>70</v>
      </c>
      <c r="G21">
        <v>74</v>
      </c>
      <c r="H21">
        <v>64</v>
      </c>
    </row>
    <row r="22" spans="2:8" x14ac:dyDescent="0.25">
      <c r="B22" t="s">
        <v>138</v>
      </c>
      <c r="C22">
        <v>79</v>
      </c>
      <c r="D22">
        <v>79</v>
      </c>
      <c r="E22">
        <v>79</v>
      </c>
      <c r="F22">
        <v>75</v>
      </c>
      <c r="G22">
        <v>79</v>
      </c>
      <c r="H22">
        <v>65</v>
      </c>
    </row>
    <row r="23" spans="2:8" x14ac:dyDescent="0.25">
      <c r="B23" t="s">
        <v>146</v>
      </c>
      <c r="C23">
        <v>81</v>
      </c>
      <c r="D23">
        <v>82</v>
      </c>
      <c r="E23">
        <v>81</v>
      </c>
      <c r="F23">
        <v>77</v>
      </c>
      <c r="G23">
        <v>80</v>
      </c>
      <c r="H23">
        <v>68</v>
      </c>
    </row>
    <row r="24" spans="2:8" x14ac:dyDescent="0.25">
      <c r="B24" t="s">
        <v>151</v>
      </c>
      <c r="C24">
        <v>85</v>
      </c>
      <c r="D24">
        <v>86</v>
      </c>
      <c r="E24">
        <v>84</v>
      </c>
      <c r="F24">
        <v>81</v>
      </c>
      <c r="G24">
        <v>84</v>
      </c>
      <c r="H24">
        <v>73</v>
      </c>
    </row>
    <row r="25" spans="2:8" x14ac:dyDescent="0.25">
      <c r="B25" t="s">
        <v>310</v>
      </c>
      <c r="C25">
        <v>87</v>
      </c>
      <c r="D25">
        <v>88</v>
      </c>
      <c r="E25">
        <v>87</v>
      </c>
      <c r="F25">
        <v>82</v>
      </c>
      <c r="G25">
        <v>86</v>
      </c>
      <c r="H25">
        <v>78</v>
      </c>
    </row>
    <row r="26" spans="2:8" x14ac:dyDescent="0.25">
      <c r="B26" t="s">
        <v>147</v>
      </c>
      <c r="C26">
        <v>90</v>
      </c>
      <c r="D26">
        <v>91</v>
      </c>
      <c r="E26">
        <v>89</v>
      </c>
      <c r="F26">
        <v>85</v>
      </c>
      <c r="G26">
        <v>88</v>
      </c>
      <c r="H26">
        <v>79</v>
      </c>
    </row>
    <row r="27" spans="2:8" x14ac:dyDescent="0.25">
      <c r="B27" t="s">
        <v>139</v>
      </c>
      <c r="C27">
        <v>94</v>
      </c>
      <c r="D27">
        <v>95</v>
      </c>
      <c r="E27">
        <v>94</v>
      </c>
      <c r="F27">
        <v>90</v>
      </c>
      <c r="G27">
        <v>93</v>
      </c>
      <c r="H27">
        <v>84</v>
      </c>
    </row>
    <row r="28" spans="2:8" x14ac:dyDescent="0.25">
      <c r="B28" t="s">
        <v>154</v>
      </c>
      <c r="C28">
        <v>100</v>
      </c>
      <c r="D28">
        <v>101</v>
      </c>
      <c r="E28">
        <v>97</v>
      </c>
      <c r="F28">
        <v>94</v>
      </c>
      <c r="G28">
        <v>98</v>
      </c>
      <c r="H28">
        <v>90</v>
      </c>
    </row>
    <row r="29" spans="2:8" x14ac:dyDescent="0.25">
      <c r="B29" t="s">
        <v>186</v>
      </c>
      <c r="C29">
        <v>39</v>
      </c>
      <c r="D29">
        <v>45</v>
      </c>
      <c r="E29">
        <v>45</v>
      </c>
      <c r="F29">
        <v>43</v>
      </c>
      <c r="G29">
        <v>42</v>
      </c>
      <c r="H29">
        <v>40</v>
      </c>
    </row>
    <row r="30" spans="2:8" x14ac:dyDescent="0.25">
      <c r="B30" t="s">
        <v>292</v>
      </c>
      <c r="C30">
        <v>5</v>
      </c>
      <c r="D30">
        <v>4</v>
      </c>
      <c r="E30">
        <v>3</v>
      </c>
      <c r="F30">
        <v>1</v>
      </c>
      <c r="G30">
        <v>3</v>
      </c>
      <c r="H30">
        <v>5</v>
      </c>
    </row>
    <row r="31" spans="2:8" x14ac:dyDescent="0.25">
      <c r="B31" t="s">
        <v>167</v>
      </c>
      <c r="C31">
        <v>47</v>
      </c>
      <c r="D31">
        <v>46</v>
      </c>
      <c r="E31">
        <v>48</v>
      </c>
      <c r="F31">
        <v>44</v>
      </c>
      <c r="G31">
        <v>45</v>
      </c>
      <c r="H31">
        <v>45</v>
      </c>
    </row>
    <row r="32" spans="2:8" x14ac:dyDescent="0.25">
      <c r="B32" t="s">
        <v>142</v>
      </c>
      <c r="C32">
        <v>55</v>
      </c>
      <c r="D32">
        <v>56</v>
      </c>
      <c r="E32">
        <v>57</v>
      </c>
      <c r="F32">
        <v>51</v>
      </c>
      <c r="G32">
        <v>54</v>
      </c>
      <c r="H32">
        <v>49</v>
      </c>
    </row>
    <row r="33" spans="2:8" x14ac:dyDescent="0.25">
      <c r="B33" t="s">
        <v>135</v>
      </c>
      <c r="C33">
        <v>63</v>
      </c>
      <c r="D33">
        <v>64</v>
      </c>
      <c r="E33">
        <v>63</v>
      </c>
      <c r="F33">
        <v>60</v>
      </c>
      <c r="G33">
        <v>63</v>
      </c>
      <c r="H33">
        <v>57</v>
      </c>
    </row>
    <row r="34" spans="2:8" x14ac:dyDescent="0.25">
      <c r="B34" t="s">
        <v>181</v>
      </c>
      <c r="C34">
        <v>71</v>
      </c>
      <c r="D34">
        <v>72</v>
      </c>
      <c r="E34">
        <v>69</v>
      </c>
      <c r="F34">
        <v>68</v>
      </c>
      <c r="G34">
        <v>72</v>
      </c>
      <c r="H34">
        <v>63</v>
      </c>
    </row>
    <row r="35" spans="2:8" x14ac:dyDescent="0.25">
      <c r="B35" t="s">
        <v>182</v>
      </c>
      <c r="C35">
        <v>72</v>
      </c>
      <c r="D35">
        <v>72</v>
      </c>
      <c r="E35">
        <v>71</v>
      </c>
      <c r="F35">
        <v>69</v>
      </c>
      <c r="G35">
        <v>74</v>
      </c>
      <c r="H35">
        <v>64</v>
      </c>
    </row>
    <row r="36" spans="2:8" x14ac:dyDescent="0.25">
      <c r="B36" t="s">
        <v>144</v>
      </c>
      <c r="C36">
        <v>76</v>
      </c>
      <c r="D36">
        <v>77</v>
      </c>
      <c r="E36">
        <v>76</v>
      </c>
      <c r="F36">
        <v>74</v>
      </c>
      <c r="G36">
        <v>77</v>
      </c>
      <c r="H36">
        <v>67</v>
      </c>
    </row>
    <row r="37" spans="2:8" x14ac:dyDescent="0.25">
      <c r="B37" t="s">
        <v>149</v>
      </c>
      <c r="C37">
        <v>79</v>
      </c>
      <c r="D37">
        <v>80</v>
      </c>
      <c r="E37">
        <v>79</v>
      </c>
      <c r="F37">
        <v>76</v>
      </c>
      <c r="G37">
        <v>81</v>
      </c>
      <c r="H37">
        <v>70</v>
      </c>
    </row>
    <row r="38" spans="2:8" x14ac:dyDescent="0.25">
      <c r="B38" t="s">
        <v>153</v>
      </c>
      <c r="C38">
        <v>83</v>
      </c>
      <c r="D38">
        <v>84</v>
      </c>
      <c r="E38">
        <v>82</v>
      </c>
      <c r="F38">
        <v>79</v>
      </c>
      <c r="G38">
        <v>82</v>
      </c>
      <c r="H38">
        <v>73</v>
      </c>
    </row>
    <row r="39" spans="2:8" x14ac:dyDescent="0.25">
      <c r="B39" t="s">
        <v>315</v>
      </c>
      <c r="C39">
        <v>91</v>
      </c>
      <c r="D39">
        <v>92</v>
      </c>
      <c r="E39">
        <v>91</v>
      </c>
      <c r="F39">
        <v>88</v>
      </c>
      <c r="G39">
        <v>90</v>
      </c>
    </row>
    <row r="40" spans="2:8" x14ac:dyDescent="0.25">
      <c r="B40" t="s">
        <v>355</v>
      </c>
      <c r="C40">
        <v>52</v>
      </c>
      <c r="D40">
        <v>45</v>
      </c>
      <c r="E40">
        <v>52</v>
      </c>
      <c r="F40">
        <v>49</v>
      </c>
      <c r="G40">
        <v>55</v>
      </c>
      <c r="H40">
        <v>48</v>
      </c>
    </row>
    <row r="41" spans="2:8" x14ac:dyDescent="0.25">
      <c r="B41" t="s">
        <v>328</v>
      </c>
      <c r="C41">
        <v>54</v>
      </c>
      <c r="D41">
        <v>53</v>
      </c>
      <c r="E41">
        <v>53</v>
      </c>
      <c r="F41">
        <v>51</v>
      </c>
      <c r="G41">
        <v>53</v>
      </c>
      <c r="H41">
        <v>53</v>
      </c>
    </row>
    <row r="42" spans="2:8" x14ac:dyDescent="0.25">
      <c r="B42" t="s">
        <v>324</v>
      </c>
      <c r="C42">
        <v>74</v>
      </c>
      <c r="D42">
        <v>75</v>
      </c>
      <c r="E42">
        <v>75</v>
      </c>
      <c r="F42">
        <v>74</v>
      </c>
      <c r="G42">
        <v>80</v>
      </c>
      <c r="H42">
        <v>67</v>
      </c>
    </row>
    <row r="43" spans="2:8" x14ac:dyDescent="0.25">
      <c r="B43" t="s">
        <v>339</v>
      </c>
      <c r="C43">
        <v>76</v>
      </c>
      <c r="D43">
        <v>76</v>
      </c>
      <c r="E43">
        <v>74</v>
      </c>
      <c r="F43">
        <v>75</v>
      </c>
      <c r="G43">
        <v>79</v>
      </c>
      <c r="H43">
        <v>67</v>
      </c>
    </row>
    <row r="44" spans="2:8" x14ac:dyDescent="0.25">
      <c r="B44" t="s">
        <v>362</v>
      </c>
      <c r="C44">
        <v>83</v>
      </c>
      <c r="D44">
        <v>83</v>
      </c>
      <c r="E44">
        <v>82</v>
      </c>
      <c r="F44">
        <v>80</v>
      </c>
      <c r="G44">
        <v>88</v>
      </c>
      <c r="H44">
        <v>74</v>
      </c>
    </row>
    <row r="45" spans="2:8" x14ac:dyDescent="0.25">
      <c r="B45" t="s">
        <v>333</v>
      </c>
      <c r="C45">
        <v>85</v>
      </c>
      <c r="D45">
        <v>85</v>
      </c>
      <c r="E45">
        <v>85</v>
      </c>
      <c r="F45">
        <v>83</v>
      </c>
      <c r="G45">
        <v>90</v>
      </c>
      <c r="H45">
        <v>76</v>
      </c>
    </row>
    <row r="46" spans="2:8" x14ac:dyDescent="0.25">
      <c r="B46" t="s">
        <v>290</v>
      </c>
      <c r="C46">
        <v>94</v>
      </c>
      <c r="D46">
        <v>94</v>
      </c>
      <c r="E46">
        <v>94</v>
      </c>
      <c r="F46">
        <v>91</v>
      </c>
      <c r="G46">
        <v>96</v>
      </c>
      <c r="H46">
        <v>80</v>
      </c>
    </row>
    <row r="47" spans="2:8" x14ac:dyDescent="0.25">
      <c r="B47" t="s">
        <v>302</v>
      </c>
      <c r="C47">
        <v>101</v>
      </c>
      <c r="D47">
        <v>101</v>
      </c>
      <c r="E47">
        <v>101</v>
      </c>
      <c r="F47">
        <v>98</v>
      </c>
      <c r="G47">
        <v>103</v>
      </c>
      <c r="H47">
        <v>87</v>
      </c>
    </row>
    <row r="48" spans="2:8" x14ac:dyDescent="0.25">
      <c r="B48" t="s">
        <v>317</v>
      </c>
      <c r="C48">
        <v>104</v>
      </c>
      <c r="D48">
        <v>104</v>
      </c>
      <c r="E48">
        <v>104</v>
      </c>
      <c r="F48">
        <v>100</v>
      </c>
      <c r="G48">
        <v>106</v>
      </c>
    </row>
    <row r="49" spans="2:8" x14ac:dyDescent="0.25">
      <c r="B49" t="s">
        <v>334</v>
      </c>
      <c r="C49">
        <v>57</v>
      </c>
      <c r="D49">
        <v>57</v>
      </c>
      <c r="E49">
        <v>55</v>
      </c>
      <c r="F49">
        <v>56</v>
      </c>
      <c r="G49">
        <v>58</v>
      </c>
      <c r="H49">
        <v>52</v>
      </c>
    </row>
    <row r="50" spans="2:8" x14ac:dyDescent="0.25">
      <c r="B50" t="s">
        <v>336</v>
      </c>
      <c r="C50">
        <v>58</v>
      </c>
      <c r="D50">
        <v>59</v>
      </c>
      <c r="E50">
        <v>60</v>
      </c>
      <c r="F50">
        <v>57</v>
      </c>
      <c r="G50">
        <v>61</v>
      </c>
      <c r="H50">
        <v>54</v>
      </c>
    </row>
    <row r="51" spans="2:8" x14ac:dyDescent="0.25">
      <c r="B51" t="s">
        <v>352</v>
      </c>
      <c r="C51">
        <v>74</v>
      </c>
      <c r="D51">
        <v>75</v>
      </c>
      <c r="E51">
        <v>73</v>
      </c>
      <c r="F51">
        <v>71</v>
      </c>
      <c r="G51">
        <v>76</v>
      </c>
      <c r="H51">
        <v>65</v>
      </c>
    </row>
    <row r="52" spans="2:8" x14ac:dyDescent="0.25">
      <c r="B52" t="s">
        <v>338</v>
      </c>
      <c r="C52">
        <v>78</v>
      </c>
      <c r="D52">
        <v>78</v>
      </c>
      <c r="E52">
        <v>77</v>
      </c>
      <c r="F52">
        <v>74</v>
      </c>
      <c r="G52">
        <v>79</v>
      </c>
      <c r="H52">
        <v>68</v>
      </c>
    </row>
    <row r="53" spans="2:8" x14ac:dyDescent="0.25">
      <c r="B53" t="s">
        <v>159</v>
      </c>
      <c r="C53">
        <v>40</v>
      </c>
      <c r="D53">
        <v>42</v>
      </c>
      <c r="E53">
        <v>42</v>
      </c>
      <c r="F53">
        <v>42</v>
      </c>
      <c r="G53">
        <v>44</v>
      </c>
      <c r="H53">
        <v>42</v>
      </c>
    </row>
    <row r="54" spans="2:8" x14ac:dyDescent="0.25">
      <c r="B54" t="s">
        <v>161</v>
      </c>
      <c r="C54">
        <v>45</v>
      </c>
      <c r="D54">
        <v>48</v>
      </c>
      <c r="E54">
        <v>46</v>
      </c>
      <c r="F54">
        <v>45</v>
      </c>
      <c r="G54">
        <v>45</v>
      </c>
      <c r="H54">
        <v>44</v>
      </c>
    </row>
    <row r="55" spans="2:8" x14ac:dyDescent="0.25">
      <c r="B55" t="s">
        <v>158</v>
      </c>
      <c r="C55">
        <v>32</v>
      </c>
      <c r="D55">
        <v>42</v>
      </c>
      <c r="E55">
        <v>41</v>
      </c>
      <c r="F55">
        <v>39</v>
      </c>
      <c r="G55">
        <v>38</v>
      </c>
      <c r="H55">
        <v>42</v>
      </c>
    </row>
    <row r="56" spans="2:8" x14ac:dyDescent="0.25">
      <c r="B56" t="s">
        <v>171</v>
      </c>
      <c r="C56">
        <v>55</v>
      </c>
      <c r="D56">
        <v>56</v>
      </c>
      <c r="E56">
        <v>56</v>
      </c>
      <c r="F56">
        <v>56</v>
      </c>
      <c r="G56">
        <v>60</v>
      </c>
      <c r="H56">
        <v>52</v>
      </c>
    </row>
    <row r="57" spans="2:8" x14ac:dyDescent="0.25">
      <c r="B57" t="s">
        <v>137</v>
      </c>
      <c r="C57">
        <v>61</v>
      </c>
      <c r="D57">
        <v>62</v>
      </c>
      <c r="E57">
        <v>63</v>
      </c>
      <c r="F57">
        <v>60</v>
      </c>
      <c r="G57">
        <v>63</v>
      </c>
      <c r="H57">
        <v>57</v>
      </c>
    </row>
    <row r="58" spans="2:8" x14ac:dyDescent="0.25">
      <c r="B58" t="s">
        <v>163</v>
      </c>
      <c r="C58">
        <v>69</v>
      </c>
      <c r="D58">
        <v>71</v>
      </c>
      <c r="E58">
        <v>69</v>
      </c>
      <c r="F58">
        <v>67</v>
      </c>
      <c r="G58">
        <v>71</v>
      </c>
      <c r="H58">
        <v>61</v>
      </c>
    </row>
    <row r="59" spans="2:8" x14ac:dyDescent="0.25">
      <c r="B59" t="s">
        <v>179</v>
      </c>
      <c r="C59">
        <v>70</v>
      </c>
      <c r="D59">
        <v>71</v>
      </c>
      <c r="E59">
        <v>70</v>
      </c>
      <c r="F59">
        <v>68</v>
      </c>
      <c r="G59">
        <v>71</v>
      </c>
      <c r="H59">
        <v>63</v>
      </c>
    </row>
    <row r="60" spans="2:8" x14ac:dyDescent="0.25">
      <c r="B60" t="s">
        <v>183</v>
      </c>
      <c r="C60">
        <v>71</v>
      </c>
      <c r="D60">
        <v>73</v>
      </c>
      <c r="E60">
        <v>72</v>
      </c>
      <c r="F60">
        <v>69</v>
      </c>
      <c r="G60">
        <v>74</v>
      </c>
      <c r="H60">
        <v>65</v>
      </c>
    </row>
    <row r="61" spans="2:8" x14ac:dyDescent="0.25">
      <c r="B61" t="s">
        <v>187</v>
      </c>
      <c r="C61">
        <v>74</v>
      </c>
      <c r="D61">
        <v>75</v>
      </c>
      <c r="E61">
        <v>74</v>
      </c>
      <c r="F61">
        <v>71</v>
      </c>
      <c r="G61">
        <v>75</v>
      </c>
      <c r="H61">
        <v>65</v>
      </c>
    </row>
    <row r="62" spans="2:8" x14ac:dyDescent="0.25">
      <c r="B62" t="s">
        <v>174</v>
      </c>
      <c r="C62">
        <v>75</v>
      </c>
      <c r="D62">
        <v>76</v>
      </c>
      <c r="E62">
        <v>75</v>
      </c>
      <c r="F62">
        <v>72</v>
      </c>
      <c r="G62">
        <v>78</v>
      </c>
      <c r="H62">
        <v>67</v>
      </c>
    </row>
    <row r="63" spans="2:8" x14ac:dyDescent="0.25">
      <c r="B63" t="s">
        <v>143</v>
      </c>
      <c r="C63">
        <v>76</v>
      </c>
      <c r="D63">
        <v>77</v>
      </c>
      <c r="E63">
        <v>76</v>
      </c>
      <c r="F63">
        <v>73</v>
      </c>
      <c r="G63">
        <v>78</v>
      </c>
      <c r="H63">
        <v>67</v>
      </c>
    </row>
    <row r="64" spans="2:8" x14ac:dyDescent="0.25">
      <c r="B64" t="s">
        <v>152</v>
      </c>
      <c r="C64">
        <v>83</v>
      </c>
      <c r="D64">
        <v>84</v>
      </c>
      <c r="E64">
        <v>81</v>
      </c>
      <c r="F64">
        <v>78</v>
      </c>
      <c r="G64">
        <v>82</v>
      </c>
      <c r="H64">
        <v>73</v>
      </c>
    </row>
    <row r="65" spans="2:8" x14ac:dyDescent="0.25">
      <c r="B65" t="s">
        <v>314</v>
      </c>
      <c r="C65">
        <v>84</v>
      </c>
      <c r="D65">
        <v>85</v>
      </c>
      <c r="E65">
        <v>84</v>
      </c>
      <c r="F65">
        <v>80</v>
      </c>
      <c r="G65">
        <v>83</v>
      </c>
    </row>
    <row r="66" spans="2:8" x14ac:dyDescent="0.25">
      <c r="B66" t="s">
        <v>140</v>
      </c>
      <c r="C66">
        <v>86</v>
      </c>
      <c r="D66">
        <v>85</v>
      </c>
      <c r="E66">
        <v>85</v>
      </c>
      <c r="F66">
        <v>83</v>
      </c>
      <c r="G66">
        <v>84</v>
      </c>
      <c r="H66">
        <v>75</v>
      </c>
    </row>
    <row r="67" spans="2:8" x14ac:dyDescent="0.25">
      <c r="B67" t="s">
        <v>156</v>
      </c>
      <c r="C67">
        <v>90</v>
      </c>
      <c r="D67">
        <v>90</v>
      </c>
      <c r="E67">
        <v>89</v>
      </c>
      <c r="F67">
        <v>87</v>
      </c>
      <c r="G67">
        <v>90</v>
      </c>
      <c r="H67">
        <v>82</v>
      </c>
    </row>
    <row r="68" spans="2:8" x14ac:dyDescent="0.25">
      <c r="B68" t="s">
        <v>165</v>
      </c>
      <c r="C68">
        <v>38</v>
      </c>
      <c r="D68">
        <v>42</v>
      </c>
      <c r="E68">
        <v>43</v>
      </c>
      <c r="F68">
        <v>41</v>
      </c>
      <c r="G68">
        <v>43</v>
      </c>
      <c r="H68">
        <v>41</v>
      </c>
    </row>
    <row r="69" spans="2:8" x14ac:dyDescent="0.25">
      <c r="B69" t="s">
        <v>307</v>
      </c>
      <c r="C69">
        <v>9</v>
      </c>
      <c r="D69">
        <v>8</v>
      </c>
      <c r="E69">
        <v>7</v>
      </c>
      <c r="F69">
        <v>5</v>
      </c>
      <c r="G69">
        <v>6</v>
      </c>
      <c r="H69">
        <v>8</v>
      </c>
    </row>
    <row r="70" spans="2:8" x14ac:dyDescent="0.25">
      <c r="B70" t="s">
        <v>176</v>
      </c>
      <c r="C70">
        <v>57</v>
      </c>
      <c r="D70">
        <v>57</v>
      </c>
      <c r="E70">
        <v>57</v>
      </c>
      <c r="F70">
        <v>53</v>
      </c>
      <c r="G70">
        <v>59</v>
      </c>
      <c r="H70">
        <v>52</v>
      </c>
    </row>
    <row r="71" spans="2:8" x14ac:dyDescent="0.25">
      <c r="B71" t="s">
        <v>168</v>
      </c>
      <c r="C71">
        <v>59</v>
      </c>
      <c r="D71">
        <v>60</v>
      </c>
      <c r="E71">
        <v>59</v>
      </c>
      <c r="F71">
        <v>56</v>
      </c>
      <c r="G71">
        <v>60</v>
      </c>
      <c r="H71">
        <v>54</v>
      </c>
    </row>
    <row r="72" spans="2:8" x14ac:dyDescent="0.25">
      <c r="B72" t="s">
        <v>178</v>
      </c>
      <c r="C72">
        <v>64</v>
      </c>
      <c r="D72">
        <v>65</v>
      </c>
      <c r="E72">
        <v>65</v>
      </c>
      <c r="F72">
        <v>62</v>
      </c>
      <c r="G72">
        <v>67</v>
      </c>
      <c r="H72">
        <v>58</v>
      </c>
    </row>
    <row r="73" spans="2:8" x14ac:dyDescent="0.25">
      <c r="B73" t="s">
        <v>172</v>
      </c>
      <c r="C73">
        <v>70</v>
      </c>
      <c r="D73">
        <v>71</v>
      </c>
      <c r="E73">
        <v>70</v>
      </c>
      <c r="F73">
        <v>68</v>
      </c>
      <c r="G73">
        <v>72</v>
      </c>
      <c r="H73">
        <v>63</v>
      </c>
    </row>
    <row r="74" spans="2:8" x14ac:dyDescent="0.25">
      <c r="B74" t="s">
        <v>145</v>
      </c>
      <c r="C74">
        <v>72</v>
      </c>
      <c r="D74">
        <v>73</v>
      </c>
      <c r="E74">
        <v>72</v>
      </c>
      <c r="F74">
        <v>68</v>
      </c>
      <c r="G74">
        <v>74</v>
      </c>
      <c r="H74">
        <v>63</v>
      </c>
    </row>
    <row r="75" spans="2:8" x14ac:dyDescent="0.25">
      <c r="B75" t="s">
        <v>316</v>
      </c>
      <c r="C75">
        <v>81</v>
      </c>
      <c r="D75">
        <v>81</v>
      </c>
      <c r="E75">
        <v>80</v>
      </c>
      <c r="F75">
        <v>76</v>
      </c>
      <c r="G75">
        <v>79</v>
      </c>
    </row>
    <row r="76" spans="2:8" x14ac:dyDescent="0.25">
      <c r="B76" t="s">
        <v>184</v>
      </c>
      <c r="C76">
        <v>81</v>
      </c>
      <c r="D76">
        <v>82</v>
      </c>
      <c r="E76">
        <v>81</v>
      </c>
      <c r="F76">
        <v>78</v>
      </c>
      <c r="G76">
        <v>80</v>
      </c>
      <c r="H76">
        <v>68</v>
      </c>
    </row>
    <row r="77" spans="2:8" x14ac:dyDescent="0.25">
      <c r="B77" t="s">
        <v>169</v>
      </c>
      <c r="C77">
        <v>85</v>
      </c>
      <c r="D77">
        <v>85</v>
      </c>
      <c r="E77">
        <v>84</v>
      </c>
      <c r="F77">
        <v>79</v>
      </c>
      <c r="G77">
        <v>83</v>
      </c>
      <c r="H77">
        <v>73</v>
      </c>
    </row>
    <row r="78" spans="2:8" x14ac:dyDescent="0.25">
      <c r="B78" t="s">
        <v>325</v>
      </c>
      <c r="C78">
        <v>23</v>
      </c>
      <c r="E78">
        <v>23</v>
      </c>
      <c r="F78">
        <v>15</v>
      </c>
      <c r="G78">
        <v>10</v>
      </c>
      <c r="H78">
        <v>20</v>
      </c>
    </row>
    <row r="79" spans="2:8" x14ac:dyDescent="0.25">
      <c r="B79" t="s">
        <v>351</v>
      </c>
      <c r="C79">
        <v>25</v>
      </c>
      <c r="D79">
        <v>27</v>
      </c>
      <c r="E79">
        <v>25</v>
      </c>
      <c r="F79">
        <v>15</v>
      </c>
      <c r="G79">
        <v>11</v>
      </c>
      <c r="H79">
        <v>4</v>
      </c>
    </row>
    <row r="80" spans="2:8" x14ac:dyDescent="0.25">
      <c r="B80" t="s">
        <v>293</v>
      </c>
      <c r="C80">
        <v>37</v>
      </c>
      <c r="D80">
        <v>37</v>
      </c>
      <c r="E80">
        <v>35</v>
      </c>
      <c r="F80">
        <v>34</v>
      </c>
      <c r="G80">
        <v>24</v>
      </c>
      <c r="H80">
        <v>43</v>
      </c>
    </row>
    <row r="81" spans="2:8" x14ac:dyDescent="0.25">
      <c r="B81" t="s">
        <v>278</v>
      </c>
      <c r="C81">
        <v>24</v>
      </c>
      <c r="D81">
        <v>24</v>
      </c>
      <c r="E81">
        <v>25</v>
      </c>
      <c r="F81">
        <v>22</v>
      </c>
      <c r="G81">
        <v>20</v>
      </c>
      <c r="H81">
        <v>20</v>
      </c>
    </row>
    <row r="82" spans="2:8" x14ac:dyDescent="0.25">
      <c r="B82" t="s">
        <v>277</v>
      </c>
      <c r="C82">
        <v>42</v>
      </c>
      <c r="D82">
        <v>43</v>
      </c>
      <c r="E82">
        <v>42</v>
      </c>
      <c r="F82">
        <v>40</v>
      </c>
      <c r="G82">
        <v>37</v>
      </c>
      <c r="H82">
        <v>50</v>
      </c>
    </row>
    <row r="83" spans="2:8" x14ac:dyDescent="0.25">
      <c r="B83" t="s">
        <v>289</v>
      </c>
      <c r="C83">
        <v>59</v>
      </c>
      <c r="D83">
        <v>59</v>
      </c>
      <c r="E83">
        <v>59</v>
      </c>
      <c r="F83">
        <v>55</v>
      </c>
      <c r="G83">
        <v>57</v>
      </c>
      <c r="H83">
        <v>62</v>
      </c>
    </row>
    <row r="84" spans="2:8" x14ac:dyDescent="0.25">
      <c r="B84" t="s">
        <v>309</v>
      </c>
      <c r="C84">
        <v>41</v>
      </c>
      <c r="D84">
        <v>41</v>
      </c>
      <c r="E84">
        <v>40</v>
      </c>
      <c r="F84">
        <v>34</v>
      </c>
      <c r="G84">
        <v>39</v>
      </c>
      <c r="H84">
        <v>39</v>
      </c>
    </row>
    <row r="85" spans="2:8" x14ac:dyDescent="0.25">
      <c r="B85" t="s">
        <v>308</v>
      </c>
      <c r="C85">
        <v>62</v>
      </c>
      <c r="D85">
        <v>63</v>
      </c>
      <c r="E85">
        <v>63</v>
      </c>
      <c r="F85">
        <v>59</v>
      </c>
      <c r="G85">
        <v>60</v>
      </c>
      <c r="H85">
        <v>63</v>
      </c>
    </row>
    <row r="86" spans="2:8" x14ac:dyDescent="0.25">
      <c r="B86" t="s">
        <v>359</v>
      </c>
      <c r="C86">
        <v>44</v>
      </c>
      <c r="D86">
        <v>44</v>
      </c>
      <c r="E86">
        <v>44</v>
      </c>
      <c r="F86">
        <v>42</v>
      </c>
      <c r="G86">
        <v>42</v>
      </c>
      <c r="H86">
        <v>41</v>
      </c>
    </row>
    <row r="87" spans="2:8" x14ac:dyDescent="0.25">
      <c r="B87" t="s">
        <v>358</v>
      </c>
      <c r="C87">
        <v>71</v>
      </c>
      <c r="D87">
        <v>71</v>
      </c>
      <c r="E87">
        <v>65</v>
      </c>
      <c r="F87">
        <v>67</v>
      </c>
      <c r="G87">
        <v>68</v>
      </c>
      <c r="H87">
        <v>62</v>
      </c>
    </row>
    <row r="88" spans="2:8" x14ac:dyDescent="0.25">
      <c r="B88" t="s">
        <v>294</v>
      </c>
      <c r="C88">
        <v>70</v>
      </c>
      <c r="D88">
        <v>71</v>
      </c>
      <c r="E88">
        <v>72</v>
      </c>
      <c r="F88">
        <v>70</v>
      </c>
      <c r="G88">
        <v>67</v>
      </c>
      <c r="H88">
        <v>66</v>
      </c>
    </row>
    <row r="89" spans="2:8" x14ac:dyDescent="0.25">
      <c r="B89" t="s">
        <v>323</v>
      </c>
      <c r="C89">
        <v>72</v>
      </c>
      <c r="D89">
        <v>74</v>
      </c>
      <c r="E89">
        <v>73</v>
      </c>
      <c r="F89">
        <v>71</v>
      </c>
      <c r="G89">
        <v>68</v>
      </c>
      <c r="H89">
        <v>67</v>
      </c>
    </row>
    <row r="90" spans="2:8" x14ac:dyDescent="0.25">
      <c r="B90" t="s">
        <v>326</v>
      </c>
      <c r="C90">
        <v>5</v>
      </c>
      <c r="D90">
        <v>5</v>
      </c>
      <c r="E90">
        <v>1</v>
      </c>
      <c r="F90">
        <v>10</v>
      </c>
      <c r="G90">
        <v>10</v>
      </c>
      <c r="H90">
        <v>10</v>
      </c>
    </row>
    <row r="91" spans="2:8" x14ac:dyDescent="0.25">
      <c r="B91" t="s">
        <v>346</v>
      </c>
      <c r="C91">
        <v>15</v>
      </c>
      <c r="D91">
        <v>15</v>
      </c>
      <c r="E91">
        <v>15</v>
      </c>
      <c r="F91">
        <v>15</v>
      </c>
      <c r="G91">
        <v>9</v>
      </c>
      <c r="H91">
        <v>10</v>
      </c>
    </row>
    <row r="92" spans="2:8" x14ac:dyDescent="0.25">
      <c r="B92" t="s">
        <v>329</v>
      </c>
      <c r="C92">
        <v>25</v>
      </c>
      <c r="D92">
        <v>28</v>
      </c>
      <c r="E92">
        <v>23</v>
      </c>
      <c r="F92">
        <v>17</v>
      </c>
      <c r="G92">
        <v>17</v>
      </c>
      <c r="H92">
        <v>30</v>
      </c>
    </row>
    <row r="93" spans="2:8" x14ac:dyDescent="0.25">
      <c r="B93" t="s">
        <v>348</v>
      </c>
      <c r="C93">
        <v>25</v>
      </c>
      <c r="D93">
        <v>30</v>
      </c>
      <c r="E93">
        <v>26</v>
      </c>
      <c r="F93">
        <v>19</v>
      </c>
      <c r="G93">
        <v>20</v>
      </c>
      <c r="H93">
        <v>30</v>
      </c>
    </row>
    <row r="94" spans="2:8" x14ac:dyDescent="0.25">
      <c r="B94" t="s">
        <v>291</v>
      </c>
      <c r="C94">
        <v>63</v>
      </c>
      <c r="D94">
        <v>59</v>
      </c>
      <c r="E94">
        <v>59</v>
      </c>
      <c r="F94">
        <v>57</v>
      </c>
      <c r="G94">
        <v>57</v>
      </c>
      <c r="H94">
        <v>60</v>
      </c>
    </row>
    <row r="95" spans="2:8" x14ac:dyDescent="0.25">
      <c r="B95" t="s">
        <v>353</v>
      </c>
      <c r="C95">
        <v>68</v>
      </c>
      <c r="D95">
        <v>70</v>
      </c>
      <c r="E95">
        <v>68</v>
      </c>
      <c r="F95">
        <v>66</v>
      </c>
      <c r="G95">
        <v>69</v>
      </c>
      <c r="H95">
        <v>68</v>
      </c>
    </row>
    <row r="96" spans="2:8" x14ac:dyDescent="0.25">
      <c r="B96" t="s">
        <v>303</v>
      </c>
      <c r="C96">
        <v>63</v>
      </c>
      <c r="D96">
        <v>63</v>
      </c>
      <c r="E96">
        <v>60</v>
      </c>
      <c r="F96">
        <v>62</v>
      </c>
      <c r="G96">
        <v>59</v>
      </c>
      <c r="H96">
        <v>57</v>
      </c>
    </row>
    <row r="97" spans="2:8" x14ac:dyDescent="0.25">
      <c r="B97" t="s">
        <v>322</v>
      </c>
      <c r="C97">
        <v>67</v>
      </c>
      <c r="D97">
        <v>62</v>
      </c>
      <c r="E97">
        <v>63</v>
      </c>
      <c r="F97">
        <v>57</v>
      </c>
      <c r="G97">
        <v>57</v>
      </c>
      <c r="H97">
        <v>59</v>
      </c>
    </row>
    <row r="98" spans="2:8" x14ac:dyDescent="0.25">
      <c r="B98" t="s">
        <v>340</v>
      </c>
      <c r="C98">
        <v>68</v>
      </c>
      <c r="D98">
        <v>69</v>
      </c>
      <c r="E98">
        <v>68</v>
      </c>
      <c r="F98">
        <v>67</v>
      </c>
      <c r="G98">
        <v>64</v>
      </c>
      <c r="H98">
        <v>62</v>
      </c>
    </row>
    <row r="99" spans="2:8" x14ac:dyDescent="0.25">
      <c r="B99" t="s">
        <v>312</v>
      </c>
      <c r="C99">
        <v>42</v>
      </c>
      <c r="D99">
        <v>41</v>
      </c>
      <c r="E99">
        <v>42</v>
      </c>
      <c r="F99">
        <v>40</v>
      </c>
      <c r="G99">
        <v>40</v>
      </c>
      <c r="H99">
        <v>41</v>
      </c>
    </row>
    <row r="100" spans="2:8" x14ac:dyDescent="0.25">
      <c r="B100" t="s">
        <v>311</v>
      </c>
      <c r="C100">
        <v>67</v>
      </c>
      <c r="D100">
        <v>68</v>
      </c>
      <c r="E100">
        <v>69</v>
      </c>
      <c r="F100">
        <v>66</v>
      </c>
      <c r="G100">
        <v>66</v>
      </c>
      <c r="H100">
        <v>57</v>
      </c>
    </row>
    <row r="101" spans="2:8" x14ac:dyDescent="0.25">
      <c r="B101" t="s">
        <v>332</v>
      </c>
      <c r="C101">
        <v>70</v>
      </c>
      <c r="D101">
        <v>63</v>
      </c>
      <c r="E101">
        <v>64</v>
      </c>
      <c r="F101">
        <v>66</v>
      </c>
      <c r="G101">
        <v>64</v>
      </c>
      <c r="H101">
        <v>61</v>
      </c>
    </row>
    <row r="102" spans="2:8" x14ac:dyDescent="0.25">
      <c r="B102" t="s">
        <v>285</v>
      </c>
      <c r="C102">
        <v>54</v>
      </c>
      <c r="D102">
        <v>54</v>
      </c>
      <c r="E102">
        <v>53</v>
      </c>
      <c r="F102">
        <v>49</v>
      </c>
      <c r="G102">
        <v>51</v>
      </c>
      <c r="H102">
        <v>47</v>
      </c>
    </row>
    <row r="103" spans="2:8" x14ac:dyDescent="0.25">
      <c r="B103" t="s">
        <v>284</v>
      </c>
      <c r="C103">
        <v>65</v>
      </c>
      <c r="D103">
        <v>64</v>
      </c>
      <c r="E103">
        <v>63</v>
      </c>
      <c r="F103">
        <v>63</v>
      </c>
      <c r="G103">
        <v>60</v>
      </c>
      <c r="H103">
        <v>62</v>
      </c>
    </row>
    <row r="104" spans="2:8" x14ac:dyDescent="0.25">
      <c r="B104" t="s">
        <v>297</v>
      </c>
      <c r="C104">
        <v>57</v>
      </c>
      <c r="D104">
        <v>57</v>
      </c>
      <c r="E104">
        <v>56</v>
      </c>
      <c r="F104">
        <v>56</v>
      </c>
      <c r="G104">
        <v>55</v>
      </c>
      <c r="H104">
        <v>52</v>
      </c>
    </row>
    <row r="105" spans="2:8" x14ac:dyDescent="0.25">
      <c r="B105" t="s">
        <v>296</v>
      </c>
      <c r="C105">
        <v>71</v>
      </c>
      <c r="D105">
        <v>70</v>
      </c>
      <c r="E105">
        <v>69</v>
      </c>
      <c r="F105">
        <v>68</v>
      </c>
      <c r="G105">
        <v>67</v>
      </c>
      <c r="H105">
        <v>65</v>
      </c>
    </row>
    <row r="106" spans="2:8" x14ac:dyDescent="0.25">
      <c r="B106" t="s">
        <v>361</v>
      </c>
      <c r="C106">
        <v>21</v>
      </c>
      <c r="D106">
        <v>21</v>
      </c>
      <c r="E106">
        <v>20</v>
      </c>
      <c r="F106">
        <v>19</v>
      </c>
      <c r="G106">
        <v>19</v>
      </c>
      <c r="H106">
        <v>20</v>
      </c>
    </row>
    <row r="107" spans="2:8" x14ac:dyDescent="0.25">
      <c r="B107" t="s">
        <v>360</v>
      </c>
      <c r="C107">
        <v>38</v>
      </c>
      <c r="D107">
        <v>40</v>
      </c>
      <c r="E107">
        <v>30</v>
      </c>
      <c r="F107">
        <v>38</v>
      </c>
      <c r="G107">
        <v>33</v>
      </c>
      <c r="H107">
        <v>43</v>
      </c>
    </row>
    <row r="108" spans="2:8" x14ac:dyDescent="0.25">
      <c r="B108" t="s">
        <v>306</v>
      </c>
      <c r="C108">
        <v>37</v>
      </c>
      <c r="D108">
        <v>31</v>
      </c>
      <c r="E108">
        <v>37</v>
      </c>
      <c r="F108">
        <v>30</v>
      </c>
      <c r="G108">
        <v>34</v>
      </c>
      <c r="H108">
        <v>31</v>
      </c>
    </row>
    <row r="109" spans="2:8" x14ac:dyDescent="0.25">
      <c r="B109" t="s">
        <v>305</v>
      </c>
      <c r="C109">
        <v>70</v>
      </c>
      <c r="D109">
        <v>71</v>
      </c>
      <c r="E109">
        <v>70</v>
      </c>
      <c r="F109">
        <v>68</v>
      </c>
      <c r="G109">
        <v>65</v>
      </c>
      <c r="H109">
        <v>63</v>
      </c>
    </row>
    <row r="110" spans="2:8" x14ac:dyDescent="0.25">
      <c r="B110" t="s">
        <v>288</v>
      </c>
      <c r="C110">
        <v>57</v>
      </c>
      <c r="D110">
        <v>56</v>
      </c>
      <c r="E110">
        <v>55</v>
      </c>
      <c r="F110">
        <v>55</v>
      </c>
      <c r="G110">
        <v>54</v>
      </c>
      <c r="H110">
        <v>52</v>
      </c>
    </row>
    <row r="111" spans="2:8" x14ac:dyDescent="0.25">
      <c r="B111" t="s">
        <v>287</v>
      </c>
      <c r="C111">
        <v>70</v>
      </c>
      <c r="D111">
        <v>70</v>
      </c>
      <c r="E111">
        <v>70</v>
      </c>
      <c r="F111">
        <v>65</v>
      </c>
      <c r="G111">
        <v>65</v>
      </c>
      <c r="H111">
        <v>64</v>
      </c>
    </row>
    <row r="112" spans="2:8" x14ac:dyDescent="0.25">
      <c r="B112" t="s">
        <v>343</v>
      </c>
      <c r="E112">
        <v>12</v>
      </c>
      <c r="F112">
        <v>25</v>
      </c>
      <c r="G112">
        <v>12</v>
      </c>
      <c r="H112">
        <v>21</v>
      </c>
    </row>
    <row r="113" spans="2:8" x14ac:dyDescent="0.25">
      <c r="B113" t="s">
        <v>286</v>
      </c>
      <c r="C113">
        <v>79</v>
      </c>
      <c r="D113">
        <v>69</v>
      </c>
      <c r="E113">
        <v>67</v>
      </c>
      <c r="F113">
        <v>66</v>
      </c>
      <c r="G113">
        <v>65</v>
      </c>
      <c r="H113">
        <v>63</v>
      </c>
    </row>
    <row r="114" spans="2:8" x14ac:dyDescent="0.25">
      <c r="B114" t="s">
        <v>301</v>
      </c>
      <c r="C114">
        <v>82</v>
      </c>
      <c r="D114">
        <v>82</v>
      </c>
      <c r="E114">
        <v>78</v>
      </c>
      <c r="F114">
        <v>76</v>
      </c>
      <c r="G114">
        <v>75</v>
      </c>
      <c r="H114">
        <v>77</v>
      </c>
    </row>
    <row r="115" spans="2:8" x14ac:dyDescent="0.25">
      <c r="B115" t="s">
        <v>342</v>
      </c>
      <c r="C115">
        <v>19</v>
      </c>
      <c r="E115">
        <v>13</v>
      </c>
      <c r="F115">
        <v>12</v>
      </c>
      <c r="G115">
        <v>14</v>
      </c>
      <c r="H115">
        <v>10</v>
      </c>
    </row>
    <row r="116" spans="2:8" x14ac:dyDescent="0.25">
      <c r="B116" t="s">
        <v>327</v>
      </c>
      <c r="C116">
        <v>9</v>
      </c>
      <c r="D116">
        <v>22</v>
      </c>
      <c r="E116">
        <v>12</v>
      </c>
      <c r="F116">
        <v>15</v>
      </c>
      <c r="G116">
        <v>14</v>
      </c>
      <c r="H116">
        <v>8</v>
      </c>
    </row>
    <row r="117" spans="2:8" x14ac:dyDescent="0.25">
      <c r="B117" t="s">
        <v>357</v>
      </c>
      <c r="C117">
        <v>20</v>
      </c>
      <c r="D117">
        <v>20</v>
      </c>
      <c r="E117">
        <v>15</v>
      </c>
      <c r="F117">
        <v>13</v>
      </c>
      <c r="G117">
        <v>20</v>
      </c>
      <c r="H117">
        <v>20</v>
      </c>
    </row>
    <row r="118" spans="2:8" x14ac:dyDescent="0.25">
      <c r="B118" t="s">
        <v>356</v>
      </c>
      <c r="C118">
        <v>21</v>
      </c>
      <c r="D118">
        <v>26</v>
      </c>
      <c r="E118">
        <v>11</v>
      </c>
      <c r="F118">
        <v>15</v>
      </c>
      <c r="G118">
        <v>15</v>
      </c>
      <c r="H118">
        <v>25</v>
      </c>
    </row>
    <row r="119" spans="2:8" x14ac:dyDescent="0.25">
      <c r="B119" t="s">
        <v>283</v>
      </c>
      <c r="C119">
        <v>25</v>
      </c>
      <c r="D119">
        <v>24</v>
      </c>
      <c r="E119">
        <v>24</v>
      </c>
      <c r="F119">
        <v>24</v>
      </c>
      <c r="G119">
        <v>24</v>
      </c>
      <c r="H119">
        <v>18</v>
      </c>
    </row>
    <row r="120" spans="2:8" x14ac:dyDescent="0.25">
      <c r="B120" t="s">
        <v>282</v>
      </c>
      <c r="C120">
        <v>47</v>
      </c>
      <c r="D120">
        <v>47</v>
      </c>
      <c r="E120">
        <v>44</v>
      </c>
      <c r="F120">
        <v>44</v>
      </c>
      <c r="G120">
        <v>42</v>
      </c>
      <c r="H120">
        <v>55</v>
      </c>
    </row>
    <row r="121" spans="2:8" x14ac:dyDescent="0.25">
      <c r="B121" t="s">
        <v>337</v>
      </c>
      <c r="C121">
        <v>53</v>
      </c>
      <c r="D121">
        <v>51</v>
      </c>
      <c r="E121">
        <v>50</v>
      </c>
      <c r="F121">
        <v>49</v>
      </c>
      <c r="G121">
        <v>43</v>
      </c>
      <c r="H121">
        <v>57</v>
      </c>
    </row>
    <row r="122" spans="2:8" x14ac:dyDescent="0.25">
      <c r="B122" t="s">
        <v>299</v>
      </c>
      <c r="C122">
        <v>65</v>
      </c>
      <c r="D122">
        <v>65</v>
      </c>
      <c r="E122">
        <v>65</v>
      </c>
      <c r="F122">
        <v>62</v>
      </c>
      <c r="G122">
        <v>60</v>
      </c>
      <c r="H122">
        <v>58</v>
      </c>
    </row>
    <row r="123" spans="2:8" x14ac:dyDescent="0.25">
      <c r="B123" t="s">
        <v>354</v>
      </c>
      <c r="C123">
        <v>67</v>
      </c>
      <c r="D123">
        <v>67</v>
      </c>
      <c r="E123">
        <v>67</v>
      </c>
      <c r="F123">
        <v>64</v>
      </c>
      <c r="G123">
        <v>60</v>
      </c>
      <c r="H123">
        <v>67</v>
      </c>
    </row>
    <row r="124" spans="2:8" x14ac:dyDescent="0.25">
      <c r="B124" t="s">
        <v>345</v>
      </c>
      <c r="C124">
        <v>58</v>
      </c>
      <c r="D124">
        <v>59</v>
      </c>
      <c r="E124">
        <v>59</v>
      </c>
      <c r="F124">
        <v>57</v>
      </c>
      <c r="G124">
        <v>55</v>
      </c>
      <c r="H124">
        <v>57</v>
      </c>
    </row>
    <row r="125" spans="2:8" x14ac:dyDescent="0.25">
      <c r="B125" t="s">
        <v>313</v>
      </c>
      <c r="C125">
        <v>59</v>
      </c>
      <c r="D125">
        <v>61</v>
      </c>
      <c r="E125">
        <v>60</v>
      </c>
      <c r="F125">
        <v>54</v>
      </c>
      <c r="G125">
        <v>58</v>
      </c>
      <c r="H125">
        <v>60</v>
      </c>
    </row>
    <row r="126" spans="2:8" x14ac:dyDescent="0.25">
      <c r="B126" t="s">
        <v>281</v>
      </c>
      <c r="C126">
        <v>50</v>
      </c>
      <c r="D126">
        <v>49</v>
      </c>
      <c r="E126">
        <v>50</v>
      </c>
      <c r="F126">
        <v>45</v>
      </c>
      <c r="G126">
        <v>48</v>
      </c>
      <c r="H126">
        <v>46</v>
      </c>
    </row>
    <row r="127" spans="2:8" x14ac:dyDescent="0.25">
      <c r="B127" t="s">
        <v>280</v>
      </c>
      <c r="C127">
        <v>57</v>
      </c>
      <c r="D127">
        <v>57</v>
      </c>
      <c r="E127">
        <v>56</v>
      </c>
      <c r="F127">
        <v>55</v>
      </c>
      <c r="G127">
        <v>53</v>
      </c>
      <c r="H127">
        <v>54</v>
      </c>
    </row>
    <row r="128" spans="2:8" x14ac:dyDescent="0.25">
      <c r="B128" t="s">
        <v>279</v>
      </c>
      <c r="C128">
        <v>9</v>
      </c>
      <c r="D128">
        <v>9</v>
      </c>
      <c r="E128">
        <v>9</v>
      </c>
      <c r="F128">
        <v>8</v>
      </c>
      <c r="G128">
        <v>12</v>
      </c>
      <c r="H128">
        <v>15</v>
      </c>
    </row>
    <row r="129" spans="2:8" x14ac:dyDescent="0.25">
      <c r="B129" t="s">
        <v>347</v>
      </c>
      <c r="C129">
        <v>10</v>
      </c>
      <c r="D129">
        <v>10</v>
      </c>
      <c r="E129">
        <v>10</v>
      </c>
      <c r="F129">
        <v>10</v>
      </c>
      <c r="G129">
        <v>7</v>
      </c>
      <c r="H129">
        <v>3</v>
      </c>
    </row>
    <row r="130" spans="2:8" x14ac:dyDescent="0.25">
      <c r="B130" t="s">
        <v>331</v>
      </c>
      <c r="C130">
        <v>18</v>
      </c>
      <c r="D130">
        <v>18</v>
      </c>
      <c r="E130">
        <v>15</v>
      </c>
      <c r="F130">
        <v>16</v>
      </c>
      <c r="G130">
        <v>15</v>
      </c>
      <c r="H130">
        <v>17</v>
      </c>
    </row>
    <row r="131" spans="2:8" x14ac:dyDescent="0.25">
      <c r="B131" t="s">
        <v>330</v>
      </c>
      <c r="C131">
        <v>17</v>
      </c>
      <c r="D131">
        <v>19</v>
      </c>
      <c r="E131">
        <v>18</v>
      </c>
      <c r="F131">
        <v>14</v>
      </c>
      <c r="G131">
        <v>11</v>
      </c>
      <c r="H131">
        <v>20</v>
      </c>
    </row>
    <row r="132" spans="2:8" x14ac:dyDescent="0.25">
      <c r="B132" t="s">
        <v>349</v>
      </c>
      <c r="C132">
        <v>14</v>
      </c>
      <c r="D132">
        <v>28</v>
      </c>
      <c r="E132">
        <v>25</v>
      </c>
      <c r="F132">
        <v>24</v>
      </c>
      <c r="G132">
        <v>22</v>
      </c>
      <c r="H132">
        <v>30</v>
      </c>
    </row>
    <row r="133" spans="2:8" x14ac:dyDescent="0.25">
      <c r="B133" t="s">
        <v>300</v>
      </c>
      <c r="C133">
        <v>29</v>
      </c>
      <c r="D133">
        <v>29</v>
      </c>
      <c r="E133">
        <v>27</v>
      </c>
      <c r="F133">
        <v>26</v>
      </c>
      <c r="G133">
        <v>22</v>
      </c>
      <c r="H133">
        <v>35</v>
      </c>
    </row>
    <row r="134" spans="2:8" x14ac:dyDescent="0.25">
      <c r="B134" t="s">
        <v>335</v>
      </c>
      <c r="C134">
        <v>32</v>
      </c>
      <c r="D134">
        <v>22</v>
      </c>
      <c r="E134">
        <v>29</v>
      </c>
      <c r="F134">
        <v>27</v>
      </c>
      <c r="G134">
        <v>23</v>
      </c>
      <c r="H134">
        <v>37</v>
      </c>
    </row>
    <row r="135" spans="2:8" x14ac:dyDescent="0.25">
      <c r="B135" t="s">
        <v>318</v>
      </c>
      <c r="C135">
        <v>55</v>
      </c>
      <c r="D135">
        <v>55</v>
      </c>
      <c r="E135">
        <v>54</v>
      </c>
      <c r="F135">
        <v>53</v>
      </c>
    </row>
    <row r="136" spans="2:8" x14ac:dyDescent="0.25">
      <c r="B136" t="s">
        <v>295</v>
      </c>
      <c r="C136">
        <v>58</v>
      </c>
      <c r="D136">
        <v>59</v>
      </c>
      <c r="E136">
        <v>56</v>
      </c>
      <c r="F136">
        <v>56</v>
      </c>
      <c r="G136">
        <v>53</v>
      </c>
      <c r="H136">
        <v>59</v>
      </c>
    </row>
    <row r="137" spans="2:8" x14ac:dyDescent="0.25">
      <c r="B137" t="s">
        <v>344</v>
      </c>
      <c r="C137">
        <v>65</v>
      </c>
      <c r="D137">
        <v>65</v>
      </c>
      <c r="E137">
        <v>66</v>
      </c>
      <c r="F137">
        <v>63</v>
      </c>
      <c r="G137">
        <v>59</v>
      </c>
      <c r="H137">
        <v>64</v>
      </c>
    </row>
    <row r="138" spans="2:8" x14ac:dyDescent="0.25">
      <c r="B138" t="s">
        <v>304</v>
      </c>
      <c r="C138">
        <v>55</v>
      </c>
      <c r="D138">
        <v>55</v>
      </c>
      <c r="E138">
        <v>55</v>
      </c>
      <c r="F138">
        <v>54</v>
      </c>
      <c r="G138">
        <v>48</v>
      </c>
      <c r="H138">
        <v>53</v>
      </c>
    </row>
    <row r="139" spans="2:8" x14ac:dyDescent="0.25">
      <c r="B139" t="s">
        <v>341</v>
      </c>
      <c r="C139">
        <v>60</v>
      </c>
      <c r="D139">
        <v>60</v>
      </c>
      <c r="E139">
        <v>55</v>
      </c>
      <c r="F139">
        <v>58</v>
      </c>
      <c r="G139">
        <v>55</v>
      </c>
      <c r="H139">
        <v>58</v>
      </c>
    </row>
    <row r="140" spans="2:8" x14ac:dyDescent="0.25">
      <c r="B140" t="s">
        <v>320</v>
      </c>
      <c r="C140">
        <v>43</v>
      </c>
      <c r="D140">
        <v>41</v>
      </c>
      <c r="E140">
        <v>42</v>
      </c>
      <c r="F140">
        <v>41</v>
      </c>
    </row>
    <row r="141" spans="2:8" x14ac:dyDescent="0.25">
      <c r="B141" t="s">
        <v>319</v>
      </c>
      <c r="C141">
        <v>63</v>
      </c>
      <c r="D141">
        <v>63</v>
      </c>
      <c r="E141">
        <v>63</v>
      </c>
      <c r="F141">
        <v>63</v>
      </c>
    </row>
    <row r="142" spans="2:8" x14ac:dyDescent="0.25">
      <c r="B142" t="s">
        <v>350</v>
      </c>
      <c r="C142">
        <v>64</v>
      </c>
      <c r="D142">
        <v>65</v>
      </c>
      <c r="E142">
        <v>62</v>
      </c>
      <c r="F142">
        <v>60</v>
      </c>
      <c r="G142">
        <v>57</v>
      </c>
      <c r="H142">
        <v>62</v>
      </c>
    </row>
    <row r="143" spans="2:8" x14ac:dyDescent="0.25">
      <c r="B143" t="s">
        <v>385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TransposeButton1">
          <controlPr defaultSize="0" autoLine="0" r:id="rId4">
            <anchor moveWithCells="1">
              <from>
                <xdr:col>0</xdr:col>
                <xdr:colOff>66675</xdr:colOff>
                <xdr:row>0</xdr:row>
                <xdr:rowOff>47625</xdr:rowOff>
              </from>
              <to>
                <xdr:col>1</xdr:col>
                <xdr:colOff>600075</xdr:colOff>
                <xdr:row>1</xdr:row>
                <xdr:rowOff>161925</xdr:rowOff>
              </to>
            </anchor>
          </controlPr>
        </control>
      </mc:Choice>
      <mc:Fallback>
        <control shapeId="10241" r:id="rId3" name="Transpos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H143"/>
  <sheetViews>
    <sheetView workbookViewId="0">
      <selection activeCell="J30" sqref="J30"/>
    </sheetView>
  </sheetViews>
  <sheetFormatPr defaultRowHeight="15" x14ac:dyDescent="0.25"/>
  <cols>
    <col min="2" max="2" width="10" bestFit="1" customWidth="1"/>
    <col min="3" max="3" width="8.7109375" bestFit="1" customWidth="1"/>
    <col min="4" max="6" width="9.7109375" bestFit="1" customWidth="1"/>
    <col min="7" max="7" width="8.7109375" bestFit="1" customWidth="1"/>
    <col min="8" max="8" width="9.7109375" bestFit="1" customWidth="1"/>
  </cols>
  <sheetData>
    <row r="2" spans="2:8" s="1" customFormat="1" x14ac:dyDescent="0.25">
      <c r="C2" s="1">
        <v>43284</v>
      </c>
      <c r="D2" s="1">
        <v>43280</v>
      </c>
      <c r="E2" s="1">
        <v>43277</v>
      </c>
      <c r="F2" s="1">
        <v>43270</v>
      </c>
      <c r="G2" s="1">
        <v>43256</v>
      </c>
      <c r="H2" s="1">
        <v>43215</v>
      </c>
    </row>
    <row r="3" spans="2:8" x14ac:dyDescent="0.25">
      <c r="B3" t="s">
        <v>185</v>
      </c>
      <c r="C3">
        <v>63</v>
      </c>
      <c r="D3">
        <v>63</v>
      </c>
      <c r="E3">
        <v>62</v>
      </c>
      <c r="F3">
        <v>61</v>
      </c>
      <c r="G3">
        <v>63</v>
      </c>
      <c r="H3">
        <v>57</v>
      </c>
    </row>
    <row r="4" spans="2:8" x14ac:dyDescent="0.25">
      <c r="B4" t="s">
        <v>180</v>
      </c>
      <c r="C4">
        <v>69</v>
      </c>
      <c r="D4">
        <v>70</v>
      </c>
      <c r="E4">
        <v>67</v>
      </c>
      <c r="F4">
        <v>64</v>
      </c>
      <c r="G4">
        <v>68</v>
      </c>
      <c r="H4">
        <v>60</v>
      </c>
    </row>
    <row r="5" spans="2:8" x14ac:dyDescent="0.25">
      <c r="B5" t="s">
        <v>160</v>
      </c>
      <c r="C5">
        <v>69</v>
      </c>
      <c r="D5">
        <v>70</v>
      </c>
      <c r="E5">
        <v>69</v>
      </c>
      <c r="F5">
        <v>67</v>
      </c>
      <c r="G5">
        <v>70</v>
      </c>
      <c r="H5">
        <v>62</v>
      </c>
    </row>
    <row r="6" spans="2:8" x14ac:dyDescent="0.25">
      <c r="B6" t="s">
        <v>188</v>
      </c>
      <c r="C6">
        <v>72</v>
      </c>
      <c r="D6">
        <v>73</v>
      </c>
      <c r="E6">
        <v>73</v>
      </c>
      <c r="F6">
        <v>69</v>
      </c>
      <c r="G6">
        <v>73</v>
      </c>
      <c r="H6">
        <v>63</v>
      </c>
    </row>
    <row r="7" spans="2:8" x14ac:dyDescent="0.25">
      <c r="B7" t="s">
        <v>175</v>
      </c>
      <c r="C7">
        <v>76</v>
      </c>
      <c r="D7">
        <v>76</v>
      </c>
      <c r="E7">
        <v>75</v>
      </c>
      <c r="F7">
        <v>69</v>
      </c>
      <c r="G7">
        <v>76</v>
      </c>
      <c r="H7">
        <v>66</v>
      </c>
    </row>
    <row r="8" spans="2:8" x14ac:dyDescent="0.25">
      <c r="B8" t="s">
        <v>148</v>
      </c>
      <c r="C8">
        <v>79</v>
      </c>
      <c r="D8">
        <v>79</v>
      </c>
      <c r="E8">
        <v>77</v>
      </c>
      <c r="F8">
        <v>72</v>
      </c>
      <c r="G8">
        <v>77</v>
      </c>
      <c r="H8">
        <v>69</v>
      </c>
    </row>
    <row r="9" spans="2:8" x14ac:dyDescent="0.25">
      <c r="B9" t="s">
        <v>321</v>
      </c>
      <c r="C9">
        <v>83</v>
      </c>
      <c r="D9">
        <v>84</v>
      </c>
      <c r="E9">
        <v>81</v>
      </c>
      <c r="F9">
        <v>77</v>
      </c>
    </row>
    <row r="10" spans="2:8" x14ac:dyDescent="0.25">
      <c r="B10" t="s">
        <v>150</v>
      </c>
      <c r="C10">
        <v>87</v>
      </c>
      <c r="D10">
        <v>88</v>
      </c>
      <c r="E10">
        <v>87</v>
      </c>
      <c r="F10">
        <v>80</v>
      </c>
      <c r="G10">
        <v>85</v>
      </c>
      <c r="H10">
        <v>77</v>
      </c>
    </row>
    <row r="11" spans="2:8" x14ac:dyDescent="0.25">
      <c r="B11" t="s">
        <v>157</v>
      </c>
      <c r="C11">
        <v>88</v>
      </c>
      <c r="D11">
        <v>88</v>
      </c>
      <c r="E11">
        <v>88</v>
      </c>
      <c r="F11">
        <v>83</v>
      </c>
      <c r="G11">
        <v>89</v>
      </c>
      <c r="H11">
        <v>81</v>
      </c>
    </row>
    <row r="12" spans="2:8" x14ac:dyDescent="0.25">
      <c r="B12" t="s">
        <v>141</v>
      </c>
      <c r="C12">
        <v>91</v>
      </c>
      <c r="D12">
        <v>92</v>
      </c>
      <c r="E12">
        <v>90</v>
      </c>
      <c r="F12">
        <v>85</v>
      </c>
      <c r="G12">
        <v>91</v>
      </c>
      <c r="H12">
        <v>80</v>
      </c>
    </row>
    <row r="13" spans="2:8" x14ac:dyDescent="0.25">
      <c r="B13" t="s">
        <v>155</v>
      </c>
      <c r="C13">
        <v>95</v>
      </c>
      <c r="D13">
        <v>96</v>
      </c>
      <c r="E13">
        <v>94</v>
      </c>
      <c r="F13">
        <v>88</v>
      </c>
      <c r="G13">
        <v>94</v>
      </c>
      <c r="H13">
        <v>84</v>
      </c>
    </row>
    <row r="14" spans="2:8" x14ac:dyDescent="0.25">
      <c r="B14" t="s">
        <v>298</v>
      </c>
    </row>
    <row r="15" spans="2:8" x14ac:dyDescent="0.25">
      <c r="B15" t="s">
        <v>164</v>
      </c>
      <c r="C15">
        <v>39</v>
      </c>
      <c r="D15">
        <v>39</v>
      </c>
      <c r="E15">
        <v>40</v>
      </c>
      <c r="F15">
        <v>36</v>
      </c>
      <c r="G15">
        <v>39</v>
      </c>
      <c r="H15">
        <v>40</v>
      </c>
    </row>
    <row r="16" spans="2:8" x14ac:dyDescent="0.25">
      <c r="B16" t="s">
        <v>170</v>
      </c>
      <c r="C16">
        <v>51</v>
      </c>
      <c r="D16">
        <v>52</v>
      </c>
      <c r="E16">
        <v>54</v>
      </c>
      <c r="F16">
        <v>50</v>
      </c>
      <c r="G16">
        <v>51</v>
      </c>
      <c r="H16">
        <v>48</v>
      </c>
    </row>
    <row r="17" spans="2:8" x14ac:dyDescent="0.25">
      <c r="B17" t="s">
        <v>173</v>
      </c>
      <c r="C17">
        <v>55</v>
      </c>
      <c r="D17">
        <v>55</v>
      </c>
      <c r="E17">
        <v>57</v>
      </c>
      <c r="F17">
        <v>55</v>
      </c>
      <c r="G17">
        <v>55</v>
      </c>
      <c r="H17">
        <v>50</v>
      </c>
    </row>
    <row r="18" spans="2:8" x14ac:dyDescent="0.25">
      <c r="B18" t="s">
        <v>177</v>
      </c>
      <c r="C18">
        <v>62</v>
      </c>
      <c r="D18">
        <v>62</v>
      </c>
      <c r="E18">
        <v>62</v>
      </c>
      <c r="F18">
        <v>59</v>
      </c>
      <c r="G18">
        <v>64</v>
      </c>
      <c r="H18">
        <v>57</v>
      </c>
    </row>
    <row r="19" spans="2:8" x14ac:dyDescent="0.25">
      <c r="B19" t="s">
        <v>189</v>
      </c>
      <c r="C19">
        <v>66</v>
      </c>
      <c r="D19">
        <v>64</v>
      </c>
      <c r="E19">
        <v>63</v>
      </c>
      <c r="F19">
        <v>62</v>
      </c>
      <c r="G19">
        <v>63</v>
      </c>
      <c r="H19">
        <v>59</v>
      </c>
    </row>
    <row r="20" spans="2:8" x14ac:dyDescent="0.25">
      <c r="B20" t="s">
        <v>162</v>
      </c>
      <c r="C20">
        <v>69</v>
      </c>
      <c r="D20">
        <v>70</v>
      </c>
      <c r="E20">
        <v>69</v>
      </c>
      <c r="F20">
        <v>66</v>
      </c>
      <c r="G20">
        <v>69</v>
      </c>
      <c r="H20">
        <v>62</v>
      </c>
    </row>
    <row r="21" spans="2:8" x14ac:dyDescent="0.25">
      <c r="B21" t="s">
        <v>166</v>
      </c>
      <c r="C21">
        <v>71</v>
      </c>
      <c r="D21">
        <v>72</v>
      </c>
      <c r="E21">
        <v>72</v>
      </c>
      <c r="F21">
        <v>69</v>
      </c>
      <c r="G21">
        <v>73</v>
      </c>
      <c r="H21">
        <v>63</v>
      </c>
    </row>
    <row r="22" spans="2:8" x14ac:dyDescent="0.25">
      <c r="B22" t="s">
        <v>138</v>
      </c>
      <c r="C22">
        <v>77</v>
      </c>
      <c r="D22">
        <v>77</v>
      </c>
      <c r="E22">
        <v>77</v>
      </c>
      <c r="F22">
        <v>73</v>
      </c>
      <c r="G22">
        <v>76</v>
      </c>
      <c r="H22">
        <v>62</v>
      </c>
    </row>
    <row r="23" spans="2:8" x14ac:dyDescent="0.25">
      <c r="B23" t="s">
        <v>146</v>
      </c>
      <c r="C23">
        <v>80</v>
      </c>
      <c r="D23">
        <v>81</v>
      </c>
      <c r="E23">
        <v>79</v>
      </c>
      <c r="F23">
        <v>73</v>
      </c>
      <c r="G23">
        <v>79</v>
      </c>
      <c r="H23">
        <v>67</v>
      </c>
    </row>
    <row r="24" spans="2:8" x14ac:dyDescent="0.25">
      <c r="B24" t="s">
        <v>151</v>
      </c>
      <c r="C24">
        <v>83</v>
      </c>
      <c r="D24">
        <v>84</v>
      </c>
      <c r="E24">
        <v>82</v>
      </c>
      <c r="F24">
        <v>77</v>
      </c>
      <c r="G24">
        <v>82</v>
      </c>
      <c r="H24">
        <v>71</v>
      </c>
    </row>
    <row r="25" spans="2:8" x14ac:dyDescent="0.25">
      <c r="B25" t="s">
        <v>310</v>
      </c>
      <c r="C25">
        <v>86</v>
      </c>
      <c r="D25">
        <v>87</v>
      </c>
      <c r="E25">
        <v>85</v>
      </c>
      <c r="F25">
        <v>81</v>
      </c>
      <c r="G25">
        <v>85</v>
      </c>
      <c r="H25">
        <v>75</v>
      </c>
    </row>
    <row r="26" spans="2:8" x14ac:dyDescent="0.25">
      <c r="B26" t="s">
        <v>147</v>
      </c>
      <c r="C26">
        <v>89</v>
      </c>
      <c r="D26">
        <v>90</v>
      </c>
      <c r="E26">
        <v>88</v>
      </c>
      <c r="F26">
        <v>83</v>
      </c>
      <c r="G26">
        <v>87</v>
      </c>
      <c r="H26">
        <v>78</v>
      </c>
    </row>
    <row r="27" spans="2:8" x14ac:dyDescent="0.25">
      <c r="B27" t="s">
        <v>139</v>
      </c>
      <c r="C27">
        <v>93</v>
      </c>
      <c r="D27">
        <v>94</v>
      </c>
      <c r="E27">
        <v>92</v>
      </c>
      <c r="F27">
        <v>88</v>
      </c>
      <c r="G27">
        <v>92</v>
      </c>
      <c r="H27">
        <v>83</v>
      </c>
    </row>
    <row r="28" spans="2:8" x14ac:dyDescent="0.25">
      <c r="B28" t="s">
        <v>154</v>
      </c>
      <c r="C28">
        <v>99</v>
      </c>
      <c r="D28">
        <v>100</v>
      </c>
      <c r="E28">
        <v>96</v>
      </c>
      <c r="F28">
        <v>92</v>
      </c>
      <c r="G28">
        <v>97</v>
      </c>
      <c r="H28">
        <v>88</v>
      </c>
    </row>
    <row r="29" spans="2:8" x14ac:dyDescent="0.25">
      <c r="B29" t="s">
        <v>186</v>
      </c>
      <c r="C29">
        <v>29</v>
      </c>
      <c r="D29">
        <v>31</v>
      </c>
      <c r="E29">
        <v>36</v>
      </c>
      <c r="F29">
        <v>31</v>
      </c>
      <c r="G29">
        <v>32</v>
      </c>
      <c r="H29">
        <v>40</v>
      </c>
    </row>
    <row r="30" spans="2:8" x14ac:dyDescent="0.25">
      <c r="B30" t="s">
        <v>292</v>
      </c>
    </row>
    <row r="31" spans="2:8" x14ac:dyDescent="0.25">
      <c r="B31" t="s">
        <v>167</v>
      </c>
      <c r="C31">
        <v>44</v>
      </c>
      <c r="D31">
        <v>43</v>
      </c>
      <c r="E31">
        <v>46</v>
      </c>
      <c r="F31">
        <v>41</v>
      </c>
      <c r="G31">
        <v>43</v>
      </c>
      <c r="H31">
        <v>42</v>
      </c>
    </row>
    <row r="32" spans="2:8" x14ac:dyDescent="0.25">
      <c r="B32" t="s">
        <v>142</v>
      </c>
      <c r="C32">
        <v>55</v>
      </c>
      <c r="D32">
        <v>56</v>
      </c>
      <c r="E32">
        <v>54</v>
      </c>
      <c r="F32">
        <v>51</v>
      </c>
      <c r="G32">
        <v>55</v>
      </c>
      <c r="H32">
        <v>50</v>
      </c>
    </row>
    <row r="33" spans="2:8" x14ac:dyDescent="0.25">
      <c r="B33" t="s">
        <v>135</v>
      </c>
      <c r="C33">
        <v>61</v>
      </c>
      <c r="D33">
        <v>62</v>
      </c>
      <c r="E33">
        <v>61</v>
      </c>
      <c r="F33">
        <v>58</v>
      </c>
      <c r="G33">
        <v>61</v>
      </c>
      <c r="H33">
        <v>55</v>
      </c>
    </row>
    <row r="34" spans="2:8" x14ac:dyDescent="0.25">
      <c r="B34" t="s">
        <v>181</v>
      </c>
      <c r="C34">
        <v>69</v>
      </c>
      <c r="D34">
        <v>70</v>
      </c>
      <c r="E34">
        <v>67</v>
      </c>
      <c r="F34">
        <v>66</v>
      </c>
      <c r="G34">
        <v>70</v>
      </c>
      <c r="H34">
        <v>60</v>
      </c>
    </row>
    <row r="35" spans="2:8" x14ac:dyDescent="0.25">
      <c r="B35" t="s">
        <v>182</v>
      </c>
      <c r="C35">
        <v>71</v>
      </c>
      <c r="D35">
        <v>71</v>
      </c>
      <c r="E35">
        <v>69</v>
      </c>
      <c r="F35">
        <v>68</v>
      </c>
      <c r="G35">
        <v>72</v>
      </c>
      <c r="H35">
        <v>62</v>
      </c>
    </row>
    <row r="36" spans="2:8" x14ac:dyDescent="0.25">
      <c r="B36" t="s">
        <v>144</v>
      </c>
      <c r="C36">
        <v>75</v>
      </c>
      <c r="D36">
        <v>76</v>
      </c>
      <c r="E36">
        <v>75</v>
      </c>
      <c r="F36">
        <v>69</v>
      </c>
      <c r="G36">
        <v>76</v>
      </c>
      <c r="H36">
        <v>66</v>
      </c>
    </row>
    <row r="37" spans="2:8" x14ac:dyDescent="0.25">
      <c r="B37" t="s">
        <v>149</v>
      </c>
      <c r="C37">
        <v>78</v>
      </c>
      <c r="D37">
        <v>79</v>
      </c>
      <c r="E37">
        <v>78</v>
      </c>
      <c r="F37">
        <v>72</v>
      </c>
      <c r="G37">
        <v>79</v>
      </c>
      <c r="H37">
        <v>68</v>
      </c>
    </row>
    <row r="38" spans="2:8" x14ac:dyDescent="0.25">
      <c r="B38" t="s">
        <v>153</v>
      </c>
      <c r="C38">
        <v>81</v>
      </c>
      <c r="D38">
        <v>82</v>
      </c>
      <c r="E38">
        <v>80</v>
      </c>
      <c r="F38">
        <v>76</v>
      </c>
      <c r="G38">
        <v>80</v>
      </c>
      <c r="H38">
        <v>71</v>
      </c>
    </row>
    <row r="39" spans="2:8" x14ac:dyDescent="0.25">
      <c r="B39" t="s">
        <v>315</v>
      </c>
      <c r="C39">
        <v>90</v>
      </c>
      <c r="D39">
        <v>91</v>
      </c>
      <c r="E39">
        <v>90</v>
      </c>
      <c r="F39">
        <v>85</v>
      </c>
      <c r="G39">
        <v>89</v>
      </c>
    </row>
    <row r="40" spans="2:8" x14ac:dyDescent="0.25">
      <c r="B40" t="s">
        <v>355</v>
      </c>
      <c r="C40">
        <v>37</v>
      </c>
      <c r="D40">
        <v>39</v>
      </c>
      <c r="E40">
        <v>40</v>
      </c>
      <c r="F40">
        <v>38</v>
      </c>
      <c r="G40">
        <v>42</v>
      </c>
      <c r="H40">
        <v>36</v>
      </c>
    </row>
    <row r="41" spans="2:8" x14ac:dyDescent="0.25">
      <c r="B41" t="s">
        <v>328</v>
      </c>
      <c r="C41">
        <v>56</v>
      </c>
      <c r="D41">
        <v>44</v>
      </c>
      <c r="E41">
        <v>55</v>
      </c>
      <c r="F41">
        <v>53</v>
      </c>
      <c r="G41">
        <v>20</v>
      </c>
      <c r="H41">
        <v>51</v>
      </c>
    </row>
    <row r="42" spans="2:8" x14ac:dyDescent="0.25">
      <c r="B42" t="s">
        <v>324</v>
      </c>
      <c r="C42">
        <v>65</v>
      </c>
      <c r="D42">
        <v>62</v>
      </c>
      <c r="E42">
        <v>66</v>
      </c>
      <c r="F42">
        <v>62</v>
      </c>
      <c r="G42">
        <v>70</v>
      </c>
      <c r="H42">
        <v>59</v>
      </c>
    </row>
    <row r="43" spans="2:8" x14ac:dyDescent="0.25">
      <c r="B43" t="s">
        <v>339</v>
      </c>
      <c r="C43">
        <v>74</v>
      </c>
      <c r="D43">
        <v>74</v>
      </c>
      <c r="E43">
        <v>72</v>
      </c>
      <c r="F43">
        <v>70</v>
      </c>
      <c r="G43">
        <v>77</v>
      </c>
      <c r="H43">
        <v>65</v>
      </c>
    </row>
    <row r="44" spans="2:8" x14ac:dyDescent="0.25">
      <c r="B44" t="s">
        <v>362</v>
      </c>
      <c r="C44">
        <v>83</v>
      </c>
      <c r="D44">
        <v>82</v>
      </c>
      <c r="E44">
        <v>82</v>
      </c>
      <c r="F44">
        <v>79</v>
      </c>
      <c r="G44">
        <v>83</v>
      </c>
      <c r="H44">
        <v>70</v>
      </c>
    </row>
    <row r="45" spans="2:8" x14ac:dyDescent="0.25">
      <c r="B45" t="s">
        <v>333</v>
      </c>
      <c r="C45">
        <v>84</v>
      </c>
      <c r="D45">
        <v>84</v>
      </c>
      <c r="E45">
        <v>84</v>
      </c>
      <c r="F45">
        <v>82</v>
      </c>
      <c r="G45">
        <v>88</v>
      </c>
      <c r="H45">
        <v>73</v>
      </c>
    </row>
    <row r="46" spans="2:8" x14ac:dyDescent="0.25">
      <c r="B46" t="s">
        <v>290</v>
      </c>
      <c r="C46">
        <v>93</v>
      </c>
      <c r="D46">
        <v>93</v>
      </c>
      <c r="E46">
        <v>93</v>
      </c>
      <c r="F46">
        <v>89</v>
      </c>
      <c r="G46">
        <v>95</v>
      </c>
      <c r="H46">
        <v>78</v>
      </c>
    </row>
    <row r="47" spans="2:8" x14ac:dyDescent="0.25">
      <c r="B47" t="s">
        <v>302</v>
      </c>
      <c r="C47">
        <v>98</v>
      </c>
      <c r="D47">
        <v>98</v>
      </c>
      <c r="E47">
        <v>98</v>
      </c>
      <c r="F47">
        <v>94</v>
      </c>
      <c r="G47">
        <v>100</v>
      </c>
      <c r="H47">
        <v>83</v>
      </c>
    </row>
    <row r="48" spans="2:8" x14ac:dyDescent="0.25">
      <c r="B48" t="s">
        <v>317</v>
      </c>
      <c r="C48">
        <v>103</v>
      </c>
      <c r="D48">
        <v>103</v>
      </c>
      <c r="E48">
        <v>103</v>
      </c>
      <c r="F48">
        <v>96</v>
      </c>
      <c r="G48">
        <v>105</v>
      </c>
    </row>
    <row r="49" spans="2:8" x14ac:dyDescent="0.25">
      <c r="B49" t="s">
        <v>334</v>
      </c>
      <c r="C49">
        <v>53</v>
      </c>
      <c r="D49">
        <v>53</v>
      </c>
      <c r="E49">
        <v>51</v>
      </c>
      <c r="F49">
        <v>51</v>
      </c>
      <c r="G49">
        <v>53</v>
      </c>
      <c r="H49">
        <v>48</v>
      </c>
    </row>
    <row r="50" spans="2:8" x14ac:dyDescent="0.25">
      <c r="B50" t="s">
        <v>336</v>
      </c>
      <c r="C50">
        <v>57</v>
      </c>
      <c r="D50">
        <v>58</v>
      </c>
      <c r="E50">
        <v>59</v>
      </c>
      <c r="F50">
        <v>56</v>
      </c>
      <c r="G50">
        <v>60</v>
      </c>
      <c r="H50">
        <v>53</v>
      </c>
    </row>
    <row r="51" spans="2:8" x14ac:dyDescent="0.25">
      <c r="B51" t="s">
        <v>352</v>
      </c>
      <c r="C51">
        <v>72</v>
      </c>
      <c r="D51">
        <v>73</v>
      </c>
      <c r="E51">
        <v>71</v>
      </c>
      <c r="F51">
        <v>69</v>
      </c>
      <c r="G51">
        <v>74</v>
      </c>
      <c r="H51">
        <v>63</v>
      </c>
    </row>
    <row r="52" spans="2:8" x14ac:dyDescent="0.25">
      <c r="B52" t="s">
        <v>338</v>
      </c>
      <c r="C52">
        <v>77</v>
      </c>
      <c r="D52">
        <v>77</v>
      </c>
      <c r="E52">
        <v>76</v>
      </c>
      <c r="F52">
        <v>70</v>
      </c>
      <c r="G52">
        <v>78</v>
      </c>
      <c r="H52">
        <v>67</v>
      </c>
    </row>
    <row r="53" spans="2:8" x14ac:dyDescent="0.25">
      <c r="B53" t="s">
        <v>159</v>
      </c>
      <c r="C53">
        <v>29</v>
      </c>
      <c r="D53">
        <v>31</v>
      </c>
      <c r="E53">
        <v>32</v>
      </c>
      <c r="F53">
        <v>30</v>
      </c>
      <c r="G53">
        <v>34</v>
      </c>
      <c r="H53">
        <v>41</v>
      </c>
    </row>
    <row r="54" spans="2:8" x14ac:dyDescent="0.25">
      <c r="B54" t="s">
        <v>161</v>
      </c>
      <c r="C54">
        <v>31</v>
      </c>
      <c r="D54">
        <v>37</v>
      </c>
      <c r="E54">
        <v>39</v>
      </c>
      <c r="F54">
        <v>36</v>
      </c>
      <c r="G54">
        <v>35</v>
      </c>
      <c r="H54">
        <v>29</v>
      </c>
    </row>
    <row r="55" spans="2:8" x14ac:dyDescent="0.25">
      <c r="B55" t="s">
        <v>158</v>
      </c>
      <c r="C55">
        <v>35</v>
      </c>
      <c r="D55">
        <v>45</v>
      </c>
      <c r="E55">
        <v>44</v>
      </c>
      <c r="F55">
        <v>42</v>
      </c>
      <c r="G55">
        <v>7</v>
      </c>
      <c r="H55">
        <v>44</v>
      </c>
    </row>
    <row r="56" spans="2:8" x14ac:dyDescent="0.25">
      <c r="B56" t="s">
        <v>171</v>
      </c>
      <c r="C56">
        <v>48</v>
      </c>
      <c r="D56">
        <v>49</v>
      </c>
      <c r="E56">
        <v>50</v>
      </c>
      <c r="F56">
        <v>50</v>
      </c>
      <c r="G56">
        <v>52</v>
      </c>
      <c r="H56">
        <v>46</v>
      </c>
    </row>
    <row r="57" spans="2:8" x14ac:dyDescent="0.25">
      <c r="B57" t="s">
        <v>137</v>
      </c>
      <c r="C57">
        <v>59</v>
      </c>
      <c r="D57">
        <v>60</v>
      </c>
      <c r="E57">
        <v>61</v>
      </c>
      <c r="F57">
        <v>58</v>
      </c>
      <c r="G57">
        <v>61</v>
      </c>
      <c r="H57">
        <v>55</v>
      </c>
    </row>
    <row r="58" spans="2:8" x14ac:dyDescent="0.25">
      <c r="B58" t="s">
        <v>163</v>
      </c>
      <c r="C58">
        <v>68</v>
      </c>
      <c r="D58">
        <v>70</v>
      </c>
      <c r="E58">
        <v>68</v>
      </c>
      <c r="F58">
        <v>66</v>
      </c>
      <c r="G58">
        <v>70</v>
      </c>
      <c r="H58">
        <v>60</v>
      </c>
    </row>
    <row r="59" spans="2:8" x14ac:dyDescent="0.25">
      <c r="B59" t="s">
        <v>179</v>
      </c>
      <c r="C59">
        <v>69</v>
      </c>
      <c r="D59">
        <v>70</v>
      </c>
      <c r="E59">
        <v>69</v>
      </c>
      <c r="F59">
        <v>67</v>
      </c>
      <c r="G59">
        <v>70</v>
      </c>
      <c r="H59">
        <v>62</v>
      </c>
    </row>
    <row r="60" spans="2:8" x14ac:dyDescent="0.25">
      <c r="B60" t="s">
        <v>183</v>
      </c>
      <c r="C60">
        <v>69</v>
      </c>
      <c r="D60">
        <v>72</v>
      </c>
      <c r="E60">
        <v>71</v>
      </c>
      <c r="F60">
        <v>67</v>
      </c>
      <c r="G60">
        <v>72</v>
      </c>
      <c r="H60">
        <v>63</v>
      </c>
    </row>
    <row r="61" spans="2:8" x14ac:dyDescent="0.25">
      <c r="B61" t="s">
        <v>187</v>
      </c>
      <c r="C61">
        <v>73</v>
      </c>
      <c r="D61">
        <v>74</v>
      </c>
      <c r="E61">
        <v>73</v>
      </c>
      <c r="F61">
        <v>70</v>
      </c>
      <c r="G61">
        <v>74</v>
      </c>
      <c r="H61">
        <v>64</v>
      </c>
    </row>
    <row r="62" spans="2:8" x14ac:dyDescent="0.25">
      <c r="B62" t="s">
        <v>174</v>
      </c>
      <c r="C62">
        <v>74</v>
      </c>
      <c r="D62">
        <v>75</v>
      </c>
      <c r="E62">
        <v>74</v>
      </c>
      <c r="F62">
        <v>67</v>
      </c>
      <c r="G62">
        <v>77</v>
      </c>
      <c r="H62">
        <v>66</v>
      </c>
    </row>
    <row r="63" spans="2:8" x14ac:dyDescent="0.25">
      <c r="B63" t="s">
        <v>143</v>
      </c>
      <c r="C63">
        <v>75</v>
      </c>
      <c r="D63">
        <v>76</v>
      </c>
      <c r="E63">
        <v>75</v>
      </c>
      <c r="F63">
        <v>68</v>
      </c>
      <c r="G63">
        <v>77</v>
      </c>
      <c r="H63">
        <v>66</v>
      </c>
    </row>
    <row r="64" spans="2:8" x14ac:dyDescent="0.25">
      <c r="B64" t="s">
        <v>152</v>
      </c>
      <c r="C64">
        <v>81</v>
      </c>
      <c r="D64">
        <v>82</v>
      </c>
      <c r="E64">
        <v>79</v>
      </c>
      <c r="F64">
        <v>74</v>
      </c>
      <c r="G64">
        <v>80</v>
      </c>
      <c r="H64">
        <v>70</v>
      </c>
    </row>
    <row r="65" spans="2:8" x14ac:dyDescent="0.25">
      <c r="B65" t="s">
        <v>314</v>
      </c>
      <c r="C65">
        <v>82</v>
      </c>
      <c r="D65">
        <v>83</v>
      </c>
      <c r="E65">
        <v>82</v>
      </c>
      <c r="F65">
        <v>77</v>
      </c>
      <c r="G65">
        <v>82</v>
      </c>
    </row>
    <row r="66" spans="2:8" x14ac:dyDescent="0.25">
      <c r="B66" t="s">
        <v>140</v>
      </c>
      <c r="C66">
        <v>83</v>
      </c>
      <c r="D66">
        <v>82</v>
      </c>
      <c r="E66">
        <v>82</v>
      </c>
      <c r="F66">
        <v>77</v>
      </c>
      <c r="G66">
        <v>80</v>
      </c>
      <c r="H66">
        <v>71</v>
      </c>
    </row>
    <row r="67" spans="2:8" x14ac:dyDescent="0.25">
      <c r="B67" t="s">
        <v>156</v>
      </c>
      <c r="C67">
        <v>89</v>
      </c>
      <c r="D67">
        <v>89</v>
      </c>
      <c r="E67">
        <v>88</v>
      </c>
      <c r="F67">
        <v>83</v>
      </c>
      <c r="G67">
        <v>89</v>
      </c>
      <c r="H67">
        <v>81</v>
      </c>
    </row>
    <row r="68" spans="2:8" x14ac:dyDescent="0.25">
      <c r="B68" t="s">
        <v>165</v>
      </c>
      <c r="C68">
        <v>34</v>
      </c>
      <c r="D68">
        <v>37</v>
      </c>
      <c r="E68">
        <v>38</v>
      </c>
      <c r="F68">
        <v>36</v>
      </c>
      <c r="G68">
        <v>38</v>
      </c>
      <c r="H68">
        <v>40</v>
      </c>
    </row>
    <row r="69" spans="2:8" x14ac:dyDescent="0.25">
      <c r="B69" t="s">
        <v>307</v>
      </c>
    </row>
    <row r="70" spans="2:8" x14ac:dyDescent="0.25">
      <c r="B70" t="s">
        <v>176</v>
      </c>
      <c r="C70">
        <v>55</v>
      </c>
      <c r="D70">
        <v>55</v>
      </c>
      <c r="E70">
        <v>55</v>
      </c>
      <c r="F70">
        <v>51</v>
      </c>
      <c r="G70">
        <v>57</v>
      </c>
      <c r="H70">
        <v>50</v>
      </c>
    </row>
    <row r="71" spans="2:8" x14ac:dyDescent="0.25">
      <c r="B71" t="s">
        <v>168</v>
      </c>
      <c r="C71">
        <v>57</v>
      </c>
      <c r="D71">
        <v>58</v>
      </c>
      <c r="E71">
        <v>57</v>
      </c>
      <c r="F71">
        <v>55</v>
      </c>
      <c r="G71">
        <v>58</v>
      </c>
      <c r="H71">
        <v>52</v>
      </c>
    </row>
    <row r="72" spans="2:8" x14ac:dyDescent="0.25">
      <c r="B72" t="s">
        <v>178</v>
      </c>
      <c r="C72">
        <v>63</v>
      </c>
      <c r="D72">
        <v>64</v>
      </c>
      <c r="E72">
        <v>64</v>
      </c>
      <c r="F72">
        <v>61</v>
      </c>
      <c r="G72">
        <v>66</v>
      </c>
      <c r="H72">
        <v>57</v>
      </c>
    </row>
    <row r="73" spans="2:8" x14ac:dyDescent="0.25">
      <c r="B73" t="s">
        <v>172</v>
      </c>
      <c r="C73">
        <v>68</v>
      </c>
      <c r="D73">
        <v>69</v>
      </c>
      <c r="E73">
        <v>68</v>
      </c>
      <c r="F73">
        <v>63</v>
      </c>
      <c r="G73">
        <v>70</v>
      </c>
      <c r="H73">
        <v>59</v>
      </c>
    </row>
    <row r="74" spans="2:8" x14ac:dyDescent="0.25">
      <c r="B74" t="s">
        <v>145</v>
      </c>
      <c r="C74">
        <v>71</v>
      </c>
      <c r="D74">
        <v>72</v>
      </c>
      <c r="E74">
        <v>71</v>
      </c>
      <c r="F74">
        <v>66</v>
      </c>
      <c r="G74">
        <v>73</v>
      </c>
      <c r="H74">
        <v>62</v>
      </c>
    </row>
    <row r="75" spans="2:8" x14ac:dyDescent="0.25">
      <c r="B75" t="s">
        <v>316</v>
      </c>
      <c r="C75">
        <v>80</v>
      </c>
      <c r="D75">
        <v>80</v>
      </c>
      <c r="E75">
        <v>79</v>
      </c>
      <c r="F75">
        <v>73</v>
      </c>
      <c r="G75">
        <v>78</v>
      </c>
    </row>
    <row r="76" spans="2:8" x14ac:dyDescent="0.25">
      <c r="B76" t="s">
        <v>184</v>
      </c>
      <c r="C76">
        <v>79</v>
      </c>
      <c r="D76">
        <v>80</v>
      </c>
      <c r="E76">
        <v>79</v>
      </c>
      <c r="F76">
        <v>73</v>
      </c>
      <c r="G76">
        <v>78</v>
      </c>
      <c r="H76">
        <v>67</v>
      </c>
    </row>
    <row r="77" spans="2:8" x14ac:dyDescent="0.25">
      <c r="B77" t="s">
        <v>169</v>
      </c>
      <c r="C77">
        <v>84</v>
      </c>
      <c r="D77">
        <v>84</v>
      </c>
      <c r="E77">
        <v>83</v>
      </c>
      <c r="F77">
        <v>76</v>
      </c>
      <c r="G77">
        <v>82</v>
      </c>
      <c r="H77">
        <v>72</v>
      </c>
    </row>
    <row r="78" spans="2:8" x14ac:dyDescent="0.25">
      <c r="B78" t="s">
        <v>325</v>
      </c>
      <c r="C78">
        <v>61</v>
      </c>
      <c r="E78">
        <v>58</v>
      </c>
      <c r="F78">
        <v>49</v>
      </c>
      <c r="G78">
        <v>31</v>
      </c>
      <c r="H78">
        <v>51</v>
      </c>
    </row>
    <row r="79" spans="2:8" x14ac:dyDescent="0.25">
      <c r="B79" t="s">
        <v>351</v>
      </c>
      <c r="C79">
        <v>46</v>
      </c>
      <c r="D79">
        <v>45</v>
      </c>
      <c r="E79">
        <v>43</v>
      </c>
      <c r="F79">
        <v>33</v>
      </c>
      <c r="G79">
        <v>28</v>
      </c>
      <c r="H79">
        <v>19</v>
      </c>
    </row>
    <row r="80" spans="2:8" x14ac:dyDescent="0.25">
      <c r="B80" t="s">
        <v>293</v>
      </c>
      <c r="C80">
        <v>55</v>
      </c>
      <c r="D80">
        <v>53</v>
      </c>
      <c r="E80">
        <v>50</v>
      </c>
      <c r="F80">
        <v>49</v>
      </c>
      <c r="G80">
        <v>39</v>
      </c>
      <c r="H80">
        <v>54</v>
      </c>
    </row>
    <row r="81" spans="2:8" x14ac:dyDescent="0.25">
      <c r="B81" t="s">
        <v>278</v>
      </c>
    </row>
    <row r="82" spans="2:8" x14ac:dyDescent="0.25">
      <c r="B82" t="s">
        <v>277</v>
      </c>
      <c r="C82">
        <v>53</v>
      </c>
      <c r="D82">
        <v>53</v>
      </c>
      <c r="E82">
        <v>52</v>
      </c>
      <c r="F82">
        <v>49</v>
      </c>
      <c r="G82">
        <v>46</v>
      </c>
      <c r="H82">
        <v>56</v>
      </c>
    </row>
    <row r="83" spans="2:8" x14ac:dyDescent="0.25">
      <c r="B83" t="s">
        <v>289</v>
      </c>
      <c r="C83">
        <v>60</v>
      </c>
      <c r="D83">
        <v>59</v>
      </c>
      <c r="E83">
        <v>58</v>
      </c>
      <c r="F83">
        <v>54</v>
      </c>
      <c r="G83">
        <v>56</v>
      </c>
      <c r="H83">
        <v>57</v>
      </c>
    </row>
    <row r="84" spans="2:8" x14ac:dyDescent="0.25">
      <c r="B84" t="s">
        <v>309</v>
      </c>
    </row>
    <row r="85" spans="2:8" x14ac:dyDescent="0.25">
      <c r="B85" t="s">
        <v>308</v>
      </c>
      <c r="C85">
        <v>63</v>
      </c>
      <c r="D85">
        <v>64</v>
      </c>
      <c r="E85">
        <v>64</v>
      </c>
      <c r="F85">
        <v>61</v>
      </c>
      <c r="G85">
        <v>61</v>
      </c>
      <c r="H85">
        <v>63</v>
      </c>
    </row>
    <row r="86" spans="2:8" x14ac:dyDescent="0.25">
      <c r="B86" t="s">
        <v>359</v>
      </c>
    </row>
    <row r="87" spans="2:8" x14ac:dyDescent="0.25">
      <c r="B87" t="s">
        <v>358</v>
      </c>
      <c r="C87">
        <v>69</v>
      </c>
      <c r="D87">
        <v>69</v>
      </c>
      <c r="E87">
        <v>63</v>
      </c>
      <c r="F87">
        <v>65</v>
      </c>
      <c r="G87">
        <v>65</v>
      </c>
      <c r="H87">
        <v>57</v>
      </c>
    </row>
    <row r="88" spans="2:8" x14ac:dyDescent="0.25">
      <c r="B88" t="s">
        <v>294</v>
      </c>
      <c r="C88">
        <v>72</v>
      </c>
      <c r="D88">
        <v>73</v>
      </c>
      <c r="E88">
        <v>74</v>
      </c>
      <c r="F88">
        <v>72</v>
      </c>
      <c r="G88">
        <v>70</v>
      </c>
      <c r="H88">
        <v>69</v>
      </c>
    </row>
    <row r="89" spans="2:8" x14ac:dyDescent="0.25">
      <c r="B89" t="s">
        <v>323</v>
      </c>
      <c r="C89">
        <v>73</v>
      </c>
      <c r="D89">
        <v>75</v>
      </c>
      <c r="E89">
        <v>75</v>
      </c>
      <c r="F89">
        <v>73</v>
      </c>
      <c r="G89">
        <v>70</v>
      </c>
      <c r="H89">
        <v>69</v>
      </c>
    </row>
    <row r="90" spans="2:8" x14ac:dyDescent="0.25">
      <c r="B90" t="s">
        <v>326</v>
      </c>
      <c r="C90">
        <v>41</v>
      </c>
      <c r="D90">
        <v>58</v>
      </c>
      <c r="E90">
        <v>31</v>
      </c>
      <c r="F90">
        <v>37</v>
      </c>
      <c r="G90">
        <v>33</v>
      </c>
      <c r="H90">
        <v>27</v>
      </c>
    </row>
    <row r="91" spans="2:8" x14ac:dyDescent="0.25">
      <c r="B91" t="s">
        <v>346</v>
      </c>
      <c r="C91">
        <v>53</v>
      </c>
      <c r="D91">
        <v>53</v>
      </c>
      <c r="E91">
        <v>51</v>
      </c>
      <c r="F91">
        <v>51</v>
      </c>
      <c r="G91">
        <v>43</v>
      </c>
      <c r="H91">
        <v>43</v>
      </c>
    </row>
    <row r="92" spans="2:8" x14ac:dyDescent="0.25">
      <c r="B92" t="s">
        <v>329</v>
      </c>
      <c r="C92">
        <v>49</v>
      </c>
      <c r="D92">
        <v>50</v>
      </c>
      <c r="E92">
        <v>45</v>
      </c>
      <c r="F92">
        <v>37</v>
      </c>
      <c r="G92">
        <v>35</v>
      </c>
      <c r="H92">
        <v>48</v>
      </c>
    </row>
    <row r="93" spans="2:8" x14ac:dyDescent="0.25">
      <c r="B93" t="s">
        <v>348</v>
      </c>
      <c r="C93">
        <v>48</v>
      </c>
      <c r="D93">
        <v>51</v>
      </c>
      <c r="E93">
        <v>47</v>
      </c>
      <c r="F93">
        <v>38</v>
      </c>
      <c r="G93">
        <v>40</v>
      </c>
      <c r="H93">
        <v>47</v>
      </c>
    </row>
    <row r="94" spans="2:8" x14ac:dyDescent="0.25">
      <c r="B94" t="s">
        <v>291</v>
      </c>
      <c r="C94">
        <v>62</v>
      </c>
      <c r="D94">
        <v>58</v>
      </c>
      <c r="E94">
        <v>58</v>
      </c>
      <c r="F94">
        <v>56</v>
      </c>
      <c r="G94">
        <v>55</v>
      </c>
      <c r="H94">
        <v>55</v>
      </c>
    </row>
    <row r="95" spans="2:8" x14ac:dyDescent="0.25">
      <c r="B95" t="s">
        <v>353</v>
      </c>
      <c r="C95">
        <v>64</v>
      </c>
      <c r="D95">
        <v>66</v>
      </c>
      <c r="E95">
        <v>64</v>
      </c>
      <c r="F95">
        <v>62</v>
      </c>
      <c r="G95">
        <v>63</v>
      </c>
      <c r="H95">
        <v>60</v>
      </c>
    </row>
    <row r="96" spans="2:8" x14ac:dyDescent="0.25">
      <c r="B96" t="s">
        <v>303</v>
      </c>
      <c r="C96">
        <v>67</v>
      </c>
      <c r="D96">
        <v>67</v>
      </c>
      <c r="E96">
        <v>64</v>
      </c>
      <c r="F96">
        <v>66</v>
      </c>
      <c r="G96">
        <v>63</v>
      </c>
      <c r="H96">
        <v>60</v>
      </c>
    </row>
    <row r="97" spans="2:8" x14ac:dyDescent="0.25">
      <c r="B97" t="s">
        <v>322</v>
      </c>
      <c r="C97">
        <v>70</v>
      </c>
      <c r="D97">
        <v>66</v>
      </c>
      <c r="E97">
        <v>66</v>
      </c>
      <c r="F97">
        <v>61</v>
      </c>
      <c r="G97">
        <v>61</v>
      </c>
      <c r="H97">
        <v>62</v>
      </c>
    </row>
    <row r="98" spans="2:8" x14ac:dyDescent="0.25">
      <c r="B98" t="s">
        <v>340</v>
      </c>
      <c r="C98">
        <v>70</v>
      </c>
      <c r="D98">
        <v>71</v>
      </c>
      <c r="E98">
        <v>70</v>
      </c>
      <c r="F98">
        <v>69</v>
      </c>
      <c r="G98">
        <v>66</v>
      </c>
      <c r="H98">
        <v>63</v>
      </c>
    </row>
    <row r="99" spans="2:8" x14ac:dyDescent="0.25">
      <c r="B99" t="s">
        <v>312</v>
      </c>
    </row>
    <row r="100" spans="2:8" x14ac:dyDescent="0.25">
      <c r="B100" t="s">
        <v>311</v>
      </c>
      <c r="C100">
        <v>69</v>
      </c>
      <c r="D100">
        <v>69</v>
      </c>
      <c r="E100">
        <v>70</v>
      </c>
      <c r="F100">
        <v>67</v>
      </c>
      <c r="G100">
        <v>67</v>
      </c>
      <c r="H100">
        <v>56</v>
      </c>
    </row>
    <row r="101" spans="2:8" x14ac:dyDescent="0.25">
      <c r="B101" t="s">
        <v>332</v>
      </c>
      <c r="C101">
        <v>69</v>
      </c>
      <c r="D101">
        <v>62</v>
      </c>
      <c r="E101">
        <v>63</v>
      </c>
      <c r="F101">
        <v>65</v>
      </c>
      <c r="G101">
        <v>62</v>
      </c>
      <c r="H101">
        <v>57</v>
      </c>
    </row>
    <row r="102" spans="2:8" x14ac:dyDescent="0.25">
      <c r="B102" t="s">
        <v>285</v>
      </c>
    </row>
    <row r="103" spans="2:8" x14ac:dyDescent="0.25">
      <c r="B103" t="s">
        <v>284</v>
      </c>
      <c r="C103">
        <v>70</v>
      </c>
      <c r="D103">
        <v>68</v>
      </c>
      <c r="E103">
        <v>68</v>
      </c>
      <c r="F103">
        <v>68</v>
      </c>
      <c r="G103">
        <v>66</v>
      </c>
      <c r="H103">
        <v>69</v>
      </c>
    </row>
    <row r="104" spans="2:8" x14ac:dyDescent="0.25">
      <c r="B104" t="s">
        <v>297</v>
      </c>
    </row>
    <row r="105" spans="2:8" x14ac:dyDescent="0.25">
      <c r="B105" t="s">
        <v>296</v>
      </c>
      <c r="C105">
        <v>73</v>
      </c>
      <c r="D105">
        <v>71</v>
      </c>
      <c r="E105">
        <v>71</v>
      </c>
      <c r="F105">
        <v>70</v>
      </c>
      <c r="G105">
        <v>69</v>
      </c>
      <c r="H105">
        <v>68</v>
      </c>
    </row>
    <row r="106" spans="2:8" x14ac:dyDescent="0.25">
      <c r="B106" t="s">
        <v>361</v>
      </c>
    </row>
    <row r="107" spans="2:8" x14ac:dyDescent="0.25">
      <c r="B107" t="s">
        <v>360</v>
      </c>
      <c r="C107">
        <v>56</v>
      </c>
      <c r="D107">
        <v>56</v>
      </c>
      <c r="E107">
        <v>45</v>
      </c>
      <c r="F107">
        <v>52</v>
      </c>
      <c r="G107">
        <v>48</v>
      </c>
      <c r="H107">
        <v>55</v>
      </c>
    </row>
    <row r="108" spans="2:8" x14ac:dyDescent="0.25">
      <c r="B108" t="s">
        <v>306</v>
      </c>
    </row>
    <row r="109" spans="2:8" x14ac:dyDescent="0.25">
      <c r="B109" t="s">
        <v>305</v>
      </c>
      <c r="C109">
        <v>74</v>
      </c>
      <c r="D109">
        <v>74</v>
      </c>
      <c r="E109">
        <v>73</v>
      </c>
      <c r="F109">
        <v>71</v>
      </c>
      <c r="G109">
        <v>68</v>
      </c>
      <c r="H109">
        <v>66</v>
      </c>
    </row>
    <row r="110" spans="2:8" x14ac:dyDescent="0.25">
      <c r="B110" t="s">
        <v>288</v>
      </c>
    </row>
    <row r="111" spans="2:8" x14ac:dyDescent="0.25">
      <c r="B111" t="s">
        <v>287</v>
      </c>
      <c r="C111">
        <v>73</v>
      </c>
      <c r="D111">
        <v>73</v>
      </c>
      <c r="E111">
        <v>73</v>
      </c>
      <c r="F111">
        <v>67</v>
      </c>
      <c r="G111">
        <v>69</v>
      </c>
      <c r="H111">
        <v>69</v>
      </c>
    </row>
    <row r="112" spans="2:8" x14ac:dyDescent="0.25">
      <c r="B112" t="s">
        <v>343</v>
      </c>
      <c r="E112">
        <v>32</v>
      </c>
      <c r="F112">
        <v>43</v>
      </c>
      <c r="G112">
        <v>27</v>
      </c>
      <c r="H112">
        <v>31</v>
      </c>
    </row>
    <row r="113" spans="2:8" x14ac:dyDescent="0.25">
      <c r="B113" t="s">
        <v>286</v>
      </c>
      <c r="C113">
        <v>80</v>
      </c>
      <c r="D113">
        <v>69</v>
      </c>
      <c r="E113">
        <v>66</v>
      </c>
      <c r="F113">
        <v>65</v>
      </c>
      <c r="G113">
        <v>64</v>
      </c>
      <c r="H113">
        <v>59</v>
      </c>
    </row>
    <row r="114" spans="2:8" x14ac:dyDescent="0.25">
      <c r="B114" t="s">
        <v>301</v>
      </c>
      <c r="C114">
        <v>78</v>
      </c>
      <c r="D114">
        <v>78</v>
      </c>
      <c r="E114">
        <v>74</v>
      </c>
      <c r="F114">
        <v>72</v>
      </c>
      <c r="G114">
        <v>69</v>
      </c>
      <c r="H114">
        <v>67</v>
      </c>
    </row>
    <row r="115" spans="2:8" x14ac:dyDescent="0.25">
      <c r="B115" t="s">
        <v>342</v>
      </c>
      <c r="C115">
        <v>39</v>
      </c>
      <c r="E115">
        <v>34</v>
      </c>
      <c r="F115">
        <v>31</v>
      </c>
      <c r="G115">
        <v>29</v>
      </c>
      <c r="H115">
        <v>21</v>
      </c>
    </row>
    <row r="116" spans="2:8" x14ac:dyDescent="0.25">
      <c r="B116" t="s">
        <v>327</v>
      </c>
      <c r="C116">
        <v>43</v>
      </c>
      <c r="D116">
        <v>53</v>
      </c>
      <c r="E116">
        <v>42</v>
      </c>
      <c r="F116">
        <v>43</v>
      </c>
      <c r="G116">
        <v>42</v>
      </c>
      <c r="H116">
        <v>33</v>
      </c>
    </row>
    <row r="117" spans="2:8" x14ac:dyDescent="0.25">
      <c r="B117" t="s">
        <v>357</v>
      </c>
    </row>
    <row r="118" spans="2:8" x14ac:dyDescent="0.25">
      <c r="B118" t="s">
        <v>356</v>
      </c>
      <c r="C118">
        <v>41</v>
      </c>
      <c r="D118">
        <v>44</v>
      </c>
      <c r="E118">
        <v>29</v>
      </c>
      <c r="F118">
        <v>32</v>
      </c>
      <c r="G118">
        <v>32</v>
      </c>
      <c r="H118">
        <v>40</v>
      </c>
    </row>
    <row r="119" spans="2:8" x14ac:dyDescent="0.25">
      <c r="B119" t="s">
        <v>283</v>
      </c>
    </row>
    <row r="120" spans="2:8" x14ac:dyDescent="0.25">
      <c r="B120" t="s">
        <v>282</v>
      </c>
      <c r="C120">
        <v>53</v>
      </c>
      <c r="D120">
        <v>53</v>
      </c>
      <c r="E120">
        <v>49</v>
      </c>
      <c r="F120">
        <v>48</v>
      </c>
      <c r="G120">
        <v>47</v>
      </c>
      <c r="H120">
        <v>55</v>
      </c>
    </row>
    <row r="121" spans="2:8" x14ac:dyDescent="0.25">
      <c r="B121" t="s">
        <v>337</v>
      </c>
      <c r="C121">
        <v>60</v>
      </c>
      <c r="D121">
        <v>57</v>
      </c>
      <c r="E121">
        <v>55</v>
      </c>
      <c r="F121">
        <v>53</v>
      </c>
      <c r="G121">
        <v>47</v>
      </c>
      <c r="H121">
        <v>57</v>
      </c>
    </row>
    <row r="122" spans="2:8" x14ac:dyDescent="0.25">
      <c r="B122" t="s">
        <v>299</v>
      </c>
      <c r="C122">
        <v>61</v>
      </c>
      <c r="D122">
        <v>61</v>
      </c>
      <c r="E122">
        <v>61</v>
      </c>
      <c r="F122">
        <v>57</v>
      </c>
      <c r="G122">
        <v>54</v>
      </c>
      <c r="H122">
        <v>48</v>
      </c>
    </row>
    <row r="123" spans="2:8" x14ac:dyDescent="0.25">
      <c r="B123" t="s">
        <v>354</v>
      </c>
      <c r="C123">
        <v>63</v>
      </c>
      <c r="D123">
        <v>63</v>
      </c>
      <c r="E123">
        <v>62</v>
      </c>
      <c r="F123">
        <v>59</v>
      </c>
      <c r="G123">
        <v>54</v>
      </c>
      <c r="H123">
        <v>58</v>
      </c>
    </row>
    <row r="124" spans="2:8" x14ac:dyDescent="0.25">
      <c r="B124" t="s">
        <v>345</v>
      </c>
      <c r="C124">
        <v>62</v>
      </c>
      <c r="D124">
        <v>63</v>
      </c>
      <c r="E124">
        <v>62</v>
      </c>
      <c r="F124">
        <v>61</v>
      </c>
      <c r="G124">
        <v>59</v>
      </c>
      <c r="H124">
        <v>60</v>
      </c>
    </row>
    <row r="125" spans="2:8" x14ac:dyDescent="0.25">
      <c r="B125" t="s">
        <v>313</v>
      </c>
      <c r="C125">
        <v>60</v>
      </c>
      <c r="D125">
        <v>62</v>
      </c>
      <c r="E125">
        <v>61</v>
      </c>
      <c r="F125">
        <v>55</v>
      </c>
      <c r="G125">
        <v>58</v>
      </c>
      <c r="H125">
        <v>59</v>
      </c>
    </row>
    <row r="126" spans="2:8" x14ac:dyDescent="0.25">
      <c r="B126" t="s">
        <v>281</v>
      </c>
    </row>
    <row r="127" spans="2:8" x14ac:dyDescent="0.25">
      <c r="B127" t="s">
        <v>280</v>
      </c>
      <c r="C127">
        <v>62</v>
      </c>
      <c r="D127">
        <v>62</v>
      </c>
      <c r="E127">
        <v>62</v>
      </c>
      <c r="F127">
        <v>61</v>
      </c>
      <c r="G127">
        <v>60</v>
      </c>
      <c r="H127">
        <v>62</v>
      </c>
    </row>
    <row r="128" spans="2:8" x14ac:dyDescent="0.25">
      <c r="B128" t="s">
        <v>279</v>
      </c>
    </row>
    <row r="129" spans="2:8" x14ac:dyDescent="0.25">
      <c r="B129" t="s">
        <v>347</v>
      </c>
      <c r="C129">
        <v>47</v>
      </c>
      <c r="D129">
        <v>48</v>
      </c>
      <c r="E129">
        <v>46</v>
      </c>
      <c r="F129">
        <v>43</v>
      </c>
      <c r="G129">
        <v>40</v>
      </c>
      <c r="H129">
        <v>35</v>
      </c>
    </row>
    <row r="130" spans="2:8" x14ac:dyDescent="0.25">
      <c r="B130" t="s">
        <v>331</v>
      </c>
    </row>
    <row r="131" spans="2:8" x14ac:dyDescent="0.25">
      <c r="B131" t="s">
        <v>330</v>
      </c>
      <c r="C131">
        <v>39</v>
      </c>
      <c r="D131">
        <v>39</v>
      </c>
      <c r="E131">
        <v>37</v>
      </c>
      <c r="F131">
        <v>33</v>
      </c>
      <c r="G131">
        <v>30</v>
      </c>
      <c r="H131">
        <v>36</v>
      </c>
    </row>
    <row r="132" spans="2:8" x14ac:dyDescent="0.25">
      <c r="B132" t="s">
        <v>349</v>
      </c>
      <c r="C132">
        <v>34</v>
      </c>
      <c r="D132">
        <v>45</v>
      </c>
      <c r="E132">
        <v>42</v>
      </c>
      <c r="F132">
        <v>39</v>
      </c>
      <c r="G132">
        <v>38</v>
      </c>
      <c r="H132">
        <v>43</v>
      </c>
    </row>
    <row r="133" spans="2:8" x14ac:dyDescent="0.25">
      <c r="B133" t="s">
        <v>300</v>
      </c>
      <c r="C133">
        <v>43</v>
      </c>
      <c r="D133">
        <v>42</v>
      </c>
      <c r="E133">
        <v>40</v>
      </c>
      <c r="F133">
        <v>38</v>
      </c>
      <c r="G133">
        <v>34</v>
      </c>
      <c r="H133">
        <v>44</v>
      </c>
    </row>
    <row r="134" spans="2:8" x14ac:dyDescent="0.25">
      <c r="B134" t="s">
        <v>335</v>
      </c>
      <c r="C134">
        <v>46</v>
      </c>
      <c r="D134">
        <v>35</v>
      </c>
      <c r="E134">
        <v>41</v>
      </c>
      <c r="F134">
        <v>38</v>
      </c>
      <c r="G134">
        <v>35</v>
      </c>
      <c r="H134">
        <v>45</v>
      </c>
    </row>
    <row r="135" spans="2:8" x14ac:dyDescent="0.25">
      <c r="B135" t="s">
        <v>318</v>
      </c>
      <c r="C135">
        <v>56</v>
      </c>
      <c r="D135">
        <v>55</v>
      </c>
      <c r="E135">
        <v>54</v>
      </c>
      <c r="F135">
        <v>52</v>
      </c>
    </row>
    <row r="136" spans="2:8" x14ac:dyDescent="0.25">
      <c r="B136" t="s">
        <v>295</v>
      </c>
      <c r="C136">
        <v>55</v>
      </c>
      <c r="D136">
        <v>56</v>
      </c>
      <c r="E136">
        <v>53</v>
      </c>
      <c r="F136">
        <v>52</v>
      </c>
      <c r="G136">
        <v>49</v>
      </c>
      <c r="H136">
        <v>51</v>
      </c>
    </row>
    <row r="137" spans="2:8" x14ac:dyDescent="0.25">
      <c r="B137" t="s">
        <v>344</v>
      </c>
      <c r="C137">
        <v>60</v>
      </c>
      <c r="D137">
        <v>60</v>
      </c>
      <c r="E137">
        <v>61</v>
      </c>
      <c r="F137">
        <v>57</v>
      </c>
      <c r="G137">
        <v>52</v>
      </c>
      <c r="H137">
        <v>52</v>
      </c>
    </row>
    <row r="138" spans="2:8" x14ac:dyDescent="0.25">
      <c r="B138" t="s">
        <v>304</v>
      </c>
      <c r="C138">
        <v>59</v>
      </c>
      <c r="D138">
        <v>58</v>
      </c>
      <c r="E138">
        <v>58</v>
      </c>
      <c r="F138">
        <v>58</v>
      </c>
      <c r="G138">
        <v>52</v>
      </c>
      <c r="H138">
        <v>56</v>
      </c>
    </row>
    <row r="139" spans="2:8" x14ac:dyDescent="0.25">
      <c r="B139" t="s">
        <v>341</v>
      </c>
      <c r="C139">
        <v>62</v>
      </c>
      <c r="D139">
        <v>61</v>
      </c>
      <c r="E139">
        <v>56</v>
      </c>
      <c r="F139">
        <v>60</v>
      </c>
      <c r="G139">
        <v>56</v>
      </c>
      <c r="H139">
        <v>58</v>
      </c>
    </row>
    <row r="140" spans="2:8" x14ac:dyDescent="0.25">
      <c r="B140" t="s">
        <v>320</v>
      </c>
    </row>
    <row r="141" spans="2:8" x14ac:dyDescent="0.25">
      <c r="B141" t="s">
        <v>319</v>
      </c>
      <c r="C141">
        <v>63</v>
      </c>
      <c r="D141">
        <v>63</v>
      </c>
      <c r="E141">
        <v>63</v>
      </c>
      <c r="F141">
        <v>63</v>
      </c>
    </row>
    <row r="142" spans="2:8" x14ac:dyDescent="0.25">
      <c r="B142" t="s">
        <v>350</v>
      </c>
      <c r="C142">
        <v>63</v>
      </c>
      <c r="D142">
        <v>64</v>
      </c>
      <c r="E142">
        <v>61</v>
      </c>
      <c r="F142">
        <v>59</v>
      </c>
      <c r="G142">
        <v>55</v>
      </c>
      <c r="H142">
        <v>58</v>
      </c>
    </row>
    <row r="143" spans="2:8" x14ac:dyDescent="0.25">
      <c r="B143" t="s">
        <v>385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H143"/>
  <sheetViews>
    <sheetView workbookViewId="0">
      <selection activeCell="F11" sqref="F11"/>
    </sheetView>
  </sheetViews>
  <sheetFormatPr defaultRowHeight="15" x14ac:dyDescent="0.25"/>
  <cols>
    <col min="2" max="2" width="10" bestFit="1" customWidth="1"/>
    <col min="3" max="3" width="8.7109375" bestFit="1" customWidth="1"/>
    <col min="4" max="6" width="9.7109375" bestFit="1" customWidth="1"/>
    <col min="7" max="7" width="8.7109375" bestFit="1" customWidth="1"/>
    <col min="8" max="8" width="9.7109375" bestFit="1" customWidth="1"/>
  </cols>
  <sheetData>
    <row r="2" spans="2:8" s="1" customFormat="1" x14ac:dyDescent="0.25">
      <c r="C2" s="1">
        <v>43284</v>
      </c>
      <c r="D2" s="1">
        <v>43280</v>
      </c>
      <c r="E2" s="1">
        <v>43277</v>
      </c>
      <c r="F2" s="1">
        <v>43270</v>
      </c>
      <c r="G2" s="1">
        <v>43256</v>
      </c>
      <c r="H2" s="1">
        <v>43215</v>
      </c>
    </row>
    <row r="3" spans="2:8" x14ac:dyDescent="0.25">
      <c r="B3" t="s">
        <v>185</v>
      </c>
      <c r="C3">
        <v>29</v>
      </c>
      <c r="D3">
        <v>29</v>
      </c>
      <c r="E3">
        <v>27</v>
      </c>
      <c r="F3">
        <v>24</v>
      </c>
      <c r="G3">
        <v>28</v>
      </c>
      <c r="H3">
        <v>20</v>
      </c>
    </row>
    <row r="4" spans="2:8" x14ac:dyDescent="0.25">
      <c r="B4" t="s">
        <v>180</v>
      </c>
      <c r="C4">
        <v>34</v>
      </c>
      <c r="D4">
        <v>34</v>
      </c>
      <c r="E4">
        <v>31</v>
      </c>
      <c r="F4">
        <v>27</v>
      </c>
      <c r="G4">
        <v>31</v>
      </c>
      <c r="H4">
        <v>22</v>
      </c>
    </row>
    <row r="5" spans="2:8" x14ac:dyDescent="0.25">
      <c r="B5" t="s">
        <v>160</v>
      </c>
      <c r="C5">
        <v>33</v>
      </c>
      <c r="D5">
        <v>34</v>
      </c>
      <c r="E5">
        <v>32</v>
      </c>
      <c r="F5">
        <v>29</v>
      </c>
      <c r="G5">
        <v>33</v>
      </c>
      <c r="H5">
        <v>23</v>
      </c>
    </row>
    <row r="6" spans="2:8" x14ac:dyDescent="0.25">
      <c r="B6" t="s">
        <v>188</v>
      </c>
      <c r="C6">
        <v>35</v>
      </c>
      <c r="D6">
        <v>35</v>
      </c>
      <c r="E6">
        <v>34</v>
      </c>
      <c r="F6">
        <v>31</v>
      </c>
      <c r="G6">
        <v>34</v>
      </c>
      <c r="H6">
        <v>24</v>
      </c>
    </row>
    <row r="7" spans="2:8" x14ac:dyDescent="0.25">
      <c r="B7" t="s">
        <v>175</v>
      </c>
      <c r="C7">
        <v>38</v>
      </c>
      <c r="D7">
        <v>38</v>
      </c>
      <c r="E7">
        <v>36</v>
      </c>
      <c r="F7">
        <v>33</v>
      </c>
      <c r="G7">
        <v>37</v>
      </c>
      <c r="H7">
        <v>28</v>
      </c>
    </row>
    <row r="8" spans="2:8" x14ac:dyDescent="0.25">
      <c r="B8" t="s">
        <v>148</v>
      </c>
      <c r="C8">
        <v>41</v>
      </c>
      <c r="D8">
        <v>42</v>
      </c>
      <c r="E8">
        <v>39</v>
      </c>
      <c r="F8">
        <v>34</v>
      </c>
      <c r="G8">
        <v>38</v>
      </c>
      <c r="H8">
        <v>30</v>
      </c>
    </row>
    <row r="9" spans="2:8" x14ac:dyDescent="0.25">
      <c r="B9" t="s">
        <v>321</v>
      </c>
      <c r="C9">
        <v>46</v>
      </c>
      <c r="D9">
        <v>47</v>
      </c>
      <c r="E9">
        <v>44</v>
      </c>
      <c r="F9">
        <v>41</v>
      </c>
    </row>
    <row r="10" spans="2:8" x14ac:dyDescent="0.25">
      <c r="B10" t="s">
        <v>150</v>
      </c>
      <c r="C10">
        <v>50</v>
      </c>
      <c r="D10">
        <v>50</v>
      </c>
      <c r="E10">
        <v>51</v>
      </c>
      <c r="F10">
        <v>44</v>
      </c>
      <c r="G10">
        <v>46</v>
      </c>
      <c r="H10">
        <v>42</v>
      </c>
    </row>
    <row r="11" spans="2:8" x14ac:dyDescent="0.25">
      <c r="B11" t="s">
        <v>157</v>
      </c>
      <c r="C11">
        <v>51</v>
      </c>
      <c r="D11">
        <v>51</v>
      </c>
      <c r="E11">
        <v>51</v>
      </c>
      <c r="F11">
        <v>49</v>
      </c>
      <c r="G11">
        <v>52</v>
      </c>
      <c r="H11">
        <v>47</v>
      </c>
    </row>
    <row r="12" spans="2:8" x14ac:dyDescent="0.25">
      <c r="B12" t="s">
        <v>141</v>
      </c>
      <c r="C12">
        <v>52</v>
      </c>
      <c r="D12">
        <v>53</v>
      </c>
      <c r="E12">
        <v>52</v>
      </c>
      <c r="F12">
        <v>47</v>
      </c>
      <c r="G12">
        <v>53</v>
      </c>
      <c r="H12">
        <v>45</v>
      </c>
    </row>
    <row r="13" spans="2:8" x14ac:dyDescent="0.25">
      <c r="B13" t="s">
        <v>155</v>
      </c>
      <c r="C13">
        <v>55</v>
      </c>
      <c r="D13">
        <v>55</v>
      </c>
      <c r="E13">
        <v>53</v>
      </c>
      <c r="F13">
        <v>50</v>
      </c>
      <c r="G13">
        <v>55</v>
      </c>
      <c r="H13">
        <v>48</v>
      </c>
    </row>
    <row r="14" spans="2:8" x14ac:dyDescent="0.25">
      <c r="B14" t="s">
        <v>298</v>
      </c>
    </row>
    <row r="15" spans="2:8" x14ac:dyDescent="0.25">
      <c r="B15" t="s">
        <v>164</v>
      </c>
      <c r="C15">
        <v>9</v>
      </c>
      <c r="D15">
        <v>6</v>
      </c>
      <c r="E15">
        <v>3</v>
      </c>
      <c r="F15">
        <v>0</v>
      </c>
      <c r="G15">
        <v>7</v>
      </c>
      <c r="H15">
        <v>6</v>
      </c>
    </row>
    <row r="16" spans="2:8" x14ac:dyDescent="0.25">
      <c r="B16" t="s">
        <v>170</v>
      </c>
      <c r="C16">
        <v>20</v>
      </c>
      <c r="D16">
        <v>21</v>
      </c>
      <c r="E16">
        <v>21</v>
      </c>
      <c r="F16">
        <v>18</v>
      </c>
      <c r="G16">
        <v>20</v>
      </c>
      <c r="H16">
        <v>16</v>
      </c>
    </row>
    <row r="17" spans="2:8" x14ac:dyDescent="0.25">
      <c r="B17" t="s">
        <v>173</v>
      </c>
      <c r="C17">
        <v>24</v>
      </c>
      <c r="D17">
        <v>24</v>
      </c>
      <c r="E17">
        <v>25</v>
      </c>
      <c r="F17">
        <v>21</v>
      </c>
      <c r="G17">
        <v>25</v>
      </c>
      <c r="H17">
        <v>17</v>
      </c>
    </row>
    <row r="18" spans="2:8" x14ac:dyDescent="0.25">
      <c r="B18" t="s">
        <v>177</v>
      </c>
      <c r="C18">
        <v>29</v>
      </c>
      <c r="D18">
        <v>28</v>
      </c>
      <c r="E18">
        <v>29</v>
      </c>
      <c r="F18">
        <v>25</v>
      </c>
      <c r="G18">
        <v>30</v>
      </c>
      <c r="H18">
        <v>21</v>
      </c>
    </row>
    <row r="19" spans="2:8" x14ac:dyDescent="0.25">
      <c r="B19" t="s">
        <v>189</v>
      </c>
      <c r="C19">
        <v>32</v>
      </c>
      <c r="D19">
        <v>29</v>
      </c>
      <c r="E19">
        <v>28</v>
      </c>
      <c r="F19">
        <v>25</v>
      </c>
      <c r="G19">
        <v>27</v>
      </c>
      <c r="H19">
        <v>21</v>
      </c>
    </row>
    <row r="20" spans="2:8" x14ac:dyDescent="0.25">
      <c r="B20" t="s">
        <v>162</v>
      </c>
      <c r="C20">
        <v>34</v>
      </c>
      <c r="D20">
        <v>35</v>
      </c>
      <c r="E20">
        <v>34</v>
      </c>
      <c r="F20">
        <v>29</v>
      </c>
      <c r="G20">
        <v>33</v>
      </c>
      <c r="H20">
        <v>25</v>
      </c>
    </row>
    <row r="21" spans="2:8" x14ac:dyDescent="0.25">
      <c r="B21" t="s">
        <v>166</v>
      </c>
      <c r="C21">
        <v>35</v>
      </c>
      <c r="D21">
        <v>35</v>
      </c>
      <c r="E21">
        <v>35</v>
      </c>
      <c r="F21">
        <v>32</v>
      </c>
      <c r="G21">
        <v>35</v>
      </c>
      <c r="H21">
        <v>25</v>
      </c>
    </row>
    <row r="22" spans="2:8" x14ac:dyDescent="0.25">
      <c r="B22" t="s">
        <v>138</v>
      </c>
      <c r="C22">
        <v>39</v>
      </c>
      <c r="D22">
        <v>39</v>
      </c>
      <c r="E22">
        <v>39</v>
      </c>
      <c r="F22">
        <v>35</v>
      </c>
      <c r="G22">
        <v>38</v>
      </c>
      <c r="H22">
        <v>24</v>
      </c>
    </row>
    <row r="23" spans="2:8" x14ac:dyDescent="0.25">
      <c r="B23" t="s">
        <v>146</v>
      </c>
      <c r="C23">
        <v>41</v>
      </c>
      <c r="D23">
        <v>43</v>
      </c>
      <c r="E23">
        <v>40</v>
      </c>
      <c r="F23">
        <v>36</v>
      </c>
      <c r="G23">
        <v>39</v>
      </c>
      <c r="H23">
        <v>28</v>
      </c>
    </row>
    <row r="24" spans="2:8" x14ac:dyDescent="0.25">
      <c r="B24" t="s">
        <v>151</v>
      </c>
      <c r="C24">
        <v>45</v>
      </c>
      <c r="D24">
        <v>46</v>
      </c>
      <c r="E24">
        <v>44</v>
      </c>
      <c r="F24">
        <v>39</v>
      </c>
      <c r="G24">
        <v>43</v>
      </c>
      <c r="H24">
        <v>33</v>
      </c>
    </row>
    <row r="25" spans="2:8" x14ac:dyDescent="0.25">
      <c r="B25" t="s">
        <v>310</v>
      </c>
      <c r="C25">
        <v>48</v>
      </c>
      <c r="D25">
        <v>49</v>
      </c>
      <c r="E25">
        <v>48</v>
      </c>
      <c r="F25">
        <v>43</v>
      </c>
      <c r="G25">
        <v>46</v>
      </c>
      <c r="H25">
        <v>38</v>
      </c>
    </row>
    <row r="26" spans="2:8" x14ac:dyDescent="0.25">
      <c r="B26" t="s">
        <v>147</v>
      </c>
      <c r="C26">
        <v>53</v>
      </c>
      <c r="D26">
        <v>53</v>
      </c>
      <c r="E26">
        <v>52</v>
      </c>
      <c r="F26">
        <v>46</v>
      </c>
      <c r="G26">
        <v>48</v>
      </c>
      <c r="H26">
        <v>42</v>
      </c>
    </row>
    <row r="27" spans="2:8" x14ac:dyDescent="0.25">
      <c r="B27" t="s">
        <v>139</v>
      </c>
      <c r="C27">
        <v>54</v>
      </c>
      <c r="D27">
        <v>55</v>
      </c>
      <c r="E27">
        <v>53</v>
      </c>
      <c r="F27">
        <v>49</v>
      </c>
      <c r="G27">
        <v>54</v>
      </c>
      <c r="H27">
        <v>47</v>
      </c>
    </row>
    <row r="28" spans="2:8" x14ac:dyDescent="0.25">
      <c r="B28" t="s">
        <v>154</v>
      </c>
      <c r="C28">
        <v>59</v>
      </c>
      <c r="D28">
        <v>60</v>
      </c>
      <c r="E28">
        <v>56</v>
      </c>
      <c r="F28">
        <v>53</v>
      </c>
      <c r="G28">
        <v>58</v>
      </c>
      <c r="H28">
        <v>52</v>
      </c>
    </row>
    <row r="29" spans="2:8" x14ac:dyDescent="0.25">
      <c r="B29" t="s">
        <v>186</v>
      </c>
      <c r="C29">
        <v>0</v>
      </c>
      <c r="D29">
        <v>0</v>
      </c>
      <c r="G29">
        <v>0</v>
      </c>
      <c r="H29">
        <v>0</v>
      </c>
    </row>
    <row r="30" spans="2:8" x14ac:dyDescent="0.25">
      <c r="B30" t="s">
        <v>292</v>
      </c>
    </row>
    <row r="31" spans="2:8" x14ac:dyDescent="0.25">
      <c r="B31" t="s">
        <v>167</v>
      </c>
      <c r="C31">
        <v>15</v>
      </c>
      <c r="D31">
        <v>12</v>
      </c>
      <c r="E31">
        <v>11</v>
      </c>
      <c r="F31">
        <v>10</v>
      </c>
      <c r="G31">
        <v>12</v>
      </c>
      <c r="H31">
        <v>10</v>
      </c>
    </row>
    <row r="32" spans="2:8" x14ac:dyDescent="0.25">
      <c r="B32" t="s">
        <v>142</v>
      </c>
      <c r="C32">
        <v>24</v>
      </c>
      <c r="D32">
        <v>25</v>
      </c>
      <c r="E32">
        <v>21</v>
      </c>
      <c r="F32">
        <v>18</v>
      </c>
      <c r="G32">
        <v>24</v>
      </c>
      <c r="H32">
        <v>17</v>
      </c>
    </row>
    <row r="33" spans="2:8" x14ac:dyDescent="0.25">
      <c r="B33" t="s">
        <v>135</v>
      </c>
      <c r="C33">
        <v>28</v>
      </c>
      <c r="D33">
        <v>28</v>
      </c>
      <c r="E33">
        <v>27</v>
      </c>
      <c r="F33">
        <v>23</v>
      </c>
      <c r="G33">
        <v>27</v>
      </c>
      <c r="H33">
        <v>19</v>
      </c>
    </row>
    <row r="34" spans="2:8" x14ac:dyDescent="0.25">
      <c r="B34" t="s">
        <v>181</v>
      </c>
      <c r="C34">
        <v>33</v>
      </c>
      <c r="D34">
        <v>34</v>
      </c>
      <c r="E34">
        <v>30</v>
      </c>
      <c r="F34">
        <v>28</v>
      </c>
      <c r="G34">
        <v>33</v>
      </c>
      <c r="H34">
        <v>22</v>
      </c>
    </row>
    <row r="35" spans="2:8" x14ac:dyDescent="0.25">
      <c r="B35" t="s">
        <v>182</v>
      </c>
      <c r="C35">
        <v>34</v>
      </c>
      <c r="D35">
        <v>34</v>
      </c>
      <c r="E35">
        <v>32</v>
      </c>
      <c r="F35">
        <v>29</v>
      </c>
      <c r="G35">
        <v>35</v>
      </c>
      <c r="H35">
        <v>24</v>
      </c>
    </row>
    <row r="36" spans="2:8" x14ac:dyDescent="0.25">
      <c r="B36" t="s">
        <v>144</v>
      </c>
      <c r="C36">
        <v>37</v>
      </c>
      <c r="D36">
        <v>39</v>
      </c>
      <c r="E36">
        <v>36</v>
      </c>
      <c r="F36">
        <v>33</v>
      </c>
      <c r="G36">
        <v>37</v>
      </c>
      <c r="H36">
        <v>27</v>
      </c>
    </row>
    <row r="37" spans="2:8" x14ac:dyDescent="0.25">
      <c r="B37" t="s">
        <v>149</v>
      </c>
      <c r="C37">
        <v>39</v>
      </c>
      <c r="D37">
        <v>41</v>
      </c>
      <c r="E37">
        <v>39</v>
      </c>
      <c r="F37">
        <v>34</v>
      </c>
      <c r="G37">
        <v>40</v>
      </c>
      <c r="H37">
        <v>30</v>
      </c>
    </row>
    <row r="38" spans="2:8" x14ac:dyDescent="0.25">
      <c r="B38" t="s">
        <v>153</v>
      </c>
      <c r="C38">
        <v>43</v>
      </c>
      <c r="D38">
        <v>44</v>
      </c>
      <c r="E38">
        <v>42</v>
      </c>
      <c r="F38">
        <v>37</v>
      </c>
      <c r="G38">
        <v>41</v>
      </c>
      <c r="H38">
        <v>33</v>
      </c>
    </row>
    <row r="39" spans="2:8" x14ac:dyDescent="0.25">
      <c r="B39" t="s">
        <v>315</v>
      </c>
      <c r="C39">
        <v>54</v>
      </c>
      <c r="D39">
        <v>55</v>
      </c>
      <c r="E39">
        <v>54</v>
      </c>
      <c r="F39">
        <v>49</v>
      </c>
      <c r="G39">
        <v>52</v>
      </c>
    </row>
    <row r="40" spans="2:8" x14ac:dyDescent="0.25">
      <c r="B40" t="s">
        <v>355</v>
      </c>
      <c r="C40">
        <v>3</v>
      </c>
      <c r="D40">
        <v>0</v>
      </c>
      <c r="E40">
        <v>0</v>
      </c>
      <c r="F40">
        <v>0</v>
      </c>
      <c r="G40">
        <v>3</v>
      </c>
      <c r="H40">
        <v>1</v>
      </c>
    </row>
    <row r="41" spans="2:8" x14ac:dyDescent="0.25">
      <c r="B41" t="s">
        <v>328</v>
      </c>
      <c r="C41">
        <v>25</v>
      </c>
      <c r="D41">
        <v>11</v>
      </c>
      <c r="E41">
        <v>19</v>
      </c>
      <c r="F41">
        <v>18</v>
      </c>
      <c r="G41">
        <v>24</v>
      </c>
      <c r="H41">
        <v>19</v>
      </c>
    </row>
    <row r="42" spans="2:8" x14ac:dyDescent="0.25">
      <c r="B42" t="s">
        <v>324</v>
      </c>
      <c r="C42">
        <v>35</v>
      </c>
      <c r="D42">
        <v>30</v>
      </c>
      <c r="E42">
        <v>34</v>
      </c>
      <c r="F42">
        <v>29</v>
      </c>
      <c r="G42">
        <v>39</v>
      </c>
      <c r="H42">
        <v>26</v>
      </c>
    </row>
    <row r="43" spans="2:8" x14ac:dyDescent="0.25">
      <c r="B43" t="s">
        <v>339</v>
      </c>
      <c r="C43">
        <v>41</v>
      </c>
      <c r="D43">
        <v>40</v>
      </c>
      <c r="E43">
        <v>38</v>
      </c>
      <c r="F43">
        <v>35</v>
      </c>
      <c r="G43">
        <v>44</v>
      </c>
      <c r="H43">
        <v>29</v>
      </c>
    </row>
    <row r="44" spans="2:8" x14ac:dyDescent="0.25">
      <c r="B44" t="s">
        <v>362</v>
      </c>
      <c r="C44">
        <v>48</v>
      </c>
      <c r="D44">
        <v>47</v>
      </c>
      <c r="E44">
        <v>45</v>
      </c>
      <c r="F44">
        <v>41</v>
      </c>
      <c r="G44">
        <v>47</v>
      </c>
      <c r="H44">
        <v>32</v>
      </c>
    </row>
    <row r="45" spans="2:8" x14ac:dyDescent="0.25">
      <c r="B45" t="s">
        <v>333</v>
      </c>
      <c r="C45">
        <v>46</v>
      </c>
      <c r="D45">
        <v>45</v>
      </c>
      <c r="E45">
        <v>46</v>
      </c>
      <c r="F45">
        <v>42</v>
      </c>
      <c r="G45">
        <v>50</v>
      </c>
      <c r="H45">
        <v>34</v>
      </c>
    </row>
    <row r="46" spans="2:8" x14ac:dyDescent="0.25">
      <c r="B46" t="s">
        <v>290</v>
      </c>
      <c r="C46">
        <v>54</v>
      </c>
      <c r="D46">
        <v>54</v>
      </c>
      <c r="E46">
        <v>53</v>
      </c>
      <c r="F46">
        <v>50</v>
      </c>
      <c r="G46">
        <v>55</v>
      </c>
      <c r="H46">
        <v>40</v>
      </c>
    </row>
    <row r="47" spans="2:8" x14ac:dyDescent="0.25">
      <c r="B47" t="s">
        <v>302</v>
      </c>
      <c r="C47">
        <v>60</v>
      </c>
      <c r="D47">
        <v>61</v>
      </c>
      <c r="E47">
        <v>60</v>
      </c>
      <c r="F47">
        <v>55</v>
      </c>
      <c r="G47">
        <v>61</v>
      </c>
      <c r="H47">
        <v>46</v>
      </c>
    </row>
    <row r="48" spans="2:8" x14ac:dyDescent="0.25">
      <c r="B48" t="s">
        <v>317</v>
      </c>
      <c r="C48">
        <v>67</v>
      </c>
      <c r="D48">
        <v>67</v>
      </c>
      <c r="E48">
        <v>67</v>
      </c>
      <c r="F48">
        <v>62</v>
      </c>
      <c r="G48">
        <v>67</v>
      </c>
    </row>
    <row r="49" spans="2:8" x14ac:dyDescent="0.25">
      <c r="B49" t="s">
        <v>334</v>
      </c>
      <c r="C49">
        <v>22</v>
      </c>
      <c r="D49">
        <v>22</v>
      </c>
      <c r="E49">
        <v>18</v>
      </c>
      <c r="F49">
        <v>18</v>
      </c>
      <c r="G49">
        <v>22</v>
      </c>
      <c r="H49">
        <v>16</v>
      </c>
    </row>
    <row r="50" spans="2:8" x14ac:dyDescent="0.25">
      <c r="B50" t="s">
        <v>336</v>
      </c>
      <c r="C50">
        <v>25</v>
      </c>
      <c r="D50">
        <v>25</v>
      </c>
      <c r="E50">
        <v>25</v>
      </c>
      <c r="F50">
        <v>21</v>
      </c>
      <c r="G50">
        <v>29</v>
      </c>
      <c r="H50">
        <v>19</v>
      </c>
    </row>
    <row r="51" spans="2:8" x14ac:dyDescent="0.25">
      <c r="B51" t="s">
        <v>352</v>
      </c>
      <c r="C51">
        <v>36</v>
      </c>
      <c r="D51">
        <v>35</v>
      </c>
      <c r="E51">
        <v>34</v>
      </c>
      <c r="F51">
        <v>31</v>
      </c>
      <c r="G51">
        <v>36</v>
      </c>
      <c r="H51">
        <v>25</v>
      </c>
    </row>
    <row r="52" spans="2:8" x14ac:dyDescent="0.25">
      <c r="B52" t="s">
        <v>338</v>
      </c>
      <c r="C52">
        <v>39</v>
      </c>
      <c r="D52">
        <v>39</v>
      </c>
      <c r="E52">
        <v>37</v>
      </c>
      <c r="F52">
        <v>33</v>
      </c>
      <c r="G52">
        <v>39</v>
      </c>
      <c r="H52">
        <v>29</v>
      </c>
    </row>
    <row r="53" spans="2:8" x14ac:dyDescent="0.25">
      <c r="B53" t="s">
        <v>159</v>
      </c>
      <c r="C53">
        <v>0</v>
      </c>
      <c r="D53">
        <v>0</v>
      </c>
      <c r="G53">
        <v>1</v>
      </c>
      <c r="H53">
        <v>0</v>
      </c>
    </row>
    <row r="54" spans="2:8" x14ac:dyDescent="0.25">
      <c r="B54" t="s">
        <v>161</v>
      </c>
      <c r="C54">
        <v>1</v>
      </c>
      <c r="D54">
        <v>0</v>
      </c>
      <c r="F54">
        <v>0</v>
      </c>
      <c r="G54">
        <v>0</v>
      </c>
      <c r="H54">
        <v>0</v>
      </c>
    </row>
    <row r="55" spans="2:8" x14ac:dyDescent="0.25">
      <c r="B55" t="s">
        <v>158</v>
      </c>
      <c r="C55">
        <v>3</v>
      </c>
      <c r="D55">
        <v>12</v>
      </c>
      <c r="E55">
        <v>7</v>
      </c>
      <c r="F55">
        <v>7</v>
      </c>
      <c r="G55">
        <v>10</v>
      </c>
      <c r="H55">
        <v>11</v>
      </c>
    </row>
    <row r="56" spans="2:8" x14ac:dyDescent="0.25">
      <c r="B56" t="s">
        <v>171</v>
      </c>
      <c r="C56">
        <v>18</v>
      </c>
      <c r="D56">
        <v>18</v>
      </c>
      <c r="E56">
        <v>17</v>
      </c>
      <c r="F56">
        <v>16</v>
      </c>
      <c r="G56">
        <v>22</v>
      </c>
      <c r="H56">
        <v>13</v>
      </c>
    </row>
    <row r="57" spans="2:8" x14ac:dyDescent="0.25">
      <c r="B57" t="s">
        <v>137</v>
      </c>
      <c r="C57">
        <v>26</v>
      </c>
      <c r="D57">
        <v>27</v>
      </c>
      <c r="E57">
        <v>27</v>
      </c>
      <c r="F57">
        <v>24</v>
      </c>
      <c r="G57">
        <v>27</v>
      </c>
      <c r="H57">
        <v>19</v>
      </c>
    </row>
    <row r="58" spans="2:8" x14ac:dyDescent="0.25">
      <c r="B58" t="s">
        <v>163</v>
      </c>
      <c r="C58">
        <v>33</v>
      </c>
      <c r="D58">
        <v>34</v>
      </c>
      <c r="E58">
        <v>32</v>
      </c>
      <c r="F58">
        <v>29</v>
      </c>
      <c r="G58">
        <v>34</v>
      </c>
      <c r="H58">
        <v>22</v>
      </c>
    </row>
    <row r="59" spans="2:8" x14ac:dyDescent="0.25">
      <c r="B59" t="s">
        <v>179</v>
      </c>
      <c r="C59">
        <v>33</v>
      </c>
      <c r="D59">
        <v>34</v>
      </c>
      <c r="E59">
        <v>32</v>
      </c>
      <c r="F59">
        <v>29</v>
      </c>
      <c r="G59">
        <v>33</v>
      </c>
      <c r="H59">
        <v>23</v>
      </c>
    </row>
    <row r="60" spans="2:8" x14ac:dyDescent="0.25">
      <c r="B60" t="s">
        <v>183</v>
      </c>
      <c r="C60">
        <v>33</v>
      </c>
      <c r="D60">
        <v>35</v>
      </c>
      <c r="E60">
        <v>33</v>
      </c>
      <c r="F60">
        <v>29</v>
      </c>
      <c r="G60">
        <v>35</v>
      </c>
      <c r="H60">
        <v>25</v>
      </c>
    </row>
    <row r="61" spans="2:8" x14ac:dyDescent="0.25">
      <c r="B61" t="s">
        <v>187</v>
      </c>
      <c r="C61">
        <v>36</v>
      </c>
      <c r="D61">
        <v>36</v>
      </c>
      <c r="E61">
        <v>35</v>
      </c>
      <c r="F61">
        <v>30</v>
      </c>
      <c r="G61">
        <v>35</v>
      </c>
      <c r="H61">
        <v>25</v>
      </c>
    </row>
    <row r="62" spans="2:8" x14ac:dyDescent="0.25">
      <c r="B62" t="s">
        <v>174</v>
      </c>
      <c r="C62">
        <v>36</v>
      </c>
      <c r="D62">
        <v>38</v>
      </c>
      <c r="E62">
        <v>35</v>
      </c>
      <c r="F62">
        <v>31</v>
      </c>
      <c r="G62">
        <v>39</v>
      </c>
      <c r="H62">
        <v>28</v>
      </c>
    </row>
    <row r="63" spans="2:8" x14ac:dyDescent="0.25">
      <c r="B63" t="s">
        <v>143</v>
      </c>
      <c r="C63">
        <v>37</v>
      </c>
      <c r="D63">
        <v>39</v>
      </c>
      <c r="E63">
        <v>36</v>
      </c>
      <c r="F63">
        <v>32</v>
      </c>
      <c r="G63">
        <v>38</v>
      </c>
      <c r="H63">
        <v>28</v>
      </c>
    </row>
    <row r="64" spans="2:8" x14ac:dyDescent="0.25">
      <c r="B64" t="s">
        <v>152</v>
      </c>
      <c r="C64">
        <v>43</v>
      </c>
      <c r="D64">
        <v>44</v>
      </c>
      <c r="E64">
        <v>41</v>
      </c>
      <c r="F64">
        <v>36</v>
      </c>
      <c r="G64">
        <v>41</v>
      </c>
      <c r="H64">
        <v>32</v>
      </c>
    </row>
    <row r="65" spans="2:8" x14ac:dyDescent="0.25">
      <c r="B65" t="s">
        <v>314</v>
      </c>
      <c r="C65">
        <v>45</v>
      </c>
      <c r="D65">
        <v>46</v>
      </c>
      <c r="E65">
        <v>45</v>
      </c>
      <c r="F65">
        <v>40</v>
      </c>
      <c r="G65">
        <v>43</v>
      </c>
    </row>
    <row r="66" spans="2:8" x14ac:dyDescent="0.25">
      <c r="B66" t="s">
        <v>140</v>
      </c>
      <c r="C66">
        <v>46</v>
      </c>
      <c r="D66">
        <v>45</v>
      </c>
      <c r="E66">
        <v>45</v>
      </c>
      <c r="F66">
        <v>41</v>
      </c>
      <c r="G66">
        <v>42</v>
      </c>
      <c r="H66">
        <v>35</v>
      </c>
    </row>
    <row r="67" spans="2:8" x14ac:dyDescent="0.25">
      <c r="B67" t="s">
        <v>156</v>
      </c>
      <c r="C67">
        <v>53</v>
      </c>
      <c r="D67">
        <v>53</v>
      </c>
      <c r="E67">
        <v>52</v>
      </c>
      <c r="F67">
        <v>49</v>
      </c>
      <c r="G67">
        <v>53</v>
      </c>
      <c r="H67">
        <v>48</v>
      </c>
    </row>
    <row r="68" spans="2:8" x14ac:dyDescent="0.25">
      <c r="B68" t="s">
        <v>165</v>
      </c>
      <c r="C68">
        <v>2</v>
      </c>
      <c r="D68">
        <v>5</v>
      </c>
      <c r="E68">
        <v>1</v>
      </c>
      <c r="F68">
        <v>0</v>
      </c>
      <c r="G68">
        <v>6</v>
      </c>
      <c r="H68">
        <v>5</v>
      </c>
    </row>
    <row r="69" spans="2:8" x14ac:dyDescent="0.25">
      <c r="B69" t="s">
        <v>307</v>
      </c>
    </row>
    <row r="70" spans="2:8" x14ac:dyDescent="0.25">
      <c r="B70" t="s">
        <v>176</v>
      </c>
      <c r="C70">
        <v>22</v>
      </c>
      <c r="D70">
        <v>22</v>
      </c>
      <c r="E70">
        <v>20</v>
      </c>
      <c r="F70">
        <v>16</v>
      </c>
      <c r="G70">
        <v>24</v>
      </c>
      <c r="H70">
        <v>15</v>
      </c>
    </row>
    <row r="71" spans="2:8" x14ac:dyDescent="0.25">
      <c r="B71" t="s">
        <v>168</v>
      </c>
      <c r="C71">
        <v>24</v>
      </c>
      <c r="D71">
        <v>25</v>
      </c>
      <c r="E71">
        <v>23</v>
      </c>
      <c r="F71">
        <v>19</v>
      </c>
      <c r="G71">
        <v>25</v>
      </c>
      <c r="H71">
        <v>17</v>
      </c>
    </row>
    <row r="72" spans="2:8" x14ac:dyDescent="0.25">
      <c r="B72" t="s">
        <v>178</v>
      </c>
      <c r="C72">
        <v>28</v>
      </c>
      <c r="D72">
        <v>28</v>
      </c>
      <c r="E72">
        <v>28</v>
      </c>
      <c r="F72">
        <v>23</v>
      </c>
      <c r="G72">
        <v>30</v>
      </c>
      <c r="H72">
        <v>19</v>
      </c>
    </row>
    <row r="73" spans="2:8" x14ac:dyDescent="0.25">
      <c r="B73" t="s">
        <v>172</v>
      </c>
      <c r="C73">
        <v>30</v>
      </c>
      <c r="D73">
        <v>31</v>
      </c>
      <c r="E73">
        <v>30</v>
      </c>
      <c r="F73">
        <v>26</v>
      </c>
      <c r="G73">
        <v>31</v>
      </c>
      <c r="H73">
        <v>21</v>
      </c>
    </row>
    <row r="74" spans="2:8" x14ac:dyDescent="0.25">
      <c r="B74" t="s">
        <v>145</v>
      </c>
      <c r="C74">
        <v>33</v>
      </c>
      <c r="D74">
        <v>34</v>
      </c>
      <c r="E74">
        <v>32</v>
      </c>
      <c r="F74">
        <v>27</v>
      </c>
      <c r="G74">
        <v>34</v>
      </c>
      <c r="H74">
        <v>23</v>
      </c>
    </row>
    <row r="75" spans="2:8" x14ac:dyDescent="0.25">
      <c r="B75" t="s">
        <v>316</v>
      </c>
      <c r="C75">
        <v>43</v>
      </c>
      <c r="D75">
        <v>43</v>
      </c>
      <c r="E75">
        <v>42</v>
      </c>
      <c r="F75">
        <v>37</v>
      </c>
      <c r="G75">
        <v>39</v>
      </c>
    </row>
    <row r="76" spans="2:8" x14ac:dyDescent="0.25">
      <c r="B76" t="s">
        <v>184</v>
      </c>
      <c r="C76">
        <v>43</v>
      </c>
      <c r="D76">
        <v>44</v>
      </c>
      <c r="E76">
        <v>43</v>
      </c>
      <c r="F76">
        <v>37</v>
      </c>
      <c r="G76">
        <v>39</v>
      </c>
      <c r="H76">
        <v>30</v>
      </c>
    </row>
    <row r="77" spans="2:8" x14ac:dyDescent="0.25">
      <c r="B77" t="s">
        <v>169</v>
      </c>
      <c r="C77">
        <v>48</v>
      </c>
      <c r="D77">
        <v>47</v>
      </c>
      <c r="E77">
        <v>47</v>
      </c>
      <c r="F77">
        <v>40</v>
      </c>
      <c r="G77">
        <v>43</v>
      </c>
      <c r="H77">
        <v>37</v>
      </c>
    </row>
    <row r="78" spans="2:8" x14ac:dyDescent="0.25">
      <c r="B78" t="s">
        <v>325</v>
      </c>
      <c r="C78">
        <v>28</v>
      </c>
      <c r="E78">
        <v>26</v>
      </c>
      <c r="F78">
        <v>18</v>
      </c>
      <c r="G78">
        <v>0</v>
      </c>
      <c r="H78">
        <v>16</v>
      </c>
    </row>
    <row r="79" spans="2:8" x14ac:dyDescent="0.25">
      <c r="B79" t="s">
        <v>351</v>
      </c>
      <c r="C79">
        <v>17</v>
      </c>
      <c r="D79">
        <v>17</v>
      </c>
      <c r="E79">
        <v>16</v>
      </c>
      <c r="F79">
        <v>6</v>
      </c>
      <c r="G79">
        <v>0</v>
      </c>
      <c r="H79">
        <v>19</v>
      </c>
    </row>
    <row r="80" spans="2:8" x14ac:dyDescent="0.25">
      <c r="B80" t="s">
        <v>293</v>
      </c>
      <c r="C80">
        <v>24</v>
      </c>
      <c r="D80">
        <v>23</v>
      </c>
      <c r="E80">
        <v>21</v>
      </c>
      <c r="F80">
        <v>20</v>
      </c>
      <c r="G80">
        <v>9</v>
      </c>
      <c r="H80">
        <v>24</v>
      </c>
    </row>
    <row r="81" spans="2:8" x14ac:dyDescent="0.25">
      <c r="B81" t="s">
        <v>278</v>
      </c>
    </row>
    <row r="82" spans="2:8" x14ac:dyDescent="0.25">
      <c r="B82" t="s">
        <v>277</v>
      </c>
      <c r="C82">
        <v>23</v>
      </c>
      <c r="D82">
        <v>23</v>
      </c>
      <c r="E82">
        <v>23</v>
      </c>
      <c r="F82">
        <v>20</v>
      </c>
      <c r="G82">
        <v>17</v>
      </c>
      <c r="H82">
        <v>28</v>
      </c>
    </row>
    <row r="83" spans="2:8" x14ac:dyDescent="0.25">
      <c r="B83" t="s">
        <v>289</v>
      </c>
      <c r="C83">
        <v>33</v>
      </c>
      <c r="D83">
        <v>32</v>
      </c>
      <c r="E83">
        <v>33</v>
      </c>
      <c r="F83">
        <v>27</v>
      </c>
      <c r="G83">
        <v>30</v>
      </c>
      <c r="H83">
        <v>31</v>
      </c>
    </row>
    <row r="84" spans="2:8" x14ac:dyDescent="0.25">
      <c r="B84" t="s">
        <v>309</v>
      </c>
    </row>
    <row r="85" spans="2:8" x14ac:dyDescent="0.25">
      <c r="B85" t="s">
        <v>308</v>
      </c>
      <c r="C85">
        <v>40</v>
      </c>
      <c r="D85">
        <v>40</v>
      </c>
      <c r="E85">
        <v>41</v>
      </c>
      <c r="F85">
        <v>36</v>
      </c>
      <c r="G85">
        <v>39</v>
      </c>
      <c r="H85">
        <v>40</v>
      </c>
    </row>
    <row r="86" spans="2:8" x14ac:dyDescent="0.25">
      <c r="B86" t="s">
        <v>359</v>
      </c>
    </row>
    <row r="87" spans="2:8" x14ac:dyDescent="0.25">
      <c r="B87" t="s">
        <v>358</v>
      </c>
      <c r="C87">
        <v>47</v>
      </c>
      <c r="D87">
        <v>46</v>
      </c>
      <c r="E87">
        <v>41</v>
      </c>
      <c r="F87">
        <v>42</v>
      </c>
      <c r="G87">
        <v>44</v>
      </c>
      <c r="H87">
        <v>38</v>
      </c>
    </row>
    <row r="88" spans="2:8" x14ac:dyDescent="0.25">
      <c r="B88" t="s">
        <v>294</v>
      </c>
      <c r="C88">
        <v>55</v>
      </c>
      <c r="D88">
        <v>56</v>
      </c>
      <c r="E88">
        <v>58</v>
      </c>
      <c r="F88">
        <v>55</v>
      </c>
      <c r="G88">
        <v>54</v>
      </c>
      <c r="H88">
        <v>56</v>
      </c>
    </row>
    <row r="89" spans="2:8" x14ac:dyDescent="0.25">
      <c r="B89" t="s">
        <v>323</v>
      </c>
      <c r="C89">
        <v>56</v>
      </c>
      <c r="D89">
        <v>57</v>
      </c>
      <c r="E89">
        <v>58</v>
      </c>
      <c r="F89">
        <v>56</v>
      </c>
      <c r="G89">
        <v>55</v>
      </c>
      <c r="H89">
        <v>57</v>
      </c>
    </row>
    <row r="90" spans="2:8" x14ac:dyDescent="0.25">
      <c r="B90" t="s">
        <v>326</v>
      </c>
      <c r="C90">
        <v>5</v>
      </c>
      <c r="D90">
        <v>16</v>
      </c>
      <c r="E90">
        <v>5</v>
      </c>
      <c r="F90">
        <v>0</v>
      </c>
      <c r="G90">
        <v>1</v>
      </c>
      <c r="H90">
        <v>4</v>
      </c>
    </row>
    <row r="91" spans="2:8" x14ac:dyDescent="0.25">
      <c r="B91" t="s">
        <v>346</v>
      </c>
      <c r="C91">
        <v>18</v>
      </c>
      <c r="D91">
        <v>18</v>
      </c>
      <c r="E91">
        <v>19</v>
      </c>
      <c r="F91">
        <v>19</v>
      </c>
      <c r="G91">
        <v>11</v>
      </c>
      <c r="H91">
        <v>8</v>
      </c>
    </row>
    <row r="92" spans="2:8" x14ac:dyDescent="0.25">
      <c r="B92" t="s">
        <v>329</v>
      </c>
      <c r="C92">
        <v>20</v>
      </c>
      <c r="D92">
        <v>21</v>
      </c>
      <c r="E92">
        <v>17</v>
      </c>
      <c r="F92">
        <v>10</v>
      </c>
      <c r="G92">
        <v>7</v>
      </c>
      <c r="H92">
        <v>19</v>
      </c>
    </row>
    <row r="93" spans="2:8" x14ac:dyDescent="0.25">
      <c r="B93" t="s">
        <v>348</v>
      </c>
      <c r="C93">
        <v>19</v>
      </c>
      <c r="D93">
        <v>22</v>
      </c>
      <c r="E93">
        <v>19</v>
      </c>
      <c r="F93">
        <v>11</v>
      </c>
      <c r="G93">
        <v>11</v>
      </c>
      <c r="H93">
        <v>19</v>
      </c>
    </row>
    <row r="94" spans="2:8" x14ac:dyDescent="0.25">
      <c r="B94" t="s">
        <v>291</v>
      </c>
      <c r="C94">
        <v>36</v>
      </c>
      <c r="D94">
        <v>32</v>
      </c>
      <c r="E94">
        <v>32</v>
      </c>
      <c r="F94">
        <v>30</v>
      </c>
      <c r="G94">
        <v>29</v>
      </c>
      <c r="H94">
        <v>30</v>
      </c>
    </row>
    <row r="95" spans="2:8" x14ac:dyDescent="0.25">
      <c r="B95" t="s">
        <v>353</v>
      </c>
      <c r="C95">
        <v>39</v>
      </c>
      <c r="D95">
        <v>40</v>
      </c>
      <c r="E95">
        <v>39</v>
      </c>
      <c r="F95">
        <v>37</v>
      </c>
      <c r="G95">
        <v>39</v>
      </c>
      <c r="H95">
        <v>35</v>
      </c>
    </row>
    <row r="96" spans="2:8" x14ac:dyDescent="0.25">
      <c r="B96" t="s">
        <v>303</v>
      </c>
      <c r="C96">
        <v>41</v>
      </c>
      <c r="D96">
        <v>41</v>
      </c>
      <c r="E96">
        <v>39</v>
      </c>
      <c r="F96">
        <v>41</v>
      </c>
      <c r="G96">
        <v>39</v>
      </c>
      <c r="H96">
        <v>37</v>
      </c>
    </row>
    <row r="97" spans="2:8" x14ac:dyDescent="0.25">
      <c r="B97" t="s">
        <v>322</v>
      </c>
      <c r="C97">
        <v>45</v>
      </c>
      <c r="D97">
        <v>41</v>
      </c>
      <c r="E97">
        <v>42</v>
      </c>
      <c r="F97">
        <v>37</v>
      </c>
      <c r="G97">
        <v>38</v>
      </c>
      <c r="H97">
        <v>39</v>
      </c>
    </row>
    <row r="98" spans="2:8" x14ac:dyDescent="0.25">
      <c r="B98" t="s">
        <v>340</v>
      </c>
      <c r="C98">
        <v>46</v>
      </c>
      <c r="D98">
        <v>46</v>
      </c>
      <c r="E98">
        <v>46</v>
      </c>
      <c r="F98">
        <v>45</v>
      </c>
      <c r="G98">
        <v>43</v>
      </c>
      <c r="H98">
        <v>41</v>
      </c>
    </row>
    <row r="99" spans="2:8" x14ac:dyDescent="0.25">
      <c r="B99" t="s">
        <v>312</v>
      </c>
    </row>
    <row r="100" spans="2:8" x14ac:dyDescent="0.25">
      <c r="B100" t="s">
        <v>311</v>
      </c>
      <c r="C100">
        <v>45</v>
      </c>
      <c r="D100">
        <v>45</v>
      </c>
      <c r="E100">
        <v>47</v>
      </c>
      <c r="F100">
        <v>43</v>
      </c>
      <c r="G100">
        <v>44</v>
      </c>
      <c r="H100">
        <v>35</v>
      </c>
    </row>
    <row r="101" spans="2:8" x14ac:dyDescent="0.25">
      <c r="B101" t="s">
        <v>332</v>
      </c>
      <c r="C101">
        <v>46</v>
      </c>
      <c r="D101">
        <v>38</v>
      </c>
      <c r="E101">
        <v>40</v>
      </c>
      <c r="F101">
        <v>42</v>
      </c>
      <c r="G101">
        <v>41</v>
      </c>
      <c r="H101">
        <v>38</v>
      </c>
    </row>
    <row r="102" spans="2:8" x14ac:dyDescent="0.25">
      <c r="B102" t="s">
        <v>285</v>
      </c>
    </row>
    <row r="103" spans="2:8" x14ac:dyDescent="0.25">
      <c r="B103" t="s">
        <v>284</v>
      </c>
      <c r="C103">
        <v>51</v>
      </c>
      <c r="D103">
        <v>49</v>
      </c>
      <c r="E103">
        <v>50</v>
      </c>
      <c r="F103">
        <v>49</v>
      </c>
      <c r="G103">
        <v>49</v>
      </c>
      <c r="H103">
        <v>54</v>
      </c>
    </row>
    <row r="104" spans="2:8" x14ac:dyDescent="0.25">
      <c r="B104" t="s">
        <v>297</v>
      </c>
    </row>
    <row r="105" spans="2:8" x14ac:dyDescent="0.25">
      <c r="B105" t="s">
        <v>296</v>
      </c>
      <c r="C105">
        <v>56</v>
      </c>
      <c r="D105">
        <v>54</v>
      </c>
      <c r="E105">
        <v>54</v>
      </c>
      <c r="F105">
        <v>53</v>
      </c>
      <c r="G105">
        <v>54</v>
      </c>
      <c r="H105">
        <v>55</v>
      </c>
    </row>
    <row r="106" spans="2:8" x14ac:dyDescent="0.25">
      <c r="B106" t="s">
        <v>361</v>
      </c>
    </row>
    <row r="107" spans="2:8" x14ac:dyDescent="0.25">
      <c r="B107" t="s">
        <v>360</v>
      </c>
      <c r="C107">
        <v>25</v>
      </c>
      <c r="D107">
        <v>25</v>
      </c>
      <c r="E107">
        <v>16</v>
      </c>
      <c r="F107">
        <v>23</v>
      </c>
      <c r="G107">
        <v>18</v>
      </c>
      <c r="H107">
        <v>25</v>
      </c>
    </row>
    <row r="108" spans="2:8" x14ac:dyDescent="0.25">
      <c r="B108" t="s">
        <v>306</v>
      </c>
    </row>
    <row r="109" spans="2:8" x14ac:dyDescent="0.25">
      <c r="B109" t="s">
        <v>305</v>
      </c>
      <c r="C109">
        <v>49</v>
      </c>
      <c r="D109">
        <v>49</v>
      </c>
      <c r="E109">
        <v>48</v>
      </c>
      <c r="F109">
        <v>46</v>
      </c>
      <c r="G109">
        <v>45</v>
      </c>
      <c r="H109">
        <v>42</v>
      </c>
    </row>
    <row r="110" spans="2:8" x14ac:dyDescent="0.25">
      <c r="B110" t="s">
        <v>288</v>
      </c>
    </row>
    <row r="111" spans="2:8" x14ac:dyDescent="0.25">
      <c r="B111" t="s">
        <v>287</v>
      </c>
      <c r="C111">
        <v>55</v>
      </c>
      <c r="D111">
        <v>55</v>
      </c>
      <c r="E111">
        <v>56</v>
      </c>
      <c r="F111">
        <v>50</v>
      </c>
      <c r="G111">
        <v>53</v>
      </c>
      <c r="H111">
        <v>55</v>
      </c>
    </row>
    <row r="112" spans="2:8" x14ac:dyDescent="0.25">
      <c r="B112" t="s">
        <v>343</v>
      </c>
      <c r="E112">
        <v>0</v>
      </c>
      <c r="F112">
        <v>11</v>
      </c>
      <c r="G112">
        <v>8</v>
      </c>
    </row>
    <row r="113" spans="2:8" x14ac:dyDescent="0.25">
      <c r="B113" t="s">
        <v>286</v>
      </c>
      <c r="C113">
        <v>53</v>
      </c>
      <c r="D113">
        <v>42</v>
      </c>
      <c r="E113">
        <v>41</v>
      </c>
      <c r="F113">
        <v>39</v>
      </c>
      <c r="G113">
        <v>38</v>
      </c>
      <c r="H113">
        <v>34</v>
      </c>
    </row>
    <row r="114" spans="2:8" x14ac:dyDescent="0.25">
      <c r="B114" t="s">
        <v>301</v>
      </c>
      <c r="C114">
        <v>53</v>
      </c>
      <c r="D114">
        <v>52</v>
      </c>
      <c r="E114">
        <v>49</v>
      </c>
      <c r="F114">
        <v>47</v>
      </c>
      <c r="G114">
        <v>44</v>
      </c>
      <c r="H114">
        <v>43</v>
      </c>
    </row>
    <row r="115" spans="2:8" x14ac:dyDescent="0.25">
      <c r="B115" t="s">
        <v>342</v>
      </c>
      <c r="C115">
        <v>5</v>
      </c>
      <c r="E115">
        <v>0</v>
      </c>
      <c r="F115">
        <v>1</v>
      </c>
      <c r="G115">
        <v>0</v>
      </c>
    </row>
    <row r="116" spans="2:8" x14ac:dyDescent="0.25">
      <c r="B116" t="s">
        <v>327</v>
      </c>
      <c r="C116">
        <v>12</v>
      </c>
      <c r="D116">
        <v>22</v>
      </c>
      <c r="E116">
        <v>13</v>
      </c>
      <c r="F116">
        <v>15</v>
      </c>
      <c r="G116">
        <v>13</v>
      </c>
      <c r="H116">
        <v>3</v>
      </c>
    </row>
    <row r="117" spans="2:8" x14ac:dyDescent="0.25">
      <c r="B117" t="s">
        <v>357</v>
      </c>
    </row>
    <row r="118" spans="2:8" x14ac:dyDescent="0.25">
      <c r="B118" t="s">
        <v>356</v>
      </c>
      <c r="C118">
        <v>12</v>
      </c>
      <c r="D118">
        <v>15</v>
      </c>
      <c r="E118">
        <v>1</v>
      </c>
      <c r="F118">
        <v>5</v>
      </c>
      <c r="G118">
        <v>4</v>
      </c>
      <c r="H118">
        <v>12</v>
      </c>
    </row>
    <row r="119" spans="2:8" x14ac:dyDescent="0.25">
      <c r="B119" t="s">
        <v>283</v>
      </c>
    </row>
    <row r="120" spans="2:8" x14ac:dyDescent="0.25">
      <c r="B120" t="s">
        <v>282</v>
      </c>
      <c r="C120">
        <v>24</v>
      </c>
      <c r="D120">
        <v>23</v>
      </c>
      <c r="E120">
        <v>22</v>
      </c>
      <c r="F120">
        <v>20</v>
      </c>
      <c r="G120">
        <v>19</v>
      </c>
      <c r="H120">
        <v>29</v>
      </c>
    </row>
    <row r="121" spans="2:8" x14ac:dyDescent="0.25">
      <c r="B121" t="s">
        <v>337</v>
      </c>
      <c r="C121">
        <v>31</v>
      </c>
      <c r="D121">
        <v>28</v>
      </c>
      <c r="E121">
        <v>27</v>
      </c>
      <c r="F121">
        <v>25</v>
      </c>
      <c r="G121">
        <v>19</v>
      </c>
      <c r="H121">
        <v>31</v>
      </c>
    </row>
    <row r="122" spans="2:8" x14ac:dyDescent="0.25">
      <c r="B122" t="s">
        <v>299</v>
      </c>
      <c r="C122">
        <v>36</v>
      </c>
      <c r="D122">
        <v>35</v>
      </c>
      <c r="E122">
        <v>36</v>
      </c>
      <c r="F122">
        <v>31</v>
      </c>
      <c r="G122">
        <v>29</v>
      </c>
      <c r="H122">
        <v>25</v>
      </c>
    </row>
    <row r="123" spans="2:8" x14ac:dyDescent="0.25">
      <c r="B123" t="s">
        <v>354</v>
      </c>
      <c r="C123">
        <v>38</v>
      </c>
      <c r="D123">
        <v>37</v>
      </c>
      <c r="E123">
        <v>38</v>
      </c>
      <c r="F123">
        <v>33</v>
      </c>
      <c r="G123">
        <v>29</v>
      </c>
      <c r="H123">
        <v>33</v>
      </c>
    </row>
    <row r="124" spans="2:8" x14ac:dyDescent="0.25">
      <c r="B124" t="s">
        <v>345</v>
      </c>
      <c r="C124">
        <v>37</v>
      </c>
      <c r="D124">
        <v>37</v>
      </c>
      <c r="E124">
        <v>38</v>
      </c>
      <c r="F124">
        <v>35</v>
      </c>
      <c r="G124">
        <v>35</v>
      </c>
      <c r="H124">
        <v>37</v>
      </c>
    </row>
    <row r="125" spans="2:8" x14ac:dyDescent="0.25">
      <c r="B125" t="s">
        <v>313</v>
      </c>
      <c r="C125">
        <v>36</v>
      </c>
      <c r="D125">
        <v>38</v>
      </c>
      <c r="E125">
        <v>37</v>
      </c>
      <c r="F125">
        <v>31</v>
      </c>
      <c r="G125">
        <v>36</v>
      </c>
      <c r="H125">
        <v>36</v>
      </c>
    </row>
    <row r="126" spans="2:8" x14ac:dyDescent="0.25">
      <c r="B126" t="s">
        <v>281</v>
      </c>
    </row>
    <row r="127" spans="2:8" x14ac:dyDescent="0.25">
      <c r="B127" t="s">
        <v>280</v>
      </c>
      <c r="C127">
        <v>42</v>
      </c>
      <c r="D127">
        <v>41</v>
      </c>
      <c r="E127">
        <v>42</v>
      </c>
      <c r="F127">
        <v>41</v>
      </c>
      <c r="G127">
        <v>42</v>
      </c>
      <c r="H127">
        <v>47</v>
      </c>
    </row>
    <row r="128" spans="2:8" x14ac:dyDescent="0.25">
      <c r="B128" t="s">
        <v>279</v>
      </c>
    </row>
    <row r="129" spans="2:8" x14ac:dyDescent="0.25">
      <c r="B129" t="s">
        <v>347</v>
      </c>
      <c r="C129">
        <v>13</v>
      </c>
      <c r="D129">
        <v>13</v>
      </c>
      <c r="E129">
        <v>14</v>
      </c>
      <c r="F129">
        <v>12</v>
      </c>
      <c r="G129">
        <v>8</v>
      </c>
      <c r="H129">
        <v>0</v>
      </c>
    </row>
    <row r="130" spans="2:8" x14ac:dyDescent="0.25">
      <c r="B130" t="s">
        <v>331</v>
      </c>
    </row>
    <row r="131" spans="2:8" x14ac:dyDescent="0.25">
      <c r="B131" t="s">
        <v>330</v>
      </c>
      <c r="C131">
        <v>10</v>
      </c>
      <c r="D131">
        <v>10</v>
      </c>
      <c r="E131">
        <v>10</v>
      </c>
      <c r="F131">
        <v>5</v>
      </c>
      <c r="G131">
        <v>1</v>
      </c>
      <c r="H131">
        <v>7</v>
      </c>
    </row>
    <row r="132" spans="2:8" x14ac:dyDescent="0.25">
      <c r="B132" t="s">
        <v>349</v>
      </c>
      <c r="C132">
        <v>4</v>
      </c>
      <c r="D132">
        <v>16</v>
      </c>
      <c r="E132">
        <v>13</v>
      </c>
      <c r="F132">
        <v>12</v>
      </c>
      <c r="G132">
        <v>9</v>
      </c>
      <c r="H132">
        <v>14</v>
      </c>
    </row>
    <row r="133" spans="2:8" x14ac:dyDescent="0.25">
      <c r="B133" t="s">
        <v>300</v>
      </c>
      <c r="C133">
        <v>13</v>
      </c>
      <c r="D133">
        <v>12</v>
      </c>
      <c r="E133">
        <v>11</v>
      </c>
      <c r="F133">
        <v>10</v>
      </c>
      <c r="G133">
        <v>5</v>
      </c>
      <c r="H133">
        <v>15</v>
      </c>
    </row>
    <row r="134" spans="2:8" x14ac:dyDescent="0.25">
      <c r="B134" t="s">
        <v>335</v>
      </c>
      <c r="C134">
        <v>15</v>
      </c>
      <c r="D134">
        <v>5</v>
      </c>
      <c r="E134">
        <v>12</v>
      </c>
      <c r="F134">
        <v>9</v>
      </c>
      <c r="G134">
        <v>5</v>
      </c>
      <c r="H134">
        <v>16</v>
      </c>
    </row>
    <row r="135" spans="2:8" x14ac:dyDescent="0.25">
      <c r="B135" t="s">
        <v>318</v>
      </c>
      <c r="C135">
        <v>28</v>
      </c>
      <c r="D135">
        <v>28</v>
      </c>
      <c r="E135">
        <v>28</v>
      </c>
      <c r="F135">
        <v>25</v>
      </c>
    </row>
    <row r="136" spans="2:8" x14ac:dyDescent="0.25">
      <c r="B136" t="s">
        <v>295</v>
      </c>
      <c r="C136">
        <v>30</v>
      </c>
      <c r="D136">
        <v>30</v>
      </c>
      <c r="E136">
        <v>27</v>
      </c>
      <c r="F136">
        <v>26</v>
      </c>
      <c r="G136">
        <v>24</v>
      </c>
      <c r="H136">
        <v>26</v>
      </c>
    </row>
    <row r="137" spans="2:8" x14ac:dyDescent="0.25">
      <c r="B137" t="s">
        <v>344</v>
      </c>
      <c r="C137">
        <v>35</v>
      </c>
      <c r="D137">
        <v>34</v>
      </c>
      <c r="E137">
        <v>36</v>
      </c>
      <c r="F137">
        <v>31</v>
      </c>
      <c r="G137">
        <v>28</v>
      </c>
      <c r="H137">
        <v>29</v>
      </c>
    </row>
    <row r="138" spans="2:8" x14ac:dyDescent="0.25">
      <c r="B138" t="s">
        <v>304</v>
      </c>
      <c r="C138">
        <v>34</v>
      </c>
      <c r="D138">
        <v>33</v>
      </c>
      <c r="E138">
        <v>34</v>
      </c>
      <c r="F138">
        <v>33</v>
      </c>
      <c r="G138">
        <v>28</v>
      </c>
      <c r="H138">
        <v>33</v>
      </c>
    </row>
    <row r="139" spans="2:8" x14ac:dyDescent="0.25">
      <c r="B139" t="s">
        <v>341</v>
      </c>
      <c r="C139">
        <v>38</v>
      </c>
      <c r="D139">
        <v>37</v>
      </c>
      <c r="E139">
        <v>33</v>
      </c>
      <c r="F139">
        <v>35</v>
      </c>
      <c r="G139">
        <v>34</v>
      </c>
      <c r="H139">
        <v>36</v>
      </c>
    </row>
    <row r="140" spans="2:8" x14ac:dyDescent="0.25">
      <c r="B140" t="s">
        <v>320</v>
      </c>
    </row>
    <row r="141" spans="2:8" x14ac:dyDescent="0.25">
      <c r="B141" t="s">
        <v>319</v>
      </c>
      <c r="C141">
        <v>40</v>
      </c>
      <c r="D141">
        <v>39</v>
      </c>
      <c r="E141">
        <v>39</v>
      </c>
      <c r="F141">
        <v>39</v>
      </c>
    </row>
    <row r="142" spans="2:8" x14ac:dyDescent="0.25">
      <c r="B142" t="s">
        <v>350</v>
      </c>
      <c r="C142">
        <v>40</v>
      </c>
      <c r="D142">
        <v>41</v>
      </c>
      <c r="E142">
        <v>38</v>
      </c>
      <c r="F142">
        <v>36</v>
      </c>
      <c r="G142">
        <v>34</v>
      </c>
      <c r="H142">
        <v>38</v>
      </c>
    </row>
    <row r="143" spans="2:8" x14ac:dyDescent="0.25">
      <c r="B143" t="s">
        <v>385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H143"/>
  <sheetViews>
    <sheetView workbookViewId="0">
      <selection activeCell="H113" sqref="H113"/>
    </sheetView>
  </sheetViews>
  <sheetFormatPr defaultRowHeight="15" x14ac:dyDescent="0.25"/>
  <cols>
    <col min="2" max="2" width="10" bestFit="1" customWidth="1"/>
    <col min="3" max="3" width="8.7109375" bestFit="1" customWidth="1"/>
    <col min="4" max="6" width="9.7109375" bestFit="1" customWidth="1"/>
    <col min="7" max="7" width="8.7109375" bestFit="1" customWidth="1"/>
    <col min="8" max="8" width="9.7109375" bestFit="1" customWidth="1"/>
  </cols>
  <sheetData>
    <row r="2" spans="2:8" s="1" customFormat="1" x14ac:dyDescent="0.25">
      <c r="C2" s="1">
        <v>43284</v>
      </c>
      <c r="D2" s="1">
        <v>43280</v>
      </c>
      <c r="E2" s="1">
        <v>43277</v>
      </c>
      <c r="F2" s="1">
        <v>43270</v>
      </c>
      <c r="G2" s="1">
        <v>43256</v>
      </c>
      <c r="H2" s="1">
        <v>43215</v>
      </c>
    </row>
    <row r="3" spans="2:8" x14ac:dyDescent="0.25">
      <c r="B3" t="s">
        <v>185</v>
      </c>
      <c r="C3">
        <v>99</v>
      </c>
      <c r="D3">
        <v>99</v>
      </c>
      <c r="E3">
        <v>99</v>
      </c>
      <c r="F3">
        <v>99</v>
      </c>
      <c r="G3">
        <v>99</v>
      </c>
      <c r="H3">
        <v>99</v>
      </c>
    </row>
    <row r="4" spans="2:8" x14ac:dyDescent="0.25">
      <c r="B4" t="s">
        <v>180</v>
      </c>
      <c r="C4">
        <v>98</v>
      </c>
      <c r="D4">
        <v>98</v>
      </c>
      <c r="E4">
        <v>98</v>
      </c>
      <c r="F4">
        <v>98</v>
      </c>
      <c r="G4">
        <v>98</v>
      </c>
      <c r="H4">
        <v>98</v>
      </c>
    </row>
    <row r="5" spans="2:8" x14ac:dyDescent="0.25">
      <c r="B5" t="s">
        <v>160</v>
      </c>
      <c r="C5">
        <v>102</v>
      </c>
      <c r="D5">
        <v>102</v>
      </c>
      <c r="E5">
        <v>102</v>
      </c>
      <c r="F5">
        <v>102</v>
      </c>
      <c r="G5">
        <v>102</v>
      </c>
      <c r="H5">
        <v>102</v>
      </c>
    </row>
    <row r="6" spans="2:8" x14ac:dyDescent="0.25">
      <c r="B6" t="s">
        <v>188</v>
      </c>
      <c r="C6">
        <v>96</v>
      </c>
      <c r="D6">
        <v>96</v>
      </c>
      <c r="E6">
        <v>97</v>
      </c>
      <c r="F6">
        <v>97</v>
      </c>
      <c r="G6">
        <v>96</v>
      </c>
      <c r="H6">
        <v>96</v>
      </c>
    </row>
    <row r="7" spans="2:8" x14ac:dyDescent="0.25">
      <c r="B7" t="s">
        <v>175</v>
      </c>
      <c r="C7">
        <v>98</v>
      </c>
      <c r="D7">
        <v>98</v>
      </c>
      <c r="E7">
        <v>98</v>
      </c>
      <c r="F7">
        <v>98</v>
      </c>
      <c r="G7">
        <v>97</v>
      </c>
      <c r="H7">
        <v>97</v>
      </c>
    </row>
    <row r="8" spans="2:8" x14ac:dyDescent="0.25">
      <c r="B8" t="s">
        <v>148</v>
      </c>
      <c r="C8">
        <v>98</v>
      </c>
      <c r="D8">
        <v>98</v>
      </c>
      <c r="E8">
        <v>98</v>
      </c>
      <c r="F8">
        <v>98</v>
      </c>
      <c r="G8">
        <v>98</v>
      </c>
      <c r="H8">
        <v>98</v>
      </c>
    </row>
    <row r="9" spans="2:8" x14ac:dyDescent="0.25">
      <c r="B9" t="s">
        <v>321</v>
      </c>
      <c r="C9">
        <v>100</v>
      </c>
      <c r="D9">
        <v>100</v>
      </c>
      <c r="E9">
        <v>100</v>
      </c>
      <c r="F9">
        <v>100</v>
      </c>
    </row>
    <row r="10" spans="2:8" x14ac:dyDescent="0.25">
      <c r="B10" t="s">
        <v>150</v>
      </c>
      <c r="C10">
        <v>98</v>
      </c>
      <c r="D10">
        <v>98</v>
      </c>
      <c r="E10">
        <v>99</v>
      </c>
      <c r="F10">
        <v>99</v>
      </c>
      <c r="G10">
        <v>98</v>
      </c>
      <c r="H10">
        <v>98</v>
      </c>
    </row>
    <row r="11" spans="2:8" x14ac:dyDescent="0.25">
      <c r="B11" t="s">
        <v>157</v>
      </c>
      <c r="C11">
        <v>110</v>
      </c>
      <c r="D11">
        <v>110</v>
      </c>
      <c r="E11">
        <v>111</v>
      </c>
      <c r="F11">
        <v>110</v>
      </c>
      <c r="G11">
        <v>110</v>
      </c>
      <c r="H11">
        <v>109</v>
      </c>
    </row>
    <row r="12" spans="2:8" x14ac:dyDescent="0.25">
      <c r="B12" t="s">
        <v>141</v>
      </c>
      <c r="C12">
        <v>97</v>
      </c>
      <c r="D12">
        <v>97</v>
      </c>
      <c r="E12">
        <v>98</v>
      </c>
      <c r="F12">
        <v>97</v>
      </c>
      <c r="G12">
        <v>96</v>
      </c>
      <c r="H12">
        <v>96</v>
      </c>
    </row>
    <row r="13" spans="2:8" x14ac:dyDescent="0.25">
      <c r="B13" t="s">
        <v>155</v>
      </c>
      <c r="C13">
        <v>100</v>
      </c>
      <c r="D13">
        <v>100</v>
      </c>
      <c r="E13">
        <v>101</v>
      </c>
      <c r="F13">
        <v>101</v>
      </c>
      <c r="G13">
        <v>100</v>
      </c>
      <c r="H13">
        <v>99</v>
      </c>
    </row>
    <row r="14" spans="2:8" x14ac:dyDescent="0.25">
      <c r="B14" t="s">
        <v>298</v>
      </c>
      <c r="C14">
        <v>100</v>
      </c>
      <c r="D14">
        <v>100</v>
      </c>
      <c r="E14">
        <v>100</v>
      </c>
      <c r="F14">
        <v>100</v>
      </c>
      <c r="G14">
        <v>100</v>
      </c>
      <c r="H14">
        <v>100</v>
      </c>
    </row>
    <row r="15" spans="2:8" x14ac:dyDescent="0.25">
      <c r="B15" t="s">
        <v>164</v>
      </c>
      <c r="C15">
        <v>100</v>
      </c>
      <c r="D15">
        <v>100</v>
      </c>
      <c r="E15">
        <v>100</v>
      </c>
      <c r="F15">
        <v>100</v>
      </c>
      <c r="G15">
        <v>100</v>
      </c>
      <c r="H15">
        <v>100</v>
      </c>
    </row>
    <row r="16" spans="2:8" x14ac:dyDescent="0.25">
      <c r="B16" t="s">
        <v>170</v>
      </c>
      <c r="C16">
        <v>100</v>
      </c>
      <c r="D16">
        <v>100</v>
      </c>
      <c r="E16">
        <v>100</v>
      </c>
      <c r="F16">
        <v>100</v>
      </c>
      <c r="G16">
        <v>100</v>
      </c>
      <c r="H16">
        <v>100</v>
      </c>
    </row>
    <row r="17" spans="2:8" x14ac:dyDescent="0.25">
      <c r="B17" t="s">
        <v>173</v>
      </c>
      <c r="C17">
        <v>100</v>
      </c>
      <c r="D17">
        <v>100</v>
      </c>
      <c r="E17">
        <v>100</v>
      </c>
      <c r="F17">
        <v>100</v>
      </c>
      <c r="G17">
        <v>100</v>
      </c>
      <c r="H17">
        <v>100</v>
      </c>
    </row>
    <row r="18" spans="2:8" x14ac:dyDescent="0.25">
      <c r="B18" t="s">
        <v>177</v>
      </c>
      <c r="C18">
        <v>99</v>
      </c>
      <c r="D18">
        <v>99</v>
      </c>
      <c r="E18">
        <v>99</v>
      </c>
      <c r="F18">
        <v>99</v>
      </c>
      <c r="G18">
        <v>99</v>
      </c>
      <c r="H18">
        <v>99</v>
      </c>
    </row>
    <row r="19" spans="2:8" x14ac:dyDescent="0.25">
      <c r="B19" t="s">
        <v>189</v>
      </c>
      <c r="C19">
        <v>99</v>
      </c>
      <c r="D19">
        <v>99</v>
      </c>
      <c r="E19">
        <v>99</v>
      </c>
      <c r="F19">
        <v>99</v>
      </c>
      <c r="G19">
        <v>99</v>
      </c>
      <c r="H19">
        <v>99</v>
      </c>
    </row>
    <row r="20" spans="2:8" x14ac:dyDescent="0.25">
      <c r="B20" t="s">
        <v>162</v>
      </c>
      <c r="C20">
        <v>101</v>
      </c>
      <c r="D20">
        <v>101</v>
      </c>
      <c r="E20">
        <v>102</v>
      </c>
      <c r="F20">
        <v>102</v>
      </c>
      <c r="G20">
        <v>101</v>
      </c>
      <c r="H20">
        <v>101</v>
      </c>
    </row>
    <row r="21" spans="2:8" x14ac:dyDescent="0.25">
      <c r="B21" t="s">
        <v>166</v>
      </c>
      <c r="C21">
        <v>100</v>
      </c>
      <c r="D21">
        <v>100</v>
      </c>
      <c r="E21">
        <v>101</v>
      </c>
      <c r="F21">
        <v>101</v>
      </c>
      <c r="G21">
        <v>100</v>
      </c>
      <c r="H21">
        <v>100</v>
      </c>
    </row>
    <row r="22" spans="2:8" x14ac:dyDescent="0.25">
      <c r="B22" t="s">
        <v>138</v>
      </c>
      <c r="C22">
        <v>97</v>
      </c>
      <c r="D22">
        <v>97</v>
      </c>
      <c r="E22">
        <v>97</v>
      </c>
      <c r="F22">
        <v>97</v>
      </c>
      <c r="G22">
        <v>97</v>
      </c>
      <c r="H22">
        <v>97</v>
      </c>
    </row>
    <row r="23" spans="2:8" x14ac:dyDescent="0.25">
      <c r="B23" t="s">
        <v>146</v>
      </c>
      <c r="C23">
        <v>96</v>
      </c>
      <c r="D23">
        <v>96</v>
      </c>
      <c r="E23">
        <v>97</v>
      </c>
      <c r="F23">
        <v>97</v>
      </c>
      <c r="G23">
        <v>96</v>
      </c>
      <c r="H23">
        <v>96</v>
      </c>
    </row>
    <row r="24" spans="2:8" x14ac:dyDescent="0.25">
      <c r="B24" t="s">
        <v>151</v>
      </c>
      <c r="C24">
        <v>98</v>
      </c>
      <c r="D24">
        <v>98</v>
      </c>
      <c r="E24">
        <v>98</v>
      </c>
      <c r="F24">
        <v>98</v>
      </c>
      <c r="G24">
        <v>98</v>
      </c>
      <c r="H24">
        <v>98</v>
      </c>
    </row>
    <row r="25" spans="2:8" x14ac:dyDescent="0.25">
      <c r="B25" t="s">
        <v>310</v>
      </c>
      <c r="C25">
        <v>100</v>
      </c>
      <c r="D25">
        <v>100</v>
      </c>
      <c r="E25">
        <v>101</v>
      </c>
      <c r="F25">
        <v>100</v>
      </c>
      <c r="G25">
        <v>100</v>
      </c>
      <c r="H25">
        <v>100</v>
      </c>
    </row>
    <row r="26" spans="2:8" x14ac:dyDescent="0.25">
      <c r="B26" t="s">
        <v>147</v>
      </c>
      <c r="C26">
        <v>96</v>
      </c>
      <c r="D26">
        <v>96</v>
      </c>
      <c r="E26">
        <v>96</v>
      </c>
      <c r="F26">
        <v>96</v>
      </c>
      <c r="G26">
        <v>96</v>
      </c>
      <c r="H26">
        <v>95</v>
      </c>
    </row>
    <row r="27" spans="2:8" x14ac:dyDescent="0.25">
      <c r="B27" t="s">
        <v>139</v>
      </c>
      <c r="C27">
        <v>96</v>
      </c>
      <c r="D27">
        <v>96</v>
      </c>
      <c r="E27">
        <v>97</v>
      </c>
      <c r="F27">
        <v>97</v>
      </c>
      <c r="G27">
        <v>96</v>
      </c>
      <c r="H27">
        <v>96</v>
      </c>
    </row>
    <row r="28" spans="2:8" x14ac:dyDescent="0.25">
      <c r="B28" t="s">
        <v>154</v>
      </c>
      <c r="C28">
        <v>99</v>
      </c>
      <c r="D28">
        <v>99</v>
      </c>
      <c r="E28">
        <v>100</v>
      </c>
      <c r="F28">
        <v>100</v>
      </c>
      <c r="G28">
        <v>99</v>
      </c>
      <c r="H28">
        <v>98</v>
      </c>
    </row>
    <row r="29" spans="2:8" x14ac:dyDescent="0.25">
      <c r="B29" t="s">
        <v>186</v>
      </c>
      <c r="C29">
        <v>100</v>
      </c>
      <c r="D29">
        <v>100</v>
      </c>
      <c r="E29">
        <v>100</v>
      </c>
      <c r="F29">
        <v>100</v>
      </c>
      <c r="G29">
        <v>100</v>
      </c>
      <c r="H29">
        <v>100</v>
      </c>
    </row>
    <row r="30" spans="2:8" x14ac:dyDescent="0.25">
      <c r="B30" t="s">
        <v>292</v>
      </c>
      <c r="C30">
        <v>100</v>
      </c>
      <c r="D30">
        <v>100</v>
      </c>
      <c r="E30">
        <v>100</v>
      </c>
      <c r="F30">
        <v>100</v>
      </c>
      <c r="G30">
        <v>100</v>
      </c>
      <c r="H30">
        <v>100</v>
      </c>
    </row>
    <row r="31" spans="2:8" x14ac:dyDescent="0.25">
      <c r="B31" t="s">
        <v>167</v>
      </c>
      <c r="C31">
        <v>100</v>
      </c>
      <c r="D31">
        <v>100</v>
      </c>
      <c r="E31">
        <v>100</v>
      </c>
      <c r="F31">
        <v>100</v>
      </c>
      <c r="G31">
        <v>100</v>
      </c>
      <c r="H31">
        <v>100</v>
      </c>
    </row>
    <row r="32" spans="2:8" x14ac:dyDescent="0.25">
      <c r="B32" t="s">
        <v>142</v>
      </c>
      <c r="C32">
        <v>99</v>
      </c>
      <c r="D32">
        <v>99</v>
      </c>
      <c r="E32">
        <v>99</v>
      </c>
      <c r="F32">
        <v>99</v>
      </c>
      <c r="G32">
        <v>99</v>
      </c>
      <c r="H32">
        <v>99</v>
      </c>
    </row>
    <row r="33" spans="2:8" x14ac:dyDescent="0.25">
      <c r="B33" t="s">
        <v>135</v>
      </c>
      <c r="C33">
        <v>99</v>
      </c>
      <c r="D33">
        <v>99</v>
      </c>
      <c r="E33">
        <v>99</v>
      </c>
      <c r="F33">
        <v>99</v>
      </c>
      <c r="G33">
        <v>99</v>
      </c>
      <c r="H33">
        <v>99</v>
      </c>
    </row>
    <row r="34" spans="2:8" x14ac:dyDescent="0.25">
      <c r="B34" t="s">
        <v>181</v>
      </c>
      <c r="C34">
        <v>98</v>
      </c>
      <c r="D34">
        <v>98</v>
      </c>
      <c r="E34">
        <v>98</v>
      </c>
      <c r="F34">
        <v>98</v>
      </c>
      <c r="G34">
        <v>98</v>
      </c>
      <c r="H34">
        <v>98</v>
      </c>
    </row>
    <row r="35" spans="2:8" x14ac:dyDescent="0.25">
      <c r="B35" t="s">
        <v>182</v>
      </c>
      <c r="C35">
        <v>97</v>
      </c>
      <c r="D35">
        <v>97</v>
      </c>
      <c r="E35">
        <v>97</v>
      </c>
      <c r="F35">
        <v>97</v>
      </c>
      <c r="G35">
        <v>97</v>
      </c>
      <c r="H35">
        <v>97</v>
      </c>
    </row>
    <row r="36" spans="2:8" x14ac:dyDescent="0.25">
      <c r="B36" t="s">
        <v>144</v>
      </c>
      <c r="C36">
        <v>97</v>
      </c>
      <c r="D36">
        <v>97</v>
      </c>
      <c r="E36">
        <v>98</v>
      </c>
      <c r="F36">
        <v>98</v>
      </c>
      <c r="G36">
        <v>97</v>
      </c>
      <c r="H36">
        <v>97</v>
      </c>
    </row>
    <row r="37" spans="2:8" x14ac:dyDescent="0.25">
      <c r="B37" t="s">
        <v>149</v>
      </c>
      <c r="C37">
        <v>98</v>
      </c>
      <c r="D37">
        <v>98</v>
      </c>
      <c r="E37">
        <v>98</v>
      </c>
      <c r="F37">
        <v>98</v>
      </c>
      <c r="G37">
        <v>98</v>
      </c>
      <c r="H37">
        <v>98</v>
      </c>
    </row>
    <row r="38" spans="2:8" x14ac:dyDescent="0.25">
      <c r="B38" t="s">
        <v>153</v>
      </c>
      <c r="C38">
        <v>98</v>
      </c>
      <c r="D38">
        <v>98</v>
      </c>
      <c r="E38">
        <v>99</v>
      </c>
      <c r="F38">
        <v>99</v>
      </c>
      <c r="G38">
        <v>98</v>
      </c>
      <c r="H38">
        <v>98</v>
      </c>
    </row>
    <row r="39" spans="2:8" x14ac:dyDescent="0.25">
      <c r="B39" t="s">
        <v>315</v>
      </c>
      <c r="C39">
        <v>101</v>
      </c>
      <c r="D39">
        <v>101</v>
      </c>
      <c r="E39">
        <v>102</v>
      </c>
      <c r="F39">
        <v>102</v>
      </c>
      <c r="G39">
        <v>101</v>
      </c>
    </row>
    <row r="40" spans="2:8" x14ac:dyDescent="0.25">
      <c r="B40" t="s">
        <v>355</v>
      </c>
      <c r="C40">
        <v>100</v>
      </c>
      <c r="D40">
        <v>100</v>
      </c>
      <c r="E40">
        <v>100</v>
      </c>
      <c r="F40">
        <v>100</v>
      </c>
      <c r="G40">
        <v>100</v>
      </c>
      <c r="H40">
        <v>100</v>
      </c>
    </row>
    <row r="41" spans="2:8" x14ac:dyDescent="0.25">
      <c r="B41" t="s">
        <v>328</v>
      </c>
      <c r="C41">
        <v>100</v>
      </c>
      <c r="D41">
        <v>100</v>
      </c>
      <c r="E41">
        <v>100</v>
      </c>
      <c r="F41">
        <v>100</v>
      </c>
      <c r="G41">
        <v>100</v>
      </c>
      <c r="H41">
        <v>100</v>
      </c>
    </row>
    <row r="42" spans="2:8" x14ac:dyDescent="0.25">
      <c r="B42" t="s">
        <v>324</v>
      </c>
      <c r="C42">
        <v>100</v>
      </c>
      <c r="D42">
        <v>101</v>
      </c>
      <c r="E42">
        <v>101</v>
      </c>
      <c r="F42">
        <v>101</v>
      </c>
      <c r="G42">
        <v>100</v>
      </c>
      <c r="H42">
        <v>101</v>
      </c>
    </row>
    <row r="43" spans="2:8" x14ac:dyDescent="0.25">
      <c r="B43" t="s">
        <v>339</v>
      </c>
      <c r="C43">
        <v>98</v>
      </c>
      <c r="D43">
        <v>98</v>
      </c>
      <c r="E43">
        <v>98</v>
      </c>
      <c r="F43">
        <v>98</v>
      </c>
      <c r="G43">
        <v>98</v>
      </c>
      <c r="H43">
        <v>98</v>
      </c>
    </row>
    <row r="44" spans="2:8" x14ac:dyDescent="0.25">
      <c r="B44" t="s">
        <v>362</v>
      </c>
      <c r="C44">
        <v>99</v>
      </c>
      <c r="D44">
        <v>99</v>
      </c>
      <c r="E44">
        <v>99</v>
      </c>
      <c r="F44">
        <v>99</v>
      </c>
      <c r="G44">
        <v>99</v>
      </c>
      <c r="H44">
        <v>99</v>
      </c>
    </row>
    <row r="45" spans="2:8" x14ac:dyDescent="0.25">
      <c r="B45" t="s">
        <v>333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</row>
    <row r="46" spans="2:8" x14ac:dyDescent="0.25">
      <c r="B46" t="s">
        <v>290</v>
      </c>
      <c r="C46">
        <v>97</v>
      </c>
      <c r="D46">
        <v>97</v>
      </c>
      <c r="E46">
        <v>97</v>
      </c>
      <c r="F46">
        <v>97</v>
      </c>
      <c r="G46">
        <v>97</v>
      </c>
      <c r="H46">
        <v>97</v>
      </c>
    </row>
    <row r="47" spans="2:8" x14ac:dyDescent="0.25">
      <c r="B47" t="s">
        <v>302</v>
      </c>
      <c r="C47">
        <v>98</v>
      </c>
      <c r="D47">
        <v>98</v>
      </c>
      <c r="E47">
        <v>98</v>
      </c>
      <c r="F47">
        <v>98</v>
      </c>
      <c r="G47">
        <v>97</v>
      </c>
      <c r="H47">
        <v>98</v>
      </c>
    </row>
    <row r="48" spans="2:8" x14ac:dyDescent="0.25">
      <c r="B48" t="s">
        <v>317</v>
      </c>
      <c r="C48">
        <v>100</v>
      </c>
      <c r="D48">
        <v>100</v>
      </c>
      <c r="E48">
        <v>101</v>
      </c>
      <c r="F48">
        <v>101</v>
      </c>
      <c r="G48">
        <v>100</v>
      </c>
    </row>
    <row r="49" spans="2:8" x14ac:dyDescent="0.25">
      <c r="B49" t="s">
        <v>334</v>
      </c>
      <c r="C49">
        <v>100</v>
      </c>
      <c r="D49">
        <v>100</v>
      </c>
      <c r="E49">
        <v>100</v>
      </c>
      <c r="F49">
        <v>100</v>
      </c>
      <c r="G49">
        <v>100</v>
      </c>
      <c r="H49">
        <v>100</v>
      </c>
    </row>
    <row r="50" spans="2:8" x14ac:dyDescent="0.25">
      <c r="B50" t="s">
        <v>336</v>
      </c>
      <c r="C50">
        <v>99</v>
      </c>
      <c r="D50">
        <v>99</v>
      </c>
      <c r="E50">
        <v>99</v>
      </c>
      <c r="F50">
        <v>99</v>
      </c>
      <c r="G50">
        <v>99</v>
      </c>
      <c r="H50">
        <v>99</v>
      </c>
    </row>
    <row r="51" spans="2:8" x14ac:dyDescent="0.25">
      <c r="B51" t="s">
        <v>352</v>
      </c>
      <c r="C51">
        <v>97</v>
      </c>
      <c r="D51">
        <v>97</v>
      </c>
      <c r="E51">
        <v>98</v>
      </c>
      <c r="F51">
        <v>97</v>
      </c>
      <c r="G51">
        <v>97</v>
      </c>
      <c r="H51">
        <v>97</v>
      </c>
    </row>
    <row r="52" spans="2:8" x14ac:dyDescent="0.25">
      <c r="B52" t="s">
        <v>338</v>
      </c>
      <c r="C52">
        <v>97</v>
      </c>
      <c r="D52">
        <v>98</v>
      </c>
      <c r="E52">
        <v>98</v>
      </c>
      <c r="F52">
        <v>98</v>
      </c>
      <c r="G52">
        <v>97</v>
      </c>
      <c r="H52">
        <v>97</v>
      </c>
    </row>
    <row r="53" spans="2:8" x14ac:dyDescent="0.25">
      <c r="B53" t="s">
        <v>159</v>
      </c>
      <c r="C53">
        <v>100</v>
      </c>
      <c r="D53">
        <v>100</v>
      </c>
      <c r="E53">
        <v>100</v>
      </c>
      <c r="F53">
        <v>100</v>
      </c>
      <c r="G53">
        <v>100</v>
      </c>
      <c r="H53">
        <v>100</v>
      </c>
    </row>
    <row r="54" spans="2:8" x14ac:dyDescent="0.25">
      <c r="B54" t="s">
        <v>161</v>
      </c>
      <c r="C54">
        <v>100</v>
      </c>
      <c r="D54">
        <v>100</v>
      </c>
      <c r="E54">
        <v>100</v>
      </c>
      <c r="F54">
        <v>100</v>
      </c>
      <c r="G54">
        <v>100</v>
      </c>
      <c r="H54">
        <v>101</v>
      </c>
    </row>
    <row r="55" spans="2:8" x14ac:dyDescent="0.25">
      <c r="B55" t="s">
        <v>158</v>
      </c>
      <c r="C55">
        <v>101</v>
      </c>
      <c r="D55">
        <v>101</v>
      </c>
      <c r="E55">
        <v>101</v>
      </c>
      <c r="F55">
        <v>101</v>
      </c>
      <c r="G55">
        <v>101</v>
      </c>
      <c r="H55">
        <v>101</v>
      </c>
    </row>
    <row r="56" spans="2:8" x14ac:dyDescent="0.25">
      <c r="B56" t="s">
        <v>171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</row>
    <row r="57" spans="2:8" x14ac:dyDescent="0.25">
      <c r="B57" t="s">
        <v>137</v>
      </c>
      <c r="C57">
        <v>99</v>
      </c>
      <c r="D57">
        <v>99</v>
      </c>
      <c r="E57">
        <v>99</v>
      </c>
      <c r="F57">
        <v>99</v>
      </c>
      <c r="G57">
        <v>99</v>
      </c>
      <c r="H57">
        <v>99</v>
      </c>
    </row>
    <row r="58" spans="2:8" x14ac:dyDescent="0.25">
      <c r="B58" t="s">
        <v>163</v>
      </c>
      <c r="C58">
        <v>100</v>
      </c>
      <c r="D58">
        <v>101</v>
      </c>
      <c r="E58">
        <v>101</v>
      </c>
      <c r="F58">
        <v>101</v>
      </c>
      <c r="G58">
        <v>100</v>
      </c>
      <c r="H58">
        <v>100</v>
      </c>
    </row>
    <row r="59" spans="2:8" x14ac:dyDescent="0.25">
      <c r="B59" t="s">
        <v>179</v>
      </c>
      <c r="C59">
        <v>98</v>
      </c>
      <c r="D59">
        <v>98</v>
      </c>
      <c r="E59">
        <v>99</v>
      </c>
      <c r="F59">
        <v>98</v>
      </c>
      <c r="G59">
        <v>98</v>
      </c>
      <c r="H59">
        <v>98</v>
      </c>
    </row>
    <row r="60" spans="2:8" x14ac:dyDescent="0.25">
      <c r="B60" t="s">
        <v>183</v>
      </c>
      <c r="C60">
        <v>97</v>
      </c>
      <c r="D60">
        <v>97</v>
      </c>
      <c r="E60">
        <v>97</v>
      </c>
      <c r="F60">
        <v>97</v>
      </c>
      <c r="G60">
        <v>97</v>
      </c>
      <c r="H60">
        <v>97</v>
      </c>
    </row>
    <row r="61" spans="2:8" x14ac:dyDescent="0.25">
      <c r="B61" t="s">
        <v>187</v>
      </c>
      <c r="C61">
        <v>96</v>
      </c>
      <c r="D61">
        <v>97</v>
      </c>
      <c r="E61">
        <v>97</v>
      </c>
      <c r="F61">
        <v>97</v>
      </c>
      <c r="G61">
        <v>96</v>
      </c>
      <c r="H61">
        <v>96</v>
      </c>
    </row>
    <row r="62" spans="2:8" x14ac:dyDescent="0.25">
      <c r="B62" t="s">
        <v>174</v>
      </c>
      <c r="C62">
        <v>97</v>
      </c>
      <c r="D62">
        <v>97</v>
      </c>
      <c r="E62">
        <v>97</v>
      </c>
      <c r="F62">
        <v>97</v>
      </c>
      <c r="G62">
        <v>97</v>
      </c>
      <c r="H62">
        <v>97</v>
      </c>
    </row>
    <row r="63" spans="2:8" x14ac:dyDescent="0.25">
      <c r="B63" t="s">
        <v>143</v>
      </c>
      <c r="C63">
        <v>97</v>
      </c>
      <c r="D63">
        <v>97</v>
      </c>
      <c r="E63">
        <v>98</v>
      </c>
      <c r="F63">
        <v>97</v>
      </c>
      <c r="G63">
        <v>97</v>
      </c>
      <c r="H63">
        <v>97</v>
      </c>
    </row>
    <row r="64" spans="2:8" x14ac:dyDescent="0.25">
      <c r="B64" t="s">
        <v>152</v>
      </c>
      <c r="C64">
        <v>98</v>
      </c>
      <c r="D64">
        <v>98</v>
      </c>
      <c r="E64">
        <v>98</v>
      </c>
      <c r="F64">
        <v>98</v>
      </c>
      <c r="G64">
        <v>98</v>
      </c>
      <c r="H64">
        <v>98</v>
      </c>
    </row>
    <row r="65" spans="2:8" x14ac:dyDescent="0.25">
      <c r="B65" t="s">
        <v>314</v>
      </c>
      <c r="C65">
        <v>100</v>
      </c>
      <c r="D65">
        <v>100</v>
      </c>
      <c r="E65">
        <v>101</v>
      </c>
      <c r="F65">
        <v>100</v>
      </c>
      <c r="G65">
        <v>100</v>
      </c>
    </row>
    <row r="66" spans="2:8" x14ac:dyDescent="0.25">
      <c r="B66" t="s">
        <v>140</v>
      </c>
      <c r="C66">
        <v>97</v>
      </c>
      <c r="D66">
        <v>97</v>
      </c>
      <c r="E66">
        <v>97</v>
      </c>
      <c r="F66">
        <v>97</v>
      </c>
      <c r="G66">
        <v>97</v>
      </c>
      <c r="H66">
        <v>97</v>
      </c>
    </row>
    <row r="67" spans="2:8" x14ac:dyDescent="0.25">
      <c r="B67" t="s">
        <v>156</v>
      </c>
      <c r="C67">
        <v>112</v>
      </c>
      <c r="D67">
        <v>112</v>
      </c>
      <c r="E67">
        <v>113</v>
      </c>
      <c r="F67">
        <v>112</v>
      </c>
      <c r="G67">
        <v>111</v>
      </c>
      <c r="H67">
        <v>111</v>
      </c>
    </row>
    <row r="68" spans="2:8" x14ac:dyDescent="0.25">
      <c r="B68" t="s">
        <v>165</v>
      </c>
      <c r="C68">
        <v>100</v>
      </c>
      <c r="D68">
        <v>100</v>
      </c>
      <c r="E68">
        <v>100</v>
      </c>
      <c r="F68">
        <v>100</v>
      </c>
      <c r="G68">
        <v>100</v>
      </c>
      <c r="H68">
        <v>100</v>
      </c>
    </row>
    <row r="69" spans="2:8" x14ac:dyDescent="0.25">
      <c r="B69" t="s">
        <v>307</v>
      </c>
      <c r="C69">
        <v>100</v>
      </c>
      <c r="D69">
        <v>100</v>
      </c>
      <c r="E69">
        <v>100</v>
      </c>
      <c r="F69">
        <v>100</v>
      </c>
      <c r="G69">
        <v>100</v>
      </c>
      <c r="H69">
        <v>100</v>
      </c>
    </row>
    <row r="70" spans="2:8" x14ac:dyDescent="0.25">
      <c r="B70" t="s">
        <v>176</v>
      </c>
      <c r="C70">
        <v>99</v>
      </c>
      <c r="D70">
        <v>99</v>
      </c>
      <c r="E70">
        <v>99</v>
      </c>
      <c r="F70">
        <v>99</v>
      </c>
      <c r="G70">
        <v>99</v>
      </c>
      <c r="H70">
        <v>99</v>
      </c>
    </row>
    <row r="71" spans="2:8" x14ac:dyDescent="0.25">
      <c r="B71" t="s">
        <v>168</v>
      </c>
      <c r="C71">
        <v>100</v>
      </c>
      <c r="D71">
        <v>100</v>
      </c>
      <c r="E71">
        <v>100</v>
      </c>
      <c r="F71">
        <v>100</v>
      </c>
      <c r="G71">
        <v>100</v>
      </c>
      <c r="H71">
        <v>100</v>
      </c>
    </row>
    <row r="72" spans="2:8" x14ac:dyDescent="0.25">
      <c r="B72" t="s">
        <v>178</v>
      </c>
      <c r="C72">
        <v>98</v>
      </c>
      <c r="D72">
        <v>98</v>
      </c>
      <c r="E72">
        <v>99</v>
      </c>
      <c r="F72">
        <v>99</v>
      </c>
      <c r="G72">
        <v>98</v>
      </c>
      <c r="H72">
        <v>98</v>
      </c>
    </row>
    <row r="73" spans="2:8" x14ac:dyDescent="0.25">
      <c r="B73" t="s">
        <v>172</v>
      </c>
      <c r="C73">
        <v>100</v>
      </c>
      <c r="D73">
        <v>100</v>
      </c>
      <c r="E73">
        <v>100</v>
      </c>
      <c r="F73">
        <v>100</v>
      </c>
      <c r="G73">
        <v>99</v>
      </c>
      <c r="H73">
        <v>100</v>
      </c>
    </row>
    <row r="74" spans="2:8" x14ac:dyDescent="0.25">
      <c r="B74" t="s">
        <v>145</v>
      </c>
      <c r="C74">
        <v>97</v>
      </c>
      <c r="D74">
        <v>97</v>
      </c>
      <c r="E74">
        <v>98</v>
      </c>
      <c r="F74">
        <v>97</v>
      </c>
      <c r="G74">
        <v>97</v>
      </c>
      <c r="H74">
        <v>97</v>
      </c>
    </row>
    <row r="75" spans="2:8" x14ac:dyDescent="0.25">
      <c r="B75" t="s">
        <v>316</v>
      </c>
      <c r="C75">
        <v>100</v>
      </c>
      <c r="D75">
        <v>101</v>
      </c>
      <c r="E75">
        <v>101</v>
      </c>
      <c r="F75">
        <v>101</v>
      </c>
      <c r="G75">
        <v>100</v>
      </c>
    </row>
    <row r="76" spans="2:8" x14ac:dyDescent="0.25">
      <c r="B76" t="s">
        <v>184</v>
      </c>
      <c r="C76">
        <v>95</v>
      </c>
      <c r="D76">
        <v>95</v>
      </c>
      <c r="E76">
        <v>96</v>
      </c>
      <c r="F76">
        <v>96</v>
      </c>
      <c r="G76">
        <v>95</v>
      </c>
      <c r="H76">
        <v>95</v>
      </c>
    </row>
    <row r="77" spans="2:8" x14ac:dyDescent="0.25">
      <c r="B77" t="s">
        <v>169</v>
      </c>
      <c r="C77">
        <v>101</v>
      </c>
      <c r="D77">
        <v>101</v>
      </c>
      <c r="E77">
        <v>102</v>
      </c>
      <c r="F77">
        <v>102</v>
      </c>
      <c r="G77">
        <v>101</v>
      </c>
      <c r="H77">
        <v>101</v>
      </c>
    </row>
    <row r="78" spans="2:8" x14ac:dyDescent="0.25">
      <c r="B78" t="s">
        <v>325</v>
      </c>
      <c r="C78">
        <v>100</v>
      </c>
      <c r="E78">
        <v>100</v>
      </c>
      <c r="F78">
        <v>100</v>
      </c>
      <c r="G78">
        <v>99</v>
      </c>
      <c r="H78">
        <v>100</v>
      </c>
    </row>
    <row r="79" spans="2:8" x14ac:dyDescent="0.25">
      <c r="B79" t="s">
        <v>351</v>
      </c>
      <c r="C79">
        <v>99</v>
      </c>
      <c r="D79">
        <v>99</v>
      </c>
      <c r="E79">
        <v>99</v>
      </c>
      <c r="F79">
        <v>99</v>
      </c>
      <c r="G79">
        <v>99</v>
      </c>
      <c r="H79">
        <v>98</v>
      </c>
    </row>
    <row r="80" spans="2:8" x14ac:dyDescent="0.25">
      <c r="B80" t="s">
        <v>293</v>
      </c>
      <c r="C80">
        <v>99</v>
      </c>
      <c r="D80">
        <v>99</v>
      </c>
      <c r="E80">
        <v>99</v>
      </c>
      <c r="F80">
        <v>99</v>
      </c>
      <c r="G80">
        <v>99</v>
      </c>
      <c r="H80">
        <v>98</v>
      </c>
    </row>
    <row r="81" spans="2:8" x14ac:dyDescent="0.25">
      <c r="B81" t="s">
        <v>278</v>
      </c>
      <c r="C81">
        <v>100</v>
      </c>
      <c r="D81">
        <v>100</v>
      </c>
      <c r="E81">
        <v>100</v>
      </c>
      <c r="F81">
        <v>100</v>
      </c>
      <c r="G81">
        <v>101</v>
      </c>
      <c r="H81">
        <v>101</v>
      </c>
    </row>
    <row r="82" spans="2:8" x14ac:dyDescent="0.25">
      <c r="B82" t="s">
        <v>277</v>
      </c>
      <c r="C82">
        <v>99</v>
      </c>
      <c r="D82">
        <v>99</v>
      </c>
      <c r="E82">
        <v>99</v>
      </c>
      <c r="F82">
        <v>99</v>
      </c>
      <c r="G82">
        <v>99</v>
      </c>
      <c r="H82">
        <v>99</v>
      </c>
    </row>
    <row r="83" spans="2:8" x14ac:dyDescent="0.25">
      <c r="B83" t="s">
        <v>289</v>
      </c>
      <c r="C83">
        <v>98</v>
      </c>
      <c r="D83">
        <v>98</v>
      </c>
      <c r="E83">
        <v>98</v>
      </c>
      <c r="F83">
        <v>98</v>
      </c>
      <c r="G83">
        <v>98</v>
      </c>
      <c r="H83">
        <v>98</v>
      </c>
    </row>
    <row r="84" spans="2:8" x14ac:dyDescent="0.25">
      <c r="B84" t="s">
        <v>309</v>
      </c>
      <c r="C84">
        <v>100</v>
      </c>
      <c r="D84">
        <v>100</v>
      </c>
      <c r="E84">
        <v>100</v>
      </c>
      <c r="F84">
        <v>100</v>
      </c>
      <c r="G84">
        <v>100</v>
      </c>
      <c r="H84">
        <v>100</v>
      </c>
    </row>
    <row r="85" spans="2:8" x14ac:dyDescent="0.25">
      <c r="B85" t="s">
        <v>308</v>
      </c>
      <c r="C85">
        <v>99</v>
      </c>
      <c r="D85">
        <v>99</v>
      </c>
      <c r="E85">
        <v>99</v>
      </c>
      <c r="F85">
        <v>99</v>
      </c>
      <c r="G85">
        <v>99</v>
      </c>
      <c r="H85">
        <v>99</v>
      </c>
    </row>
    <row r="86" spans="2:8" x14ac:dyDescent="0.25">
      <c r="B86" t="s">
        <v>359</v>
      </c>
      <c r="C86">
        <v>101</v>
      </c>
      <c r="D86">
        <v>101</v>
      </c>
      <c r="E86">
        <v>101</v>
      </c>
      <c r="F86">
        <v>101</v>
      </c>
      <c r="G86">
        <v>101</v>
      </c>
      <c r="H86">
        <v>101</v>
      </c>
    </row>
    <row r="87" spans="2:8" x14ac:dyDescent="0.25">
      <c r="B87" t="s">
        <v>358</v>
      </c>
      <c r="C87">
        <v>96</v>
      </c>
      <c r="D87">
        <v>96</v>
      </c>
      <c r="E87">
        <v>95</v>
      </c>
      <c r="F87">
        <v>96</v>
      </c>
      <c r="G87">
        <v>96</v>
      </c>
      <c r="H87">
        <v>95</v>
      </c>
    </row>
    <row r="88" spans="2:8" x14ac:dyDescent="0.25">
      <c r="B88" t="s">
        <v>294</v>
      </c>
      <c r="C88">
        <v>95</v>
      </c>
      <c r="D88">
        <v>96</v>
      </c>
      <c r="E88">
        <v>95</v>
      </c>
      <c r="F88">
        <v>95</v>
      </c>
      <c r="G88">
        <v>95</v>
      </c>
      <c r="H88">
        <v>95</v>
      </c>
    </row>
    <row r="89" spans="2:8" x14ac:dyDescent="0.25">
      <c r="B89" t="s">
        <v>323</v>
      </c>
      <c r="C89">
        <v>96</v>
      </c>
      <c r="D89">
        <v>96</v>
      </c>
      <c r="E89">
        <v>96</v>
      </c>
      <c r="F89">
        <v>96</v>
      </c>
      <c r="G89">
        <v>96</v>
      </c>
      <c r="H89">
        <v>96</v>
      </c>
    </row>
    <row r="90" spans="2:8" x14ac:dyDescent="0.25">
      <c r="B90" t="s">
        <v>326</v>
      </c>
      <c r="C90">
        <v>100</v>
      </c>
      <c r="E90">
        <v>100</v>
      </c>
      <c r="F90">
        <v>100</v>
      </c>
      <c r="G90">
        <v>100</v>
      </c>
      <c r="H90">
        <v>100</v>
      </c>
    </row>
    <row r="91" spans="2:8" x14ac:dyDescent="0.25">
      <c r="B91" t="s">
        <v>346</v>
      </c>
      <c r="C91">
        <v>100</v>
      </c>
      <c r="D91">
        <v>100</v>
      </c>
      <c r="E91">
        <v>100</v>
      </c>
      <c r="F91">
        <v>100</v>
      </c>
      <c r="G91">
        <v>100</v>
      </c>
      <c r="H91">
        <v>99</v>
      </c>
    </row>
    <row r="92" spans="2:8" x14ac:dyDescent="0.25">
      <c r="B92" t="s">
        <v>329</v>
      </c>
      <c r="C92">
        <v>99</v>
      </c>
      <c r="D92">
        <v>99</v>
      </c>
      <c r="E92">
        <v>99</v>
      </c>
      <c r="F92">
        <v>99</v>
      </c>
      <c r="G92">
        <v>99</v>
      </c>
      <c r="H92">
        <v>99</v>
      </c>
    </row>
    <row r="93" spans="2:8" x14ac:dyDescent="0.25">
      <c r="B93" t="s">
        <v>348</v>
      </c>
      <c r="C93">
        <v>99</v>
      </c>
      <c r="D93">
        <v>99</v>
      </c>
      <c r="E93">
        <v>99</v>
      </c>
      <c r="F93">
        <v>99</v>
      </c>
      <c r="G93">
        <v>99</v>
      </c>
      <c r="H93">
        <v>99</v>
      </c>
    </row>
    <row r="94" spans="2:8" x14ac:dyDescent="0.25">
      <c r="B94" t="s">
        <v>291</v>
      </c>
      <c r="C94">
        <v>98</v>
      </c>
      <c r="D94">
        <v>98</v>
      </c>
      <c r="E94">
        <v>98</v>
      </c>
      <c r="F94">
        <v>98</v>
      </c>
      <c r="G94">
        <v>98</v>
      </c>
      <c r="H94">
        <v>98</v>
      </c>
    </row>
    <row r="95" spans="2:8" x14ac:dyDescent="0.25">
      <c r="B95" t="s">
        <v>353</v>
      </c>
      <c r="C95">
        <v>98</v>
      </c>
      <c r="D95">
        <v>98</v>
      </c>
      <c r="E95">
        <v>98</v>
      </c>
      <c r="F95">
        <v>98</v>
      </c>
      <c r="G95">
        <v>98</v>
      </c>
      <c r="H95">
        <v>98</v>
      </c>
    </row>
    <row r="96" spans="2:8" x14ac:dyDescent="0.25">
      <c r="B96" t="s">
        <v>303</v>
      </c>
      <c r="C96">
        <v>98</v>
      </c>
      <c r="D96">
        <v>98</v>
      </c>
      <c r="E96">
        <v>98</v>
      </c>
      <c r="F96">
        <v>98</v>
      </c>
      <c r="G96">
        <v>98</v>
      </c>
      <c r="H96">
        <v>98</v>
      </c>
    </row>
    <row r="97" spans="2:8" x14ac:dyDescent="0.25">
      <c r="B97" t="s">
        <v>322</v>
      </c>
      <c r="C97">
        <v>102</v>
      </c>
      <c r="D97">
        <v>102</v>
      </c>
      <c r="E97">
        <v>102</v>
      </c>
      <c r="F97">
        <v>103</v>
      </c>
      <c r="G97">
        <v>103</v>
      </c>
      <c r="H97">
        <v>103</v>
      </c>
    </row>
    <row r="98" spans="2:8" x14ac:dyDescent="0.25">
      <c r="B98" t="s">
        <v>340</v>
      </c>
      <c r="C98">
        <v>98</v>
      </c>
      <c r="D98">
        <v>98</v>
      </c>
      <c r="E98">
        <v>98</v>
      </c>
      <c r="F98">
        <v>98</v>
      </c>
      <c r="G98">
        <v>98</v>
      </c>
      <c r="H98">
        <v>98</v>
      </c>
    </row>
    <row r="99" spans="2:8" x14ac:dyDescent="0.25">
      <c r="B99" t="s">
        <v>312</v>
      </c>
      <c r="C99">
        <v>100</v>
      </c>
      <c r="D99">
        <v>100</v>
      </c>
      <c r="E99">
        <v>100</v>
      </c>
      <c r="F99">
        <v>100</v>
      </c>
      <c r="G99">
        <v>100</v>
      </c>
      <c r="H99">
        <v>100</v>
      </c>
    </row>
    <row r="100" spans="2:8" x14ac:dyDescent="0.25">
      <c r="B100" t="s">
        <v>311</v>
      </c>
      <c r="C100">
        <v>99</v>
      </c>
      <c r="D100">
        <v>99</v>
      </c>
      <c r="E100">
        <v>99</v>
      </c>
      <c r="F100">
        <v>99</v>
      </c>
      <c r="G100">
        <v>99</v>
      </c>
      <c r="H100">
        <v>99</v>
      </c>
    </row>
    <row r="101" spans="2:8" x14ac:dyDescent="0.25">
      <c r="B101" t="s">
        <v>332</v>
      </c>
      <c r="C101">
        <v>98</v>
      </c>
      <c r="D101">
        <v>98</v>
      </c>
      <c r="E101">
        <v>98</v>
      </c>
      <c r="F101">
        <v>98</v>
      </c>
      <c r="G101">
        <v>98</v>
      </c>
      <c r="H101">
        <v>98</v>
      </c>
    </row>
    <row r="102" spans="2:8" x14ac:dyDescent="0.25">
      <c r="B102" t="s">
        <v>285</v>
      </c>
      <c r="C102">
        <v>100</v>
      </c>
      <c r="D102">
        <v>100</v>
      </c>
      <c r="E102">
        <v>100</v>
      </c>
      <c r="F102">
        <v>100</v>
      </c>
      <c r="G102">
        <v>100</v>
      </c>
      <c r="H102">
        <v>100</v>
      </c>
    </row>
    <row r="103" spans="2:8" x14ac:dyDescent="0.25">
      <c r="B103" t="s">
        <v>284</v>
      </c>
      <c r="C103">
        <v>97</v>
      </c>
      <c r="D103">
        <v>97</v>
      </c>
      <c r="E103">
        <v>97</v>
      </c>
      <c r="F103">
        <v>97</v>
      </c>
      <c r="G103">
        <v>97</v>
      </c>
      <c r="H103">
        <v>97</v>
      </c>
    </row>
    <row r="104" spans="2:8" x14ac:dyDescent="0.25">
      <c r="B104" t="s">
        <v>297</v>
      </c>
      <c r="C104">
        <v>100</v>
      </c>
      <c r="D104">
        <v>100</v>
      </c>
      <c r="E104">
        <v>100</v>
      </c>
      <c r="F104">
        <v>100</v>
      </c>
      <c r="G104">
        <v>100</v>
      </c>
      <c r="H104">
        <v>100</v>
      </c>
    </row>
    <row r="105" spans="2:8" x14ac:dyDescent="0.25">
      <c r="B105" t="s">
        <v>296</v>
      </c>
      <c r="C105">
        <v>96</v>
      </c>
      <c r="D105">
        <v>96</v>
      </c>
      <c r="E105">
        <v>96</v>
      </c>
      <c r="F105">
        <v>96</v>
      </c>
      <c r="G105">
        <v>96</v>
      </c>
      <c r="H105">
        <v>96</v>
      </c>
    </row>
    <row r="106" spans="2:8" x14ac:dyDescent="0.25">
      <c r="B106" t="s">
        <v>361</v>
      </c>
      <c r="C106">
        <v>100</v>
      </c>
      <c r="D106">
        <v>100</v>
      </c>
      <c r="E106">
        <v>100</v>
      </c>
      <c r="F106">
        <v>100</v>
      </c>
      <c r="G106">
        <v>100</v>
      </c>
      <c r="H106">
        <v>100</v>
      </c>
    </row>
    <row r="107" spans="2:8" x14ac:dyDescent="0.25">
      <c r="B107" t="s">
        <v>360</v>
      </c>
      <c r="C107">
        <v>98</v>
      </c>
      <c r="D107">
        <v>98</v>
      </c>
      <c r="E107">
        <v>98</v>
      </c>
      <c r="F107">
        <v>98</v>
      </c>
      <c r="G107">
        <v>98</v>
      </c>
      <c r="H107">
        <v>98</v>
      </c>
    </row>
    <row r="108" spans="2:8" x14ac:dyDescent="0.25">
      <c r="B108" t="s">
        <v>306</v>
      </c>
      <c r="C108">
        <v>100</v>
      </c>
      <c r="D108">
        <v>100</v>
      </c>
      <c r="E108">
        <v>100</v>
      </c>
      <c r="F108">
        <v>100</v>
      </c>
      <c r="G108">
        <v>100</v>
      </c>
      <c r="H108">
        <v>100</v>
      </c>
    </row>
    <row r="109" spans="2:8" x14ac:dyDescent="0.25">
      <c r="B109" t="s">
        <v>305</v>
      </c>
      <c r="C109">
        <v>98</v>
      </c>
      <c r="D109">
        <v>98</v>
      </c>
      <c r="E109">
        <v>98</v>
      </c>
      <c r="F109">
        <v>98</v>
      </c>
      <c r="G109">
        <v>98</v>
      </c>
      <c r="H109">
        <v>98</v>
      </c>
    </row>
    <row r="110" spans="2:8" x14ac:dyDescent="0.25">
      <c r="B110" t="s">
        <v>288</v>
      </c>
      <c r="C110">
        <v>101</v>
      </c>
      <c r="D110">
        <v>100</v>
      </c>
      <c r="E110">
        <v>100</v>
      </c>
      <c r="F110">
        <v>100</v>
      </c>
      <c r="G110">
        <v>101</v>
      </c>
      <c r="H110">
        <v>100</v>
      </c>
    </row>
    <row r="111" spans="2:8" x14ac:dyDescent="0.25">
      <c r="B111" t="s">
        <v>287</v>
      </c>
      <c r="C111">
        <v>96</v>
      </c>
      <c r="D111">
        <v>96</v>
      </c>
      <c r="E111">
        <v>96</v>
      </c>
      <c r="F111">
        <v>96</v>
      </c>
      <c r="G111">
        <v>97</v>
      </c>
      <c r="H111">
        <v>96</v>
      </c>
    </row>
    <row r="112" spans="2:8" x14ac:dyDescent="0.25">
      <c r="B112" t="s">
        <v>343</v>
      </c>
      <c r="E112">
        <v>100</v>
      </c>
      <c r="F112">
        <v>100</v>
      </c>
      <c r="G112">
        <v>100</v>
      </c>
      <c r="H112">
        <v>100</v>
      </c>
    </row>
    <row r="113" spans="2:8" x14ac:dyDescent="0.25">
      <c r="B113" t="s">
        <v>286</v>
      </c>
      <c r="C113">
        <v>98</v>
      </c>
      <c r="D113">
        <v>98</v>
      </c>
      <c r="E113">
        <v>98</v>
      </c>
      <c r="F113">
        <v>98</v>
      </c>
      <c r="G113">
        <v>98</v>
      </c>
      <c r="H113">
        <v>98</v>
      </c>
    </row>
    <row r="114" spans="2:8" x14ac:dyDescent="0.25">
      <c r="B114" t="s">
        <v>301</v>
      </c>
      <c r="C114">
        <v>97</v>
      </c>
      <c r="D114">
        <v>97</v>
      </c>
      <c r="E114">
        <v>97</v>
      </c>
      <c r="F114">
        <v>97</v>
      </c>
      <c r="G114">
        <v>97</v>
      </c>
      <c r="H114">
        <v>97</v>
      </c>
    </row>
    <row r="115" spans="2:8" x14ac:dyDescent="0.25">
      <c r="B115" t="s">
        <v>342</v>
      </c>
      <c r="C115">
        <v>100</v>
      </c>
      <c r="E115">
        <v>100</v>
      </c>
      <c r="F115">
        <v>100</v>
      </c>
      <c r="G115">
        <v>100</v>
      </c>
      <c r="H115">
        <v>100</v>
      </c>
    </row>
    <row r="116" spans="2:8" x14ac:dyDescent="0.25">
      <c r="B116" t="s">
        <v>327</v>
      </c>
      <c r="C116">
        <v>99</v>
      </c>
      <c r="D116">
        <v>99</v>
      </c>
      <c r="E116">
        <v>99</v>
      </c>
      <c r="F116">
        <v>99</v>
      </c>
      <c r="G116">
        <v>99</v>
      </c>
      <c r="H116">
        <v>100</v>
      </c>
    </row>
    <row r="117" spans="2:8" x14ac:dyDescent="0.25">
      <c r="B117" t="s">
        <v>357</v>
      </c>
      <c r="C117">
        <v>100</v>
      </c>
      <c r="D117">
        <v>100</v>
      </c>
      <c r="E117">
        <v>100</v>
      </c>
      <c r="F117">
        <v>100</v>
      </c>
      <c r="G117">
        <v>100</v>
      </c>
      <c r="H117">
        <v>100</v>
      </c>
    </row>
    <row r="118" spans="2:8" x14ac:dyDescent="0.25">
      <c r="B118" t="s">
        <v>356</v>
      </c>
      <c r="C118">
        <v>99</v>
      </c>
      <c r="D118">
        <v>99</v>
      </c>
      <c r="E118">
        <v>99</v>
      </c>
      <c r="F118">
        <v>99</v>
      </c>
      <c r="G118">
        <v>99</v>
      </c>
      <c r="H118">
        <v>98</v>
      </c>
    </row>
    <row r="119" spans="2:8" x14ac:dyDescent="0.25">
      <c r="B119" t="s">
        <v>283</v>
      </c>
      <c r="C119">
        <v>100</v>
      </c>
      <c r="D119">
        <v>100</v>
      </c>
      <c r="E119">
        <v>100</v>
      </c>
      <c r="F119">
        <v>100</v>
      </c>
      <c r="G119">
        <v>100</v>
      </c>
      <c r="H119">
        <v>100</v>
      </c>
    </row>
    <row r="120" spans="2:8" x14ac:dyDescent="0.25">
      <c r="B120" t="s">
        <v>282</v>
      </c>
      <c r="C120">
        <v>98</v>
      </c>
      <c r="D120">
        <v>98</v>
      </c>
      <c r="E120">
        <v>98</v>
      </c>
      <c r="F120">
        <v>98</v>
      </c>
      <c r="G120">
        <v>98</v>
      </c>
      <c r="H120">
        <v>98</v>
      </c>
    </row>
    <row r="121" spans="2:8" x14ac:dyDescent="0.25">
      <c r="B121" t="s">
        <v>337</v>
      </c>
      <c r="C121">
        <v>98</v>
      </c>
      <c r="D121">
        <v>98</v>
      </c>
      <c r="E121">
        <v>98</v>
      </c>
      <c r="F121">
        <v>98</v>
      </c>
      <c r="G121">
        <v>98</v>
      </c>
      <c r="H121">
        <v>98</v>
      </c>
    </row>
    <row r="122" spans="2:8" x14ac:dyDescent="0.25">
      <c r="B122" t="s">
        <v>299</v>
      </c>
      <c r="C122">
        <v>98</v>
      </c>
      <c r="D122">
        <v>98</v>
      </c>
      <c r="E122">
        <v>98</v>
      </c>
      <c r="F122">
        <v>98</v>
      </c>
      <c r="G122">
        <v>98</v>
      </c>
      <c r="H122">
        <v>97</v>
      </c>
    </row>
    <row r="123" spans="2:8" x14ac:dyDescent="0.25">
      <c r="B123" t="s">
        <v>354</v>
      </c>
      <c r="C123">
        <v>98</v>
      </c>
      <c r="D123">
        <v>98</v>
      </c>
      <c r="E123">
        <v>98</v>
      </c>
      <c r="F123">
        <v>98</v>
      </c>
      <c r="G123">
        <v>98</v>
      </c>
      <c r="H123">
        <v>98</v>
      </c>
    </row>
    <row r="124" spans="2:8" x14ac:dyDescent="0.25">
      <c r="B124" t="s">
        <v>345</v>
      </c>
      <c r="C124">
        <v>98</v>
      </c>
      <c r="D124">
        <v>98</v>
      </c>
      <c r="E124">
        <v>98</v>
      </c>
      <c r="F124">
        <v>98</v>
      </c>
      <c r="G124">
        <v>98</v>
      </c>
      <c r="H124">
        <v>98</v>
      </c>
    </row>
    <row r="125" spans="2:8" x14ac:dyDescent="0.25">
      <c r="B125" t="s">
        <v>313</v>
      </c>
      <c r="C125">
        <v>100</v>
      </c>
      <c r="D125">
        <v>100</v>
      </c>
      <c r="E125">
        <v>100</v>
      </c>
      <c r="F125">
        <v>100</v>
      </c>
      <c r="G125">
        <v>100</v>
      </c>
      <c r="H125">
        <v>100</v>
      </c>
    </row>
    <row r="126" spans="2:8" x14ac:dyDescent="0.25">
      <c r="B126" t="s">
        <v>281</v>
      </c>
      <c r="C126">
        <v>101</v>
      </c>
      <c r="D126">
        <v>101</v>
      </c>
      <c r="E126">
        <v>101</v>
      </c>
      <c r="F126">
        <v>101</v>
      </c>
      <c r="G126">
        <v>101</v>
      </c>
      <c r="H126">
        <v>101</v>
      </c>
    </row>
    <row r="127" spans="2:8" x14ac:dyDescent="0.25">
      <c r="B127" t="s">
        <v>280</v>
      </c>
      <c r="C127">
        <v>98</v>
      </c>
      <c r="D127">
        <v>98</v>
      </c>
      <c r="E127">
        <v>98</v>
      </c>
      <c r="F127">
        <v>98</v>
      </c>
      <c r="G127">
        <v>98</v>
      </c>
      <c r="H127">
        <v>98</v>
      </c>
    </row>
    <row r="128" spans="2:8" x14ac:dyDescent="0.25">
      <c r="B128" t="s">
        <v>279</v>
      </c>
      <c r="C128">
        <v>100</v>
      </c>
      <c r="D128">
        <v>100</v>
      </c>
      <c r="E128">
        <v>100</v>
      </c>
      <c r="F128">
        <v>100</v>
      </c>
      <c r="G128">
        <v>100</v>
      </c>
      <c r="H128">
        <v>100</v>
      </c>
    </row>
    <row r="129" spans="2:8" x14ac:dyDescent="0.25">
      <c r="B129" t="s">
        <v>347</v>
      </c>
      <c r="C129">
        <v>100</v>
      </c>
      <c r="D129">
        <v>100</v>
      </c>
      <c r="E129">
        <v>100</v>
      </c>
      <c r="F129">
        <v>100</v>
      </c>
      <c r="G129">
        <v>100</v>
      </c>
      <c r="H129">
        <v>100</v>
      </c>
    </row>
    <row r="130" spans="2:8" x14ac:dyDescent="0.25">
      <c r="B130" t="s">
        <v>331</v>
      </c>
      <c r="C130">
        <v>100</v>
      </c>
      <c r="D130">
        <v>100</v>
      </c>
      <c r="E130">
        <v>100</v>
      </c>
      <c r="F130">
        <v>100</v>
      </c>
      <c r="G130">
        <v>100</v>
      </c>
      <c r="H130">
        <v>100</v>
      </c>
    </row>
    <row r="131" spans="2:8" x14ac:dyDescent="0.25">
      <c r="B131" t="s">
        <v>330</v>
      </c>
      <c r="C131">
        <v>99</v>
      </c>
      <c r="D131">
        <v>99</v>
      </c>
      <c r="E131">
        <v>99</v>
      </c>
      <c r="F131">
        <v>99</v>
      </c>
      <c r="G131">
        <v>99</v>
      </c>
      <c r="H131">
        <v>99</v>
      </c>
    </row>
    <row r="132" spans="2:8" x14ac:dyDescent="0.25">
      <c r="B132" t="s">
        <v>349</v>
      </c>
      <c r="C132">
        <v>98</v>
      </c>
      <c r="D132">
        <v>98</v>
      </c>
      <c r="E132">
        <v>98</v>
      </c>
      <c r="F132">
        <v>98</v>
      </c>
      <c r="G132">
        <v>98</v>
      </c>
      <c r="H132">
        <v>98</v>
      </c>
    </row>
    <row r="133" spans="2:8" x14ac:dyDescent="0.25">
      <c r="B133" t="s">
        <v>300</v>
      </c>
      <c r="C133">
        <v>99</v>
      </c>
      <c r="D133">
        <v>99</v>
      </c>
      <c r="E133">
        <v>99</v>
      </c>
      <c r="F133">
        <v>99</v>
      </c>
      <c r="G133">
        <v>99</v>
      </c>
      <c r="H133">
        <v>98</v>
      </c>
    </row>
    <row r="134" spans="2:8" x14ac:dyDescent="0.25">
      <c r="B134" t="s">
        <v>335</v>
      </c>
      <c r="C134">
        <v>99</v>
      </c>
      <c r="D134">
        <v>99</v>
      </c>
      <c r="E134">
        <v>99</v>
      </c>
      <c r="F134">
        <v>99</v>
      </c>
      <c r="G134">
        <v>99</v>
      </c>
      <c r="H134">
        <v>99</v>
      </c>
    </row>
    <row r="135" spans="2:8" x14ac:dyDescent="0.25">
      <c r="B135" t="s">
        <v>318</v>
      </c>
      <c r="C135">
        <v>100</v>
      </c>
      <c r="D135">
        <v>100</v>
      </c>
      <c r="E135">
        <v>100</v>
      </c>
      <c r="F135">
        <v>100</v>
      </c>
    </row>
    <row r="136" spans="2:8" x14ac:dyDescent="0.25">
      <c r="B136" t="s">
        <v>295</v>
      </c>
      <c r="C136">
        <v>97</v>
      </c>
      <c r="D136">
        <v>97</v>
      </c>
      <c r="E136">
        <v>97</v>
      </c>
      <c r="F136">
        <v>97</v>
      </c>
      <c r="G136">
        <v>97</v>
      </c>
      <c r="H136">
        <v>97</v>
      </c>
    </row>
    <row r="137" spans="2:8" x14ac:dyDescent="0.25">
      <c r="B137" t="s">
        <v>344</v>
      </c>
      <c r="C137">
        <v>98</v>
      </c>
      <c r="D137">
        <v>98</v>
      </c>
      <c r="E137">
        <v>98</v>
      </c>
      <c r="F137">
        <v>98</v>
      </c>
      <c r="G137">
        <v>98</v>
      </c>
      <c r="H137">
        <v>98</v>
      </c>
    </row>
    <row r="138" spans="2:8" x14ac:dyDescent="0.25">
      <c r="B138" t="s">
        <v>304</v>
      </c>
      <c r="C138">
        <v>98</v>
      </c>
      <c r="D138">
        <v>98</v>
      </c>
      <c r="E138">
        <v>98</v>
      </c>
      <c r="F138">
        <v>98</v>
      </c>
      <c r="G138">
        <v>98</v>
      </c>
      <c r="H138">
        <v>98</v>
      </c>
    </row>
    <row r="139" spans="2:8" x14ac:dyDescent="0.25">
      <c r="B139" t="s">
        <v>341</v>
      </c>
      <c r="C139">
        <v>97</v>
      </c>
      <c r="D139">
        <v>97</v>
      </c>
      <c r="E139">
        <v>97</v>
      </c>
      <c r="F139">
        <v>97</v>
      </c>
      <c r="G139">
        <v>97</v>
      </c>
      <c r="H139">
        <v>97</v>
      </c>
    </row>
    <row r="140" spans="2:8" x14ac:dyDescent="0.25">
      <c r="B140" t="s">
        <v>320</v>
      </c>
      <c r="C140">
        <v>100</v>
      </c>
      <c r="D140">
        <v>100</v>
      </c>
      <c r="E140">
        <v>100</v>
      </c>
      <c r="F140">
        <v>100</v>
      </c>
    </row>
    <row r="141" spans="2:8" x14ac:dyDescent="0.25">
      <c r="B141" t="s">
        <v>319</v>
      </c>
      <c r="C141">
        <v>100</v>
      </c>
      <c r="D141">
        <v>100</v>
      </c>
      <c r="E141">
        <v>100</v>
      </c>
      <c r="F141">
        <v>100</v>
      </c>
    </row>
    <row r="142" spans="2:8" x14ac:dyDescent="0.25">
      <c r="B142" t="s">
        <v>350</v>
      </c>
      <c r="C142">
        <v>96</v>
      </c>
      <c r="D142">
        <v>95</v>
      </c>
      <c r="E142">
        <v>95</v>
      </c>
      <c r="F142">
        <v>95</v>
      </c>
      <c r="G142">
        <v>96</v>
      </c>
      <c r="H142">
        <v>95</v>
      </c>
    </row>
    <row r="143" spans="2:8" x14ac:dyDescent="0.25">
      <c r="B143" t="s">
        <v>385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EM8"/>
  <sheetViews>
    <sheetView workbookViewId="0">
      <selection activeCell="I24" sqref="I24"/>
    </sheetView>
  </sheetViews>
  <sheetFormatPr defaultRowHeight="15" x14ac:dyDescent="0.25"/>
  <cols>
    <col min="2" max="2" width="9.7109375" style="1" bestFit="1" customWidth="1"/>
  </cols>
  <sheetData>
    <row r="2" spans="2:143" x14ac:dyDescent="0.25">
      <c r="C2" t="s">
        <v>185</v>
      </c>
      <c r="D2" t="s">
        <v>180</v>
      </c>
      <c r="E2" t="s">
        <v>160</v>
      </c>
      <c r="F2" t="s">
        <v>188</v>
      </c>
      <c r="G2" t="s">
        <v>175</v>
      </c>
      <c r="H2" t="s">
        <v>148</v>
      </c>
      <c r="I2" t="s">
        <v>321</v>
      </c>
      <c r="J2" t="s">
        <v>150</v>
      </c>
      <c r="K2" t="s">
        <v>157</v>
      </c>
      <c r="L2" t="s">
        <v>141</v>
      </c>
      <c r="M2" t="s">
        <v>155</v>
      </c>
      <c r="N2" t="s">
        <v>298</v>
      </c>
      <c r="O2" t="s">
        <v>164</v>
      </c>
      <c r="P2" t="s">
        <v>170</v>
      </c>
      <c r="Q2" t="s">
        <v>173</v>
      </c>
      <c r="R2" t="s">
        <v>177</v>
      </c>
      <c r="S2" t="s">
        <v>189</v>
      </c>
      <c r="T2" t="s">
        <v>162</v>
      </c>
      <c r="U2" t="s">
        <v>166</v>
      </c>
      <c r="V2" t="s">
        <v>138</v>
      </c>
      <c r="W2" t="s">
        <v>146</v>
      </c>
      <c r="X2" t="s">
        <v>151</v>
      </c>
      <c r="Y2" t="s">
        <v>310</v>
      </c>
      <c r="Z2" t="s">
        <v>147</v>
      </c>
      <c r="AA2" t="s">
        <v>139</v>
      </c>
      <c r="AB2" t="s">
        <v>154</v>
      </c>
      <c r="AC2" t="s">
        <v>186</v>
      </c>
      <c r="AD2" t="s">
        <v>292</v>
      </c>
      <c r="AE2" t="s">
        <v>167</v>
      </c>
      <c r="AF2" t="s">
        <v>142</v>
      </c>
      <c r="AG2" t="s">
        <v>135</v>
      </c>
      <c r="AH2" t="s">
        <v>181</v>
      </c>
      <c r="AI2" t="s">
        <v>182</v>
      </c>
      <c r="AJ2" t="s">
        <v>144</v>
      </c>
      <c r="AK2" t="s">
        <v>149</v>
      </c>
      <c r="AL2" t="s">
        <v>153</v>
      </c>
      <c r="AM2" t="s">
        <v>315</v>
      </c>
      <c r="AN2" t="s">
        <v>355</v>
      </c>
      <c r="AO2" t="s">
        <v>328</v>
      </c>
      <c r="AP2" t="s">
        <v>324</v>
      </c>
      <c r="AQ2" t="s">
        <v>339</v>
      </c>
      <c r="AR2" t="s">
        <v>362</v>
      </c>
      <c r="AS2" t="s">
        <v>333</v>
      </c>
      <c r="AT2" t="s">
        <v>290</v>
      </c>
      <c r="AU2" t="s">
        <v>302</v>
      </c>
      <c r="AV2" t="s">
        <v>317</v>
      </c>
      <c r="AW2" t="s">
        <v>334</v>
      </c>
      <c r="AX2" t="s">
        <v>336</v>
      </c>
      <c r="AY2" t="s">
        <v>352</v>
      </c>
      <c r="AZ2" t="s">
        <v>338</v>
      </c>
      <c r="BA2" t="s">
        <v>159</v>
      </c>
      <c r="BB2" t="s">
        <v>161</v>
      </c>
      <c r="BC2" t="s">
        <v>158</v>
      </c>
      <c r="BD2" t="s">
        <v>171</v>
      </c>
      <c r="BE2" t="s">
        <v>137</v>
      </c>
      <c r="BF2" t="s">
        <v>163</v>
      </c>
      <c r="BG2" t="s">
        <v>179</v>
      </c>
      <c r="BH2" t="s">
        <v>183</v>
      </c>
      <c r="BI2" t="s">
        <v>187</v>
      </c>
      <c r="BJ2" t="s">
        <v>174</v>
      </c>
      <c r="BK2" t="s">
        <v>143</v>
      </c>
      <c r="BL2" t="s">
        <v>152</v>
      </c>
      <c r="BM2" t="s">
        <v>314</v>
      </c>
      <c r="BN2" t="s">
        <v>140</v>
      </c>
      <c r="BO2" t="s">
        <v>156</v>
      </c>
      <c r="BP2" t="s">
        <v>165</v>
      </c>
      <c r="BQ2" t="s">
        <v>307</v>
      </c>
      <c r="BR2" t="s">
        <v>176</v>
      </c>
      <c r="BS2" t="s">
        <v>168</v>
      </c>
      <c r="BT2" t="s">
        <v>178</v>
      </c>
      <c r="BU2" t="s">
        <v>172</v>
      </c>
      <c r="BV2" t="s">
        <v>145</v>
      </c>
      <c r="BW2" t="s">
        <v>316</v>
      </c>
      <c r="BX2" t="s">
        <v>184</v>
      </c>
      <c r="BY2" t="s">
        <v>169</v>
      </c>
      <c r="BZ2" t="s">
        <v>325</v>
      </c>
      <c r="CA2" t="s">
        <v>351</v>
      </c>
      <c r="CB2" t="s">
        <v>293</v>
      </c>
      <c r="CC2" t="s">
        <v>278</v>
      </c>
      <c r="CD2" t="s">
        <v>277</v>
      </c>
      <c r="CE2" t="s">
        <v>289</v>
      </c>
      <c r="CF2" t="s">
        <v>309</v>
      </c>
      <c r="CG2" t="s">
        <v>308</v>
      </c>
      <c r="CH2" t="s">
        <v>359</v>
      </c>
      <c r="CI2" t="s">
        <v>358</v>
      </c>
      <c r="CJ2" t="s">
        <v>294</v>
      </c>
      <c r="CK2" t="s">
        <v>323</v>
      </c>
      <c r="CL2" t="s">
        <v>326</v>
      </c>
      <c r="CM2" t="s">
        <v>346</v>
      </c>
      <c r="CN2" t="s">
        <v>329</v>
      </c>
      <c r="CO2" t="s">
        <v>348</v>
      </c>
      <c r="CP2" t="s">
        <v>291</v>
      </c>
      <c r="CQ2" t="s">
        <v>353</v>
      </c>
      <c r="CR2" t="s">
        <v>303</v>
      </c>
      <c r="CS2" t="s">
        <v>322</v>
      </c>
      <c r="CT2" t="s">
        <v>340</v>
      </c>
      <c r="CU2" t="s">
        <v>312</v>
      </c>
      <c r="CV2" t="s">
        <v>311</v>
      </c>
      <c r="CW2" t="s">
        <v>332</v>
      </c>
      <c r="CX2" t="s">
        <v>285</v>
      </c>
      <c r="CY2" t="s">
        <v>284</v>
      </c>
      <c r="CZ2" t="s">
        <v>297</v>
      </c>
      <c r="DA2" t="s">
        <v>296</v>
      </c>
      <c r="DB2" t="s">
        <v>361</v>
      </c>
      <c r="DC2" t="s">
        <v>360</v>
      </c>
      <c r="DD2" t="s">
        <v>306</v>
      </c>
      <c r="DE2" t="s">
        <v>305</v>
      </c>
      <c r="DF2" t="s">
        <v>288</v>
      </c>
      <c r="DG2" t="s">
        <v>287</v>
      </c>
      <c r="DH2" t="s">
        <v>343</v>
      </c>
      <c r="DI2" t="s">
        <v>286</v>
      </c>
      <c r="DJ2" t="s">
        <v>301</v>
      </c>
      <c r="DK2" t="s">
        <v>342</v>
      </c>
      <c r="DL2" t="s">
        <v>327</v>
      </c>
      <c r="DM2" t="s">
        <v>357</v>
      </c>
      <c r="DN2" t="s">
        <v>356</v>
      </c>
      <c r="DO2" t="s">
        <v>283</v>
      </c>
      <c r="DP2" t="s">
        <v>282</v>
      </c>
      <c r="DQ2" t="s">
        <v>337</v>
      </c>
      <c r="DR2" t="s">
        <v>299</v>
      </c>
      <c r="DS2" t="s">
        <v>354</v>
      </c>
      <c r="DT2" t="s">
        <v>345</v>
      </c>
      <c r="DU2" t="s">
        <v>313</v>
      </c>
      <c r="DV2" t="s">
        <v>281</v>
      </c>
      <c r="DW2" t="s">
        <v>280</v>
      </c>
      <c r="DX2" t="s">
        <v>279</v>
      </c>
      <c r="DY2" t="s">
        <v>347</v>
      </c>
      <c r="DZ2" t="s">
        <v>331</v>
      </c>
      <c r="EA2" t="s">
        <v>330</v>
      </c>
      <c r="EB2" t="s">
        <v>349</v>
      </c>
      <c r="EC2" t="s">
        <v>300</v>
      </c>
      <c r="ED2" t="s">
        <v>335</v>
      </c>
      <c r="EE2" t="s">
        <v>318</v>
      </c>
      <c r="EF2" t="s">
        <v>295</v>
      </c>
      <c r="EG2" t="s">
        <v>344</v>
      </c>
      <c r="EH2" t="s">
        <v>304</v>
      </c>
      <c r="EI2" t="s">
        <v>341</v>
      </c>
      <c r="EJ2" t="s">
        <v>320</v>
      </c>
      <c r="EK2" t="s">
        <v>319</v>
      </c>
      <c r="EL2" t="s">
        <v>350</v>
      </c>
      <c r="EM2" t="s">
        <v>385</v>
      </c>
    </row>
    <row r="3" spans="2:143" x14ac:dyDescent="0.25">
      <c r="B3" s="1">
        <v>43284</v>
      </c>
      <c r="C3">
        <v>65</v>
      </c>
      <c r="D3">
        <v>71</v>
      </c>
      <c r="E3">
        <v>71</v>
      </c>
      <c r="F3">
        <v>74</v>
      </c>
      <c r="G3">
        <v>77</v>
      </c>
      <c r="H3">
        <v>81</v>
      </c>
      <c r="I3">
        <v>86</v>
      </c>
      <c r="J3">
        <v>88</v>
      </c>
      <c r="K3">
        <v>89</v>
      </c>
      <c r="L3">
        <v>92</v>
      </c>
      <c r="M3">
        <v>96</v>
      </c>
      <c r="N3">
        <v>2</v>
      </c>
      <c r="O3">
        <v>42</v>
      </c>
      <c r="P3">
        <v>55</v>
      </c>
      <c r="Q3">
        <v>63</v>
      </c>
      <c r="R3">
        <v>63</v>
      </c>
      <c r="S3">
        <v>67</v>
      </c>
      <c r="T3">
        <v>72</v>
      </c>
      <c r="U3">
        <v>72</v>
      </c>
      <c r="V3">
        <v>79</v>
      </c>
      <c r="W3">
        <v>81</v>
      </c>
      <c r="X3">
        <v>85</v>
      </c>
      <c r="Y3">
        <v>87</v>
      </c>
      <c r="Z3">
        <v>90</v>
      </c>
      <c r="AA3">
        <v>94</v>
      </c>
      <c r="AB3">
        <v>100</v>
      </c>
      <c r="AC3">
        <v>39</v>
      </c>
      <c r="AD3">
        <v>5</v>
      </c>
      <c r="AE3">
        <v>47</v>
      </c>
      <c r="AF3">
        <v>55</v>
      </c>
      <c r="AG3">
        <v>63</v>
      </c>
      <c r="AH3">
        <v>71</v>
      </c>
      <c r="AI3">
        <v>72</v>
      </c>
      <c r="AJ3">
        <v>76</v>
      </c>
      <c r="AK3">
        <v>79</v>
      </c>
      <c r="AL3">
        <v>83</v>
      </c>
      <c r="AM3">
        <v>91</v>
      </c>
      <c r="AN3">
        <v>52</v>
      </c>
      <c r="AO3">
        <v>54</v>
      </c>
      <c r="AP3">
        <v>74</v>
      </c>
      <c r="AQ3">
        <v>76</v>
      </c>
      <c r="AR3">
        <v>83</v>
      </c>
      <c r="AS3">
        <v>85</v>
      </c>
      <c r="AT3">
        <v>94</v>
      </c>
      <c r="AU3">
        <v>101</v>
      </c>
      <c r="AV3">
        <v>104</v>
      </c>
      <c r="AW3">
        <v>57</v>
      </c>
      <c r="AX3">
        <v>58</v>
      </c>
      <c r="AY3">
        <v>74</v>
      </c>
      <c r="AZ3">
        <v>78</v>
      </c>
      <c r="BA3">
        <v>40</v>
      </c>
      <c r="BB3">
        <v>45</v>
      </c>
      <c r="BC3">
        <v>32</v>
      </c>
      <c r="BD3">
        <v>55</v>
      </c>
      <c r="BE3">
        <v>61</v>
      </c>
      <c r="BF3">
        <v>69</v>
      </c>
      <c r="BG3">
        <v>70</v>
      </c>
      <c r="BH3">
        <v>71</v>
      </c>
      <c r="BI3">
        <v>74</v>
      </c>
      <c r="BJ3">
        <v>75</v>
      </c>
      <c r="BK3">
        <v>76</v>
      </c>
      <c r="BL3">
        <v>83</v>
      </c>
      <c r="BM3">
        <v>84</v>
      </c>
      <c r="BN3">
        <v>86</v>
      </c>
      <c r="BO3">
        <v>90</v>
      </c>
      <c r="BP3">
        <v>38</v>
      </c>
      <c r="BQ3">
        <v>9</v>
      </c>
      <c r="BR3">
        <v>57</v>
      </c>
      <c r="BS3">
        <v>59</v>
      </c>
      <c r="BT3">
        <v>64</v>
      </c>
      <c r="BU3">
        <v>70</v>
      </c>
      <c r="BV3">
        <v>72</v>
      </c>
      <c r="BW3">
        <v>81</v>
      </c>
      <c r="BX3">
        <v>81</v>
      </c>
      <c r="BY3">
        <v>85</v>
      </c>
      <c r="BZ3">
        <v>23</v>
      </c>
      <c r="CA3">
        <v>25</v>
      </c>
      <c r="CB3">
        <v>37</v>
      </c>
      <c r="CC3">
        <v>24</v>
      </c>
      <c r="CD3">
        <v>42</v>
      </c>
      <c r="CE3">
        <v>59</v>
      </c>
      <c r="CF3">
        <v>41</v>
      </c>
      <c r="CG3">
        <v>62</v>
      </c>
      <c r="CH3">
        <v>44</v>
      </c>
      <c r="CI3">
        <v>71</v>
      </c>
      <c r="CJ3">
        <v>70</v>
      </c>
      <c r="CK3">
        <v>72</v>
      </c>
      <c r="CL3">
        <v>5</v>
      </c>
      <c r="CM3">
        <v>15</v>
      </c>
      <c r="CN3">
        <v>25</v>
      </c>
      <c r="CO3">
        <v>25</v>
      </c>
      <c r="CP3">
        <v>63</v>
      </c>
      <c r="CQ3">
        <v>68</v>
      </c>
      <c r="CR3">
        <v>63</v>
      </c>
      <c r="CS3">
        <v>67</v>
      </c>
      <c r="CT3">
        <v>68</v>
      </c>
      <c r="CU3">
        <v>42</v>
      </c>
      <c r="CV3">
        <v>67</v>
      </c>
      <c r="CW3">
        <v>70</v>
      </c>
      <c r="CX3">
        <v>54</v>
      </c>
      <c r="CY3">
        <v>65</v>
      </c>
      <c r="CZ3">
        <v>57</v>
      </c>
      <c r="DA3">
        <v>71</v>
      </c>
      <c r="DB3">
        <v>21</v>
      </c>
      <c r="DC3">
        <v>38</v>
      </c>
      <c r="DD3">
        <v>37</v>
      </c>
      <c r="DE3">
        <v>70</v>
      </c>
      <c r="DF3">
        <v>57</v>
      </c>
      <c r="DG3">
        <v>70</v>
      </c>
      <c r="DI3">
        <v>79</v>
      </c>
      <c r="DJ3">
        <v>82</v>
      </c>
      <c r="DK3">
        <v>19</v>
      </c>
      <c r="DL3">
        <v>9</v>
      </c>
      <c r="DM3">
        <v>20</v>
      </c>
      <c r="DN3">
        <v>21</v>
      </c>
      <c r="DO3">
        <v>25</v>
      </c>
      <c r="DP3">
        <v>47</v>
      </c>
      <c r="DQ3">
        <v>53</v>
      </c>
      <c r="DR3">
        <v>65</v>
      </c>
      <c r="DS3">
        <v>67</v>
      </c>
      <c r="DT3">
        <v>58</v>
      </c>
      <c r="DU3">
        <v>59</v>
      </c>
      <c r="DV3">
        <v>50</v>
      </c>
      <c r="DW3">
        <v>57</v>
      </c>
      <c r="DX3">
        <v>9</v>
      </c>
      <c r="DY3">
        <v>10</v>
      </c>
      <c r="DZ3">
        <v>18</v>
      </c>
      <c r="EA3">
        <v>17</v>
      </c>
      <c r="EB3">
        <v>14</v>
      </c>
      <c r="EC3">
        <v>29</v>
      </c>
      <c r="ED3">
        <v>32</v>
      </c>
      <c r="EE3">
        <v>55</v>
      </c>
      <c r="EF3">
        <v>58</v>
      </c>
      <c r="EG3">
        <v>65</v>
      </c>
      <c r="EH3">
        <v>55</v>
      </c>
      <c r="EI3">
        <v>60</v>
      </c>
      <c r="EJ3">
        <v>43</v>
      </c>
      <c r="EK3">
        <v>63</v>
      </c>
      <c r="EL3">
        <v>64</v>
      </c>
    </row>
    <row r="4" spans="2:143" x14ac:dyDescent="0.25">
      <c r="B4" s="1">
        <v>43280</v>
      </c>
      <c r="C4">
        <v>65</v>
      </c>
      <c r="D4">
        <v>72</v>
      </c>
      <c r="E4">
        <v>72</v>
      </c>
      <c r="F4">
        <v>75</v>
      </c>
      <c r="G4">
        <v>77</v>
      </c>
      <c r="H4">
        <v>81</v>
      </c>
      <c r="I4">
        <v>86</v>
      </c>
      <c r="J4">
        <v>89</v>
      </c>
      <c r="K4">
        <v>89</v>
      </c>
      <c r="L4">
        <v>93</v>
      </c>
      <c r="M4">
        <v>97</v>
      </c>
      <c r="N4">
        <v>2</v>
      </c>
      <c r="O4">
        <v>42</v>
      </c>
      <c r="P4">
        <v>56</v>
      </c>
      <c r="Q4">
        <v>63</v>
      </c>
      <c r="R4">
        <v>63</v>
      </c>
      <c r="S4">
        <v>67</v>
      </c>
      <c r="T4">
        <v>73</v>
      </c>
      <c r="U4">
        <v>73</v>
      </c>
      <c r="V4">
        <v>79</v>
      </c>
      <c r="W4">
        <v>82</v>
      </c>
      <c r="X4">
        <v>86</v>
      </c>
      <c r="Y4">
        <v>88</v>
      </c>
      <c r="Z4">
        <v>91</v>
      </c>
      <c r="AA4">
        <v>95</v>
      </c>
      <c r="AB4">
        <v>101</v>
      </c>
      <c r="AC4">
        <v>45</v>
      </c>
      <c r="AD4">
        <v>4</v>
      </c>
      <c r="AE4">
        <v>46</v>
      </c>
      <c r="AF4">
        <v>56</v>
      </c>
      <c r="AG4">
        <v>64</v>
      </c>
      <c r="AH4">
        <v>72</v>
      </c>
      <c r="AI4">
        <v>72</v>
      </c>
      <c r="AJ4">
        <v>77</v>
      </c>
      <c r="AK4">
        <v>80</v>
      </c>
      <c r="AL4">
        <v>84</v>
      </c>
      <c r="AM4">
        <v>92</v>
      </c>
      <c r="AN4">
        <v>45</v>
      </c>
      <c r="AO4">
        <v>53</v>
      </c>
      <c r="AP4">
        <v>75</v>
      </c>
      <c r="AQ4">
        <v>76</v>
      </c>
      <c r="AR4">
        <v>83</v>
      </c>
      <c r="AS4">
        <v>85</v>
      </c>
      <c r="AT4">
        <v>94</v>
      </c>
      <c r="AU4">
        <v>101</v>
      </c>
      <c r="AV4">
        <v>104</v>
      </c>
      <c r="AW4">
        <v>57</v>
      </c>
      <c r="AX4">
        <v>59</v>
      </c>
      <c r="AY4">
        <v>75</v>
      </c>
      <c r="AZ4">
        <v>78</v>
      </c>
      <c r="BA4">
        <v>42</v>
      </c>
      <c r="BB4">
        <v>48</v>
      </c>
      <c r="BC4">
        <v>42</v>
      </c>
      <c r="BD4">
        <v>56</v>
      </c>
      <c r="BE4">
        <v>62</v>
      </c>
      <c r="BF4">
        <v>71</v>
      </c>
      <c r="BG4">
        <v>71</v>
      </c>
      <c r="BH4">
        <v>73</v>
      </c>
      <c r="BI4">
        <v>75</v>
      </c>
      <c r="BJ4">
        <v>76</v>
      </c>
      <c r="BK4">
        <v>77</v>
      </c>
      <c r="BL4">
        <v>84</v>
      </c>
      <c r="BM4">
        <v>85</v>
      </c>
      <c r="BN4">
        <v>85</v>
      </c>
      <c r="BO4">
        <v>90</v>
      </c>
      <c r="BP4">
        <v>42</v>
      </c>
      <c r="BQ4">
        <v>8</v>
      </c>
      <c r="BR4">
        <v>57</v>
      </c>
      <c r="BS4">
        <v>60</v>
      </c>
      <c r="BT4">
        <v>65</v>
      </c>
      <c r="BU4">
        <v>71</v>
      </c>
      <c r="BV4">
        <v>73</v>
      </c>
      <c r="BW4">
        <v>81</v>
      </c>
      <c r="BX4">
        <v>82</v>
      </c>
      <c r="BY4">
        <v>85</v>
      </c>
      <c r="CA4">
        <v>27</v>
      </c>
      <c r="CB4">
        <v>37</v>
      </c>
      <c r="CC4">
        <v>24</v>
      </c>
      <c r="CD4">
        <v>43</v>
      </c>
      <c r="CE4">
        <v>59</v>
      </c>
      <c r="CF4">
        <v>41</v>
      </c>
      <c r="CG4">
        <v>63</v>
      </c>
      <c r="CH4">
        <v>44</v>
      </c>
      <c r="CI4">
        <v>71</v>
      </c>
      <c r="CJ4">
        <v>71</v>
      </c>
      <c r="CK4">
        <v>74</v>
      </c>
      <c r="CL4">
        <v>5</v>
      </c>
      <c r="CM4">
        <v>15</v>
      </c>
      <c r="CN4">
        <v>28</v>
      </c>
      <c r="CO4">
        <v>30</v>
      </c>
      <c r="CP4">
        <v>59</v>
      </c>
      <c r="CQ4">
        <v>70</v>
      </c>
      <c r="CR4">
        <v>63</v>
      </c>
      <c r="CS4">
        <v>62</v>
      </c>
      <c r="CT4">
        <v>69</v>
      </c>
      <c r="CU4">
        <v>41</v>
      </c>
      <c r="CV4">
        <v>68</v>
      </c>
      <c r="CW4">
        <v>63</v>
      </c>
      <c r="CX4">
        <v>54</v>
      </c>
      <c r="CY4">
        <v>64</v>
      </c>
      <c r="CZ4">
        <v>57</v>
      </c>
      <c r="DA4">
        <v>70</v>
      </c>
      <c r="DB4">
        <v>21</v>
      </c>
      <c r="DC4">
        <v>40</v>
      </c>
      <c r="DD4">
        <v>31</v>
      </c>
      <c r="DE4">
        <v>71</v>
      </c>
      <c r="DF4">
        <v>56</v>
      </c>
      <c r="DG4">
        <v>70</v>
      </c>
      <c r="DI4">
        <v>69</v>
      </c>
      <c r="DJ4">
        <v>82</v>
      </c>
      <c r="DL4">
        <v>22</v>
      </c>
      <c r="DM4">
        <v>20</v>
      </c>
      <c r="DN4">
        <v>26</v>
      </c>
      <c r="DO4">
        <v>24</v>
      </c>
      <c r="DP4">
        <v>47</v>
      </c>
      <c r="DQ4">
        <v>51</v>
      </c>
      <c r="DR4">
        <v>65</v>
      </c>
      <c r="DS4">
        <v>67</v>
      </c>
      <c r="DT4">
        <v>59</v>
      </c>
      <c r="DU4">
        <v>61</v>
      </c>
      <c r="DV4">
        <v>49</v>
      </c>
      <c r="DW4">
        <v>57</v>
      </c>
      <c r="DX4">
        <v>9</v>
      </c>
      <c r="DY4">
        <v>10</v>
      </c>
      <c r="DZ4">
        <v>18</v>
      </c>
      <c r="EA4">
        <v>19</v>
      </c>
      <c r="EB4">
        <v>28</v>
      </c>
      <c r="EC4">
        <v>29</v>
      </c>
      <c r="ED4">
        <v>22</v>
      </c>
      <c r="EE4">
        <v>55</v>
      </c>
      <c r="EF4">
        <v>59</v>
      </c>
      <c r="EG4">
        <v>65</v>
      </c>
      <c r="EH4">
        <v>55</v>
      </c>
      <c r="EI4">
        <v>60</v>
      </c>
      <c r="EJ4">
        <v>41</v>
      </c>
      <c r="EK4">
        <v>63</v>
      </c>
      <c r="EL4">
        <v>65</v>
      </c>
    </row>
    <row r="5" spans="2:143" x14ac:dyDescent="0.25">
      <c r="B5" s="1">
        <v>43277</v>
      </c>
      <c r="C5">
        <v>64</v>
      </c>
      <c r="D5">
        <v>69</v>
      </c>
      <c r="E5">
        <v>69</v>
      </c>
      <c r="F5">
        <v>74</v>
      </c>
      <c r="G5">
        <v>76</v>
      </c>
      <c r="H5">
        <v>79</v>
      </c>
      <c r="I5">
        <v>83</v>
      </c>
      <c r="J5">
        <v>89</v>
      </c>
      <c r="K5">
        <v>89</v>
      </c>
      <c r="L5">
        <v>92</v>
      </c>
      <c r="M5">
        <v>95</v>
      </c>
      <c r="N5">
        <v>2</v>
      </c>
      <c r="O5">
        <v>43</v>
      </c>
      <c r="P5">
        <v>58</v>
      </c>
      <c r="Q5">
        <v>66</v>
      </c>
      <c r="R5">
        <v>64</v>
      </c>
      <c r="S5">
        <v>66</v>
      </c>
      <c r="T5">
        <v>73</v>
      </c>
      <c r="U5">
        <v>73</v>
      </c>
      <c r="V5">
        <v>79</v>
      </c>
      <c r="W5">
        <v>81</v>
      </c>
      <c r="X5">
        <v>84</v>
      </c>
      <c r="Y5">
        <v>87</v>
      </c>
      <c r="Z5">
        <v>89</v>
      </c>
      <c r="AA5">
        <v>94</v>
      </c>
      <c r="AB5">
        <v>97</v>
      </c>
      <c r="AC5">
        <v>45</v>
      </c>
      <c r="AD5">
        <v>3</v>
      </c>
      <c r="AE5">
        <v>48</v>
      </c>
      <c r="AF5">
        <v>57</v>
      </c>
      <c r="AG5">
        <v>63</v>
      </c>
      <c r="AH5">
        <v>69</v>
      </c>
      <c r="AI5">
        <v>71</v>
      </c>
      <c r="AJ5">
        <v>76</v>
      </c>
      <c r="AK5">
        <v>79</v>
      </c>
      <c r="AL5">
        <v>82</v>
      </c>
      <c r="AM5">
        <v>91</v>
      </c>
      <c r="AN5">
        <v>52</v>
      </c>
      <c r="AO5">
        <v>53</v>
      </c>
      <c r="AP5">
        <v>75</v>
      </c>
      <c r="AQ5">
        <v>74</v>
      </c>
      <c r="AR5">
        <v>82</v>
      </c>
      <c r="AS5">
        <v>85</v>
      </c>
      <c r="AT5">
        <v>94</v>
      </c>
      <c r="AU5">
        <v>101</v>
      </c>
      <c r="AV5">
        <v>104</v>
      </c>
      <c r="AW5">
        <v>55</v>
      </c>
      <c r="AX5">
        <v>60</v>
      </c>
      <c r="AY5">
        <v>73</v>
      </c>
      <c r="AZ5">
        <v>77</v>
      </c>
      <c r="BA5">
        <v>42</v>
      </c>
      <c r="BB5">
        <v>46</v>
      </c>
      <c r="BC5">
        <v>41</v>
      </c>
      <c r="BD5">
        <v>56</v>
      </c>
      <c r="BE5">
        <v>63</v>
      </c>
      <c r="BF5">
        <v>69</v>
      </c>
      <c r="BG5">
        <v>70</v>
      </c>
      <c r="BH5">
        <v>72</v>
      </c>
      <c r="BI5">
        <v>74</v>
      </c>
      <c r="BJ5">
        <v>75</v>
      </c>
      <c r="BK5">
        <v>76</v>
      </c>
      <c r="BL5">
        <v>81</v>
      </c>
      <c r="BM5">
        <v>84</v>
      </c>
      <c r="BN5">
        <v>85</v>
      </c>
      <c r="BO5">
        <v>89</v>
      </c>
      <c r="BP5">
        <v>43</v>
      </c>
      <c r="BQ5">
        <v>7</v>
      </c>
      <c r="BR5">
        <v>57</v>
      </c>
      <c r="BS5">
        <v>59</v>
      </c>
      <c r="BT5">
        <v>65</v>
      </c>
      <c r="BU5">
        <v>70</v>
      </c>
      <c r="BV5">
        <v>72</v>
      </c>
      <c r="BW5">
        <v>80</v>
      </c>
      <c r="BX5">
        <v>81</v>
      </c>
      <c r="BY5">
        <v>84</v>
      </c>
      <c r="BZ5">
        <v>23</v>
      </c>
      <c r="CA5">
        <v>25</v>
      </c>
      <c r="CB5">
        <v>35</v>
      </c>
      <c r="CC5">
        <v>25</v>
      </c>
      <c r="CD5">
        <v>42</v>
      </c>
      <c r="CE5">
        <v>59</v>
      </c>
      <c r="CF5">
        <v>40</v>
      </c>
      <c r="CG5">
        <v>63</v>
      </c>
      <c r="CH5">
        <v>44</v>
      </c>
      <c r="CI5">
        <v>65</v>
      </c>
      <c r="CJ5">
        <v>72</v>
      </c>
      <c r="CK5">
        <v>73</v>
      </c>
      <c r="CL5">
        <v>1</v>
      </c>
      <c r="CM5">
        <v>15</v>
      </c>
      <c r="CN5">
        <v>23</v>
      </c>
      <c r="CO5">
        <v>26</v>
      </c>
      <c r="CP5">
        <v>59</v>
      </c>
      <c r="CQ5">
        <v>68</v>
      </c>
      <c r="CR5">
        <v>60</v>
      </c>
      <c r="CS5">
        <v>63</v>
      </c>
      <c r="CT5">
        <v>68</v>
      </c>
      <c r="CU5">
        <v>42</v>
      </c>
      <c r="CV5">
        <v>69</v>
      </c>
      <c r="CW5">
        <v>64</v>
      </c>
      <c r="CX5">
        <v>53</v>
      </c>
      <c r="CY5">
        <v>63</v>
      </c>
      <c r="CZ5">
        <v>56</v>
      </c>
      <c r="DA5">
        <v>69</v>
      </c>
      <c r="DB5">
        <v>20</v>
      </c>
      <c r="DC5">
        <v>30</v>
      </c>
      <c r="DD5">
        <v>37</v>
      </c>
      <c r="DE5">
        <v>70</v>
      </c>
      <c r="DF5">
        <v>55</v>
      </c>
      <c r="DG5">
        <v>70</v>
      </c>
      <c r="DH5">
        <v>12</v>
      </c>
      <c r="DI5">
        <v>67</v>
      </c>
      <c r="DJ5">
        <v>78</v>
      </c>
      <c r="DK5">
        <v>13</v>
      </c>
      <c r="DL5">
        <v>12</v>
      </c>
      <c r="DM5">
        <v>15</v>
      </c>
      <c r="DN5">
        <v>11</v>
      </c>
      <c r="DO5">
        <v>24</v>
      </c>
      <c r="DP5">
        <v>44</v>
      </c>
      <c r="DQ5">
        <v>50</v>
      </c>
      <c r="DR5">
        <v>65</v>
      </c>
      <c r="DS5">
        <v>67</v>
      </c>
      <c r="DT5">
        <v>59</v>
      </c>
      <c r="DU5">
        <v>60</v>
      </c>
      <c r="DV5">
        <v>50</v>
      </c>
      <c r="DW5">
        <v>56</v>
      </c>
      <c r="DX5">
        <v>9</v>
      </c>
      <c r="DY5">
        <v>10</v>
      </c>
      <c r="DZ5">
        <v>15</v>
      </c>
      <c r="EA5">
        <v>18</v>
      </c>
      <c r="EB5">
        <v>25</v>
      </c>
      <c r="EC5">
        <v>27</v>
      </c>
      <c r="ED5">
        <v>29</v>
      </c>
      <c r="EE5">
        <v>54</v>
      </c>
      <c r="EF5">
        <v>56</v>
      </c>
      <c r="EG5">
        <v>66</v>
      </c>
      <c r="EH5">
        <v>55</v>
      </c>
      <c r="EI5">
        <v>55</v>
      </c>
      <c r="EJ5">
        <v>42</v>
      </c>
      <c r="EK5">
        <v>63</v>
      </c>
      <c r="EL5">
        <v>62</v>
      </c>
    </row>
    <row r="6" spans="2:143" x14ac:dyDescent="0.25">
      <c r="B6" s="1">
        <v>43270</v>
      </c>
      <c r="C6">
        <v>63</v>
      </c>
      <c r="D6">
        <v>66</v>
      </c>
      <c r="E6">
        <v>67</v>
      </c>
      <c r="F6">
        <v>72</v>
      </c>
      <c r="G6">
        <v>74</v>
      </c>
      <c r="H6">
        <v>76</v>
      </c>
      <c r="I6">
        <v>82</v>
      </c>
      <c r="J6">
        <v>84</v>
      </c>
      <c r="K6">
        <v>88</v>
      </c>
      <c r="L6">
        <v>88</v>
      </c>
      <c r="M6">
        <v>91</v>
      </c>
      <c r="N6">
        <v>3</v>
      </c>
      <c r="O6">
        <v>39</v>
      </c>
      <c r="P6">
        <v>55</v>
      </c>
      <c r="Q6">
        <v>64</v>
      </c>
      <c r="R6">
        <v>60</v>
      </c>
      <c r="S6">
        <v>63</v>
      </c>
      <c r="T6">
        <v>70</v>
      </c>
      <c r="U6">
        <v>70</v>
      </c>
      <c r="V6">
        <v>75</v>
      </c>
      <c r="W6">
        <v>77</v>
      </c>
      <c r="X6">
        <v>81</v>
      </c>
      <c r="Y6">
        <v>82</v>
      </c>
      <c r="Z6">
        <v>85</v>
      </c>
      <c r="AA6">
        <v>90</v>
      </c>
      <c r="AB6">
        <v>94</v>
      </c>
      <c r="AC6">
        <v>43</v>
      </c>
      <c r="AD6">
        <v>1</v>
      </c>
      <c r="AE6">
        <v>44</v>
      </c>
      <c r="AF6">
        <v>51</v>
      </c>
      <c r="AG6">
        <v>60</v>
      </c>
      <c r="AH6">
        <v>68</v>
      </c>
      <c r="AI6">
        <v>69</v>
      </c>
      <c r="AJ6">
        <v>74</v>
      </c>
      <c r="AK6">
        <v>76</v>
      </c>
      <c r="AL6">
        <v>79</v>
      </c>
      <c r="AM6">
        <v>88</v>
      </c>
      <c r="AN6">
        <v>49</v>
      </c>
      <c r="AO6">
        <v>51</v>
      </c>
      <c r="AP6">
        <v>74</v>
      </c>
      <c r="AQ6">
        <v>75</v>
      </c>
      <c r="AR6">
        <v>80</v>
      </c>
      <c r="AS6">
        <v>83</v>
      </c>
      <c r="AT6">
        <v>91</v>
      </c>
      <c r="AU6">
        <v>98</v>
      </c>
      <c r="AV6">
        <v>100</v>
      </c>
      <c r="AW6">
        <v>56</v>
      </c>
      <c r="AX6">
        <v>57</v>
      </c>
      <c r="AY6">
        <v>71</v>
      </c>
      <c r="AZ6">
        <v>74</v>
      </c>
      <c r="BA6">
        <v>42</v>
      </c>
      <c r="BB6">
        <v>45</v>
      </c>
      <c r="BC6">
        <v>39</v>
      </c>
      <c r="BD6">
        <v>56</v>
      </c>
      <c r="BE6">
        <v>60</v>
      </c>
      <c r="BF6">
        <v>67</v>
      </c>
      <c r="BG6">
        <v>68</v>
      </c>
      <c r="BH6">
        <v>69</v>
      </c>
      <c r="BI6">
        <v>71</v>
      </c>
      <c r="BJ6">
        <v>72</v>
      </c>
      <c r="BK6">
        <v>73</v>
      </c>
      <c r="BL6">
        <v>78</v>
      </c>
      <c r="BM6">
        <v>80</v>
      </c>
      <c r="BN6">
        <v>83</v>
      </c>
      <c r="BO6">
        <v>87</v>
      </c>
      <c r="BP6">
        <v>41</v>
      </c>
      <c r="BQ6">
        <v>5</v>
      </c>
      <c r="BR6">
        <v>53</v>
      </c>
      <c r="BS6">
        <v>56</v>
      </c>
      <c r="BT6">
        <v>62</v>
      </c>
      <c r="BU6">
        <v>68</v>
      </c>
      <c r="BV6">
        <v>68</v>
      </c>
      <c r="BW6">
        <v>76</v>
      </c>
      <c r="BX6">
        <v>78</v>
      </c>
      <c r="BY6">
        <v>79</v>
      </c>
      <c r="BZ6">
        <v>15</v>
      </c>
      <c r="CA6">
        <v>15</v>
      </c>
      <c r="CB6">
        <v>34</v>
      </c>
      <c r="CC6">
        <v>22</v>
      </c>
      <c r="CD6">
        <v>40</v>
      </c>
      <c r="CE6">
        <v>55</v>
      </c>
      <c r="CF6">
        <v>34</v>
      </c>
      <c r="CG6">
        <v>59</v>
      </c>
      <c r="CH6">
        <v>42</v>
      </c>
      <c r="CI6">
        <v>67</v>
      </c>
      <c r="CJ6">
        <v>70</v>
      </c>
      <c r="CK6">
        <v>71</v>
      </c>
      <c r="CL6">
        <v>10</v>
      </c>
      <c r="CM6">
        <v>15</v>
      </c>
      <c r="CN6">
        <v>17</v>
      </c>
      <c r="CO6">
        <v>19</v>
      </c>
      <c r="CP6">
        <v>57</v>
      </c>
      <c r="CQ6">
        <v>66</v>
      </c>
      <c r="CR6">
        <v>62</v>
      </c>
      <c r="CS6">
        <v>57</v>
      </c>
      <c r="CT6">
        <v>67</v>
      </c>
      <c r="CU6">
        <v>40</v>
      </c>
      <c r="CV6">
        <v>66</v>
      </c>
      <c r="CW6">
        <v>66</v>
      </c>
      <c r="CX6">
        <v>49</v>
      </c>
      <c r="CY6">
        <v>63</v>
      </c>
      <c r="CZ6">
        <v>56</v>
      </c>
      <c r="DA6">
        <v>68</v>
      </c>
      <c r="DB6">
        <v>19</v>
      </c>
      <c r="DC6">
        <v>38</v>
      </c>
      <c r="DD6">
        <v>30</v>
      </c>
      <c r="DE6">
        <v>68</v>
      </c>
      <c r="DF6">
        <v>55</v>
      </c>
      <c r="DG6">
        <v>65</v>
      </c>
      <c r="DH6">
        <v>25</v>
      </c>
      <c r="DI6">
        <v>66</v>
      </c>
      <c r="DJ6">
        <v>76</v>
      </c>
      <c r="DK6">
        <v>12</v>
      </c>
      <c r="DL6">
        <v>15</v>
      </c>
      <c r="DM6">
        <v>13</v>
      </c>
      <c r="DN6">
        <v>15</v>
      </c>
      <c r="DO6">
        <v>24</v>
      </c>
      <c r="DP6">
        <v>44</v>
      </c>
      <c r="DQ6">
        <v>49</v>
      </c>
      <c r="DR6">
        <v>62</v>
      </c>
      <c r="DS6">
        <v>64</v>
      </c>
      <c r="DT6">
        <v>57</v>
      </c>
      <c r="DU6">
        <v>54</v>
      </c>
      <c r="DV6">
        <v>45</v>
      </c>
      <c r="DW6">
        <v>55</v>
      </c>
      <c r="DX6">
        <v>8</v>
      </c>
      <c r="DY6">
        <v>10</v>
      </c>
      <c r="DZ6">
        <v>16</v>
      </c>
      <c r="EA6">
        <v>14</v>
      </c>
      <c r="EB6">
        <v>24</v>
      </c>
      <c r="EC6">
        <v>26</v>
      </c>
      <c r="ED6">
        <v>27</v>
      </c>
      <c r="EE6">
        <v>53</v>
      </c>
      <c r="EF6">
        <v>56</v>
      </c>
      <c r="EG6">
        <v>63</v>
      </c>
      <c r="EH6">
        <v>54</v>
      </c>
      <c r="EI6">
        <v>58</v>
      </c>
      <c r="EJ6">
        <v>41</v>
      </c>
      <c r="EK6">
        <v>63</v>
      </c>
      <c r="EL6">
        <v>60</v>
      </c>
    </row>
    <row r="7" spans="2:143" x14ac:dyDescent="0.25">
      <c r="B7" s="1">
        <v>43256</v>
      </c>
      <c r="C7">
        <v>65</v>
      </c>
      <c r="D7">
        <v>70</v>
      </c>
      <c r="E7">
        <v>71</v>
      </c>
      <c r="F7">
        <v>75</v>
      </c>
      <c r="G7">
        <v>77</v>
      </c>
      <c r="H7">
        <v>79</v>
      </c>
      <c r="J7">
        <v>87</v>
      </c>
      <c r="K7">
        <v>90</v>
      </c>
      <c r="L7">
        <v>93</v>
      </c>
      <c r="M7">
        <v>95</v>
      </c>
      <c r="N7">
        <v>2</v>
      </c>
      <c r="O7">
        <v>42</v>
      </c>
      <c r="P7">
        <v>56</v>
      </c>
      <c r="Q7">
        <v>65</v>
      </c>
      <c r="R7">
        <v>65</v>
      </c>
      <c r="S7">
        <v>67</v>
      </c>
      <c r="T7">
        <v>73</v>
      </c>
      <c r="U7">
        <v>74</v>
      </c>
      <c r="V7">
        <v>79</v>
      </c>
      <c r="W7">
        <v>80</v>
      </c>
      <c r="X7">
        <v>84</v>
      </c>
      <c r="Y7">
        <v>86</v>
      </c>
      <c r="Z7">
        <v>88</v>
      </c>
      <c r="AA7">
        <v>93</v>
      </c>
      <c r="AB7">
        <v>98</v>
      </c>
      <c r="AC7">
        <v>42</v>
      </c>
      <c r="AD7">
        <v>3</v>
      </c>
      <c r="AE7">
        <v>45</v>
      </c>
      <c r="AF7">
        <v>54</v>
      </c>
      <c r="AG7">
        <v>63</v>
      </c>
      <c r="AH7">
        <v>72</v>
      </c>
      <c r="AI7">
        <v>74</v>
      </c>
      <c r="AJ7">
        <v>77</v>
      </c>
      <c r="AK7">
        <v>81</v>
      </c>
      <c r="AL7">
        <v>82</v>
      </c>
      <c r="AM7">
        <v>90</v>
      </c>
      <c r="AN7">
        <v>55</v>
      </c>
      <c r="AO7">
        <v>53</v>
      </c>
      <c r="AP7">
        <v>80</v>
      </c>
      <c r="AQ7">
        <v>79</v>
      </c>
      <c r="AR7">
        <v>88</v>
      </c>
      <c r="AS7">
        <v>90</v>
      </c>
      <c r="AT7">
        <v>96</v>
      </c>
      <c r="AU7">
        <v>103</v>
      </c>
      <c r="AV7">
        <v>106</v>
      </c>
      <c r="AW7">
        <v>58</v>
      </c>
      <c r="AX7">
        <v>61</v>
      </c>
      <c r="AY7">
        <v>76</v>
      </c>
      <c r="AZ7">
        <v>79</v>
      </c>
      <c r="BA7">
        <v>44</v>
      </c>
      <c r="BB7">
        <v>45</v>
      </c>
      <c r="BC7">
        <v>38</v>
      </c>
      <c r="BD7">
        <v>60</v>
      </c>
      <c r="BE7">
        <v>63</v>
      </c>
      <c r="BF7">
        <v>71</v>
      </c>
      <c r="BG7">
        <v>71</v>
      </c>
      <c r="BH7">
        <v>74</v>
      </c>
      <c r="BI7">
        <v>75</v>
      </c>
      <c r="BJ7">
        <v>78</v>
      </c>
      <c r="BK7">
        <v>78</v>
      </c>
      <c r="BL7">
        <v>82</v>
      </c>
      <c r="BM7">
        <v>83</v>
      </c>
      <c r="BN7">
        <v>84</v>
      </c>
      <c r="BO7">
        <v>90</v>
      </c>
      <c r="BP7">
        <v>43</v>
      </c>
      <c r="BQ7">
        <v>6</v>
      </c>
      <c r="BR7">
        <v>59</v>
      </c>
      <c r="BS7">
        <v>60</v>
      </c>
      <c r="BT7">
        <v>67</v>
      </c>
      <c r="BU7">
        <v>72</v>
      </c>
      <c r="BV7">
        <v>74</v>
      </c>
      <c r="BW7">
        <v>79</v>
      </c>
      <c r="BX7">
        <v>80</v>
      </c>
      <c r="BY7">
        <v>83</v>
      </c>
      <c r="BZ7">
        <v>10</v>
      </c>
      <c r="CA7">
        <v>11</v>
      </c>
      <c r="CB7">
        <v>24</v>
      </c>
      <c r="CC7">
        <v>20</v>
      </c>
      <c r="CD7">
        <v>37</v>
      </c>
      <c r="CE7">
        <v>57</v>
      </c>
      <c r="CF7">
        <v>39</v>
      </c>
      <c r="CG7">
        <v>60</v>
      </c>
      <c r="CH7">
        <v>42</v>
      </c>
      <c r="CI7">
        <v>68</v>
      </c>
      <c r="CJ7">
        <v>67</v>
      </c>
      <c r="CK7">
        <v>68</v>
      </c>
      <c r="CL7">
        <v>10</v>
      </c>
      <c r="CM7">
        <v>9</v>
      </c>
      <c r="CN7">
        <v>17</v>
      </c>
      <c r="CO7">
        <v>20</v>
      </c>
      <c r="CP7">
        <v>57</v>
      </c>
      <c r="CQ7">
        <v>69</v>
      </c>
      <c r="CR7">
        <v>59</v>
      </c>
      <c r="CS7">
        <v>57</v>
      </c>
      <c r="CT7">
        <v>64</v>
      </c>
      <c r="CU7">
        <v>40</v>
      </c>
      <c r="CV7">
        <v>66</v>
      </c>
      <c r="CW7">
        <v>64</v>
      </c>
      <c r="CX7">
        <v>51</v>
      </c>
      <c r="CY7">
        <v>60</v>
      </c>
      <c r="CZ7">
        <v>55</v>
      </c>
      <c r="DA7">
        <v>67</v>
      </c>
      <c r="DB7">
        <v>19</v>
      </c>
      <c r="DC7">
        <v>33</v>
      </c>
      <c r="DD7">
        <v>34</v>
      </c>
      <c r="DE7">
        <v>65</v>
      </c>
      <c r="DF7">
        <v>54</v>
      </c>
      <c r="DG7">
        <v>65</v>
      </c>
      <c r="DH7">
        <v>12</v>
      </c>
      <c r="DI7">
        <v>65</v>
      </c>
      <c r="DJ7">
        <v>75</v>
      </c>
      <c r="DK7">
        <v>14</v>
      </c>
      <c r="DL7">
        <v>14</v>
      </c>
      <c r="DM7">
        <v>20</v>
      </c>
      <c r="DN7">
        <v>15</v>
      </c>
      <c r="DO7">
        <v>24</v>
      </c>
      <c r="DP7">
        <v>42</v>
      </c>
      <c r="DQ7">
        <v>43</v>
      </c>
      <c r="DR7">
        <v>60</v>
      </c>
      <c r="DS7">
        <v>60</v>
      </c>
      <c r="DT7">
        <v>55</v>
      </c>
      <c r="DU7">
        <v>58</v>
      </c>
      <c r="DV7">
        <v>48</v>
      </c>
      <c r="DW7">
        <v>53</v>
      </c>
      <c r="DX7">
        <v>12</v>
      </c>
      <c r="DY7">
        <v>7</v>
      </c>
      <c r="DZ7">
        <v>15</v>
      </c>
      <c r="EA7">
        <v>11</v>
      </c>
      <c r="EB7">
        <v>22</v>
      </c>
      <c r="EC7">
        <v>22</v>
      </c>
      <c r="ED7">
        <v>23</v>
      </c>
      <c r="EF7">
        <v>53</v>
      </c>
      <c r="EG7">
        <v>59</v>
      </c>
      <c r="EH7">
        <v>48</v>
      </c>
      <c r="EI7">
        <v>55</v>
      </c>
      <c r="EL7">
        <v>57</v>
      </c>
    </row>
    <row r="8" spans="2:143" x14ac:dyDescent="0.25">
      <c r="B8" s="1">
        <v>43215</v>
      </c>
      <c r="C8">
        <v>59</v>
      </c>
      <c r="D8">
        <v>62</v>
      </c>
      <c r="E8">
        <v>63</v>
      </c>
      <c r="F8">
        <v>65</v>
      </c>
      <c r="G8">
        <v>67</v>
      </c>
      <c r="H8">
        <v>71</v>
      </c>
      <c r="J8">
        <v>79</v>
      </c>
      <c r="K8">
        <v>82</v>
      </c>
      <c r="L8">
        <v>82</v>
      </c>
      <c r="M8">
        <v>86</v>
      </c>
      <c r="N8">
        <v>7</v>
      </c>
      <c r="O8">
        <v>41</v>
      </c>
      <c r="P8">
        <v>52</v>
      </c>
      <c r="Q8">
        <v>51</v>
      </c>
      <c r="R8">
        <v>58</v>
      </c>
      <c r="S8">
        <v>60</v>
      </c>
      <c r="T8">
        <v>64</v>
      </c>
      <c r="U8">
        <v>64</v>
      </c>
      <c r="V8">
        <v>65</v>
      </c>
      <c r="W8">
        <v>68</v>
      </c>
      <c r="X8">
        <v>73</v>
      </c>
      <c r="Y8">
        <v>78</v>
      </c>
      <c r="Z8">
        <v>79</v>
      </c>
      <c r="AA8">
        <v>84</v>
      </c>
      <c r="AB8">
        <v>90</v>
      </c>
      <c r="AC8">
        <v>40</v>
      </c>
      <c r="AD8">
        <v>5</v>
      </c>
      <c r="AE8">
        <v>45</v>
      </c>
      <c r="AF8">
        <v>49</v>
      </c>
      <c r="AG8">
        <v>57</v>
      </c>
      <c r="AH8">
        <v>63</v>
      </c>
      <c r="AI8">
        <v>64</v>
      </c>
      <c r="AJ8">
        <v>67</v>
      </c>
      <c r="AK8">
        <v>70</v>
      </c>
      <c r="AL8">
        <v>73</v>
      </c>
      <c r="AN8">
        <v>48</v>
      </c>
      <c r="AO8">
        <v>53</v>
      </c>
      <c r="AP8">
        <v>67</v>
      </c>
      <c r="AQ8">
        <v>67</v>
      </c>
      <c r="AR8">
        <v>74</v>
      </c>
      <c r="AS8">
        <v>76</v>
      </c>
      <c r="AT8">
        <v>80</v>
      </c>
      <c r="AU8">
        <v>87</v>
      </c>
      <c r="AW8">
        <v>52</v>
      </c>
      <c r="AX8">
        <v>54</v>
      </c>
      <c r="AY8">
        <v>65</v>
      </c>
      <c r="AZ8">
        <v>68</v>
      </c>
      <c r="BA8">
        <v>42</v>
      </c>
      <c r="BB8">
        <v>44</v>
      </c>
      <c r="BC8">
        <v>42</v>
      </c>
      <c r="BD8">
        <v>52</v>
      </c>
      <c r="BE8">
        <v>57</v>
      </c>
      <c r="BF8">
        <v>61</v>
      </c>
      <c r="BG8">
        <v>63</v>
      </c>
      <c r="BH8">
        <v>65</v>
      </c>
      <c r="BI8">
        <v>65</v>
      </c>
      <c r="BJ8">
        <v>67</v>
      </c>
      <c r="BK8">
        <v>67</v>
      </c>
      <c r="BL8">
        <v>73</v>
      </c>
      <c r="BN8">
        <v>75</v>
      </c>
      <c r="BO8">
        <v>82</v>
      </c>
      <c r="BP8">
        <v>41</v>
      </c>
      <c r="BQ8">
        <v>8</v>
      </c>
      <c r="BR8">
        <v>52</v>
      </c>
      <c r="BS8">
        <v>54</v>
      </c>
      <c r="BT8">
        <v>58</v>
      </c>
      <c r="BU8">
        <v>63</v>
      </c>
      <c r="BV8">
        <v>63</v>
      </c>
      <c r="BX8">
        <v>68</v>
      </c>
      <c r="BY8">
        <v>73</v>
      </c>
      <c r="BZ8">
        <v>20</v>
      </c>
      <c r="CA8">
        <v>4</v>
      </c>
      <c r="CB8">
        <v>43</v>
      </c>
      <c r="CC8">
        <v>20</v>
      </c>
      <c r="CD8">
        <v>50</v>
      </c>
      <c r="CE8">
        <v>62</v>
      </c>
      <c r="CF8">
        <v>39</v>
      </c>
      <c r="CG8">
        <v>63</v>
      </c>
      <c r="CH8">
        <v>41</v>
      </c>
      <c r="CI8">
        <v>62</v>
      </c>
      <c r="CJ8">
        <v>66</v>
      </c>
      <c r="CK8">
        <v>67</v>
      </c>
      <c r="CL8">
        <v>10</v>
      </c>
      <c r="CM8">
        <v>10</v>
      </c>
      <c r="CN8">
        <v>30</v>
      </c>
      <c r="CO8">
        <v>30</v>
      </c>
      <c r="CP8">
        <v>60</v>
      </c>
      <c r="CQ8">
        <v>68</v>
      </c>
      <c r="CR8">
        <v>57</v>
      </c>
      <c r="CS8">
        <v>59</v>
      </c>
      <c r="CT8">
        <v>62</v>
      </c>
      <c r="CU8">
        <v>41</v>
      </c>
      <c r="CV8">
        <v>57</v>
      </c>
      <c r="CW8">
        <v>61</v>
      </c>
      <c r="CX8">
        <v>47</v>
      </c>
      <c r="CY8">
        <v>62</v>
      </c>
      <c r="CZ8">
        <v>52</v>
      </c>
      <c r="DA8">
        <v>65</v>
      </c>
      <c r="DB8">
        <v>20</v>
      </c>
      <c r="DC8">
        <v>43</v>
      </c>
      <c r="DD8">
        <v>31</v>
      </c>
      <c r="DE8">
        <v>63</v>
      </c>
      <c r="DF8">
        <v>52</v>
      </c>
      <c r="DG8">
        <v>64</v>
      </c>
      <c r="DH8">
        <v>21</v>
      </c>
      <c r="DI8">
        <v>63</v>
      </c>
      <c r="DJ8">
        <v>77</v>
      </c>
      <c r="DK8">
        <v>10</v>
      </c>
      <c r="DL8">
        <v>8</v>
      </c>
      <c r="DM8">
        <v>20</v>
      </c>
      <c r="DN8">
        <v>25</v>
      </c>
      <c r="DO8">
        <v>18</v>
      </c>
      <c r="DP8">
        <v>55</v>
      </c>
      <c r="DQ8">
        <v>57</v>
      </c>
      <c r="DR8">
        <v>58</v>
      </c>
      <c r="DS8">
        <v>67</v>
      </c>
      <c r="DT8">
        <v>57</v>
      </c>
      <c r="DU8">
        <v>60</v>
      </c>
      <c r="DV8">
        <v>46</v>
      </c>
      <c r="DW8">
        <v>54</v>
      </c>
      <c r="DX8">
        <v>15</v>
      </c>
      <c r="DY8">
        <v>3</v>
      </c>
      <c r="DZ8">
        <v>17</v>
      </c>
      <c r="EA8">
        <v>20</v>
      </c>
      <c r="EB8">
        <v>30</v>
      </c>
      <c r="EC8">
        <v>35</v>
      </c>
      <c r="ED8">
        <v>37</v>
      </c>
      <c r="EF8">
        <v>59</v>
      </c>
      <c r="EG8">
        <v>64</v>
      </c>
      <c r="EH8">
        <v>53</v>
      </c>
      <c r="EI8">
        <v>58</v>
      </c>
      <c r="EL8">
        <v>62</v>
      </c>
    </row>
  </sheetData>
  <dataConsolidate/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Y258"/>
  <sheetViews>
    <sheetView topLeftCell="A143" workbookViewId="0">
      <selection activeCell="K167" sqref="K167"/>
    </sheetView>
  </sheetViews>
  <sheetFormatPr defaultRowHeight="15" x14ac:dyDescent="0.25"/>
  <cols>
    <col min="3" max="5" width="9.7109375" bestFit="1" customWidth="1"/>
    <col min="6" max="6" width="9.28515625" bestFit="1" customWidth="1"/>
    <col min="7" max="8" width="9.7109375" bestFit="1" customWidth="1"/>
  </cols>
  <sheetData>
    <row r="1" spans="2:25" x14ac:dyDescent="0.25">
      <c r="W1" t="s">
        <v>384</v>
      </c>
    </row>
    <row r="2" spans="2:25" x14ac:dyDescent="0.25">
      <c r="G2" s="1">
        <v>43241</v>
      </c>
      <c r="H2" s="1">
        <v>43179</v>
      </c>
      <c r="I2" s="1"/>
      <c r="S2" t="str">
        <f>LEFT(BondSource!A13, 8)</f>
        <v>AL608516</v>
      </c>
    </row>
    <row r="3" spans="2:25" x14ac:dyDescent="0.25">
      <c r="B3" t="s">
        <v>36</v>
      </c>
      <c r="C3" s="1">
        <v>43269</v>
      </c>
      <c r="S3" t="str">
        <f>LEFT(BondSource!A14, 8)</f>
        <v>AR522626</v>
      </c>
    </row>
    <row r="4" spans="2:25" x14ac:dyDescent="0.25">
      <c r="B4" t="s">
        <v>59</v>
      </c>
      <c r="C4" s="1">
        <v>43268</v>
      </c>
      <c r="S4" t="str">
        <f>LEFT(BondSource!A15, 8)</f>
        <v/>
      </c>
    </row>
    <row r="5" spans="2:25" x14ac:dyDescent="0.25">
      <c r="B5" t="s">
        <v>60</v>
      </c>
      <c r="C5" s="1">
        <v>43262</v>
      </c>
      <c r="S5" t="str">
        <f>LEFT(BondSource!A16, 8)</f>
        <v>AP535575</v>
      </c>
    </row>
    <row r="6" spans="2:25" x14ac:dyDescent="0.25">
      <c r="B6" t="s">
        <v>61</v>
      </c>
      <c r="C6" s="1">
        <v>43255</v>
      </c>
      <c r="S6" t="str">
        <f>LEFT(BondSource!A17, 8)</f>
        <v>EK123050</v>
      </c>
    </row>
    <row r="7" spans="2:25" x14ac:dyDescent="0.25">
      <c r="B7" t="s">
        <v>37</v>
      </c>
      <c r="S7" t="str">
        <f>LEFT(BondSource!A18, 8)</f>
        <v>EK565381</v>
      </c>
    </row>
    <row r="8" spans="2:25" x14ac:dyDescent="0.25">
      <c r="B8" t="s">
        <v>38</v>
      </c>
      <c r="S8" t="str">
        <f>LEFT(BondSource!A19, 8)</f>
        <v>EK690530</v>
      </c>
      <c r="W8" t="s">
        <v>81</v>
      </c>
      <c r="X8" t="s">
        <v>185</v>
      </c>
      <c r="Y8">
        <v>43272</v>
      </c>
    </row>
    <row r="9" spans="2:25" x14ac:dyDescent="0.25">
      <c r="B9" t="s">
        <v>39</v>
      </c>
      <c r="S9" t="str">
        <f>LEFT(BondSource!A20, 8)</f>
        <v>EK970885</v>
      </c>
      <c r="W9" t="s">
        <v>82</v>
      </c>
      <c r="X9" t="s">
        <v>180</v>
      </c>
      <c r="Y9">
        <v>43271</v>
      </c>
    </row>
    <row r="10" spans="2:25" x14ac:dyDescent="0.25">
      <c r="B10" t="s">
        <v>40</v>
      </c>
      <c r="S10" t="str">
        <f>LEFT(BondSource!A21, 8)</f>
        <v>UV779632</v>
      </c>
      <c r="W10" t="s">
        <v>83</v>
      </c>
      <c r="X10" t="s">
        <v>160</v>
      </c>
      <c r="Y10">
        <v>43265</v>
      </c>
    </row>
    <row r="11" spans="2:25" x14ac:dyDescent="0.25">
      <c r="B11" t="s">
        <v>41</v>
      </c>
      <c r="S11" t="str">
        <f>LEFT(BondSource!A22, 8)</f>
        <v>EK014932</v>
      </c>
      <c r="W11" t="s">
        <v>84</v>
      </c>
      <c r="X11" t="s">
        <v>188</v>
      </c>
      <c r="Y11">
        <v>43258</v>
      </c>
    </row>
    <row r="12" spans="2:25" x14ac:dyDescent="0.25">
      <c r="B12" t="s">
        <v>42</v>
      </c>
      <c r="S12" t="str">
        <f>LEFT(BondSource!A23, 8)</f>
        <v>EK311486</v>
      </c>
      <c r="W12" t="s">
        <v>85</v>
      </c>
      <c r="X12" t="s">
        <v>175</v>
      </c>
      <c r="Y12">
        <v>43244</v>
      </c>
    </row>
    <row r="13" spans="2:25" x14ac:dyDescent="0.25">
      <c r="B13" t="s">
        <v>43</v>
      </c>
      <c r="S13" t="str">
        <f>LEFT(BondSource!A24, 8)</f>
        <v>AL481947</v>
      </c>
      <c r="W13" t="s">
        <v>86</v>
      </c>
      <c r="X13" t="s">
        <v>148</v>
      </c>
    </row>
    <row r="14" spans="2:25" x14ac:dyDescent="0.25">
      <c r="B14" t="s">
        <v>44</v>
      </c>
      <c r="S14" t="str">
        <f>LEFT(BondSource!A25, 8)</f>
        <v>AN340096</v>
      </c>
      <c r="W14" t="s">
        <v>190</v>
      </c>
      <c r="X14" t="s">
        <v>321</v>
      </c>
    </row>
    <row r="15" spans="2:25" x14ac:dyDescent="0.25">
      <c r="B15" t="s">
        <v>45</v>
      </c>
      <c r="S15" t="str">
        <f>LEFT(BondSource!A26, 8)</f>
        <v>AP891413</v>
      </c>
      <c r="W15" t="s">
        <v>87</v>
      </c>
      <c r="X15" t="s">
        <v>150</v>
      </c>
    </row>
    <row r="16" spans="2:25" x14ac:dyDescent="0.25">
      <c r="B16" t="s">
        <v>46</v>
      </c>
      <c r="S16" t="str">
        <f>LEFT(BondSource!A27, 8)</f>
        <v>AS213987</v>
      </c>
      <c r="W16" t="s">
        <v>88</v>
      </c>
      <c r="X16" t="s">
        <v>157</v>
      </c>
    </row>
    <row r="17" spans="2:24" x14ac:dyDescent="0.25">
      <c r="B17" t="s">
        <v>47</v>
      </c>
      <c r="S17" t="str">
        <f>LEFT(BondSource!A28, 8)</f>
        <v>AO144138</v>
      </c>
      <c r="W17" t="s">
        <v>89</v>
      </c>
      <c r="X17" t="s">
        <v>141</v>
      </c>
    </row>
    <row r="18" spans="2:24" x14ac:dyDescent="0.25">
      <c r="B18" t="s">
        <v>48</v>
      </c>
      <c r="S18" t="str">
        <f>LEFT(BondSource!A29, 8)</f>
        <v>AL483101</v>
      </c>
      <c r="W18" t="s">
        <v>90</v>
      </c>
      <c r="X18" t="s">
        <v>155</v>
      </c>
    </row>
    <row r="19" spans="2:24" x14ac:dyDescent="0.25">
      <c r="B19" t="s">
        <v>49</v>
      </c>
      <c r="S19" t="str">
        <f>LEFT(BondSource!A30, 8)</f>
        <v>AR046732</v>
      </c>
      <c r="X19" t="s">
        <v>385</v>
      </c>
    </row>
    <row r="20" spans="2:24" x14ac:dyDescent="0.25">
      <c r="B20" t="s">
        <v>50</v>
      </c>
      <c r="S20" t="str">
        <f>LEFT(BondSource!A31, 8)</f>
        <v/>
      </c>
      <c r="W20" t="s">
        <v>191</v>
      </c>
      <c r="X20" t="s">
        <v>298</v>
      </c>
    </row>
    <row r="21" spans="2:24" x14ac:dyDescent="0.25">
      <c r="B21" t="s">
        <v>51</v>
      </c>
      <c r="S21" t="str">
        <f>LEFT(BondSource!A32, 8)</f>
        <v>QJ122788</v>
      </c>
      <c r="W21" t="s">
        <v>91</v>
      </c>
      <c r="X21" t="s">
        <v>164</v>
      </c>
    </row>
    <row r="22" spans="2:24" x14ac:dyDescent="0.25">
      <c r="B22" t="s">
        <v>52</v>
      </c>
      <c r="S22" t="str">
        <f>LEFT(BondSource!A33, 8)</f>
        <v>AO513335</v>
      </c>
      <c r="W22" t="s">
        <v>92</v>
      </c>
      <c r="X22" t="s">
        <v>170</v>
      </c>
    </row>
    <row r="23" spans="2:24" x14ac:dyDescent="0.25">
      <c r="B23" t="s">
        <v>53</v>
      </c>
      <c r="S23" t="str">
        <f>LEFT(BondSource!A34, 8)</f>
        <v>EK345578</v>
      </c>
      <c r="W23" t="s">
        <v>93</v>
      </c>
      <c r="X23" t="s">
        <v>173</v>
      </c>
    </row>
    <row r="24" spans="2:24" x14ac:dyDescent="0.25">
      <c r="B24" t="s">
        <v>54</v>
      </c>
      <c r="S24" t="str">
        <f>LEFT(BondSource!A35, 8)</f>
        <v>AM202130</v>
      </c>
      <c r="W24" t="s">
        <v>94</v>
      </c>
      <c r="X24" t="s">
        <v>177</v>
      </c>
    </row>
    <row r="25" spans="2:24" x14ac:dyDescent="0.25">
      <c r="B25" t="s">
        <v>55</v>
      </c>
      <c r="S25" t="str">
        <f>LEFT(BondSource!A36, 8)</f>
        <v>AF241177</v>
      </c>
      <c r="W25" t="s">
        <v>95</v>
      </c>
      <c r="X25" t="s">
        <v>189</v>
      </c>
    </row>
    <row r="26" spans="2:24" x14ac:dyDescent="0.25">
      <c r="B26" t="s">
        <v>56</v>
      </c>
      <c r="S26" t="str">
        <f>LEFT(BondSource!A37, 8)</f>
        <v>JK885213</v>
      </c>
      <c r="W26" t="s">
        <v>96</v>
      </c>
      <c r="X26" t="s">
        <v>162</v>
      </c>
    </row>
    <row r="27" spans="2:24" x14ac:dyDescent="0.25">
      <c r="B27" t="s">
        <v>57</v>
      </c>
      <c r="S27" t="str">
        <f>LEFT(BondSource!A38, 8)</f>
        <v>LW802271</v>
      </c>
      <c r="W27" t="s">
        <v>97</v>
      </c>
      <c r="X27" t="s">
        <v>166</v>
      </c>
    </row>
    <row r="28" spans="2:24" x14ac:dyDescent="0.25">
      <c r="B28" t="s">
        <v>58</v>
      </c>
      <c r="S28" t="str">
        <f>LEFT(BondSource!A39, 8)</f>
        <v>AM892032</v>
      </c>
      <c r="W28" t="s">
        <v>98</v>
      </c>
      <c r="X28" t="s">
        <v>138</v>
      </c>
    </row>
    <row r="29" spans="2:24" x14ac:dyDescent="0.25">
      <c r="S29" t="str">
        <f>LEFT(BondSource!A40, 8)</f>
        <v>AO268489</v>
      </c>
      <c r="W29" t="s">
        <v>99</v>
      </c>
      <c r="X29" t="s">
        <v>146</v>
      </c>
    </row>
    <row r="30" spans="2:24" x14ac:dyDescent="0.25">
      <c r="S30" t="str">
        <f>LEFT(BondSource!A41, 8)</f>
        <v>AQ279162</v>
      </c>
      <c r="W30" t="s">
        <v>100</v>
      </c>
      <c r="X30" t="s">
        <v>151</v>
      </c>
    </row>
    <row r="31" spans="2:24" x14ac:dyDescent="0.25">
      <c r="B31" t="s">
        <v>26</v>
      </c>
      <c r="C31" t="s">
        <v>62</v>
      </c>
      <c r="D31" t="s">
        <v>27</v>
      </c>
      <c r="E31" t="s">
        <v>28</v>
      </c>
      <c r="F31" t="s">
        <v>29</v>
      </c>
      <c r="G31" t="s">
        <v>30</v>
      </c>
      <c r="H31" t="s">
        <v>31</v>
      </c>
      <c r="I31" t="s">
        <v>32</v>
      </c>
      <c r="J31" t="s">
        <v>33</v>
      </c>
      <c r="K31" t="s">
        <v>34</v>
      </c>
      <c r="L31" t="s">
        <v>35</v>
      </c>
      <c r="S31" t="str">
        <f>LEFT(BondSource!A42, 8)</f>
        <v>AS788036</v>
      </c>
      <c r="W31" t="s">
        <v>192</v>
      </c>
      <c r="X31" t="s">
        <v>310</v>
      </c>
    </row>
    <row r="32" spans="2:24" x14ac:dyDescent="0.25">
      <c r="S32" t="str">
        <f>LEFT(BondSource!A43, 8)</f>
        <v/>
      </c>
      <c r="W32" t="s">
        <v>101</v>
      </c>
      <c r="X32" t="s">
        <v>147</v>
      </c>
    </row>
    <row r="33" spans="19:24" x14ac:dyDescent="0.25">
      <c r="S33" t="str">
        <f>LEFT(BondSource!A44, 8)</f>
        <v>QJ907731</v>
      </c>
      <c r="W33" t="s">
        <v>102</v>
      </c>
      <c r="X33" t="s">
        <v>139</v>
      </c>
    </row>
    <row r="34" spans="19:24" x14ac:dyDescent="0.25">
      <c r="S34" t="str">
        <f>LEFT(BondSource!A45, 8)</f>
        <v>EK265383</v>
      </c>
      <c r="W34" t="s">
        <v>103</v>
      </c>
      <c r="X34" t="s">
        <v>154</v>
      </c>
    </row>
    <row r="35" spans="19:24" x14ac:dyDescent="0.25">
      <c r="S35" t="str">
        <f>LEFT(BondSource!A46, 8)</f>
        <v>EJ509571</v>
      </c>
      <c r="X35" t="s">
        <v>385</v>
      </c>
    </row>
    <row r="36" spans="19:24" x14ac:dyDescent="0.25">
      <c r="S36" t="str">
        <f>LEFT(BondSource!A47, 8)</f>
        <v>EK840085</v>
      </c>
      <c r="W36" t="s">
        <v>104</v>
      </c>
      <c r="X36" t="s">
        <v>186</v>
      </c>
    </row>
    <row r="37" spans="19:24" x14ac:dyDescent="0.25">
      <c r="S37" t="str">
        <f>LEFT(BondSource!A48, 8)</f>
        <v>UV887154</v>
      </c>
      <c r="W37" t="s">
        <v>193</v>
      </c>
      <c r="X37" t="s">
        <v>292</v>
      </c>
    </row>
    <row r="38" spans="19:24" x14ac:dyDescent="0.25">
      <c r="S38" t="str">
        <f>LEFT(BondSource!A49, 8)</f>
        <v>EK515192</v>
      </c>
      <c r="W38" t="s">
        <v>105</v>
      </c>
      <c r="X38" t="s">
        <v>167</v>
      </c>
    </row>
    <row r="39" spans="19:24" x14ac:dyDescent="0.25">
      <c r="S39" t="str">
        <f>LEFT(BondSource!A50, 8)</f>
        <v>AO129941</v>
      </c>
      <c r="W39" t="s">
        <v>106</v>
      </c>
      <c r="X39" t="s">
        <v>142</v>
      </c>
    </row>
    <row r="40" spans="19:24" x14ac:dyDescent="0.25">
      <c r="S40" t="str">
        <f>LEFT(BondSource!A51, 8)</f>
        <v>AP820657</v>
      </c>
      <c r="W40" t="s">
        <v>107</v>
      </c>
      <c r="X40" t="s">
        <v>135</v>
      </c>
    </row>
    <row r="41" spans="19:24" x14ac:dyDescent="0.25">
      <c r="S41" t="str">
        <f>LEFT(BondSource!A52, 8)</f>
        <v>AS886549</v>
      </c>
      <c r="W41" t="s">
        <v>108</v>
      </c>
      <c r="X41" t="s">
        <v>181</v>
      </c>
    </row>
    <row r="42" spans="19:24" x14ac:dyDescent="0.25">
      <c r="S42" t="str">
        <f>LEFT(BondSource!A53, 8)</f>
        <v/>
      </c>
      <c r="W42" t="s">
        <v>109</v>
      </c>
      <c r="X42" t="s">
        <v>182</v>
      </c>
    </row>
    <row r="43" spans="19:24" x14ac:dyDescent="0.25">
      <c r="S43" t="str">
        <f>LEFT(BondSource!A54, 8)</f>
        <v>EK563679</v>
      </c>
      <c r="W43" t="s">
        <v>110</v>
      </c>
      <c r="X43" t="s">
        <v>144</v>
      </c>
    </row>
    <row r="44" spans="19:24" x14ac:dyDescent="0.25">
      <c r="S44" t="str">
        <f>LEFT(BondSource!A55, 8)</f>
        <v>EK777641</v>
      </c>
      <c r="W44" t="s">
        <v>111</v>
      </c>
      <c r="X44" t="s">
        <v>149</v>
      </c>
    </row>
    <row r="45" spans="19:24" x14ac:dyDescent="0.25">
      <c r="S45" t="str">
        <f>LEFT(BondSource!A56, 8)</f>
        <v>LW969051</v>
      </c>
      <c r="W45" t="s">
        <v>112</v>
      </c>
      <c r="X45" t="s">
        <v>153</v>
      </c>
    </row>
    <row r="46" spans="19:24" x14ac:dyDescent="0.25">
      <c r="S46" t="str">
        <f>LEFT(BondSource!A57, 8)</f>
        <v>EK806702</v>
      </c>
      <c r="W46" t="s">
        <v>194</v>
      </c>
      <c r="X46" t="s">
        <v>315</v>
      </c>
    </row>
    <row r="47" spans="19:24" x14ac:dyDescent="0.25">
      <c r="S47" t="str">
        <f>LEFT(BondSource!A58, 8)</f>
        <v/>
      </c>
      <c r="X47" t="s">
        <v>385</v>
      </c>
    </row>
    <row r="48" spans="19:24" x14ac:dyDescent="0.25">
      <c r="S48" t="str">
        <f>LEFT(BondSource!A59, 8)</f>
        <v>EJ876949</v>
      </c>
      <c r="W48" t="s">
        <v>195</v>
      </c>
      <c r="X48" t="s">
        <v>355</v>
      </c>
    </row>
    <row r="49" spans="19:24" x14ac:dyDescent="0.25">
      <c r="S49" t="str">
        <f>LEFT(BondSource!A60, 8)</f>
        <v>EJ980562</v>
      </c>
      <c r="W49" t="s">
        <v>196</v>
      </c>
      <c r="X49" t="s">
        <v>328</v>
      </c>
    </row>
    <row r="50" spans="19:24" x14ac:dyDescent="0.25">
      <c r="S50" t="str">
        <f>LEFT(BondSource!A61, 8)</f>
        <v>EJ163546</v>
      </c>
      <c r="W50" t="s">
        <v>197</v>
      </c>
      <c r="X50" t="s">
        <v>324</v>
      </c>
    </row>
    <row r="51" spans="19:24" x14ac:dyDescent="0.25">
      <c r="S51" t="str">
        <f>LEFT(BondSource!A62, 8)</f>
        <v>EK644843</v>
      </c>
      <c r="W51" t="s">
        <v>198</v>
      </c>
      <c r="X51" t="s">
        <v>339</v>
      </c>
    </row>
    <row r="52" spans="19:24" x14ac:dyDescent="0.25">
      <c r="S52" t="str">
        <f>LEFT(BondSource!A63, 8)</f>
        <v>AF276335</v>
      </c>
      <c r="W52" t="s">
        <v>199</v>
      </c>
      <c r="X52" t="s">
        <v>362</v>
      </c>
    </row>
    <row r="53" spans="19:24" x14ac:dyDescent="0.25">
      <c r="S53" t="str">
        <f>LEFT(BondSource!A64, 8)</f>
        <v>EK101493</v>
      </c>
      <c r="W53" t="s">
        <v>200</v>
      </c>
      <c r="X53" t="s">
        <v>333</v>
      </c>
    </row>
    <row r="54" spans="19:24" x14ac:dyDescent="0.25">
      <c r="S54" t="str">
        <f>LEFT(BondSource!A65, 8)</f>
        <v>JK409304</v>
      </c>
      <c r="W54" t="s">
        <v>201</v>
      </c>
      <c r="X54" t="s">
        <v>290</v>
      </c>
    </row>
    <row r="55" spans="19:24" x14ac:dyDescent="0.25">
      <c r="S55" t="str">
        <f>LEFT(BondSource!A66, 8)</f>
        <v>LW867134</v>
      </c>
      <c r="W55" t="s">
        <v>202</v>
      </c>
      <c r="X55" t="s">
        <v>302</v>
      </c>
    </row>
    <row r="56" spans="19:24" x14ac:dyDescent="0.25">
      <c r="S56" t="str">
        <f>LEFT(BondSource!A67, 8)</f>
        <v>QZ497356</v>
      </c>
      <c r="W56" t="s">
        <v>203</v>
      </c>
      <c r="X56" t="s">
        <v>317</v>
      </c>
    </row>
    <row r="57" spans="19:24" x14ac:dyDescent="0.25">
      <c r="S57" t="str">
        <f>LEFT(BondSource!A68, 8)</f>
        <v>EK773695</v>
      </c>
      <c r="X57" t="s">
        <v>385</v>
      </c>
    </row>
    <row r="58" spans="19:24" x14ac:dyDescent="0.25">
      <c r="S58" t="str">
        <f>LEFT(BondSource!A69, 8)</f>
        <v>AM782399</v>
      </c>
      <c r="W58" t="s">
        <v>204</v>
      </c>
      <c r="X58" t="s">
        <v>334</v>
      </c>
    </row>
    <row r="59" spans="19:24" x14ac:dyDescent="0.25">
      <c r="S59" t="str">
        <f>LEFT(BondSource!A70, 8)</f>
        <v>AQ264642</v>
      </c>
      <c r="W59" t="s">
        <v>205</v>
      </c>
      <c r="X59" t="s">
        <v>336</v>
      </c>
    </row>
    <row r="60" spans="19:24" x14ac:dyDescent="0.25">
      <c r="S60" t="str">
        <f>LEFT(BondSource!A71, 8)</f>
        <v>AS420689</v>
      </c>
      <c r="W60" t="s">
        <v>206</v>
      </c>
      <c r="X60" t="s">
        <v>352</v>
      </c>
    </row>
    <row r="61" spans="19:24" x14ac:dyDescent="0.25">
      <c r="S61" t="str">
        <f>LEFT(BondSource!A72, 8)</f>
        <v>AL516673</v>
      </c>
      <c r="W61" t="s">
        <v>207</v>
      </c>
      <c r="X61" t="s">
        <v>338</v>
      </c>
    </row>
    <row r="62" spans="19:24" x14ac:dyDescent="0.25">
      <c r="S62" t="str">
        <f>LEFT(BondSource!A73, 8)</f>
        <v>EI323842</v>
      </c>
      <c r="X62" t="s">
        <v>385</v>
      </c>
    </row>
    <row r="63" spans="19:24" x14ac:dyDescent="0.25">
      <c r="S63" t="str">
        <f>LEFT(BondSource!A74, 8)</f>
        <v/>
      </c>
      <c r="W63" t="s">
        <v>113</v>
      </c>
      <c r="X63" t="s">
        <v>159</v>
      </c>
    </row>
    <row r="64" spans="19:24" x14ac:dyDescent="0.25">
      <c r="S64" t="str">
        <f>LEFT(BondSource!A75, 8)</f>
        <v>EK153656</v>
      </c>
      <c r="W64" t="s">
        <v>114</v>
      </c>
      <c r="X64" t="s">
        <v>161</v>
      </c>
    </row>
    <row r="65" spans="19:24" x14ac:dyDescent="0.25">
      <c r="S65" t="str">
        <f>LEFT(BondSource!A76, 8)</f>
        <v>AR008548</v>
      </c>
      <c r="W65" t="s">
        <v>115</v>
      </c>
      <c r="X65" t="s">
        <v>158</v>
      </c>
    </row>
    <row r="66" spans="19:24" x14ac:dyDescent="0.25">
      <c r="S66" t="str">
        <f>LEFT(BondSource!A77, 8)</f>
        <v>EK835925</v>
      </c>
      <c r="W66" t="s">
        <v>116</v>
      </c>
      <c r="X66" t="s">
        <v>171</v>
      </c>
    </row>
    <row r="67" spans="19:24" x14ac:dyDescent="0.25">
      <c r="S67" t="str">
        <f>LEFT(BondSource!A78, 8)</f>
        <v>EK345668</v>
      </c>
      <c r="W67" t="s">
        <v>117</v>
      </c>
      <c r="X67" t="s">
        <v>137</v>
      </c>
    </row>
    <row r="68" spans="19:24" x14ac:dyDescent="0.25">
      <c r="S68" t="str">
        <f>LEFT(BondSource!A79, 8)</f>
        <v>JK352086</v>
      </c>
      <c r="W68" t="s">
        <v>118</v>
      </c>
      <c r="X68" t="s">
        <v>163</v>
      </c>
    </row>
    <row r="69" spans="19:24" x14ac:dyDescent="0.25">
      <c r="S69" t="str">
        <f>LEFT(BondSource!A80, 8)</f>
        <v>EK665588</v>
      </c>
      <c r="W69" t="s">
        <v>119</v>
      </c>
      <c r="X69" t="s">
        <v>179</v>
      </c>
    </row>
    <row r="70" spans="19:24" x14ac:dyDescent="0.25">
      <c r="S70" t="str">
        <f>LEFT(BondSource!A81, 8)</f>
        <v>AM931559</v>
      </c>
      <c r="W70" t="s">
        <v>120</v>
      </c>
      <c r="X70" t="s">
        <v>183</v>
      </c>
    </row>
    <row r="71" spans="19:24" x14ac:dyDescent="0.25">
      <c r="S71" t="str">
        <f>LEFT(BondSource!A82, 8)</f>
        <v>AS816708</v>
      </c>
      <c r="W71" t="s">
        <v>121</v>
      </c>
      <c r="X71" t="s">
        <v>187</v>
      </c>
    </row>
    <row r="72" spans="19:24" x14ac:dyDescent="0.25">
      <c r="S72" t="str">
        <f>LEFT(BondSource!A83, 8)</f>
        <v>LW888767</v>
      </c>
      <c r="W72" t="s">
        <v>122</v>
      </c>
      <c r="X72" t="s">
        <v>174</v>
      </c>
    </row>
    <row r="73" spans="19:24" x14ac:dyDescent="0.25">
      <c r="S73" t="str">
        <f>LEFT(BondSource!A84, 8)</f>
        <v>EK399393</v>
      </c>
      <c r="W73" t="s">
        <v>123</v>
      </c>
      <c r="X73" t="s">
        <v>143</v>
      </c>
    </row>
    <row r="74" spans="19:24" x14ac:dyDescent="0.25">
      <c r="S74" t="str">
        <f>LEFT(BondSource!A85, 8)</f>
        <v/>
      </c>
      <c r="W74" t="s">
        <v>124</v>
      </c>
      <c r="X74" t="s">
        <v>152</v>
      </c>
    </row>
    <row r="75" spans="19:24" x14ac:dyDescent="0.25">
      <c r="S75" t="str">
        <f>LEFT(BondSource!A86, 8)</f>
        <v/>
      </c>
      <c r="W75" t="s">
        <v>208</v>
      </c>
      <c r="X75" t="s">
        <v>314</v>
      </c>
    </row>
    <row r="76" spans="19:24" x14ac:dyDescent="0.25">
      <c r="S76" t="str">
        <f>LEFT(BondSource!A87, 8)</f>
        <v>EJ855492</v>
      </c>
      <c r="W76" t="s">
        <v>125</v>
      </c>
      <c r="X76" t="s">
        <v>140</v>
      </c>
    </row>
    <row r="77" spans="19:24" x14ac:dyDescent="0.25">
      <c r="S77" t="str">
        <f>LEFT(BondSource!A88, 8)</f>
        <v>LW885162</v>
      </c>
      <c r="W77" t="s">
        <v>126</v>
      </c>
      <c r="X77" t="s">
        <v>156</v>
      </c>
    </row>
    <row r="78" spans="19:24" x14ac:dyDescent="0.25">
      <c r="S78" t="str">
        <f>LEFT(BondSource!A89, 8)</f>
        <v>AP047745</v>
      </c>
      <c r="X78" t="s">
        <v>385</v>
      </c>
    </row>
    <row r="79" spans="19:24" x14ac:dyDescent="0.25">
      <c r="S79" t="str">
        <f>LEFT(BondSource!A90, 8)</f>
        <v>AL632033</v>
      </c>
      <c r="W79" t="s">
        <v>127</v>
      </c>
      <c r="X79" t="s">
        <v>165</v>
      </c>
    </row>
    <row r="80" spans="19:24" x14ac:dyDescent="0.25">
      <c r="S80" t="str">
        <f>LEFT(BondSource!A91, 8)</f>
        <v>AL631649</v>
      </c>
      <c r="W80" t="s">
        <v>209</v>
      </c>
      <c r="X80" t="s">
        <v>307</v>
      </c>
    </row>
    <row r="81" spans="19:24" x14ac:dyDescent="0.25">
      <c r="S81" t="str">
        <f>LEFT(BondSource!A92, 8)</f>
        <v>AN952061</v>
      </c>
      <c r="W81" t="s">
        <v>128</v>
      </c>
      <c r="X81" t="s">
        <v>176</v>
      </c>
    </row>
    <row r="82" spans="19:24" x14ac:dyDescent="0.25">
      <c r="S82" t="str">
        <f>LEFT(BondSource!A93, 8)</f>
        <v>AS169787</v>
      </c>
      <c r="W82" t="s">
        <v>129</v>
      </c>
      <c r="X82" t="s">
        <v>168</v>
      </c>
    </row>
    <row r="83" spans="19:24" x14ac:dyDescent="0.25">
      <c r="S83" t="str">
        <f>LEFT(BondSource!A94, 8)</f>
        <v>AS168891</v>
      </c>
      <c r="W83" t="s">
        <v>130</v>
      </c>
      <c r="X83" t="s">
        <v>178</v>
      </c>
    </row>
    <row r="84" spans="19:24" x14ac:dyDescent="0.25">
      <c r="S84" t="str">
        <f>LEFT(BondSource!A95, 8)</f>
        <v>QZ336231</v>
      </c>
      <c r="W84" t="s">
        <v>131</v>
      </c>
      <c r="X84" t="s">
        <v>172</v>
      </c>
    </row>
    <row r="85" spans="19:24" x14ac:dyDescent="0.25">
      <c r="S85" t="str">
        <f>LEFT(BondSource!A96, 8)</f>
        <v>QZ336225</v>
      </c>
      <c r="W85" t="s">
        <v>132</v>
      </c>
      <c r="X85" t="s">
        <v>145</v>
      </c>
    </row>
    <row r="86" spans="19:24" x14ac:dyDescent="0.25">
      <c r="S86" t="str">
        <f>LEFT(BondSource!A97, 8)</f>
        <v>AP048652</v>
      </c>
      <c r="W86" t="s">
        <v>210</v>
      </c>
      <c r="X86" t="s">
        <v>316</v>
      </c>
    </row>
    <row r="87" spans="19:24" x14ac:dyDescent="0.25">
      <c r="S87" t="str">
        <f>LEFT(BondSource!A98, 8)</f>
        <v>EJ428782</v>
      </c>
      <c r="W87" t="s">
        <v>133</v>
      </c>
      <c r="X87" t="s">
        <v>184</v>
      </c>
    </row>
    <row r="88" spans="19:24" x14ac:dyDescent="0.25">
      <c r="S88" t="str">
        <f>LEFT(BondSource!A99, 8)</f>
        <v/>
      </c>
      <c r="W88" t="s">
        <v>134</v>
      </c>
      <c r="X88" t="s">
        <v>169</v>
      </c>
    </row>
    <row r="89" spans="19:24" x14ac:dyDescent="0.25">
      <c r="S89" t="str">
        <f>LEFT(BondSource!A100, 8)</f>
        <v>EJ903348</v>
      </c>
      <c r="X89" t="s">
        <v>385</v>
      </c>
    </row>
    <row r="90" spans="19:24" x14ac:dyDescent="0.25">
      <c r="S90" t="str">
        <f>LEFT(BondSource!A101, 8)</f>
        <v>JV624596</v>
      </c>
      <c r="X90" t="s">
        <v>385</v>
      </c>
    </row>
    <row r="91" spans="19:24" x14ac:dyDescent="0.25">
      <c r="S91" t="str">
        <f>LEFT(BondSource!A102, 8)</f>
        <v>EK305443</v>
      </c>
      <c r="W91" t="s">
        <v>211</v>
      </c>
      <c r="X91" t="s">
        <v>325</v>
      </c>
    </row>
    <row r="92" spans="19:24" x14ac:dyDescent="0.25">
      <c r="S92" t="str">
        <f>LEFT(BondSource!A103, 8)</f>
        <v>LW401771</v>
      </c>
      <c r="W92" t="s">
        <v>212</v>
      </c>
      <c r="X92" t="s">
        <v>351</v>
      </c>
    </row>
    <row r="93" spans="19:24" x14ac:dyDescent="0.25">
      <c r="S93" t="str">
        <f>LEFT(BondSource!A104, 8)</f>
        <v>AO318604</v>
      </c>
      <c r="W93" t="s">
        <v>213</v>
      </c>
      <c r="X93" t="s">
        <v>293</v>
      </c>
    </row>
    <row r="94" spans="19:24" x14ac:dyDescent="0.25">
      <c r="S94" t="str">
        <f>LEFT(BondSource!A105, 8)</f>
        <v>QJ198419</v>
      </c>
      <c r="W94" t="s">
        <v>214</v>
      </c>
      <c r="X94" t="s">
        <v>278</v>
      </c>
    </row>
    <row r="95" spans="19:24" x14ac:dyDescent="0.25">
      <c r="S95" t="str">
        <f>LEFT(BondSource!A106, 8)</f>
        <v>AQ643150</v>
      </c>
      <c r="W95" t="s">
        <v>215</v>
      </c>
      <c r="X95" t="s">
        <v>277</v>
      </c>
    </row>
    <row r="96" spans="19:24" x14ac:dyDescent="0.25">
      <c r="S96" t="str">
        <f>LEFT(BondSource!A107, 8)</f>
        <v>EI531732</v>
      </c>
      <c r="W96" t="s">
        <v>216</v>
      </c>
      <c r="X96" t="s">
        <v>289</v>
      </c>
    </row>
    <row r="97" spans="19:24" x14ac:dyDescent="0.25">
      <c r="S97" t="str">
        <f>LEFT(BondSource!A108, 8)</f>
        <v>JK505631</v>
      </c>
      <c r="W97" t="s">
        <v>217</v>
      </c>
      <c r="X97" t="s">
        <v>309</v>
      </c>
    </row>
    <row r="98" spans="19:24" x14ac:dyDescent="0.25">
      <c r="S98" t="str">
        <f>LEFT(BondSource!A109, 8)</f>
        <v>AS271080</v>
      </c>
      <c r="W98" t="s">
        <v>218</v>
      </c>
      <c r="X98" t="s">
        <v>308</v>
      </c>
    </row>
    <row r="99" spans="19:24" x14ac:dyDescent="0.25">
      <c r="S99" t="str">
        <f>LEFT(BondSource!A110, 8)</f>
        <v>AS268105</v>
      </c>
      <c r="W99" t="s">
        <v>219</v>
      </c>
      <c r="X99" t="s">
        <v>359</v>
      </c>
    </row>
    <row r="100" spans="19:24" x14ac:dyDescent="0.25">
      <c r="S100" t="str">
        <f>LEFT(BondSource!A111, 8)</f>
        <v>EK385206</v>
      </c>
      <c r="W100" t="s">
        <v>220</v>
      </c>
      <c r="X100" t="s">
        <v>358</v>
      </c>
    </row>
    <row r="101" spans="19:24" x14ac:dyDescent="0.25">
      <c r="S101" t="str">
        <f>LEFT(BondSource!A112, 8)</f>
        <v>AM696780</v>
      </c>
      <c r="W101" t="s">
        <v>221</v>
      </c>
      <c r="X101" t="s">
        <v>294</v>
      </c>
    </row>
    <row r="102" spans="19:24" x14ac:dyDescent="0.25">
      <c r="S102" t="str">
        <f>LEFT(BondSource!A113, 8)</f>
        <v>AM696757</v>
      </c>
      <c r="W102" t="s">
        <v>222</v>
      </c>
      <c r="X102" t="s">
        <v>323</v>
      </c>
    </row>
    <row r="103" spans="19:24" x14ac:dyDescent="0.25">
      <c r="S103" t="str">
        <f>LEFT(BondSource!A114, 8)</f>
        <v>AP163399</v>
      </c>
      <c r="X103" t="s">
        <v>385</v>
      </c>
    </row>
    <row r="104" spans="19:24" x14ac:dyDescent="0.25">
      <c r="S104" t="str">
        <f>LEFT(BondSource!A115, 8)</f>
        <v>AP163394</v>
      </c>
      <c r="W104" t="s">
        <v>223</v>
      </c>
      <c r="X104" t="s">
        <v>326</v>
      </c>
    </row>
    <row r="105" spans="19:24" x14ac:dyDescent="0.25">
      <c r="S105" t="str">
        <f>LEFT(BondSource!A116, 8)</f>
        <v/>
      </c>
      <c r="W105" t="s">
        <v>224</v>
      </c>
      <c r="X105" t="s">
        <v>346</v>
      </c>
    </row>
    <row r="106" spans="19:24" x14ac:dyDescent="0.25">
      <c r="S106" t="str">
        <f>LEFT(BondSource!A117, 8)</f>
        <v>QZ378552</v>
      </c>
      <c r="W106" t="s">
        <v>225</v>
      </c>
      <c r="X106" t="s">
        <v>329</v>
      </c>
    </row>
    <row r="107" spans="19:24" x14ac:dyDescent="0.25">
      <c r="S107" t="str">
        <f>LEFT(BondSource!A118, 8)</f>
        <v>QZ378488</v>
      </c>
      <c r="W107" t="s">
        <v>226</v>
      </c>
      <c r="X107" t="s">
        <v>348</v>
      </c>
    </row>
    <row r="108" spans="19:24" x14ac:dyDescent="0.25">
      <c r="S108" t="str">
        <f>LEFT(BondSource!A119, 8)</f>
        <v>AQ946510</v>
      </c>
      <c r="W108" t="s">
        <v>227</v>
      </c>
      <c r="X108" t="s">
        <v>291</v>
      </c>
    </row>
    <row r="109" spans="19:24" x14ac:dyDescent="0.25">
      <c r="S109" t="str">
        <f>LEFT(BondSource!A120, 8)</f>
        <v>AQ945768</v>
      </c>
      <c r="W109" t="s">
        <v>228</v>
      </c>
      <c r="X109" t="s">
        <v>353</v>
      </c>
    </row>
    <row r="110" spans="19:24" x14ac:dyDescent="0.25">
      <c r="S110" t="str">
        <f>LEFT(BondSource!A121, 8)</f>
        <v>AN930259</v>
      </c>
      <c r="W110" t="s">
        <v>229</v>
      </c>
      <c r="X110" t="s">
        <v>303</v>
      </c>
    </row>
    <row r="111" spans="19:24" x14ac:dyDescent="0.25">
      <c r="S111" t="str">
        <f>LEFT(BondSource!A122, 8)</f>
        <v>AN930187</v>
      </c>
      <c r="W111" t="s">
        <v>230</v>
      </c>
      <c r="X111" t="s">
        <v>322</v>
      </c>
    </row>
    <row r="112" spans="19:24" x14ac:dyDescent="0.25">
      <c r="S112" t="str">
        <f>LEFT(BondSource!A123, 8)</f>
        <v/>
      </c>
      <c r="W112" t="s">
        <v>231</v>
      </c>
      <c r="X112" t="s">
        <v>340</v>
      </c>
    </row>
    <row r="113" spans="19:24" x14ac:dyDescent="0.25">
      <c r="S113" t="str">
        <f>LEFT(BondSource!A124, 8)</f>
        <v>JV199409</v>
      </c>
      <c r="W113" t="s">
        <v>232</v>
      </c>
      <c r="X113" t="s">
        <v>312</v>
      </c>
    </row>
    <row r="114" spans="19:24" x14ac:dyDescent="0.25">
      <c r="S114" t="str">
        <f>LEFT(BondSource!A125, 8)</f>
        <v>AN861344</v>
      </c>
      <c r="W114" t="s">
        <v>233</v>
      </c>
      <c r="X114" t="s">
        <v>311</v>
      </c>
    </row>
    <row r="115" spans="19:24" x14ac:dyDescent="0.25">
      <c r="S115" t="str">
        <f>LEFT(BondSource!A126, 8)</f>
        <v>AP791526</v>
      </c>
      <c r="W115" t="s">
        <v>234</v>
      </c>
      <c r="X115" t="s">
        <v>332</v>
      </c>
    </row>
    <row r="116" spans="19:24" x14ac:dyDescent="0.25">
      <c r="S116" t="str">
        <f>LEFT(BondSource!A127, 8)</f>
        <v/>
      </c>
      <c r="W116" t="s">
        <v>235</v>
      </c>
      <c r="X116" t="s">
        <v>285</v>
      </c>
    </row>
    <row r="117" spans="19:24" x14ac:dyDescent="0.25">
      <c r="S117" t="str">
        <f>LEFT(BondSource!A128, 8)</f>
        <v>JV120604</v>
      </c>
      <c r="W117" t="s">
        <v>236</v>
      </c>
      <c r="X117" t="s">
        <v>284</v>
      </c>
    </row>
    <row r="118" spans="19:24" x14ac:dyDescent="0.25">
      <c r="S118" t="str">
        <f>LEFT(BondSource!A129, 8)</f>
        <v>EK108562</v>
      </c>
      <c r="W118" t="s">
        <v>237</v>
      </c>
      <c r="X118" t="s">
        <v>297</v>
      </c>
    </row>
    <row r="119" spans="19:24" x14ac:dyDescent="0.25">
      <c r="S119" t="str">
        <f>LEFT(BondSource!A130, 8)</f>
        <v>QZ011023</v>
      </c>
      <c r="W119" t="s">
        <v>238</v>
      </c>
      <c r="X119" t="s">
        <v>296</v>
      </c>
    </row>
    <row r="120" spans="19:24" x14ac:dyDescent="0.25">
      <c r="S120" t="str">
        <f>LEFT(BondSource!A131, 8)</f>
        <v>QZ010730</v>
      </c>
      <c r="X120" t="s">
        <v>385</v>
      </c>
    </row>
    <row r="121" spans="19:24" x14ac:dyDescent="0.25">
      <c r="S121" t="str">
        <f>LEFT(BondSource!A132, 8)</f>
        <v>AM682217</v>
      </c>
      <c r="W121" t="s">
        <v>239</v>
      </c>
      <c r="X121" t="s">
        <v>361</v>
      </c>
    </row>
    <row r="122" spans="19:24" x14ac:dyDescent="0.25">
      <c r="S122" t="str">
        <f>LEFT(BondSource!A133, 8)</f>
        <v>AM682215</v>
      </c>
      <c r="W122" t="s">
        <v>240</v>
      </c>
      <c r="X122" t="s">
        <v>360</v>
      </c>
    </row>
    <row r="123" spans="19:24" x14ac:dyDescent="0.25">
      <c r="S123" t="str">
        <f>LEFT(BondSource!A134, 8)</f>
        <v>EK779340</v>
      </c>
      <c r="W123" t="s">
        <v>241</v>
      </c>
      <c r="X123" t="s">
        <v>306</v>
      </c>
    </row>
    <row r="124" spans="19:24" x14ac:dyDescent="0.25">
      <c r="S124" t="str">
        <f>LEFT(BondSource!A135, 8)</f>
        <v>AP642590</v>
      </c>
      <c r="W124" t="s">
        <v>242</v>
      </c>
      <c r="X124" t="s">
        <v>305</v>
      </c>
    </row>
    <row r="125" spans="19:24" x14ac:dyDescent="0.25">
      <c r="S125" t="str">
        <f>LEFT(BondSource!A136, 8)</f>
        <v>QJ328519</v>
      </c>
      <c r="W125" t="s">
        <v>243</v>
      </c>
      <c r="X125" t="s">
        <v>288</v>
      </c>
    </row>
    <row r="126" spans="19:24" x14ac:dyDescent="0.25">
      <c r="S126" t="str">
        <f>LEFT(BondSource!A137, 8)</f>
        <v>JV602608</v>
      </c>
      <c r="W126" t="s">
        <v>244</v>
      </c>
      <c r="X126" t="s">
        <v>287</v>
      </c>
    </row>
    <row r="127" spans="19:24" x14ac:dyDescent="0.25">
      <c r="S127" t="str">
        <f>LEFT(BondSource!A138, 8)</f>
        <v>AS375935</v>
      </c>
      <c r="X127" t="s">
        <v>385</v>
      </c>
    </row>
    <row r="128" spans="19:24" x14ac:dyDescent="0.25">
      <c r="S128" t="str">
        <f>LEFT(BondSource!A139, 8)</f>
        <v>AM293710</v>
      </c>
      <c r="W128" t="s">
        <v>245</v>
      </c>
      <c r="X128" t="s">
        <v>343</v>
      </c>
    </row>
    <row r="129" spans="19:24" x14ac:dyDescent="0.25">
      <c r="S129" t="str">
        <f>LEFT(BondSource!A140, 8)</f>
        <v>AM293471</v>
      </c>
      <c r="W129" t="s">
        <v>246</v>
      </c>
      <c r="X129" t="s">
        <v>286</v>
      </c>
    </row>
    <row r="130" spans="19:24" x14ac:dyDescent="0.25">
      <c r="S130" t="str">
        <f>LEFT(BondSource!A141, 8)</f>
        <v/>
      </c>
      <c r="W130" t="s">
        <v>247</v>
      </c>
      <c r="X130" t="s">
        <v>301</v>
      </c>
    </row>
    <row r="131" spans="19:24" x14ac:dyDescent="0.25">
      <c r="S131" t="str">
        <f>LEFT(BondSource!A142, 8)</f>
        <v>AM215257</v>
      </c>
      <c r="X131" t="s">
        <v>385</v>
      </c>
    </row>
    <row r="132" spans="19:24" x14ac:dyDescent="0.25">
      <c r="S132" t="str">
        <f>LEFT(BondSource!A143, 8)</f>
        <v>JV661563</v>
      </c>
      <c r="W132" t="s">
        <v>248</v>
      </c>
      <c r="X132" t="s">
        <v>342</v>
      </c>
    </row>
    <row r="133" spans="19:24" x14ac:dyDescent="0.25">
      <c r="S133" t="str">
        <f>LEFT(BondSource!A144, 8)</f>
        <v>EK357495</v>
      </c>
      <c r="W133" t="s">
        <v>249</v>
      </c>
      <c r="X133" t="s">
        <v>327</v>
      </c>
    </row>
    <row r="134" spans="19:24" x14ac:dyDescent="0.25">
      <c r="S134" t="str">
        <f>LEFT(BondSource!A145, 8)</f>
        <v>EK357465</v>
      </c>
      <c r="W134" t="s">
        <v>250</v>
      </c>
      <c r="X134" t="s">
        <v>357</v>
      </c>
    </row>
    <row r="135" spans="19:24" x14ac:dyDescent="0.25">
      <c r="S135" t="str">
        <f>LEFT(BondSource!A146, 8)</f>
        <v>LW778684</v>
      </c>
      <c r="W135" t="s">
        <v>251</v>
      </c>
      <c r="X135" t="s">
        <v>356</v>
      </c>
    </row>
    <row r="136" spans="19:24" x14ac:dyDescent="0.25">
      <c r="S136" t="str">
        <f>LEFT(BondSource!A147, 8)</f>
        <v>AP662868</v>
      </c>
      <c r="W136" t="s">
        <v>252</v>
      </c>
      <c r="X136" t="s">
        <v>283</v>
      </c>
    </row>
    <row r="137" spans="19:24" x14ac:dyDescent="0.25">
      <c r="S137" t="str">
        <f>LEFT(BondSource!A148, 8)</f>
        <v>EK576863</v>
      </c>
      <c r="W137" t="s">
        <v>253</v>
      </c>
      <c r="X137" t="s">
        <v>282</v>
      </c>
    </row>
    <row r="138" spans="19:24" x14ac:dyDescent="0.25">
      <c r="S138" t="str">
        <f>LEFT(BondSource!A149, 8)</f>
        <v>AS972072</v>
      </c>
      <c r="W138" t="s">
        <v>254</v>
      </c>
      <c r="X138" t="s">
        <v>337</v>
      </c>
    </row>
    <row r="139" spans="19:24" x14ac:dyDescent="0.25">
      <c r="S139" t="str">
        <f>LEFT(BondSource!A150, 8)</f>
        <v>AP070718</v>
      </c>
      <c r="W139" t="s">
        <v>255</v>
      </c>
      <c r="X139" t="s">
        <v>299</v>
      </c>
    </row>
    <row r="140" spans="19:24" x14ac:dyDescent="0.25">
      <c r="S140" t="str">
        <f>LEFT(BondSource!A151, 8)</f>
        <v>JV202611</v>
      </c>
      <c r="W140" t="s">
        <v>256</v>
      </c>
      <c r="X140" t="s">
        <v>354</v>
      </c>
    </row>
    <row r="141" spans="19:24" x14ac:dyDescent="0.25">
      <c r="S141" t="str">
        <f>LEFT(BondSource!A152, 8)</f>
        <v>AQ860382</v>
      </c>
      <c r="W141" t="s">
        <v>257</v>
      </c>
      <c r="X141" t="s">
        <v>345</v>
      </c>
    </row>
    <row r="142" spans="19:24" x14ac:dyDescent="0.25">
      <c r="S142" t="str">
        <f>LEFT(BondSource!A153, 8)</f>
        <v>JK633747</v>
      </c>
      <c r="W142" t="s">
        <v>258</v>
      </c>
      <c r="X142" t="s">
        <v>313</v>
      </c>
    </row>
    <row r="143" spans="19:24" x14ac:dyDescent="0.25">
      <c r="S143" t="str">
        <f>LEFT(BondSource!A154, 8)</f>
        <v>AS972216</v>
      </c>
      <c r="W143" t="s">
        <v>259</v>
      </c>
      <c r="X143" t="s">
        <v>281</v>
      </c>
    </row>
    <row r="144" spans="19:24" x14ac:dyDescent="0.25">
      <c r="S144" t="str">
        <f>LEFT(BondSource!A155, 8)</f>
        <v>AS972134</v>
      </c>
      <c r="W144" t="s">
        <v>260</v>
      </c>
      <c r="X144" t="s">
        <v>280</v>
      </c>
    </row>
    <row r="145" spans="19:24" x14ac:dyDescent="0.25">
      <c r="S145" t="str">
        <f>LEFT(BondSource!A156, 8)</f>
        <v>LW779888</v>
      </c>
      <c r="X145" t="s">
        <v>385</v>
      </c>
    </row>
    <row r="146" spans="19:24" x14ac:dyDescent="0.25">
      <c r="S146" t="str">
        <f>LEFT(BondSource!A157, 8)</f>
        <v/>
      </c>
      <c r="W146" t="s">
        <v>261</v>
      </c>
      <c r="X146" t="s">
        <v>279</v>
      </c>
    </row>
    <row r="147" spans="19:24" x14ac:dyDescent="0.25">
      <c r="S147" t="str">
        <f>LEFT(BondSource!A158, 8)</f>
        <v/>
      </c>
      <c r="W147" t="s">
        <v>262</v>
      </c>
      <c r="X147" t="s">
        <v>347</v>
      </c>
    </row>
    <row r="148" spans="19:24" x14ac:dyDescent="0.25">
      <c r="S148" t="str">
        <f>LEFT(BondSource!A159, 8)</f>
        <v/>
      </c>
      <c r="W148" t="s">
        <v>263</v>
      </c>
      <c r="X148" t="s">
        <v>331</v>
      </c>
    </row>
    <row r="149" spans="19:24" x14ac:dyDescent="0.25">
      <c r="S149" t="str">
        <f>LEFT(BondSource!A160, 8)</f>
        <v/>
      </c>
      <c r="W149" t="s">
        <v>264</v>
      </c>
      <c r="X149" t="s">
        <v>330</v>
      </c>
    </row>
    <row r="150" spans="19:24" x14ac:dyDescent="0.25">
      <c r="S150" t="str">
        <f>LEFT(BondSource!A161, 8)</f>
        <v/>
      </c>
      <c r="W150" t="s">
        <v>265</v>
      </c>
      <c r="X150" t="s">
        <v>349</v>
      </c>
    </row>
    <row r="151" spans="19:24" x14ac:dyDescent="0.25">
      <c r="S151" t="str">
        <f>LEFT(BondSource!A162, 8)</f>
        <v/>
      </c>
      <c r="W151" t="s">
        <v>266</v>
      </c>
      <c r="X151" t="s">
        <v>300</v>
      </c>
    </row>
    <row r="152" spans="19:24" x14ac:dyDescent="0.25">
      <c r="S152" t="str">
        <f>LEFT(BondSource!A163, 8)</f>
        <v/>
      </c>
      <c r="W152" t="s">
        <v>267</v>
      </c>
      <c r="X152" t="s">
        <v>335</v>
      </c>
    </row>
    <row r="153" spans="19:24" x14ac:dyDescent="0.25">
      <c r="S153" t="str">
        <f>LEFT(BondSource!A164, 8)</f>
        <v/>
      </c>
      <c r="W153" t="s">
        <v>268</v>
      </c>
      <c r="X153" t="s">
        <v>318</v>
      </c>
    </row>
    <row r="154" spans="19:24" x14ac:dyDescent="0.25">
      <c r="S154" t="str">
        <f>LEFT(BondSource!A165, 8)</f>
        <v/>
      </c>
      <c r="W154" t="s">
        <v>269</v>
      </c>
      <c r="X154" t="s">
        <v>295</v>
      </c>
    </row>
    <row r="155" spans="19:24" x14ac:dyDescent="0.25">
      <c r="S155" t="str">
        <f>LEFT(BondSource!A166, 8)</f>
        <v/>
      </c>
      <c r="W155" t="s">
        <v>270</v>
      </c>
      <c r="X155" t="s">
        <v>344</v>
      </c>
    </row>
    <row r="156" spans="19:24" x14ac:dyDescent="0.25">
      <c r="S156" t="str">
        <f>LEFT(BondSource!A167, 8)</f>
        <v/>
      </c>
      <c r="W156" t="s">
        <v>271</v>
      </c>
      <c r="X156" t="s">
        <v>304</v>
      </c>
    </row>
    <row r="157" spans="19:24" x14ac:dyDescent="0.25">
      <c r="S157" t="str">
        <f>LEFT(BondSource!A168, 8)</f>
        <v/>
      </c>
      <c r="W157" t="s">
        <v>272</v>
      </c>
      <c r="X157" t="s">
        <v>341</v>
      </c>
    </row>
    <row r="158" spans="19:24" x14ac:dyDescent="0.25">
      <c r="S158" t="str">
        <f>LEFT(BondSource!A169, 8)</f>
        <v/>
      </c>
      <c r="W158" t="s">
        <v>273</v>
      </c>
      <c r="X158" t="s">
        <v>320</v>
      </c>
    </row>
    <row r="159" spans="19:24" x14ac:dyDescent="0.25">
      <c r="S159" t="str">
        <f>LEFT(BondSource!A170, 8)</f>
        <v/>
      </c>
      <c r="W159" t="s">
        <v>274</v>
      </c>
      <c r="X159" t="s">
        <v>319</v>
      </c>
    </row>
    <row r="160" spans="19:24" x14ac:dyDescent="0.25">
      <c r="S160" t="str">
        <f>LEFT(BondSource!A171, 8)</f>
        <v/>
      </c>
      <c r="W160" t="s">
        <v>275</v>
      </c>
      <c r="X160" t="s">
        <v>350</v>
      </c>
    </row>
    <row r="161" spans="19:19" x14ac:dyDescent="0.25">
      <c r="S161" t="str">
        <f>LEFT(BondSource!A172, 8)</f>
        <v/>
      </c>
    </row>
    <row r="162" spans="19:19" x14ac:dyDescent="0.25">
      <c r="S162" t="str">
        <f>LEFT(BondSource!A173, 8)</f>
        <v/>
      </c>
    </row>
    <row r="163" spans="19:19" x14ac:dyDescent="0.25">
      <c r="S163" t="str">
        <f>LEFT(BondSource!A174, 8)</f>
        <v/>
      </c>
    </row>
    <row r="164" spans="19:19" x14ac:dyDescent="0.25">
      <c r="S164" t="str">
        <f>LEFT(BondSource!A175, 8)</f>
        <v/>
      </c>
    </row>
    <row r="165" spans="19:19" x14ac:dyDescent="0.25">
      <c r="S165" t="str">
        <f>LEFT(BondSource!A176, 8)</f>
        <v/>
      </c>
    </row>
    <row r="166" spans="19:19" x14ac:dyDescent="0.25">
      <c r="S166" t="str">
        <f>LEFT(BondSource!A177, 8)</f>
        <v/>
      </c>
    </row>
    <row r="167" spans="19:19" x14ac:dyDescent="0.25">
      <c r="S167" t="str">
        <f>LEFT(BondSource!A178, 8)</f>
        <v/>
      </c>
    </row>
    <row r="168" spans="19:19" x14ac:dyDescent="0.25">
      <c r="S168" t="str">
        <f>LEFT(BondSource!A179, 8)</f>
        <v/>
      </c>
    </row>
    <row r="169" spans="19:19" x14ac:dyDescent="0.25">
      <c r="S169" t="str">
        <f>LEFT(BondSource!A180, 8)</f>
        <v/>
      </c>
    </row>
    <row r="170" spans="19:19" x14ac:dyDescent="0.25">
      <c r="S170" t="str">
        <f>LEFT(BondSource!A181, 8)</f>
        <v/>
      </c>
    </row>
    <row r="171" spans="19:19" x14ac:dyDescent="0.25">
      <c r="S171" t="str">
        <f>LEFT(BondSource!A182, 8)</f>
        <v/>
      </c>
    </row>
    <row r="172" spans="19:19" x14ac:dyDescent="0.25">
      <c r="S172" t="str">
        <f>LEFT(BondSource!A183, 8)</f>
        <v/>
      </c>
    </row>
    <row r="173" spans="19:19" x14ac:dyDescent="0.25">
      <c r="S173" t="str">
        <f>LEFT(BondSource!A184, 8)</f>
        <v/>
      </c>
    </row>
    <row r="174" spans="19:19" x14ac:dyDescent="0.25">
      <c r="S174" t="str">
        <f>LEFT(BondSource!A185, 8)</f>
        <v/>
      </c>
    </row>
    <row r="175" spans="19:19" x14ac:dyDescent="0.25">
      <c r="S175" t="str">
        <f>LEFT(BondSource!A186, 8)</f>
        <v/>
      </c>
    </row>
    <row r="176" spans="19:19" x14ac:dyDescent="0.25">
      <c r="S176" t="str">
        <f>LEFT(BondSource!A187, 8)</f>
        <v/>
      </c>
    </row>
    <row r="177" spans="19:19" x14ac:dyDescent="0.25">
      <c r="S177" t="str">
        <f>LEFT(BondSource!A188, 8)</f>
        <v/>
      </c>
    </row>
    <row r="178" spans="19:19" x14ac:dyDescent="0.25">
      <c r="S178" t="str">
        <f>LEFT(BondSource!A189, 8)</f>
        <v/>
      </c>
    </row>
    <row r="179" spans="19:19" x14ac:dyDescent="0.25">
      <c r="S179" t="str">
        <f>LEFT(BondSource!A190, 8)</f>
        <v/>
      </c>
    </row>
    <row r="180" spans="19:19" x14ac:dyDescent="0.25">
      <c r="S180" t="str">
        <f>LEFT(BondSource!A191, 8)</f>
        <v/>
      </c>
    </row>
    <row r="181" spans="19:19" x14ac:dyDescent="0.25">
      <c r="S181" t="str">
        <f>LEFT(BondSource!A192, 8)</f>
        <v/>
      </c>
    </row>
    <row r="182" spans="19:19" x14ac:dyDescent="0.25">
      <c r="S182" t="str">
        <f>LEFT(BondSource!A193, 8)</f>
        <v/>
      </c>
    </row>
    <row r="183" spans="19:19" x14ac:dyDescent="0.25">
      <c r="S183" t="str">
        <f>LEFT(BondSource!A194, 8)</f>
        <v/>
      </c>
    </row>
    <row r="184" spans="19:19" x14ac:dyDescent="0.25">
      <c r="S184" t="str">
        <f>LEFT(BondSource!A195, 8)</f>
        <v/>
      </c>
    </row>
    <row r="185" spans="19:19" x14ac:dyDescent="0.25">
      <c r="S185" t="str">
        <f>LEFT(BondSource!A196, 8)</f>
        <v/>
      </c>
    </row>
    <row r="186" spans="19:19" x14ac:dyDescent="0.25">
      <c r="S186" t="str">
        <f>LEFT(BondSource!A197, 8)</f>
        <v/>
      </c>
    </row>
    <row r="187" spans="19:19" x14ac:dyDescent="0.25">
      <c r="S187" t="str">
        <f>LEFT(BondSource!A198, 8)</f>
        <v/>
      </c>
    </row>
    <row r="188" spans="19:19" x14ac:dyDescent="0.25">
      <c r="S188" t="str">
        <f>LEFT(BondSource!A199, 8)</f>
        <v/>
      </c>
    </row>
    <row r="189" spans="19:19" x14ac:dyDescent="0.25">
      <c r="S189" t="str">
        <f>LEFT(BondSource!A200, 8)</f>
        <v/>
      </c>
    </row>
    <row r="190" spans="19:19" x14ac:dyDescent="0.25">
      <c r="S190" t="str">
        <f>LEFT(BondSource!A201, 8)</f>
        <v/>
      </c>
    </row>
    <row r="191" spans="19:19" x14ac:dyDescent="0.25">
      <c r="S191" t="str">
        <f>LEFT(BondSource!A202, 8)</f>
        <v/>
      </c>
    </row>
    <row r="192" spans="19:19" x14ac:dyDescent="0.25">
      <c r="S192" t="str">
        <f>LEFT(BondSource!A203, 8)</f>
        <v/>
      </c>
    </row>
    <row r="193" spans="19:19" x14ac:dyDescent="0.25">
      <c r="S193" t="str">
        <f>LEFT(BondSource!A204, 8)</f>
        <v/>
      </c>
    </row>
    <row r="194" spans="19:19" x14ac:dyDescent="0.25">
      <c r="S194" t="str">
        <f>LEFT(BondSource!A205, 8)</f>
        <v/>
      </c>
    </row>
    <row r="195" spans="19:19" x14ac:dyDescent="0.25">
      <c r="S195" t="str">
        <f>LEFT(BondSource!A206, 8)</f>
        <v/>
      </c>
    </row>
    <row r="196" spans="19:19" x14ac:dyDescent="0.25">
      <c r="S196" t="str">
        <f>LEFT(BondSource!A207, 8)</f>
        <v/>
      </c>
    </row>
    <row r="197" spans="19:19" x14ac:dyDescent="0.25">
      <c r="S197" t="str">
        <f>LEFT(BondSource!A208, 8)</f>
        <v/>
      </c>
    </row>
    <row r="198" spans="19:19" x14ac:dyDescent="0.25">
      <c r="S198" t="str">
        <f>LEFT(BondSource!A209, 8)</f>
        <v/>
      </c>
    </row>
    <row r="199" spans="19:19" x14ac:dyDescent="0.25">
      <c r="S199" t="str">
        <f>LEFT(BondSource!A210, 8)</f>
        <v/>
      </c>
    </row>
    <row r="200" spans="19:19" x14ac:dyDescent="0.25">
      <c r="S200" t="str">
        <f>LEFT(BondSource!A211, 8)</f>
        <v/>
      </c>
    </row>
    <row r="201" spans="19:19" x14ac:dyDescent="0.25">
      <c r="S201" t="str">
        <f>LEFT(BondSource!A212, 8)</f>
        <v/>
      </c>
    </row>
    <row r="202" spans="19:19" x14ac:dyDescent="0.25">
      <c r="S202" t="str">
        <f>LEFT(BondSource!A213, 8)</f>
        <v/>
      </c>
    </row>
    <row r="203" spans="19:19" x14ac:dyDescent="0.25">
      <c r="S203" t="str">
        <f>LEFT(BondSource!A214, 8)</f>
        <v/>
      </c>
    </row>
    <row r="204" spans="19:19" x14ac:dyDescent="0.25">
      <c r="S204" t="str">
        <f>LEFT(BondSource!A215, 8)</f>
        <v/>
      </c>
    </row>
    <row r="205" spans="19:19" x14ac:dyDescent="0.25">
      <c r="S205" t="str">
        <f>LEFT(BondSource!A216, 8)</f>
        <v/>
      </c>
    </row>
    <row r="206" spans="19:19" x14ac:dyDescent="0.25">
      <c r="S206" t="str">
        <f>LEFT(BondSource!A217, 8)</f>
        <v/>
      </c>
    </row>
    <row r="207" spans="19:19" x14ac:dyDescent="0.25">
      <c r="S207" t="str">
        <f>LEFT(BondSource!A218, 8)</f>
        <v/>
      </c>
    </row>
    <row r="208" spans="19:19" x14ac:dyDescent="0.25">
      <c r="S208" t="str">
        <f>LEFT(BondSource!A219, 8)</f>
        <v/>
      </c>
    </row>
    <row r="209" spans="19:19" x14ac:dyDescent="0.25">
      <c r="S209" t="str">
        <f>LEFT(BondSource!A220, 8)</f>
        <v/>
      </c>
    </row>
    <row r="210" spans="19:19" x14ac:dyDescent="0.25">
      <c r="S210" t="str">
        <f>LEFT(BondSource!A221, 8)</f>
        <v/>
      </c>
    </row>
    <row r="211" spans="19:19" x14ac:dyDescent="0.25">
      <c r="S211" t="str">
        <f>LEFT(BondSource!A222, 8)</f>
        <v/>
      </c>
    </row>
    <row r="212" spans="19:19" x14ac:dyDescent="0.25">
      <c r="S212" t="str">
        <f>LEFT(BondSource!A223, 8)</f>
        <v/>
      </c>
    </row>
    <row r="213" spans="19:19" x14ac:dyDescent="0.25">
      <c r="S213" t="str">
        <f>LEFT(BondSource!A224, 8)</f>
        <v/>
      </c>
    </row>
    <row r="214" spans="19:19" x14ac:dyDescent="0.25">
      <c r="S214" t="str">
        <f>LEFT(BondSource!A225, 8)</f>
        <v/>
      </c>
    </row>
    <row r="215" spans="19:19" x14ac:dyDescent="0.25">
      <c r="S215" t="str">
        <f>LEFT(BondSource!A226, 8)</f>
        <v/>
      </c>
    </row>
    <row r="216" spans="19:19" x14ac:dyDescent="0.25">
      <c r="S216" t="str">
        <f>LEFT(BondSource!A227, 8)</f>
        <v/>
      </c>
    </row>
    <row r="217" spans="19:19" x14ac:dyDescent="0.25">
      <c r="S217" t="str">
        <f>LEFT(BondSource!A228, 8)</f>
        <v/>
      </c>
    </row>
    <row r="218" spans="19:19" x14ac:dyDescent="0.25">
      <c r="S218" t="str">
        <f>LEFT(BondSource!A229, 8)</f>
        <v/>
      </c>
    </row>
    <row r="219" spans="19:19" x14ac:dyDescent="0.25">
      <c r="S219" t="str">
        <f>LEFT(BondSource!A230, 8)</f>
        <v/>
      </c>
    </row>
    <row r="220" spans="19:19" x14ac:dyDescent="0.25">
      <c r="S220" t="str">
        <f>LEFT(BondSource!A231, 8)</f>
        <v/>
      </c>
    </row>
    <row r="221" spans="19:19" x14ac:dyDescent="0.25">
      <c r="S221" t="str">
        <f>LEFT(BondSource!A232, 8)</f>
        <v/>
      </c>
    </row>
    <row r="222" spans="19:19" x14ac:dyDescent="0.25">
      <c r="S222" t="str">
        <f>LEFT(BondSource!A233, 8)</f>
        <v/>
      </c>
    </row>
    <row r="223" spans="19:19" x14ac:dyDescent="0.25">
      <c r="S223" t="str">
        <f>LEFT(BondSource!A234, 8)</f>
        <v/>
      </c>
    </row>
    <row r="224" spans="19:19" x14ac:dyDescent="0.25">
      <c r="S224" t="str">
        <f>LEFT(BondSource!A235, 8)</f>
        <v/>
      </c>
    </row>
    <row r="225" spans="19:19" x14ac:dyDescent="0.25">
      <c r="S225" t="str">
        <f>LEFT(BondSource!A236, 8)</f>
        <v/>
      </c>
    </row>
    <row r="226" spans="19:19" x14ac:dyDescent="0.25">
      <c r="S226" t="str">
        <f>LEFT(BondSource!A237, 8)</f>
        <v/>
      </c>
    </row>
    <row r="227" spans="19:19" x14ac:dyDescent="0.25">
      <c r="S227" t="str">
        <f>LEFT(BondSource!A238, 8)</f>
        <v/>
      </c>
    </row>
    <row r="228" spans="19:19" x14ac:dyDescent="0.25">
      <c r="S228" t="str">
        <f>LEFT(BondSource!A239, 8)</f>
        <v/>
      </c>
    </row>
    <row r="229" spans="19:19" x14ac:dyDescent="0.25">
      <c r="S229" t="str">
        <f>LEFT(BondSource!A240, 8)</f>
        <v/>
      </c>
    </row>
    <row r="230" spans="19:19" x14ac:dyDescent="0.25">
      <c r="S230" t="str">
        <f>LEFT(BondSource!A241, 8)</f>
        <v/>
      </c>
    </row>
    <row r="231" spans="19:19" x14ac:dyDescent="0.25">
      <c r="S231" t="str">
        <f>LEFT(BondSource!A242, 8)</f>
        <v/>
      </c>
    </row>
    <row r="232" spans="19:19" x14ac:dyDescent="0.25">
      <c r="S232" t="str">
        <f>LEFT(BondSource!A243, 8)</f>
        <v/>
      </c>
    </row>
    <row r="233" spans="19:19" x14ac:dyDescent="0.25">
      <c r="S233" t="str">
        <f>LEFT(BondSource!A244, 8)</f>
        <v/>
      </c>
    </row>
    <row r="234" spans="19:19" x14ac:dyDescent="0.25">
      <c r="S234" t="str">
        <f>LEFT(BondSource!A245, 8)</f>
        <v/>
      </c>
    </row>
    <row r="235" spans="19:19" x14ac:dyDescent="0.25">
      <c r="S235" t="str">
        <f>LEFT(BondSource!A246, 8)</f>
        <v/>
      </c>
    </row>
    <row r="236" spans="19:19" x14ac:dyDescent="0.25">
      <c r="S236" t="str">
        <f>LEFT(BondSource!A247, 8)</f>
        <v/>
      </c>
    </row>
    <row r="237" spans="19:19" x14ac:dyDescent="0.25">
      <c r="S237" t="str">
        <f>LEFT(BondSource!A248, 8)</f>
        <v/>
      </c>
    </row>
    <row r="238" spans="19:19" x14ac:dyDescent="0.25">
      <c r="S238" t="str">
        <f>LEFT(BondSource!A249, 8)</f>
        <v/>
      </c>
    </row>
    <row r="239" spans="19:19" x14ac:dyDescent="0.25">
      <c r="S239" t="str">
        <f>LEFT(BondSource!A250, 8)</f>
        <v/>
      </c>
    </row>
    <row r="240" spans="19:19" x14ac:dyDescent="0.25">
      <c r="S240" t="str">
        <f>LEFT(BondSource!A251, 8)</f>
        <v/>
      </c>
    </row>
    <row r="241" spans="19:19" x14ac:dyDescent="0.25">
      <c r="S241" t="str">
        <f>LEFT(BondSource!A252, 8)</f>
        <v/>
      </c>
    </row>
    <row r="242" spans="19:19" x14ac:dyDescent="0.25">
      <c r="S242" t="str">
        <f>LEFT(BondSource!A253, 8)</f>
        <v/>
      </c>
    </row>
    <row r="243" spans="19:19" x14ac:dyDescent="0.25">
      <c r="S243" t="str">
        <f>LEFT(BondSource!A254, 8)</f>
        <v/>
      </c>
    </row>
    <row r="244" spans="19:19" x14ac:dyDescent="0.25">
      <c r="S244" t="str">
        <f>LEFT(BondSource!A255, 8)</f>
        <v/>
      </c>
    </row>
    <row r="245" spans="19:19" x14ac:dyDescent="0.25">
      <c r="S245" t="str">
        <f>LEFT(BondSource!A256, 8)</f>
        <v/>
      </c>
    </row>
    <row r="246" spans="19:19" x14ac:dyDescent="0.25">
      <c r="S246" t="str">
        <f>LEFT(BondSource!A257, 8)</f>
        <v/>
      </c>
    </row>
    <row r="247" spans="19:19" x14ac:dyDescent="0.25">
      <c r="S247" t="str">
        <f>LEFT(BondSource!A258, 8)</f>
        <v/>
      </c>
    </row>
    <row r="248" spans="19:19" x14ac:dyDescent="0.25">
      <c r="S248" t="str">
        <f>LEFT(BondSource!A259, 8)</f>
        <v/>
      </c>
    </row>
    <row r="249" spans="19:19" x14ac:dyDescent="0.25">
      <c r="S249" t="str">
        <f>LEFT(BondSource!A260, 8)</f>
        <v/>
      </c>
    </row>
    <row r="250" spans="19:19" x14ac:dyDescent="0.25">
      <c r="S250" t="str">
        <f>LEFT(BondSource!A261, 8)</f>
        <v/>
      </c>
    </row>
    <row r="251" spans="19:19" x14ac:dyDescent="0.25">
      <c r="S251" t="str">
        <f>LEFT(BondSource!A262, 8)</f>
        <v/>
      </c>
    </row>
    <row r="252" spans="19:19" x14ac:dyDescent="0.25">
      <c r="S252" t="str">
        <f>LEFT(BondSource!A263, 8)</f>
        <v/>
      </c>
    </row>
    <row r="253" spans="19:19" x14ac:dyDescent="0.25">
      <c r="S253" t="str">
        <f>LEFT(BondSource!A264, 8)</f>
        <v/>
      </c>
    </row>
    <row r="254" spans="19:19" x14ac:dyDescent="0.25">
      <c r="S254" t="str">
        <f>LEFT(BondSource!A265, 8)</f>
        <v/>
      </c>
    </row>
    <row r="255" spans="19:19" x14ac:dyDescent="0.25">
      <c r="S255" t="str">
        <f>LEFT(BondSource!A266, 8)</f>
        <v/>
      </c>
    </row>
    <row r="256" spans="19:19" x14ac:dyDescent="0.25">
      <c r="S256" t="str">
        <f>LEFT(BondSource!A267, 8)</f>
        <v/>
      </c>
    </row>
    <row r="257" spans="19:19" x14ac:dyDescent="0.25">
      <c r="S257" t="str">
        <f>LEFT(BondSource!A268, 8)</f>
        <v/>
      </c>
    </row>
    <row r="258" spans="19:19" x14ac:dyDescent="0.25">
      <c r="S258" t="str">
        <f>LEFT(BondSource!A269, 8)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H143"/>
  <sheetViews>
    <sheetView workbookViewId="0">
      <selection activeCell="L11" sqref="L11"/>
    </sheetView>
  </sheetViews>
  <sheetFormatPr defaultRowHeight="15" x14ac:dyDescent="0.25"/>
  <cols>
    <col min="2" max="2" width="10" bestFit="1" customWidth="1"/>
    <col min="3" max="8" width="9.7109375" bestFit="1" customWidth="1"/>
  </cols>
  <sheetData>
    <row r="2" spans="1:8" s="1" customFormat="1" x14ac:dyDescent="0.25">
      <c r="A2" s="35"/>
      <c r="B2" s="36"/>
      <c r="C2" s="1">
        <v>43284</v>
      </c>
      <c r="D2" s="1">
        <v>43280</v>
      </c>
      <c r="E2" s="1">
        <v>43277</v>
      </c>
      <c r="F2" s="1">
        <v>43270</v>
      </c>
      <c r="G2" s="1">
        <v>43256</v>
      </c>
      <c r="H2" s="1">
        <v>43215</v>
      </c>
    </row>
    <row r="3" spans="1:8" x14ac:dyDescent="0.25">
      <c r="B3" s="33" t="s">
        <v>185</v>
      </c>
      <c r="C3" s="34">
        <v>63</v>
      </c>
      <c r="D3">
        <v>63</v>
      </c>
      <c r="E3">
        <v>62</v>
      </c>
      <c r="F3">
        <v>61</v>
      </c>
      <c r="G3">
        <v>63</v>
      </c>
      <c r="H3">
        <v>57</v>
      </c>
    </row>
    <row r="4" spans="1:8" x14ac:dyDescent="0.25">
      <c r="B4" t="s">
        <v>180</v>
      </c>
      <c r="C4">
        <v>69</v>
      </c>
      <c r="D4">
        <v>70</v>
      </c>
      <c r="E4">
        <v>67</v>
      </c>
      <c r="F4">
        <v>64</v>
      </c>
      <c r="G4">
        <v>68</v>
      </c>
      <c r="H4">
        <v>60</v>
      </c>
    </row>
    <row r="5" spans="1:8" x14ac:dyDescent="0.25">
      <c r="B5" t="s">
        <v>160</v>
      </c>
      <c r="C5">
        <v>69</v>
      </c>
      <c r="D5">
        <v>70</v>
      </c>
      <c r="E5">
        <v>69</v>
      </c>
      <c r="F5">
        <v>67</v>
      </c>
      <c r="G5">
        <v>70</v>
      </c>
      <c r="H5">
        <v>62</v>
      </c>
    </row>
    <row r="6" spans="1:8" x14ac:dyDescent="0.25">
      <c r="B6" t="s">
        <v>188</v>
      </c>
      <c r="C6">
        <v>72</v>
      </c>
      <c r="D6">
        <v>73</v>
      </c>
      <c r="E6">
        <v>73</v>
      </c>
      <c r="F6">
        <v>69</v>
      </c>
      <c r="G6">
        <v>73</v>
      </c>
      <c r="H6">
        <v>63</v>
      </c>
    </row>
    <row r="7" spans="1:8" x14ac:dyDescent="0.25">
      <c r="B7" t="s">
        <v>175</v>
      </c>
      <c r="C7">
        <v>76</v>
      </c>
      <c r="D7">
        <v>76</v>
      </c>
      <c r="E7">
        <v>75</v>
      </c>
      <c r="F7">
        <v>69</v>
      </c>
      <c r="G7">
        <v>76</v>
      </c>
      <c r="H7">
        <v>66</v>
      </c>
    </row>
    <row r="8" spans="1:8" x14ac:dyDescent="0.25">
      <c r="B8" t="s">
        <v>148</v>
      </c>
      <c r="C8">
        <v>79</v>
      </c>
      <c r="D8">
        <v>79</v>
      </c>
      <c r="E8">
        <v>77</v>
      </c>
      <c r="F8">
        <v>72</v>
      </c>
      <c r="G8">
        <v>77</v>
      </c>
      <c r="H8">
        <v>69</v>
      </c>
    </row>
    <row r="9" spans="1:8" x14ac:dyDescent="0.25">
      <c r="B9" t="s">
        <v>321</v>
      </c>
      <c r="C9">
        <v>83</v>
      </c>
      <c r="D9">
        <v>84</v>
      </c>
      <c r="E9">
        <v>81</v>
      </c>
      <c r="F9">
        <v>77</v>
      </c>
    </row>
    <row r="10" spans="1:8" x14ac:dyDescent="0.25">
      <c r="B10" t="s">
        <v>150</v>
      </c>
      <c r="C10">
        <v>87</v>
      </c>
      <c r="D10">
        <v>88</v>
      </c>
      <c r="E10">
        <v>87</v>
      </c>
      <c r="F10">
        <v>80</v>
      </c>
      <c r="G10">
        <v>85</v>
      </c>
      <c r="H10">
        <v>77</v>
      </c>
    </row>
    <row r="11" spans="1:8" x14ac:dyDescent="0.25">
      <c r="B11" t="s">
        <v>157</v>
      </c>
      <c r="C11">
        <v>88</v>
      </c>
      <c r="D11">
        <v>88</v>
      </c>
      <c r="E11">
        <v>88</v>
      </c>
      <c r="F11">
        <v>83</v>
      </c>
      <c r="G11">
        <v>89</v>
      </c>
      <c r="H11">
        <v>81</v>
      </c>
    </row>
    <row r="12" spans="1:8" x14ac:dyDescent="0.25">
      <c r="B12" t="s">
        <v>141</v>
      </c>
      <c r="C12">
        <v>91</v>
      </c>
      <c r="D12">
        <v>92</v>
      </c>
      <c r="E12">
        <v>90</v>
      </c>
      <c r="F12">
        <v>85</v>
      </c>
      <c r="G12">
        <v>91</v>
      </c>
      <c r="H12">
        <v>80</v>
      </c>
    </row>
    <row r="13" spans="1:8" x14ac:dyDescent="0.25">
      <c r="B13" t="s">
        <v>155</v>
      </c>
      <c r="C13">
        <v>95</v>
      </c>
      <c r="D13">
        <v>96</v>
      </c>
      <c r="E13">
        <v>94</v>
      </c>
      <c r="F13">
        <v>88</v>
      </c>
      <c r="G13">
        <v>94</v>
      </c>
      <c r="H13">
        <v>84</v>
      </c>
    </row>
    <row r="14" spans="1:8" x14ac:dyDescent="0.25">
      <c r="B14" t="s">
        <v>298</v>
      </c>
    </row>
    <row r="15" spans="1:8" x14ac:dyDescent="0.25">
      <c r="B15" t="s">
        <v>164</v>
      </c>
      <c r="C15">
        <v>39</v>
      </c>
      <c r="D15">
        <v>39</v>
      </c>
      <c r="E15">
        <v>40</v>
      </c>
      <c r="F15">
        <v>36</v>
      </c>
      <c r="G15">
        <v>39</v>
      </c>
      <c r="H15">
        <v>40</v>
      </c>
    </row>
    <row r="16" spans="1:8" x14ac:dyDescent="0.25">
      <c r="B16" t="s">
        <v>170</v>
      </c>
      <c r="C16">
        <v>51</v>
      </c>
      <c r="D16">
        <v>52</v>
      </c>
      <c r="E16">
        <v>54</v>
      </c>
      <c r="F16">
        <v>50</v>
      </c>
      <c r="G16">
        <v>51</v>
      </c>
      <c r="H16">
        <v>48</v>
      </c>
    </row>
    <row r="17" spans="2:8" x14ac:dyDescent="0.25">
      <c r="B17" t="s">
        <v>173</v>
      </c>
      <c r="C17">
        <v>55</v>
      </c>
      <c r="D17">
        <v>55</v>
      </c>
      <c r="E17">
        <v>57</v>
      </c>
      <c r="F17">
        <v>55</v>
      </c>
      <c r="G17">
        <v>55</v>
      </c>
      <c r="H17">
        <v>50</v>
      </c>
    </row>
    <row r="18" spans="2:8" x14ac:dyDescent="0.25">
      <c r="B18" t="s">
        <v>177</v>
      </c>
      <c r="C18">
        <v>62</v>
      </c>
      <c r="D18">
        <v>62</v>
      </c>
      <c r="E18">
        <v>62</v>
      </c>
      <c r="F18">
        <v>59</v>
      </c>
      <c r="G18">
        <v>64</v>
      </c>
      <c r="H18">
        <v>57</v>
      </c>
    </row>
    <row r="19" spans="2:8" x14ac:dyDescent="0.25">
      <c r="B19" t="s">
        <v>189</v>
      </c>
      <c r="C19">
        <v>66</v>
      </c>
      <c r="D19">
        <v>64</v>
      </c>
      <c r="E19">
        <v>63</v>
      </c>
      <c r="F19">
        <v>62</v>
      </c>
      <c r="G19">
        <v>63</v>
      </c>
      <c r="H19">
        <v>59</v>
      </c>
    </row>
    <row r="20" spans="2:8" x14ac:dyDescent="0.25">
      <c r="B20" t="s">
        <v>162</v>
      </c>
      <c r="C20">
        <v>69</v>
      </c>
      <c r="D20">
        <v>70</v>
      </c>
      <c r="E20">
        <v>69</v>
      </c>
      <c r="F20">
        <v>66</v>
      </c>
      <c r="G20">
        <v>69</v>
      </c>
      <c r="H20">
        <v>62</v>
      </c>
    </row>
    <row r="21" spans="2:8" x14ac:dyDescent="0.25">
      <c r="B21" t="s">
        <v>166</v>
      </c>
      <c r="C21">
        <v>71</v>
      </c>
      <c r="D21">
        <v>72</v>
      </c>
      <c r="E21">
        <v>72</v>
      </c>
      <c r="F21">
        <v>69</v>
      </c>
      <c r="G21">
        <v>73</v>
      </c>
      <c r="H21">
        <v>63</v>
      </c>
    </row>
    <row r="22" spans="2:8" x14ac:dyDescent="0.25">
      <c r="B22" t="s">
        <v>138</v>
      </c>
      <c r="C22">
        <v>77</v>
      </c>
      <c r="D22">
        <v>77</v>
      </c>
      <c r="E22">
        <v>77</v>
      </c>
      <c r="F22">
        <v>73</v>
      </c>
      <c r="G22">
        <v>76</v>
      </c>
      <c r="H22">
        <v>62</v>
      </c>
    </row>
    <row r="23" spans="2:8" x14ac:dyDescent="0.25">
      <c r="B23" t="s">
        <v>146</v>
      </c>
      <c r="C23">
        <v>80</v>
      </c>
      <c r="D23">
        <v>81</v>
      </c>
      <c r="E23">
        <v>79</v>
      </c>
      <c r="F23">
        <v>73</v>
      </c>
      <c r="G23">
        <v>79</v>
      </c>
      <c r="H23">
        <v>67</v>
      </c>
    </row>
    <row r="24" spans="2:8" x14ac:dyDescent="0.25">
      <c r="B24" t="s">
        <v>151</v>
      </c>
      <c r="C24">
        <v>83</v>
      </c>
      <c r="D24">
        <v>84</v>
      </c>
      <c r="E24">
        <v>82</v>
      </c>
      <c r="F24">
        <v>77</v>
      </c>
      <c r="G24">
        <v>82</v>
      </c>
      <c r="H24">
        <v>71</v>
      </c>
    </row>
    <row r="25" spans="2:8" x14ac:dyDescent="0.25">
      <c r="B25" t="s">
        <v>310</v>
      </c>
      <c r="C25">
        <v>86</v>
      </c>
      <c r="D25">
        <v>87</v>
      </c>
      <c r="E25">
        <v>85</v>
      </c>
      <c r="F25">
        <v>81</v>
      </c>
      <c r="G25">
        <v>85</v>
      </c>
      <c r="H25">
        <v>75</v>
      </c>
    </row>
    <row r="26" spans="2:8" x14ac:dyDescent="0.25">
      <c r="B26" t="s">
        <v>147</v>
      </c>
      <c r="C26">
        <v>89</v>
      </c>
      <c r="D26">
        <v>90</v>
      </c>
      <c r="E26">
        <v>88</v>
      </c>
      <c r="F26">
        <v>83</v>
      </c>
      <c r="G26">
        <v>87</v>
      </c>
      <c r="H26">
        <v>78</v>
      </c>
    </row>
    <row r="27" spans="2:8" x14ac:dyDescent="0.25">
      <c r="B27" t="s">
        <v>139</v>
      </c>
      <c r="C27">
        <v>93</v>
      </c>
      <c r="D27">
        <v>94</v>
      </c>
      <c r="E27">
        <v>92</v>
      </c>
      <c r="F27">
        <v>88</v>
      </c>
      <c r="G27">
        <v>92</v>
      </c>
      <c r="H27">
        <v>83</v>
      </c>
    </row>
    <row r="28" spans="2:8" x14ac:dyDescent="0.25">
      <c r="B28" t="s">
        <v>154</v>
      </c>
      <c r="C28">
        <v>99</v>
      </c>
      <c r="D28">
        <v>100</v>
      </c>
      <c r="E28">
        <v>96</v>
      </c>
      <c r="F28">
        <v>92</v>
      </c>
      <c r="G28">
        <v>97</v>
      </c>
      <c r="H28">
        <v>88</v>
      </c>
    </row>
    <row r="29" spans="2:8" x14ac:dyDescent="0.25">
      <c r="B29" t="s">
        <v>186</v>
      </c>
      <c r="C29">
        <v>29</v>
      </c>
      <c r="D29">
        <v>31</v>
      </c>
      <c r="E29">
        <v>36</v>
      </c>
      <c r="F29">
        <v>31</v>
      </c>
      <c r="G29">
        <v>32</v>
      </c>
      <c r="H29">
        <v>40</v>
      </c>
    </row>
    <row r="30" spans="2:8" x14ac:dyDescent="0.25">
      <c r="B30" t="s">
        <v>292</v>
      </c>
    </row>
    <row r="31" spans="2:8" x14ac:dyDescent="0.25">
      <c r="B31" t="s">
        <v>167</v>
      </c>
      <c r="C31">
        <v>44</v>
      </c>
      <c r="D31">
        <v>43</v>
      </c>
      <c r="E31">
        <v>46</v>
      </c>
      <c r="F31">
        <v>41</v>
      </c>
      <c r="G31">
        <v>43</v>
      </c>
      <c r="H31">
        <v>42</v>
      </c>
    </row>
    <row r="32" spans="2:8" x14ac:dyDescent="0.25">
      <c r="B32" t="s">
        <v>142</v>
      </c>
      <c r="C32">
        <v>55</v>
      </c>
      <c r="D32">
        <v>56</v>
      </c>
      <c r="E32">
        <v>54</v>
      </c>
      <c r="F32">
        <v>51</v>
      </c>
      <c r="G32">
        <v>55</v>
      </c>
      <c r="H32">
        <v>50</v>
      </c>
    </row>
    <row r="33" spans="2:8" x14ac:dyDescent="0.25">
      <c r="B33" t="s">
        <v>135</v>
      </c>
      <c r="C33">
        <v>61</v>
      </c>
      <c r="D33">
        <v>62</v>
      </c>
      <c r="E33">
        <v>61</v>
      </c>
      <c r="F33">
        <v>58</v>
      </c>
      <c r="G33">
        <v>61</v>
      </c>
      <c r="H33">
        <v>55</v>
      </c>
    </row>
    <row r="34" spans="2:8" x14ac:dyDescent="0.25">
      <c r="B34" t="s">
        <v>181</v>
      </c>
      <c r="C34">
        <v>69</v>
      </c>
      <c r="D34">
        <v>70</v>
      </c>
      <c r="E34">
        <v>67</v>
      </c>
      <c r="F34">
        <v>66</v>
      </c>
      <c r="G34">
        <v>70</v>
      </c>
      <c r="H34">
        <v>60</v>
      </c>
    </row>
    <row r="35" spans="2:8" x14ac:dyDescent="0.25">
      <c r="B35" t="s">
        <v>182</v>
      </c>
      <c r="C35">
        <v>71</v>
      </c>
      <c r="D35">
        <v>71</v>
      </c>
      <c r="E35">
        <v>69</v>
      </c>
      <c r="F35">
        <v>68</v>
      </c>
      <c r="G35">
        <v>72</v>
      </c>
      <c r="H35">
        <v>62</v>
      </c>
    </row>
    <row r="36" spans="2:8" x14ac:dyDescent="0.25">
      <c r="B36" t="s">
        <v>144</v>
      </c>
      <c r="C36">
        <v>75</v>
      </c>
      <c r="D36">
        <v>76</v>
      </c>
      <c r="E36">
        <v>75</v>
      </c>
      <c r="F36">
        <v>69</v>
      </c>
      <c r="G36">
        <v>76</v>
      </c>
      <c r="H36">
        <v>66</v>
      </c>
    </row>
    <row r="37" spans="2:8" x14ac:dyDescent="0.25">
      <c r="B37" t="s">
        <v>149</v>
      </c>
      <c r="C37">
        <v>78</v>
      </c>
      <c r="D37">
        <v>79</v>
      </c>
      <c r="E37">
        <v>78</v>
      </c>
      <c r="F37">
        <v>72</v>
      </c>
      <c r="G37">
        <v>79</v>
      </c>
      <c r="H37">
        <v>68</v>
      </c>
    </row>
    <row r="38" spans="2:8" x14ac:dyDescent="0.25">
      <c r="B38" t="s">
        <v>153</v>
      </c>
      <c r="C38">
        <v>81</v>
      </c>
      <c r="D38">
        <v>82</v>
      </c>
      <c r="E38">
        <v>80</v>
      </c>
      <c r="F38">
        <v>76</v>
      </c>
      <c r="G38">
        <v>80</v>
      </c>
      <c r="H38">
        <v>71</v>
      </c>
    </row>
    <row r="39" spans="2:8" x14ac:dyDescent="0.25">
      <c r="B39" t="s">
        <v>315</v>
      </c>
      <c r="C39">
        <v>90</v>
      </c>
      <c r="D39">
        <v>91</v>
      </c>
      <c r="E39">
        <v>90</v>
      </c>
      <c r="F39">
        <v>85</v>
      </c>
      <c r="G39">
        <v>89</v>
      </c>
    </row>
    <row r="40" spans="2:8" x14ac:dyDescent="0.25">
      <c r="B40" t="s">
        <v>355</v>
      </c>
      <c r="C40">
        <v>37</v>
      </c>
      <c r="D40">
        <v>39</v>
      </c>
      <c r="E40">
        <v>40</v>
      </c>
      <c r="F40">
        <v>38</v>
      </c>
      <c r="G40">
        <v>42</v>
      </c>
      <c r="H40">
        <v>36</v>
      </c>
    </row>
    <row r="41" spans="2:8" x14ac:dyDescent="0.25">
      <c r="B41" t="s">
        <v>328</v>
      </c>
      <c r="C41">
        <v>56</v>
      </c>
      <c r="D41">
        <v>44</v>
      </c>
      <c r="E41">
        <v>55</v>
      </c>
      <c r="F41">
        <v>53</v>
      </c>
      <c r="G41">
        <v>20</v>
      </c>
      <c r="H41">
        <v>51</v>
      </c>
    </row>
    <row r="42" spans="2:8" x14ac:dyDescent="0.25">
      <c r="B42" t="s">
        <v>324</v>
      </c>
      <c r="C42">
        <v>65</v>
      </c>
      <c r="D42">
        <v>62</v>
      </c>
      <c r="E42">
        <v>66</v>
      </c>
      <c r="F42">
        <v>62</v>
      </c>
      <c r="G42">
        <v>70</v>
      </c>
      <c r="H42">
        <v>59</v>
      </c>
    </row>
    <row r="43" spans="2:8" x14ac:dyDescent="0.25">
      <c r="B43" t="s">
        <v>339</v>
      </c>
      <c r="C43">
        <v>74</v>
      </c>
      <c r="D43">
        <v>74</v>
      </c>
      <c r="E43">
        <v>72</v>
      </c>
      <c r="F43">
        <v>70</v>
      </c>
      <c r="G43">
        <v>77</v>
      </c>
      <c r="H43">
        <v>65</v>
      </c>
    </row>
    <row r="44" spans="2:8" x14ac:dyDescent="0.25">
      <c r="B44" t="s">
        <v>362</v>
      </c>
      <c r="C44">
        <v>83</v>
      </c>
      <c r="D44">
        <v>82</v>
      </c>
      <c r="E44">
        <v>82</v>
      </c>
      <c r="F44">
        <v>79</v>
      </c>
      <c r="G44">
        <v>83</v>
      </c>
      <c r="H44">
        <v>70</v>
      </c>
    </row>
    <row r="45" spans="2:8" x14ac:dyDescent="0.25">
      <c r="B45" t="s">
        <v>333</v>
      </c>
      <c r="C45">
        <v>84</v>
      </c>
      <c r="D45">
        <v>84</v>
      </c>
      <c r="E45">
        <v>84</v>
      </c>
      <c r="F45">
        <v>82</v>
      </c>
      <c r="G45">
        <v>88</v>
      </c>
      <c r="H45">
        <v>73</v>
      </c>
    </row>
    <row r="46" spans="2:8" x14ac:dyDescent="0.25">
      <c r="B46" t="s">
        <v>290</v>
      </c>
      <c r="C46">
        <v>93</v>
      </c>
      <c r="D46">
        <v>93</v>
      </c>
      <c r="E46">
        <v>93</v>
      </c>
      <c r="F46">
        <v>89</v>
      </c>
      <c r="G46">
        <v>95</v>
      </c>
      <c r="H46">
        <v>78</v>
      </c>
    </row>
    <row r="47" spans="2:8" x14ac:dyDescent="0.25">
      <c r="B47" t="s">
        <v>302</v>
      </c>
      <c r="C47">
        <v>98</v>
      </c>
      <c r="D47">
        <v>98</v>
      </c>
      <c r="E47">
        <v>98</v>
      </c>
      <c r="F47">
        <v>94</v>
      </c>
      <c r="G47">
        <v>100</v>
      </c>
      <c r="H47">
        <v>83</v>
      </c>
    </row>
    <row r="48" spans="2:8" x14ac:dyDescent="0.25">
      <c r="B48" t="s">
        <v>317</v>
      </c>
      <c r="C48">
        <v>103</v>
      </c>
      <c r="D48">
        <v>103</v>
      </c>
      <c r="E48">
        <v>103</v>
      </c>
      <c r="F48">
        <v>96</v>
      </c>
      <c r="G48">
        <v>105</v>
      </c>
    </row>
    <row r="49" spans="2:8" x14ac:dyDescent="0.25">
      <c r="B49" t="s">
        <v>334</v>
      </c>
      <c r="C49">
        <v>53</v>
      </c>
      <c r="D49">
        <v>53</v>
      </c>
      <c r="E49">
        <v>51</v>
      </c>
      <c r="F49">
        <v>51</v>
      </c>
      <c r="G49">
        <v>53</v>
      </c>
      <c r="H49">
        <v>48</v>
      </c>
    </row>
    <row r="50" spans="2:8" x14ac:dyDescent="0.25">
      <c r="B50" t="s">
        <v>336</v>
      </c>
      <c r="C50">
        <v>57</v>
      </c>
      <c r="D50">
        <v>58</v>
      </c>
      <c r="E50">
        <v>59</v>
      </c>
      <c r="F50">
        <v>56</v>
      </c>
      <c r="G50">
        <v>60</v>
      </c>
      <c r="H50">
        <v>53</v>
      </c>
    </row>
    <row r="51" spans="2:8" x14ac:dyDescent="0.25">
      <c r="B51" t="s">
        <v>352</v>
      </c>
      <c r="C51">
        <v>72</v>
      </c>
      <c r="D51">
        <v>73</v>
      </c>
      <c r="E51">
        <v>71</v>
      </c>
      <c r="F51">
        <v>69</v>
      </c>
      <c r="G51">
        <v>74</v>
      </c>
      <c r="H51">
        <v>63</v>
      </c>
    </row>
    <row r="52" spans="2:8" x14ac:dyDescent="0.25">
      <c r="B52" t="s">
        <v>338</v>
      </c>
      <c r="C52">
        <v>77</v>
      </c>
      <c r="D52">
        <v>77</v>
      </c>
      <c r="E52">
        <v>76</v>
      </c>
      <c r="F52">
        <v>70</v>
      </c>
      <c r="G52">
        <v>78</v>
      </c>
      <c r="H52">
        <v>67</v>
      </c>
    </row>
    <row r="53" spans="2:8" x14ac:dyDescent="0.25">
      <c r="B53" t="s">
        <v>159</v>
      </c>
      <c r="C53">
        <v>29</v>
      </c>
      <c r="D53">
        <v>31</v>
      </c>
      <c r="E53">
        <v>32</v>
      </c>
      <c r="F53">
        <v>30</v>
      </c>
      <c r="G53">
        <v>34</v>
      </c>
      <c r="H53">
        <v>41</v>
      </c>
    </row>
    <row r="54" spans="2:8" x14ac:dyDescent="0.25">
      <c r="B54" t="s">
        <v>161</v>
      </c>
      <c r="C54">
        <v>31</v>
      </c>
      <c r="D54">
        <v>37</v>
      </c>
      <c r="E54">
        <v>39</v>
      </c>
      <c r="F54">
        <v>36</v>
      </c>
      <c r="G54">
        <v>35</v>
      </c>
      <c r="H54">
        <v>29</v>
      </c>
    </row>
    <row r="55" spans="2:8" x14ac:dyDescent="0.25">
      <c r="B55" t="s">
        <v>158</v>
      </c>
      <c r="C55">
        <v>35</v>
      </c>
      <c r="D55">
        <v>45</v>
      </c>
      <c r="E55">
        <v>44</v>
      </c>
      <c r="F55">
        <v>42</v>
      </c>
      <c r="G55">
        <v>7</v>
      </c>
      <c r="H55">
        <v>44</v>
      </c>
    </row>
    <row r="56" spans="2:8" x14ac:dyDescent="0.25">
      <c r="B56" t="s">
        <v>171</v>
      </c>
      <c r="C56">
        <v>48</v>
      </c>
      <c r="D56">
        <v>49</v>
      </c>
      <c r="E56">
        <v>50</v>
      </c>
      <c r="F56">
        <v>50</v>
      </c>
      <c r="G56">
        <v>52</v>
      </c>
      <c r="H56">
        <v>46</v>
      </c>
    </row>
    <row r="57" spans="2:8" x14ac:dyDescent="0.25">
      <c r="B57" t="s">
        <v>137</v>
      </c>
      <c r="C57">
        <v>59</v>
      </c>
      <c r="D57">
        <v>60</v>
      </c>
      <c r="E57">
        <v>61</v>
      </c>
      <c r="F57">
        <v>58</v>
      </c>
      <c r="G57">
        <v>61</v>
      </c>
      <c r="H57">
        <v>55</v>
      </c>
    </row>
    <row r="58" spans="2:8" x14ac:dyDescent="0.25">
      <c r="B58" t="s">
        <v>163</v>
      </c>
      <c r="C58">
        <v>68</v>
      </c>
      <c r="D58">
        <v>70</v>
      </c>
      <c r="E58">
        <v>68</v>
      </c>
      <c r="F58">
        <v>66</v>
      </c>
      <c r="G58">
        <v>70</v>
      </c>
      <c r="H58">
        <v>60</v>
      </c>
    </row>
    <row r="59" spans="2:8" x14ac:dyDescent="0.25">
      <c r="B59" t="s">
        <v>179</v>
      </c>
      <c r="C59">
        <v>69</v>
      </c>
      <c r="D59">
        <v>70</v>
      </c>
      <c r="E59">
        <v>69</v>
      </c>
      <c r="F59">
        <v>67</v>
      </c>
      <c r="G59">
        <v>70</v>
      </c>
      <c r="H59">
        <v>62</v>
      </c>
    </row>
    <row r="60" spans="2:8" x14ac:dyDescent="0.25">
      <c r="B60" t="s">
        <v>183</v>
      </c>
      <c r="C60">
        <v>69</v>
      </c>
      <c r="D60">
        <v>72</v>
      </c>
      <c r="E60">
        <v>71</v>
      </c>
      <c r="F60">
        <v>67</v>
      </c>
      <c r="G60">
        <v>72</v>
      </c>
      <c r="H60">
        <v>63</v>
      </c>
    </row>
    <row r="61" spans="2:8" x14ac:dyDescent="0.25">
      <c r="B61" t="s">
        <v>187</v>
      </c>
      <c r="C61">
        <v>73</v>
      </c>
      <c r="D61">
        <v>74</v>
      </c>
      <c r="E61">
        <v>73</v>
      </c>
      <c r="F61">
        <v>70</v>
      </c>
      <c r="G61">
        <v>74</v>
      </c>
      <c r="H61">
        <v>64</v>
      </c>
    </row>
    <row r="62" spans="2:8" x14ac:dyDescent="0.25">
      <c r="B62" t="s">
        <v>174</v>
      </c>
      <c r="C62">
        <v>74</v>
      </c>
      <c r="D62">
        <v>75</v>
      </c>
      <c r="E62">
        <v>74</v>
      </c>
      <c r="F62">
        <v>67</v>
      </c>
      <c r="G62">
        <v>77</v>
      </c>
      <c r="H62">
        <v>66</v>
      </c>
    </row>
    <row r="63" spans="2:8" x14ac:dyDescent="0.25">
      <c r="B63" t="s">
        <v>143</v>
      </c>
      <c r="C63">
        <v>75</v>
      </c>
      <c r="D63">
        <v>76</v>
      </c>
      <c r="E63">
        <v>75</v>
      </c>
      <c r="F63">
        <v>68</v>
      </c>
      <c r="G63">
        <v>77</v>
      </c>
      <c r="H63">
        <v>66</v>
      </c>
    </row>
    <row r="64" spans="2:8" x14ac:dyDescent="0.25">
      <c r="B64" t="s">
        <v>152</v>
      </c>
      <c r="C64">
        <v>81</v>
      </c>
      <c r="D64">
        <v>82</v>
      </c>
      <c r="E64">
        <v>79</v>
      </c>
      <c r="F64">
        <v>74</v>
      </c>
      <c r="G64">
        <v>80</v>
      </c>
      <c r="H64">
        <v>70</v>
      </c>
    </row>
    <row r="65" spans="2:8" x14ac:dyDescent="0.25">
      <c r="B65" t="s">
        <v>314</v>
      </c>
      <c r="C65">
        <v>82</v>
      </c>
      <c r="D65">
        <v>83</v>
      </c>
      <c r="E65">
        <v>82</v>
      </c>
      <c r="F65">
        <v>77</v>
      </c>
      <c r="G65">
        <v>82</v>
      </c>
    </row>
    <row r="66" spans="2:8" x14ac:dyDescent="0.25">
      <c r="B66" t="s">
        <v>140</v>
      </c>
      <c r="C66">
        <v>83</v>
      </c>
      <c r="D66">
        <v>82</v>
      </c>
      <c r="E66">
        <v>82</v>
      </c>
      <c r="F66">
        <v>77</v>
      </c>
      <c r="G66">
        <v>80</v>
      </c>
      <c r="H66">
        <v>71</v>
      </c>
    </row>
    <row r="67" spans="2:8" x14ac:dyDescent="0.25">
      <c r="B67" t="s">
        <v>156</v>
      </c>
      <c r="C67">
        <v>89</v>
      </c>
      <c r="D67">
        <v>89</v>
      </c>
      <c r="E67">
        <v>88</v>
      </c>
      <c r="F67">
        <v>83</v>
      </c>
      <c r="G67">
        <v>89</v>
      </c>
      <c r="H67">
        <v>81</v>
      </c>
    </row>
    <row r="68" spans="2:8" x14ac:dyDescent="0.25">
      <c r="B68" t="s">
        <v>165</v>
      </c>
      <c r="C68">
        <v>34</v>
      </c>
      <c r="D68">
        <v>37</v>
      </c>
      <c r="E68">
        <v>38</v>
      </c>
      <c r="F68">
        <v>36</v>
      </c>
      <c r="G68">
        <v>38</v>
      </c>
      <c r="H68">
        <v>40</v>
      </c>
    </row>
    <row r="69" spans="2:8" x14ac:dyDescent="0.25">
      <c r="B69" t="s">
        <v>307</v>
      </c>
    </row>
    <row r="70" spans="2:8" x14ac:dyDescent="0.25">
      <c r="B70" t="s">
        <v>176</v>
      </c>
      <c r="C70">
        <v>55</v>
      </c>
      <c r="D70">
        <v>55</v>
      </c>
      <c r="E70">
        <v>55</v>
      </c>
      <c r="F70">
        <v>51</v>
      </c>
      <c r="G70">
        <v>57</v>
      </c>
      <c r="H70">
        <v>50</v>
      </c>
    </row>
    <row r="71" spans="2:8" x14ac:dyDescent="0.25">
      <c r="B71" t="s">
        <v>168</v>
      </c>
      <c r="C71">
        <v>57</v>
      </c>
      <c r="D71">
        <v>58</v>
      </c>
      <c r="E71">
        <v>57</v>
      </c>
      <c r="F71">
        <v>55</v>
      </c>
      <c r="G71">
        <v>58</v>
      </c>
      <c r="H71">
        <v>52</v>
      </c>
    </row>
    <row r="72" spans="2:8" x14ac:dyDescent="0.25">
      <c r="B72" t="s">
        <v>178</v>
      </c>
      <c r="C72">
        <v>63</v>
      </c>
      <c r="D72">
        <v>64</v>
      </c>
      <c r="E72">
        <v>64</v>
      </c>
      <c r="F72">
        <v>61</v>
      </c>
      <c r="G72">
        <v>66</v>
      </c>
      <c r="H72">
        <v>57</v>
      </c>
    </row>
    <row r="73" spans="2:8" x14ac:dyDescent="0.25">
      <c r="B73" t="s">
        <v>172</v>
      </c>
      <c r="C73">
        <v>68</v>
      </c>
      <c r="D73">
        <v>69</v>
      </c>
      <c r="E73">
        <v>68</v>
      </c>
      <c r="F73">
        <v>63</v>
      </c>
      <c r="G73">
        <v>70</v>
      </c>
      <c r="H73">
        <v>59</v>
      </c>
    </row>
    <row r="74" spans="2:8" x14ac:dyDescent="0.25">
      <c r="B74" t="s">
        <v>145</v>
      </c>
      <c r="C74">
        <v>71</v>
      </c>
      <c r="D74">
        <v>72</v>
      </c>
      <c r="E74">
        <v>71</v>
      </c>
      <c r="F74">
        <v>66</v>
      </c>
      <c r="G74">
        <v>73</v>
      </c>
      <c r="H74">
        <v>62</v>
      </c>
    </row>
    <row r="75" spans="2:8" x14ac:dyDescent="0.25">
      <c r="B75" t="s">
        <v>316</v>
      </c>
      <c r="C75">
        <v>80</v>
      </c>
      <c r="D75">
        <v>80</v>
      </c>
      <c r="E75">
        <v>79</v>
      </c>
      <c r="F75">
        <v>73</v>
      </c>
      <c r="G75">
        <v>78</v>
      </c>
    </row>
    <row r="76" spans="2:8" x14ac:dyDescent="0.25">
      <c r="B76" t="s">
        <v>184</v>
      </c>
      <c r="C76">
        <v>79</v>
      </c>
      <c r="D76">
        <v>80</v>
      </c>
      <c r="E76">
        <v>79</v>
      </c>
      <c r="F76">
        <v>73</v>
      </c>
      <c r="G76">
        <v>78</v>
      </c>
      <c r="H76">
        <v>67</v>
      </c>
    </row>
    <row r="77" spans="2:8" x14ac:dyDescent="0.25">
      <c r="B77" t="s">
        <v>169</v>
      </c>
      <c r="C77">
        <v>84</v>
      </c>
      <c r="D77">
        <v>84</v>
      </c>
      <c r="E77">
        <v>83</v>
      </c>
      <c r="F77">
        <v>76</v>
      </c>
      <c r="G77">
        <v>82</v>
      </c>
      <c r="H77">
        <v>72</v>
      </c>
    </row>
    <row r="78" spans="2:8" x14ac:dyDescent="0.25">
      <c r="B78" t="s">
        <v>325</v>
      </c>
      <c r="C78">
        <v>61</v>
      </c>
      <c r="E78">
        <v>58</v>
      </c>
      <c r="F78">
        <v>49</v>
      </c>
      <c r="G78">
        <v>31</v>
      </c>
      <c r="H78">
        <v>51</v>
      </c>
    </row>
    <row r="79" spans="2:8" x14ac:dyDescent="0.25">
      <c r="B79" t="s">
        <v>351</v>
      </c>
      <c r="C79">
        <v>46</v>
      </c>
      <c r="D79">
        <v>45</v>
      </c>
      <c r="E79">
        <v>43</v>
      </c>
      <c r="F79">
        <v>33</v>
      </c>
      <c r="G79">
        <v>28</v>
      </c>
      <c r="H79">
        <v>19</v>
      </c>
    </row>
    <row r="80" spans="2:8" x14ac:dyDescent="0.25">
      <c r="B80" t="s">
        <v>293</v>
      </c>
      <c r="C80">
        <v>55</v>
      </c>
      <c r="D80">
        <v>53</v>
      </c>
      <c r="E80">
        <v>50</v>
      </c>
      <c r="F80">
        <v>49</v>
      </c>
      <c r="G80">
        <v>39</v>
      </c>
      <c r="H80">
        <v>54</v>
      </c>
    </row>
    <row r="81" spans="2:8" x14ac:dyDescent="0.25">
      <c r="B81" t="s">
        <v>278</v>
      </c>
    </row>
    <row r="82" spans="2:8" x14ac:dyDescent="0.25">
      <c r="B82" t="s">
        <v>277</v>
      </c>
      <c r="C82">
        <v>53</v>
      </c>
      <c r="D82">
        <v>53</v>
      </c>
      <c r="E82">
        <v>52</v>
      </c>
      <c r="F82">
        <v>49</v>
      </c>
      <c r="G82">
        <v>46</v>
      </c>
      <c r="H82">
        <v>56</v>
      </c>
    </row>
    <row r="83" spans="2:8" x14ac:dyDescent="0.25">
      <c r="B83" t="s">
        <v>289</v>
      </c>
      <c r="C83">
        <v>60</v>
      </c>
      <c r="D83">
        <v>59</v>
      </c>
      <c r="E83">
        <v>58</v>
      </c>
      <c r="F83">
        <v>54</v>
      </c>
      <c r="G83">
        <v>56</v>
      </c>
      <c r="H83">
        <v>57</v>
      </c>
    </row>
    <row r="84" spans="2:8" x14ac:dyDescent="0.25">
      <c r="B84" t="s">
        <v>309</v>
      </c>
    </row>
    <row r="85" spans="2:8" x14ac:dyDescent="0.25">
      <c r="B85" t="s">
        <v>308</v>
      </c>
      <c r="C85">
        <v>63</v>
      </c>
      <c r="D85">
        <v>64</v>
      </c>
      <c r="E85">
        <v>64</v>
      </c>
      <c r="F85">
        <v>61</v>
      </c>
      <c r="G85">
        <v>61</v>
      </c>
      <c r="H85">
        <v>63</v>
      </c>
    </row>
    <row r="86" spans="2:8" x14ac:dyDescent="0.25">
      <c r="B86" t="s">
        <v>359</v>
      </c>
    </row>
    <row r="87" spans="2:8" x14ac:dyDescent="0.25">
      <c r="B87" t="s">
        <v>358</v>
      </c>
      <c r="C87">
        <v>69</v>
      </c>
      <c r="D87">
        <v>69</v>
      </c>
      <c r="E87">
        <v>63</v>
      </c>
      <c r="F87">
        <v>65</v>
      </c>
      <c r="G87">
        <v>65</v>
      </c>
      <c r="H87">
        <v>57</v>
      </c>
    </row>
    <row r="88" spans="2:8" x14ac:dyDescent="0.25">
      <c r="B88" t="s">
        <v>294</v>
      </c>
      <c r="C88">
        <v>72</v>
      </c>
      <c r="D88">
        <v>73</v>
      </c>
      <c r="E88">
        <v>74</v>
      </c>
      <c r="F88">
        <v>72</v>
      </c>
      <c r="G88">
        <v>70</v>
      </c>
      <c r="H88">
        <v>69</v>
      </c>
    </row>
    <row r="89" spans="2:8" x14ac:dyDescent="0.25">
      <c r="B89" t="s">
        <v>323</v>
      </c>
      <c r="C89">
        <v>73</v>
      </c>
      <c r="D89">
        <v>75</v>
      </c>
      <c r="E89">
        <v>75</v>
      </c>
      <c r="F89">
        <v>73</v>
      </c>
      <c r="G89">
        <v>70</v>
      </c>
      <c r="H89">
        <v>69</v>
      </c>
    </row>
    <row r="90" spans="2:8" x14ac:dyDescent="0.25">
      <c r="B90" t="s">
        <v>326</v>
      </c>
      <c r="C90">
        <v>41</v>
      </c>
      <c r="D90">
        <v>58</v>
      </c>
      <c r="E90">
        <v>31</v>
      </c>
      <c r="F90">
        <v>37</v>
      </c>
      <c r="G90">
        <v>33</v>
      </c>
      <c r="H90">
        <v>27</v>
      </c>
    </row>
    <row r="91" spans="2:8" x14ac:dyDescent="0.25">
      <c r="B91" t="s">
        <v>346</v>
      </c>
      <c r="C91">
        <v>53</v>
      </c>
      <c r="D91">
        <v>53</v>
      </c>
      <c r="E91">
        <v>51</v>
      </c>
      <c r="F91">
        <v>51</v>
      </c>
      <c r="G91">
        <v>43</v>
      </c>
      <c r="H91">
        <v>43</v>
      </c>
    </row>
    <row r="92" spans="2:8" x14ac:dyDescent="0.25">
      <c r="B92" t="s">
        <v>329</v>
      </c>
      <c r="C92">
        <v>49</v>
      </c>
      <c r="D92">
        <v>50</v>
      </c>
      <c r="E92">
        <v>45</v>
      </c>
      <c r="F92">
        <v>37</v>
      </c>
      <c r="G92">
        <v>35</v>
      </c>
      <c r="H92">
        <v>48</v>
      </c>
    </row>
    <row r="93" spans="2:8" x14ac:dyDescent="0.25">
      <c r="B93" t="s">
        <v>348</v>
      </c>
      <c r="C93">
        <v>48</v>
      </c>
      <c r="D93">
        <v>51</v>
      </c>
      <c r="E93">
        <v>47</v>
      </c>
      <c r="F93">
        <v>38</v>
      </c>
      <c r="G93">
        <v>40</v>
      </c>
      <c r="H93">
        <v>47</v>
      </c>
    </row>
    <row r="94" spans="2:8" x14ac:dyDescent="0.25">
      <c r="B94" t="s">
        <v>291</v>
      </c>
      <c r="C94">
        <v>62</v>
      </c>
      <c r="D94">
        <v>58</v>
      </c>
      <c r="E94">
        <v>58</v>
      </c>
      <c r="F94">
        <v>56</v>
      </c>
      <c r="G94">
        <v>55</v>
      </c>
      <c r="H94">
        <v>55</v>
      </c>
    </row>
    <row r="95" spans="2:8" x14ac:dyDescent="0.25">
      <c r="B95" t="s">
        <v>353</v>
      </c>
      <c r="C95">
        <v>64</v>
      </c>
      <c r="D95">
        <v>66</v>
      </c>
      <c r="E95">
        <v>64</v>
      </c>
      <c r="F95">
        <v>62</v>
      </c>
      <c r="G95">
        <v>63</v>
      </c>
      <c r="H95">
        <v>60</v>
      </c>
    </row>
    <row r="96" spans="2:8" x14ac:dyDescent="0.25">
      <c r="B96" t="s">
        <v>303</v>
      </c>
      <c r="C96">
        <v>67</v>
      </c>
      <c r="D96">
        <v>67</v>
      </c>
      <c r="E96">
        <v>64</v>
      </c>
      <c r="F96">
        <v>66</v>
      </c>
      <c r="G96">
        <v>63</v>
      </c>
      <c r="H96">
        <v>60</v>
      </c>
    </row>
    <row r="97" spans="2:8" x14ac:dyDescent="0.25">
      <c r="B97" t="s">
        <v>322</v>
      </c>
      <c r="C97">
        <v>70</v>
      </c>
      <c r="D97">
        <v>66</v>
      </c>
      <c r="E97">
        <v>66</v>
      </c>
      <c r="F97">
        <v>61</v>
      </c>
      <c r="G97">
        <v>61</v>
      </c>
      <c r="H97">
        <v>62</v>
      </c>
    </row>
    <row r="98" spans="2:8" x14ac:dyDescent="0.25">
      <c r="B98" t="s">
        <v>340</v>
      </c>
      <c r="C98">
        <v>70</v>
      </c>
      <c r="D98">
        <v>71</v>
      </c>
      <c r="E98">
        <v>70</v>
      </c>
      <c r="F98">
        <v>69</v>
      </c>
      <c r="G98">
        <v>66</v>
      </c>
      <c r="H98">
        <v>63</v>
      </c>
    </row>
    <row r="99" spans="2:8" x14ac:dyDescent="0.25">
      <c r="B99" t="s">
        <v>312</v>
      </c>
    </row>
    <row r="100" spans="2:8" x14ac:dyDescent="0.25">
      <c r="B100" t="s">
        <v>311</v>
      </c>
      <c r="C100">
        <v>69</v>
      </c>
      <c r="D100">
        <v>69</v>
      </c>
      <c r="E100">
        <v>70</v>
      </c>
      <c r="F100">
        <v>67</v>
      </c>
      <c r="G100">
        <v>67</v>
      </c>
      <c r="H100">
        <v>56</v>
      </c>
    </row>
    <row r="101" spans="2:8" x14ac:dyDescent="0.25">
      <c r="B101" t="s">
        <v>332</v>
      </c>
      <c r="C101">
        <v>69</v>
      </c>
      <c r="D101">
        <v>62</v>
      </c>
      <c r="E101">
        <v>63</v>
      </c>
      <c r="F101">
        <v>65</v>
      </c>
      <c r="G101">
        <v>62</v>
      </c>
      <c r="H101">
        <v>57</v>
      </c>
    </row>
    <row r="102" spans="2:8" x14ac:dyDescent="0.25">
      <c r="B102" t="s">
        <v>285</v>
      </c>
    </row>
    <row r="103" spans="2:8" x14ac:dyDescent="0.25">
      <c r="B103" t="s">
        <v>284</v>
      </c>
      <c r="C103">
        <v>70</v>
      </c>
      <c r="D103">
        <v>68</v>
      </c>
      <c r="E103">
        <v>68</v>
      </c>
      <c r="F103">
        <v>68</v>
      </c>
      <c r="G103">
        <v>66</v>
      </c>
      <c r="H103">
        <v>69</v>
      </c>
    </row>
    <row r="104" spans="2:8" x14ac:dyDescent="0.25">
      <c r="B104" t="s">
        <v>297</v>
      </c>
    </row>
    <row r="105" spans="2:8" x14ac:dyDescent="0.25">
      <c r="B105" t="s">
        <v>296</v>
      </c>
      <c r="C105">
        <v>73</v>
      </c>
      <c r="D105">
        <v>71</v>
      </c>
      <c r="E105">
        <v>71</v>
      </c>
      <c r="F105">
        <v>70</v>
      </c>
      <c r="G105">
        <v>69</v>
      </c>
      <c r="H105">
        <v>68</v>
      </c>
    </row>
    <row r="106" spans="2:8" x14ac:dyDescent="0.25">
      <c r="B106" t="s">
        <v>361</v>
      </c>
    </row>
    <row r="107" spans="2:8" x14ac:dyDescent="0.25">
      <c r="B107" t="s">
        <v>360</v>
      </c>
      <c r="C107">
        <v>56</v>
      </c>
      <c r="D107">
        <v>56</v>
      </c>
      <c r="E107">
        <v>45</v>
      </c>
      <c r="F107">
        <v>52</v>
      </c>
      <c r="G107">
        <v>48</v>
      </c>
      <c r="H107">
        <v>55</v>
      </c>
    </row>
    <row r="108" spans="2:8" x14ac:dyDescent="0.25">
      <c r="B108" t="s">
        <v>306</v>
      </c>
    </row>
    <row r="109" spans="2:8" x14ac:dyDescent="0.25">
      <c r="B109" t="s">
        <v>305</v>
      </c>
      <c r="C109">
        <v>74</v>
      </c>
      <c r="D109">
        <v>74</v>
      </c>
      <c r="E109">
        <v>73</v>
      </c>
      <c r="F109">
        <v>71</v>
      </c>
      <c r="G109">
        <v>68</v>
      </c>
      <c r="H109">
        <v>66</v>
      </c>
    </row>
    <row r="110" spans="2:8" x14ac:dyDescent="0.25">
      <c r="B110" t="s">
        <v>288</v>
      </c>
    </row>
    <row r="111" spans="2:8" x14ac:dyDescent="0.25">
      <c r="B111" t="s">
        <v>287</v>
      </c>
      <c r="C111">
        <v>73</v>
      </c>
      <c r="D111">
        <v>73</v>
      </c>
      <c r="E111">
        <v>73</v>
      </c>
      <c r="F111">
        <v>67</v>
      </c>
      <c r="G111">
        <v>69</v>
      </c>
      <c r="H111">
        <v>69</v>
      </c>
    </row>
    <row r="112" spans="2:8" x14ac:dyDescent="0.25">
      <c r="B112" t="s">
        <v>343</v>
      </c>
      <c r="E112">
        <v>32</v>
      </c>
      <c r="F112">
        <v>43</v>
      </c>
      <c r="G112">
        <v>27</v>
      </c>
      <c r="H112">
        <v>31</v>
      </c>
    </row>
    <row r="113" spans="2:8" x14ac:dyDescent="0.25">
      <c r="B113" t="s">
        <v>286</v>
      </c>
      <c r="C113">
        <v>80</v>
      </c>
      <c r="D113">
        <v>69</v>
      </c>
      <c r="E113">
        <v>66</v>
      </c>
      <c r="F113">
        <v>65</v>
      </c>
      <c r="G113">
        <v>64</v>
      </c>
      <c r="H113">
        <v>59</v>
      </c>
    </row>
    <row r="114" spans="2:8" x14ac:dyDescent="0.25">
      <c r="B114" t="s">
        <v>301</v>
      </c>
      <c r="C114">
        <v>78</v>
      </c>
      <c r="D114">
        <v>78</v>
      </c>
      <c r="E114">
        <v>74</v>
      </c>
      <c r="F114">
        <v>72</v>
      </c>
      <c r="G114">
        <v>69</v>
      </c>
      <c r="H114">
        <v>67</v>
      </c>
    </row>
    <row r="115" spans="2:8" x14ac:dyDescent="0.25">
      <c r="B115" t="s">
        <v>342</v>
      </c>
      <c r="C115">
        <v>39</v>
      </c>
      <c r="E115">
        <v>34</v>
      </c>
      <c r="F115">
        <v>31</v>
      </c>
      <c r="G115">
        <v>29</v>
      </c>
      <c r="H115">
        <v>21</v>
      </c>
    </row>
    <row r="116" spans="2:8" x14ac:dyDescent="0.25">
      <c r="B116" t="s">
        <v>327</v>
      </c>
      <c r="C116">
        <v>43</v>
      </c>
      <c r="D116">
        <v>53</v>
      </c>
      <c r="E116">
        <v>42</v>
      </c>
      <c r="F116">
        <v>43</v>
      </c>
      <c r="G116">
        <v>42</v>
      </c>
      <c r="H116">
        <v>33</v>
      </c>
    </row>
    <row r="117" spans="2:8" x14ac:dyDescent="0.25">
      <c r="B117" t="s">
        <v>357</v>
      </c>
    </row>
    <row r="118" spans="2:8" x14ac:dyDescent="0.25">
      <c r="B118" t="s">
        <v>356</v>
      </c>
      <c r="C118">
        <v>41</v>
      </c>
      <c r="D118">
        <v>44</v>
      </c>
      <c r="E118">
        <v>29</v>
      </c>
      <c r="F118">
        <v>32</v>
      </c>
      <c r="G118">
        <v>32</v>
      </c>
      <c r="H118">
        <v>40</v>
      </c>
    </row>
    <row r="119" spans="2:8" x14ac:dyDescent="0.25">
      <c r="B119" t="s">
        <v>283</v>
      </c>
    </row>
    <row r="120" spans="2:8" x14ac:dyDescent="0.25">
      <c r="B120" t="s">
        <v>282</v>
      </c>
      <c r="C120">
        <v>53</v>
      </c>
      <c r="D120">
        <v>53</v>
      </c>
      <c r="E120">
        <v>49</v>
      </c>
      <c r="F120">
        <v>48</v>
      </c>
      <c r="G120">
        <v>47</v>
      </c>
      <c r="H120">
        <v>55</v>
      </c>
    </row>
    <row r="121" spans="2:8" x14ac:dyDescent="0.25">
      <c r="B121" t="s">
        <v>337</v>
      </c>
      <c r="C121">
        <v>60</v>
      </c>
      <c r="D121">
        <v>57</v>
      </c>
      <c r="E121">
        <v>55</v>
      </c>
      <c r="F121">
        <v>53</v>
      </c>
      <c r="G121">
        <v>47</v>
      </c>
      <c r="H121">
        <v>57</v>
      </c>
    </row>
    <row r="122" spans="2:8" x14ac:dyDescent="0.25">
      <c r="B122" t="s">
        <v>299</v>
      </c>
      <c r="C122">
        <v>61</v>
      </c>
      <c r="D122">
        <v>61</v>
      </c>
      <c r="E122">
        <v>61</v>
      </c>
      <c r="F122">
        <v>57</v>
      </c>
      <c r="G122">
        <v>54</v>
      </c>
      <c r="H122">
        <v>48</v>
      </c>
    </row>
    <row r="123" spans="2:8" x14ac:dyDescent="0.25">
      <c r="B123" t="s">
        <v>354</v>
      </c>
      <c r="C123">
        <v>63</v>
      </c>
      <c r="D123">
        <v>63</v>
      </c>
      <c r="E123">
        <v>62</v>
      </c>
      <c r="F123">
        <v>59</v>
      </c>
      <c r="G123">
        <v>54</v>
      </c>
      <c r="H123">
        <v>58</v>
      </c>
    </row>
    <row r="124" spans="2:8" x14ac:dyDescent="0.25">
      <c r="B124" t="s">
        <v>345</v>
      </c>
      <c r="C124">
        <v>62</v>
      </c>
      <c r="D124">
        <v>63</v>
      </c>
      <c r="E124">
        <v>62</v>
      </c>
      <c r="F124">
        <v>61</v>
      </c>
      <c r="G124">
        <v>59</v>
      </c>
      <c r="H124">
        <v>60</v>
      </c>
    </row>
    <row r="125" spans="2:8" x14ac:dyDescent="0.25">
      <c r="B125" t="s">
        <v>313</v>
      </c>
      <c r="C125">
        <v>60</v>
      </c>
      <c r="D125">
        <v>62</v>
      </c>
      <c r="E125">
        <v>61</v>
      </c>
      <c r="F125">
        <v>55</v>
      </c>
      <c r="G125">
        <v>58</v>
      </c>
      <c r="H125">
        <v>59</v>
      </c>
    </row>
    <row r="126" spans="2:8" x14ac:dyDescent="0.25">
      <c r="B126" t="s">
        <v>281</v>
      </c>
    </row>
    <row r="127" spans="2:8" x14ac:dyDescent="0.25">
      <c r="B127" t="s">
        <v>280</v>
      </c>
      <c r="C127">
        <v>62</v>
      </c>
      <c r="D127">
        <v>62</v>
      </c>
      <c r="E127">
        <v>62</v>
      </c>
      <c r="F127">
        <v>61</v>
      </c>
      <c r="G127">
        <v>60</v>
      </c>
      <c r="H127">
        <v>62</v>
      </c>
    </row>
    <row r="128" spans="2:8" x14ac:dyDescent="0.25">
      <c r="B128" t="s">
        <v>279</v>
      </c>
    </row>
    <row r="129" spans="2:8" x14ac:dyDescent="0.25">
      <c r="B129" t="s">
        <v>347</v>
      </c>
      <c r="C129">
        <v>47</v>
      </c>
      <c r="D129">
        <v>48</v>
      </c>
      <c r="E129">
        <v>46</v>
      </c>
      <c r="F129">
        <v>43</v>
      </c>
      <c r="G129">
        <v>40</v>
      </c>
      <c r="H129">
        <v>35</v>
      </c>
    </row>
    <row r="130" spans="2:8" x14ac:dyDescent="0.25">
      <c r="B130" t="s">
        <v>331</v>
      </c>
    </row>
    <row r="131" spans="2:8" x14ac:dyDescent="0.25">
      <c r="B131" t="s">
        <v>330</v>
      </c>
      <c r="C131">
        <v>39</v>
      </c>
      <c r="D131">
        <v>39</v>
      </c>
      <c r="E131">
        <v>37</v>
      </c>
      <c r="F131">
        <v>33</v>
      </c>
      <c r="G131">
        <v>30</v>
      </c>
      <c r="H131">
        <v>36</v>
      </c>
    </row>
    <row r="132" spans="2:8" x14ac:dyDescent="0.25">
      <c r="B132" t="s">
        <v>349</v>
      </c>
      <c r="C132">
        <v>34</v>
      </c>
      <c r="D132">
        <v>45</v>
      </c>
      <c r="E132">
        <v>42</v>
      </c>
      <c r="F132">
        <v>39</v>
      </c>
      <c r="G132">
        <v>38</v>
      </c>
      <c r="H132">
        <v>43</v>
      </c>
    </row>
    <row r="133" spans="2:8" x14ac:dyDescent="0.25">
      <c r="B133" t="s">
        <v>300</v>
      </c>
      <c r="C133">
        <v>43</v>
      </c>
      <c r="D133">
        <v>42</v>
      </c>
      <c r="E133">
        <v>40</v>
      </c>
      <c r="F133">
        <v>38</v>
      </c>
      <c r="G133">
        <v>34</v>
      </c>
      <c r="H133">
        <v>44</v>
      </c>
    </row>
    <row r="134" spans="2:8" x14ac:dyDescent="0.25">
      <c r="B134" t="s">
        <v>335</v>
      </c>
      <c r="C134">
        <v>46</v>
      </c>
      <c r="D134">
        <v>35</v>
      </c>
      <c r="E134">
        <v>41</v>
      </c>
      <c r="F134">
        <v>38</v>
      </c>
      <c r="G134">
        <v>35</v>
      </c>
      <c r="H134">
        <v>45</v>
      </c>
    </row>
    <row r="135" spans="2:8" x14ac:dyDescent="0.25">
      <c r="B135" t="s">
        <v>318</v>
      </c>
      <c r="C135">
        <v>56</v>
      </c>
      <c r="D135">
        <v>55</v>
      </c>
      <c r="E135">
        <v>54</v>
      </c>
      <c r="F135">
        <v>52</v>
      </c>
    </row>
    <row r="136" spans="2:8" x14ac:dyDescent="0.25">
      <c r="B136" t="s">
        <v>295</v>
      </c>
      <c r="C136">
        <v>55</v>
      </c>
      <c r="D136">
        <v>56</v>
      </c>
      <c r="E136">
        <v>53</v>
      </c>
      <c r="F136">
        <v>52</v>
      </c>
      <c r="G136">
        <v>49</v>
      </c>
      <c r="H136">
        <v>51</v>
      </c>
    </row>
    <row r="137" spans="2:8" x14ac:dyDescent="0.25">
      <c r="B137" t="s">
        <v>344</v>
      </c>
      <c r="C137">
        <v>60</v>
      </c>
      <c r="D137">
        <v>60</v>
      </c>
      <c r="E137">
        <v>61</v>
      </c>
      <c r="F137">
        <v>57</v>
      </c>
      <c r="G137">
        <v>52</v>
      </c>
      <c r="H137">
        <v>52</v>
      </c>
    </row>
    <row r="138" spans="2:8" x14ac:dyDescent="0.25">
      <c r="B138" t="s">
        <v>304</v>
      </c>
      <c r="C138">
        <v>59</v>
      </c>
      <c r="D138">
        <v>58</v>
      </c>
      <c r="E138">
        <v>58</v>
      </c>
      <c r="F138">
        <v>58</v>
      </c>
      <c r="G138">
        <v>52</v>
      </c>
      <c r="H138">
        <v>56</v>
      </c>
    </row>
    <row r="139" spans="2:8" x14ac:dyDescent="0.25">
      <c r="B139" t="s">
        <v>341</v>
      </c>
      <c r="C139">
        <v>62</v>
      </c>
      <c r="D139">
        <v>61</v>
      </c>
      <c r="E139">
        <v>56</v>
      </c>
      <c r="F139">
        <v>60</v>
      </c>
      <c r="G139">
        <v>56</v>
      </c>
      <c r="H139">
        <v>58</v>
      </c>
    </row>
    <row r="140" spans="2:8" x14ac:dyDescent="0.25">
      <c r="B140" t="s">
        <v>320</v>
      </c>
    </row>
    <row r="141" spans="2:8" x14ac:dyDescent="0.25">
      <c r="B141" t="s">
        <v>319</v>
      </c>
      <c r="C141">
        <v>63</v>
      </c>
      <c r="D141">
        <v>63</v>
      </c>
      <c r="E141">
        <v>63</v>
      </c>
      <c r="F141">
        <v>63</v>
      </c>
    </row>
    <row r="142" spans="2:8" x14ac:dyDescent="0.25">
      <c r="B142" t="s">
        <v>350</v>
      </c>
      <c r="C142">
        <v>63</v>
      </c>
      <c r="D142">
        <v>64</v>
      </c>
      <c r="E142">
        <v>61</v>
      </c>
      <c r="F142">
        <v>59</v>
      </c>
      <c r="G142">
        <v>55</v>
      </c>
      <c r="H142">
        <v>58</v>
      </c>
    </row>
    <row r="143" spans="2:8" x14ac:dyDescent="0.25">
      <c r="B143" t="s">
        <v>385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BondSource</vt:lpstr>
      <vt:lpstr>CdnDepNotes</vt:lpstr>
      <vt:lpstr>HOME</vt:lpstr>
      <vt:lpstr>Bid Spread</vt:lpstr>
      <vt:lpstr>Bid G-Spread</vt:lpstr>
      <vt:lpstr>Bid Z-Spread</vt:lpstr>
      <vt:lpstr>Bid Price</vt:lpstr>
      <vt:lpstr>transposeBackup</vt:lpstr>
      <vt:lpstr>backup</vt:lpstr>
      <vt:lpstr>Depo Notes</vt:lpstr>
      <vt:lpstr>currDate</vt:lpstr>
      <vt:lpstr>DisplayAskGSpread</vt:lpstr>
      <vt:lpstr>DisplayAskPrice</vt:lpstr>
      <vt:lpstr>DisplayAskSpread</vt:lpstr>
      <vt:lpstr>DisplayAskZSpread</vt:lpstr>
      <vt:lpstr>DisplayBenchmark</vt:lpstr>
      <vt:lpstr>DisplayBidGSpread</vt:lpstr>
      <vt:lpstr>DisplayBidPrice</vt:lpstr>
      <vt:lpstr>DisplayBidSpread</vt:lpstr>
      <vt:lpstr>DisplayBidZSpread</vt:lpstr>
      <vt:lpstr>prevDate1</vt:lpstr>
      <vt:lpstr>prevDate14</vt:lpstr>
      <vt:lpstr>prevDate28</vt:lpstr>
      <vt:lpstr>prevDate7</vt:lpstr>
      <vt:lpstr>prevDate90</vt:lpstr>
      <vt:lpstr>SpreadTypeSelect</vt:lpstr>
    </vt:vector>
  </TitlesOfParts>
  <Company>Gluskin Sheff +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Huang</dc:creator>
  <cp:lastModifiedBy>Peter Huang</cp:lastModifiedBy>
  <dcterms:created xsi:type="dcterms:W3CDTF">2018-06-15T15:33:48Z</dcterms:created>
  <dcterms:modified xsi:type="dcterms:W3CDTF">2018-07-04T22:06:19Z</dcterms:modified>
</cp:coreProperties>
</file>